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krasnozhon\Downloads\"/>
    </mc:Choice>
  </mc:AlternateContent>
  <bookViews>
    <workbookView xWindow="0" yWindow="0" windowWidth="28800" windowHeight="12300"/>
  </bookViews>
  <sheets>
    <sheet name="На сайт"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xlnm._FilterDatabase" localSheetId="0" hidden="1">'На сайт'!$C$4:$V$1714</definedName>
    <definedName name="Викон">[1]Sectors!$I$2:$J$27</definedName>
    <definedName name="Курс">[1]Курс!$A$2:$E$13</definedName>
  </definedNames>
  <calcPr calcId="162913" refMode="R1C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715" i="1" l="1"/>
  <c r="H1715" i="1"/>
  <c r="N1714" i="1"/>
  <c r="M1714" i="1"/>
  <c r="C1714" i="1"/>
  <c r="N1713" i="1"/>
  <c r="M1713" i="1"/>
  <c r="C1713" i="1"/>
  <c r="N1712" i="1"/>
  <c r="M1712" i="1"/>
  <c r="C1712" i="1"/>
  <c r="C1711" i="1"/>
  <c r="N1710" i="1"/>
  <c r="M1710" i="1"/>
  <c r="C1710" i="1"/>
  <c r="C1709" i="1"/>
  <c r="N1708" i="1"/>
  <c r="M1708" i="1"/>
  <c r="C1708" i="1"/>
  <c r="N1707" i="1"/>
  <c r="M1707" i="1"/>
  <c r="C1707" i="1"/>
  <c r="C1706" i="1"/>
  <c r="N1705" i="1"/>
  <c r="M1705" i="1"/>
  <c r="C1705" i="1"/>
  <c r="N1704" i="1"/>
  <c r="M1704" i="1"/>
  <c r="C1704" i="1"/>
  <c r="N1703" i="1"/>
  <c r="M1703" i="1"/>
  <c r="C1703" i="1"/>
  <c r="C1702" i="1"/>
  <c r="N1701" i="1"/>
  <c r="M1701" i="1"/>
  <c r="C1701" i="1"/>
  <c r="N1700" i="1"/>
  <c r="M1700" i="1"/>
  <c r="C1700" i="1"/>
  <c r="C1699" i="1"/>
  <c r="C1698" i="1"/>
  <c r="N1697" i="1"/>
  <c r="M1697" i="1"/>
  <c r="C1697" i="1"/>
  <c r="C1696" i="1"/>
  <c r="N1695" i="1"/>
  <c r="M1695" i="1"/>
  <c r="C1695" i="1"/>
  <c r="N1694" i="1"/>
  <c r="M1694" i="1"/>
  <c r="C1694" i="1"/>
  <c r="N1693" i="1"/>
  <c r="M1693" i="1"/>
  <c r="C1693" i="1"/>
  <c r="N1692" i="1"/>
  <c r="M1692" i="1"/>
  <c r="C1692" i="1"/>
  <c r="N1691" i="1"/>
  <c r="M1691" i="1"/>
  <c r="C1691" i="1"/>
  <c r="N1690" i="1"/>
  <c r="M1690" i="1"/>
  <c r="C1690" i="1"/>
  <c r="N1689" i="1"/>
  <c r="M1689" i="1"/>
  <c r="C1689" i="1"/>
  <c r="N1688" i="1"/>
  <c r="M1688" i="1"/>
  <c r="C1688" i="1"/>
  <c r="N1687" i="1"/>
  <c r="M1687" i="1"/>
  <c r="C1687" i="1"/>
  <c r="N1686" i="1"/>
  <c r="M1686" i="1"/>
  <c r="C1686" i="1"/>
  <c r="N1685" i="1"/>
  <c r="M1685" i="1"/>
  <c r="C1685" i="1"/>
  <c r="N1684" i="1"/>
  <c r="M1684" i="1"/>
  <c r="C1684" i="1"/>
  <c r="N1683" i="1"/>
  <c r="M1683" i="1"/>
  <c r="C1683" i="1"/>
  <c r="N1682" i="1"/>
  <c r="M1682" i="1"/>
  <c r="N1681" i="1"/>
  <c r="M1681" i="1"/>
  <c r="C1681" i="1"/>
  <c r="N1680" i="1"/>
  <c r="M1680" i="1"/>
  <c r="C1680" i="1"/>
  <c r="N1679" i="1"/>
  <c r="M1679" i="1"/>
  <c r="C1679" i="1"/>
  <c r="N1678" i="1"/>
  <c r="M1678" i="1"/>
  <c r="C1678" i="1"/>
  <c r="N1677" i="1"/>
  <c r="M1677" i="1"/>
  <c r="C1677" i="1"/>
  <c r="N1676" i="1"/>
  <c r="M1676" i="1"/>
  <c r="N1675" i="1"/>
  <c r="M1675" i="1"/>
  <c r="C1675" i="1"/>
  <c r="N1674" i="1"/>
  <c r="M1674" i="1"/>
  <c r="C1674" i="1"/>
  <c r="N1673" i="1"/>
  <c r="M1673" i="1"/>
  <c r="C1673" i="1"/>
  <c r="N1672" i="1"/>
  <c r="M1672" i="1"/>
  <c r="N1671" i="1"/>
  <c r="M1671" i="1"/>
  <c r="N1670" i="1"/>
  <c r="M1670" i="1"/>
  <c r="C1670" i="1"/>
  <c r="N1669" i="1"/>
  <c r="M1669" i="1"/>
  <c r="N1668" i="1"/>
  <c r="M1668" i="1"/>
  <c r="C1668" i="1"/>
  <c r="M1667" i="1"/>
  <c r="C1667" i="1"/>
  <c r="N1666" i="1"/>
  <c r="M1666" i="1"/>
  <c r="N1665" i="1"/>
  <c r="M1665" i="1"/>
  <c r="N1664" i="1"/>
  <c r="M1664" i="1"/>
  <c r="N1663" i="1"/>
  <c r="M1663" i="1"/>
  <c r="C1663" i="1"/>
  <c r="N1662" i="1"/>
  <c r="M1662" i="1"/>
  <c r="C1662" i="1"/>
  <c r="N1661" i="1"/>
  <c r="M1661" i="1"/>
  <c r="C1661" i="1"/>
  <c r="N1660" i="1"/>
  <c r="M1660" i="1"/>
  <c r="C1660" i="1"/>
  <c r="N1659" i="1"/>
  <c r="M1659" i="1"/>
  <c r="N1658" i="1"/>
  <c r="M1658" i="1"/>
  <c r="N1657" i="1"/>
  <c r="M1657" i="1"/>
  <c r="N1656" i="1"/>
  <c r="M1656" i="1"/>
  <c r="N1655" i="1"/>
  <c r="M1655" i="1"/>
  <c r="C1655" i="1"/>
  <c r="N1654" i="1"/>
  <c r="M1654" i="1"/>
  <c r="C1654" i="1"/>
  <c r="N1653" i="1"/>
  <c r="M1653" i="1"/>
  <c r="C1653" i="1"/>
  <c r="N1652" i="1"/>
  <c r="M1652" i="1"/>
  <c r="C1652" i="1"/>
  <c r="N1651" i="1"/>
  <c r="M1651" i="1"/>
  <c r="N1650" i="1"/>
  <c r="M1650" i="1"/>
  <c r="N1649" i="1"/>
  <c r="M1649" i="1"/>
  <c r="C1649" i="1"/>
  <c r="N1648" i="1"/>
  <c r="M1648" i="1"/>
  <c r="C1648" i="1"/>
  <c r="N1647" i="1"/>
  <c r="M1647" i="1"/>
  <c r="C1647" i="1"/>
  <c r="N1646" i="1"/>
  <c r="M1646" i="1"/>
  <c r="C1646" i="1"/>
  <c r="N1645" i="1"/>
  <c r="M1645" i="1"/>
  <c r="C1645" i="1"/>
  <c r="N1644" i="1"/>
  <c r="M1644" i="1"/>
  <c r="C1644" i="1"/>
  <c r="N1643" i="1"/>
  <c r="M1643" i="1"/>
  <c r="C1643" i="1"/>
  <c r="N1642" i="1"/>
  <c r="M1642" i="1"/>
  <c r="C1642" i="1"/>
  <c r="N1641" i="1"/>
  <c r="M1641" i="1"/>
  <c r="C1641" i="1"/>
  <c r="N1640" i="1"/>
  <c r="M1640" i="1"/>
  <c r="C1640" i="1"/>
  <c r="N1639" i="1"/>
  <c r="M1639" i="1"/>
  <c r="C1639" i="1"/>
  <c r="N1638" i="1"/>
  <c r="M1638" i="1"/>
  <c r="C1638" i="1"/>
  <c r="N1637" i="1"/>
  <c r="M1637" i="1"/>
  <c r="C1637" i="1"/>
  <c r="C1636" i="1"/>
  <c r="N1635" i="1"/>
  <c r="M1635" i="1"/>
  <c r="C1635" i="1"/>
  <c r="N1634" i="1"/>
  <c r="M1634" i="1"/>
  <c r="C1634" i="1"/>
  <c r="N1633" i="1"/>
  <c r="M1633" i="1"/>
  <c r="C1633" i="1"/>
  <c r="N1632" i="1"/>
  <c r="M1632" i="1"/>
  <c r="C1632" i="1"/>
  <c r="N1631" i="1"/>
  <c r="M1631" i="1"/>
  <c r="C1631" i="1"/>
  <c r="N1630" i="1"/>
  <c r="M1630" i="1"/>
  <c r="C1630" i="1"/>
  <c r="N1629" i="1"/>
  <c r="M1629" i="1"/>
  <c r="C1629" i="1"/>
  <c r="N1628" i="1"/>
  <c r="M1628" i="1"/>
  <c r="C1628" i="1"/>
  <c r="N1627" i="1"/>
  <c r="M1627" i="1"/>
  <c r="C1627" i="1"/>
  <c r="N1626" i="1"/>
  <c r="M1626" i="1"/>
  <c r="C1626" i="1"/>
  <c r="N1625" i="1"/>
  <c r="M1625" i="1"/>
  <c r="C1625" i="1"/>
  <c r="N1624" i="1"/>
  <c r="M1624" i="1"/>
  <c r="C1624" i="1"/>
  <c r="N1623" i="1"/>
  <c r="M1623" i="1"/>
  <c r="C1623" i="1"/>
  <c r="N1622" i="1"/>
  <c r="M1622" i="1"/>
  <c r="C1622" i="1"/>
  <c r="N1621" i="1"/>
  <c r="M1621" i="1"/>
  <c r="C1621" i="1"/>
  <c r="N1620" i="1"/>
  <c r="M1620" i="1"/>
  <c r="C1620" i="1"/>
  <c r="N1619" i="1"/>
  <c r="M1619" i="1"/>
  <c r="C1619" i="1"/>
  <c r="N1618" i="1"/>
  <c r="M1618" i="1"/>
  <c r="C1618" i="1"/>
  <c r="N1617" i="1"/>
  <c r="M1617" i="1"/>
  <c r="C1617" i="1"/>
  <c r="N1616" i="1"/>
  <c r="M1616" i="1"/>
  <c r="C1616" i="1"/>
  <c r="N1615" i="1"/>
  <c r="M1615" i="1"/>
  <c r="C1615" i="1"/>
  <c r="N1614" i="1"/>
  <c r="M1614" i="1"/>
  <c r="C1614" i="1"/>
  <c r="N1613" i="1"/>
  <c r="M1613" i="1"/>
  <c r="C1613" i="1"/>
  <c r="N1612" i="1"/>
  <c r="M1612" i="1"/>
  <c r="C1612" i="1"/>
  <c r="N1611" i="1"/>
  <c r="M1611" i="1"/>
  <c r="C1611" i="1"/>
  <c r="N1610" i="1"/>
  <c r="M1610" i="1"/>
  <c r="C1610" i="1"/>
  <c r="N1609" i="1"/>
  <c r="M1609" i="1"/>
  <c r="C1609" i="1"/>
  <c r="N1608" i="1"/>
  <c r="M1608" i="1"/>
  <c r="C1608" i="1"/>
  <c r="N1607" i="1"/>
  <c r="M1607" i="1"/>
  <c r="C1607" i="1"/>
  <c r="N1606" i="1"/>
  <c r="M1606" i="1"/>
  <c r="C1606" i="1"/>
  <c r="N1605" i="1"/>
  <c r="M1605" i="1"/>
  <c r="C1605" i="1"/>
  <c r="N1604" i="1"/>
  <c r="M1604" i="1"/>
  <c r="C1604" i="1"/>
  <c r="N1603" i="1"/>
  <c r="M1603" i="1"/>
  <c r="C1603" i="1"/>
  <c r="N1602" i="1"/>
  <c r="M1602" i="1"/>
  <c r="C1602" i="1"/>
  <c r="N1601" i="1"/>
  <c r="M1601" i="1"/>
  <c r="C1601" i="1"/>
  <c r="N1600" i="1"/>
  <c r="M1600" i="1"/>
  <c r="C1600" i="1"/>
  <c r="N1599" i="1"/>
  <c r="M1599" i="1"/>
  <c r="C1599" i="1"/>
  <c r="N1598" i="1"/>
  <c r="M1598" i="1"/>
  <c r="C1598" i="1"/>
  <c r="N1597" i="1"/>
  <c r="M1597" i="1"/>
  <c r="C1597" i="1"/>
  <c r="N1596" i="1"/>
  <c r="M1596" i="1"/>
  <c r="C1596" i="1"/>
  <c r="S1595" i="1"/>
  <c r="N1595" i="1"/>
  <c r="M1595" i="1"/>
  <c r="C1595" i="1"/>
  <c r="N1594" i="1"/>
  <c r="M1594" i="1"/>
  <c r="C1594" i="1"/>
  <c r="N1593" i="1"/>
  <c r="M1593" i="1"/>
  <c r="C1593" i="1"/>
  <c r="N1592" i="1"/>
  <c r="M1592" i="1"/>
  <c r="C1592" i="1"/>
  <c r="N1591" i="1"/>
  <c r="M1591" i="1"/>
  <c r="C1591" i="1"/>
  <c r="N1590" i="1"/>
  <c r="M1590" i="1"/>
  <c r="C1590" i="1"/>
  <c r="N1589" i="1"/>
  <c r="M1589" i="1"/>
  <c r="C1589" i="1"/>
  <c r="N1588" i="1"/>
  <c r="M1588" i="1"/>
  <c r="C1588" i="1"/>
  <c r="N1587" i="1"/>
  <c r="M1587" i="1"/>
  <c r="C1587" i="1"/>
  <c r="N1586" i="1"/>
  <c r="M1586" i="1"/>
  <c r="C1586" i="1"/>
  <c r="N1585" i="1"/>
  <c r="M1585" i="1"/>
  <c r="C1585" i="1"/>
  <c r="N1584" i="1"/>
  <c r="M1584" i="1"/>
  <c r="C1584" i="1"/>
  <c r="N1583" i="1"/>
  <c r="M1583" i="1"/>
  <c r="C1583" i="1"/>
  <c r="N1582" i="1"/>
  <c r="M1582" i="1"/>
  <c r="C1582" i="1"/>
  <c r="N1581" i="1"/>
  <c r="M1581" i="1"/>
  <c r="C1581" i="1"/>
  <c r="N1580" i="1"/>
  <c r="M1580" i="1"/>
  <c r="C1580" i="1"/>
  <c r="N1579" i="1"/>
  <c r="M1579" i="1"/>
  <c r="C1579" i="1"/>
  <c r="N1578" i="1"/>
  <c r="M1578" i="1"/>
  <c r="C1578" i="1"/>
  <c r="N1577" i="1"/>
  <c r="M1577" i="1"/>
  <c r="C1577" i="1"/>
  <c r="N1576" i="1"/>
  <c r="M1576" i="1"/>
  <c r="C1576" i="1"/>
  <c r="N1575" i="1"/>
  <c r="M1575" i="1"/>
  <c r="C1575" i="1"/>
  <c r="N1574" i="1"/>
  <c r="M1574" i="1"/>
  <c r="C1574" i="1"/>
  <c r="N1573" i="1"/>
  <c r="M1573" i="1"/>
  <c r="C1573" i="1"/>
  <c r="N1572" i="1"/>
  <c r="M1572" i="1"/>
  <c r="C1572" i="1"/>
  <c r="N1571" i="1"/>
  <c r="M1571" i="1"/>
  <c r="C1571" i="1"/>
  <c r="N1570" i="1"/>
  <c r="M1570" i="1"/>
  <c r="C1570" i="1"/>
  <c r="N1569" i="1"/>
  <c r="M1569" i="1"/>
  <c r="C1569" i="1"/>
  <c r="N1568" i="1"/>
  <c r="M1568" i="1"/>
  <c r="C1568" i="1"/>
  <c r="N1567" i="1"/>
  <c r="M1567" i="1"/>
  <c r="C1567" i="1"/>
  <c r="N1566" i="1"/>
  <c r="M1566" i="1"/>
  <c r="C1566" i="1"/>
  <c r="N1565" i="1"/>
  <c r="M1565" i="1"/>
  <c r="C1565" i="1"/>
  <c r="N1564" i="1"/>
  <c r="M1564" i="1"/>
  <c r="C1564" i="1"/>
  <c r="N1563" i="1"/>
  <c r="M1563" i="1"/>
  <c r="C1563" i="1"/>
  <c r="N1562" i="1"/>
  <c r="M1562" i="1"/>
  <c r="C1562" i="1"/>
  <c r="N1561" i="1"/>
  <c r="M1561" i="1"/>
  <c r="C1561" i="1"/>
  <c r="N1560" i="1"/>
  <c r="M1560" i="1"/>
  <c r="C1560" i="1"/>
  <c r="N1559" i="1"/>
  <c r="M1559" i="1"/>
  <c r="C1559" i="1"/>
  <c r="N1558" i="1"/>
  <c r="M1558" i="1"/>
  <c r="C1558" i="1"/>
  <c r="N1557" i="1"/>
  <c r="M1557" i="1"/>
  <c r="C1557" i="1"/>
  <c r="N1556" i="1"/>
  <c r="M1556" i="1"/>
  <c r="C1556" i="1"/>
  <c r="N1555" i="1"/>
  <c r="M1555" i="1"/>
  <c r="C1555" i="1"/>
  <c r="N1554" i="1"/>
  <c r="M1554" i="1"/>
  <c r="C1554" i="1"/>
  <c r="N1553" i="1"/>
  <c r="M1553" i="1"/>
  <c r="C1553" i="1"/>
  <c r="N1552" i="1"/>
  <c r="M1552" i="1"/>
  <c r="C1552" i="1"/>
  <c r="N1551" i="1"/>
  <c r="M1551" i="1"/>
  <c r="C1551" i="1"/>
  <c r="N1550" i="1"/>
  <c r="M1550" i="1"/>
  <c r="C1550" i="1"/>
  <c r="N1549" i="1"/>
  <c r="M1549" i="1"/>
  <c r="C1549" i="1"/>
  <c r="N1548" i="1"/>
  <c r="M1548" i="1"/>
  <c r="C1548" i="1"/>
  <c r="N1547" i="1"/>
  <c r="M1547" i="1"/>
  <c r="C1547" i="1"/>
  <c r="N1546" i="1"/>
  <c r="M1546" i="1"/>
  <c r="C1546" i="1"/>
  <c r="N1545" i="1"/>
  <c r="M1545" i="1"/>
  <c r="C1545" i="1"/>
  <c r="N1544" i="1"/>
  <c r="M1544" i="1"/>
  <c r="C1544" i="1"/>
  <c r="N1543" i="1"/>
  <c r="M1543" i="1"/>
  <c r="C1543" i="1"/>
  <c r="N1542" i="1"/>
  <c r="M1542" i="1"/>
  <c r="C1542" i="1"/>
  <c r="N1541" i="1"/>
  <c r="M1541" i="1"/>
  <c r="C1541" i="1"/>
  <c r="N1540" i="1"/>
  <c r="M1540" i="1"/>
  <c r="C1540" i="1"/>
  <c r="N1539" i="1"/>
  <c r="M1539" i="1"/>
  <c r="C1539" i="1"/>
  <c r="N1538" i="1"/>
  <c r="M1538" i="1"/>
  <c r="C1538" i="1"/>
  <c r="N1537" i="1"/>
  <c r="M1537" i="1"/>
  <c r="C1537" i="1"/>
  <c r="N1536" i="1"/>
  <c r="M1536" i="1"/>
  <c r="C1536" i="1"/>
  <c r="N1535" i="1"/>
  <c r="M1535" i="1"/>
  <c r="C1535" i="1"/>
  <c r="N1534" i="1"/>
  <c r="M1534" i="1"/>
  <c r="C1534" i="1"/>
  <c r="N1533" i="1"/>
  <c r="M1533" i="1"/>
  <c r="C1533" i="1"/>
  <c r="N1532" i="1"/>
  <c r="M1532" i="1"/>
  <c r="C1532" i="1"/>
  <c r="N1531" i="1"/>
  <c r="M1531" i="1"/>
  <c r="C1531" i="1"/>
  <c r="N1530" i="1"/>
  <c r="M1530" i="1"/>
  <c r="C1530" i="1"/>
  <c r="N1529" i="1"/>
  <c r="M1529" i="1"/>
  <c r="C1529" i="1"/>
  <c r="N1528" i="1"/>
  <c r="M1528" i="1"/>
  <c r="C1528" i="1"/>
  <c r="N1527" i="1"/>
  <c r="M1527" i="1"/>
  <c r="C1527" i="1"/>
  <c r="N1526" i="1"/>
  <c r="M1526" i="1"/>
  <c r="C1526" i="1"/>
  <c r="N1525" i="1"/>
  <c r="M1525" i="1"/>
  <c r="C1525" i="1"/>
  <c r="N1524" i="1"/>
  <c r="M1524" i="1"/>
  <c r="C1524" i="1"/>
  <c r="N1523" i="1"/>
  <c r="M1523" i="1"/>
  <c r="C1523" i="1"/>
  <c r="N1522" i="1"/>
  <c r="M1522" i="1"/>
  <c r="C1522" i="1"/>
  <c r="N1521" i="1"/>
  <c r="M1521" i="1"/>
  <c r="C1521" i="1"/>
  <c r="N1520" i="1"/>
  <c r="M1520" i="1"/>
  <c r="C1520" i="1"/>
  <c r="N1519" i="1"/>
  <c r="M1519" i="1"/>
  <c r="C1519" i="1"/>
  <c r="N1518" i="1"/>
  <c r="M1518" i="1"/>
  <c r="C1518" i="1"/>
  <c r="N1517" i="1"/>
  <c r="M1517" i="1"/>
  <c r="C1517" i="1"/>
  <c r="N1516" i="1"/>
  <c r="M1516" i="1"/>
  <c r="C1516" i="1"/>
  <c r="N1515" i="1"/>
  <c r="M1515" i="1"/>
  <c r="C1515" i="1"/>
  <c r="N1514" i="1"/>
  <c r="M1514" i="1"/>
  <c r="C1514" i="1"/>
  <c r="N1513" i="1"/>
  <c r="M1513" i="1"/>
  <c r="C1513" i="1"/>
  <c r="N1512" i="1"/>
  <c r="M1512" i="1"/>
  <c r="C1512" i="1"/>
  <c r="N1511" i="1"/>
  <c r="M1511" i="1"/>
  <c r="C1511" i="1"/>
  <c r="N1510" i="1"/>
  <c r="M1510" i="1"/>
  <c r="C1510" i="1"/>
  <c r="N1509" i="1"/>
  <c r="M1509" i="1"/>
  <c r="C1509" i="1"/>
  <c r="N1508" i="1"/>
  <c r="M1508" i="1"/>
  <c r="C1508" i="1"/>
  <c r="N1507" i="1"/>
  <c r="M1507" i="1"/>
  <c r="C1507" i="1"/>
  <c r="N1506" i="1"/>
  <c r="M1506" i="1"/>
  <c r="C1506" i="1"/>
  <c r="N1505" i="1"/>
  <c r="M1505" i="1"/>
  <c r="C1505" i="1"/>
  <c r="N1504" i="1"/>
  <c r="M1504" i="1"/>
  <c r="C1504" i="1"/>
  <c r="N1503" i="1"/>
  <c r="M1503" i="1"/>
  <c r="C1503" i="1"/>
  <c r="N1502" i="1"/>
  <c r="M1502" i="1"/>
  <c r="C1502" i="1"/>
  <c r="N1501" i="1"/>
  <c r="M1501" i="1"/>
  <c r="C1501" i="1"/>
  <c r="N1500" i="1"/>
  <c r="M1500" i="1"/>
  <c r="C1500" i="1"/>
  <c r="N1499" i="1"/>
  <c r="M1499" i="1"/>
  <c r="C1499" i="1"/>
  <c r="N1498" i="1"/>
  <c r="M1498" i="1"/>
  <c r="C1498" i="1"/>
  <c r="N1497" i="1"/>
  <c r="M1497" i="1"/>
  <c r="C1497" i="1"/>
  <c r="N1496" i="1"/>
  <c r="M1496" i="1"/>
  <c r="C1496" i="1"/>
  <c r="N1495" i="1"/>
  <c r="M1495" i="1"/>
  <c r="C1495" i="1"/>
  <c r="N1494" i="1"/>
  <c r="M1494" i="1"/>
  <c r="C1494" i="1"/>
  <c r="N1493" i="1"/>
  <c r="M1493" i="1"/>
  <c r="C1493" i="1"/>
  <c r="N1492" i="1"/>
  <c r="M1492" i="1"/>
  <c r="C1492" i="1"/>
  <c r="N1491" i="1"/>
  <c r="M1491" i="1"/>
  <c r="C1491" i="1"/>
  <c r="N1490" i="1"/>
  <c r="M1490" i="1"/>
  <c r="C1490" i="1"/>
  <c r="N1489" i="1"/>
  <c r="M1489" i="1"/>
  <c r="C1489" i="1"/>
  <c r="N1488" i="1"/>
  <c r="M1488" i="1"/>
  <c r="C1488" i="1"/>
  <c r="N1487" i="1"/>
  <c r="M1487" i="1"/>
  <c r="C1487" i="1"/>
  <c r="N1486" i="1"/>
  <c r="M1486" i="1"/>
  <c r="C1486" i="1"/>
  <c r="N1485" i="1"/>
  <c r="M1485" i="1"/>
  <c r="C1485" i="1"/>
  <c r="N1484" i="1"/>
  <c r="M1484" i="1"/>
  <c r="C1484" i="1"/>
  <c r="N1483" i="1"/>
  <c r="M1483" i="1"/>
  <c r="C1483" i="1"/>
  <c r="N1482" i="1"/>
  <c r="M1482" i="1"/>
  <c r="C1482" i="1"/>
  <c r="N1481" i="1"/>
  <c r="M1481" i="1"/>
  <c r="C1481" i="1"/>
  <c r="N1480" i="1"/>
  <c r="M1480" i="1"/>
  <c r="C1480" i="1"/>
  <c r="N1479" i="1"/>
  <c r="M1479" i="1"/>
  <c r="C1479" i="1"/>
  <c r="N1478" i="1"/>
  <c r="M1478" i="1"/>
  <c r="C1478" i="1"/>
  <c r="N1477" i="1"/>
  <c r="M1477" i="1"/>
  <c r="C1477" i="1"/>
  <c r="N1476" i="1"/>
  <c r="M1476" i="1"/>
  <c r="C1476" i="1"/>
  <c r="N1475" i="1"/>
  <c r="M1475" i="1"/>
  <c r="C1475" i="1"/>
  <c r="N1474" i="1"/>
  <c r="M1474" i="1"/>
  <c r="C1474" i="1"/>
  <c r="N1473" i="1"/>
  <c r="M1473" i="1"/>
  <c r="C1473" i="1"/>
  <c r="N1472" i="1"/>
  <c r="M1472" i="1"/>
  <c r="C1472" i="1"/>
  <c r="N1471" i="1"/>
  <c r="M1471" i="1"/>
  <c r="C1471" i="1"/>
  <c r="N1470" i="1"/>
  <c r="M1470" i="1"/>
  <c r="C1470" i="1"/>
  <c r="N1469" i="1"/>
  <c r="M1469" i="1"/>
  <c r="C1469" i="1"/>
  <c r="N1468" i="1"/>
  <c r="M1468" i="1"/>
  <c r="C1468" i="1"/>
  <c r="N1467" i="1"/>
  <c r="M1467" i="1"/>
  <c r="C1467" i="1"/>
  <c r="N1466" i="1"/>
  <c r="M1466" i="1"/>
  <c r="C1466" i="1"/>
  <c r="N1465" i="1"/>
  <c r="M1465" i="1"/>
  <c r="C1465" i="1"/>
  <c r="N1464" i="1"/>
  <c r="M1464" i="1"/>
  <c r="C1464" i="1"/>
  <c r="N1463" i="1"/>
  <c r="M1463" i="1"/>
  <c r="C1463" i="1"/>
  <c r="N1462" i="1"/>
  <c r="M1462" i="1"/>
  <c r="C1462" i="1"/>
  <c r="N1461" i="1"/>
  <c r="M1461" i="1"/>
  <c r="C1461" i="1"/>
  <c r="N1460" i="1"/>
  <c r="M1460" i="1"/>
  <c r="C1460" i="1"/>
  <c r="N1459" i="1"/>
  <c r="M1459" i="1"/>
  <c r="C1459" i="1"/>
  <c r="N1458" i="1"/>
  <c r="M1458" i="1"/>
  <c r="C1458" i="1"/>
  <c r="N1457" i="1"/>
  <c r="M1457" i="1"/>
  <c r="C1457" i="1"/>
  <c r="N1456" i="1"/>
  <c r="M1456" i="1"/>
  <c r="C1456" i="1"/>
  <c r="N1455" i="1"/>
  <c r="M1455" i="1"/>
  <c r="C1455" i="1"/>
  <c r="N1454" i="1"/>
  <c r="M1454" i="1"/>
  <c r="C1454" i="1"/>
  <c r="N1453" i="1"/>
  <c r="M1453" i="1"/>
  <c r="C1453" i="1"/>
  <c r="N1452" i="1"/>
  <c r="M1452" i="1"/>
  <c r="C1452" i="1"/>
  <c r="N1451" i="1"/>
  <c r="M1451" i="1"/>
  <c r="C1451" i="1"/>
  <c r="N1450" i="1"/>
  <c r="M1450" i="1"/>
  <c r="C1450" i="1"/>
  <c r="N1449" i="1"/>
  <c r="M1449" i="1"/>
  <c r="C1449" i="1"/>
  <c r="N1448" i="1"/>
  <c r="M1448" i="1"/>
  <c r="C1448" i="1"/>
  <c r="N1447" i="1"/>
  <c r="M1447" i="1"/>
  <c r="C1447" i="1"/>
  <c r="N1446" i="1"/>
  <c r="M1446" i="1"/>
  <c r="C1446" i="1"/>
  <c r="N1445" i="1"/>
  <c r="M1445" i="1"/>
  <c r="C1445" i="1"/>
  <c r="N1444" i="1"/>
  <c r="M1444" i="1"/>
  <c r="C1444" i="1"/>
  <c r="N1443" i="1"/>
  <c r="M1443" i="1"/>
  <c r="C1443" i="1"/>
  <c r="N1442" i="1"/>
  <c r="M1442" i="1"/>
  <c r="C1442" i="1"/>
  <c r="N1441" i="1"/>
  <c r="M1441" i="1"/>
  <c r="C1441" i="1"/>
  <c r="N1440" i="1"/>
  <c r="M1440" i="1"/>
  <c r="C1440" i="1"/>
  <c r="N1439" i="1"/>
  <c r="M1439" i="1"/>
  <c r="C1439" i="1"/>
  <c r="N1438" i="1"/>
  <c r="M1438" i="1"/>
  <c r="C1438" i="1"/>
  <c r="N1437" i="1"/>
  <c r="M1437" i="1"/>
  <c r="C1437" i="1"/>
  <c r="N1436" i="1"/>
  <c r="M1436" i="1"/>
  <c r="C1436" i="1"/>
  <c r="N1435" i="1"/>
  <c r="M1435" i="1"/>
  <c r="C1435" i="1"/>
  <c r="N1434" i="1"/>
  <c r="M1434" i="1"/>
  <c r="C1434" i="1"/>
  <c r="N1433" i="1"/>
  <c r="M1433" i="1"/>
  <c r="C1433" i="1"/>
  <c r="N1432" i="1"/>
  <c r="M1432" i="1"/>
  <c r="C1432" i="1"/>
  <c r="N1431" i="1"/>
  <c r="M1431" i="1"/>
  <c r="C1431" i="1"/>
  <c r="N1430" i="1"/>
  <c r="M1430" i="1"/>
  <c r="C1430" i="1"/>
  <c r="N1429" i="1"/>
  <c r="M1429" i="1"/>
  <c r="C1429" i="1"/>
  <c r="N1428" i="1"/>
  <c r="M1428" i="1"/>
  <c r="C1428" i="1"/>
  <c r="N1427" i="1"/>
  <c r="M1427" i="1"/>
  <c r="C1427" i="1"/>
  <c r="N1426" i="1"/>
  <c r="M1426" i="1"/>
  <c r="C1426" i="1"/>
  <c r="N1425" i="1"/>
  <c r="M1425" i="1"/>
  <c r="C1425" i="1"/>
  <c r="N1424" i="1"/>
  <c r="M1424" i="1"/>
  <c r="C1424" i="1"/>
  <c r="N1423" i="1"/>
  <c r="M1423" i="1"/>
  <c r="C1423" i="1"/>
  <c r="N1422" i="1"/>
  <c r="M1422" i="1"/>
  <c r="C1422" i="1"/>
  <c r="N1421" i="1"/>
  <c r="M1421" i="1"/>
  <c r="C1421" i="1"/>
  <c r="N1420" i="1"/>
  <c r="M1420" i="1"/>
  <c r="C1420" i="1"/>
  <c r="N1419" i="1"/>
  <c r="M1419" i="1"/>
  <c r="C1419" i="1"/>
  <c r="N1418" i="1"/>
  <c r="M1418" i="1"/>
  <c r="C1418" i="1"/>
  <c r="N1417" i="1"/>
  <c r="M1417" i="1"/>
  <c r="C1417" i="1"/>
  <c r="N1416" i="1"/>
  <c r="M1416" i="1"/>
  <c r="C1416" i="1"/>
  <c r="N1415" i="1"/>
  <c r="M1415" i="1"/>
  <c r="C1415" i="1"/>
  <c r="N1414" i="1"/>
  <c r="M1414" i="1"/>
  <c r="C1414" i="1"/>
  <c r="N1413" i="1"/>
  <c r="M1413" i="1"/>
  <c r="C1413" i="1"/>
  <c r="N1412" i="1"/>
  <c r="M1412" i="1"/>
  <c r="C1412" i="1"/>
  <c r="N1411" i="1"/>
  <c r="M1411" i="1"/>
  <c r="C1411" i="1"/>
  <c r="N1410" i="1"/>
  <c r="M1410" i="1"/>
  <c r="C1410" i="1"/>
  <c r="N1409" i="1"/>
  <c r="M1409" i="1"/>
  <c r="C1409" i="1"/>
  <c r="N1408" i="1"/>
  <c r="M1408" i="1"/>
  <c r="C1408" i="1"/>
  <c r="N1407" i="1"/>
  <c r="M1407" i="1"/>
  <c r="C1407" i="1"/>
  <c r="N1406" i="1"/>
  <c r="M1406" i="1"/>
  <c r="C1406" i="1"/>
  <c r="N1405" i="1"/>
  <c r="M1405" i="1"/>
  <c r="C1405" i="1"/>
  <c r="N1404" i="1"/>
  <c r="M1404" i="1"/>
  <c r="C1404" i="1"/>
  <c r="N1403" i="1"/>
  <c r="M1403" i="1"/>
  <c r="C1403" i="1"/>
  <c r="N1402" i="1"/>
  <c r="M1402" i="1"/>
  <c r="C1402" i="1"/>
  <c r="N1401" i="1"/>
  <c r="M1401" i="1"/>
  <c r="C1401" i="1"/>
  <c r="N1400" i="1"/>
  <c r="M1400" i="1"/>
  <c r="C1400" i="1"/>
  <c r="N1399" i="1"/>
  <c r="M1399" i="1"/>
  <c r="C1399" i="1"/>
  <c r="N1398" i="1"/>
  <c r="M1398" i="1"/>
  <c r="C1398" i="1"/>
  <c r="N1397" i="1"/>
  <c r="M1397" i="1"/>
  <c r="C1397" i="1"/>
  <c r="N1396" i="1"/>
  <c r="M1396" i="1"/>
  <c r="C1396" i="1"/>
  <c r="N1395" i="1"/>
  <c r="M1395" i="1"/>
  <c r="C1395" i="1"/>
  <c r="N1394" i="1"/>
  <c r="M1394" i="1"/>
  <c r="C1394" i="1"/>
  <c r="N1393" i="1"/>
  <c r="M1393" i="1"/>
  <c r="C1393" i="1"/>
  <c r="N1392" i="1"/>
  <c r="M1392" i="1"/>
  <c r="C1392" i="1"/>
  <c r="N1391" i="1"/>
  <c r="M1391" i="1"/>
  <c r="C1391" i="1"/>
  <c r="N1390" i="1"/>
  <c r="M1390" i="1"/>
  <c r="C1390" i="1"/>
  <c r="N1389" i="1"/>
  <c r="M1389" i="1"/>
  <c r="C1389" i="1"/>
  <c r="N1388" i="1"/>
  <c r="M1388" i="1"/>
  <c r="C1388" i="1"/>
  <c r="N1387" i="1"/>
  <c r="M1387" i="1"/>
  <c r="C1387" i="1"/>
  <c r="N1386" i="1"/>
  <c r="M1386" i="1"/>
  <c r="C1386" i="1"/>
  <c r="N1385" i="1"/>
  <c r="M1385" i="1"/>
  <c r="C1385" i="1"/>
  <c r="N1384" i="1"/>
  <c r="M1384" i="1"/>
  <c r="C1384" i="1"/>
  <c r="N1383" i="1"/>
  <c r="M1383" i="1"/>
  <c r="C1383" i="1"/>
  <c r="N1382" i="1"/>
  <c r="M1382" i="1"/>
  <c r="C1382" i="1"/>
  <c r="N1381" i="1"/>
  <c r="M1381" i="1"/>
  <c r="C1381" i="1"/>
  <c r="N1380" i="1"/>
  <c r="M1380" i="1"/>
  <c r="C1380" i="1"/>
  <c r="N1379" i="1"/>
  <c r="M1379" i="1"/>
  <c r="C1379" i="1"/>
  <c r="N1378" i="1"/>
  <c r="M1378" i="1"/>
  <c r="C1378" i="1"/>
  <c r="N1377" i="1"/>
  <c r="M1377" i="1"/>
  <c r="C1377" i="1"/>
  <c r="N1376" i="1"/>
  <c r="M1376" i="1"/>
  <c r="C1376" i="1"/>
  <c r="N1375" i="1"/>
  <c r="M1375" i="1"/>
  <c r="C1375" i="1"/>
  <c r="N1374" i="1"/>
  <c r="M1374" i="1"/>
  <c r="C1374" i="1"/>
  <c r="N1373" i="1"/>
  <c r="M1373" i="1"/>
  <c r="C1373" i="1"/>
  <c r="N1372" i="1"/>
  <c r="M1372" i="1"/>
  <c r="C1372" i="1"/>
  <c r="N1371" i="1"/>
  <c r="M1371" i="1"/>
  <c r="C1371" i="1"/>
  <c r="N1370" i="1"/>
  <c r="M1370" i="1"/>
  <c r="C1370" i="1"/>
  <c r="N1369" i="1"/>
  <c r="M1369" i="1"/>
  <c r="C1369" i="1"/>
  <c r="N1368" i="1"/>
  <c r="M1368" i="1"/>
  <c r="C1368" i="1"/>
  <c r="N1367" i="1"/>
  <c r="M1367" i="1"/>
  <c r="C1367" i="1"/>
  <c r="N1366" i="1"/>
  <c r="M1366" i="1"/>
  <c r="C1366" i="1"/>
  <c r="N1365" i="1"/>
  <c r="M1365" i="1"/>
  <c r="C1365" i="1"/>
  <c r="N1364" i="1"/>
  <c r="M1364" i="1"/>
  <c r="C1364" i="1"/>
  <c r="N1363" i="1"/>
  <c r="M1363" i="1"/>
  <c r="C1363" i="1"/>
  <c r="N1362" i="1"/>
  <c r="M1362" i="1"/>
  <c r="C1362" i="1"/>
  <c r="N1361" i="1"/>
  <c r="M1361" i="1"/>
  <c r="C1361" i="1"/>
  <c r="N1360" i="1"/>
  <c r="M1360" i="1"/>
  <c r="C1360" i="1"/>
  <c r="N1359" i="1"/>
  <c r="M1359" i="1"/>
  <c r="C1359" i="1"/>
  <c r="N1358" i="1"/>
  <c r="M1358" i="1"/>
  <c r="C1358" i="1"/>
  <c r="N1357" i="1"/>
  <c r="M1357" i="1"/>
  <c r="C1357" i="1"/>
  <c r="N1356" i="1"/>
  <c r="M1356" i="1"/>
  <c r="C1356" i="1"/>
  <c r="N1355" i="1"/>
  <c r="M1355" i="1"/>
  <c r="C1355" i="1"/>
  <c r="N1354" i="1"/>
  <c r="M1354" i="1"/>
  <c r="C1354" i="1"/>
  <c r="N1353" i="1"/>
  <c r="M1353" i="1"/>
  <c r="C1353" i="1"/>
  <c r="N1352" i="1"/>
  <c r="M1352" i="1"/>
  <c r="C1352" i="1"/>
  <c r="N1351" i="1"/>
  <c r="M1351" i="1"/>
  <c r="C1351" i="1"/>
  <c r="N1350" i="1"/>
  <c r="M1350" i="1"/>
  <c r="C1350" i="1"/>
  <c r="N1349" i="1"/>
  <c r="M1349" i="1"/>
  <c r="C1349" i="1"/>
  <c r="N1348" i="1"/>
  <c r="M1348" i="1"/>
  <c r="C1348" i="1"/>
  <c r="N1347" i="1"/>
  <c r="M1347" i="1"/>
  <c r="C1347" i="1"/>
  <c r="N1346" i="1"/>
  <c r="M1346" i="1"/>
  <c r="C1346" i="1"/>
  <c r="N1345" i="1"/>
  <c r="M1345" i="1"/>
  <c r="C1345" i="1"/>
  <c r="N1344" i="1"/>
  <c r="M1344" i="1"/>
  <c r="C1344" i="1"/>
  <c r="N1343" i="1"/>
  <c r="M1343" i="1"/>
  <c r="C1343" i="1"/>
  <c r="N1342" i="1"/>
  <c r="M1342" i="1"/>
  <c r="C1342" i="1"/>
  <c r="N1341" i="1"/>
  <c r="M1341" i="1"/>
  <c r="C1341" i="1"/>
  <c r="N1340" i="1"/>
  <c r="M1340" i="1"/>
  <c r="C1340" i="1"/>
  <c r="N1339" i="1"/>
  <c r="M1339" i="1"/>
  <c r="C1339" i="1"/>
  <c r="N1338" i="1"/>
  <c r="M1338" i="1"/>
  <c r="C1338" i="1"/>
  <c r="N1337" i="1"/>
  <c r="M1337" i="1"/>
  <c r="C1337" i="1"/>
  <c r="N1336" i="1"/>
  <c r="M1336" i="1"/>
  <c r="C1336" i="1"/>
  <c r="N1335" i="1"/>
  <c r="M1335" i="1"/>
  <c r="C1335" i="1"/>
  <c r="N1334" i="1"/>
  <c r="M1334" i="1"/>
  <c r="C1334" i="1"/>
  <c r="N1333" i="1"/>
  <c r="M1333" i="1"/>
  <c r="C1333" i="1"/>
  <c r="N1332" i="1"/>
  <c r="M1332" i="1"/>
  <c r="C1332" i="1"/>
  <c r="N1331" i="1"/>
  <c r="M1331" i="1"/>
  <c r="C1331" i="1"/>
  <c r="N1330" i="1"/>
  <c r="M1330" i="1"/>
  <c r="C1330" i="1"/>
  <c r="N1329" i="1"/>
  <c r="M1329" i="1"/>
  <c r="C1329" i="1"/>
  <c r="N1328" i="1"/>
  <c r="M1328" i="1"/>
  <c r="C1328" i="1"/>
  <c r="N1327" i="1"/>
  <c r="M1327" i="1"/>
  <c r="C1327" i="1"/>
  <c r="N1326" i="1"/>
  <c r="M1326" i="1"/>
  <c r="C1326" i="1"/>
  <c r="N1325" i="1"/>
  <c r="M1325" i="1"/>
  <c r="C1325" i="1"/>
  <c r="N1324" i="1"/>
  <c r="M1324" i="1"/>
  <c r="C1324" i="1"/>
  <c r="N1323" i="1"/>
  <c r="M1323" i="1"/>
  <c r="C1323" i="1"/>
  <c r="N1322" i="1"/>
  <c r="M1322" i="1"/>
  <c r="C1322" i="1"/>
  <c r="N1321" i="1"/>
  <c r="M1321" i="1"/>
  <c r="C1321" i="1"/>
  <c r="N1320" i="1"/>
  <c r="M1320" i="1"/>
  <c r="C1320" i="1"/>
  <c r="N1319" i="1"/>
  <c r="M1319" i="1"/>
  <c r="C1319" i="1"/>
  <c r="N1318" i="1"/>
  <c r="M1318" i="1"/>
  <c r="C1318" i="1"/>
  <c r="N1317" i="1"/>
  <c r="M1317" i="1"/>
  <c r="C1317" i="1"/>
  <c r="N1316" i="1"/>
  <c r="M1316" i="1"/>
  <c r="C1316" i="1"/>
  <c r="N1315" i="1"/>
  <c r="M1315" i="1"/>
  <c r="C1315" i="1"/>
  <c r="N1314" i="1"/>
  <c r="M1314" i="1"/>
  <c r="C1314" i="1"/>
  <c r="N1313" i="1"/>
  <c r="M1313" i="1"/>
  <c r="C1313" i="1"/>
  <c r="N1312" i="1"/>
  <c r="M1312" i="1"/>
  <c r="C1312" i="1"/>
  <c r="N1311" i="1"/>
  <c r="M1311" i="1"/>
  <c r="C1311" i="1"/>
  <c r="N1310" i="1"/>
  <c r="M1310" i="1"/>
  <c r="C1310" i="1"/>
  <c r="N1309" i="1"/>
  <c r="M1309" i="1"/>
  <c r="C1309" i="1"/>
  <c r="N1308" i="1"/>
  <c r="M1308" i="1"/>
  <c r="C1308" i="1"/>
  <c r="N1307" i="1"/>
  <c r="M1307" i="1"/>
  <c r="C1307" i="1"/>
  <c r="N1306" i="1"/>
  <c r="M1306" i="1"/>
  <c r="C1306" i="1"/>
  <c r="N1305" i="1"/>
  <c r="M1305" i="1"/>
  <c r="C1305" i="1"/>
  <c r="N1304" i="1"/>
  <c r="M1304" i="1"/>
  <c r="C1304" i="1"/>
  <c r="N1303" i="1"/>
  <c r="M1303" i="1"/>
  <c r="C1303" i="1"/>
  <c r="N1302" i="1"/>
  <c r="M1302" i="1"/>
  <c r="C1302" i="1"/>
  <c r="N1301" i="1"/>
  <c r="M1301" i="1"/>
  <c r="C1301" i="1"/>
  <c r="N1300" i="1"/>
  <c r="M1300" i="1"/>
  <c r="C1300" i="1"/>
  <c r="N1299" i="1"/>
  <c r="M1299" i="1"/>
  <c r="C1299" i="1"/>
  <c r="N1298" i="1"/>
  <c r="M1298" i="1"/>
  <c r="C1298" i="1"/>
  <c r="N1297" i="1"/>
  <c r="M1297" i="1"/>
  <c r="C1297" i="1"/>
  <c r="N1296" i="1"/>
  <c r="M1296" i="1"/>
  <c r="C1296" i="1"/>
  <c r="N1295" i="1"/>
  <c r="M1295" i="1"/>
  <c r="C1295" i="1"/>
  <c r="N1294" i="1"/>
  <c r="M1294" i="1"/>
  <c r="C1294" i="1"/>
  <c r="N1293" i="1"/>
  <c r="M1293" i="1"/>
  <c r="C1293" i="1"/>
  <c r="N1292" i="1"/>
  <c r="M1292" i="1"/>
  <c r="C1292" i="1"/>
  <c r="N1291" i="1"/>
  <c r="M1291" i="1"/>
  <c r="C1291" i="1"/>
  <c r="N1290" i="1"/>
  <c r="M1290" i="1"/>
  <c r="C1290" i="1"/>
  <c r="N1289" i="1"/>
  <c r="M1289" i="1"/>
  <c r="C1289" i="1"/>
  <c r="N1288" i="1"/>
  <c r="M1288" i="1"/>
  <c r="C1288" i="1"/>
  <c r="N1287" i="1"/>
  <c r="M1287" i="1"/>
  <c r="C1287" i="1"/>
  <c r="N1286" i="1"/>
  <c r="M1286" i="1"/>
  <c r="C1286" i="1"/>
  <c r="N1285" i="1"/>
  <c r="M1285" i="1"/>
  <c r="C1285" i="1"/>
  <c r="N1284" i="1"/>
  <c r="M1284" i="1"/>
  <c r="C1284" i="1"/>
  <c r="N1283" i="1"/>
  <c r="M1283" i="1"/>
  <c r="C1283" i="1"/>
  <c r="N1282" i="1"/>
  <c r="M1282" i="1"/>
  <c r="C1282" i="1"/>
  <c r="N1281" i="1"/>
  <c r="M1281" i="1"/>
  <c r="C1281" i="1"/>
  <c r="N1280" i="1"/>
  <c r="M1280" i="1"/>
  <c r="C1280" i="1"/>
  <c r="N1279" i="1"/>
  <c r="M1279" i="1"/>
  <c r="C1279" i="1"/>
  <c r="N1278" i="1"/>
  <c r="M1278" i="1"/>
  <c r="C1278" i="1"/>
  <c r="N1277" i="1"/>
  <c r="M1277" i="1"/>
  <c r="C1277" i="1"/>
  <c r="N1276" i="1"/>
  <c r="M1276" i="1"/>
  <c r="C1276" i="1"/>
  <c r="N1275" i="1"/>
  <c r="M1275" i="1"/>
  <c r="C1275" i="1"/>
  <c r="N1274" i="1"/>
  <c r="M1274" i="1"/>
  <c r="C1274" i="1"/>
  <c r="N1273" i="1"/>
  <c r="M1273" i="1"/>
  <c r="C1273" i="1"/>
  <c r="N1272" i="1"/>
  <c r="M1272" i="1"/>
  <c r="C1272" i="1"/>
  <c r="N1271" i="1"/>
  <c r="M1271" i="1"/>
  <c r="C1271" i="1"/>
  <c r="N1270" i="1"/>
  <c r="M1270" i="1"/>
  <c r="C1270" i="1"/>
  <c r="N1269" i="1"/>
  <c r="M1269" i="1"/>
  <c r="C1269" i="1"/>
  <c r="N1268" i="1"/>
  <c r="M1268" i="1"/>
  <c r="C1268" i="1"/>
  <c r="N1267" i="1"/>
  <c r="M1267" i="1"/>
  <c r="C1267" i="1"/>
  <c r="N1266" i="1"/>
  <c r="M1266" i="1"/>
  <c r="C1266" i="1"/>
  <c r="N1265" i="1"/>
  <c r="M1265" i="1"/>
  <c r="C1265" i="1"/>
  <c r="N1264" i="1"/>
  <c r="M1264" i="1"/>
  <c r="C1264" i="1"/>
  <c r="N1263" i="1"/>
  <c r="M1263" i="1"/>
  <c r="C1263" i="1"/>
  <c r="N1262" i="1"/>
  <c r="M1262" i="1"/>
  <c r="C1262" i="1"/>
  <c r="N1261" i="1"/>
  <c r="M1261" i="1"/>
  <c r="C1261" i="1"/>
  <c r="N1260" i="1"/>
  <c r="M1260" i="1"/>
  <c r="C1260" i="1"/>
  <c r="N1259" i="1"/>
  <c r="M1259" i="1"/>
  <c r="C1259" i="1"/>
  <c r="N1258" i="1"/>
  <c r="M1258" i="1"/>
  <c r="C1258" i="1"/>
  <c r="N1257" i="1"/>
  <c r="M1257" i="1"/>
  <c r="C1257" i="1"/>
  <c r="N1256" i="1"/>
  <c r="M1256" i="1"/>
  <c r="C1256" i="1"/>
  <c r="N1255" i="1"/>
  <c r="M1255" i="1"/>
  <c r="C1255" i="1"/>
  <c r="N1254" i="1"/>
  <c r="M1254" i="1"/>
  <c r="C1254" i="1"/>
  <c r="N1253" i="1"/>
  <c r="M1253" i="1"/>
  <c r="C1253" i="1"/>
  <c r="N1252" i="1"/>
  <c r="M1252" i="1"/>
  <c r="C1252" i="1"/>
  <c r="N1251" i="1"/>
  <c r="M1251" i="1"/>
  <c r="C1251" i="1"/>
  <c r="N1250" i="1"/>
  <c r="M1250" i="1"/>
  <c r="C1250" i="1"/>
  <c r="N1249" i="1"/>
  <c r="M1249" i="1"/>
  <c r="C1249" i="1"/>
  <c r="N1248" i="1"/>
  <c r="M1248" i="1"/>
  <c r="C1248" i="1"/>
  <c r="N1247" i="1"/>
  <c r="M1247" i="1"/>
  <c r="C1247" i="1"/>
  <c r="N1246" i="1"/>
  <c r="M1246" i="1"/>
  <c r="C1246" i="1"/>
  <c r="N1245" i="1"/>
  <c r="M1245" i="1"/>
  <c r="C1245" i="1"/>
  <c r="N1244" i="1"/>
  <c r="M1244" i="1"/>
  <c r="C1244" i="1"/>
  <c r="N1243" i="1"/>
  <c r="M1243" i="1"/>
  <c r="C1243" i="1"/>
  <c r="N1242" i="1"/>
  <c r="M1242" i="1"/>
  <c r="C1242" i="1"/>
  <c r="N1241" i="1"/>
  <c r="M1241" i="1"/>
  <c r="C1241" i="1"/>
  <c r="N1240" i="1"/>
  <c r="M1240" i="1"/>
  <c r="C1240" i="1"/>
  <c r="N1239" i="1"/>
  <c r="M1239" i="1"/>
  <c r="C1239" i="1"/>
  <c r="N1238" i="1"/>
  <c r="M1238" i="1"/>
  <c r="C1238" i="1"/>
  <c r="N1237" i="1"/>
  <c r="M1237" i="1"/>
  <c r="C1237" i="1"/>
  <c r="N1236" i="1"/>
  <c r="M1236" i="1"/>
  <c r="C1236" i="1"/>
  <c r="N1235" i="1"/>
  <c r="M1235" i="1"/>
  <c r="C1235" i="1"/>
  <c r="N1234" i="1"/>
  <c r="M1234" i="1"/>
  <c r="C1234" i="1"/>
  <c r="N1233" i="1"/>
  <c r="M1233" i="1"/>
  <c r="C1233" i="1"/>
  <c r="N1232" i="1"/>
  <c r="M1232" i="1"/>
  <c r="C1232" i="1"/>
  <c r="N1231" i="1"/>
  <c r="M1231" i="1"/>
  <c r="C1231" i="1"/>
  <c r="N1230" i="1"/>
  <c r="M1230" i="1"/>
  <c r="C1230" i="1"/>
  <c r="N1229" i="1"/>
  <c r="M1229" i="1"/>
  <c r="C1229" i="1"/>
  <c r="N1228" i="1"/>
  <c r="M1228" i="1"/>
  <c r="C1228" i="1"/>
  <c r="N1227" i="1"/>
  <c r="M1227" i="1"/>
  <c r="C1227" i="1"/>
  <c r="N1226" i="1"/>
  <c r="M1226" i="1"/>
  <c r="C1226" i="1"/>
  <c r="N1225" i="1"/>
  <c r="M1225" i="1"/>
  <c r="C1225" i="1"/>
  <c r="N1224" i="1"/>
  <c r="M1224" i="1"/>
  <c r="A1224" i="1"/>
  <c r="C1224" i="1" s="1"/>
  <c r="N1223" i="1"/>
  <c r="M1223" i="1"/>
  <c r="C1223" i="1"/>
  <c r="N1222" i="1"/>
  <c r="M1222" i="1"/>
  <c r="C1222" i="1"/>
  <c r="N1221" i="1"/>
  <c r="M1221" i="1"/>
  <c r="C1221" i="1"/>
  <c r="N1220" i="1"/>
  <c r="M1220" i="1"/>
  <c r="C1220" i="1"/>
  <c r="N1219" i="1"/>
  <c r="M1219" i="1"/>
  <c r="C1219" i="1"/>
  <c r="N1218" i="1"/>
  <c r="M1218" i="1"/>
  <c r="C1218" i="1"/>
  <c r="N1217" i="1"/>
  <c r="M1217" i="1"/>
  <c r="C1217" i="1"/>
  <c r="N1216" i="1"/>
  <c r="M1216" i="1"/>
  <c r="C1216" i="1"/>
  <c r="N1215" i="1"/>
  <c r="M1215" i="1"/>
  <c r="C1215" i="1"/>
  <c r="N1214" i="1"/>
  <c r="M1214" i="1"/>
  <c r="C1214" i="1"/>
  <c r="N1213" i="1"/>
  <c r="M1213" i="1"/>
  <c r="C1213" i="1"/>
  <c r="N1212" i="1"/>
  <c r="M1212" i="1"/>
  <c r="C1212" i="1"/>
  <c r="N1211" i="1"/>
  <c r="M1211" i="1"/>
  <c r="C1211" i="1"/>
  <c r="N1210" i="1"/>
  <c r="M1210" i="1"/>
  <c r="C1210" i="1"/>
  <c r="N1209" i="1"/>
  <c r="M1209" i="1"/>
  <c r="C1209" i="1"/>
  <c r="N1208" i="1"/>
  <c r="M1208" i="1"/>
  <c r="C1208" i="1"/>
  <c r="N1207" i="1"/>
  <c r="M1207" i="1"/>
  <c r="C1207" i="1"/>
  <c r="N1206" i="1"/>
  <c r="M1206" i="1"/>
  <c r="C1206" i="1"/>
  <c r="N1205" i="1"/>
  <c r="M1205" i="1"/>
  <c r="C1205" i="1"/>
  <c r="N1204" i="1"/>
  <c r="M1204" i="1"/>
  <c r="C1204" i="1"/>
  <c r="N1203" i="1"/>
  <c r="M1203" i="1"/>
  <c r="C1203" i="1"/>
  <c r="N1202" i="1"/>
  <c r="M1202" i="1"/>
  <c r="C1202" i="1"/>
  <c r="N1201" i="1"/>
  <c r="M1201" i="1"/>
  <c r="C1201" i="1"/>
  <c r="N1200" i="1"/>
  <c r="M1200" i="1"/>
  <c r="C1200" i="1"/>
  <c r="N1199" i="1"/>
  <c r="M1199" i="1"/>
  <c r="C1199" i="1"/>
  <c r="N1198" i="1"/>
  <c r="M1198" i="1"/>
  <c r="C1198" i="1"/>
  <c r="N1197" i="1"/>
  <c r="M1197" i="1"/>
  <c r="C1197" i="1"/>
  <c r="N1196" i="1"/>
  <c r="M1196" i="1"/>
  <c r="C1196" i="1"/>
  <c r="N1195" i="1"/>
  <c r="M1195" i="1"/>
  <c r="C1195" i="1"/>
  <c r="N1194" i="1"/>
  <c r="M1194" i="1"/>
  <c r="C1194" i="1"/>
  <c r="N1193" i="1"/>
  <c r="M1193" i="1"/>
  <c r="C1193" i="1"/>
  <c r="N1192" i="1"/>
  <c r="M1192" i="1"/>
  <c r="C1192" i="1"/>
  <c r="N1191" i="1"/>
  <c r="M1191" i="1"/>
  <c r="C1191" i="1"/>
  <c r="N1190" i="1"/>
  <c r="M1190" i="1"/>
  <c r="C1190" i="1"/>
  <c r="N1189" i="1"/>
  <c r="M1189" i="1"/>
  <c r="C1189" i="1"/>
  <c r="N1188" i="1"/>
  <c r="M1188" i="1"/>
  <c r="C1188" i="1"/>
  <c r="N1187" i="1"/>
  <c r="M1187" i="1"/>
  <c r="C1187" i="1"/>
  <c r="N1186" i="1"/>
  <c r="M1186" i="1"/>
  <c r="C1186" i="1"/>
  <c r="N1185" i="1"/>
  <c r="M1185" i="1"/>
  <c r="C1185" i="1"/>
  <c r="N1184" i="1"/>
  <c r="M1184" i="1"/>
  <c r="C1184" i="1"/>
  <c r="N1183" i="1"/>
  <c r="M1183" i="1"/>
  <c r="C1183" i="1"/>
  <c r="N1182" i="1"/>
  <c r="M1182" i="1"/>
  <c r="C1182" i="1"/>
  <c r="N1181" i="1"/>
  <c r="M1181" i="1"/>
  <c r="C1181" i="1"/>
  <c r="N1180" i="1"/>
  <c r="M1180" i="1"/>
  <c r="C1180" i="1"/>
  <c r="N1179" i="1"/>
  <c r="M1179" i="1"/>
  <c r="C1179" i="1"/>
  <c r="N1178" i="1"/>
  <c r="M1178" i="1"/>
  <c r="C1178" i="1"/>
  <c r="N1177" i="1"/>
  <c r="M1177" i="1"/>
  <c r="C1177" i="1"/>
  <c r="N1176" i="1"/>
  <c r="M1176" i="1"/>
  <c r="C1176" i="1"/>
  <c r="N1175" i="1"/>
  <c r="M1175" i="1"/>
  <c r="C1175" i="1"/>
  <c r="N1174" i="1"/>
  <c r="M1174" i="1"/>
  <c r="C1174" i="1"/>
  <c r="N1173" i="1"/>
  <c r="M1173" i="1"/>
  <c r="C1173" i="1"/>
  <c r="N1172" i="1"/>
  <c r="M1172" i="1"/>
  <c r="C1172" i="1"/>
  <c r="N1171" i="1"/>
  <c r="M1171" i="1"/>
  <c r="C1171" i="1"/>
  <c r="N1170" i="1"/>
  <c r="M1170" i="1"/>
  <c r="C1170" i="1"/>
  <c r="N1169" i="1"/>
  <c r="M1169" i="1"/>
  <c r="C1169" i="1"/>
  <c r="N1168" i="1"/>
  <c r="M1168" i="1"/>
  <c r="C1168" i="1"/>
  <c r="N1167" i="1"/>
  <c r="M1167" i="1"/>
  <c r="C1167" i="1"/>
  <c r="N1166" i="1"/>
  <c r="M1166" i="1"/>
  <c r="C1166" i="1"/>
  <c r="N1165" i="1"/>
  <c r="M1165" i="1"/>
  <c r="C1165" i="1"/>
  <c r="N1164" i="1"/>
  <c r="M1164" i="1"/>
  <c r="C1164" i="1"/>
  <c r="N1163" i="1"/>
  <c r="M1163" i="1"/>
  <c r="C1163" i="1"/>
  <c r="N1162" i="1"/>
  <c r="M1162" i="1"/>
  <c r="C1162" i="1"/>
  <c r="N1161" i="1"/>
  <c r="M1161" i="1"/>
  <c r="C1161" i="1"/>
  <c r="N1160" i="1"/>
  <c r="M1160" i="1"/>
  <c r="C1160" i="1"/>
  <c r="N1159" i="1"/>
  <c r="M1159" i="1"/>
  <c r="C1159" i="1"/>
  <c r="N1158" i="1"/>
  <c r="M1158" i="1"/>
  <c r="C1158" i="1"/>
  <c r="N1157" i="1"/>
  <c r="M1157" i="1"/>
  <c r="C1157" i="1"/>
  <c r="N1156" i="1"/>
  <c r="M1156" i="1"/>
  <c r="C1156" i="1"/>
  <c r="N1155" i="1"/>
  <c r="M1155" i="1"/>
  <c r="C1155" i="1"/>
  <c r="N1154" i="1"/>
  <c r="M1154" i="1"/>
  <c r="C1154" i="1"/>
  <c r="N1153" i="1"/>
  <c r="M1153" i="1"/>
  <c r="C1153" i="1"/>
  <c r="N1152" i="1"/>
  <c r="M1152" i="1"/>
  <c r="C1152" i="1"/>
  <c r="N1151" i="1"/>
  <c r="M1151" i="1"/>
  <c r="C1151" i="1"/>
  <c r="N1150" i="1"/>
  <c r="M1150" i="1"/>
  <c r="C1150" i="1"/>
  <c r="N1149" i="1"/>
  <c r="M1149" i="1"/>
  <c r="C1149" i="1"/>
  <c r="N1148" i="1"/>
  <c r="M1148" i="1"/>
  <c r="C1148" i="1"/>
  <c r="N1147" i="1"/>
  <c r="M1147" i="1"/>
  <c r="C1147" i="1"/>
  <c r="N1146" i="1"/>
  <c r="M1146" i="1"/>
  <c r="C1146" i="1"/>
  <c r="N1145" i="1"/>
  <c r="M1145" i="1"/>
  <c r="C1145" i="1"/>
  <c r="N1144" i="1"/>
  <c r="M1144" i="1"/>
  <c r="C1144" i="1"/>
  <c r="N1143" i="1"/>
  <c r="M1143" i="1"/>
  <c r="C1143" i="1"/>
  <c r="N1142" i="1"/>
  <c r="M1142" i="1"/>
  <c r="C1142" i="1"/>
  <c r="N1141" i="1"/>
  <c r="M1141" i="1"/>
  <c r="C1141" i="1"/>
  <c r="N1140" i="1"/>
  <c r="M1140" i="1"/>
  <c r="C1140" i="1"/>
  <c r="N1139" i="1"/>
  <c r="M1139" i="1"/>
  <c r="C1139" i="1"/>
  <c r="N1138" i="1"/>
  <c r="M1138" i="1"/>
  <c r="C1138" i="1"/>
  <c r="N1137" i="1"/>
  <c r="M1137" i="1"/>
  <c r="C1137" i="1"/>
  <c r="N1136" i="1"/>
  <c r="M1136" i="1"/>
  <c r="C1136" i="1"/>
  <c r="N1135" i="1"/>
  <c r="M1135" i="1"/>
  <c r="C1135" i="1"/>
  <c r="N1134" i="1"/>
  <c r="M1134" i="1"/>
  <c r="C1134" i="1"/>
  <c r="N1133" i="1"/>
  <c r="M1133" i="1"/>
  <c r="C1133" i="1"/>
  <c r="N1132" i="1"/>
  <c r="C1132" i="1"/>
  <c r="N1131" i="1"/>
  <c r="M1131" i="1"/>
  <c r="C1131" i="1"/>
  <c r="N1130" i="1"/>
  <c r="M1130" i="1"/>
  <c r="C1130" i="1"/>
  <c r="N1129" i="1"/>
  <c r="M1129" i="1"/>
  <c r="C1129" i="1"/>
  <c r="N1128" i="1"/>
  <c r="M1128" i="1"/>
  <c r="C1128" i="1"/>
  <c r="N1127" i="1"/>
  <c r="M1127" i="1"/>
  <c r="C1127" i="1"/>
  <c r="N1126" i="1"/>
  <c r="M1126" i="1"/>
  <c r="C1126" i="1"/>
  <c r="N1125" i="1"/>
  <c r="M1125" i="1"/>
  <c r="C1125" i="1"/>
  <c r="N1124" i="1"/>
  <c r="M1124" i="1"/>
  <c r="C1124" i="1"/>
  <c r="N1123" i="1"/>
  <c r="M1123" i="1"/>
  <c r="C1123" i="1"/>
  <c r="N1122" i="1"/>
  <c r="M1122" i="1"/>
  <c r="C1122" i="1"/>
  <c r="N1121" i="1"/>
  <c r="M1121" i="1"/>
  <c r="C1121" i="1"/>
  <c r="N1120" i="1"/>
  <c r="M1120" i="1"/>
  <c r="C1120" i="1"/>
  <c r="N1119" i="1"/>
  <c r="M1119" i="1"/>
  <c r="C1119" i="1"/>
  <c r="N1118" i="1"/>
  <c r="M1118" i="1"/>
  <c r="C1118" i="1"/>
  <c r="N1117" i="1"/>
  <c r="M1117" i="1"/>
  <c r="C1117" i="1"/>
  <c r="N1116" i="1"/>
  <c r="M1116" i="1"/>
  <c r="C1116" i="1"/>
  <c r="N1115" i="1"/>
  <c r="M1115" i="1"/>
  <c r="C1115" i="1"/>
  <c r="N1114" i="1"/>
  <c r="M1114" i="1"/>
  <c r="C1114" i="1"/>
  <c r="N1113" i="1"/>
  <c r="M1113" i="1"/>
  <c r="C1113" i="1"/>
  <c r="N1112" i="1"/>
  <c r="M1112" i="1"/>
  <c r="C1112" i="1"/>
  <c r="N1111" i="1"/>
  <c r="M1111" i="1"/>
  <c r="C1111" i="1"/>
  <c r="N1110" i="1"/>
  <c r="M1110" i="1"/>
  <c r="C1110" i="1"/>
  <c r="N1109" i="1"/>
  <c r="M1109" i="1"/>
  <c r="C1109" i="1"/>
  <c r="N1108" i="1"/>
  <c r="M1108" i="1"/>
  <c r="C1108" i="1"/>
  <c r="N1107" i="1"/>
  <c r="M1107" i="1"/>
  <c r="C1107" i="1"/>
  <c r="N1106" i="1"/>
  <c r="M1106" i="1"/>
  <c r="C1106" i="1"/>
  <c r="N1105" i="1"/>
  <c r="M1105" i="1"/>
  <c r="C1105" i="1"/>
  <c r="N1104" i="1"/>
  <c r="M1104" i="1"/>
  <c r="C1104" i="1"/>
  <c r="N1103" i="1"/>
  <c r="M1103" i="1"/>
  <c r="C1103" i="1"/>
  <c r="N1102" i="1"/>
  <c r="M1102" i="1"/>
  <c r="C1102" i="1"/>
  <c r="N1101" i="1"/>
  <c r="M1101" i="1"/>
  <c r="C1101" i="1"/>
  <c r="N1100" i="1"/>
  <c r="M1100" i="1"/>
  <c r="C1100" i="1"/>
  <c r="N1099" i="1"/>
  <c r="M1099" i="1"/>
  <c r="C1099" i="1"/>
  <c r="N1098" i="1"/>
  <c r="M1098" i="1"/>
  <c r="C1098" i="1"/>
  <c r="N1097" i="1"/>
  <c r="M1097" i="1"/>
  <c r="C1097" i="1"/>
  <c r="N1096" i="1"/>
  <c r="M1096" i="1"/>
  <c r="C1096" i="1"/>
  <c r="N1095" i="1"/>
  <c r="M1095" i="1"/>
  <c r="C1095" i="1"/>
  <c r="N1094" i="1"/>
  <c r="M1094" i="1"/>
  <c r="C1094" i="1"/>
  <c r="N1093" i="1"/>
  <c r="M1093" i="1"/>
  <c r="C1093" i="1"/>
  <c r="N1092" i="1"/>
  <c r="M1092" i="1"/>
  <c r="C1092" i="1"/>
  <c r="N1091" i="1"/>
  <c r="M1091" i="1"/>
  <c r="C1091" i="1"/>
  <c r="N1090" i="1"/>
  <c r="M1090" i="1"/>
  <c r="C1090" i="1"/>
  <c r="N1089" i="1"/>
  <c r="M1089" i="1"/>
  <c r="C1089" i="1"/>
  <c r="N1088" i="1"/>
  <c r="M1088" i="1"/>
  <c r="C1088" i="1"/>
  <c r="N1087" i="1"/>
  <c r="M1087" i="1"/>
  <c r="C1087" i="1"/>
  <c r="N1086" i="1"/>
  <c r="M1086" i="1"/>
  <c r="C1086" i="1"/>
  <c r="N1085" i="1"/>
  <c r="M1085" i="1"/>
  <c r="C1085" i="1"/>
  <c r="N1084" i="1"/>
  <c r="M1084" i="1"/>
  <c r="C1084" i="1"/>
  <c r="N1083" i="1"/>
  <c r="M1083" i="1"/>
  <c r="C1083" i="1"/>
  <c r="N1082" i="1"/>
  <c r="M1082" i="1"/>
  <c r="C1082" i="1"/>
  <c r="N1081" i="1"/>
  <c r="M1081" i="1"/>
  <c r="C1081" i="1"/>
  <c r="N1080" i="1"/>
  <c r="M1080" i="1"/>
  <c r="C1080" i="1"/>
  <c r="N1079" i="1"/>
  <c r="M1079" i="1"/>
  <c r="C1079" i="1"/>
  <c r="N1078" i="1"/>
  <c r="M1078" i="1"/>
  <c r="C1078" i="1"/>
  <c r="N1077" i="1"/>
  <c r="M1077" i="1"/>
  <c r="C1077" i="1"/>
  <c r="N1076" i="1"/>
  <c r="M1076" i="1"/>
  <c r="C1076" i="1"/>
  <c r="N1075" i="1"/>
  <c r="M1075" i="1"/>
  <c r="C1075" i="1"/>
  <c r="N1074" i="1"/>
  <c r="M1074" i="1"/>
  <c r="C1074" i="1"/>
  <c r="N1073" i="1"/>
  <c r="M1073" i="1"/>
  <c r="C1073" i="1"/>
  <c r="N1072" i="1"/>
  <c r="M1072" i="1"/>
  <c r="C1072" i="1"/>
  <c r="N1071" i="1"/>
  <c r="M1071" i="1"/>
  <c r="C1071" i="1"/>
  <c r="N1070" i="1"/>
  <c r="M1070" i="1"/>
  <c r="C1070" i="1"/>
  <c r="N1069" i="1"/>
  <c r="M1069" i="1"/>
  <c r="C1069" i="1"/>
  <c r="N1068" i="1"/>
  <c r="M1068" i="1"/>
  <c r="C1068" i="1"/>
  <c r="N1067" i="1"/>
  <c r="M1067" i="1"/>
  <c r="C1067" i="1"/>
  <c r="N1066" i="1"/>
  <c r="M1066" i="1"/>
  <c r="C1066" i="1"/>
  <c r="N1065" i="1"/>
  <c r="M1065" i="1"/>
  <c r="C1065" i="1"/>
  <c r="N1064" i="1"/>
  <c r="M1064" i="1"/>
  <c r="C1064" i="1"/>
  <c r="N1063" i="1"/>
  <c r="M1063" i="1"/>
  <c r="C1063" i="1"/>
  <c r="N1062" i="1"/>
  <c r="M1062" i="1"/>
  <c r="C1062" i="1"/>
  <c r="N1061" i="1"/>
  <c r="M1061" i="1"/>
  <c r="C1061" i="1"/>
  <c r="N1060" i="1"/>
  <c r="M1060" i="1"/>
  <c r="C1060" i="1"/>
  <c r="N1059" i="1"/>
  <c r="M1059" i="1"/>
  <c r="C1059" i="1"/>
  <c r="N1058" i="1"/>
  <c r="M1058" i="1"/>
  <c r="C1058" i="1"/>
  <c r="N1057" i="1"/>
  <c r="M1057" i="1"/>
  <c r="C1057" i="1"/>
  <c r="N1056" i="1"/>
  <c r="M1056" i="1"/>
  <c r="C1056" i="1"/>
  <c r="N1055" i="1"/>
  <c r="M1055" i="1"/>
  <c r="C1055" i="1"/>
  <c r="N1054" i="1"/>
  <c r="M1054" i="1"/>
  <c r="C1054" i="1"/>
  <c r="N1053" i="1"/>
  <c r="M1053" i="1"/>
  <c r="C1053" i="1"/>
  <c r="N1052" i="1"/>
  <c r="M1052" i="1"/>
  <c r="C1052" i="1"/>
  <c r="N1051" i="1"/>
  <c r="M1051" i="1"/>
  <c r="C1051" i="1"/>
  <c r="N1050" i="1"/>
  <c r="M1050" i="1"/>
  <c r="C1050" i="1"/>
  <c r="N1049" i="1"/>
  <c r="M1049" i="1"/>
  <c r="C1049" i="1"/>
  <c r="N1048" i="1"/>
  <c r="M1048" i="1"/>
  <c r="C1048" i="1"/>
  <c r="N1047" i="1"/>
  <c r="M1047" i="1"/>
  <c r="C1047" i="1"/>
  <c r="N1046" i="1"/>
  <c r="M1046" i="1"/>
  <c r="C1046" i="1"/>
  <c r="N1045" i="1"/>
  <c r="M1045" i="1"/>
  <c r="C1045" i="1"/>
  <c r="N1044" i="1"/>
  <c r="M1044" i="1"/>
  <c r="C1044" i="1"/>
  <c r="N1043" i="1"/>
  <c r="M1043" i="1"/>
  <c r="C1043" i="1"/>
  <c r="N1042" i="1"/>
  <c r="M1042" i="1"/>
  <c r="C1042" i="1"/>
  <c r="N1041" i="1"/>
  <c r="M1041" i="1"/>
  <c r="C1041" i="1"/>
  <c r="C1040" i="1"/>
  <c r="N1039" i="1"/>
  <c r="M1039" i="1"/>
  <c r="C1039" i="1"/>
  <c r="N1038" i="1"/>
  <c r="M1038" i="1"/>
  <c r="C1038" i="1"/>
  <c r="N1037" i="1"/>
  <c r="M1037" i="1"/>
  <c r="C1037" i="1"/>
  <c r="N1036" i="1"/>
  <c r="M1036" i="1"/>
  <c r="C1036" i="1"/>
  <c r="N1035" i="1"/>
  <c r="M1035" i="1"/>
  <c r="C1035" i="1"/>
  <c r="N1034" i="1"/>
  <c r="M1034" i="1"/>
  <c r="C1034" i="1"/>
  <c r="N1033" i="1"/>
  <c r="M1033" i="1"/>
  <c r="C1033" i="1"/>
  <c r="N1032" i="1"/>
  <c r="M1032" i="1"/>
  <c r="C1032" i="1"/>
  <c r="N1031" i="1"/>
  <c r="M1031" i="1"/>
  <c r="C1031" i="1"/>
  <c r="N1030" i="1"/>
  <c r="M1030" i="1"/>
  <c r="C1030" i="1"/>
  <c r="N1029" i="1"/>
  <c r="M1029" i="1"/>
  <c r="C1029" i="1"/>
  <c r="N1028" i="1"/>
  <c r="M1028" i="1"/>
  <c r="C1028" i="1"/>
  <c r="N1027" i="1"/>
  <c r="M1027" i="1"/>
  <c r="C1027" i="1"/>
  <c r="N1026" i="1"/>
  <c r="M1026" i="1"/>
  <c r="C1026" i="1"/>
  <c r="N1025" i="1"/>
  <c r="M1025" i="1"/>
  <c r="C1025" i="1"/>
  <c r="N1024" i="1"/>
  <c r="M1024" i="1"/>
  <c r="C1024" i="1"/>
  <c r="N1023" i="1"/>
  <c r="M1023" i="1"/>
  <c r="C1023" i="1"/>
  <c r="N1022" i="1"/>
  <c r="M1022" i="1"/>
  <c r="C1022" i="1"/>
  <c r="N1021" i="1"/>
  <c r="M1021" i="1"/>
  <c r="C1021" i="1"/>
  <c r="N1020" i="1"/>
  <c r="M1020" i="1"/>
  <c r="C1020" i="1"/>
  <c r="N1019" i="1"/>
  <c r="M1019" i="1"/>
  <c r="C1019" i="1"/>
  <c r="N1018" i="1"/>
  <c r="M1018" i="1"/>
  <c r="C1018" i="1"/>
  <c r="N1017" i="1"/>
  <c r="M1017" i="1"/>
  <c r="C1017" i="1"/>
  <c r="N1016" i="1"/>
  <c r="M1016" i="1"/>
  <c r="C1016" i="1"/>
  <c r="N1015" i="1"/>
  <c r="M1015" i="1"/>
  <c r="C1015" i="1"/>
  <c r="N1014" i="1"/>
  <c r="M1014" i="1"/>
  <c r="C1014" i="1"/>
  <c r="N1013" i="1"/>
  <c r="M1013" i="1"/>
  <c r="C1013" i="1"/>
  <c r="N1012" i="1"/>
  <c r="M1012" i="1"/>
  <c r="C1012" i="1"/>
  <c r="N1011" i="1"/>
  <c r="M1011" i="1"/>
  <c r="C1011" i="1"/>
  <c r="N1010" i="1"/>
  <c r="M1010" i="1"/>
  <c r="C1010" i="1"/>
  <c r="N1009" i="1"/>
  <c r="M1009" i="1"/>
  <c r="C1009" i="1"/>
  <c r="N1008" i="1"/>
  <c r="M1008" i="1"/>
  <c r="C1008" i="1"/>
  <c r="N1007" i="1"/>
  <c r="M1007" i="1"/>
  <c r="C1007" i="1"/>
  <c r="N1006" i="1"/>
  <c r="M1006" i="1"/>
  <c r="C1006" i="1"/>
  <c r="N1005" i="1"/>
  <c r="M1005" i="1"/>
  <c r="C1005" i="1"/>
  <c r="N1004" i="1"/>
  <c r="M1004" i="1"/>
  <c r="C1004" i="1"/>
  <c r="N1003" i="1"/>
  <c r="M1003" i="1"/>
  <c r="C1003" i="1"/>
  <c r="N1002" i="1"/>
  <c r="M1002" i="1"/>
  <c r="C1002" i="1"/>
  <c r="N1001" i="1"/>
  <c r="M1001" i="1"/>
  <c r="C1001" i="1"/>
  <c r="N1000" i="1"/>
  <c r="M1000" i="1"/>
  <c r="C1000" i="1"/>
  <c r="N999" i="1"/>
  <c r="M999" i="1"/>
  <c r="C999" i="1"/>
  <c r="N998" i="1"/>
  <c r="M998" i="1"/>
  <c r="C998" i="1"/>
  <c r="N997" i="1"/>
  <c r="M997" i="1"/>
  <c r="C997" i="1"/>
  <c r="N996" i="1"/>
  <c r="M996" i="1"/>
  <c r="C996" i="1"/>
  <c r="N995" i="1"/>
  <c r="M995" i="1"/>
  <c r="C995" i="1"/>
  <c r="N994" i="1"/>
  <c r="M994" i="1"/>
  <c r="C994" i="1"/>
  <c r="N993" i="1"/>
  <c r="M993" i="1"/>
  <c r="C993" i="1"/>
  <c r="N992" i="1"/>
  <c r="M992" i="1"/>
  <c r="C992" i="1"/>
  <c r="N991" i="1"/>
  <c r="M991" i="1"/>
  <c r="C991" i="1"/>
  <c r="N990" i="1"/>
  <c r="M990" i="1"/>
  <c r="C990" i="1"/>
  <c r="N989" i="1"/>
  <c r="M989" i="1"/>
  <c r="C989" i="1"/>
  <c r="N988" i="1"/>
  <c r="M988" i="1"/>
  <c r="C988" i="1"/>
  <c r="N987" i="1"/>
  <c r="M987" i="1"/>
  <c r="C987" i="1"/>
  <c r="N986" i="1"/>
  <c r="M986" i="1"/>
  <c r="C986" i="1"/>
  <c r="N985" i="1"/>
  <c r="M985" i="1"/>
  <c r="N984" i="1"/>
  <c r="M984" i="1"/>
  <c r="C984" i="1"/>
  <c r="N983" i="1"/>
  <c r="M983" i="1"/>
  <c r="C983" i="1"/>
  <c r="N982" i="1"/>
  <c r="M982" i="1"/>
  <c r="C982" i="1"/>
  <c r="N981" i="1"/>
  <c r="M981" i="1"/>
  <c r="C981" i="1"/>
  <c r="N980" i="1"/>
  <c r="M980" i="1"/>
  <c r="C980" i="1"/>
  <c r="N979" i="1"/>
  <c r="M979" i="1"/>
  <c r="C979" i="1"/>
  <c r="N978" i="1"/>
  <c r="M978" i="1"/>
  <c r="C978" i="1"/>
  <c r="N977" i="1"/>
  <c r="M977" i="1"/>
  <c r="C977" i="1"/>
  <c r="N976" i="1"/>
  <c r="M976" i="1"/>
  <c r="C976" i="1"/>
  <c r="N975" i="1"/>
  <c r="M975" i="1"/>
  <c r="C975" i="1"/>
  <c r="N974" i="1"/>
  <c r="M974" i="1"/>
  <c r="C974" i="1"/>
  <c r="N973" i="1"/>
  <c r="M973" i="1"/>
  <c r="C973" i="1"/>
  <c r="N972" i="1"/>
  <c r="M972" i="1"/>
  <c r="C972" i="1"/>
  <c r="N971" i="1"/>
  <c r="M971" i="1"/>
  <c r="C971" i="1"/>
  <c r="N970" i="1"/>
  <c r="M970" i="1"/>
  <c r="C970" i="1"/>
  <c r="N969" i="1"/>
  <c r="M969" i="1"/>
  <c r="C969" i="1"/>
  <c r="N968" i="1"/>
  <c r="M968" i="1"/>
  <c r="C968" i="1"/>
  <c r="N967" i="1"/>
  <c r="M967" i="1"/>
  <c r="C967" i="1"/>
  <c r="N966" i="1"/>
  <c r="M966" i="1"/>
  <c r="C966" i="1"/>
  <c r="N965" i="1"/>
  <c r="M965" i="1"/>
  <c r="C965" i="1"/>
  <c r="N964" i="1"/>
  <c r="M964" i="1"/>
  <c r="C964" i="1"/>
  <c r="N963" i="1"/>
  <c r="M963" i="1"/>
  <c r="C963" i="1"/>
  <c r="N962" i="1"/>
  <c r="M962" i="1"/>
  <c r="C962" i="1"/>
  <c r="N961" i="1"/>
  <c r="M961" i="1"/>
  <c r="C961" i="1"/>
  <c r="N960" i="1"/>
  <c r="M960" i="1"/>
  <c r="C960" i="1"/>
  <c r="N959" i="1"/>
  <c r="M959" i="1"/>
  <c r="C959" i="1"/>
  <c r="N958" i="1"/>
  <c r="M958" i="1"/>
  <c r="C958" i="1"/>
  <c r="N957" i="1"/>
  <c r="M957" i="1"/>
  <c r="C957" i="1"/>
  <c r="N956" i="1"/>
  <c r="M956" i="1"/>
  <c r="C956" i="1"/>
  <c r="N955" i="1"/>
  <c r="M955" i="1"/>
  <c r="C955" i="1"/>
  <c r="N954" i="1"/>
  <c r="M954" i="1"/>
  <c r="C954" i="1"/>
  <c r="N953" i="1"/>
  <c r="M953" i="1"/>
  <c r="C953" i="1"/>
  <c r="N952" i="1"/>
  <c r="M952" i="1"/>
  <c r="C952" i="1"/>
  <c r="N951" i="1"/>
  <c r="M951" i="1"/>
  <c r="C951" i="1"/>
  <c r="N950" i="1"/>
  <c r="M950" i="1"/>
  <c r="C950" i="1"/>
  <c r="N949" i="1"/>
  <c r="M949" i="1"/>
  <c r="C949" i="1"/>
  <c r="N948" i="1"/>
  <c r="M948" i="1"/>
  <c r="C948" i="1"/>
  <c r="N947" i="1"/>
  <c r="M947" i="1"/>
  <c r="C947" i="1"/>
  <c r="N946" i="1"/>
  <c r="M946" i="1"/>
  <c r="C946" i="1"/>
  <c r="N945" i="1"/>
  <c r="M945" i="1"/>
  <c r="C945" i="1"/>
  <c r="N944" i="1"/>
  <c r="M944" i="1"/>
  <c r="C944" i="1"/>
  <c r="N943" i="1"/>
  <c r="M943" i="1"/>
  <c r="C943" i="1"/>
  <c r="N942" i="1"/>
  <c r="M942" i="1"/>
  <c r="C942" i="1"/>
  <c r="N941" i="1"/>
  <c r="M941" i="1"/>
  <c r="C941" i="1"/>
  <c r="N940" i="1"/>
  <c r="M940" i="1"/>
  <c r="C940" i="1"/>
  <c r="N939" i="1"/>
  <c r="M939" i="1"/>
  <c r="C939" i="1"/>
  <c r="N938" i="1"/>
  <c r="M938" i="1"/>
  <c r="C938" i="1"/>
  <c r="N937" i="1"/>
  <c r="M937" i="1"/>
  <c r="C937" i="1"/>
  <c r="N936" i="1"/>
  <c r="M936" i="1"/>
  <c r="C936" i="1"/>
  <c r="N935" i="1"/>
  <c r="M935" i="1"/>
  <c r="C935" i="1"/>
  <c r="N934" i="1"/>
  <c r="M934" i="1"/>
  <c r="C934" i="1"/>
  <c r="N933" i="1"/>
  <c r="M933" i="1"/>
  <c r="C933" i="1"/>
  <c r="N932" i="1"/>
  <c r="M932" i="1"/>
  <c r="C932" i="1"/>
  <c r="N931" i="1"/>
  <c r="M931" i="1"/>
  <c r="C931" i="1"/>
  <c r="N930" i="1"/>
  <c r="M930" i="1"/>
  <c r="C930" i="1"/>
  <c r="N929" i="1"/>
  <c r="M929" i="1"/>
  <c r="C929" i="1"/>
  <c r="N928" i="1"/>
  <c r="M928" i="1"/>
  <c r="C928" i="1"/>
  <c r="N927" i="1"/>
  <c r="M927" i="1"/>
  <c r="C927" i="1"/>
  <c r="N926" i="1"/>
  <c r="M926" i="1"/>
  <c r="C926" i="1"/>
  <c r="N925" i="1"/>
  <c r="M925" i="1"/>
  <c r="C925" i="1"/>
  <c r="N924" i="1"/>
  <c r="M924" i="1"/>
  <c r="C924" i="1"/>
  <c r="N923" i="1"/>
  <c r="M923" i="1"/>
  <c r="C923" i="1"/>
  <c r="N922" i="1"/>
  <c r="M922" i="1"/>
  <c r="C922" i="1"/>
  <c r="N921" i="1"/>
  <c r="M921" i="1"/>
  <c r="C921" i="1"/>
  <c r="N920" i="1"/>
  <c r="M920" i="1"/>
  <c r="C920" i="1"/>
  <c r="N919" i="1"/>
  <c r="M919" i="1"/>
  <c r="C919" i="1"/>
  <c r="N918" i="1"/>
  <c r="M918" i="1"/>
  <c r="C918" i="1"/>
  <c r="N917" i="1"/>
  <c r="M917" i="1"/>
  <c r="C917" i="1"/>
  <c r="N916" i="1"/>
  <c r="M916" i="1"/>
  <c r="C916" i="1"/>
  <c r="N915" i="1"/>
  <c r="M915" i="1"/>
  <c r="C915" i="1"/>
  <c r="N914" i="1"/>
  <c r="M914" i="1"/>
  <c r="C914" i="1"/>
  <c r="N913" i="1"/>
  <c r="M913" i="1"/>
  <c r="C913" i="1"/>
  <c r="N912" i="1"/>
  <c r="M912" i="1"/>
  <c r="C912" i="1"/>
  <c r="N911" i="1"/>
  <c r="M911" i="1"/>
  <c r="C911" i="1"/>
  <c r="N910" i="1"/>
  <c r="M910" i="1"/>
  <c r="C910" i="1"/>
  <c r="N909" i="1"/>
  <c r="M909" i="1"/>
  <c r="C909" i="1"/>
  <c r="N908" i="1"/>
  <c r="M908" i="1"/>
  <c r="C908" i="1"/>
  <c r="N907" i="1"/>
  <c r="M907" i="1"/>
  <c r="C907" i="1"/>
  <c r="N906" i="1"/>
  <c r="M906" i="1"/>
  <c r="C906" i="1"/>
  <c r="N905" i="1"/>
  <c r="M905" i="1"/>
  <c r="C905" i="1"/>
  <c r="N904" i="1"/>
  <c r="M904" i="1"/>
  <c r="C904" i="1"/>
  <c r="N903" i="1"/>
  <c r="M903" i="1"/>
  <c r="C903" i="1"/>
  <c r="N902" i="1"/>
  <c r="M902" i="1"/>
  <c r="C902" i="1"/>
  <c r="N901" i="1"/>
  <c r="M901" i="1"/>
  <c r="C901" i="1"/>
  <c r="N900" i="1"/>
  <c r="M900" i="1"/>
  <c r="C900" i="1"/>
  <c r="N899" i="1"/>
  <c r="M899" i="1"/>
  <c r="C899" i="1"/>
  <c r="N898" i="1"/>
  <c r="M898" i="1"/>
  <c r="C898" i="1"/>
  <c r="N897" i="1"/>
  <c r="M897" i="1"/>
  <c r="C897" i="1"/>
  <c r="N896" i="1"/>
  <c r="M896" i="1"/>
  <c r="C896" i="1"/>
  <c r="N895" i="1"/>
  <c r="M895" i="1"/>
  <c r="C895" i="1"/>
  <c r="N894" i="1"/>
  <c r="M894" i="1"/>
  <c r="C894" i="1"/>
  <c r="N893" i="1"/>
  <c r="M893" i="1"/>
  <c r="C893" i="1"/>
  <c r="N892" i="1"/>
  <c r="M892" i="1"/>
  <c r="C892" i="1"/>
  <c r="N891" i="1"/>
  <c r="M891" i="1"/>
  <c r="C891" i="1"/>
  <c r="N890" i="1"/>
  <c r="M890" i="1"/>
  <c r="C890" i="1"/>
  <c r="N889" i="1"/>
  <c r="M889" i="1"/>
  <c r="C889" i="1"/>
  <c r="N888" i="1"/>
  <c r="M888" i="1"/>
  <c r="C888" i="1"/>
  <c r="N887" i="1"/>
  <c r="M887" i="1"/>
  <c r="C887" i="1"/>
  <c r="N886" i="1"/>
  <c r="M886" i="1"/>
  <c r="C886" i="1"/>
  <c r="N885" i="1"/>
  <c r="M885" i="1"/>
  <c r="C885" i="1"/>
  <c r="N884" i="1"/>
  <c r="M884" i="1"/>
  <c r="C884" i="1"/>
  <c r="N883" i="1"/>
  <c r="M883" i="1"/>
  <c r="C883" i="1"/>
  <c r="N882" i="1"/>
  <c r="M882" i="1"/>
  <c r="C882" i="1"/>
  <c r="N881" i="1"/>
  <c r="M881" i="1"/>
  <c r="C881" i="1"/>
  <c r="N880" i="1"/>
  <c r="M880" i="1"/>
  <c r="C880" i="1"/>
  <c r="N879" i="1"/>
  <c r="M879" i="1"/>
  <c r="C879" i="1"/>
  <c r="N878" i="1"/>
  <c r="M878" i="1"/>
  <c r="C878" i="1"/>
  <c r="N877" i="1"/>
  <c r="M877" i="1"/>
  <c r="C877" i="1"/>
  <c r="N876" i="1"/>
  <c r="M876" i="1"/>
  <c r="C876" i="1"/>
  <c r="N875" i="1"/>
  <c r="M875" i="1"/>
  <c r="C875" i="1"/>
  <c r="N874" i="1"/>
  <c r="M874" i="1"/>
  <c r="C874" i="1"/>
  <c r="N873" i="1"/>
  <c r="M873" i="1"/>
  <c r="C873" i="1"/>
  <c r="N872" i="1"/>
  <c r="M872" i="1"/>
  <c r="C872" i="1"/>
  <c r="N871" i="1"/>
  <c r="M871" i="1"/>
  <c r="C871" i="1"/>
  <c r="N870" i="1"/>
  <c r="M870" i="1"/>
  <c r="C870" i="1"/>
  <c r="N869" i="1"/>
  <c r="M869" i="1"/>
  <c r="C869" i="1"/>
  <c r="N868" i="1"/>
  <c r="M868" i="1"/>
  <c r="C868" i="1"/>
  <c r="N867" i="1"/>
  <c r="M867" i="1"/>
  <c r="C867" i="1"/>
  <c r="N866" i="1"/>
  <c r="M866" i="1"/>
  <c r="C866" i="1"/>
  <c r="N865" i="1"/>
  <c r="M865" i="1"/>
  <c r="C865" i="1"/>
  <c r="N864" i="1"/>
  <c r="M864" i="1"/>
  <c r="C864" i="1"/>
  <c r="N863" i="1"/>
  <c r="M863" i="1"/>
  <c r="C863" i="1"/>
  <c r="N862" i="1"/>
  <c r="M862" i="1"/>
  <c r="C862" i="1"/>
  <c r="N861" i="1"/>
  <c r="M861" i="1"/>
  <c r="C861" i="1"/>
  <c r="N860" i="1"/>
  <c r="M860" i="1"/>
  <c r="C860" i="1"/>
  <c r="N859" i="1"/>
  <c r="M859" i="1"/>
  <c r="C859" i="1"/>
  <c r="N858" i="1"/>
  <c r="M858" i="1"/>
  <c r="C858" i="1"/>
  <c r="N857" i="1"/>
  <c r="M857" i="1"/>
  <c r="C857" i="1"/>
  <c r="N856" i="1"/>
  <c r="M856" i="1"/>
  <c r="C856" i="1"/>
  <c r="N855" i="1"/>
  <c r="M855" i="1"/>
  <c r="C855" i="1"/>
  <c r="N854" i="1"/>
  <c r="M854" i="1"/>
  <c r="C854" i="1"/>
  <c r="N853" i="1"/>
  <c r="M853" i="1"/>
  <c r="C853" i="1"/>
  <c r="N852" i="1"/>
  <c r="M852" i="1"/>
  <c r="C852" i="1"/>
  <c r="N851" i="1"/>
  <c r="M851" i="1"/>
  <c r="C851" i="1"/>
  <c r="N850" i="1"/>
  <c r="M850" i="1"/>
  <c r="C850" i="1"/>
  <c r="N849" i="1"/>
  <c r="M849" i="1"/>
  <c r="C849" i="1"/>
  <c r="N848" i="1"/>
  <c r="M848" i="1"/>
  <c r="C848" i="1"/>
  <c r="N847" i="1"/>
  <c r="M847" i="1"/>
  <c r="C847" i="1"/>
  <c r="N846" i="1"/>
  <c r="M846" i="1"/>
  <c r="C846" i="1"/>
  <c r="N845" i="1"/>
  <c r="M845" i="1"/>
  <c r="C845" i="1"/>
  <c r="N844" i="1"/>
  <c r="M844" i="1"/>
  <c r="C844" i="1"/>
  <c r="N843" i="1"/>
  <c r="M843" i="1"/>
  <c r="C843" i="1"/>
  <c r="N842" i="1"/>
  <c r="M842" i="1"/>
  <c r="C842" i="1"/>
  <c r="N841" i="1"/>
  <c r="M841" i="1"/>
  <c r="C841" i="1"/>
  <c r="N840" i="1"/>
  <c r="M840" i="1"/>
  <c r="C840" i="1"/>
  <c r="N839" i="1"/>
  <c r="M839" i="1"/>
  <c r="C839" i="1"/>
  <c r="N838" i="1"/>
  <c r="M838" i="1"/>
  <c r="C838" i="1"/>
  <c r="N837" i="1"/>
  <c r="M837" i="1"/>
  <c r="C837" i="1"/>
  <c r="N836" i="1"/>
  <c r="M836" i="1"/>
  <c r="C836" i="1"/>
  <c r="N835" i="1"/>
  <c r="M835" i="1"/>
  <c r="C835" i="1"/>
  <c r="N834" i="1"/>
  <c r="M834" i="1"/>
  <c r="C834" i="1"/>
  <c r="N833" i="1"/>
  <c r="M833" i="1"/>
  <c r="C833" i="1"/>
  <c r="N832" i="1"/>
  <c r="M832" i="1"/>
  <c r="C832" i="1"/>
  <c r="N831" i="1"/>
  <c r="M831" i="1"/>
  <c r="C831" i="1"/>
  <c r="N830" i="1"/>
  <c r="M830" i="1"/>
  <c r="C830" i="1"/>
  <c r="N829" i="1"/>
  <c r="M829" i="1"/>
  <c r="C829" i="1"/>
  <c r="N828" i="1"/>
  <c r="M828" i="1"/>
  <c r="C828" i="1"/>
  <c r="N827" i="1"/>
  <c r="M827" i="1"/>
  <c r="C827" i="1"/>
  <c r="N826" i="1"/>
  <c r="M826" i="1"/>
  <c r="C826" i="1"/>
  <c r="N825" i="1"/>
  <c r="M825" i="1"/>
  <c r="C825" i="1"/>
  <c r="N824" i="1"/>
  <c r="M824" i="1"/>
  <c r="C824" i="1"/>
  <c r="N823" i="1"/>
  <c r="M823" i="1"/>
  <c r="C823" i="1"/>
  <c r="N822" i="1"/>
  <c r="M822" i="1"/>
  <c r="C822" i="1"/>
  <c r="N821" i="1"/>
  <c r="M821" i="1"/>
  <c r="C821" i="1"/>
  <c r="N820" i="1"/>
  <c r="M820" i="1"/>
  <c r="C820" i="1"/>
  <c r="N819" i="1"/>
  <c r="M819" i="1"/>
  <c r="C819" i="1"/>
  <c r="N818" i="1"/>
  <c r="M818" i="1"/>
  <c r="C818" i="1"/>
  <c r="N817" i="1"/>
  <c r="M817" i="1"/>
  <c r="C817" i="1"/>
  <c r="N816" i="1"/>
  <c r="M816" i="1"/>
  <c r="C816" i="1"/>
  <c r="N815" i="1"/>
  <c r="M815" i="1"/>
  <c r="C815" i="1"/>
  <c r="N814" i="1"/>
  <c r="M814" i="1"/>
  <c r="C814" i="1"/>
  <c r="N813" i="1"/>
  <c r="M813" i="1"/>
  <c r="C813" i="1"/>
  <c r="N812" i="1"/>
  <c r="M812" i="1"/>
  <c r="C812" i="1"/>
  <c r="N811" i="1"/>
  <c r="M811" i="1"/>
  <c r="C811" i="1"/>
  <c r="N810" i="1"/>
  <c r="M810" i="1"/>
  <c r="C810" i="1"/>
  <c r="N809" i="1"/>
  <c r="M809" i="1"/>
  <c r="C809" i="1"/>
  <c r="N808" i="1"/>
  <c r="M808" i="1"/>
  <c r="C808" i="1"/>
  <c r="N807" i="1"/>
  <c r="M807" i="1"/>
  <c r="C807" i="1"/>
  <c r="N806" i="1"/>
  <c r="M806" i="1"/>
  <c r="C806" i="1"/>
  <c r="N805" i="1"/>
  <c r="M805" i="1"/>
  <c r="C805" i="1"/>
  <c r="N804" i="1"/>
  <c r="M804" i="1"/>
  <c r="C804" i="1"/>
  <c r="N803" i="1"/>
  <c r="M803" i="1"/>
  <c r="C803" i="1"/>
  <c r="N802" i="1"/>
  <c r="M802" i="1"/>
  <c r="C802" i="1"/>
  <c r="N801" i="1"/>
  <c r="M801" i="1"/>
  <c r="C801" i="1"/>
  <c r="N800" i="1"/>
  <c r="M800" i="1"/>
  <c r="C800" i="1"/>
  <c r="N799" i="1"/>
  <c r="M799" i="1"/>
  <c r="C799" i="1"/>
  <c r="N798" i="1"/>
  <c r="M798" i="1"/>
  <c r="C798" i="1"/>
  <c r="N797" i="1"/>
  <c r="M797" i="1"/>
  <c r="C797" i="1"/>
  <c r="N796" i="1"/>
  <c r="M796" i="1"/>
  <c r="C796" i="1"/>
  <c r="N795" i="1"/>
  <c r="M795" i="1"/>
  <c r="C795" i="1"/>
  <c r="N794" i="1"/>
  <c r="M794" i="1"/>
  <c r="C794" i="1"/>
  <c r="N793" i="1"/>
  <c r="M793" i="1"/>
  <c r="C793" i="1"/>
  <c r="N792" i="1"/>
  <c r="M792" i="1"/>
  <c r="C792" i="1"/>
  <c r="N791" i="1"/>
  <c r="M791" i="1"/>
  <c r="C791" i="1"/>
  <c r="N790" i="1"/>
  <c r="M790" i="1"/>
  <c r="C790" i="1"/>
  <c r="N789" i="1"/>
  <c r="M789" i="1"/>
  <c r="C789" i="1"/>
  <c r="N788" i="1"/>
  <c r="M788" i="1"/>
  <c r="C788" i="1"/>
  <c r="N787" i="1"/>
  <c r="M787" i="1"/>
  <c r="C787" i="1"/>
  <c r="N786" i="1"/>
  <c r="M786" i="1"/>
  <c r="C786" i="1"/>
  <c r="N785" i="1"/>
  <c r="M785" i="1"/>
  <c r="C785" i="1"/>
  <c r="N784" i="1"/>
  <c r="M784" i="1"/>
  <c r="C784" i="1"/>
  <c r="N783" i="1"/>
  <c r="M783" i="1"/>
  <c r="C783" i="1"/>
  <c r="N782" i="1"/>
  <c r="M782" i="1"/>
  <c r="C782" i="1"/>
  <c r="N781" i="1"/>
  <c r="M781" i="1"/>
  <c r="C781" i="1"/>
  <c r="N780" i="1"/>
  <c r="M780" i="1"/>
  <c r="C780" i="1"/>
  <c r="N779" i="1"/>
  <c r="M779" i="1"/>
  <c r="C779" i="1"/>
  <c r="N778" i="1"/>
  <c r="M778" i="1"/>
  <c r="C778" i="1"/>
  <c r="N777" i="1"/>
  <c r="M777" i="1"/>
  <c r="C777" i="1"/>
  <c r="N776" i="1"/>
  <c r="M776" i="1"/>
  <c r="C776" i="1"/>
  <c r="N775" i="1"/>
  <c r="M775" i="1"/>
  <c r="C775" i="1"/>
  <c r="N774" i="1"/>
  <c r="M774" i="1"/>
  <c r="C774" i="1"/>
  <c r="N773" i="1"/>
  <c r="M773" i="1"/>
  <c r="C773" i="1"/>
  <c r="N772" i="1"/>
  <c r="M772" i="1"/>
  <c r="C772" i="1"/>
  <c r="N771" i="1"/>
  <c r="M771" i="1"/>
  <c r="C771" i="1"/>
  <c r="N770" i="1"/>
  <c r="M770" i="1"/>
  <c r="C770" i="1"/>
  <c r="N769" i="1"/>
  <c r="M769" i="1"/>
  <c r="C769" i="1"/>
  <c r="N768" i="1"/>
  <c r="M768" i="1"/>
  <c r="C768" i="1"/>
  <c r="N767" i="1"/>
  <c r="M767" i="1"/>
  <c r="C767" i="1"/>
  <c r="N766" i="1"/>
  <c r="M766" i="1"/>
  <c r="C766" i="1"/>
  <c r="N765" i="1"/>
  <c r="M765" i="1"/>
  <c r="C765" i="1"/>
  <c r="N764" i="1"/>
  <c r="M764" i="1"/>
  <c r="C764" i="1"/>
  <c r="N763" i="1"/>
  <c r="M763" i="1"/>
  <c r="C763" i="1"/>
  <c r="N762" i="1"/>
  <c r="M762" i="1"/>
  <c r="C762" i="1"/>
  <c r="N761" i="1"/>
  <c r="M761" i="1"/>
  <c r="C761" i="1"/>
  <c r="N760" i="1"/>
  <c r="M760" i="1"/>
  <c r="C760" i="1"/>
  <c r="N759" i="1"/>
  <c r="M759" i="1"/>
  <c r="C759" i="1"/>
  <c r="N758" i="1"/>
  <c r="M758" i="1"/>
  <c r="C758" i="1"/>
  <c r="N757" i="1"/>
  <c r="M757" i="1"/>
  <c r="C757" i="1"/>
  <c r="N756" i="1"/>
  <c r="M756" i="1"/>
  <c r="C756" i="1"/>
  <c r="N755" i="1"/>
  <c r="M755" i="1"/>
  <c r="C755" i="1"/>
  <c r="N754" i="1"/>
  <c r="M754" i="1"/>
  <c r="C754" i="1"/>
  <c r="N753" i="1"/>
  <c r="M753" i="1"/>
  <c r="C753" i="1"/>
  <c r="N752" i="1"/>
  <c r="M752" i="1"/>
  <c r="C752" i="1"/>
  <c r="N751" i="1"/>
  <c r="M751" i="1"/>
  <c r="C751" i="1"/>
  <c r="N750" i="1"/>
  <c r="M750" i="1"/>
  <c r="C750" i="1"/>
  <c r="N749" i="1"/>
  <c r="M749" i="1"/>
  <c r="C749" i="1"/>
  <c r="N748" i="1"/>
  <c r="M748" i="1"/>
  <c r="C748" i="1"/>
  <c r="N747" i="1"/>
  <c r="M747" i="1"/>
  <c r="C747" i="1"/>
  <c r="N746" i="1"/>
  <c r="M746" i="1"/>
  <c r="C746" i="1"/>
  <c r="N745" i="1"/>
  <c r="M745" i="1"/>
  <c r="C745" i="1"/>
  <c r="N744" i="1"/>
  <c r="M744" i="1"/>
  <c r="C744" i="1"/>
  <c r="N743" i="1"/>
  <c r="M743" i="1"/>
  <c r="C743" i="1"/>
  <c r="N742" i="1"/>
  <c r="M742" i="1"/>
  <c r="C742" i="1"/>
  <c r="N741" i="1"/>
  <c r="M741" i="1"/>
  <c r="C741" i="1"/>
  <c r="N740" i="1"/>
  <c r="M740" i="1"/>
  <c r="C740" i="1"/>
  <c r="N739" i="1"/>
  <c r="M739" i="1"/>
  <c r="C739" i="1"/>
  <c r="N738" i="1"/>
  <c r="M738" i="1"/>
  <c r="C738" i="1"/>
  <c r="N737" i="1"/>
  <c r="M737" i="1"/>
  <c r="C737" i="1"/>
  <c r="N736" i="1"/>
  <c r="M736" i="1"/>
  <c r="C736" i="1"/>
  <c r="N735" i="1"/>
  <c r="M735" i="1"/>
  <c r="J735" i="1"/>
  <c r="C735" i="1"/>
  <c r="N734" i="1"/>
  <c r="M734" i="1"/>
  <c r="C734" i="1"/>
  <c r="N733" i="1"/>
  <c r="M733" i="1"/>
  <c r="C733" i="1"/>
  <c r="N732" i="1"/>
  <c r="M732" i="1"/>
  <c r="C732" i="1"/>
  <c r="N731" i="1"/>
  <c r="M731" i="1"/>
  <c r="C731" i="1"/>
  <c r="N730" i="1"/>
  <c r="M730" i="1"/>
  <c r="C730" i="1"/>
  <c r="N729" i="1"/>
  <c r="M729" i="1"/>
  <c r="C729" i="1"/>
  <c r="N728" i="1"/>
  <c r="M728" i="1"/>
  <c r="C728" i="1"/>
  <c r="N727" i="1"/>
  <c r="M727" i="1"/>
  <c r="C727" i="1"/>
  <c r="N726" i="1"/>
  <c r="M726" i="1"/>
  <c r="C726" i="1"/>
  <c r="N725" i="1"/>
  <c r="M725" i="1"/>
  <c r="C725" i="1"/>
  <c r="N724" i="1"/>
  <c r="M724" i="1"/>
  <c r="C724" i="1"/>
  <c r="N723" i="1"/>
  <c r="M723" i="1"/>
  <c r="C723" i="1"/>
  <c r="N722" i="1"/>
  <c r="M722" i="1"/>
  <c r="C722" i="1"/>
  <c r="N721" i="1"/>
  <c r="M721" i="1"/>
  <c r="C721" i="1"/>
  <c r="N720" i="1"/>
  <c r="M720" i="1"/>
  <c r="C720" i="1"/>
  <c r="N719" i="1"/>
  <c r="M719" i="1"/>
  <c r="C719" i="1"/>
  <c r="N718" i="1"/>
  <c r="M718" i="1"/>
  <c r="C718" i="1"/>
  <c r="N717" i="1"/>
  <c r="M717" i="1"/>
  <c r="C717" i="1"/>
  <c r="N716" i="1"/>
  <c r="M716" i="1"/>
  <c r="C716" i="1"/>
  <c r="N715" i="1"/>
  <c r="M715" i="1"/>
  <c r="C715" i="1"/>
  <c r="N714" i="1"/>
  <c r="M714" i="1"/>
  <c r="C714" i="1"/>
  <c r="N713" i="1"/>
  <c r="M713" i="1"/>
  <c r="C713" i="1"/>
  <c r="N712" i="1"/>
  <c r="M712" i="1"/>
  <c r="C712" i="1"/>
  <c r="N711" i="1"/>
  <c r="M711" i="1"/>
  <c r="J711" i="1"/>
  <c r="C711" i="1"/>
  <c r="N710" i="1"/>
  <c r="M710" i="1"/>
  <c r="C710" i="1"/>
  <c r="N709" i="1"/>
  <c r="M709" i="1"/>
  <c r="C709" i="1"/>
  <c r="N708" i="1"/>
  <c r="M708" i="1"/>
  <c r="C708" i="1"/>
  <c r="N707" i="1"/>
  <c r="M707" i="1"/>
  <c r="J707" i="1"/>
  <c r="C707" i="1"/>
  <c r="N706" i="1"/>
  <c r="M706" i="1"/>
  <c r="C706" i="1"/>
  <c r="N705" i="1"/>
  <c r="M705" i="1"/>
  <c r="C705" i="1"/>
  <c r="N704" i="1"/>
  <c r="M704" i="1"/>
  <c r="C704" i="1"/>
  <c r="N703" i="1"/>
  <c r="M703" i="1"/>
  <c r="J703" i="1"/>
  <c r="C703" i="1"/>
  <c r="N702" i="1"/>
  <c r="M702" i="1"/>
  <c r="J702" i="1"/>
  <c r="C702" i="1"/>
  <c r="N701" i="1"/>
  <c r="M701" i="1"/>
  <c r="C701" i="1"/>
  <c r="N700" i="1"/>
  <c r="M700" i="1"/>
  <c r="C700" i="1"/>
  <c r="N699" i="1"/>
  <c r="M699" i="1"/>
  <c r="J699" i="1"/>
  <c r="C699" i="1"/>
  <c r="N698" i="1"/>
  <c r="M698" i="1"/>
  <c r="C698" i="1"/>
  <c r="N697" i="1"/>
  <c r="M697" i="1"/>
  <c r="C697" i="1"/>
  <c r="N696" i="1"/>
  <c r="M696" i="1"/>
  <c r="C696" i="1"/>
  <c r="N695" i="1"/>
  <c r="M695" i="1"/>
  <c r="C695" i="1"/>
  <c r="N694" i="1"/>
  <c r="M694" i="1"/>
  <c r="C694" i="1"/>
  <c r="N693" i="1"/>
  <c r="M693" i="1"/>
  <c r="C693" i="1"/>
  <c r="N692" i="1"/>
  <c r="M692" i="1"/>
  <c r="C692" i="1"/>
  <c r="N691" i="1"/>
  <c r="M691" i="1"/>
  <c r="C691" i="1"/>
  <c r="N690" i="1"/>
  <c r="M690" i="1"/>
  <c r="C690" i="1"/>
  <c r="N689" i="1"/>
  <c r="M689" i="1"/>
  <c r="C689" i="1"/>
  <c r="N688" i="1"/>
  <c r="M688" i="1"/>
  <c r="C688" i="1"/>
  <c r="N687" i="1"/>
  <c r="M687" i="1"/>
  <c r="C687" i="1"/>
  <c r="N686" i="1"/>
  <c r="M686" i="1"/>
  <c r="C686" i="1"/>
  <c r="N685" i="1"/>
  <c r="M685" i="1"/>
  <c r="C685" i="1"/>
  <c r="N684" i="1"/>
  <c r="M684" i="1"/>
  <c r="C684" i="1"/>
  <c r="N683" i="1"/>
  <c r="M683" i="1"/>
  <c r="C683" i="1"/>
  <c r="N682" i="1"/>
  <c r="M682" i="1"/>
  <c r="C682" i="1"/>
  <c r="N681" i="1"/>
  <c r="M681" i="1"/>
  <c r="C681" i="1"/>
  <c r="N680" i="1"/>
  <c r="M680" i="1"/>
  <c r="C680" i="1"/>
  <c r="N679" i="1"/>
  <c r="M679" i="1"/>
  <c r="C679" i="1"/>
  <c r="N678" i="1"/>
  <c r="M678" i="1"/>
  <c r="C678" i="1"/>
  <c r="N677" i="1"/>
  <c r="M677" i="1"/>
  <c r="C677" i="1"/>
  <c r="N676" i="1"/>
  <c r="M676" i="1"/>
  <c r="C676" i="1"/>
  <c r="N675" i="1"/>
  <c r="M675" i="1"/>
  <c r="C675" i="1"/>
  <c r="N674" i="1"/>
  <c r="M674" i="1"/>
  <c r="C674" i="1"/>
  <c r="N673" i="1"/>
  <c r="M673" i="1"/>
  <c r="C673" i="1"/>
  <c r="N672" i="1"/>
  <c r="M672" i="1"/>
  <c r="C672" i="1"/>
  <c r="N671" i="1"/>
  <c r="M671" i="1"/>
  <c r="C671" i="1"/>
  <c r="N670" i="1"/>
  <c r="M670" i="1"/>
  <c r="C670" i="1"/>
  <c r="N669" i="1"/>
  <c r="M669" i="1"/>
  <c r="C669" i="1"/>
  <c r="N668" i="1"/>
  <c r="M668" i="1"/>
  <c r="C668" i="1"/>
  <c r="N667" i="1"/>
  <c r="M667" i="1"/>
  <c r="C667" i="1"/>
  <c r="N666" i="1"/>
  <c r="M666" i="1"/>
  <c r="C666" i="1"/>
  <c r="N665" i="1"/>
  <c r="M665" i="1"/>
  <c r="C665" i="1"/>
  <c r="N664" i="1"/>
  <c r="M664" i="1"/>
  <c r="J664" i="1"/>
  <c r="C664" i="1"/>
  <c r="N663" i="1"/>
  <c r="M663" i="1"/>
  <c r="J663" i="1"/>
  <c r="C663" i="1"/>
  <c r="N662" i="1"/>
  <c r="M662" i="1"/>
  <c r="J662" i="1"/>
  <c r="C662" i="1"/>
  <c r="N661" i="1"/>
  <c r="M661" i="1"/>
  <c r="C661" i="1"/>
  <c r="N660" i="1"/>
  <c r="M660" i="1"/>
  <c r="C660" i="1"/>
  <c r="N659" i="1"/>
  <c r="M659" i="1"/>
  <c r="C659" i="1"/>
  <c r="N658" i="1"/>
  <c r="M658" i="1"/>
  <c r="C658" i="1"/>
  <c r="N657" i="1"/>
  <c r="M657" i="1"/>
  <c r="J657" i="1"/>
  <c r="C657" i="1"/>
  <c r="N656" i="1"/>
  <c r="M656" i="1"/>
  <c r="C656" i="1"/>
  <c r="N655" i="1"/>
  <c r="M655" i="1"/>
  <c r="J655" i="1"/>
  <c r="C655" i="1"/>
  <c r="N654" i="1"/>
  <c r="M654" i="1"/>
  <c r="C654" i="1"/>
  <c r="N653" i="1"/>
  <c r="M653" i="1"/>
  <c r="C653" i="1"/>
  <c r="N652" i="1"/>
  <c r="M652" i="1"/>
  <c r="J652" i="1"/>
  <c r="C652" i="1"/>
  <c r="N651" i="1"/>
  <c r="M651" i="1"/>
  <c r="J651" i="1"/>
  <c r="C651" i="1"/>
  <c r="N650" i="1"/>
  <c r="M650" i="1"/>
  <c r="C650" i="1"/>
  <c r="N649" i="1"/>
  <c r="M649" i="1"/>
  <c r="C649" i="1"/>
  <c r="N648" i="1"/>
  <c r="M648" i="1"/>
  <c r="C648" i="1"/>
  <c r="N647" i="1"/>
  <c r="M647" i="1"/>
  <c r="J647" i="1"/>
  <c r="C647" i="1"/>
  <c r="N646" i="1"/>
  <c r="M646" i="1"/>
  <c r="C646" i="1"/>
  <c r="N645" i="1"/>
  <c r="M645" i="1"/>
  <c r="C645" i="1"/>
  <c r="N644" i="1"/>
  <c r="M644" i="1"/>
  <c r="C644" i="1"/>
  <c r="N643" i="1"/>
  <c r="M643" i="1"/>
  <c r="C643" i="1"/>
  <c r="N642" i="1"/>
  <c r="M642" i="1"/>
  <c r="J642" i="1"/>
  <c r="C642" i="1"/>
  <c r="N641" i="1"/>
  <c r="M641" i="1"/>
  <c r="C641" i="1"/>
  <c r="N640" i="1"/>
  <c r="M640" i="1"/>
  <c r="J640" i="1"/>
  <c r="C640" i="1"/>
  <c r="N639" i="1"/>
  <c r="M639" i="1"/>
  <c r="J639" i="1"/>
  <c r="C639" i="1"/>
  <c r="N638" i="1"/>
  <c r="M638" i="1"/>
  <c r="C638" i="1"/>
  <c r="N637" i="1"/>
  <c r="M637" i="1"/>
  <c r="J637" i="1"/>
  <c r="C637" i="1"/>
  <c r="N636" i="1"/>
  <c r="M636" i="1"/>
  <c r="C636" i="1"/>
  <c r="N635" i="1"/>
  <c r="M635" i="1"/>
  <c r="C635" i="1"/>
  <c r="N634" i="1"/>
  <c r="M634" i="1"/>
  <c r="C634" i="1"/>
  <c r="N633" i="1"/>
  <c r="M633" i="1"/>
  <c r="J633" i="1"/>
  <c r="C633" i="1"/>
  <c r="N632" i="1"/>
  <c r="M632" i="1"/>
  <c r="C632" i="1"/>
  <c r="N631" i="1"/>
  <c r="M631" i="1"/>
  <c r="J631" i="1"/>
  <c r="C631" i="1"/>
  <c r="N630" i="1"/>
  <c r="M630" i="1"/>
  <c r="C630" i="1"/>
  <c r="N629" i="1"/>
  <c r="M629" i="1"/>
  <c r="J629" i="1"/>
  <c r="C629" i="1"/>
  <c r="N628" i="1"/>
  <c r="M628" i="1"/>
  <c r="C628" i="1"/>
  <c r="N627" i="1"/>
  <c r="M627" i="1"/>
  <c r="C627" i="1"/>
  <c r="N626" i="1"/>
  <c r="M626" i="1"/>
  <c r="J626" i="1"/>
  <c r="C626" i="1"/>
  <c r="N625" i="1"/>
  <c r="M625" i="1"/>
  <c r="J625" i="1"/>
  <c r="C625" i="1"/>
  <c r="N624" i="1"/>
  <c r="M624" i="1"/>
  <c r="J624" i="1"/>
  <c r="C624" i="1"/>
  <c r="N623" i="1"/>
  <c r="M623" i="1"/>
  <c r="C623" i="1"/>
  <c r="N622" i="1"/>
  <c r="M622" i="1"/>
  <c r="J622" i="1"/>
  <c r="C622" i="1"/>
  <c r="N621" i="1"/>
  <c r="M621" i="1"/>
  <c r="J621" i="1"/>
  <c r="C621" i="1"/>
  <c r="N620" i="1"/>
  <c r="M620" i="1"/>
  <c r="C620" i="1"/>
  <c r="N619" i="1"/>
  <c r="M619" i="1"/>
  <c r="J619" i="1"/>
  <c r="C619" i="1"/>
  <c r="N618" i="1"/>
  <c r="M618" i="1"/>
  <c r="J618" i="1"/>
  <c r="C618" i="1"/>
  <c r="N617" i="1"/>
  <c r="M617" i="1"/>
  <c r="C617" i="1"/>
  <c r="N616" i="1"/>
  <c r="M616" i="1"/>
  <c r="C616" i="1"/>
  <c r="N615" i="1"/>
  <c r="M615" i="1"/>
  <c r="J615" i="1"/>
  <c r="C615" i="1"/>
  <c r="N614" i="1"/>
  <c r="M614" i="1"/>
  <c r="C614" i="1"/>
  <c r="N613" i="1"/>
  <c r="M613" i="1"/>
  <c r="C613" i="1"/>
  <c r="N612" i="1"/>
  <c r="M612" i="1"/>
  <c r="C612" i="1"/>
  <c r="N611" i="1"/>
  <c r="M611" i="1"/>
  <c r="J611" i="1"/>
  <c r="C611" i="1"/>
  <c r="N610" i="1"/>
  <c r="M610" i="1"/>
  <c r="J610" i="1"/>
  <c r="C610" i="1"/>
  <c r="N609" i="1"/>
  <c r="M609" i="1"/>
  <c r="J609" i="1"/>
  <c r="C609" i="1"/>
  <c r="N608" i="1"/>
  <c r="M608" i="1"/>
  <c r="J608" i="1"/>
  <c r="C608" i="1"/>
  <c r="N607" i="1"/>
  <c r="M607" i="1"/>
  <c r="J607" i="1"/>
  <c r="C607" i="1"/>
  <c r="N606" i="1"/>
  <c r="M606" i="1"/>
  <c r="C606" i="1"/>
  <c r="N605" i="1"/>
  <c r="M605" i="1"/>
  <c r="C605" i="1"/>
  <c r="N604" i="1"/>
  <c r="M604" i="1"/>
  <c r="C604" i="1"/>
  <c r="N603" i="1"/>
  <c r="M603" i="1"/>
  <c r="C603" i="1"/>
  <c r="N602" i="1"/>
  <c r="M602" i="1"/>
  <c r="J602" i="1"/>
  <c r="C602" i="1"/>
  <c r="N601" i="1"/>
  <c r="M601" i="1"/>
  <c r="J601" i="1"/>
  <c r="C601" i="1"/>
  <c r="N600" i="1"/>
  <c r="M600" i="1"/>
  <c r="C600" i="1"/>
  <c r="N599" i="1"/>
  <c r="M599" i="1"/>
  <c r="C599" i="1"/>
  <c r="N598" i="1"/>
  <c r="M598" i="1"/>
  <c r="C598" i="1"/>
  <c r="N597" i="1"/>
  <c r="M597" i="1"/>
  <c r="C597" i="1"/>
  <c r="N596" i="1"/>
  <c r="M596" i="1"/>
  <c r="J596" i="1"/>
  <c r="C596" i="1"/>
  <c r="N595" i="1"/>
  <c r="M595" i="1"/>
  <c r="C595" i="1"/>
  <c r="N594" i="1"/>
  <c r="M594" i="1"/>
  <c r="C594" i="1"/>
  <c r="N593" i="1"/>
  <c r="M593" i="1"/>
  <c r="J593" i="1"/>
  <c r="C593" i="1"/>
  <c r="N592" i="1"/>
  <c r="M592" i="1"/>
  <c r="J592" i="1"/>
  <c r="C592" i="1"/>
  <c r="N591" i="1"/>
  <c r="M591" i="1"/>
  <c r="J591" i="1"/>
  <c r="C591" i="1"/>
  <c r="N590" i="1"/>
  <c r="M590" i="1"/>
  <c r="J590" i="1"/>
  <c r="C590" i="1"/>
  <c r="N589" i="1"/>
  <c r="M589" i="1"/>
  <c r="C589" i="1"/>
  <c r="N588" i="1"/>
  <c r="M588" i="1"/>
  <c r="J588" i="1"/>
  <c r="C588" i="1"/>
  <c r="N587" i="1"/>
  <c r="M587" i="1"/>
  <c r="J587" i="1"/>
  <c r="C587" i="1"/>
  <c r="N586" i="1"/>
  <c r="M586" i="1"/>
  <c r="C586" i="1"/>
  <c r="N585" i="1"/>
  <c r="M585" i="1"/>
  <c r="J585" i="1"/>
  <c r="C585" i="1"/>
  <c r="N584" i="1"/>
  <c r="M584" i="1"/>
  <c r="C584" i="1"/>
  <c r="N583" i="1"/>
  <c r="M583" i="1"/>
  <c r="C583" i="1"/>
  <c r="N582" i="1"/>
  <c r="M582" i="1"/>
  <c r="J582" i="1"/>
  <c r="C582" i="1"/>
  <c r="N581" i="1"/>
  <c r="M581" i="1"/>
  <c r="J581" i="1"/>
  <c r="C581" i="1"/>
  <c r="N580" i="1"/>
  <c r="M580" i="1"/>
  <c r="J580" i="1"/>
  <c r="C580" i="1"/>
  <c r="N579" i="1"/>
  <c r="M579" i="1"/>
  <c r="J579" i="1"/>
  <c r="C579" i="1"/>
  <c r="N578" i="1"/>
  <c r="M578" i="1"/>
  <c r="J578" i="1"/>
  <c r="C578" i="1"/>
  <c r="N577" i="1"/>
  <c r="M577" i="1"/>
  <c r="C577" i="1"/>
  <c r="N576" i="1"/>
  <c r="M576" i="1"/>
  <c r="C576" i="1"/>
  <c r="N575" i="1"/>
  <c r="M575" i="1"/>
  <c r="C575" i="1"/>
  <c r="N574" i="1"/>
  <c r="M574" i="1"/>
  <c r="C574" i="1"/>
  <c r="N573" i="1"/>
  <c r="M573" i="1"/>
  <c r="J573" i="1"/>
  <c r="C573" i="1"/>
  <c r="N572" i="1"/>
  <c r="M572" i="1"/>
  <c r="J572" i="1"/>
  <c r="C572" i="1"/>
  <c r="N571" i="1"/>
  <c r="M571" i="1"/>
  <c r="J571" i="1"/>
  <c r="C571" i="1"/>
  <c r="N570" i="1"/>
  <c r="M570" i="1"/>
  <c r="J570" i="1"/>
  <c r="C570" i="1"/>
  <c r="N569" i="1"/>
  <c r="M569" i="1"/>
  <c r="J569" i="1"/>
  <c r="C569" i="1"/>
  <c r="N568" i="1"/>
  <c r="M568" i="1"/>
  <c r="J568" i="1"/>
  <c r="C568" i="1"/>
  <c r="N567" i="1"/>
  <c r="M567" i="1"/>
  <c r="J567" i="1"/>
  <c r="C567" i="1"/>
  <c r="N566" i="1"/>
  <c r="M566" i="1"/>
  <c r="J566" i="1"/>
  <c r="C566" i="1"/>
  <c r="N565" i="1"/>
  <c r="M565" i="1"/>
  <c r="C565" i="1"/>
  <c r="N564" i="1"/>
  <c r="M564" i="1"/>
  <c r="C564" i="1"/>
  <c r="N563" i="1"/>
  <c r="M563" i="1"/>
  <c r="C563" i="1"/>
  <c r="N562" i="1"/>
  <c r="M562" i="1"/>
  <c r="C562" i="1"/>
  <c r="N561" i="1"/>
  <c r="M561" i="1"/>
  <c r="C561" i="1"/>
  <c r="N560" i="1"/>
  <c r="M560" i="1"/>
  <c r="C560" i="1"/>
  <c r="N559" i="1"/>
  <c r="M559" i="1"/>
  <c r="J559" i="1"/>
  <c r="C559" i="1"/>
  <c r="N558" i="1"/>
  <c r="M558" i="1"/>
  <c r="C558" i="1"/>
  <c r="N557" i="1"/>
  <c r="M557" i="1"/>
  <c r="J557" i="1"/>
  <c r="C557" i="1"/>
  <c r="N556" i="1"/>
  <c r="M556" i="1"/>
  <c r="J556" i="1"/>
  <c r="C556" i="1"/>
  <c r="N555" i="1"/>
  <c r="M555" i="1"/>
  <c r="J555" i="1"/>
  <c r="C555" i="1"/>
  <c r="N554" i="1"/>
  <c r="M554" i="1"/>
  <c r="J554" i="1"/>
  <c r="C554" i="1"/>
  <c r="N553" i="1"/>
  <c r="M553" i="1"/>
  <c r="J553" i="1"/>
  <c r="C553" i="1"/>
  <c r="N552" i="1"/>
  <c r="M552" i="1"/>
  <c r="J552" i="1"/>
  <c r="C552" i="1"/>
  <c r="N551" i="1"/>
  <c r="M551" i="1"/>
  <c r="J551" i="1"/>
  <c r="C551" i="1"/>
  <c r="N550" i="1"/>
  <c r="M550" i="1"/>
  <c r="J550" i="1"/>
  <c r="C550" i="1"/>
  <c r="N549" i="1"/>
  <c r="M549" i="1"/>
  <c r="J549" i="1"/>
  <c r="C549" i="1"/>
  <c r="N548" i="1"/>
  <c r="M548" i="1"/>
  <c r="J548" i="1"/>
  <c r="C548" i="1"/>
  <c r="N547" i="1"/>
  <c r="M547" i="1"/>
  <c r="C547" i="1"/>
  <c r="N546" i="1"/>
  <c r="M546" i="1"/>
  <c r="C546" i="1"/>
  <c r="N545" i="1"/>
  <c r="M545" i="1"/>
  <c r="J545" i="1"/>
  <c r="C545" i="1"/>
  <c r="N544" i="1"/>
  <c r="M544" i="1"/>
  <c r="C544" i="1"/>
  <c r="N543" i="1"/>
  <c r="M543" i="1"/>
  <c r="J543" i="1"/>
  <c r="C543" i="1"/>
  <c r="N542" i="1"/>
  <c r="M542" i="1"/>
  <c r="J542" i="1"/>
  <c r="C542" i="1"/>
  <c r="N541" i="1"/>
  <c r="M541" i="1"/>
  <c r="J541" i="1"/>
  <c r="C541" i="1"/>
  <c r="N540" i="1"/>
  <c r="M540" i="1"/>
  <c r="C540" i="1"/>
  <c r="N539" i="1"/>
  <c r="M539" i="1"/>
  <c r="J539" i="1"/>
  <c r="C539" i="1"/>
  <c r="N538" i="1"/>
  <c r="M538" i="1"/>
  <c r="J538" i="1"/>
  <c r="C538" i="1"/>
  <c r="N537" i="1"/>
  <c r="M537" i="1"/>
  <c r="C537" i="1"/>
  <c r="N536" i="1"/>
  <c r="M536" i="1"/>
  <c r="C536" i="1"/>
  <c r="N535" i="1"/>
  <c r="M535" i="1"/>
  <c r="C535" i="1"/>
  <c r="N534" i="1"/>
  <c r="M534" i="1"/>
  <c r="J534" i="1"/>
  <c r="C534" i="1"/>
  <c r="N533" i="1"/>
  <c r="M533" i="1"/>
  <c r="J533" i="1"/>
  <c r="C533" i="1"/>
  <c r="N532" i="1"/>
  <c r="M532" i="1"/>
  <c r="J532" i="1"/>
  <c r="C532" i="1"/>
  <c r="N531" i="1"/>
  <c r="M531" i="1"/>
  <c r="J531" i="1"/>
  <c r="C531" i="1"/>
  <c r="N530" i="1"/>
  <c r="M530" i="1"/>
  <c r="C530" i="1"/>
  <c r="N529" i="1"/>
  <c r="M529" i="1"/>
  <c r="C529" i="1"/>
  <c r="N528" i="1"/>
  <c r="M528" i="1"/>
  <c r="J528" i="1"/>
  <c r="C528" i="1"/>
  <c r="N527" i="1"/>
  <c r="M527" i="1"/>
  <c r="J527" i="1"/>
  <c r="C527" i="1"/>
  <c r="N526" i="1"/>
  <c r="M526" i="1"/>
  <c r="C526" i="1"/>
  <c r="N525" i="1"/>
  <c r="M525" i="1"/>
  <c r="J525" i="1"/>
  <c r="C525" i="1"/>
  <c r="N524" i="1"/>
  <c r="M524" i="1"/>
  <c r="C524" i="1"/>
  <c r="N523" i="1"/>
  <c r="M523" i="1"/>
  <c r="C523" i="1"/>
  <c r="N522" i="1"/>
  <c r="M522" i="1"/>
  <c r="J522" i="1"/>
  <c r="C522" i="1"/>
  <c r="N521" i="1"/>
  <c r="M521" i="1"/>
  <c r="C521" i="1"/>
  <c r="N520" i="1"/>
  <c r="M520" i="1"/>
  <c r="J520" i="1"/>
  <c r="C520" i="1"/>
  <c r="N519" i="1"/>
  <c r="M519" i="1"/>
  <c r="J519" i="1"/>
  <c r="C519" i="1"/>
  <c r="N518" i="1"/>
  <c r="M518" i="1"/>
  <c r="J518" i="1"/>
  <c r="C518" i="1"/>
  <c r="N517" i="1"/>
  <c r="M517" i="1"/>
  <c r="J517" i="1"/>
  <c r="C517" i="1"/>
  <c r="N516" i="1"/>
  <c r="M516" i="1"/>
  <c r="J516" i="1"/>
  <c r="C516" i="1"/>
  <c r="N515" i="1"/>
  <c r="M515" i="1"/>
  <c r="C515" i="1"/>
  <c r="N514" i="1"/>
  <c r="M514" i="1"/>
  <c r="C514" i="1"/>
  <c r="N513" i="1"/>
  <c r="M513" i="1"/>
  <c r="C513" i="1"/>
  <c r="N512" i="1"/>
  <c r="M512" i="1"/>
  <c r="C512" i="1"/>
  <c r="N511" i="1"/>
  <c r="M511" i="1"/>
  <c r="C511" i="1"/>
  <c r="N510" i="1"/>
  <c r="M510" i="1"/>
  <c r="J510" i="1"/>
  <c r="C510" i="1"/>
  <c r="N509" i="1"/>
  <c r="M509" i="1"/>
  <c r="C509" i="1"/>
  <c r="N508" i="1"/>
  <c r="M508" i="1"/>
  <c r="J508" i="1"/>
  <c r="C508" i="1"/>
  <c r="N507" i="1"/>
  <c r="M507" i="1"/>
  <c r="J507" i="1"/>
  <c r="C507" i="1"/>
  <c r="N506" i="1"/>
  <c r="M506" i="1"/>
  <c r="J506" i="1"/>
  <c r="C506" i="1"/>
  <c r="N505" i="1"/>
  <c r="M505" i="1"/>
  <c r="C505" i="1"/>
  <c r="N504" i="1"/>
  <c r="M504" i="1"/>
  <c r="C504" i="1"/>
  <c r="N503" i="1"/>
  <c r="M503" i="1"/>
  <c r="C503" i="1"/>
  <c r="N502" i="1"/>
  <c r="M502" i="1"/>
  <c r="C502" i="1"/>
  <c r="N501" i="1"/>
  <c r="M501" i="1"/>
  <c r="J501" i="1"/>
  <c r="C501" i="1"/>
  <c r="N500" i="1"/>
  <c r="M500" i="1"/>
  <c r="J500" i="1"/>
  <c r="C500" i="1"/>
  <c r="N499" i="1"/>
  <c r="M499" i="1"/>
  <c r="J499" i="1"/>
  <c r="C499" i="1"/>
  <c r="N498" i="1"/>
  <c r="M498" i="1"/>
  <c r="J498" i="1"/>
  <c r="C498" i="1"/>
  <c r="N497" i="1"/>
  <c r="M497" i="1"/>
  <c r="C497" i="1"/>
  <c r="N496" i="1"/>
  <c r="M496" i="1"/>
  <c r="C496" i="1"/>
  <c r="N495" i="1"/>
  <c r="M495" i="1"/>
  <c r="J495" i="1"/>
  <c r="C495" i="1"/>
  <c r="N494" i="1"/>
  <c r="M494" i="1"/>
  <c r="C494" i="1"/>
  <c r="N493" i="1"/>
  <c r="M493" i="1"/>
  <c r="J493" i="1"/>
  <c r="C493" i="1"/>
  <c r="N492" i="1"/>
  <c r="M492" i="1"/>
  <c r="C492" i="1"/>
  <c r="N491" i="1"/>
  <c r="M491" i="1"/>
  <c r="C491" i="1"/>
  <c r="N490" i="1"/>
  <c r="M490" i="1"/>
  <c r="C490" i="1"/>
  <c r="N489" i="1"/>
  <c r="M489" i="1"/>
  <c r="J489" i="1"/>
  <c r="C489" i="1"/>
  <c r="N488" i="1"/>
  <c r="M488" i="1"/>
  <c r="J488" i="1"/>
  <c r="C488" i="1"/>
  <c r="N487" i="1"/>
  <c r="M487" i="1"/>
  <c r="C487" i="1"/>
  <c r="N486" i="1"/>
  <c r="M486" i="1"/>
  <c r="J486" i="1"/>
  <c r="C486" i="1"/>
  <c r="N485" i="1"/>
  <c r="M485" i="1"/>
  <c r="J485" i="1"/>
  <c r="C485" i="1"/>
  <c r="N484" i="1"/>
  <c r="M484" i="1"/>
  <c r="C484" i="1"/>
  <c r="N483" i="1"/>
  <c r="M483" i="1"/>
  <c r="C483" i="1"/>
  <c r="N482" i="1"/>
  <c r="M482" i="1"/>
  <c r="J482" i="1"/>
  <c r="C482" i="1"/>
  <c r="N481" i="1"/>
  <c r="M481" i="1"/>
  <c r="J481" i="1"/>
  <c r="C481" i="1"/>
  <c r="N480" i="1"/>
  <c r="M480" i="1"/>
  <c r="C480" i="1"/>
  <c r="N479" i="1"/>
  <c r="M479" i="1"/>
  <c r="J479" i="1"/>
  <c r="C479" i="1"/>
  <c r="N478" i="1"/>
  <c r="M478" i="1"/>
  <c r="J478" i="1"/>
  <c r="C478" i="1"/>
  <c r="N477" i="1"/>
  <c r="M477" i="1"/>
  <c r="C477" i="1"/>
  <c r="N476" i="1"/>
  <c r="M476" i="1"/>
  <c r="C476" i="1"/>
  <c r="N475" i="1"/>
  <c r="M475" i="1"/>
  <c r="C475" i="1"/>
  <c r="N474" i="1"/>
  <c r="M474" i="1"/>
  <c r="C474" i="1"/>
  <c r="N473" i="1"/>
  <c r="M473" i="1"/>
  <c r="C473" i="1"/>
  <c r="N472" i="1"/>
  <c r="M472" i="1"/>
  <c r="C472" i="1"/>
  <c r="N471" i="1"/>
  <c r="M471" i="1"/>
  <c r="C471" i="1"/>
  <c r="N470" i="1"/>
  <c r="M470" i="1"/>
  <c r="J470" i="1"/>
  <c r="C470" i="1"/>
  <c r="N469" i="1"/>
  <c r="M469" i="1"/>
  <c r="C469" i="1"/>
  <c r="N468" i="1"/>
  <c r="M468" i="1"/>
  <c r="J468" i="1"/>
  <c r="C468" i="1"/>
  <c r="N467" i="1"/>
  <c r="M467" i="1"/>
  <c r="J467" i="1"/>
  <c r="C467" i="1"/>
  <c r="N466" i="1"/>
  <c r="M466" i="1"/>
  <c r="J466" i="1"/>
  <c r="C466" i="1"/>
  <c r="N465" i="1"/>
  <c r="M465" i="1"/>
  <c r="C465" i="1"/>
  <c r="N464" i="1"/>
  <c r="M464" i="1"/>
  <c r="C464" i="1"/>
  <c r="N463" i="1"/>
  <c r="M463" i="1"/>
  <c r="C463" i="1"/>
  <c r="N462" i="1"/>
  <c r="M462" i="1"/>
  <c r="C462" i="1"/>
  <c r="N461" i="1"/>
  <c r="M461" i="1"/>
  <c r="C461" i="1"/>
  <c r="N460" i="1"/>
  <c r="M460" i="1"/>
  <c r="C460" i="1"/>
  <c r="N459" i="1"/>
  <c r="M459" i="1"/>
  <c r="J459" i="1"/>
  <c r="C459" i="1"/>
  <c r="N458" i="1"/>
  <c r="M458" i="1"/>
  <c r="C458" i="1"/>
  <c r="N457" i="1"/>
  <c r="M457" i="1"/>
  <c r="C457" i="1"/>
  <c r="N456" i="1"/>
  <c r="M456" i="1"/>
  <c r="C456" i="1"/>
  <c r="N455" i="1"/>
  <c r="M455" i="1"/>
  <c r="C455" i="1"/>
  <c r="N454" i="1"/>
  <c r="M454" i="1"/>
  <c r="C454" i="1"/>
  <c r="N453" i="1"/>
  <c r="M453" i="1"/>
  <c r="C453" i="1"/>
  <c r="N452" i="1"/>
  <c r="M452" i="1"/>
  <c r="J452" i="1"/>
  <c r="C452" i="1"/>
  <c r="N451" i="1"/>
  <c r="M451" i="1"/>
  <c r="J451" i="1"/>
  <c r="C451" i="1"/>
  <c r="N450" i="1"/>
  <c r="M450" i="1"/>
  <c r="C450" i="1"/>
  <c r="N449" i="1"/>
  <c r="M449" i="1"/>
  <c r="C449" i="1"/>
  <c r="N448" i="1"/>
  <c r="M448" i="1"/>
  <c r="C448" i="1"/>
  <c r="N447" i="1"/>
  <c r="M447" i="1"/>
  <c r="C447" i="1"/>
  <c r="N446" i="1"/>
  <c r="M446" i="1"/>
  <c r="C446" i="1"/>
  <c r="N445" i="1"/>
  <c r="M445" i="1"/>
  <c r="C445" i="1"/>
  <c r="N444" i="1"/>
  <c r="M444" i="1"/>
  <c r="J444" i="1"/>
  <c r="C444" i="1"/>
  <c r="N443" i="1"/>
  <c r="M443" i="1"/>
  <c r="C443" i="1"/>
  <c r="N442" i="1"/>
  <c r="M442" i="1"/>
  <c r="J442" i="1"/>
  <c r="C442" i="1"/>
  <c r="N441" i="1"/>
  <c r="M441" i="1"/>
  <c r="C441" i="1"/>
  <c r="N440" i="1"/>
  <c r="M440" i="1"/>
  <c r="J440" i="1"/>
  <c r="C440" i="1"/>
  <c r="N439" i="1"/>
  <c r="M439" i="1"/>
  <c r="J439" i="1"/>
  <c r="C439" i="1"/>
  <c r="N438" i="1"/>
  <c r="M438" i="1"/>
  <c r="J438" i="1"/>
  <c r="C438" i="1"/>
  <c r="N437" i="1"/>
  <c r="M437" i="1"/>
  <c r="J437" i="1"/>
  <c r="C437" i="1"/>
  <c r="N436" i="1"/>
  <c r="M436" i="1"/>
  <c r="C436" i="1"/>
  <c r="N435" i="1"/>
  <c r="M435" i="1"/>
  <c r="J435" i="1"/>
  <c r="C435" i="1"/>
  <c r="N434" i="1"/>
  <c r="M434" i="1"/>
  <c r="C434" i="1"/>
  <c r="N433" i="1"/>
  <c r="M433" i="1"/>
  <c r="C433" i="1"/>
  <c r="N432" i="1"/>
  <c r="M432" i="1"/>
  <c r="J432" i="1"/>
  <c r="C432" i="1"/>
  <c r="N431" i="1"/>
  <c r="M431" i="1"/>
  <c r="J431" i="1"/>
  <c r="C431" i="1"/>
  <c r="N430" i="1"/>
  <c r="M430" i="1"/>
  <c r="J430" i="1"/>
  <c r="C430" i="1"/>
  <c r="N429" i="1"/>
  <c r="M429" i="1"/>
  <c r="C429" i="1"/>
  <c r="N428" i="1"/>
  <c r="M428" i="1"/>
  <c r="C428" i="1"/>
  <c r="N427" i="1"/>
  <c r="M427" i="1"/>
  <c r="J427" i="1"/>
  <c r="C427" i="1"/>
  <c r="N426" i="1"/>
  <c r="M426" i="1"/>
  <c r="C426" i="1"/>
  <c r="N425" i="1"/>
  <c r="M425" i="1"/>
  <c r="C425" i="1"/>
  <c r="N424" i="1"/>
  <c r="M424" i="1"/>
  <c r="J424" i="1"/>
  <c r="C424" i="1"/>
  <c r="N423" i="1"/>
  <c r="M423" i="1"/>
  <c r="J423" i="1"/>
  <c r="C423" i="1"/>
  <c r="N422" i="1"/>
  <c r="M422" i="1"/>
  <c r="C422" i="1"/>
  <c r="N421" i="1"/>
  <c r="M421" i="1"/>
  <c r="C421" i="1"/>
  <c r="N420" i="1"/>
  <c r="M420" i="1"/>
  <c r="C420" i="1"/>
  <c r="N419" i="1"/>
  <c r="M419" i="1"/>
  <c r="C419" i="1"/>
  <c r="N418" i="1"/>
  <c r="M418" i="1"/>
  <c r="C418" i="1"/>
  <c r="N417" i="1"/>
  <c r="M417" i="1"/>
  <c r="J417" i="1"/>
  <c r="C417" i="1"/>
  <c r="N416" i="1"/>
  <c r="M416" i="1"/>
  <c r="C416" i="1"/>
  <c r="N415" i="1"/>
  <c r="M415" i="1"/>
  <c r="C415" i="1"/>
  <c r="N414" i="1"/>
  <c r="M414" i="1"/>
  <c r="C414" i="1"/>
  <c r="N413" i="1"/>
  <c r="M413" i="1"/>
  <c r="J413" i="1"/>
  <c r="C413" i="1"/>
  <c r="N412" i="1"/>
  <c r="M412" i="1"/>
  <c r="J412" i="1"/>
  <c r="C412" i="1"/>
  <c r="N411" i="1"/>
  <c r="M411" i="1"/>
  <c r="C411" i="1"/>
  <c r="N410" i="1"/>
  <c r="M410" i="1"/>
  <c r="C410" i="1"/>
  <c r="N409" i="1"/>
  <c r="M409" i="1"/>
  <c r="J409" i="1"/>
  <c r="C409" i="1"/>
  <c r="N408" i="1"/>
  <c r="M408" i="1"/>
  <c r="J408" i="1"/>
  <c r="C408" i="1"/>
  <c r="N407" i="1"/>
  <c r="M407" i="1"/>
  <c r="J407" i="1"/>
  <c r="C407" i="1"/>
  <c r="N406" i="1"/>
  <c r="M406" i="1"/>
  <c r="C406" i="1"/>
  <c r="N405" i="1"/>
  <c r="M405" i="1"/>
  <c r="C405" i="1"/>
  <c r="N404" i="1"/>
  <c r="M404" i="1"/>
  <c r="J404" i="1"/>
  <c r="C404" i="1"/>
  <c r="N403" i="1"/>
  <c r="M403" i="1"/>
  <c r="C403" i="1"/>
  <c r="N402" i="1"/>
  <c r="M402" i="1"/>
  <c r="C402" i="1"/>
  <c r="N401" i="1"/>
  <c r="M401" i="1"/>
  <c r="C401" i="1"/>
  <c r="N400" i="1"/>
  <c r="M400" i="1"/>
  <c r="C400" i="1"/>
  <c r="N399" i="1"/>
  <c r="M399" i="1"/>
  <c r="C399" i="1"/>
  <c r="N398" i="1"/>
  <c r="M398" i="1"/>
  <c r="C398" i="1"/>
  <c r="N397" i="1"/>
  <c r="M397" i="1"/>
  <c r="C397" i="1"/>
  <c r="N396" i="1"/>
  <c r="M396" i="1"/>
  <c r="J396" i="1"/>
  <c r="C396" i="1"/>
  <c r="N395" i="1"/>
  <c r="M395" i="1"/>
  <c r="J395" i="1"/>
  <c r="C395" i="1"/>
  <c r="N394" i="1"/>
  <c r="M394" i="1"/>
  <c r="C394" i="1"/>
  <c r="N393" i="1"/>
  <c r="M393" i="1"/>
  <c r="C393" i="1"/>
  <c r="N392" i="1"/>
  <c r="M392" i="1"/>
  <c r="J392" i="1"/>
  <c r="C392" i="1"/>
  <c r="N391" i="1"/>
  <c r="M391" i="1"/>
  <c r="C391" i="1"/>
  <c r="N390" i="1"/>
  <c r="M390" i="1"/>
  <c r="C390" i="1"/>
  <c r="N389" i="1"/>
  <c r="M389" i="1"/>
  <c r="C389" i="1"/>
  <c r="N388" i="1"/>
  <c r="M388" i="1"/>
  <c r="C388" i="1"/>
  <c r="N387" i="1"/>
  <c r="M387" i="1"/>
  <c r="J387" i="1"/>
  <c r="C387" i="1"/>
  <c r="N386" i="1"/>
  <c r="M386" i="1"/>
  <c r="C386" i="1"/>
  <c r="N385" i="1"/>
  <c r="M385" i="1"/>
  <c r="C385" i="1"/>
  <c r="N384" i="1"/>
  <c r="M384" i="1"/>
  <c r="C384" i="1"/>
  <c r="N383" i="1"/>
  <c r="M383" i="1"/>
  <c r="J383" i="1"/>
  <c r="C383" i="1"/>
  <c r="N382" i="1"/>
  <c r="M382" i="1"/>
  <c r="J382" i="1"/>
  <c r="C382" i="1"/>
  <c r="N381" i="1"/>
  <c r="M381" i="1"/>
  <c r="J381" i="1"/>
  <c r="C381" i="1"/>
  <c r="N380" i="1"/>
  <c r="M380" i="1"/>
  <c r="C380" i="1"/>
  <c r="N379" i="1"/>
  <c r="M379" i="1"/>
  <c r="C379" i="1"/>
  <c r="N378" i="1"/>
  <c r="M378" i="1"/>
  <c r="J378" i="1"/>
  <c r="C378" i="1"/>
  <c r="N377" i="1"/>
  <c r="M377" i="1"/>
  <c r="C377" i="1"/>
  <c r="N376" i="1"/>
  <c r="M376" i="1"/>
  <c r="J376" i="1"/>
  <c r="C376" i="1"/>
  <c r="N375" i="1"/>
  <c r="M375" i="1"/>
  <c r="C375" i="1"/>
  <c r="N374" i="1"/>
  <c r="M374" i="1"/>
  <c r="C374" i="1"/>
  <c r="N373" i="1"/>
  <c r="M373" i="1"/>
  <c r="J373" i="1"/>
  <c r="C373" i="1"/>
  <c r="N372" i="1"/>
  <c r="M372" i="1"/>
  <c r="C372" i="1"/>
  <c r="N371" i="1"/>
  <c r="M371" i="1"/>
  <c r="C371" i="1"/>
  <c r="N370" i="1"/>
  <c r="M370" i="1"/>
  <c r="C370" i="1"/>
  <c r="N369" i="1"/>
  <c r="M369" i="1"/>
  <c r="J369" i="1"/>
  <c r="C369" i="1"/>
  <c r="N368" i="1"/>
  <c r="M368" i="1"/>
  <c r="C368" i="1"/>
  <c r="N367" i="1"/>
  <c r="M367" i="1"/>
  <c r="C367" i="1"/>
  <c r="N366" i="1"/>
  <c r="M366" i="1"/>
  <c r="C366" i="1"/>
  <c r="N365" i="1"/>
  <c r="M365" i="1"/>
  <c r="C365" i="1"/>
  <c r="N364" i="1"/>
  <c r="M364" i="1"/>
  <c r="C364" i="1"/>
  <c r="N363" i="1"/>
  <c r="M363" i="1"/>
  <c r="J363" i="1"/>
  <c r="C363" i="1"/>
  <c r="N362" i="1"/>
  <c r="M362" i="1"/>
  <c r="C362" i="1"/>
  <c r="N361" i="1"/>
  <c r="M361" i="1"/>
  <c r="C361" i="1"/>
  <c r="N360" i="1"/>
  <c r="M360" i="1"/>
  <c r="J360" i="1"/>
  <c r="C360" i="1"/>
  <c r="N359" i="1"/>
  <c r="M359" i="1"/>
  <c r="J359" i="1"/>
  <c r="C359" i="1"/>
  <c r="N358" i="1"/>
  <c r="M358" i="1"/>
  <c r="J358" i="1"/>
  <c r="C358" i="1"/>
  <c r="N357" i="1"/>
  <c r="M357" i="1"/>
  <c r="J357" i="1"/>
  <c r="C357" i="1"/>
  <c r="N356" i="1"/>
  <c r="M356" i="1"/>
  <c r="C356" i="1"/>
  <c r="N355" i="1"/>
  <c r="M355" i="1"/>
  <c r="C355" i="1"/>
  <c r="N354" i="1"/>
  <c r="M354" i="1"/>
  <c r="C354" i="1"/>
  <c r="N353" i="1"/>
  <c r="M353" i="1"/>
  <c r="J353" i="1"/>
  <c r="C353" i="1"/>
  <c r="N352" i="1"/>
  <c r="M352" i="1"/>
  <c r="J352" i="1"/>
  <c r="C352" i="1"/>
  <c r="N351" i="1"/>
  <c r="M351" i="1"/>
  <c r="C351" i="1"/>
  <c r="N350" i="1"/>
  <c r="M350" i="1"/>
  <c r="J350" i="1"/>
  <c r="C350" i="1"/>
  <c r="N349" i="1"/>
  <c r="M349" i="1"/>
  <c r="J349" i="1"/>
  <c r="C349" i="1"/>
  <c r="N348" i="1"/>
  <c r="M348" i="1"/>
  <c r="C348" i="1"/>
  <c r="N347" i="1"/>
  <c r="M347" i="1"/>
  <c r="C347" i="1"/>
  <c r="N346" i="1"/>
  <c r="M346" i="1"/>
  <c r="J346" i="1"/>
  <c r="C346" i="1"/>
  <c r="N345" i="1"/>
  <c r="M345" i="1"/>
  <c r="J345" i="1"/>
  <c r="C345" i="1"/>
  <c r="N344" i="1"/>
  <c r="M344" i="1"/>
  <c r="C344" i="1"/>
  <c r="N343" i="1"/>
  <c r="M343" i="1"/>
  <c r="C343" i="1"/>
  <c r="N342" i="1"/>
  <c r="M342" i="1"/>
  <c r="C342" i="1"/>
  <c r="N341" i="1"/>
  <c r="M341" i="1"/>
  <c r="C341" i="1"/>
  <c r="N340" i="1"/>
  <c r="M340" i="1"/>
  <c r="J340" i="1"/>
  <c r="C340" i="1"/>
  <c r="N339" i="1"/>
  <c r="M339" i="1"/>
  <c r="J339" i="1"/>
  <c r="C339" i="1"/>
  <c r="N338" i="1"/>
  <c r="M338" i="1"/>
  <c r="C338" i="1"/>
  <c r="N337" i="1"/>
  <c r="M337" i="1"/>
  <c r="C337" i="1"/>
  <c r="N336" i="1"/>
  <c r="M336" i="1"/>
  <c r="C336" i="1"/>
  <c r="N335" i="1"/>
  <c r="M335" i="1"/>
  <c r="C335" i="1"/>
  <c r="N334" i="1"/>
  <c r="M334" i="1"/>
  <c r="C334" i="1"/>
  <c r="N333" i="1"/>
  <c r="M333" i="1"/>
  <c r="J333" i="1"/>
  <c r="C333" i="1"/>
  <c r="N332" i="1"/>
  <c r="M332" i="1"/>
  <c r="C332" i="1"/>
  <c r="N331" i="1"/>
  <c r="M331" i="1"/>
  <c r="J331" i="1"/>
  <c r="C331" i="1"/>
  <c r="N330" i="1"/>
  <c r="M330" i="1"/>
  <c r="J330" i="1"/>
  <c r="C330" i="1"/>
  <c r="N329" i="1"/>
  <c r="M329" i="1"/>
  <c r="C329" i="1"/>
  <c r="N328" i="1"/>
  <c r="M328" i="1"/>
  <c r="J328" i="1"/>
  <c r="C328" i="1"/>
  <c r="N327" i="1"/>
  <c r="M327" i="1"/>
  <c r="C327" i="1"/>
  <c r="N326" i="1"/>
  <c r="M326" i="1"/>
  <c r="C326" i="1"/>
  <c r="N325" i="1"/>
  <c r="M325" i="1"/>
  <c r="J325" i="1"/>
  <c r="C325" i="1"/>
  <c r="N324" i="1"/>
  <c r="M324" i="1"/>
  <c r="C324" i="1"/>
  <c r="N323" i="1"/>
  <c r="M323" i="1"/>
  <c r="J323" i="1"/>
  <c r="C323" i="1"/>
  <c r="N322" i="1"/>
  <c r="M322" i="1"/>
  <c r="J322" i="1"/>
  <c r="C322" i="1"/>
  <c r="N321" i="1"/>
  <c r="M321" i="1"/>
  <c r="C321" i="1"/>
  <c r="N320" i="1"/>
  <c r="M320" i="1"/>
  <c r="C320" i="1"/>
  <c r="N319" i="1"/>
  <c r="M319" i="1"/>
  <c r="C319" i="1"/>
  <c r="N318" i="1"/>
  <c r="M318" i="1"/>
  <c r="C318" i="1"/>
  <c r="N317" i="1"/>
  <c r="M317" i="1"/>
  <c r="C317" i="1"/>
  <c r="N316" i="1"/>
  <c r="M316" i="1"/>
  <c r="J316" i="1"/>
  <c r="C316" i="1"/>
  <c r="N315" i="1"/>
  <c r="M315" i="1"/>
  <c r="J315" i="1"/>
  <c r="C315" i="1"/>
  <c r="N314" i="1"/>
  <c r="M314" i="1"/>
  <c r="J314" i="1"/>
  <c r="C314" i="1"/>
  <c r="N313" i="1"/>
  <c r="M313" i="1"/>
  <c r="C313" i="1"/>
  <c r="N312" i="1"/>
  <c r="M312" i="1"/>
  <c r="C312" i="1"/>
  <c r="N311" i="1"/>
  <c r="M311" i="1"/>
  <c r="J311" i="1"/>
  <c r="C311" i="1"/>
  <c r="N310" i="1"/>
  <c r="M310" i="1"/>
  <c r="C310" i="1"/>
  <c r="N309" i="1"/>
  <c r="M309" i="1"/>
  <c r="C309" i="1"/>
  <c r="N308" i="1"/>
  <c r="M308" i="1"/>
  <c r="C308" i="1"/>
  <c r="N307" i="1"/>
  <c r="M307" i="1"/>
  <c r="J307" i="1"/>
  <c r="C307" i="1"/>
  <c r="N306" i="1"/>
  <c r="M306" i="1"/>
  <c r="C306" i="1"/>
  <c r="N305" i="1"/>
  <c r="M305" i="1"/>
  <c r="C305" i="1"/>
  <c r="N304" i="1"/>
  <c r="M304" i="1"/>
  <c r="C304" i="1"/>
  <c r="N303" i="1"/>
  <c r="M303" i="1"/>
  <c r="C303" i="1"/>
  <c r="N302" i="1"/>
  <c r="M302" i="1"/>
  <c r="C302" i="1"/>
  <c r="N301" i="1"/>
  <c r="M301" i="1"/>
  <c r="J301" i="1"/>
  <c r="C301" i="1"/>
  <c r="N300" i="1"/>
  <c r="M300" i="1"/>
  <c r="C300" i="1"/>
  <c r="N299" i="1"/>
  <c r="M299" i="1"/>
  <c r="C299" i="1"/>
  <c r="N298" i="1"/>
  <c r="M298" i="1"/>
  <c r="C298" i="1"/>
  <c r="N297" i="1"/>
  <c r="M297" i="1"/>
  <c r="J297" i="1"/>
  <c r="C297" i="1"/>
  <c r="N296" i="1"/>
  <c r="M296" i="1"/>
  <c r="H296" i="1"/>
  <c r="C296" i="1"/>
  <c r="N295" i="1"/>
  <c r="M295" i="1"/>
  <c r="C295" i="1"/>
  <c r="N294" i="1"/>
  <c r="M294" i="1"/>
  <c r="J294" i="1"/>
  <c r="C294" i="1"/>
  <c r="N293" i="1"/>
  <c r="M293" i="1"/>
  <c r="C293" i="1"/>
  <c r="N292" i="1"/>
  <c r="M292" i="1"/>
  <c r="C292" i="1"/>
  <c r="N291" i="1"/>
  <c r="M291" i="1"/>
  <c r="J291" i="1"/>
  <c r="C291" i="1"/>
  <c r="N290" i="1"/>
  <c r="M290" i="1"/>
  <c r="C290" i="1"/>
  <c r="N289" i="1"/>
  <c r="M289" i="1"/>
  <c r="C289" i="1"/>
  <c r="N288" i="1"/>
  <c r="M288" i="1"/>
  <c r="C288" i="1"/>
  <c r="N287" i="1"/>
  <c r="M287" i="1"/>
  <c r="J287" i="1"/>
  <c r="C287" i="1"/>
  <c r="N286" i="1"/>
  <c r="M286" i="1"/>
  <c r="C286" i="1"/>
  <c r="N285" i="1"/>
  <c r="M285" i="1"/>
  <c r="J285" i="1"/>
  <c r="C285" i="1"/>
  <c r="N284" i="1"/>
  <c r="M284" i="1"/>
  <c r="C284" i="1"/>
  <c r="N283" i="1"/>
  <c r="M283" i="1"/>
  <c r="J283" i="1"/>
  <c r="C283" i="1"/>
  <c r="N282" i="1"/>
  <c r="M282" i="1"/>
  <c r="J282" i="1"/>
  <c r="C282" i="1"/>
  <c r="N281" i="1"/>
  <c r="M281" i="1"/>
  <c r="C281" i="1"/>
  <c r="N280" i="1"/>
  <c r="M280" i="1"/>
  <c r="C280" i="1"/>
  <c r="N279" i="1"/>
  <c r="M279" i="1"/>
  <c r="C279" i="1"/>
  <c r="N278" i="1"/>
  <c r="M278" i="1"/>
  <c r="C278" i="1"/>
  <c r="N277" i="1"/>
  <c r="M277" i="1"/>
  <c r="C277" i="1"/>
  <c r="N276" i="1"/>
  <c r="M276" i="1"/>
  <c r="J276" i="1"/>
  <c r="C276" i="1"/>
  <c r="N275" i="1"/>
  <c r="M275" i="1"/>
  <c r="J275" i="1"/>
  <c r="C275" i="1"/>
  <c r="N274" i="1"/>
  <c r="M274" i="1"/>
  <c r="C274" i="1"/>
  <c r="N273" i="1"/>
  <c r="M273" i="1"/>
  <c r="C273" i="1"/>
  <c r="N272" i="1"/>
  <c r="M272" i="1"/>
  <c r="C272" i="1"/>
  <c r="N271" i="1"/>
  <c r="M271" i="1"/>
  <c r="J271" i="1"/>
  <c r="C271" i="1"/>
  <c r="N270" i="1"/>
  <c r="M270" i="1"/>
  <c r="C270" i="1"/>
  <c r="N269" i="1"/>
  <c r="M269" i="1"/>
  <c r="C269" i="1"/>
  <c r="N268" i="1"/>
  <c r="M268" i="1"/>
  <c r="C268" i="1"/>
  <c r="N267" i="1"/>
  <c r="M267" i="1"/>
  <c r="C267" i="1"/>
  <c r="N266" i="1"/>
  <c r="M266" i="1"/>
  <c r="C266" i="1"/>
  <c r="N265" i="1"/>
  <c r="M265" i="1"/>
  <c r="C265" i="1"/>
  <c r="N264" i="1"/>
  <c r="M264" i="1"/>
  <c r="C264" i="1"/>
  <c r="N263" i="1"/>
  <c r="M263" i="1"/>
  <c r="C263" i="1"/>
  <c r="N262" i="1"/>
  <c r="M262" i="1"/>
  <c r="C262" i="1"/>
  <c r="N261" i="1"/>
  <c r="M261" i="1"/>
  <c r="C261" i="1"/>
  <c r="N260" i="1"/>
  <c r="M260" i="1"/>
  <c r="C260" i="1"/>
  <c r="N259" i="1"/>
  <c r="M259" i="1"/>
  <c r="C259" i="1"/>
  <c r="N258" i="1"/>
  <c r="M258" i="1"/>
  <c r="C258" i="1"/>
  <c r="N257" i="1"/>
  <c r="M257" i="1"/>
  <c r="C257" i="1"/>
  <c r="N256" i="1"/>
  <c r="M256" i="1"/>
  <c r="C256" i="1"/>
  <c r="N255" i="1"/>
  <c r="M255" i="1"/>
  <c r="C255" i="1"/>
  <c r="N254" i="1"/>
  <c r="M254" i="1"/>
  <c r="J254" i="1"/>
  <c r="C254" i="1"/>
  <c r="N253" i="1"/>
  <c r="M253" i="1"/>
  <c r="J253" i="1"/>
  <c r="C253" i="1"/>
  <c r="N252" i="1"/>
  <c r="M252" i="1"/>
  <c r="J252" i="1"/>
  <c r="C252" i="1"/>
  <c r="N251" i="1"/>
  <c r="M251" i="1"/>
  <c r="J251" i="1"/>
  <c r="C251" i="1"/>
  <c r="N250" i="1"/>
  <c r="M250" i="1"/>
  <c r="C250" i="1"/>
  <c r="N249" i="1"/>
  <c r="M249" i="1"/>
  <c r="C249" i="1"/>
  <c r="N248" i="1"/>
  <c r="M248" i="1"/>
  <c r="J248" i="1"/>
  <c r="C248" i="1"/>
  <c r="N247" i="1"/>
  <c r="M247" i="1"/>
  <c r="C247" i="1"/>
  <c r="N246" i="1"/>
  <c r="M246" i="1"/>
  <c r="J246" i="1"/>
  <c r="C246" i="1"/>
  <c r="N245" i="1"/>
  <c r="M245" i="1"/>
  <c r="J245" i="1"/>
  <c r="C245" i="1"/>
  <c r="N244" i="1"/>
  <c r="M244" i="1"/>
  <c r="C244" i="1"/>
  <c r="N243" i="1"/>
  <c r="M243" i="1"/>
  <c r="C243" i="1"/>
  <c r="N242" i="1"/>
  <c r="M242" i="1"/>
  <c r="C242" i="1"/>
  <c r="N241" i="1"/>
  <c r="M241" i="1"/>
  <c r="C241" i="1"/>
  <c r="N240" i="1"/>
  <c r="M240" i="1"/>
  <c r="C240" i="1"/>
  <c r="N239" i="1"/>
  <c r="M239" i="1"/>
  <c r="C239" i="1"/>
  <c r="N238" i="1"/>
  <c r="M238" i="1"/>
  <c r="C238" i="1"/>
  <c r="N237" i="1"/>
  <c r="M237" i="1"/>
  <c r="C237" i="1"/>
  <c r="N236" i="1"/>
  <c r="M236" i="1"/>
  <c r="J236" i="1"/>
  <c r="C236" i="1"/>
  <c r="N235" i="1"/>
  <c r="M235" i="1"/>
  <c r="C235" i="1"/>
  <c r="N234" i="1"/>
  <c r="M234" i="1"/>
  <c r="J234" i="1"/>
  <c r="C234" i="1"/>
  <c r="N233" i="1"/>
  <c r="M233" i="1"/>
  <c r="C233" i="1"/>
  <c r="N232" i="1"/>
  <c r="M232" i="1"/>
  <c r="J232" i="1"/>
  <c r="C232" i="1"/>
  <c r="N231" i="1"/>
  <c r="M231" i="1"/>
  <c r="C231" i="1"/>
  <c r="N230" i="1"/>
  <c r="M230" i="1"/>
  <c r="C230" i="1"/>
  <c r="N229" i="1"/>
  <c r="M229" i="1"/>
  <c r="C229" i="1"/>
  <c r="N228" i="1"/>
  <c r="M228" i="1"/>
  <c r="J228" i="1"/>
  <c r="C228" i="1"/>
  <c r="N227" i="1"/>
  <c r="M227" i="1"/>
  <c r="C227" i="1"/>
  <c r="N226" i="1"/>
  <c r="M226" i="1"/>
  <c r="C226" i="1"/>
  <c r="N225" i="1"/>
  <c r="M225" i="1"/>
  <c r="J225" i="1"/>
  <c r="C225" i="1"/>
  <c r="N224" i="1"/>
  <c r="M224" i="1"/>
  <c r="C224" i="1"/>
  <c r="N223" i="1"/>
  <c r="M223" i="1"/>
  <c r="C223" i="1"/>
  <c r="N222" i="1"/>
  <c r="M222" i="1"/>
  <c r="C222" i="1"/>
  <c r="N221" i="1"/>
  <c r="M221" i="1"/>
  <c r="J221" i="1"/>
  <c r="C221" i="1"/>
  <c r="N220" i="1"/>
  <c r="M220" i="1"/>
  <c r="J220" i="1"/>
  <c r="C220" i="1"/>
  <c r="N219" i="1"/>
  <c r="M219" i="1"/>
  <c r="J219" i="1"/>
  <c r="C219" i="1"/>
  <c r="N218" i="1"/>
  <c r="M218" i="1"/>
  <c r="C218" i="1"/>
  <c r="N217" i="1"/>
  <c r="M217" i="1"/>
  <c r="C217" i="1"/>
  <c r="N216" i="1"/>
  <c r="M216" i="1"/>
  <c r="C216" i="1"/>
  <c r="N215" i="1"/>
  <c r="M215" i="1"/>
  <c r="C215" i="1"/>
  <c r="N214" i="1"/>
  <c r="M214" i="1"/>
  <c r="C214" i="1"/>
  <c r="N213" i="1"/>
  <c r="M213" i="1"/>
  <c r="C213" i="1"/>
  <c r="N212" i="1"/>
  <c r="M212" i="1"/>
  <c r="J212" i="1"/>
  <c r="C212" i="1"/>
  <c r="N211" i="1"/>
  <c r="M211" i="1"/>
  <c r="J211" i="1"/>
  <c r="C211" i="1"/>
  <c r="N210" i="1"/>
  <c r="M210" i="1"/>
  <c r="C210" i="1"/>
  <c r="N209" i="1"/>
  <c r="M209" i="1"/>
  <c r="C209" i="1"/>
  <c r="N208" i="1"/>
  <c r="M208" i="1"/>
  <c r="C208" i="1"/>
  <c r="N207" i="1"/>
  <c r="M207" i="1"/>
  <c r="C207" i="1"/>
  <c r="N206" i="1"/>
  <c r="M206" i="1"/>
  <c r="C206" i="1"/>
  <c r="N205" i="1"/>
  <c r="M205" i="1"/>
  <c r="J205" i="1"/>
  <c r="C205" i="1"/>
  <c r="N204" i="1"/>
  <c r="M204" i="1"/>
  <c r="C204" i="1"/>
  <c r="N203" i="1"/>
  <c r="M203" i="1"/>
  <c r="J203" i="1"/>
  <c r="C203" i="1"/>
  <c r="N202" i="1"/>
  <c r="M202" i="1"/>
  <c r="C202" i="1"/>
  <c r="N201" i="1"/>
  <c r="M201" i="1"/>
  <c r="C201" i="1"/>
  <c r="N200" i="1"/>
  <c r="M200" i="1"/>
  <c r="C200" i="1"/>
  <c r="N199" i="1"/>
  <c r="M199" i="1"/>
  <c r="J199" i="1"/>
  <c r="C199" i="1"/>
  <c r="N198" i="1"/>
  <c r="M198" i="1"/>
  <c r="C198" i="1"/>
  <c r="N197" i="1"/>
  <c r="M197" i="1"/>
  <c r="C197" i="1"/>
  <c r="N196" i="1"/>
  <c r="M196" i="1"/>
  <c r="C196" i="1"/>
  <c r="N195" i="1"/>
  <c r="M195" i="1"/>
  <c r="J195" i="1"/>
  <c r="C195" i="1"/>
  <c r="N194" i="1"/>
  <c r="M194" i="1"/>
  <c r="J194" i="1"/>
  <c r="C194" i="1"/>
  <c r="N193" i="1"/>
  <c r="M193" i="1"/>
  <c r="J193" i="1"/>
  <c r="C193" i="1"/>
  <c r="N192" i="1"/>
  <c r="M192" i="1"/>
  <c r="J192" i="1"/>
  <c r="C192" i="1"/>
  <c r="N191" i="1"/>
  <c r="M191" i="1"/>
  <c r="J191" i="1"/>
  <c r="C191" i="1"/>
  <c r="N190" i="1"/>
  <c r="M190" i="1"/>
  <c r="J190" i="1"/>
  <c r="C190" i="1"/>
  <c r="N189" i="1"/>
  <c r="M189" i="1"/>
  <c r="C189" i="1"/>
  <c r="N188" i="1"/>
  <c r="M188" i="1"/>
  <c r="J188" i="1"/>
  <c r="C188" i="1"/>
  <c r="N187" i="1"/>
  <c r="M187" i="1"/>
  <c r="J187" i="1"/>
  <c r="C187" i="1"/>
  <c r="N186" i="1"/>
  <c r="M186" i="1"/>
  <c r="C186" i="1"/>
  <c r="N185" i="1"/>
  <c r="M185" i="1"/>
  <c r="C185" i="1"/>
  <c r="N184" i="1"/>
  <c r="M184" i="1"/>
  <c r="J184" i="1"/>
  <c r="C184" i="1"/>
  <c r="N183" i="1"/>
  <c r="M183" i="1"/>
  <c r="C183" i="1"/>
  <c r="N182" i="1"/>
  <c r="M182" i="1"/>
  <c r="J182" i="1"/>
  <c r="C182" i="1"/>
  <c r="N181" i="1"/>
  <c r="M181" i="1"/>
  <c r="J181" i="1"/>
  <c r="C181" i="1"/>
  <c r="N180" i="1"/>
  <c r="M180" i="1"/>
  <c r="C180" i="1"/>
  <c r="N179" i="1"/>
  <c r="M179" i="1"/>
  <c r="J179" i="1"/>
  <c r="C179" i="1"/>
  <c r="N178" i="1"/>
  <c r="M178" i="1"/>
  <c r="C178" i="1"/>
  <c r="N177" i="1"/>
  <c r="M177" i="1"/>
  <c r="J177" i="1"/>
  <c r="C177" i="1"/>
  <c r="N176" i="1"/>
  <c r="M176" i="1"/>
  <c r="J176" i="1"/>
  <c r="C176" i="1"/>
  <c r="N175" i="1"/>
  <c r="M175" i="1"/>
  <c r="J175" i="1"/>
  <c r="C175" i="1"/>
  <c r="N174" i="1"/>
  <c r="M174" i="1"/>
  <c r="J174" i="1"/>
  <c r="C174" i="1"/>
  <c r="N173" i="1"/>
  <c r="M173" i="1"/>
  <c r="J173" i="1"/>
  <c r="C173" i="1"/>
  <c r="N172" i="1"/>
  <c r="M172" i="1"/>
  <c r="J172" i="1"/>
  <c r="C172" i="1"/>
  <c r="N171" i="1"/>
  <c r="M171" i="1"/>
  <c r="J171" i="1"/>
  <c r="C171" i="1"/>
  <c r="N170" i="1"/>
  <c r="M170" i="1"/>
  <c r="J170" i="1"/>
  <c r="C170" i="1"/>
  <c r="N169" i="1"/>
  <c r="M169" i="1"/>
  <c r="C169" i="1"/>
  <c r="N168" i="1"/>
  <c r="M168" i="1"/>
  <c r="C168" i="1"/>
  <c r="N167" i="1"/>
  <c r="M167" i="1"/>
  <c r="C167" i="1"/>
  <c r="N166" i="1"/>
  <c r="M166" i="1"/>
  <c r="J166" i="1"/>
  <c r="C166" i="1"/>
  <c r="N165" i="1"/>
  <c r="M165" i="1"/>
  <c r="C165" i="1"/>
  <c r="N164" i="1"/>
  <c r="M164" i="1"/>
  <c r="J164" i="1"/>
  <c r="C164" i="1"/>
  <c r="N163" i="1"/>
  <c r="M163" i="1"/>
  <c r="C163" i="1"/>
  <c r="N162" i="1"/>
  <c r="M162" i="1"/>
  <c r="C162" i="1"/>
  <c r="N161" i="1"/>
  <c r="M161" i="1"/>
  <c r="C161" i="1"/>
  <c r="N160" i="1"/>
  <c r="M160" i="1"/>
  <c r="C160" i="1"/>
  <c r="N159" i="1"/>
  <c r="M159" i="1"/>
  <c r="C159" i="1"/>
  <c r="N158" i="1"/>
  <c r="M158" i="1"/>
  <c r="C158" i="1"/>
  <c r="N157" i="1"/>
  <c r="M157" i="1"/>
  <c r="J157" i="1"/>
  <c r="C157" i="1"/>
  <c r="N156" i="1"/>
  <c r="M156" i="1"/>
  <c r="J156" i="1"/>
  <c r="C156" i="1"/>
  <c r="N155" i="1"/>
  <c r="M155" i="1"/>
  <c r="J155" i="1"/>
  <c r="C155" i="1"/>
  <c r="N154" i="1"/>
  <c r="M154" i="1"/>
  <c r="C154" i="1"/>
  <c r="N153" i="1"/>
  <c r="M153" i="1"/>
  <c r="C153" i="1"/>
  <c r="N152" i="1"/>
  <c r="M152" i="1"/>
  <c r="C152" i="1"/>
  <c r="N151" i="1"/>
  <c r="M151" i="1"/>
  <c r="C151" i="1"/>
  <c r="N150" i="1"/>
  <c r="M150" i="1"/>
  <c r="C150" i="1"/>
  <c r="N149" i="1"/>
  <c r="M149" i="1"/>
  <c r="C149" i="1"/>
  <c r="N148" i="1"/>
  <c r="M148" i="1"/>
  <c r="J148" i="1"/>
  <c r="C148" i="1"/>
  <c r="N147" i="1"/>
  <c r="M147" i="1"/>
  <c r="J147" i="1"/>
  <c r="C147" i="1"/>
  <c r="N146" i="1"/>
  <c r="M146" i="1"/>
  <c r="C146" i="1"/>
  <c r="N145" i="1"/>
  <c r="M145" i="1"/>
  <c r="J145" i="1"/>
  <c r="C145" i="1"/>
  <c r="N144" i="1"/>
  <c r="M144" i="1"/>
  <c r="J144" i="1"/>
  <c r="C144" i="1"/>
  <c r="N143" i="1"/>
  <c r="M143" i="1"/>
  <c r="C143" i="1"/>
  <c r="N142" i="1"/>
  <c r="M142" i="1"/>
  <c r="C142" i="1"/>
  <c r="N141" i="1"/>
  <c r="M141" i="1"/>
  <c r="C141" i="1"/>
  <c r="N140" i="1"/>
  <c r="M140" i="1"/>
  <c r="C140" i="1"/>
  <c r="N139" i="1"/>
  <c r="M139" i="1"/>
  <c r="C139" i="1"/>
  <c r="N138" i="1"/>
  <c r="M138" i="1"/>
  <c r="C138" i="1"/>
  <c r="N137" i="1"/>
  <c r="M137" i="1"/>
  <c r="C137" i="1"/>
  <c r="N136" i="1"/>
  <c r="M136" i="1"/>
  <c r="C136" i="1"/>
  <c r="N135" i="1"/>
  <c r="M135" i="1"/>
  <c r="C135" i="1"/>
  <c r="N134" i="1"/>
  <c r="M134" i="1"/>
  <c r="C134" i="1"/>
  <c r="N133" i="1"/>
  <c r="M133" i="1"/>
  <c r="C133" i="1"/>
  <c r="N132" i="1"/>
  <c r="M132" i="1"/>
  <c r="C132" i="1"/>
  <c r="N131" i="1"/>
  <c r="M131" i="1"/>
  <c r="J131" i="1"/>
  <c r="C131" i="1"/>
  <c r="N130" i="1"/>
  <c r="M130" i="1"/>
  <c r="C130" i="1"/>
  <c r="N129" i="1"/>
  <c r="M129" i="1"/>
  <c r="C129" i="1"/>
  <c r="N128" i="1"/>
  <c r="M128" i="1"/>
  <c r="C128" i="1"/>
  <c r="N127" i="1"/>
  <c r="M127" i="1"/>
  <c r="C127" i="1"/>
  <c r="N126" i="1"/>
  <c r="M126" i="1"/>
  <c r="C126" i="1"/>
  <c r="N125" i="1"/>
  <c r="M125" i="1"/>
  <c r="C125" i="1"/>
  <c r="N124" i="1"/>
  <c r="M124" i="1"/>
  <c r="C124" i="1"/>
  <c r="N123" i="1"/>
  <c r="M123" i="1"/>
  <c r="C123" i="1"/>
  <c r="N122" i="1"/>
  <c r="M122" i="1"/>
  <c r="C122" i="1"/>
  <c r="N121" i="1"/>
  <c r="M121" i="1"/>
  <c r="C121" i="1"/>
  <c r="N120" i="1"/>
  <c r="M120" i="1"/>
  <c r="J120" i="1"/>
  <c r="C120" i="1"/>
  <c r="N119" i="1"/>
  <c r="M119" i="1"/>
  <c r="C119" i="1"/>
  <c r="N118" i="1"/>
  <c r="M118" i="1"/>
  <c r="C118" i="1"/>
  <c r="N117" i="1"/>
  <c r="M117" i="1"/>
  <c r="C117" i="1"/>
  <c r="N116" i="1"/>
  <c r="M116" i="1"/>
  <c r="C116" i="1"/>
  <c r="N115" i="1"/>
  <c r="M115" i="1"/>
  <c r="C115" i="1"/>
  <c r="N114" i="1"/>
  <c r="M114" i="1"/>
  <c r="C114" i="1"/>
  <c r="N113" i="1"/>
  <c r="M113" i="1"/>
  <c r="C113" i="1"/>
  <c r="N112" i="1"/>
  <c r="M112" i="1"/>
  <c r="C112" i="1"/>
  <c r="N111" i="1"/>
  <c r="M111" i="1"/>
  <c r="C111" i="1"/>
  <c r="N110" i="1"/>
  <c r="M110" i="1"/>
  <c r="C110" i="1"/>
  <c r="N109" i="1"/>
  <c r="M109" i="1"/>
  <c r="C109" i="1"/>
  <c r="N108" i="1"/>
  <c r="M108" i="1"/>
  <c r="J108" i="1"/>
  <c r="C108" i="1"/>
  <c r="N107" i="1"/>
  <c r="M107" i="1"/>
  <c r="C107" i="1"/>
  <c r="N106" i="1"/>
  <c r="M106" i="1"/>
  <c r="C106" i="1"/>
  <c r="N105" i="1"/>
  <c r="M105" i="1"/>
  <c r="C105" i="1"/>
  <c r="N104" i="1"/>
  <c r="M104" i="1"/>
  <c r="C104" i="1"/>
  <c r="N103" i="1"/>
  <c r="M103" i="1"/>
  <c r="C103" i="1"/>
  <c r="N102" i="1"/>
  <c r="M102" i="1"/>
  <c r="C102" i="1"/>
  <c r="N101" i="1"/>
  <c r="M101" i="1"/>
  <c r="C101" i="1"/>
  <c r="N100" i="1"/>
  <c r="M100" i="1"/>
  <c r="C100" i="1"/>
  <c r="N99" i="1"/>
  <c r="M99" i="1"/>
  <c r="C99" i="1"/>
  <c r="N98" i="1"/>
  <c r="M98" i="1"/>
  <c r="C98" i="1"/>
  <c r="N97" i="1"/>
  <c r="M97" i="1"/>
  <c r="J97" i="1"/>
  <c r="C97" i="1"/>
  <c r="N96" i="1"/>
  <c r="M96" i="1"/>
  <c r="C96" i="1"/>
  <c r="N95" i="1"/>
  <c r="M95" i="1"/>
  <c r="C95" i="1"/>
  <c r="N94" i="1"/>
  <c r="M94" i="1"/>
  <c r="C94" i="1"/>
  <c r="N93" i="1"/>
  <c r="M93" i="1"/>
  <c r="C93" i="1"/>
  <c r="N92" i="1"/>
  <c r="M92" i="1"/>
  <c r="C92" i="1"/>
  <c r="N91" i="1"/>
  <c r="M91" i="1"/>
  <c r="C91" i="1"/>
  <c r="N90" i="1"/>
  <c r="M90" i="1"/>
  <c r="C90" i="1"/>
  <c r="N89" i="1"/>
  <c r="M89" i="1"/>
  <c r="C89" i="1"/>
  <c r="N88" i="1"/>
  <c r="M88" i="1"/>
  <c r="C88" i="1"/>
  <c r="N87" i="1"/>
  <c r="M87" i="1"/>
  <c r="C87" i="1"/>
  <c r="N86" i="1"/>
  <c r="M86" i="1"/>
  <c r="C86" i="1"/>
  <c r="N85" i="1"/>
  <c r="M85" i="1"/>
  <c r="C85" i="1"/>
  <c r="N84" i="1"/>
  <c r="M84" i="1"/>
  <c r="C84" i="1"/>
  <c r="N83" i="1"/>
  <c r="M83" i="1"/>
  <c r="C83" i="1"/>
  <c r="N82" i="1"/>
  <c r="M82" i="1"/>
  <c r="C82" i="1"/>
  <c r="N81" i="1"/>
  <c r="M81" i="1"/>
  <c r="C81" i="1"/>
  <c r="N80" i="1"/>
  <c r="M80" i="1"/>
  <c r="J80" i="1"/>
  <c r="C80" i="1"/>
  <c r="N79" i="1"/>
  <c r="M79" i="1"/>
  <c r="C79" i="1"/>
  <c r="N78" i="1"/>
  <c r="M78" i="1"/>
  <c r="C78" i="1"/>
  <c r="N77" i="1"/>
  <c r="M77" i="1"/>
  <c r="C77" i="1"/>
  <c r="N76" i="1"/>
  <c r="M76" i="1"/>
  <c r="C76" i="1"/>
  <c r="N75" i="1"/>
  <c r="M75" i="1"/>
  <c r="C75" i="1"/>
  <c r="N74" i="1"/>
  <c r="M74" i="1"/>
  <c r="C74" i="1"/>
  <c r="N73" i="1"/>
  <c r="M73" i="1"/>
  <c r="C73" i="1"/>
  <c r="N72" i="1"/>
  <c r="M72" i="1"/>
  <c r="C72" i="1"/>
  <c r="N71" i="1"/>
  <c r="M71" i="1"/>
  <c r="C71" i="1"/>
  <c r="N70" i="1"/>
  <c r="M70" i="1"/>
  <c r="C70" i="1"/>
  <c r="N69" i="1"/>
  <c r="M69" i="1"/>
  <c r="C69" i="1"/>
  <c r="N68" i="1"/>
  <c r="M68" i="1"/>
  <c r="C68" i="1"/>
  <c r="N67" i="1"/>
  <c r="M67" i="1"/>
  <c r="C67" i="1"/>
  <c r="N66" i="1"/>
  <c r="M66" i="1"/>
  <c r="C66" i="1"/>
  <c r="N65" i="1"/>
  <c r="M65" i="1"/>
  <c r="C65" i="1"/>
  <c r="N64" i="1"/>
  <c r="M64" i="1"/>
  <c r="C64" i="1"/>
  <c r="N63" i="1"/>
  <c r="M63" i="1"/>
  <c r="C63" i="1"/>
  <c r="N62" i="1"/>
  <c r="M62" i="1"/>
  <c r="C62" i="1"/>
  <c r="N61" i="1"/>
  <c r="M61" i="1"/>
  <c r="C61" i="1"/>
  <c r="N60" i="1"/>
  <c r="M60" i="1"/>
  <c r="C60" i="1"/>
  <c r="N59" i="1"/>
  <c r="M59" i="1"/>
  <c r="C59" i="1"/>
  <c r="N58" i="1"/>
  <c r="M58" i="1"/>
  <c r="C58" i="1"/>
  <c r="N57" i="1"/>
  <c r="M57" i="1"/>
  <c r="J57" i="1"/>
  <c r="C57" i="1"/>
  <c r="N56" i="1"/>
  <c r="M56" i="1"/>
  <c r="C56" i="1"/>
  <c r="N55" i="1"/>
  <c r="M55" i="1"/>
  <c r="C55" i="1"/>
  <c r="N54" i="1"/>
  <c r="M54" i="1"/>
  <c r="C54" i="1"/>
  <c r="N53" i="1"/>
  <c r="M53" i="1"/>
  <c r="C53" i="1"/>
  <c r="N52" i="1"/>
  <c r="M52" i="1"/>
  <c r="C52" i="1"/>
  <c r="N51" i="1"/>
  <c r="M51" i="1"/>
  <c r="C51" i="1"/>
  <c r="N50" i="1"/>
  <c r="M50" i="1"/>
  <c r="C50" i="1"/>
  <c r="N49" i="1"/>
  <c r="M49" i="1"/>
  <c r="C49" i="1"/>
  <c r="N48" i="1"/>
  <c r="M48" i="1"/>
  <c r="C48" i="1"/>
  <c r="N47" i="1"/>
  <c r="M47" i="1"/>
  <c r="C47" i="1"/>
  <c r="N46" i="1"/>
  <c r="M46" i="1"/>
  <c r="C46" i="1"/>
  <c r="N45" i="1"/>
  <c r="M45" i="1"/>
  <c r="C45" i="1"/>
  <c r="N44" i="1"/>
  <c r="M44" i="1"/>
  <c r="C44" i="1"/>
  <c r="N43" i="1"/>
  <c r="M43" i="1"/>
  <c r="C43" i="1"/>
  <c r="N42" i="1"/>
  <c r="M42" i="1"/>
  <c r="C42" i="1"/>
  <c r="N41" i="1"/>
  <c r="M41" i="1"/>
  <c r="C41" i="1"/>
  <c r="N40" i="1"/>
  <c r="M40" i="1"/>
  <c r="C40" i="1"/>
  <c r="N39" i="1"/>
  <c r="M39" i="1"/>
  <c r="C39" i="1"/>
  <c r="N38" i="1"/>
  <c r="M38" i="1"/>
  <c r="J38" i="1"/>
  <c r="C38" i="1"/>
  <c r="N37" i="1"/>
  <c r="M37" i="1"/>
  <c r="J37" i="1"/>
  <c r="C37" i="1"/>
  <c r="N36" i="1"/>
  <c r="M36" i="1"/>
  <c r="C36" i="1"/>
  <c r="N35" i="1"/>
  <c r="M35" i="1"/>
  <c r="C35" i="1"/>
  <c r="N34" i="1"/>
  <c r="M34" i="1"/>
  <c r="C34" i="1"/>
  <c r="N33" i="1"/>
  <c r="M33" i="1"/>
  <c r="C33" i="1"/>
  <c r="N32" i="1"/>
  <c r="M32" i="1"/>
  <c r="C32" i="1"/>
  <c r="N31" i="1"/>
  <c r="M31" i="1"/>
  <c r="C31" i="1"/>
  <c r="N30" i="1"/>
  <c r="M30" i="1"/>
  <c r="C30" i="1"/>
  <c r="N29" i="1"/>
  <c r="M29" i="1"/>
  <c r="C29" i="1"/>
  <c r="N28" i="1"/>
  <c r="M28" i="1"/>
  <c r="C28" i="1"/>
  <c r="N27" i="1"/>
  <c r="M27" i="1"/>
  <c r="C27" i="1"/>
  <c r="N26" i="1"/>
  <c r="M26" i="1"/>
  <c r="C26" i="1"/>
  <c r="N25" i="1"/>
  <c r="M25" i="1"/>
  <c r="C25" i="1"/>
  <c r="N24" i="1"/>
  <c r="M24" i="1"/>
  <c r="C24" i="1"/>
  <c r="N23" i="1"/>
  <c r="M23" i="1"/>
  <c r="C23" i="1"/>
  <c r="N22" i="1"/>
  <c r="M22" i="1"/>
  <c r="C22" i="1"/>
  <c r="N21" i="1"/>
  <c r="M21" i="1"/>
  <c r="C21" i="1"/>
  <c r="N20" i="1"/>
  <c r="M20" i="1"/>
  <c r="C20" i="1"/>
  <c r="N19" i="1"/>
  <c r="M19" i="1"/>
  <c r="C19" i="1"/>
  <c r="N18" i="1"/>
  <c r="M18" i="1"/>
  <c r="C18" i="1"/>
  <c r="N17" i="1"/>
  <c r="M17" i="1"/>
  <c r="C17" i="1"/>
  <c r="N16" i="1"/>
  <c r="M16" i="1"/>
  <c r="C16" i="1"/>
  <c r="N15" i="1"/>
  <c r="M15" i="1"/>
  <c r="C15" i="1"/>
  <c r="N14" i="1"/>
  <c r="M14" i="1"/>
  <c r="C14" i="1"/>
  <c r="N13" i="1"/>
  <c r="M13" i="1"/>
  <c r="C13" i="1"/>
  <c r="N12" i="1"/>
  <c r="M12" i="1"/>
  <c r="C12" i="1"/>
  <c r="N11" i="1"/>
  <c r="M11" i="1"/>
  <c r="C11" i="1"/>
  <c r="N10" i="1"/>
  <c r="M10" i="1"/>
  <c r="C10" i="1"/>
  <c r="N9" i="1"/>
  <c r="M9" i="1"/>
  <c r="C9" i="1"/>
  <c r="N8" i="1"/>
  <c r="M8" i="1"/>
  <c r="C8" i="1"/>
  <c r="N7" i="1"/>
  <c r="M7" i="1"/>
  <c r="C7" i="1"/>
  <c r="N6" i="1"/>
  <c r="M6" i="1"/>
  <c r="C6" i="1"/>
  <c r="N5" i="1"/>
  <c r="M5" i="1"/>
  <c r="C5" i="1"/>
</calcChain>
</file>

<file path=xl/sharedStrings.xml><?xml version="1.0" encoding="utf-8"?>
<sst xmlns="http://schemas.openxmlformats.org/spreadsheetml/2006/main" count="20166" uniqueCount="8635">
  <si>
    <t>Станом на 08.11.2019</t>
  </si>
  <si>
    <r>
      <t xml:space="preserve">Перелік
проєктів міжнародної допомоги Україні, 
зареєстрованих у Міністерстві розвитку економіки, торгівлі і сільського господарства України
</t>
    </r>
    <r>
      <rPr>
        <i/>
        <sz val="9"/>
        <color indexed="8"/>
        <rFont val="Times New Roman"/>
        <family val="1"/>
        <charset val="204"/>
      </rPr>
      <t>* У таблиці наведені всі проєкти, інформація про які є у МРЕТ в оцифрованому вигляді. Ви можете здійснити відбір, скориставшись фільтрами.</t>
    </r>
  </si>
  <si>
    <t>Для доступу до скану плану закупівель натисність посилання у стовпчику "Номер реєстрації". 
Додаткова інформація щодо проектів та скани реєстраційних карток розміщені на сайті:www.proaid.gov.ua</t>
  </si>
  <si>
    <t>Номер</t>
  </si>
  <si>
    <t>Версія</t>
  </si>
  <si>
    <t xml:space="preserve">Номер </t>
  </si>
  <si>
    <t>Дата реєстрації</t>
  </si>
  <si>
    <t>Код проекту</t>
  </si>
  <si>
    <t>ПЗ</t>
  </si>
  <si>
    <t>Назва</t>
  </si>
  <si>
    <t xml:space="preserve">Бюджет </t>
  </si>
  <si>
    <t>Валюта</t>
  </si>
  <si>
    <t>Внесок партнерів</t>
  </si>
  <si>
    <t>USD, 
тисяч</t>
  </si>
  <si>
    <t>Терміндії</t>
  </si>
  <si>
    <t>Початок</t>
  </si>
  <si>
    <t>Кінець</t>
  </si>
  <si>
    <t>Кра-Орг</t>
  </si>
  <si>
    <t>Донор</t>
  </si>
  <si>
    <t>Підрозділ донора</t>
  </si>
  <si>
    <t>Реципієнт</t>
  </si>
  <si>
    <t>Бенефіціар</t>
  </si>
  <si>
    <t>Виконавець</t>
  </si>
  <si>
    <t>Мета</t>
  </si>
  <si>
    <t>Сектор</t>
  </si>
  <si>
    <t>№ №: UP-B-DAE, UP-B-UBX, UP-B-UBK, UP-B-UBS, UP-B-UBV, UP-B-UBN, UP-B-DAG,                 V4-B-DAB, V4-B-UAA, V4-B-UAI, V4-B-UAK, V4-B-UAN, V4-B-UAU, UP-B-UBF, UP-P-LAD,        UP-P-TAE, UP-P-LAG, UP-P-GAB, UP-P-LAI, UP-R-YRB, UP-B-UAU, UP-D-PAA, UP-P-LAH,          UP-P-LAM, UP-D-EAA, UP-D-GAB, UP-B-UBD, UP-R-FHR, P5-B-UAG, P5-Р-LAA, UP-B-TAB,       UP-B-DAH, UP-B-OPA, V4-B-UAD, V4-B-UAF, V4-B-UAM, V4-B-UAT, V4-B-UAW, V4-B-UAH,     V4-B-UAE, V4-B-MAA, V4-B-MAB, V4-B-MAC V4-B-UAО, UP-B-HAA, V4-D-EAA, UP-B-UВM, UP-B-DAF</t>
  </si>
  <si>
    <t>Пдн</t>
  </si>
  <si>
    <t>Програма фінансування надання військової техніки, майна та послуг США іноземним деvржавам (ФМФ)</t>
  </si>
  <si>
    <t>дол. США</t>
  </si>
  <si>
    <t>01.06.1998 – 31.12.2021</t>
  </si>
  <si>
    <t>К</t>
  </si>
  <si>
    <t>США</t>
  </si>
  <si>
    <t xml:space="preserve"> Міністерство оборони США </t>
  </si>
  <si>
    <t>Військова частина А 2287; військова частина А 4150; військова частина А 0281; Національний університет оборони України імені Івана Черняховського; військова частина А 2641; військова частина А 2238; військова частина А 0476; військова частина А 2788; Національний військово-медичний клінічний центр «Головний військовий клінічний госпіталь»; військова частина А 1587; військова частина А 2192; військова частина А 0553; військова частина А 3808; військова частина А 4398; військова частина А 0665</t>
  </si>
  <si>
    <t>МО</t>
  </si>
  <si>
    <t>Командування Сухопутних військ США з питань оборонної допомоги</t>
  </si>
  <si>
    <t xml:space="preserve">Допомога дружнім державам шляхом надання військових товарів для поліпшення їх обороноздатності та у відповідності до вимог безпеки; підсилення співробітництва у галузі оборони та двосторонніх зв’язків із США; покращання військової готовності, мобільності та зв’язку для кращого проведення військових операцій, включаючи миротворчі акції та усунення наслідків катастроф; сприяння стандартизації та сумісності збройних сил інших країн з США; підтримка ефективності та професіоналізму збройних сил, їх ролі в підтримці демократичних суспільств </t>
  </si>
  <si>
    <t>Національна безпека та оборона</t>
  </si>
  <si>
    <t>QG-B-MAA, QG-B-MBB, QG-B-MBC, QG-B-UAB, QG-B-UAD, QG-B-UAE, QG-B-UAF, QG-B-UAG, QG-B-UAH, QG-B-UAI, QG-B-UAJ, QG-B-UAK, QG-B-UAL, QG-B-UBA, QG-B-UBC, QG-B-UBD, QG-B-UBG, QG-B-UBH, QG-B-UBI, QG-B-UBJ, QG-B-UBK, QG-B-UBL, QG-B-UBM, QG-B-URA, QG-B-URC, QG-D-EAA, QG-D-QAA, QG-P-GAB, QG-P-GCA, QG-P-LBA, QG-P-LBB, QG-P-LBC, QG-P-LCD, QG-P-LCE</t>
  </si>
  <si>
    <t>Ініціатива зі сприяння безпеці в Україні 2019 (Програма USAI-2019)</t>
  </si>
  <si>
    <t>01.07.2019 – 31.12.2022</t>
  </si>
  <si>
    <t xml:space="preserve">США </t>
  </si>
  <si>
    <t>Міністерство оборони США</t>
  </si>
  <si>
    <t>військова частина А2641 (код ЄДРПОУ 24982999); військова частина А0476 (код ЄДРПОУ 07823035); військова частина А2238 (код ЄДРПОУ 22993734); Національний військово-медичний клінічний центр «Головний військовий клінічний госпіталь» (код ЄДРПОУ 07773293); військова частина А2192 (код ЄДРПОУ 24981089); військова частина А4533-III (код ЄДРПОУ 26613094); військова частина А1724 (код ЄДРПОУ 07987044); військова частина А3628 (код ЄДРПОУ 26613272)</t>
  </si>
  <si>
    <t>Міністерство оборони України</t>
  </si>
  <si>
    <t>Підвищення бойової готовності та мобільності підрозділів Збройних Сил України для виконання військових завдань у рамках операції з підтримки миру та безпеки, а також підвищення професіоналізму Збройних Сил України та приведення їх у відповідність до міжнародних стандартів та стандартів США</t>
  </si>
  <si>
    <t>Угода  між Урядом України і Урядом Швейцарської Конфедерації про технічне та фінансове співробітництво від 13.10.1997</t>
  </si>
  <si>
    <t>Ініціатива зі сприяння безпеці в Україні 2018 (Програма USAI – 2018)</t>
  </si>
  <si>
    <t>01.01.2019 – 31.12.2021</t>
  </si>
  <si>
    <t xml:space="preserve">Міністерство оборони США </t>
  </si>
  <si>
    <t xml:space="preserve">військова частина А 4150; військова частина А 0476; військова частина А 2192; військова частина А 1587 ; військова частина А 0553; військова частина А 3628 ;  військова частина А 2287; військова частина А 3204 ; військова частина А 2641 ; військова частина А 2238; військова частина А 2788; військова частина А 3808 ; військова частина А 2424 ; військова частина А 2772; військова частина А 3358; військова частина А 4533-ІІІ ; військова частина   А 0665 ; військова частина А 1724; Національний військово-медичний клінічний центр «Головний військовий клінічний госпіталь»; Національний університет оборони України імені Івана Черняховського </t>
  </si>
  <si>
    <t xml:space="preserve">Командування Сухопутних військ США з питань оборонної допомоги </t>
  </si>
  <si>
    <t xml:space="preserve">Підвищення бойової готовності, мобільності та професіоналізму Збройних Сил України </t>
  </si>
  <si>
    <t>Кваліфікація ядерного палива для України</t>
  </si>
  <si>
    <t>01.07.2000-05.06.2015</t>
  </si>
  <si>
    <t>Міністерство енергетики США</t>
  </si>
  <si>
    <t xml:space="preserve">МЕВП, Національна атомна енергогенеруюча компанія “Енергоатом”, Відокремлений підрозділ Національна атомна енергогенеруюча компанія “Енергоатом” Южно-Українська АЕС”, Центр проектування активних зон реакторів Науково-технічного комплексу “Ядерний паливний цикл” Національного наукового центру “Харківський фізико-технічний інститут”,  Національний науковий центр “Харківський фізико-технічний інститут” </t>
  </si>
  <si>
    <t xml:space="preserve">МЕВП </t>
  </si>
  <si>
    <t>Ядерна безпека</t>
  </si>
  <si>
    <t>№ №: Z8-B-DZA, Z8-B-UZA, Z8-B-UZE, Z8-B-UZF, Z8-B-UZI, Z8-B-UZL, Z8-B-UZM,           Z8-B-UZJ, Z8-B-MZC, Z8-B-UZD, Z8-B-UZW, Z8-B-UZX, Z8-B-UZY, Z8-B-UZH,        Z8-B-MZA, Z8-B-MZB, Z8-B-UZZ, Z8-B-UZB, Z8-B-UZC, Z8-B-UZO, Z8-B-UZT</t>
  </si>
  <si>
    <t>Ініціатива зі сприяння безпеці в Україні (Програма USAI)</t>
  </si>
  <si>
    <t>01.10.2016 – 31.12.2020</t>
  </si>
  <si>
    <t>Військова частина А 4150; військова частина А 0476; військова частина А 2192; військова частина А 1587; військова частина А 0553; військова частина А 4398; військова частина А 2287; військова частина А 0281; військова частина А 2641; військова частина А 2238; військова частина А 2788; військова частина А 3808; військова частина А 2424; військова частина А 2772; військова частина А 3358; військова частина А 4533; Національний військово-медичний клінічний центр «Головний військовий клінічний госпіталь»; Національний університет оборони України імені Івана Черняховського</t>
  </si>
  <si>
    <t xml:space="preserve">Міністерство оборони </t>
  </si>
  <si>
    <t>Підвищення бойової готовності та мобільності Збройних Сил України, які приймають участь у антитерористичній операції у Південно-Східному регіоні України, а також покращення рівня проведення спільних військових навчань та операцій із підрозділами Збройних Сил України</t>
  </si>
  <si>
    <t xml:space="preserve">Контракт № DE AC05 76RL01830 
Контракт № DE NA000363/APG603 (замовлення на поставку № DE DT0014133)  
</t>
  </si>
  <si>
    <t>Виявлення та припинення ядерної контрабанди</t>
  </si>
  <si>
    <t>01.08.2015–31.12.2025</t>
  </si>
  <si>
    <t xml:space="preserve">Національна академія Державної прикордонної служби України
Головний центр підготовки особового складу Державної прикордонної служби України імені генерал-майора Ігоря Момота
Окремий контрольно-пропускний пункт «Київ»
Окрема комендатура охорони і забезпечення Державної прикордонної служби України
Одеський прикордонний загін
Білгород-Дністровський прикордонний загін
Ізмаїльський прикордонний загін
Подільський прикордонний загін
Могилів-Подільський прикордонний загін імені Героя України старшого лейтенанта Вячеслава Семенова
Чернівецький прикордонний загін
Мукачівський прикордонний загін
Чопський прикордонний загін
Мостиський прикордонний загін
Львівський прикордонний загін
Луцький прикордонний загін
Житомирський прикордонний загін
Чернігівський прикордонний загін
Сумський прикордонний загін
Харківський прикордонний загін
Луганський прикордонний загін
Лисичанський прикордонний загін
Краматорський прикордонний загін
Донецький прикордонний загін
Бердянський прикордонний загін
Херсонський прикордонний загін
</t>
  </si>
  <si>
    <t xml:space="preserve">АДПСУ </t>
  </si>
  <si>
    <t xml:space="preserve">Pacific Northwest National Laboratory (PNNL)
Apogee Group, LLC, WGI Global Inc
</t>
  </si>
  <si>
    <t>Підвищення можливості Державної прикордонної служби України щодо виявлення та запобігання незаконному розповсюдженню ядерних та інших радіоактивних матеріалів у пунктах пропуску через державний кордон України</t>
  </si>
  <si>
    <t>Програма обміну для студентів вищих навчальних закладів</t>
  </si>
  <si>
    <t>08.05.2007-31.10.2016</t>
  </si>
  <si>
    <t>Державний департамент США</t>
  </si>
  <si>
    <t>Студенти вищих навчальних закладів України</t>
  </si>
  <si>
    <t>МОН</t>
  </si>
  <si>
    <t>Освіта і наука</t>
  </si>
  <si>
    <t>Шахтна безпека в Україні</t>
  </si>
  <si>
    <t>17.09.2004-30.06.2015</t>
  </si>
  <si>
    <t xml:space="preserve">Міністерство праці США </t>
  </si>
  <si>
    <t>ВАТ Державна холдингова компанія “Спецшахтобуріння”; Державна установа “Національний науково-дослідний інститут промислової безпеки та охорони праці”; Державне підприємство “Луганський експертно-технічний центр Держгірпромнагляду”</t>
  </si>
  <si>
    <t>МЕВП , Державна служба гірничого нагляду та промислової безпеки України</t>
  </si>
  <si>
    <t>Енергетика та енергоефективність</t>
  </si>
  <si>
    <t>№ 72012118C00003</t>
  </si>
  <si>
    <t xml:space="preserve">Проект енергетичної безпеки </t>
  </si>
  <si>
    <t>01.07.2018 – 30.06.2023</t>
  </si>
  <si>
    <t>Агентство США з міжнародного розвитку</t>
  </si>
  <si>
    <t xml:space="preserve">Міністерство енергетики та вугільної промисловості України
АТ «Ощадбанк»
Національна комісія, що здійснює державне регулювання у сферах енергетики та комунальних послуг
ГО «Жіночий енергетичний клуб України», м. Київ
Національна комісія з цінних паперів та фондового ринку
КП «КИЇВТЕПЛОЕНЕРГО»
Концерн «МІСЬКІ ТЕПЛОВІ МЕРЕЖІ», м. Запоріжжя
Державна служба геології та надр України
Приватне акціонерне підприємство «Укргідроенерго», м. Вишгород, Київська обл.
Приватне акціонерне підприємство «НЕК «Укренерго»
ДП «Гарантований покупець», м. Київ
ГО «Товариство нафтогазових інженерів», м. Івано-Франківськ
</t>
  </si>
  <si>
    <t>Міністерство енергетики та вугільної промисловості України</t>
  </si>
  <si>
    <t>Tetra Tech ES, Inс.</t>
  </si>
  <si>
    <t xml:space="preserve">Підвищення енергетичної безпеки України шляхом:
реформування та розвитку конкурентоспроможного енергетичного ринку, створення сприятливого законодавчого та політичного середовища, збільшення технічного потенціалу, розвитку людського та інституційного потенціалу, розвитку державно-приватного діалогу та поширення інформації, розробки навчальних програм у сфері енергетики, міжнародного співробітництва Україна-Молдова;
розробки інструментів, оглядів та оновлень енергетичної політики та енергетичної стратегії України, розробки стимулюючих механізмів розвитку відновлювальних джерел енергії, розробки моделей виробництва електроенергії з найменшими витратами, розробки політики і стратегій розвитку генерації із зменшеним рівнем викидів
</t>
  </si>
  <si>
    <t>Програма стипендій ім. Едмунда С. Маскі</t>
  </si>
  <si>
    <t>01.10.2004-30.12.2014</t>
  </si>
  <si>
    <t xml:space="preserve">Українські фахівці, що мають відповідний професійний досвід, вищу освіту та володіють англійською мовою   </t>
  </si>
  <si>
    <t>МЗС</t>
  </si>
  <si>
    <t>Програма Федерального міністерства економіки і технологій з перепідготовки управлінських кадрів Німеччина-Україна</t>
  </si>
  <si>
    <t>євро</t>
  </si>
  <si>
    <t>01.05.2005-31.12.2015</t>
  </si>
  <si>
    <t>Німеччина</t>
  </si>
  <si>
    <t xml:space="preserve"> Федеральне міністерство економіки і технологій Німеччини (BMWI)</t>
  </si>
  <si>
    <t>МЕРТ</t>
  </si>
  <si>
    <t>Урядування та громадянське суспільство</t>
  </si>
  <si>
    <t>Запобігання незаконному розповсюдженню ядерних та інших радіоактивних матеріалів</t>
  </si>
  <si>
    <t>01.07.2005-31.07.2015</t>
  </si>
  <si>
    <t>Харківський прикордонний загін (військова частина 9951); Чопський прикордонний загін (військова частина 1493); Чернігівський прикордонний загін (військова частина 2253); Луцький прикордонний загін (військова частина 9971); Сумський прикордонний загін (військова частина 9953); Чернівецький прикордонний загін (військова частина 2195); Національна академія Державної прикордонної служби України (військова частина 9960); Донецький прикордонний загін (військова частина 9937); Білгород-Дністровський прикордонний загін (військова частина 2197); Луганський прикордонний загін (військова частина 9938); Львівський прикордонний загін (військова частина 2144); Мостиський прикордонний загін (військова частина 1494); Одеський прикордонний загін (військова частина 2138); Сімферопольський прикордонний загін (військова частина 2161); Ізмаїльський прикордонний загін (військова частина 1474); Навчальний центр підготовки молодших спеціалістів Державної прикордонної служби України (військова частина 9930); Окремий контрольно-пропускний пункт «Київ» (військова частина 1492); Бердянський прикордонний загін (військова частина 1491); Могилів-Подільський прикордонний загін (військова частина 2193); Косовський прикордонний загін (військова частина 2196); Мукачівський прикордонний загін (військова частина 2142), Окрема комендатура охорони та забезпечення ДПСУ (військова частина1498)</t>
  </si>
  <si>
    <t>АДПСУ</t>
  </si>
  <si>
    <t xml:space="preserve">Ahtna Government Services Corporation (AGSC) 
Pacific Northwest National Laboratory (PNNL)
Randolph Construction Services, Inc (RCS)
WGI Global Inc
</t>
  </si>
  <si>
    <t xml:space="preserve">72012118С00004  </t>
  </si>
  <si>
    <t>Економічна підтримка Східної України</t>
  </si>
  <si>
    <t>27.08.2018  - 26.08.2023</t>
  </si>
  <si>
    <t xml:space="preserve"> Агентство США з міжнародного розвитку</t>
  </si>
  <si>
    <t xml:space="preserve">Луганська ОВЦА, 
Донецька ОВЦА, 
Сільськогосподарський обслуговуючий кооператив «Овочі Станичників»
Міжнародний благодійний фонд «Український жіночий фонд»
ФОП Ізуіта Олександра Олександрівна
Західноукраїнська регіональна непідприємницька громадська організація «Волинський ресурсний центр»
Громадська організація «Український центр громадянських ініціатив «Світло», м. Одеса
, громадські організації, органи місцевого самоврядування, приватні підприємства 
</t>
  </si>
  <si>
    <t>Луганська ОВЦА, Донецька ОВЦА</t>
  </si>
  <si>
    <t>Компанія DAI Global LLC,ТОВ «СДМ Інжиніринг  Україна», FHI360</t>
  </si>
  <si>
    <t>Підтримка стабілізації  економіки Східної України та сталого розвитку малих і середніх підприємств</t>
  </si>
  <si>
    <t>Відновлення Донбасу та ВПО</t>
  </si>
  <si>
    <t>Н/з</t>
  </si>
  <si>
    <t xml:space="preserve">Грантова угода  (Чорнобильський Фонд “Укриття”: Ліцензійний консультант) між Європейським банком реконструкції та розвитку як Адміністратором  грантових фондів, що  забезпечуються з  Чорнобильського Фонду “Укриття” та Адміністрацією ядерного регулювання Міністерства охорони навколишнього природного середовища та ядерної безпеки України від 11 травня 1998 року </t>
  </si>
  <si>
    <t>11.05.1998–31.12.2019</t>
  </si>
  <si>
    <t>О</t>
  </si>
  <si>
    <t>ЧФ "Укриття"</t>
  </si>
  <si>
    <t>Чорнобильський фонд “Укриття”, адміністраторром якого виступає Європейський банк реконструкції та розвитку</t>
  </si>
  <si>
    <t>ДІЯРУ</t>
  </si>
  <si>
    <t>Державне спеціалізоване агентство «Чорнобильська АЕС»</t>
  </si>
  <si>
    <t>Надання допомоги Держаній інспекції ядерного регулювання України в ліцензуванні проектів SIP шляхом забепечення інтегрованої технічної та регуляторної підтримки, придбання компьютерного обладнання та проведення оцінок безпеки</t>
  </si>
  <si>
    <t xml:space="preserve">V4-B-UAS
V4-B-UAR 
V4-B-UAQ
Z8-B-UZQ, Z8-B-MZD
Z8-B-UZP, Z8-B-UZV
Z8-B-UZS
</t>
  </si>
  <si>
    <t>Розвиток та підвищення спроможності Національної гвардії України</t>
  </si>
  <si>
    <t>01.09.2016-01.09.2021</t>
  </si>
  <si>
    <t xml:space="preserve">Національна гвардія України, її підрозділи: Головне управління Національної гвардії України; Центральна база забезпечення Головного управління Національної гвардії України (військова частина 3078) </t>
  </si>
  <si>
    <t>МВС</t>
  </si>
  <si>
    <t>US Army Security Assistance Command</t>
  </si>
  <si>
    <t>Покращення та підтримка Національною гвардією України необхідного рівня військової готовності і здатності до виконання завдань з оборони держави, підвищення можливостей до ефективного реагування на виникаючі воєнні загрози, покращення мобільності та зв’язку, підтримка ефективності та професіоналізму Національної гвардії України, а також підвищення рівня сумісності з підрозділами інших складових сил оборони України та збройних сил США</t>
  </si>
  <si>
    <t xml:space="preserve">72012118С00006 </t>
  </si>
  <si>
    <t>Демократичне врядування  у Східній Україні</t>
  </si>
  <si>
    <t>01.10.2018  - 30.09.2023</t>
  </si>
  <si>
    <t>ГО «Нова Дружківка» 
ГО «Кризька сільська організація «Промінь» 
Попаснянська районна військово-цивільна адміністрація Луганської області 
Мангушська районна державна адміністрація  Донецької області 
Дружківська міська рада 
Старобільська районна державна адміністрація Луганської області 
Виконавчий комітет Костянтинівської міської ради 
Кремінська районна державна адміністрація Луганської області 
Станично - Луганська районна державна адміністрація Луганської області 
Бахмутська міська рада 
Рубіжанська міська рада 
Покровська міська рада 
Мар’їнська районна військово-цивільна адміністрація Донецької області 
Краматорська міська рада 
Сватівська районна державна адміністрація Луганської області 
Маріупольська міська рада</t>
  </si>
  <si>
    <t>МТОТ</t>
  </si>
  <si>
    <t xml:space="preserve">Кімонікс Інтернешнл Інк. </t>
  </si>
  <si>
    <t>Зміцнення зв’язку та довіри між громадянами та владою у Східній Україні</t>
  </si>
  <si>
    <t>AID-ОАА-І-14-00006</t>
  </si>
  <si>
    <t>Зміцнення громадської довіри (UCBI - II)</t>
  </si>
  <si>
    <t>11.04.2017 - 09.04.2020</t>
  </si>
  <si>
    <t xml:space="preserve">ТОВ «ФІЛЬМ Ю ЕЙ ТЕЛЕВІЖН»
ГО «Детектор медіа»
Концерн радіомовлення, радіозв’язку та телебачення
Міністерство у справах ветеранів України
БО «Благодійний фонд «Тепле Місто»
ГО «Всеукраїнська правозахисна організація «Юридична сотня»
ТОВ «Служба мобільних новин»
ГО «Зацікавлені»
ГО «Донецький інститут інформації»
ТОВ «Радіокомпанія «Західний полюс»
ГО «Молодіжна організація «СТАН»
ГО «ДИРИЖАБЛЬ»
БО БФ «Фундація соціальних інновацій «З країни в Україну»
Івано-Франківська обласна організація «Молода Просвіта»
ГО «Інша Освіта»
БО «Львівська освітня фундація»
ГО «Комунікації для змін»
</t>
  </si>
  <si>
    <t xml:space="preserve">Кімонікс Інтернешнл Інк./Chemonics International Inc. </t>
  </si>
  <si>
    <t xml:space="preserve"> розширення кола прихильників реформи на основі толерантності та західних цінностей;
 підвищення рівня довіри громадян і участі у процесі реформування на місцевому рівні;
 зменшення вразливості до зовнішньої маніпуляції та інформації.
</t>
  </si>
  <si>
    <t xml:space="preserve">Грантова угода (Чорнобильський фонд “Укриття”: Група Управління Проектом) між Європейським банком реконструкції та розвитку як Розпорядником коштів Гранта, наданого Чорнобильським Фондом “Укриття” та Національною атомною енергогенеруючою компанією “Енергоатом” від 17 березня 1998 року </t>
  </si>
  <si>
    <t>17.03.1998–31.12.2019</t>
  </si>
  <si>
    <t>Чорнобильський фонд «Укриття», адміністратором якого виступає ЄБРР</t>
  </si>
  <si>
    <t>ДСП "ЧАЕС"</t>
  </si>
  <si>
    <t>ДАЗВ</t>
  </si>
  <si>
    <t>Стратегічне управління Планом Здійснення Заходів,  укладання та управління інженерними контрактами, контрактами на закупівлю та будівництво у відповідності з Політикою та Правилами ЄБРР; асиміляція та реалізація першочергових проектів Укриття; координація з іншими ГУП на майданчику</t>
  </si>
  <si>
    <t xml:space="preserve">Грантова угода  № 003 (Чорнобильський Фонд “Укриття”: Першочергові проекти) між європейським банком реконструкції та розвитку як Розпорядником фондів Гранта, наданого Чорнобильським Фондом “Укриття” та Національною атомною енергогенеруючою компанією “Енергоатом” від 11.05.98, Поправкою №1 від 06.02.04, Поправкою № 2 від 18.06.08, Поправкою № 3 від 03.06.09, Поправкою   № 4 від 28.01.10 та  Поправкою № 5 від 14.09.11 </t>
  </si>
  <si>
    <t>11.05.1998-31.12.2015</t>
  </si>
  <si>
    <t>ДСП “Чорнобильська АЕС”</t>
  </si>
  <si>
    <t>Грантова угода  (Чорнобильський Фонд “Укриття”: Страхування Проекту) між Європейським банком реконструкції та розвитку як Розпорядником фондів Гранта, наданого Чорнобильським Фондом “Укриття”, та Національною атомною енергогенеруючою компанією “Енергоатом” від 06 листопада 1998 року</t>
  </si>
  <si>
    <t>06.11.1998–31.12.2019</t>
  </si>
  <si>
    <t>Проект складається із створення та реалізації програми страхування неядерної відповідальності по Плану здійснення заходів на Обєктів "Укриття", що розповсюджується на всі роботи, товари і послуги, які фінансуються з Гранту, а аткож відповідальність Розпорядника (ЄБРР), Одержувача (ДСП "ЧАЕС") і третіх сторін, які надають товари, роботи і послуги, які фінансуються з Гранту, відповідно до страхової пропозиції, прийнятної для Розпорядника</t>
  </si>
  <si>
    <t>Грантова угода  005 (Чорнобильський фонд “Укриття”: Реалізація Фази І) між Європейським банком реконструкції та розвитку як Розпорядником фондів гранта, наданого Чорнобильським фондом “Укриття” та Національною атомною енергогенеруючою компанією “Енергоатом” від 20 липня 1999 року</t>
  </si>
  <si>
    <t>20.07.1999–31.12.2019</t>
  </si>
  <si>
    <t>Надання товарів, робіт, послуг з метою поліпшення інформаційної бази "Обєкту "Укриття", поліпшення радіаційної, навколишньої та промислвоої безпеки, зниження ризиків, повязаних зі зберіганням радіоактивного пилу і води на "Обєкті "Укриття", контролю та управління ядерними ризиками.</t>
  </si>
  <si>
    <t xml:space="preserve">Грантова угода (Чорнобильський фонд “Укриття”: Стабілізаційні заходи) між Європейським банком реконструкції та розвитку як Розпорядником коштів Гранта, що надаються Чорнобильським Фондом “Укриття” та Державним спеціалізованим підприємством "Чорнобільська АЄС" від 09 липня 2003 року </t>
  </si>
  <si>
    <t>09.07.2003-31.12.2011</t>
  </si>
  <si>
    <t>Грантова угода (Чорнобильський фонд «Укриття»: Допоміжні проекти на Майданчику Нового Безпечного Конфайнменту) між ЄБРР та Розпорядником фондів гранта, наданого Чорнобильським фондом «Укриття» та Державним спеціалізованим підприємством «Чорнобильська АЕС» як Одержувачем від 07 серпня 2007 р. з поправками</t>
  </si>
  <si>
    <t>07.08.2007-31.12.2019</t>
  </si>
  <si>
    <t>ДСП "ЧАЕС", VINCI Construction Grands Projects/Bouygues Travaux Publics</t>
  </si>
  <si>
    <t>Будівництво нового безпечного конфайнменту (НБК), спрямованого на зменшщення небезпеки обєкта "Укриття" та його перетворення на екологічно безпеечну систему</t>
  </si>
  <si>
    <t>Проект ядерної безпеки Чорнобильської АЕС</t>
  </si>
  <si>
    <t>01.01.1997-31.12.2019</t>
  </si>
  <si>
    <t>ЄБРР</t>
  </si>
  <si>
    <t>ЄБРР, як адміністратор грантових коштів Рахунку ядерної безпеки</t>
  </si>
  <si>
    <t>Компанія "АМЕК Фостер Вілер Нуклеар Інтернешнл Лімітед" ("AMEC Foster Wheeler Nuclear International Limited"), Компанія "Холтек Інтернешнл" ("Holtec International")</t>
  </si>
  <si>
    <t>Підвищення рівня безпеки 3-го енергоблоку, постачання устаткування; Припинення екслуатації 1,2 та 3 енергоблоків, будівництво сховища відпрацьованого ядерного палива, будівництво заводу з переробки рідких радіоактивних відходів, надання послуг для керіввництва проекту, інженерно-конструкторських робіт для частини А та В, інформування громадськості.</t>
  </si>
  <si>
    <t>7F-04661.04.01</t>
  </si>
  <si>
    <t>Підтримка децентралізації в Україні</t>
  </si>
  <si>
    <t>швейцарських франків</t>
  </si>
  <si>
    <t>01.12.2006-30.06.2020</t>
  </si>
  <si>
    <t>Швейцарія</t>
  </si>
  <si>
    <t>Швейцарська агенція з розвитку та співробітництва (SDC)</t>
  </si>
  <si>
    <t>Мінрегіонбуд</t>
  </si>
  <si>
    <t>Швейцарский центр ресурсів та консультацій з питань розвитку (Skat Consalting Ltd.)</t>
  </si>
  <si>
    <t>Розробка можливих механізмів надання якісних децентралізованих публічних послуг членам громад, включення їх до національної програми з метою їх подальшого поширення через: підвищення рівня залучення громади до процесів прийняття рішень, планування, забезпечення і моніторингу послуг; розробку ефективних моделей управління досвідом/знаннями; надання дорадчої допомоги ключовим національним інституціям на основі досвіду, отриманого у пілотних регіонах</t>
  </si>
  <si>
    <t>Регіональний розвиток</t>
  </si>
  <si>
    <t>Грантова угода (Чорнобильський фонд “Укриття”: ГУП Фаза ІІ Продовження) між Європейським банком реконструкції та розвитку як Розпорядником коштів Гранта, наданого Чорнобильським Фондом “Укриття” та Національною атомною  енергогенеруючою компанією “Енергоатом” від 10 квітня 2000 року</t>
  </si>
  <si>
    <t>10.04.2000-31.12.2019</t>
  </si>
  <si>
    <t>Шведське агентство з питань міжнародної співпраці розвитку;НЕФКО, як адміністратор Фонду Програми «Демо-Україна»</t>
  </si>
  <si>
    <t>ДСП "ЧАЕС",Bechtel International Systems, Inc. ("Бектел Інтернешнл Сістемз")</t>
  </si>
  <si>
    <t>Стратегічне управління Планом Здійснення Заходів, включаючи технічні, регулюючі, фінансові та програмні аспекти, укладання та управління інженерними контрактами, контрактами на закупівлю та будівництво у відповідності з Політикою та Правилами ЄБРР, відповідне завершення Першочергових проектів, завершення інтеграції існуючих двосторонніх та погоджених українських проектів об'єктів "Укриття", реалізація заходів з структурної стабілізації, реалізація інженерних систем, визначення концептуального проекту безпечного конфайнменту та досягнення необхідного регулюючого затвердження, координація з іншими ГУП на майданчик.</t>
  </si>
  <si>
    <t>EuropeAid/125231/C/SUP/UA</t>
  </si>
  <si>
    <t>BOMUK 3 - Посилення прикордонного менеджменту: постачання спеціального обладнання для Державної прикордонної служби України. Лот 2: Обладнання спостереження</t>
  </si>
  <si>
    <t>01.08.2007-22.03.2011</t>
  </si>
  <si>
    <t>Є</t>
  </si>
  <si>
    <t>ЄС</t>
  </si>
  <si>
    <t>U4.01/04W</t>
  </si>
  <si>
    <t>Комплекс з виробництва металевих бочок і залізобетонних контейнерів для зберігання радіоактивних відходів ЧАЕС</t>
  </si>
  <si>
    <t>28.12.2008-27.05.2012</t>
  </si>
  <si>
    <t>ДСП «Чорнобильська АЕС»</t>
  </si>
  <si>
    <t>Корпорація "Укртрансбуд"</t>
  </si>
  <si>
    <t>Зберігання та захоронення твердих радіоактивних відходів</t>
  </si>
  <si>
    <t>U3.01/04</t>
  </si>
  <si>
    <t>Інституційна та технічна підтримка Держатомрегулювання та його офісу технічної підтримки у розвитку їх можливостей на основі передачі західноєвропейських принципів та практики безпеки</t>
  </si>
  <si>
    <t>02.07.2007-01.01.2013</t>
  </si>
  <si>
    <t>Riskaudit IPSN/GRS International (Франція)</t>
  </si>
  <si>
    <t>Підтримка Держатомрегулювання в здійсненні оцінки Звітів з аналізу безпеки діючих енергоблоків АЕС України</t>
  </si>
  <si>
    <t>AID-121-А-16-00007</t>
  </si>
  <si>
    <t>Децентралізація приносить кращі результати та ефективність (DOBRE)</t>
  </si>
  <si>
    <t>08.06.2016–07.06.2021</t>
  </si>
  <si>
    <t xml:space="preserve">Всеукраїнська асоціація сільських та селищних рад
ГО «Український кризовий медіа-центр»
Виконавчий комітет Зеленодольської міської ради Дніпропетровської області
Виконавчий комітет Васильківської селищної ради Дніпропетровської області
Виконавчий комітет Мирівської сільської ради Дніпропетровської області
Виконавчий комітет Гречаноподівської сільської ради Дніпропетровської області
Виконавчий комітет Софіївської селищної ради Дніпропетровської області
Виконавчий комітет Петриківської селищної ради Дніпропетровської області
Піщанська сільська рада Дніпропетровської області
Миколаївська сільська рада Дніпропетровської області
Нижньовербізька сільська рада об’єднаної територіальної громади Івано-Франківської області
Матеївецька сільська рада об’єднаної територіальної громади Івано-Франківської області
П’ядицька сільська рада об’єднаної територіальної громади Івано-Франківської області
Дзвиняцька сільська рада об’єднаної територіальної громади Івано-Франківської області
Ланчинська селищна рада об’єднаної територіальної громади Івано-Франківської області
Тлумацька міська рада об’єднаної територіальної громади Івано-Франківської області
Більшівцівська селищна рада об’єднаної територіальної громади Івано-франківської області
Дмитрівська сільська рада Кіровоградської області
Новопразька селищна рада Кіровоградської області
Смолінська селищна рада Кіровоградської області
Помічнянська міська рада Кіровоградської області
Компаніївська селищна рада Кіровоградської області
Виконавчий комітет Новоукраїнської міської ради Кіровоградської області
Маловисківська міська рада Кіровоградської області
Кам’яномостівська сільська рада Миколаївської області
Галицинівська сільська рада Миколаївської області
Вознесенська міська рада Миколаївської області
Арбузинська селищна рада Миколаївської області
Шевченківська сільська рада Миколаївської області
Доманівська селищна рада Миколаївської області
Мостівська сільська рада Миколаївської області
Бузька сільська рада Миколаївської області
Теребовлянська міська рада Тернопільської області
Скалатська міська рада Тернопільської області
Золотопотіцька селищна рада Тернопільської області
Великогаївська сільська рада Тернопільської області
Шумська міська рада Тернопільської області
Підволочиська селищна рада Тернопільської області
Золотниківська сільська рада Тернопільської області
Борщівська міська рада Тернопільської області
Хоростківська міська рада Тернопільської області
Лановецька міська рада Тернопільської області
Зборівська міська рада Тернопільської області
Вишнівецька селищна рада Тернопільської області
Старосалтівська селищна рада Харківської області
Золочівська селищна рада Харківської області
Малинівська селищна рада Харківської області
Григорівська сільська рада Херсонської області
Високопільська селищна рада Херсонської області
Великокопанівська сільська рада Херсонської області
Новорайська сільська рада Херсонської області
Станіславська сільська рада Херсонської області
Тавричанська сільська рада Херсонської області
Чаплинська селищна рада Херсонської області
Виконавчий комітет Апостолівської міської ради Дніпропетровської області
Виконавчий комітет Покровської селищної ради Дніпропетровської області
Виконавчий комітет Слобожанської селищної ради Дніпропетровської області
Виконавчий комітет Царичанської селищної ради Дніпропетровської області
Виконавчий комітет Могилівської сільської ради Дніпропетровської області
Новоолександрівська сільська рада Дніпропетровської області
Печеніжинська селищна рада об’єднаної територіальної громади Івано-Франківської області
Білоберізька сільська рада об’єднаної територіальної громади Івано-Франківської області
Старобогородчанська сільська рада об'єднаної територіальної громади Івано-Франківської області
Верхнянська сільська рада об'єднаної територіальної громади Івано-Франківської області
Мереф'янська міська рада Харківської області
Асканія-Нова селищна рада Херсонської області
Музиківська сільська рада Херсонської області
Кочубеївська сільська рада об'єднаної територіальної громади
Херсонської області
Бобринецька міська рада Кіровоградської області
Баштанська міська рада Миколаївської області
Олександрівська селищна рада Миколаївської області
Прибужанівська сільська рада Миколаївської області
Гусятинська селищна рада Тернопільської області
Заводська селищна рада Тернопільської області
Микулинецька селищна рада Тернопільської області
Скала-Подільська селищна рада Тернопільської області
Байковецька сільська рада Тернопільської області
Іванівська сільська рада Тернопільської області
</t>
  </si>
  <si>
    <t>Глобал Комьюнітіз/Global Communities</t>
  </si>
  <si>
    <t>Сприяння місцевим органам самоврядування у підвищенні ефективності управління ресурсами та послугами, які відповідають пріоритетам громади</t>
  </si>
  <si>
    <t>U3.0 1/02</t>
  </si>
  <si>
    <t>Old</t>
  </si>
  <si>
    <t>Підтримка Державного комітету ядерного регулювання України у ліцензуванні проекту модернізації Запорізької АЕС</t>
  </si>
  <si>
    <t>01.06.2004-31.12.2010</t>
  </si>
  <si>
    <t>U1.04/05A</t>
  </si>
  <si>
    <t>Заміна електрообладнання системи управління та захисту (СУЗ) реактора та апаратури контролю нейтронного потоку (АКНП)</t>
  </si>
  <si>
    <t>14.12.2006-08.12.2011</t>
  </si>
  <si>
    <t>НАЕК “Енергоатом”</t>
  </si>
  <si>
    <t>МЕВП</t>
  </si>
  <si>
    <t>ЗАТ "Науково-виробниче підприємство "Радій", ЗАТ "СНВО Імпульс"</t>
  </si>
  <si>
    <t>2008/155-645</t>
  </si>
  <si>
    <t>Покращення навколишнього природного середовища в басейні річки Західний Буг (Програма сусідства "Україна-Польща-Білорусь")</t>
  </si>
  <si>
    <t>20.05.2008-20.11.2010</t>
  </si>
  <si>
    <t>Навколишнє середовище</t>
  </si>
  <si>
    <t>MIGR/2007/130-367 (34)</t>
  </si>
  <si>
    <t>Безпечні мости для працівників-мігрантів: пілотні ініціативи в Молдові та Україні (AENEAS 2006)</t>
  </si>
  <si>
    <t>15.02.2008-14.02.2011</t>
  </si>
  <si>
    <t xml:space="preserve">MIGR/2007/130-082 (10) </t>
  </si>
  <si>
    <t>Конференція генеральних директорів імміграційних служб в Україні (GDISC) - розширення можливостей і технічна допомога органам влади України для ефективної боротьби з незаконною транзитною міграцією (ERIT). Комплексний та доповнювальний підхід у сфері підт</t>
  </si>
  <si>
    <t>01.01.2008-31.12.2010</t>
  </si>
  <si>
    <t>Поставка мобільного інспекційного обладнання та систем рентгенівського сканування митним службам Білорусі, України та Молдови</t>
  </si>
  <si>
    <t>17.07.2008-16.01.2011</t>
  </si>
  <si>
    <t>Підтримка європейських стандартів  в інформаційній галузі України</t>
  </si>
  <si>
    <t>01.08.2008-31.12.2012</t>
  </si>
  <si>
    <t>Національна рада України з питань телебачення та радіомовлення, комітет ВР України з питань свободи слова та інформації</t>
  </si>
  <si>
    <t>Національна рада України з питань телебачення та радіомовлення</t>
  </si>
  <si>
    <t>Рада Європи</t>
  </si>
  <si>
    <t>Підвищення стандартів якості в інформаційній галузі України</t>
  </si>
  <si>
    <t>Комунікації та ІКТ</t>
  </si>
  <si>
    <t>EuropeAid/126112/C/SER/UA</t>
  </si>
  <si>
    <t>Технічна допомога українській інфраструктурі забезпечення якості</t>
  </si>
  <si>
    <t>23.06.2008-22.12.2010</t>
  </si>
  <si>
    <t>Транспорт та інфраструктура</t>
  </si>
  <si>
    <t>Підтримка сталого регіонального розвитку</t>
  </si>
  <si>
    <t>02.07.2008-01.12.2011</t>
  </si>
  <si>
    <t xml:space="preserve">Мінрегіонбуд </t>
  </si>
  <si>
    <t>Консорціум на чолі з Grontmij/Carl Bro/A/S (Данія) у складі з ICON-INSTITUT (Німеччина) та Niras AB (Швеція)</t>
  </si>
  <si>
    <t>Вдосконалення регіональної політики в Україні шляхом поширення політики регіонального розвитку ЄС</t>
  </si>
  <si>
    <t xml:space="preserve">BOMUK 4 - Посилення прикордонного менеджменту: постачання  обладнання органам охорони державного кордону України. Лот 1: Прилади для перевірки документів з функцією біометричного контролю </t>
  </si>
  <si>
    <t>01.08.2008-22.05.2011</t>
  </si>
  <si>
    <t>BOMUK-4 Посилення прикордонного менеджменту; постачання спеціального обладнання для Державної прикордонної служби України. Лот 2: Обладнання прикордонного спостереження-тепловізійне обладнання на базі автомобіля</t>
  </si>
  <si>
    <t>01.08.2008-31.07.2011</t>
  </si>
  <si>
    <t>Окрема Комендатура охорони та забезпечення Адміністрації Державної прикордонної служби України (військова частина 1498); Мобільний прикордонний загін АДПСУ (військова частина 1496); Північне регіональне управління АДПСУ (військова частина 1497); Західне регіональне управління АДПСУ (військова частина 1468); Південне регіональне управління АДПСУ (військова частина 1469); Азово-Чорноморське регіональне управління АДПСУ (військова частина 1486); Східне регіональне управління АДПСУ (військова частина 1470)</t>
  </si>
  <si>
    <t>Carl Zeiss Optronics GmbH ( Німеччина)</t>
  </si>
  <si>
    <t>Сприяння у покращенні прикордонного менеджменту, зокрема шляхом надання необхідного обладнання, його гарантійного та післягарантійного обслуговування</t>
  </si>
  <si>
    <t>EuropeAid/122411/C/SV/UA</t>
  </si>
  <si>
    <t xml:space="preserve"> </t>
  </si>
  <si>
    <t>23.10.2006-22.10.2010</t>
  </si>
  <si>
    <t>EuropeAid/125293/C/SUP/UA</t>
  </si>
  <si>
    <t>Сталий місцевий розвиток-постачання обладнання (Лот 3, 5, 8, 11, 13)</t>
  </si>
  <si>
    <t>04.08.2008-02.02.2011</t>
  </si>
  <si>
    <t>EuropeAid/125611/C/SER/UA</t>
  </si>
  <si>
    <t>Прозорість та ефективність судової системи: компонент державної служби</t>
  </si>
  <si>
    <t>15.07.2008-15.12.2010</t>
  </si>
  <si>
    <t>U1.01/06A4</t>
  </si>
  <si>
    <t>Установка з переробки твердих радіоактивних відходів для Рівненської АЕС. (Лот 4)</t>
  </si>
  <si>
    <t>03.07.2008-02.07.2011</t>
  </si>
  <si>
    <t>Envinet a.s.</t>
  </si>
  <si>
    <t>Постачання обладнання для вимірювання активності</t>
  </si>
  <si>
    <t>Прозорість та ефективність судової системи України</t>
  </si>
  <si>
    <t>03.06.2008‑31.12.2011</t>
  </si>
  <si>
    <t>Державна судова адміністрація України; Вища рада юстиції; Верховний суд України; Національна школа суддів України; ДП"Інформаційні судові системи"</t>
  </si>
  <si>
    <t>Вища Рада юстиції України</t>
  </si>
  <si>
    <t>Надання допомоги у процесі формування  незалежної, безсторонньої, ефективної та професійної судової влади</t>
  </si>
  <si>
    <t>U1.03/06</t>
  </si>
  <si>
    <t>Надання допомоги на майданчику Запорізької АЕС</t>
  </si>
  <si>
    <t>22.11.2007-21.11.2010</t>
  </si>
  <si>
    <t>EuropeAid/125937/C/SER/UA</t>
  </si>
  <si>
    <t>Підтримка розвитку середньострокової стратегії покращення системи соціального забезпечення</t>
  </si>
  <si>
    <t>28.07.2008-27.12.2010</t>
  </si>
  <si>
    <t>EuropeAid/126603/C/SER/UA Контракт від 30.07.2008 № 2008/162-598 (доповнення до контракту №1, №2 та №3)</t>
  </si>
  <si>
    <t>Легалізація, сертифікація та комерціалізація Східноєвропейського регіонального центру метрології природного газу в м. Боярка, Україна</t>
  </si>
  <si>
    <t>30.07.2008-31.12.2010</t>
  </si>
  <si>
    <t>Програма підтримки вугільного сектору України</t>
  </si>
  <si>
    <t>01.09.2008-30.06.2011</t>
  </si>
  <si>
    <t>Консорціум на чолі з Hulla &amp; Co.Human Dynamics KG (Австрія) за участі Gornoslaska Agencij Rozwoju Regionalnego (Польща), KOPEX S.A. (Польща), Haskoning Nederland BV (Нідерланди), MWH SA/NV (Бельгія) та MWH UK Ltd (Великобританія)</t>
  </si>
  <si>
    <t>Надання допомоги Міністерству вугільної промисловості України в розвитку необхідних інструментів, заходів, законодавчих актів для покращення інвестиційного клімату в вугільному секторі</t>
  </si>
  <si>
    <t>Грантова угода (Чорнобильський фонд «Укриття»: Допоміжні проекти на Майданчику Нового Безпечного Конфайнменту) між ЄБРР та Розпорядником фондів гранта, наданого Чорнобильським фондом «Укриття» та Державним спеціалізованим підприємством «Чорнобильська АЕС» від 09 жовтня 2008 року з поправками</t>
  </si>
  <si>
    <t>09.10.2008-31.12.2019</t>
  </si>
  <si>
    <t>Будівництво нового безпечного конфайнменту (НБК) з метою захисту існуючого об'єкта «Укриття» та прилеглих до нього конструкцій, споруджених після аварії в 1986 році. За кошти Гранту виконуються наступні проекти: будівництво і введення в експлуатацію нової вентиляційної труби; підтримка на стадії проектування, будівництва та введення в експлуатацію НБК; перенесення на повторне встановлення технічних засобів охорони частини західної ділянки охоронного периметра ДСП "ЧАЕС"</t>
  </si>
  <si>
    <t>EuropeAid/126416/C/SER/UA</t>
  </si>
  <si>
    <t>Посилення сектора фінансових послуг України</t>
  </si>
  <si>
    <t>04.08.2008-03.12.2010</t>
  </si>
  <si>
    <t>Банківський та фінансовий</t>
  </si>
  <si>
    <t>2008/159-195</t>
  </si>
  <si>
    <t>Створення туристично-інформаційної інфраструктури у м. Львів (Програма сусідсьва "Україна-Польща-Білорусь")</t>
  </si>
  <si>
    <t>19.07.2008-18.12.2010</t>
  </si>
  <si>
    <t>Проект розвитку міської інфраструктури</t>
  </si>
  <si>
    <t>шв. крон</t>
  </si>
  <si>
    <t>22.10.2008-31.12.2013</t>
  </si>
  <si>
    <t>МБРР</t>
  </si>
  <si>
    <t>U3.01/05</t>
  </si>
  <si>
    <t>Технічна підтримка Державного комітету ядерного регулювання України та його ОТП у здійсненні оцінки Звітів з Ймовірного Аналізу Безпеки та підтримка у ліцензуванні установок з переробки радіоактивних відходів</t>
  </si>
  <si>
    <t>31.12.2007-30.12.2014</t>
  </si>
  <si>
    <t>RE GmbH, RWE Power AG та Core2 Consult GmbH (Німеччина)</t>
  </si>
  <si>
    <t>Надання підтримки Державному комітету ядерного регулювання України у здійсненні оцінки Звітів з Імовірного Аналізу Безпеки діючих енергоблоків та у ліцензуванні проектів щодо створення комплексів з переробки радіоактивних відходів</t>
  </si>
  <si>
    <t>Промисловий комплекс по поводженню з твердими радіоактивними відходами (ПКПТРВ)</t>
  </si>
  <si>
    <t>14.03.2001-25.02.2009</t>
  </si>
  <si>
    <t>Лот 1, 2: Державне спеціалізоване підприємство “Чорнобильська АЕС”; Лот 3: Державне спеціалізоване підприємство “Техноцентр”</t>
  </si>
  <si>
    <t>Міністерство України з питань надзвичайних ситуацій та у справах захисту населення від наслідків Чорнобильської катастрофи</t>
  </si>
  <si>
    <t>NUKEM Technologies GmbH (Німеччина)</t>
  </si>
  <si>
    <t>U4.01/05</t>
  </si>
  <si>
    <t>Створення комплексної системи радіаційного моніторингу та раннього попередження у Чорнобильській зоні відчуження</t>
  </si>
  <si>
    <t>07.11.2008-04.05.2011</t>
  </si>
  <si>
    <t>EuropeAid/126596/C/SER/UA</t>
  </si>
  <si>
    <t>Техніко-економічне обґрунтування розвитку портів в Україні</t>
  </si>
  <si>
    <t>04.08.2008-03.08.2010</t>
  </si>
  <si>
    <t>Підтримка інтеграції України до Транс-європейської транспортної мережі (TEN-T)</t>
  </si>
  <si>
    <t>01.08.2008-01.01.2011</t>
  </si>
  <si>
    <t>Мінінфраструктури</t>
  </si>
  <si>
    <t>Консорціум у складі з Corporate Solution Consulting Ltd (Великобританія), Arup (Великобританія), WSP (Нідерланди) та NACO (Великобританія) на чолі з Corporate Solution Consulting Ltd (Великобританія)</t>
  </si>
  <si>
    <t>Підтримка діяльності траспортного сектору шляхом надання допоги Міністерству тарнспорту та звязку України у розробці та впровадженні Стратегії та Плану інтеграції до Транс-Європейської транспортної мережі</t>
  </si>
  <si>
    <t>122-856</t>
  </si>
  <si>
    <t>Гармонізація технічних стандартів та практик нафтогазового сектору у Східній Європі та на Кавказі</t>
  </si>
  <si>
    <t>20.12.2007-20.08.2010</t>
  </si>
  <si>
    <t>EuropeAid/126297/C/SUP/Multi</t>
  </si>
  <si>
    <t>Поставка для безпеки та надійності магістральної газотранзитної інфраструктури в Східній Європі та на Кавказі - Азербайджан, Білорусь, Вірменія, Грузія, Молдова, Україна (Лот 2)</t>
  </si>
  <si>
    <t>05.08.2008-31.12.2010</t>
  </si>
  <si>
    <t>EuropeAid/127064/C/SER/UA</t>
  </si>
  <si>
    <t>Інтеграція транс-європейських транспортних мереж та пункти перетину кордону 
Інтеграція транс-європейських транспортних мереж та пункти перетину кордону 
Інтеграція транс-європейських транспортних мереж та пункти перетину кордону в Україні та Республіці</t>
  </si>
  <si>
    <t>15.01.2009-14.12.2010</t>
  </si>
  <si>
    <t>Проект розвитку технічної допомоги з питань боротьби з відмивання коштів та фінансуванням тероризму в Україні - MOLI-UA-2</t>
  </si>
  <si>
    <t>01.05.2006-22.09.2012</t>
  </si>
  <si>
    <t>Державний комітет фінансового моніторингу; ДПА; Державна комісія з цінних паперів та фондового ринку; ДНЗПО "Навчально-методичний центр ДКФМУ"; Міністерство внутрішніх справ; Державна митна служба України</t>
  </si>
  <si>
    <t>Державний комітет фінансового моніторингу</t>
  </si>
  <si>
    <t>Сприяння попередженню та контролю за "відмиванням" коштів та фінансуванням тероризму в Україні відповідно до європейських та інших міжнародних стандартів</t>
  </si>
  <si>
    <t>U3.IA/03-2</t>
  </si>
  <si>
    <t>Надання підтримки Державному комітету ядерного регулювання України в ліцензуванні проектів модернізації на Хмельницькій АЕС</t>
  </si>
  <si>
    <t>12.12.2005-11.12.2012</t>
  </si>
  <si>
    <t>Riskaudit IRSN/GRS International</t>
  </si>
  <si>
    <t>Виконання Україною зобов'язань щодо членства в СОТ та реалізації європейської політики добросусідства у сільському секторі (секторальний підхід)</t>
  </si>
  <si>
    <t>16.10.2008-15.04.2012</t>
  </si>
  <si>
    <t>Мінагрополітики</t>
  </si>
  <si>
    <t>Консорціум у складі з WYG International Limited (Великобританія), ADAS UK Ltd (ADAS) (Великобританія), NGO Institute for Rural Development (IRD) (Україна), Grontmij/Carl Bro A/S (Данія) та ACE Acessores de Comercio Exterior S.L. (Іспанія) на чолі з   WYG</t>
  </si>
  <si>
    <t>Імплементація загальносекторального підходу (SWAP) до сільського господарства та розвиток сільської місцевості у контексті вступу України до СОТ</t>
  </si>
  <si>
    <t>Аграрний</t>
  </si>
  <si>
    <t>Гармонізація систем забезпечення конкуренції та державних закупівель України до стандартів ЄС</t>
  </si>
  <si>
    <t>20.01.2009-19.12.2013</t>
  </si>
  <si>
    <t>Антимонопольний комітет України, Міністерство економіки України</t>
  </si>
  <si>
    <t>Антимонопольний комітет - Компонент 1 Конкурентна політика, Компонент 2 Державна допомога; МЕРТ - Компонент 3 Державні закупівлі</t>
  </si>
  <si>
    <t>Консорціум у складі з Deutsche Gesselschaft für Technische Zuzammenabeit (GTZ) GmbH (Німеччина),  Deutsche Stiftung  für   Internationale  Rechtlishe  Zuzammenabeit  (IRZ) e. V.(Німеччина), Project Management Limited (PM) (Ірландія) та European Institute</t>
  </si>
  <si>
    <t>Сприяння процесу створення і імплементації законодавства та вдосконалення механізмів конкуренції, державної допомоги/субсидування і державних закупівель, відповідно до завдань УПС та Плану дій Україна-ЄС</t>
  </si>
  <si>
    <t xml:space="preserve">Економічний розвиток і торгівля </t>
  </si>
  <si>
    <t>U4.02/05A</t>
  </si>
  <si>
    <t>Соціально-економічний розвиток районів Рівненської області, забруднених внаслідок Чорнобильської катастрофи</t>
  </si>
  <si>
    <t>05.12.2008-04.06.2011</t>
  </si>
  <si>
    <t>Об'єднаймося заради реформ (Посилення громадського суспільства в Україні</t>
  </si>
  <si>
    <t>01.10.2008-30.09.2016</t>
  </si>
  <si>
    <t>Громадська організація "Громадське телебачення", громадська організація "Центр протидії корупції", громадська організація "Український незалежний центр політичних досліджень", громадська організація "Інститут світової політики", громадська організація "Центр ЮЕЙ"</t>
  </si>
  <si>
    <t>U3.IA/03-3</t>
  </si>
  <si>
    <t>Розробка нормативних документів та інспекційних процедур для введення в експлуатацію нових ядерних установок</t>
  </si>
  <si>
    <t>16.12.2005-15.12.2011</t>
  </si>
  <si>
    <t>Сприяти впровадженню процесу ліцензування в Україні, що грунтується на технічному діалозі оператора та регулюючого органу.</t>
  </si>
  <si>
    <t>EuropeAid/126364/C/ACT/Multi</t>
  </si>
  <si>
    <t>Правовий та соціальний захист дітей, що шукають притулку, та дітей-біженців в Україні 
Правовий та соціальний захист дітей, що шукають притулку, та дітей-біженців в Україні  Лот 2. Міграційний потік з країн Сходу (східна Європа, південний Кавказ та респу</t>
  </si>
  <si>
    <t>01.02.2009-31.01.2011</t>
  </si>
  <si>
    <t>Соціальна інфраструктура і та послуги</t>
  </si>
  <si>
    <t>U3.01/06</t>
  </si>
  <si>
    <t>Надання підтримки Державному комітету ядерного регулювання України в оцінці впровадження заходів з підвищення безпеки та програм управління старінням блоків на АЕС</t>
  </si>
  <si>
    <t>08.12.2008-07.06.2014</t>
  </si>
  <si>
    <t>Riskaudit IPSN/GRS International</t>
  </si>
  <si>
    <t>Підтримка Державного комітету ядерного регулювання України з боку ОТП ЄС в його діяльності, пов'язаній з ліцензійною оцінкою заходів з підвищення безпеки та програм управління старінням на блоках АЕС</t>
  </si>
  <si>
    <t>EuropeAid/126356/C/SER/Multi</t>
  </si>
  <si>
    <t>Міжнародні логістичні центри для Західних країн ННД та Кавказу:  Азербайджану,  Вірменії, Грузії, Молдови, України</t>
  </si>
  <si>
    <t>22.12.2008-21.12.2010</t>
  </si>
  <si>
    <t>211897-2008</t>
  </si>
  <si>
    <t>Впровадження заходів з боротьби з незаконним переміщенням радіоактивних та ядерних матеріалів в Україні</t>
  </si>
  <si>
    <t>24.11.2008-23.11.2012</t>
  </si>
  <si>
    <t>Інститут ядерних досліджень НАН України</t>
  </si>
  <si>
    <t>Інститут трансуранових елементів (Німеччина)</t>
  </si>
  <si>
    <t>Посилення режиму нерозповсюдження радіоактивних і ядерних матеріалів, протидія загрозі ядерного та радіаційного тероризму. Удосконалення технічних та організаційних заходів з боротьби з незаконним переміщенням радіоактивних та ядерних матеріалів в Україні</t>
  </si>
  <si>
    <t>211625</t>
  </si>
  <si>
    <t>Підвищення спроможності аналізу конфіскованих р/а матеріалів та р/а речовин в ІЯД НАН України</t>
  </si>
  <si>
    <t>06.11.2008-30.11.2013</t>
  </si>
  <si>
    <t>ТОВ  "Інтелектуальні технології - Славутич" у консорціумі з DSR GmbH (Німеччина) та CA&amp;R Engineering Gmbh (Німеччина)</t>
  </si>
  <si>
    <t>HDTRA 1-11-D-0009</t>
  </si>
  <si>
    <t>Надання допомоги зі зберігання, технічного обслуговування і утилізації твердого ракетного палива ракет SS-24</t>
  </si>
  <si>
    <t>01.02.2008 – 31.03.2019</t>
  </si>
  <si>
    <t>Міністерство оборони США/ Агентство зменшення загрози</t>
  </si>
  <si>
    <t>ДП“Науково-виробниче об’єднання “Павлоградський хімічний завод”</t>
  </si>
  <si>
    <t>Державне космічне агентство України</t>
  </si>
  <si>
    <t>ЮРС ФедералСервісіз Інтернешнл Інк.</t>
  </si>
  <si>
    <t>Підтримка безпечного зберігання, технічного обслуговування і утилізації палива твердопаливних ракетних двигунів українських ракет SS-24</t>
  </si>
  <si>
    <t>Освітні вимірювання, адаптовані до стандартів ЄС Міжрегіональна програма Європейського інструменту сусідства та партнерства, пріоритетний напрямок 2, Темпус IV, 2008</t>
  </si>
  <si>
    <t>15.01.2009-14.01.2012</t>
  </si>
  <si>
    <t>Ніжинський державний університет імені Миколи Гоголя; Національний педагогічний університет імені М.П.Драгоманова; Кіровоградський державний педагогічний університет імені Володимира Винниченка</t>
  </si>
  <si>
    <t>Малардаленський університет (Вастерос, Швеція)</t>
  </si>
  <si>
    <t>Створення та вдосконалення нових сучасних навчальних планів спеціалізації з освітніх вимірювань для спеціальностей «Математика», «Фізика» та «Інформатика», заснованих на використанні сучасних методик, інструментів, теорій та систем описання, інтерпретації та розуміння знань, умінь та навичок окремих осіб та груп, шляхом упровадження принципів Болонського процесу, включно з дворівневою системою освіти та Європейською системою взаємозарахування кредитів.</t>
  </si>
  <si>
    <t>Посилення спроможності Технічного секретаріату INOGATE (ITS) у контексті підтримки Бакинськохї ініціативи</t>
  </si>
  <si>
    <t>23.02.2009-22.02.2012</t>
  </si>
  <si>
    <t>Технічний секретаріат INOGATE</t>
  </si>
  <si>
    <t>E.I.R.Development Partners Ltd (Греція)</t>
  </si>
  <si>
    <t>Посилення спроможності  Технічного секретаріату  INOGATE з метою покращення загальних показників діяльності програми для досягнення цілей визначених Бакинською ініціативою</t>
  </si>
  <si>
    <t>U1.01/06A2 L1</t>
  </si>
  <si>
    <t>Установка з переробки твердих радіоактивних відходів для Рівненської АЕС. Устаткування вилучення, фрагментації та сортування відходів (Лот 1)</t>
  </si>
  <si>
    <t>19.01.2009-19.12.2015</t>
  </si>
  <si>
    <t>ONET Technologies Grands Projets</t>
  </si>
  <si>
    <t>Проектування, виготовлення, постачання, сертифікація, приймальні випробування, нагляд за монтажем та введенням в експлуатацію устаткування фрагментації та сортування відходів</t>
  </si>
  <si>
    <t>U1.01/06A2 L2</t>
  </si>
  <si>
    <t>Установка з переробки твердих радіоактивних відходів для Рівненської АЕС, Україна. Устаткування вилучення, фрагментації та сортування відходів (Лот 2)</t>
  </si>
  <si>
    <t>29.01.2009-31.12.2014</t>
  </si>
  <si>
    <t>NUKEM Technologies GmbH</t>
  </si>
  <si>
    <t>U2.01/05</t>
  </si>
  <si>
    <t>Розробка стратегії і методологій контролю та профілактичного технічного обслуговування і ремонту запобіжних клапанів на українських АЕС</t>
  </si>
  <si>
    <t>12.02.2009-12.02.2012</t>
  </si>
  <si>
    <t>Tecnatom s. A. (Іспанія)</t>
  </si>
  <si>
    <t>Розробка методологій випробування, перевірки, поточного ремонту, експлуатаційного нагляду і ремонту запобіжних клапанів. Розробка рекомендацій щодо вибору діагностичного устаткування і інструментів, а також контрольних параметрів запобіжних клапанів. Практичне застосування розроблених методологій і підходів на базі ЗАЕС</t>
  </si>
  <si>
    <t>U1.03/06A1-1</t>
  </si>
  <si>
    <t>Установки з переробки РАВ для Запорізької АЕС - Лот 1 "Установка спалювання"</t>
  </si>
  <si>
    <t>04.02.2009-04.02.2012</t>
  </si>
  <si>
    <t>U1.03/06A1-2</t>
  </si>
  <si>
    <t>Установки з переробки РАВ для Запорізької АЕС - Лот 2 "Система моніторингу, система камер відеоспостереження, мобільлна система дезактивації для установки спалювання"</t>
  </si>
  <si>
    <t>26.01.2009-26.01.2012</t>
  </si>
  <si>
    <t>U1.01/06A1</t>
  </si>
  <si>
    <t>Установки з переробки радіоактивних відходів для Запорізької АЕС і Рівненської АЕС (Лот 3 - дві установки суперкомпактору)</t>
  </si>
  <si>
    <t>29.01.2009-29.01.2012</t>
  </si>
  <si>
    <t>Проектування, виготовлення, постачання, сертифікація, приймальні випробування, нагляд за монтажем та введенням в експлуатацію двох установок суперкомпактору</t>
  </si>
  <si>
    <t>MIGR/2008/153-252</t>
  </si>
  <si>
    <t>Технічне співробітництво та зміцнення потенціалу урядів України та Молдови для реалізації угод про реадмісію з Європейським Союзом (GUMIRA)</t>
  </si>
  <si>
    <t>01.01.2009-31.12.2010</t>
  </si>
  <si>
    <t>б/н від 26.03.2009</t>
  </si>
  <si>
    <t xml:space="preserve">Національний Темпус-офіс в Україні
(Міжрегіональна програма Європейського інструменту сусідства та партнерства)
</t>
  </si>
  <si>
    <t>01.03.2009-31.12.2010</t>
  </si>
  <si>
    <t xml:space="preserve">72012118C00002 </t>
  </si>
  <si>
    <t>Конкурентоспроможна економіка України</t>
  </si>
  <si>
    <t>16.10.2018-15.10.2023</t>
  </si>
  <si>
    <t xml:space="preserve">Державна регуляторна служба України, ГО «Київ ІТ кластер», Асоціація «Українська Асоціація Меблевиків», ГО «Український центр сприяння інвестиціям та торгівлі», ФОП Паруна Ірина Василівна, ФОП Гончарук Валерій Петрович , ТОВ «ТРІАДА ЛТД КО», неурядові організації, бізнес та промислові асоціації, малі та середні підприємства, аналітичні центри, постачальники бізнес-послуг, приватні фірми, які будуть відібрані на відкритій конкурсній основі </t>
  </si>
  <si>
    <t>Державна регуляторна служба України</t>
  </si>
  <si>
    <t>Chemonics International, Inc.</t>
  </si>
  <si>
    <t>Заохочення створення бізнес-стартапів і діяльності малих та середніх підприємств (МСП), підвищення конкуренції на внутрішньому ринку України та підтримка конкурентоспроможності підприємств на міжнародних ринках</t>
  </si>
  <si>
    <t>UP-B-UBT</t>
  </si>
  <si>
    <t>Програма надання обладнання оборонного призначення</t>
  </si>
  <si>
    <t>05.04.2018–31.10.2023</t>
  </si>
  <si>
    <t xml:space="preserve">Військова частина А 2192 </t>
  </si>
  <si>
    <t>Підвищення бойової готовності підрозділів Збройних Сил України, які приймають участь в операції Об’єднаних сил, а також покращення рівня проведення спільних військових навчань та операцій із підрозділами збройних сил країн-партнерів</t>
  </si>
  <si>
    <t>Надання допомоги на майданчику ХАЕС</t>
  </si>
  <si>
    <t>15.11.2008-14.07.2011</t>
  </si>
  <si>
    <t>Iberdrola S. A. (Іспанія, глава Консорціуму); SOGIN S.p.A. (Італія)</t>
  </si>
  <si>
    <t>Забезпечення загальної експлуатаційної підтримки; поліпшення експлуатаційної безпеки ХАЕС; реалізація спеціальних проектів, пов'язаних з безпекою</t>
  </si>
  <si>
    <t>U1.02/07</t>
  </si>
  <si>
    <t>Допомога на проммайданчику Південно-Української АЕС</t>
  </si>
  <si>
    <t xml:space="preserve">2008/170-372 від 20.04.2009 </t>
  </si>
  <si>
    <t>Постачання обладнання для метрологічних та випробувальних служб (Лоти 1,2,3 та 4)</t>
  </si>
  <si>
    <t>20.04.2009-09.05.2011</t>
  </si>
  <si>
    <t>2008/163-340 від 24.11.2008</t>
  </si>
  <si>
    <t>Підтримка у розробці та впровадженні транспортної політики в Україні</t>
  </si>
  <si>
    <t>05.01.2009-04.01.2011</t>
  </si>
  <si>
    <t>Підтримка Академії суддів України</t>
  </si>
  <si>
    <t>03.07.2009-02.10.2011</t>
  </si>
  <si>
    <t>Академія суддів України</t>
  </si>
  <si>
    <t>не визначено</t>
  </si>
  <si>
    <t>Федеральне Міністерство юстиції Австрійської Республіки</t>
  </si>
  <si>
    <t>Сприяння посиленню верховенства прав в Україні відповідно до стандартів Ради Європи шляхом покращення якості підготовки суддів</t>
  </si>
  <si>
    <t>Західно-східна освітня мережа викладачів</t>
  </si>
  <si>
    <t>Національний технічний університет «Харківський політехнічний інститут»</t>
  </si>
  <si>
    <t>Каунаський технологічний університет (Каунас, Литовська Республіка)</t>
  </si>
  <si>
    <t>Проведення аналізу педагогічних традицій, а також досвіду і компетенції, які вимагаються від викладачів відповідно до європейської стратегії дистанційного навчання (e-Learning) та заходів “Електрона Болонья”         (e-Bologna); підвищення якості викладан</t>
  </si>
  <si>
    <t>U4.04/06</t>
  </si>
  <si>
    <t>Система інформаційної підтримки зняття з експлуатації для ЧАЕС</t>
  </si>
  <si>
    <t>26.05.2009-25.02.2012</t>
  </si>
  <si>
    <t>Energiewerke Nord GmbH (Німеччина)</t>
  </si>
  <si>
    <t>Надання підтримки щодо управління процесом реалізації проектів, які впроваджуються в Україні в рамках програми ІСЯБ</t>
  </si>
  <si>
    <t>Реабілітація муніципальних будівель м. Свердловська</t>
  </si>
  <si>
    <t>22.06.2009-21.09.2011</t>
  </si>
  <si>
    <t>Свердловська міська рада</t>
  </si>
  <si>
    <t>Луганська ОДА</t>
  </si>
  <si>
    <t>Консорціум у складі з EL-MAK Elektrik Makine San.Ve Tic.Ltd. Sti. (Туреччина) та DUMANLAR Yapi Endusti Malz. Tic.Ve San. Ltd.Sti. (Туреччина) на чолі з EL-MAK Elektrik Makine San.Ve Tic.Ltd. Sti.</t>
  </si>
  <si>
    <t>Реабілітація будівель: школа № 6 (кв. 60-річчя СРСР), школа № 8 (кв. Донбасу), школа № 9 (кв. 50-річчя Жовтня), школа № 11 (5 корпус) (пл. Дружби, 6), дитячий садок «Ромашка» (вул. Енгельса 56а), дитячий садок «Журавушка» (кв. 50-річчя Жовтня), дитячий садок «Берізка» (кв. 50-річчя Жовтня), дитячий садок «Калинка» (кв. 60-річчя СРСР), дитячий садок «Рябінушка» (кв. Донбасу), дитячий садок «Дюймовочка» (вул. Жилова, 6), дитячий садок «Золотий ключик» (пров. Покришкіна, 6), Центр дитячої та юнацької творчості (ЦДБТ) «Мрія» (вул. Енгельса, 9), ліцей № 1 (3 корпус) (вул. Марющенка, 1), Свердловська центральна міська лікарня № 1 (корпуси: хірургічний, профоглядів, кардіологічний, неврологічний, акушерський, головний; терапевтичний корпус № 1, корпус денного стаціонару № 3, адміністративний корпус, поліклініка) (вул. Пирогова, 2), філія дитячої лікарні (кв. 60-річчя СРСР), дитяча лікарня (кв. 50-річчя ВЛКСМ), що знаходяться у місті Свердловськ, Луганської області</t>
  </si>
  <si>
    <t>U7.01/08</t>
  </si>
  <si>
    <t>Спільний офіс підтримки в Києві для управління Інструментом співробітництва у сфері ядерної безпеки (ІСЯБ) в Україні</t>
  </si>
  <si>
    <t>04.12.2008-03.12.2014</t>
  </si>
  <si>
    <t>Enconet Consulting Ges.m.b.H (Австрія)</t>
  </si>
  <si>
    <t>Постачання обладнання для метрологічних та випробувальних служб (Лоти 5 та 6)</t>
  </si>
  <si>
    <t>06.07.2009-31.12.2011</t>
  </si>
  <si>
    <t>Національний науковий центр «Інститут метрології», м.Харків</t>
  </si>
  <si>
    <t>Державний комітет з питань регуляторної політики та підприємництва</t>
  </si>
  <si>
    <t>Unit Export Ltd (Великобританія)</t>
  </si>
  <si>
    <t>Постачання та, за необхідністю, монтаж, пуск та початкова навчальна підготовка персоналу організацій реципієнтів на місцях</t>
  </si>
  <si>
    <t>Удосконалення освіти в галузі екологічного менеджменту</t>
  </si>
  <si>
    <t>Харківський національний університет ім. В. Кармазіна,  Український НДІ екологічних проблем, ТОВ «ЄТВ-Технологія Трейд», Таврійський національний університет ім. В. Вернадського</t>
  </si>
  <si>
    <t>Санкт-Петербурзький державний університет, Російська Федерація</t>
  </si>
  <si>
    <t>Організація на відповідних факультетах університетів країн-партнерів програм з підготовки магістрів за фахом “Сталий розвиток і екологічна безпека”</t>
  </si>
  <si>
    <t>Підтримка української ветеринарної служби щодо посилення правових  та технічних аспектів системи контролю за безпекою харчових продуктів</t>
  </si>
  <si>
    <t>01.09.2009-31.08.2011</t>
  </si>
  <si>
    <t>Державний комітет ветеринарної медицини України</t>
  </si>
  <si>
    <t>Данська ветеринарна та харчова адміністрація</t>
  </si>
  <si>
    <t>Поліпшення системи контролю безпеки харчових продуктів в Україні відповідно до ветеринарних та харчових вимог ЄС шляхом підвищення інституційних можливостей та правових основ у сферах: контроль залишків, контроль м’яса, мікробіологічні критерії для харчов</t>
  </si>
  <si>
    <t>2008/154904 від 02.12.2008</t>
  </si>
  <si>
    <t>Морські магістралі Чорного та Каспійського морів</t>
  </si>
  <si>
    <t>02.12.2008-01.12.2010</t>
  </si>
  <si>
    <t>Посилення регуляторної та юридичної спроможності НКРЕ щодо регулювання газового сектору</t>
  </si>
  <si>
    <t>18.09.2009-17.12.2011</t>
  </si>
  <si>
    <t>НКРЕ</t>
  </si>
  <si>
    <t>Італійський орган регулювання в сфері електроенергетики та газу (IREG) (Італійська Республіка)</t>
  </si>
  <si>
    <t>Посилення інституційної спроможності НКРЕ та надання допомоги в розробці та впровадження найкращої практики регулювання газового сектору у відповідності з розвитком внутрішніх енергетичних ринків країн Європейського Союзу</t>
  </si>
  <si>
    <t>Розвиток управління безпекою, морською безпекою та запобігання забруднення Чорного та Каспійського морів</t>
  </si>
  <si>
    <t>31.07.2009-30.07.2011</t>
  </si>
  <si>
    <t>Міністерство інфраструктури, Одеський національний морський університет</t>
  </si>
  <si>
    <t>Mott MacDonald Limited (Великобританія) у консорціумі з Ramboll Danmark A/S (Німеччина), Tethys Environmental Consulting L.t.d.
(Великобританія), Oil Spill Company Limited та Milieu Limited sprl (Бельгія)</t>
  </si>
  <si>
    <t>Підтримка ефективного впровадження міжнародної законодавчої структури і міжнародних конвенцій з морської безпеки та запобігання забруднення з суден у чорноморському та каспійському регіонах</t>
  </si>
  <si>
    <t>Вдосконалення стратегій, політик та регулювання інновацій в Україні</t>
  </si>
  <si>
    <t>29.07.2009-28.10.2011</t>
  </si>
  <si>
    <t>Мінекономрозвитку</t>
  </si>
  <si>
    <t>Консорціум у складі Louis Berger SAS (Франція), Intrasoft International SA (Люксембург), Logotech SA (Греція), Advansis Oy  (Фінляндія) та Athens Network of Collaborating Experts (ANCE) (Греція) на чолі з
 Louis Berger SAS (Франція),</t>
  </si>
  <si>
    <t>Розвиток інноваційного простору України шляхом використання найкращої європейської практики</t>
  </si>
  <si>
    <t>Підтримка розвитку та вдосконалення системи підготовки державних службовців в Україні</t>
  </si>
  <si>
    <t>10.09.2009-09.12.2011</t>
  </si>
  <si>
    <t>Національна академія державного управління при Президентові України</t>
  </si>
  <si>
    <t>Головне управління державної служби</t>
  </si>
  <si>
    <t>Національна школа адміністрації Франузької Республіки (ENA)</t>
  </si>
  <si>
    <t>Модернізація учбової системи державної служби, яка зосереджена на розвитку професійних навичок державних службовців на місцевому та регіональному рівнях, що дозволить підвищити якість надання послуг держслужбовцями громадянам та особам, які приймають ріше</t>
  </si>
  <si>
    <t>Права жінок та дітей в Україні - комунікаційний компонент</t>
  </si>
  <si>
    <t>28.07.2009-27.12.2011</t>
  </si>
  <si>
    <t>Мінсім’ямолодьспорт</t>
  </si>
  <si>
    <t>Консорціум у складі SAFEGE (Франція), Aspect Relations Publiques S. A. (Бельгія), Society Integration Foundation (Латвія) та ТОВ “Майнстрім” (Україна) на чолі з  SAFEGE (Франція)</t>
  </si>
  <si>
    <t>Підвищення статусу жінок та прав дітей в Україні, а також формування гендерної культури українського суспільства</t>
  </si>
  <si>
    <t>Українсько-європейський консультативний центр з питань законодавства (VEPLAC) - Етап 5</t>
  </si>
  <si>
    <t>24.07.2009-23.05.2012</t>
  </si>
  <si>
    <t>Координаційне Бюро європейської та євроатлантичної інтеграції; Комітет з питань європейської інтеграції ВРУ; Мін’юст; Мінекономіки; Головдержслужба</t>
  </si>
  <si>
    <t>Секретаріат Кабінету Міністрів</t>
  </si>
  <si>
    <t>Консорціум у складі: Universite Pierre  Mendes France (UPMF) (Франція), Public Administration (PAI) (Великобританія), FIIAPP (Іспанія), Ljuis Berger SAS (Франція), KLS Law Firm (Греція) та Human Resources and Technical Assistance (HrTa) Limited (Кіпр) на</t>
  </si>
  <si>
    <t>Підтримка процесу впровадження Угоди про партнерство та співробітництво, а також майбутньої Угоди про асоціацію та Порядку денногог асоціації Україна-ЄС</t>
  </si>
  <si>
    <t>Офіс спільної підтримки для сприяння інтеграції України  у дослідницькій простір ЄС</t>
  </si>
  <si>
    <t>31.07.2009-30.12.2011</t>
  </si>
  <si>
    <t>Консорціум у складі ECORYS Nederland BV (Нідерланди), Institute of Communication and Computer Systems - National Technical University of Athens (ICCS-NTUA) (Греція), AEA Technology Plc  (Великобританія) і Tudomanyos es Technologiai Alapitvany (Hungarian S</t>
  </si>
  <si>
    <t>Підтримка інтеграції України у Європейський дослідницький простір (ЄДП)</t>
  </si>
  <si>
    <t>Розробка  схем фінансування та інфраструктури для підтримки інновацій в Україні</t>
  </si>
  <si>
    <t>15.07.2009-14.09.2011</t>
  </si>
  <si>
    <t>Державний агентство України з інвестицій та інновацій. Необхідною є перереєстрація проекту у звязку зі зміною бенефіціару та реципієнта</t>
  </si>
  <si>
    <t>Державне агентство з інвестицій та інновацій</t>
  </si>
  <si>
    <t>Консорціум: Louis Berger SAS (Франція), Finlombarda Spa (Італія), INNOVA EUROPE (Бельгія) та Aria Consult (Франція) на чолі з Louis Berger SAS (Франція)</t>
  </si>
  <si>
    <t>Поліпшення фінансового середовища для сектору інновацій та досліджень в Україні</t>
  </si>
  <si>
    <t>Підтримка наукоємних та інноваційних підприємств, а також трансфер технологій у бізнес України</t>
  </si>
  <si>
    <t>30.06.2009-29.08.2011</t>
  </si>
  <si>
    <t>Державний комітет України з питань регуляторної політики та підприємництва</t>
  </si>
  <si>
    <t>Консорціум: European Profiles S.A. (Греція), Intrasoft International S.A. (Люксембург), Logotech S.A. (Греція), Technology Centre of the Academy of Sciences of the Czech Republic (Чеська республіка), Hellenic Organization of  Small та Medium Sized Enterpr</t>
  </si>
  <si>
    <t>Стимулювання інноваційної діяльності українських підприємств шляхом зближення між дослідженнями та виробництвом, розвиток інфраструктури трансферу технологій в межах національної та глобальної економіки</t>
  </si>
  <si>
    <t>Надання технічної допомоги з розвитку системи оцінки відповідності продукції на рівні АЕС НАЕК Енергоатом</t>
  </si>
  <si>
    <t>20.07.2009-19.07.2011</t>
  </si>
  <si>
    <t>Підвищення ядерної безпеки в Україні шляхом подальшого вдосконалювання системи НАЕК "Енергоатом" по оцінці відповідності продукції</t>
  </si>
  <si>
    <t>U4.04/06W</t>
  </si>
  <si>
    <t>Модернізація виробничих потужностей з подрібнення довгомірних відходів на Чорнобильській АЕС</t>
  </si>
  <si>
    <t>03.08.2009–02.04.2015</t>
  </si>
  <si>
    <t xml:space="preserve">ДСП «Чорнобильська АЕС» </t>
  </si>
  <si>
    <t>AMEC Nuclear International Ltd (Великобританія)</t>
  </si>
  <si>
    <t>Розробка технології поводження із спеціальними виробами (СВ) і з радіоактивними відходами (РАВ); проектування, виготовлення, доставка, монтаж, сертифікація обладнання; наладка, проведення випробувань і введення в експлуатацію виробничих потужностей з подрібнення довговимірних відходів; постачання запасних частин, технічне обслуговування і ремонт протягом гарантійного періоду; підготовка експлуатаційного персоналу</t>
  </si>
  <si>
    <t xml:space="preserve">Консультативні послуги із створення центрів тримання та тимчасового розміщення нелегальних мігрантів в Україні – READMIT 1
(Національна програма Європейського інструменту сусідства та партнерства на 2007 рік)
</t>
  </si>
  <si>
    <t>17.08.2009–16.01.2014</t>
  </si>
  <si>
    <t>МВС, АДПСУ</t>
  </si>
  <si>
    <t xml:space="preserve">МВС, АДПСУ </t>
  </si>
  <si>
    <t xml:space="preserve">Консорціум на чолі з Ove Arup &amp; Partners International Ltd. </t>
  </si>
  <si>
    <t>Підтримка Уряду України у створенні (реконструкції) та облаштуванні центрів тримання та тимчасового розміщення нелегальних мігрантів, а також іноземців, переданих до України згідно з міжнародними угодами про реадмісію відповідно до європейських стандартів та згідно з рекомендаціями Ради Європи та Європейського Комітету із запобігання тортурам (EСРТ)</t>
  </si>
  <si>
    <t>29.08.2009 № 2008/163498</t>
  </si>
  <si>
    <t>Права жінок та дітей в Україні</t>
  </si>
  <si>
    <t>29.08.2008-28.08.2010</t>
  </si>
  <si>
    <t>U1.03/06A1 L2</t>
  </si>
  <si>
    <t>Установки з переробки РАВ для Запорізької АЕС - Лот 2 Система моніторингу, система камер відеоспостереження, мобільна система дезактивації для установки спалювання</t>
  </si>
  <si>
    <t>26.01.2009-25.09.2012</t>
  </si>
  <si>
    <t>Envinet a.s. (Чехія)</t>
  </si>
  <si>
    <t>Проектування, виготовлення, постачання, сертифікація, приймальні випробування, нагляд за монтажем та введенням в експлуатацію, післяпродажне обслуговування установки спалювання</t>
  </si>
  <si>
    <t>U1.03/06A1 L1</t>
  </si>
  <si>
    <t>Установки з переробки РАВ для Запорізької АЕС - Лот 1 Установка спалювання</t>
  </si>
  <si>
    <t>04.02.2009-10.10.2014</t>
  </si>
  <si>
    <t>Iberdrola Ingeneria y Construccion SAU (Іспанія)</t>
  </si>
  <si>
    <t>Проектування, виготовлення, постачання, сертифікація, приймальні випробування, нагляд за монтажем та введенням в експлуатацію, після продажне обслуговування установки спалювання</t>
  </si>
  <si>
    <t>Модернізація та розвиток професіоналізованих дисциплін</t>
  </si>
  <si>
    <t>Київський національний торговельно-економічний університет, Донецький національний університет економіки і торгівлі ім. М. Туган - Барановського, Львівська комерційна академія, Полтавський університет споживчої кооперації України, Маріупольський державний</t>
  </si>
  <si>
    <t>Університетський професіоналізований інститут (УПІ) “Менеджмент і управління підприємствами” при Університеті Оверн (м. Клермон, Французька Республіка)</t>
  </si>
  <si>
    <t>Здійснення загального курсу навчання за програмою Ліссанс та Мастер з підготовки професіоналізованих кадрів в університетах Білорусі, Молдови, Марокко та  України в галузі менеджменту підприємств та органів державної влади</t>
  </si>
  <si>
    <t>U1.05/07A</t>
  </si>
  <si>
    <t>Створення Національного навчального центру на ЗАЕС для ремонтного і керівного персоналу НАЕК «Енергоатом»</t>
  </si>
  <si>
    <t>25.08.2009-04.12.2014</t>
  </si>
  <si>
    <t>AREVA NP GmbH (Німеччина) у консорціумі з ТОВ  "Інтелектуальні технології - Славутич" (Україна) та CA&amp;R Engineering GmbH (Німеччина)</t>
  </si>
  <si>
    <t>Підвищення безпеки українських АЕС за допомогою подальшого вдосконалювання системи підготовки ремонтного персоналу та керівників НАЕК "Енергоатом"</t>
  </si>
  <si>
    <t>U1.03/06A3</t>
  </si>
  <si>
    <t>Установка з переробки РАВ для ЗАЕС</t>
  </si>
  <si>
    <t>24.06.2009-21.01.2012</t>
  </si>
  <si>
    <t>VUJE A.S</t>
  </si>
  <si>
    <t>Проектування, виготовлення, сертифікація, постачання на площадку, нагляд за монтажем і введенням в експлуатацію, технічне обслуговування</t>
  </si>
  <si>
    <t>Техніко-економічне обґрунтування розширення послуг центру метрології газу у м. Боярка на сферу метрології нафти, нафтопродуктів та зрідженого газу, супутникового моніторинг, оптимізації та контролю</t>
  </si>
  <si>
    <t>НАК «Нафтогаз України»</t>
  </si>
  <si>
    <t>Консорціум у складі Tebodin B. V (Нідерланди), CFA Tebodin Ukraine (Україна), Consulting Group Legis LLC (Україна) та NMI VSL B. V. (Нідерланди) на чолі з  Tebodin B. V (Нідерланди)</t>
  </si>
  <si>
    <t>Розширення послуг Східноєвропейського регіонального Центру метрології газу у м. Боярка на сферу метрології нафти, нафтопродуктів, зрідженого газу, супутникового моніторингу, оптимізації та контролю за транзитними потоками газу та інших вуглеводнів, а тако</t>
  </si>
  <si>
    <t>№2009/203-489 (доповнення до контракту № 1 від 08.07.2010, № 2 від 17.11.2010, № 3 від 30.03.2011)</t>
  </si>
  <si>
    <t>Поставка обладнання для Східноєвропейського регіонального центру метрології газу в м. Боярка (Філії "Метрологічний Центр" НАК "Нафтогаз України")</t>
  </si>
  <si>
    <t xml:space="preserve">Глобальні бібліотеки “Бібліоміст-України” </t>
  </si>
  <si>
    <t>01.11.2014-01.12.2015</t>
  </si>
  <si>
    <t>Відділи культури і туризму районних державних адміністрацій України та бібліотеки України</t>
  </si>
  <si>
    <t xml:space="preserve">Мінкультури </t>
  </si>
  <si>
    <t>Покращення показників роботи Українського центру сприяння іноземного інвестування відповідно до кращих європейських практик</t>
  </si>
  <si>
    <t>30.10.2009-29.10.2011</t>
  </si>
  <si>
    <t xml:space="preserve">Український центр сприяння іноземному інвестуванню. Необхідною є перереєстрація проекту у звязку зі зміною реципієнта </t>
  </si>
  <si>
    <t>Не визначено</t>
  </si>
  <si>
    <t>Консорціум на чолі з Федеральним міністерством економіки і технологій Федеративної Республіки Німеччина (BMWi) (м. Берлін, Федеративна Республіка Німеччина)</t>
  </si>
  <si>
    <t>Розробка та впровадження заходів щодо сприяння іноземному інвестуванню в Україні відповідно до міжнародної практики</t>
  </si>
  <si>
    <t>Безпека цивільної авіації та безпека польотів</t>
  </si>
  <si>
    <t>02.02.2009-01.02.2012</t>
  </si>
  <si>
    <t>Міністерство інфраструктури</t>
  </si>
  <si>
    <t>EGIS AVIA (Франція) та консорціум p LUFTHANSA CONSULTING GmbH (Німеччина), NATIONAL AEROSPACE LABORATORY (Нідерланди), AVSEC GLOBAL LTD (Велика Британія)</t>
  </si>
  <si>
    <t>Покращення безпеки повітряного транспорту у державах, що межують з ЄС, а також країнах Центральної Азії, у відповідності до міжнародних та європейських стандартів в області авіації</t>
  </si>
  <si>
    <t>Посилення потенціалу Національного банку України через наближення до стандартів Європейського Союзу  щодо діяльності центральних банків</t>
  </si>
  <si>
    <t>22.12.2009-21.09.2011</t>
  </si>
  <si>
    <t>НБУ</t>
  </si>
  <si>
    <t>Федеральний банк Німеччини (Франкфурт-на-Майні, Федеративна Республіка Німеччина)</t>
  </si>
  <si>
    <t>Посилення спроможності НБУ функціонувати як центральний банк України</t>
  </si>
  <si>
    <t>Зміцнення політичних  процесів в Україні (Компонент ІІ)</t>
  </si>
  <si>
    <t>01.10.2009-01.04.2016</t>
  </si>
  <si>
    <t>Молодіжна громадська організація “Центр молодіжних ініціатив”; Всеукраїнська громадська організація “Центр підтримки  громадських ініціатив”</t>
  </si>
  <si>
    <t>Комітет Верховної Ради України з питань прав людини</t>
  </si>
  <si>
    <t>Інформаційна підтримка програм допомоги та співробітництва Єврокомісії в Україні у 2010 – 2012 роках</t>
  </si>
  <si>
    <t>02.12.2009-01.12.2011</t>
  </si>
  <si>
    <t>ВНЗ «Інститут реклами», МГО «Українська Асоціація зі зв’язків із громадськістю»</t>
  </si>
  <si>
    <t>ТОВ “Агенція комунікацій” (Україна)</t>
  </si>
  <si>
    <t>Підвищення обізнаності про технічну та фінансову допомогу Європейської Комісії в Україні. Видання щомісячного електронного бюлетеня, організація візитів і тренінгів для журналістів, проведення інформаційних днів.</t>
  </si>
  <si>
    <t>Вдосконалення трьохрівневої системи освіти за спеціальністю «соціальна робота» в шести європейських країнах</t>
  </si>
  <si>
    <t>Національний університет «Києво-Могилянська академія»</t>
  </si>
  <si>
    <t>Університет Шефілд Халем, Великобританія</t>
  </si>
  <si>
    <t>Розвиток трьохрівневої системи освіти за спеціальністю “Соціальна робота”; розробка структури, змісту організаційних засад та започаткування першої докторської програми (PhD) за спеціальністю “Соціальна робота та соціальна політика” в НаУКМА та Тбіліському державному університеті; створення та видання міжнародного журналу “Соціальна робота та соціальна політика у перехідний період”</t>
  </si>
  <si>
    <t>U4.02/07</t>
  </si>
  <si>
    <t>Додаткові роботи у рамках проекту ПКПТРВ у Чорнобилі - надання підтримки в діяльності по ліцензуванню, включаючи складання і перегляд відповідної документації по ліцензуванню, а також здійснення контролю над "гарячими" випробуваннями</t>
  </si>
  <si>
    <t>18.01.2010-17.05.2015</t>
  </si>
  <si>
    <t>ДСП "Чорнобильська АЕС"</t>
  </si>
  <si>
    <t>Надання допомоги ЧАЕС при ліцензуванні та здійснення контролю над проведенням "гарячих" випробувань по введенню в дію ПКПТРВ (Лот 1 і 2)</t>
  </si>
  <si>
    <t xml:space="preserve">EuropeAid/127054/С/SER/multi
Спеціальний контракт № 2009/223794
</t>
  </si>
  <si>
    <t>Підтримка розбудови інституційної спроможності задля посилення співробітництва між Україною та ЄС</t>
  </si>
  <si>
    <t>18.01.2010-18.11.2010</t>
  </si>
  <si>
    <t xml:space="preserve">Надання послуг з управління двома ланцюгами додаткової вартості сільськогосподарської продукції в Україні </t>
  </si>
  <si>
    <t>данських крон</t>
  </si>
  <si>
    <t>01.01.2014-30.06.2015</t>
  </si>
  <si>
    <t>Данія</t>
  </si>
  <si>
    <t>Міністерство закордонних справ Данії</t>
  </si>
  <si>
    <t>ФГ “Веселка М”, ФГ “Еталон М”, ФГ “Зоря”, ФГ “Кмітливість”, ФГ “Лелик”, ФГ “ЛІМ”, ФГ “Ліщук Н.С.”,ФГ “Малинівка”, ФГ “Мандзюк і К”, ФГ “Мідас”, ФГ “Помірки”, ФГ Ревера В.Г., СВК “Добротворець”, СОК “Покрова”, ТОВ “Молокозавод “Самбірський”, ТОВ “Шишаки”,     ФОП Мартиняк Т.В., ФОП Онищук А.В., ФО Ревер О.Р., ФО Крупа І.І., ФГ “Славутич -2007”, СОК “Справжнє молоко”, СОК “Агрольвів”, ТОВ “Арговіс”, СВК “Добра надія”, ФО Нікулін М.О.</t>
  </si>
  <si>
    <t>Мінагрополітики, Львівська ОДА</t>
  </si>
  <si>
    <t xml:space="preserve">Покращення стандартів життя через створення умов для розвитку агропромислового сектору за допомогою програми мікрокредитування сільських регіонів України </t>
  </si>
  <si>
    <t>Сталий міський розвиток</t>
  </si>
  <si>
    <t>15.02.2010-14.02.2013</t>
  </si>
  <si>
    <t>Виконком Української міськради, Асоціація малих міст України, Благодійний фонд «Творчий центр ТЦК»</t>
  </si>
  <si>
    <t>Виконавчий комітет Української міської ради Обухівського району Київської області</t>
  </si>
  <si>
    <t>Сприяння сталому місцевому розвитку депресивних малих міст в Білорусії, Грузії та Україні для підвищення їх конкурентоспроможності за допомогою польського та українського досвіду у сфері стратегічного планування</t>
  </si>
  <si>
    <t>Додаткова технічна допомога бюджетній підтримці впровадження Енергетичній стратегії України, що фінансується з боку ЄС</t>
  </si>
  <si>
    <t>16.02.2010-29.09.2012</t>
  </si>
  <si>
    <t>Консорціум у складі з KANTOR Management Consultants (Греція), Ecorys Nederland BV (Нідерланди), European Profiles S. A. (Греція), INDRA SISTEMAS S. A. (Естонія), Mercados Markets International (EMI) S. A. (Естонія) та Poyry AS (Норвегія) на чолі KANTOR Management Consultants (Греція)</t>
  </si>
  <si>
    <t>Розвиток потенціалу Мінпаливенерго для управління, виконання, звітування та моніторингу програми бюджетної підтримки, спрямованої на реалізацію Енергетичної стратегії України</t>
  </si>
  <si>
    <t>EIDHR/2009/200-022 від 04.03.2009</t>
  </si>
  <si>
    <t>Громадянська ініціатива на захист економічних та соціальних прав</t>
  </si>
  <si>
    <t>04.03.2009-03.03.2011</t>
  </si>
  <si>
    <t xml:space="preserve">Ініціатива захисту прав та представлення інтересів місцевого самоврядування в Україні (проект “Діалог”) </t>
  </si>
  <si>
    <t>11.05.2010-08.11.2015</t>
  </si>
  <si>
    <t>Селищні та міські ради</t>
  </si>
  <si>
    <t>Зміцнення політичних процесів в Україні (Компонент ІІІ)</t>
  </si>
  <si>
    <t>Всеукраїнське громадське об’єднання “Інститут Республіка”; всеукраїнська громадська організація “Громадянська мережа “ОПОРА”</t>
  </si>
  <si>
    <t xml:space="preserve">Комітет Верховної Ради України з питань державного будівництва та місцевого самоврядування </t>
  </si>
  <si>
    <t>Зняття з експлуатації опромінювальних установок та забезпечення безпечного зберігання джерел іонізуючого випромінювання</t>
  </si>
  <si>
    <t>01.01.2013-31.12.2014</t>
  </si>
  <si>
    <t xml:space="preserve">Українське державне виробниче підприємство “Ізотоп” – УДВП “Ізотоп”, </t>
  </si>
  <si>
    <t xml:space="preserve">Місцевий економічний розвиток міст України </t>
  </si>
  <si>
    <t>кан. дол.</t>
  </si>
  <si>
    <t>15.01.2010-31.12.2014</t>
  </si>
  <si>
    <t>Канада</t>
  </si>
  <si>
    <t xml:space="preserve"> Канадське агентство міжнародного розвитку</t>
  </si>
  <si>
    <t>Мінрегіонбуд; Всеукраїнська асоціація органів місцевого самоврядування “Асоціація міст України”; Виконавчий комітет Червоноградської міської ради; Львівське регіональне відділення Всеукраїнської асоціації органів місцевого самоврядування “Асоціація міст України”; Виконавчий комітет Нікопольської міської ради; Дніпропетровське регіональне відділення Всеукраїнської асоціації органів місцевого самоврядування «Асоціація міст України»; Виконавчий комітет Дніпропетровської міської ради; Виконавчий комітет Криворізької міської ради;  Виконавчий комітет Львівської міської ради; Виконавчий комітет Дрогобицької міської ради; Виконавчий комітет Жидачівської міської ради; Виконавчий комітет Новороздільської міської ради; Виконавчий комітет Першотравенської міської ради; Виконавчий комітет Тернівської міської ради ; Виконавчий комітет Павлоградської міської ради; Миколаївська міська рада</t>
  </si>
  <si>
    <t>Угода про грант (Проект ядерної безпеки Чорнобильської АЕС) між Європейським банком реконструкції та розвитку  (як розпорядником коштів Гранта з Рахунка ядерної безпеки), Кабінетом Міністрів України та Державним комітетом ядерного регулювання України (як Одержувачем)</t>
  </si>
  <si>
    <t>20.01.2010–31.12.2029</t>
  </si>
  <si>
    <t>Магістр за спеціальністю "Інтероперабельність, Безпека та Сертифікація" в галузі міжнародного залізничного транспорту в Україні та Центральній Азії»</t>
  </si>
  <si>
    <t xml:space="preserve">Дніпропетровський університет залізничного транспорту ім. академіка В. Лазаряна; Державна адміністрація залізничного транспорту України </t>
  </si>
  <si>
    <t>Національна школа мистецтв та ремесел Франції</t>
  </si>
  <si>
    <t>Створення нової системи підготовки спеціалістів освітньо-кваліфікаційного рівня "Магістр" на напрямом підготовки "Залізничний транспорт" та курсу "Інтероперабельність, Безпека та Сертифікація" для обслуговування міжнародних залізничних перевезень</t>
  </si>
  <si>
    <t>Біоенергія Карпат (ППС ЄІСП Україна - Угорщина - Словаччина - Румунія 2007-2013 роки)</t>
  </si>
  <si>
    <t>15.07.2010-14.07.2012</t>
  </si>
  <si>
    <t>Агентство регіонального розвитку та транскордонного співробітництва "Закарпаття"; Міжгірська районна рада Закарпатської області; Асоціація студентів економістів Закарпаття</t>
  </si>
  <si>
    <t>Закарпатська ОДА</t>
  </si>
  <si>
    <t xml:space="preserve">Агентство регіонального розвитку та транскордонного співробітництва "Закарпаття" </t>
  </si>
  <si>
    <t>Підвищення рівня створення енергії з біомаси в українсько-словацьких прикордонних регіонах</t>
  </si>
  <si>
    <t>Європейська колиска (ППС ЄІСП Україна - Угорщина - Словаччина - Румунія 2007 - 2013 роки)</t>
  </si>
  <si>
    <t>Обласна дитяча лікарня (м. Мукачево)</t>
  </si>
  <si>
    <t>Зниження рівня малюкової смертності та інвалідності на прикордонній  території Угорщинb та України</t>
  </si>
  <si>
    <t>Охорона здоров'я</t>
  </si>
  <si>
    <t>EuropeAid/129155/C/SUP/UA, контракт № 2010/217-296 від 29.03.2010</t>
  </si>
  <si>
    <t>Поставка ІТ-обладнання для інтегрування регіональної мережі Антимонопольного комітету України</t>
  </si>
  <si>
    <t>29.03.2010-23.09.2010</t>
  </si>
  <si>
    <t>Розробка документації на створення транскордонного індустріального парку з елементами логістики «Берег Карпати»</t>
  </si>
  <si>
    <t>Закарпатська обласна рада, ГО «Центр підтримки місцевого розвитку», БО «Закарпатське агентство з інвестицій, інновацій та розвитку», Берегівська районна державна адміністрація, ДБийдянська сільська рада.</t>
  </si>
  <si>
    <t>Закарпатська обласна рада</t>
  </si>
  <si>
    <t>Покращення бізнес-інфраструктури  для поглиблення розвитку та транскордонної співпраці суб’єктів малого та середнього бізнесу України та Угорщини</t>
  </si>
  <si>
    <t>Реформування освітніх програм у галузі космічних технологій у Казахстані, Росії, України</t>
  </si>
  <si>
    <t>Національний технічний університет України «Київський політехнічний інститут», Дніпропетровський національний університет, Національний аерокосмічний університет ім.. М.Є. Жуковського «ХАІ»</t>
  </si>
  <si>
    <t>Технічний університет Берліну</t>
  </si>
  <si>
    <t>Реформування освітніх програм у галузі космічних техонологій</t>
  </si>
  <si>
    <t>Управління відходами - ЄІСП Східний регіон</t>
  </si>
  <si>
    <t>10.12.2009-10.12.2013</t>
  </si>
  <si>
    <t>Мінприроди</t>
  </si>
  <si>
    <t>Консорціум Eptisa Servicos de Ingenieria, Project Management Limited, Fichetner, REC Caucasus, PlanMiljo, Wasteaware, який представляє Eptisa</t>
  </si>
  <si>
    <t>Допомога країнам-партнерам у плануванні та реалізації більш цілісних та стратегічних підходів до управління відходами у відповідності до ієрархії; підвищення обізнаності про навколишнє середовище шляхом покращення регіонального та субрегіонального співробітництва та залучення громадянського суспільства та приватного сектору.</t>
  </si>
  <si>
    <t xml:space="preserve">Розбудова спроможності до економічно обґрунтованого планування розвитку областей і міст України </t>
  </si>
  <si>
    <t>26.02.2010-31.12.2014</t>
  </si>
  <si>
    <t>Національна академія державного управління при Президентові України; Львівська ОДА, Дніпропетровська міська рада; Львівська міська рада; Виконавчий комітет Криворізької міської ради; Виконавчий комітет Нікопольської міської ради; Виконавчий комітет Червоноградської міської ради; Виконавчий комітет Дрогобицької міської ради; Міністерство з питань житлово-комунального господарства України; Дніпропетровська облдержадміністрація</t>
  </si>
  <si>
    <t>Інформаційна підтримка програм допомоги та співробітництва ЄК в Україні</t>
  </si>
  <si>
    <t>01.06.2010-01.06.2012</t>
  </si>
  <si>
    <t>ДКТРУ</t>
  </si>
  <si>
    <t>Товариство "Агенція комунікацій"</t>
  </si>
  <si>
    <t xml:space="preserve">Інституційна підтримка Міністерства соціальної політики України </t>
  </si>
  <si>
    <t>16.11.2010-15.11.2016</t>
  </si>
  <si>
    <t>Федеральне Міністерство економічного співробітництва та розвитку Німеччини (BMZ) через Кредитну установу для відбудови (KfW)</t>
  </si>
  <si>
    <t>Мінсоцполітики</t>
  </si>
  <si>
    <t>Ініціатива з енергозбереження в будівлях в країнах Східної Європи та Центральної Азії</t>
  </si>
  <si>
    <t>11.01.2010-10.01.2014</t>
  </si>
  <si>
    <t>Міністерство регіонального розвитку, будівництва та житлово-комунального господарства</t>
  </si>
  <si>
    <t>SOFRECO,S.A.,у консорціумі зкомпаніями AF Consult AB, SEVEn,o.p.s.-центр ефективного використання енергії, Багатогалузевим концерном "Содружество"</t>
  </si>
  <si>
    <t>Надання допомоги країнам-партнерам програми ІНОГЕЙТ знизити свою залежність від традиційних видів палива, підвищити надійність енергопостачання та створити умови для більш активної участі країн в пом'якшенні впливу на навколишнє середовище та мінімізація негативних наслідків зміни клімату. Сприяння енергозбереженню в існуючих будівлях України</t>
  </si>
  <si>
    <t>Управління галузями, пов’язаними з енергетикою та місцевою владою (MODEL-CIUDAD)</t>
  </si>
  <si>
    <t>24.02.2010-25.08.2012</t>
  </si>
  <si>
    <t>Асоціація "Енергоефективні міста України"; виконавчий комітет Луцької міської ради ; виконавчий комітет Кам`янець‑Подільської міської ради Департамент економічної політики Львівської міської ради</t>
  </si>
  <si>
    <t>Львівська ОДА</t>
  </si>
  <si>
    <t>Департамент економічної політики Львівської міської ради</t>
  </si>
  <si>
    <t>Підвищення потенціалу органів місцевої влади щодо раціонального використання енергії шляхом підтримки роботи структурних підрозділів</t>
  </si>
  <si>
    <t>Кордони для людей</t>
  </si>
  <si>
    <t>29.09.2010-29.09.2012</t>
  </si>
  <si>
    <t>Ужгородська громадська організація «Інститут транскордонного співробітництва»</t>
  </si>
  <si>
    <t>Оптимізація управління транскордонним співробітництвом сусідніх регіонів шляхом створення Міжнародного інституту транскордонного співробітництва та безпеки кордонів як організаційного механізму координації основних цілей, форм та методів транскордонних заходів суб'єктів та створення системи міжнародного моніторингу транскордонного співробітництва.</t>
  </si>
  <si>
    <t>Е-інтернаціоналізація для спільного навчання</t>
  </si>
  <si>
    <t>15.01.2010–14.01.2013</t>
  </si>
  <si>
    <t>Національний технічний університет «Харківський політехнічний інститут», Таврійський національний університет ім. Вернадського, Харківський гуманітарний університет «Народна українська академія», Івано-Франківський нац. тех. Університет нафти і газу</t>
  </si>
  <si>
    <t>Національна академія мистецтв та професій Австрії</t>
  </si>
  <si>
    <t>Покращення міжнародної взаємодії викладачів та студентів у навчальному процесі, використовуючи електронні інструменти інтернаціоналізації в пілотних курсах,</t>
  </si>
  <si>
    <t>Мережа електронного дистанційного навчання для підвищення кваліфікації в сфері туризму (Білорусь, Україна, Грузія) InNet</t>
  </si>
  <si>
    <t>15.01.2010-14.01.2013</t>
  </si>
  <si>
    <t>Національний транспортний університет, Київський університет туризму, економіки і права, Таврійський національний університет ім. Вернадського, Ялтинський університет менеджменту, Одеська національна морська академія, Приазовський державний технічний університет, Донецький інститут туристичного бізнесу, Прикарпатський національний університет ім. В.Стефаника</t>
  </si>
  <si>
    <t>Університет Падербону</t>
  </si>
  <si>
    <t>Підтримка процесів реорганізації і реструктуризації в університетах - партнерах України, Грузії, Білорусії, а також підтримка їх інтеграції в єдиний європейський простір; розробка і створення освітньої мережі в сфері туризму; розробка і впровадження курсів дистанційного навчання для туристичної сфери, у тому числі створення необхідної технічної інфраструктури</t>
  </si>
  <si>
    <t>Підтримка Міністерства фінансів України  у сферах управління державним боргом та бюджетного прогнозування</t>
  </si>
  <si>
    <t>31.05.2010-31.05.2012</t>
  </si>
  <si>
    <t xml:space="preserve">Мінфін </t>
  </si>
  <si>
    <t>Мінфін</t>
  </si>
  <si>
    <t>ADETEF (ASSISTANCE AU DEVELOPPEMENT DES ECHANGES EN TECHNOLOGIES ECONOMIQUES ET FINANCIERES) у консорціумі з SNDO, ESV, AKK</t>
  </si>
  <si>
    <t>Удосконалення системи державних фінансів України у відповідності до міжнародних стандартів та найкращого досвіду ЄС. Поліпшення функціонування Міфіну у сфері бюджетного прогнозування та управління державним боргом.</t>
  </si>
  <si>
    <t>Підтримка  Міністерства екології та природних ресурсів України у впровадженні Закону України “Про екологічний аудит”</t>
  </si>
  <si>
    <t>02.08.2010 – 02.10.2012</t>
  </si>
  <si>
    <t xml:space="preserve">Мінприроди </t>
  </si>
  <si>
    <t>Агентство навколишнього природного середовища Австрії (Umweltbundesamt GmbH) в консорціумі з Міністерством навколишнього середовища Чеської Республіки</t>
  </si>
  <si>
    <t>Вдосконалення і підвищення ефективності функціонування Мінприроди, особливо у сфері екологічного аудиту; поліпшення правової і методологічної бази для проведення екологічного аудиту; вдосконалення системи сертифікації і акредитації екологічних аудиторів.</t>
  </si>
  <si>
    <t>Україна: Проект реабілітації Укргідроенерго – Збільшення потужності Каховської  ГЕС – Підготовка проекту</t>
  </si>
  <si>
    <t>02.12.2010-01.08.2016</t>
  </si>
  <si>
    <t>ЄБРР як розпорядник «Фонду інвестування в сусідніх країнах»</t>
  </si>
  <si>
    <t>ПАТ «Укргідроенерго»</t>
  </si>
  <si>
    <t>Ficheter GmbH &amp; Co/ KG</t>
  </si>
  <si>
    <t>Україна: Проект реабілітації Укргідроенерго - допомога Групі впровадження проекту</t>
  </si>
  <si>
    <t>24.11.2010-31.08.2014</t>
  </si>
  <si>
    <t>ВАТ "Укргідроенерго"</t>
  </si>
  <si>
    <t>EDF (Electricite de France)</t>
  </si>
  <si>
    <t>AID-121-А-00-10-00708</t>
  </si>
  <si>
    <t xml:space="preserve">Програма розвитку державно-приватного партнерства </t>
  </si>
  <si>
    <t>30.09.2010-29.09.2015</t>
  </si>
  <si>
    <t>МЕРТ, Державне агентство з інвестицій та управління національними проектами України, представники ЦОВВ та органів місцевого самоврядування, приватного сектору, які братимуть участь в інформаційно-освітніх заходах</t>
  </si>
  <si>
    <t>Державне агентство з інвестицій та управління національними проектами України, МЕРТ</t>
  </si>
  <si>
    <t>Поставка обладнання і програмного забезпечення для управління системою прогнозування врожайності МАРС в Україні</t>
  </si>
  <si>
    <t>12.01.2011-11.06.2011</t>
  </si>
  <si>
    <t>Український науково‑дослідний інститут прогнозування та випробування техніки і технологій для сільськогосподарського виробництва імені Леоніда Погорілого; Департамент зовнішньоекономічного співробітництва міністерства аграрної політики та продовольства Ук</t>
  </si>
  <si>
    <t>Вдосконалення і підвищення ефективності функціонування Мінприроди України, особливо у сфері екологічного аудиту; поліпшення правової і методологічної бази для проведення екологічного аудиту; вдосконалення системи сертифікації і акредитації екологічних аудиторів.</t>
  </si>
  <si>
    <t>Розвиток системи вищої освіти заради поліпшення соціального партнерства і конкурентоздатності гуманітарних наук</t>
  </si>
  <si>
    <t>Таврійський національний університет ім. В.І. Вернадського , Східноукраїнський національний університет ім. Володимира Даля; Київський національний університет ім. Тараса Шевченка</t>
  </si>
  <si>
    <t>Інститут менеджменту інформаційних систем</t>
  </si>
  <si>
    <t>Створення і розвиток вищої освіти заради поліпшення соціального партнерства і конкурентоздатності гуманітарних наук</t>
  </si>
  <si>
    <t>Навчальний план за спеціальністю «Охорона навколишнього середовища» в аграрних університетах - ENAGRA</t>
  </si>
  <si>
    <t>Національний університет біоресурсів і природокористування України, Львівський національний аграрний університет</t>
  </si>
  <si>
    <t>Варшавський університет наук про життя</t>
  </si>
  <si>
    <t>Впровадження трьох циклів навчального плану та методів викладання в університетах-партнерах, переважно з дисциплін захисту навколишнього середовища, відповідно до вимог Болонської системи</t>
  </si>
  <si>
    <t>TEMPUS</t>
  </si>
  <si>
    <t>Національний Темпус-офіс в Україні</t>
  </si>
  <si>
    <t>01.01.2011-31.12.2014</t>
  </si>
  <si>
    <t>ГО «Інститут лідерства, інновацій та розвитку»</t>
  </si>
  <si>
    <t>Громадська організація "Інститу лідерства, інновацій та розвитку"</t>
  </si>
  <si>
    <t>Посилення актуальності, ефективності та впливу програми Темпус в Україні</t>
  </si>
  <si>
    <t>Державне управління якістю атмосферного повітря у країнах ЄІСП Схід-AIR-Q-GOV</t>
  </si>
  <si>
    <t>21.12.2010-21.12.2014</t>
  </si>
  <si>
    <t>MWH SA/NV  у консорціумі з CENN, FORCE, GOPE Gesellschaft fuer Organisation, Planung und Ausbildung mbH, українська національна екологічна громадська організація "МАМА-86", Aarhus University-NERI</t>
  </si>
  <si>
    <t>Сприяти гармонізації національного законодавства із європейським законодавством і нормативними актами у напрямку поліпшення якості атмосферного повітря, полегшити їхнє впровадження і дотримання</t>
  </si>
  <si>
    <t>Постачання патрульних автомобілів Державній прикордонній службі України (BOMMOLUK-3)</t>
  </si>
  <si>
    <t>17.09.2010-17.02.2012</t>
  </si>
  <si>
    <t>Державна прикордонна служба України та її підрозділи Окрема комендатура охорони та забезпечення Адміністрації Державної прикордонної служби України</t>
  </si>
  <si>
    <t>kardesler Yedek Parca Otomotiv</t>
  </si>
  <si>
    <t>Проект спрямований на покращення можливостей України у сфері охорони кордонів на україно-молдовському державному кордоні, підвищення мобільності служби та приведення прикордонного відомства України до стандартів ЄС</t>
  </si>
  <si>
    <t>U1.01/10</t>
  </si>
  <si>
    <t xml:space="preserve">Продовження надання допомоги на майданчику Рівненська АЕС </t>
  </si>
  <si>
    <t>06.08.2010-06.08.2013</t>
  </si>
  <si>
    <t>НАЕК «Енергоатом»</t>
  </si>
  <si>
    <t>RE GmbH, RWE Power AG та Core2 Consult GmbH, CA&amp;R Engineering Gmbh, AMEC Nuclear International Ltd (Великобританія), EWN Energiewerke Nord CmbH</t>
  </si>
  <si>
    <t>Надання допомоги на майданчику Рівненської АЕС, направленої на передачу досвіду у галузі підвищення експлуатаційної безпеки шляхом впровадження низки спеціальних заходів, повязаних з поставкою обладнання, проведенням навчання персоналу РАЕС на встановленому обладнанні, управлінням та впровадженням заходів з безпеки. Створення коплексу з переробки твердих радіоактивних відходів на РАЕС</t>
  </si>
  <si>
    <t>HUSKROUA</t>
  </si>
  <si>
    <t>Підвищення підприємницького потенціалу прикордонного регіону шляхом створення інституцій підтримки підприємництва</t>
  </si>
  <si>
    <t>09.12.2010-09.06.2013</t>
  </si>
  <si>
    <t>Регіональний фонд підтримки підприємництва по Івано-Франківській області</t>
  </si>
  <si>
    <t>Івано-Франківська ОДА</t>
  </si>
  <si>
    <t>Створення інституцій підтримки підприємництва - Бізнес-Інкубаторів; створення нових робочих місць, покращення добробуту населення; впровадження комплексу заходів підтримки підприємництва; створення умов для транскордонних звязків та договорів; сприяння економічному розвитку в прикордонних регіонах</t>
  </si>
  <si>
    <t>Європейський тиждень мобільності в Карпатах</t>
  </si>
  <si>
    <t>29.11.2010-29.11.2012</t>
  </si>
  <si>
    <t>ГО «Агентство сприяння сталому розвитку Карпатського регіону ФОРЗА»</t>
  </si>
  <si>
    <t>Покращити якість природного та міського середовища і таким чином зробити внесок в підвищенні якості життя населення цільових регіонів</t>
  </si>
  <si>
    <t>Зберігаючи енергію-зберігаємо майбутнє</t>
  </si>
  <si>
    <t>09.12.2010-09.12.2011</t>
  </si>
  <si>
    <t>ГО «Агентство з розвитку приватної ініціативи»</t>
  </si>
  <si>
    <t>Сприяння розвитку та впровадженню енергоефективних технологій та транскордонній співпраці в цій галузі через спільну діяльність студентської молоді, представників бізнесу та місцевої влади в прикордонних регіонах шляхом налагодження контактів між представниками бізнес-сектору, місцевої влади та студентської молоді прикордонних регіонів, надання молодіжній аудиторії можливості висловити креативні та альтернативні ідеї щодо ведення бізнесу з застосуванням принципів сталого розвитку територій обох прикордонних регіонів, поширення знання про енергозбереження та ефективне використання ресурсів.</t>
  </si>
  <si>
    <t>Управління транскордонними туристичними напрямками в Закарпатській області та Саболч-Сатмар-Березькому регіоні</t>
  </si>
  <si>
    <t>01.12.2010-01.12.2011</t>
  </si>
  <si>
    <t>Закарпатська обласна ГО «Центр українсько-угорського регіонального розвитку»</t>
  </si>
  <si>
    <t>Створення професійної організації з управління туристичними дестинаціями, яка б володіла усіма необхідними експертними та матеріальними ресурсами; Реалізація комплексу туристичнихї проектів в регіоні з метою підвищення конкурентоздатності місцевих туристичних атракцій</t>
  </si>
  <si>
    <t>511340-TEMPUS-1-2010-1-NL -TEMPUS-JPGR</t>
  </si>
  <si>
    <t xml:space="preserve">Розробка діючого зразка моделі Докторської школи для впровадження структурних докторських програм PhD в Україні та Грузії </t>
  </si>
  <si>
    <t>15.10.2010-14.10.2013</t>
  </si>
  <si>
    <t>Національний університет "Києво‑Могилянська академія", Чорноморський державний університет імені Петра Могили, Український католицький університет, Інститут літератури ім. Т.Г. Шевченка НАН України, Інститут ботаніки ім. М.Г. Холодного НАН України</t>
  </si>
  <si>
    <t>Університет Maastricht</t>
  </si>
  <si>
    <t>Програми у сфері освіти, науки, культури та туризму</t>
  </si>
  <si>
    <t>Попередження погіршення якості води та розробка заходів по усуненню забруднення у Великому Бичкові в україно-угорському співробітництві</t>
  </si>
  <si>
    <t>15.10.2010-15.01.2013</t>
  </si>
  <si>
    <t xml:space="preserve">Державна екологічна інспекція в Закарпатській області, Великобичківська селищна рада  </t>
  </si>
  <si>
    <t>Верхньо-Тисянська регіональна інспекція з охорони довкілля, природи та води (Угорщина)</t>
  </si>
  <si>
    <t>Захист якості води і екосистем регіону ВерхняТисв та покарщення якості життя населення шляхом проведення оцінки забруднення, розробки  та створення сиситеми моніторингу, що дозволить контролювати подальше поширенння забруднення, а також розробка плану дій з відновлення території та видалення небезпечних матеріалів</t>
  </si>
  <si>
    <t>HUSKROUA/0901/062</t>
  </si>
  <si>
    <t>Забезпечення якості в суспільно-орієнтованому навчанні, досліджені та розробок.</t>
  </si>
  <si>
    <t>01.02.2011-31.05.2013</t>
  </si>
  <si>
    <t xml:space="preserve">Івано‑Франківський національний технічний університет нафти і газу </t>
  </si>
  <si>
    <t>Івано‑Франківський національний технічний університет нафти і газу</t>
  </si>
  <si>
    <t>Отримання передової практики забезпечення якості у сфері вищої освіти та наукових установ для забезпечення співпраці в галузі освіти, науки та управління, впровадження системи менеджменту якості в адміністрації вищих навчальних закладів і науково‑дослідних установ та створення відкритої транскордонної мережі високої якості для освітніх та наукових установ.</t>
  </si>
  <si>
    <t>Гармонізація розвитку туризму в сільській місцевості Карпатського регіону</t>
  </si>
  <si>
    <t>10.12.2010-10.12.2012</t>
  </si>
  <si>
    <t>Асоціація економічного розвитку Івано- Франківщини</t>
  </si>
  <si>
    <t>Сприяння соціально-економічному розвитку сільських громад Карпатського регіону шляхом впровадження ефективної місцевої політики, дієвих механізмів розвитку та маркетингу туристичної індустрії в межах прикордонної території України</t>
  </si>
  <si>
    <t>Нове покоління - наша надія на краще життя</t>
  </si>
  <si>
    <t>15.12.2010-15.10.2011</t>
  </si>
  <si>
    <t>Покращення спільної українсько-угорської телеметричної системи для забезпечення протипаводкового захисту на рівні водозбірного басейну</t>
  </si>
  <si>
    <t>01.10.2011-01.01.2013</t>
  </si>
  <si>
    <t>Закарпатське обласне виробниче управління по меліорації і водному господарству</t>
  </si>
  <si>
    <t>Upper-Tisza-regional Enviroment and Water Directorate</t>
  </si>
  <si>
    <t>Перетворення телеметричної системи на систему контролю процесів; запровадження в Закарпатському облводгоспі стандарту ISO 9001 щодо гідрографічних вимірювань, збору даних та експлуатації; вдосконалення засобів звязку та інформаційних систем протипаводкових центрів</t>
  </si>
  <si>
    <t xml:space="preserve">Європейський магістерський курс з контролю якості та експертизи харчових продуктів </t>
  </si>
  <si>
    <t>01.01.2010-31.12.2012</t>
  </si>
  <si>
    <t xml:space="preserve">Харківська державна зооветеринарна академія; Дніпропетровський державний аграрний університет; Херсонський державний аграрний університет; Одеський держаний екологічний університет; Українська корпорація по виробництву м’яса на промисловій основі «Тваринпром»; Інститут свинарства ім. О.В. Квасницького Української академії аграрних наук  </t>
  </si>
  <si>
    <t>Університет Вайншфан-Трисдорф</t>
  </si>
  <si>
    <t>Створення та здійснення магістерського курсу з контролю якості та експертизи харчових продуктів у чотирьох українських університетах, який буде основано на сучасних навчальних стандартах ЄС</t>
  </si>
  <si>
    <t>Покращення екологічної ситуації у місті Івано-Франківську та області шляхом запровадження технології екологічного збору та переробки твердих побутових відходів на основі досвіду міста Бая Маре, Марамуреш (Румунія)”</t>
  </si>
  <si>
    <t>10.12.2010-09.05.2013</t>
  </si>
  <si>
    <t>Виконавчий комітет Івано-Франківської міської ради ; Громадська організація «Центр муніципального та регіонального розвитку – ресурсний центр»</t>
  </si>
  <si>
    <t>Виконавчий комітет Івано-Франківської міської ради ;</t>
  </si>
  <si>
    <t>Покращення санітарно-екологічної обстановки в місті Івано-Франківськ  та Івано-Франківській області. Створення в Івано-Франківську, через державно-приватне партнерство, застосовуючи досвід Бая Маре, Марамуреш (Румунія), сталого механізму для транспортування, переробки та утилізації твердих побутових відходів, а також скорочення несприятливого впливу на навколишнє середовище та здоров'я людини.</t>
  </si>
  <si>
    <t>Кошицький та Ужгородський кафедрали, центри розвитку на територіях спільної історії</t>
  </si>
  <si>
    <t>01.02.2011-01.02.2013</t>
  </si>
  <si>
    <t>Мукачівська греко-католицька єпархія</t>
  </si>
  <si>
    <t xml:space="preserve">Закарпатська ОДА </t>
  </si>
  <si>
    <t>Громадська організація "Перлини готичного шляху" ( Словаччина)</t>
  </si>
  <si>
    <t>Сприяння соціально-економічному розвитку територій шляхом збереження визначних культурних пам'яток - кафедрального греко-католицького собору в м. Ужгород та Кошицького кафедрального собору Св.Єлизавети, покращення обізнаності громадськості про спільну історію Закарпаття і Кошицького краю, збільшення кількості туристів, створення туристичних продуктів для організації високоякісного туризму.</t>
  </si>
  <si>
    <t>Агроінвест в Україні</t>
  </si>
  <si>
    <t>25.01.2011-24.01.2016</t>
  </si>
  <si>
    <t>Мінагрополітики; асоціація “Земельна спілка України” (код ЄДРПОУ 33212378); приватне підприємство “Торгівельний комплекс “Новий ринок” (код ЄДРПОУ 37953960); сільськогосподарський обслуговуючий кооператив “Молочний Дністр” (код ЄДРПОУ 36587834); всеукраїнська громадська організація “Спілка сільських жінок України” (код ЄДРПОУ 26060235); сільськогосподарський обслуговуючий кооператив “Буджак” (код ЄДРПОУ 34505477); Українська Зернова Асоціація (код ЄДРПОУ 20077252); об’єднання кредитних спілок “Програма захисту вкладів” (код ЄДРПОУ 35199696); асоціація “Всеукраїнська асоціація кредитних спілок” (код ЄДРПОУ 33349572); Національна асоціація кредитних спілок України (код ЄДРПОУ 20064083); регіональна громадська організація “Перший аграрний кластер” (код ЄДРПОУ 36819932); всеукраїнська громадська організація “Інститут перехідних суспільств” (код ЄДРПОУ 37897037); Херсонська обласна організація Комітету Виборців України (код ЄДРПОУ 25899697); громадська організація “Громадська платформа впровадження земельної реформи у Дніпропетровській області” (код ЄДРПОУ 38199933); сільськогосподарський обслуговуючий кооператив “Іванковецький світанок” (код ЄДРПОУ 34200337); всеукраїнське  громадське об’єднання “Українська аграрна конфедерація” (код ЄДРПОУ 21715789); всеукраїнська громадська організація “Національна асоціація сільськогосподарських дорадчих служб України” (код ЄДРПОУ 26438001); асоціація фермерів та приватних землевласників України (код ЄДРПОУ 14289145); всеукраїнська громадська організація “Союз учасників сільськогосподарських обслуговуючих кооперативів України” (код ЄДРПОУ 36516323); сільськогосподарський обслуговуючий кооператив “Західний” (код ЄДРПОУ 25319435); сільськогосподарський обслуговуючий кооператив “Северин” (код ЄДРПОУ 36638925); Сторожинецьке районне об’єднання сільськогосподарських обслуговуючих кооперативів “Господар Підгір’я” (код ЄДРПОУ 36755387); “Федерація органічного руху України” (код ЄДРПОУ 33598639); спілка сприяння розвитку сільського зеленого туризму в Україні (код ЄДРПОУ 21655662); сільськогосподарський обслуговуючий кооператив “Широке” (код ЄДРПОУ 38447388); ТОВ “Ринок сільгосппродукції продукції “Гектар” (код ЄДРПОУ 37759534); Львівське обласне об’єднання сільськогосподарських обслуговуючих кооперативів “Рівноправність” (код ЄДРПОУ 37880112); сільськогосподарський обслуговуючий кооператив “Лосятинське молочне джерело” (код ЄДРПОУ 36314048); сільськогосподарський обслуговуючий кооператив “Липівський” (код ЄДРПОУ 36359316); Аграрний союз України  (код ЄДРПОУ 21593493); сільськогосподарський обслуговуючий кооператив “Чиста Флора” (код ЄДРПОУ 37408526); сільськогосподарський  обслуговуючий кооператив “Золота бджілка” (код ЄДРПОУ 39150548); сільськогосподарський обслуговуючий кооператив “Молочні ріки” (код ЄДРПОУ 36450619); громадська спілка “Міжрегіональний союз птахівників та кормовиробників України” (код ЄДРПОУ 38631649); Тернопільська обласна громадська організація “Спілка власників землі” (код ЄДРПОУ 25887292); громадська організація “Асоціація традиційних продуктів та національних кухонь України” (код ЄДРПОУ 38635266); Асоціація “Асоціація розвитку сільської місцевості Полтавщини” (код ЄДРПОУ 32689824); сільськогосподарський обслуговуючий кооператив “Снов’янка”</t>
  </si>
  <si>
    <t>HUSKROUA/0901/044</t>
  </si>
  <si>
    <t>Подальший розвиток і гармонізація Верхнє-Тисянських українських і угорських програм розвитку протипаводкового захисту та створення інтегрованої системи прогнозування паводків із застосуванням моделей на основі ГІС</t>
  </si>
  <si>
    <t>01.03.2011-31.12.2014</t>
  </si>
  <si>
    <t>ОУ HSRU</t>
  </si>
  <si>
    <t>Басейнове управління водних ресурсів річки Тиса; Закарпатський обласний центр з гідрометеорології</t>
  </si>
  <si>
    <t>Басейнове управління водних ресурсів річки Тиса</t>
  </si>
  <si>
    <t>Приведення паводково-акумулюючих резервуарів на угорській та українській територіях до однієї системи. Розробка угорсько-української гідрологічної системи прогнозування.</t>
  </si>
  <si>
    <t>Демонстрація, ознайомлення та розгортання в Україні чистих вугільних технологій та технологій уловлення та складування вуглецю</t>
  </si>
  <si>
    <t>30.12.2010‑29.12.2013</t>
  </si>
  <si>
    <t>Інститут вугільних енерготехнологій Національної академії наук України</t>
  </si>
  <si>
    <t>Демонстрація, розповсюдження та застосування чистих технологій використання вугілля в Україні, використання яких дозволить зекономити більше 10% вугілля, що значно зменшить викиди оксиду вуглецю, викиди інших парникових газів</t>
  </si>
  <si>
    <t>Правовий та соціальний захист дітей, що шукають притулку, та дітей-біженців в Україні, Білорусії та Молдові</t>
  </si>
  <si>
    <t>01.02.2011-31.01.2013</t>
  </si>
  <si>
    <t>Державний комітет України у справах національностей та релігій</t>
  </si>
  <si>
    <t>Данська рада у справах біженців (DRC)</t>
  </si>
  <si>
    <t>Посилення спроможності держави та громадянського суспільства в Україні в частині захисту дітей-біженців та дітей, що шукають притулок шляхом полегшення їх доступу до системи захисту у відповідності до міжнародних стандартів. Посилення спроможності громадянського суспільства в розвитку існуючих програм соціальної допомоги та забезпечення потреб дітей</t>
  </si>
  <si>
    <t>Підвищення готовності до паводків у Берегівській транскордонній польдерній системі зі спрямуванням на басейн каналу Чаронда-Латориця</t>
  </si>
  <si>
    <t>01.04.2011–01.09.2014</t>
  </si>
  <si>
    <t>Басейнове управління водних ресурсів річки Тиса, Ужгородське міжрайонне управління водного господарства, Соловківська сільська рада Ужгородського району Закарпатської області, Червонівська сільська рада Ужгородського району Закарпатської області, Регоінальне мололдіжне екологічне обєднання "Екосфера"</t>
  </si>
  <si>
    <t>Сприяння зниженню шкоди від паводків та негативного впливу посух, впровадження інтегрованого управління водними ресурсами в межах Берегівської польдерної системи</t>
  </si>
  <si>
    <t>Створення транскордонних центрів з інновацій та трансферу технологій поблизу кордону України та Угорщини</t>
  </si>
  <si>
    <t>15.09.2010-14.09.2012</t>
  </si>
  <si>
    <t>Закарпатський регіональний центр з інвестицій та розвитку</t>
  </si>
  <si>
    <t>ТОВ "Розвиток регіону Загонь" (Угорщина)</t>
  </si>
  <si>
    <t>Покращення інноваційної діяльності малих та середніх підприємств (МСП), що працюють у прикордонних регіонах України та Угорщини шляхом заснування центрів з інновацій та трансферу технологій, які будуть поширювати останні досягнення в галузі інновацій серед МСП та науково-дослідних інститутів</t>
  </si>
  <si>
    <t>Посилення інституційної спроможності МЖКГ України щодо впорядкування управління водними ресурсами на муніципальними рівні</t>
  </si>
  <si>
    <t>03.03.2011-03.06.2012</t>
  </si>
  <si>
    <t>Міністерство екології та природних ресурсів</t>
  </si>
  <si>
    <t>Надання підтримки Мінжитлокомунгоспу у наближенні української нормативно-правової бази до директив ЄС у галузі водопостачання та каналізації</t>
  </si>
  <si>
    <t>Курси з футболу, волейболу, флорболу, гірськолижного спорту, плавання та скейтингу для вчителів та учнів ЗОШ у м. Сніні-Словаччина та вищого  професійного училища №34 м. Виноградів Україна</t>
  </si>
  <si>
    <t>15.01.2011-14.12.2011</t>
  </si>
  <si>
    <t>Вище  професійне училище №34 м. Виноградів Україна</t>
  </si>
  <si>
    <t>Secondary School in Snina (Словаччина)</t>
  </si>
  <si>
    <t>Посилення і поглиблення соціально-економічної співпраці між прикордонними регіонами шляхом реалізації нових заходів транскордонного обміну як для покращення навчального процесу, так і методів та способів навчання студентів.</t>
  </si>
  <si>
    <t>Створення нових транскордонних можливостей для малого та середнього бізнесу: консультування та тренінги для підприємців</t>
  </si>
  <si>
    <t>Асоціація розвитку малого і середнього бізнесу та інновацій «Ужгород – ХХІ вік»</t>
  </si>
  <si>
    <t>First Contact Center -Michalovce (Словаччина)</t>
  </si>
  <si>
    <t>Надання консультаційної підтримки в питаннях бізнес-планування, допомоги у заснуванні підприємств та налагодженні транскордонних ділових контактів. а також у розробці маркетингових планів та популяризація можливості спільного інвестування та транскордонного співробітництва серед підприємств Закарпаття, Кошицького та Прешовського регіонів.</t>
  </si>
  <si>
    <t>Дружба Словаччина-Україна-Угорщина</t>
  </si>
  <si>
    <t>01.03.2011-29.02.2012</t>
  </si>
  <si>
    <t>Ужгородський палац дітей та юнацтва «Падіюн»</t>
  </si>
  <si>
    <t>For Region (Словаччина)</t>
  </si>
  <si>
    <t>Проведення спільних спортивних та культурних заходів в прикордонних регіонах, спрямованих на підтримку фольклору, розвиток спортивного та культурного життя мешканців прикордонних регіонів.</t>
  </si>
  <si>
    <t>Вивчення дослідження та використання між кордонного культурного надбання</t>
  </si>
  <si>
    <t>01.04.2011-30.09.2012</t>
  </si>
  <si>
    <t>Закарпатський державний університет</t>
  </si>
  <si>
    <t>Музей повіту Сату-Маре (Румунія)</t>
  </si>
  <si>
    <t>Активізація співпраці між державними органами в галузі освіти, історії в Україні та Румунії, для забезпечення соціально-економічного співробітництва між Закарпатською областю та регіоном Сату-Маре</t>
  </si>
  <si>
    <t>Європейська школа обміну досвідом</t>
  </si>
  <si>
    <t>18.01.2011-17.01.2013</t>
  </si>
  <si>
    <t>Ужгородська загальноосвітня школа І-ІІІ ступенів №5 з поглибленим вивченням французької  та англійської мов, ГО «Центр європейських ініціатив», Івано-Франківська спеціалізована  школа І-ІІІ ступенів №5 з поглибленим  вивченням мови</t>
  </si>
  <si>
    <t>Закарпатська ОДА; Івано-Франківська ОДА</t>
  </si>
  <si>
    <t>Ужгородська загальноосвітня школа І-ІІІ ступенів №5 з поглибленим вивченням французької  та англійської мов</t>
  </si>
  <si>
    <t>Створення умов для ефективної співпраці між закладами освіти та підвищення ефективності надання державних освітніх послуг в прикордонних регіонах.</t>
  </si>
  <si>
    <t>Транскордонний парламент - запровадження спільного інструменту на основі інформаційно-комунікаційних технологій для забезпечення форуму в прикордонних регіонах Словаччини, Угорщини, Румунії та України</t>
  </si>
  <si>
    <t>01.04.2011-31.03.2013</t>
  </si>
  <si>
    <t>Міжнародна асоціація інституцій регіонального розвитку, Громадський центр «Ділові ініціативи»</t>
  </si>
  <si>
    <t>Агенція регіонального розвитку "Полонини" (Словаччина)</t>
  </si>
  <si>
    <t>Створення інституційної бази для довгострокового співробітництва між установами, які діють в сфері державного управління, а саме в таких напрямах, як зайнятість освіта та створення багатомовної інформаційної системи для забезпечення обміну досвідом та інформації між органами влади, громадськими організаціями та різними групами населення в прикордонних регіонах</t>
  </si>
  <si>
    <t>Reg 01.07</t>
  </si>
  <si>
    <t>Забезпечення політики та надання рекомендацій щодо співробітництва з регулюючими органами та їх організаціями технічної підтримки з метою підвищення їх управлінських  та технічних можливостей</t>
  </si>
  <si>
    <t>16.11.2009-15.05.2013</t>
  </si>
  <si>
    <t xml:space="preserve">ДІЯРУ </t>
  </si>
  <si>
    <t>Надання звітів про стан справ в питаннях ядерного регулювання та надання підтримки у визначенні майбутньої політики ЄС з питань повязаних із наданням підтримки органам ядерного регулювання та їх організаціям технічної допомоги</t>
  </si>
  <si>
    <t>U2.01/07</t>
  </si>
  <si>
    <t>Розробка стратегії довготермінового управління безпекою АЕС в Україні</t>
  </si>
  <si>
    <t>20.09.2010-20.09.2013</t>
  </si>
  <si>
    <t>Nuclear Research Institute REZ plc</t>
  </si>
  <si>
    <t>Передача кращого європейського і міжнародного ноу-хау, повязаного з експлуатаційною безпекою, зокрема для розробки стратегії довгострокового управління безпекою АЕС в Україні</t>
  </si>
  <si>
    <t>Z-020624-002</t>
  </si>
  <si>
    <t>Реформування системи кримінальної юстиції щодо неповнолітніх в Україні</t>
  </si>
  <si>
    <t>27.06.2007–30.09.2017</t>
  </si>
  <si>
    <t>Канадське агентство міжнародного розвитку</t>
  </si>
  <si>
    <t>Центральне міжрегіональне управління з питань виконання кримінальних покарань та пробації Міністерства юстиції</t>
  </si>
  <si>
    <t xml:space="preserve">Мін’юст   </t>
  </si>
  <si>
    <t>Agriteam Canada Consulting Ltd.</t>
  </si>
  <si>
    <t>Надання підтримки у формуванні системи кримінальної юстиції щодо неповнолітніх, спрямованої на зменшення рівня злочинності серед молоді та захист їх прав</t>
  </si>
  <si>
    <t>Геоінформаційні технології для сталого розвитку в країнах східного сусідства</t>
  </si>
  <si>
    <t>Національний університет «Львівська політехніка», Київський національний університет будівництва та архітектури</t>
  </si>
  <si>
    <t>KUNGLIGA TEKNISKA HOGSKOLAN (Швеція)</t>
  </si>
  <si>
    <t xml:space="preserve"> зміцнення звязку між освівтою в галузі геоінформаційних технологій та суспільством;
- реформування навчальних програм в галузі геоінформаційних технологій в університетах;
- створення геоінформаційних лабораторій;
- перепідготовка викладацького складу університетів;
- впровадження нових педагогічних методів і механізму гарантування якості освіти шляхом використання геоінформаційних технологій;
- налаштування мережевої системи електоронного навчання для освіти шляхом використання геоінформаційних технологій.</t>
  </si>
  <si>
    <t>Програма із запобігання готовності та реагування на катастрофи природного та техногенного характеру для країн Східного партнерства</t>
  </si>
  <si>
    <t>14.12.2010-15.12.2014</t>
  </si>
  <si>
    <t>МНС</t>
  </si>
  <si>
    <t>Eptisa Servicos de Ingeneria S. L.</t>
  </si>
  <si>
    <t>Вивчення досвіду ЄС, пов'язаного із запобігання стихійних лих, дослідження можливостей його впровадження  в національне законодавство країн-партнерів, обмін досвідом у сфері цивільного захисті, сприяння національним відомствам з цивільного захисті в посиленні їх інституціональної спроможності, налагодження системи обміну інформацією щодо ранньоговиявлення і завчасного попередження стихійних лих.</t>
  </si>
  <si>
    <t>Поставка засобів прикордонного спостереження для Державної митної служби України та Державної прикордонної служби України, Лот1</t>
  </si>
  <si>
    <t>28.06.2011-23.05.2013</t>
  </si>
  <si>
    <t>Державна митна служба України</t>
  </si>
  <si>
    <t>Servus Bilgisyar A.S. (Туреччина)</t>
  </si>
  <si>
    <t>Підвищення можливостей Державної митної служби України у виявленні порушень законодавства в митній сфері та у прискоренні і спрощенні митних процедур шляхом розвитку інформаційних технологій із застосуванням серверного обладнання в зоні діяльності та на виконання рекомендацій Місії Європейського Союзу з надання допомоги Україні і Республіці Молдова в питаннях охорони кордону.</t>
  </si>
  <si>
    <t>U1.05/08T4</t>
  </si>
  <si>
    <t xml:space="preserve">Вдосконалення підготовки експлуатаційного персоналу АЕС в Україні </t>
  </si>
  <si>
    <t>14.12.2010-13.12.2013</t>
  </si>
  <si>
    <t>Розробка і впровадження комп'ютерної навчальної системи та автоматизованої системи реєстрації та комплексного аналізу дій персоналу для працівників, що  обслуговують системи безпеки на атомних електростанціях</t>
  </si>
  <si>
    <t>Виготовлення та розповсюдження газетних вкладишів та публікація матеріалів щодо Європейського інструменту сусідства та партнерства та допомоги Європейського Союзу в Україні</t>
  </si>
  <si>
    <t>15.12.2009-15.12.2011</t>
  </si>
  <si>
    <t>Студенти, представники центральних та місцевих органів виконавчої влади влади, українські громадські організації, науковці.</t>
  </si>
  <si>
    <t>ТОВ "Комунікаційна група "ПРТ""</t>
  </si>
  <si>
    <t>Посилення обізнаності населення України через засоби масової інформації щодо сприяння Європейського Союзу, розвитку співпраці Україна - ЄС, пояснення політики Єврпопейського Союзу та вплив результатів інтеграції до ЄС на щоденне життя громадян України</t>
  </si>
  <si>
    <t>Підтримка реформ соціального сектору України</t>
  </si>
  <si>
    <t>01.01.2014-31.12.2016</t>
  </si>
  <si>
    <t>ООН</t>
  </si>
  <si>
    <t>ПРООН</t>
  </si>
  <si>
    <t>HUSKROUA/0901/136</t>
  </si>
  <si>
    <t>Система раннього оповіщення Україна-Словаччина (СРО - Україна-Словаччина)</t>
  </si>
  <si>
    <t>24.03.2011-23.07.2013</t>
  </si>
  <si>
    <t>Управління з надзвичайних ситуацій та у справах захисту населення від наслідків Чорнобильської катастрофи Закарпатської ОДА «Закарпатське агентство з інвестицій, інновацій та розвитку»</t>
  </si>
  <si>
    <t>МВС Словацької республіки, відділ кризового управління та цивільного захисту</t>
  </si>
  <si>
    <t>Покращення якості життя та підвищення рівня безпеки населення Закарпатської області та Кошицького краю Словаччини, зменшення ризику смертності, фінансових втрат під час паводків в басейнах річок, шляхом встановлення спільної системи раннього оповіщення в заплавах річок Уж, Тиса, Латориця та Бодгор.</t>
  </si>
  <si>
    <t>U4.01/08-B</t>
  </si>
  <si>
    <t>Вдосконалення інфраструктури для поводження з радіоактивними відходами у Чорнобильській зоні відчуження. Етап І: оцінка безпеки.</t>
  </si>
  <si>
    <t>22.11.2010-22.05.2014</t>
  </si>
  <si>
    <t>ДСП «Централізоване підприємство з поводження з радіоактивними відходами», Державне спеціалізоване науково-виробниче підприємство «Чорнобильський радіоекологічний центр»</t>
  </si>
  <si>
    <t>Товариство з обмеженою відповідальністю з будівництва сховищ для захоронення відходів "DBE Technology GmbH"</t>
  </si>
  <si>
    <t>Модернізація пункту захоронення радіоактивних відходів "Буряківка" з метою підвищення рівня його безпеки та створення додаткових потужностей для поводження з радіоактивними відходами, вдосконалення системи вхідного контролю за відходами, що потребують захоронення, та їх вимірювання шляхом оновлення технічного обладнання на пункті вхідного контролю, а також модернізації аналітичної лабораторії ДСНВП "Екоцентр"</t>
  </si>
  <si>
    <t>Логістичні процеси та морські магістралі ІІ</t>
  </si>
  <si>
    <t>21.04.2011-21.04.2014</t>
  </si>
  <si>
    <t xml:space="preserve">EGIS Internatuonal SA у консорціумі з Dornier Consulting Gmbh </t>
  </si>
  <si>
    <t>Надання допомоги в підвищенні рівня товаропотоків між Чорноморським та Каспійським регіонами шляхом забезпечення функціональної взаємодії від портів до внутрішніх наземних шляхів за допомогою логістичних платформ та морських тарнспортних сполучень з портами Каспйського та Чорного моря, усунення логістичних перешкод з метою сприяння торгівлі між Європейським Союзом та країнами-партнерами, розробка Генерального плану реалізації концепції ТРАСЕКА Морські магістралі.</t>
  </si>
  <si>
    <t>Постачання патрульних автомобілів Державній прикордонній службі України (BOMMOLUK-3) Лот 1</t>
  </si>
  <si>
    <t>01.07.2011-25.05.2013</t>
  </si>
  <si>
    <t>ДПСУ: ОКОЗ АДПСУ (ВЧ №1498)</t>
  </si>
  <si>
    <t>WINNER Imports Ukraine, Ltd.</t>
  </si>
  <si>
    <t xml:space="preserve">Програма здоров’я матері та дитини </t>
  </si>
  <si>
    <t>01.05.2011-30.04.2015</t>
  </si>
  <si>
    <t>Івано-Франківська обласна дитяча клінічна лікарня (ОДКЛ), Івано-Франківський обласний перинатальний центр, Богородчанська центральна районна лікарня (ЦРЛ), Верховинська ЦРЛ, Галицька ЦРЛ, Городенківська ЦРЛ, Долинська ЦРЛ, Калуська ЦРЛ, Косівська, Коломийська ЦРЛ, Лисецька ЦРЛ, Надвірнянська ЦРЛ, Рогатинська ЦРЛ, Рожнятівська ЦРЛ, Снятинська ЦРЛ, Тлумацька ЦРЛ, Волинське обласне дитяче територіальне медичне об’єднання, Луцький клінічний пологовий будинок, Володимир-Волинська ЦРЛ, Горохівська ЦРЛ, Іваничівська ЦРЛ, Ківерцівська ЦРЛ, Камінь-Каширська ЦРЛ, Ковельське міське територіальне медичне об’єднання, Локачинська ЦРЛ, Луцька, Любешівська ЦРЛ, Територіальне медичне об’єднання Любомльського і Шацького районів, Маневицька ЦРЛ, Ратнівська РЦЛ, Рожищенська ЦРЛ, Старовижівська ЦРЛ, Турійська ЦРЛ, Кримська Республіканська Установа «Дитяча клінічна лікарня», Міський клінічний пологовий будинок № 2, Бахчисарайська ЦРЛ, Відділ охорони здоров’я Білогірської РДА, Джанкойська ЦРЛ, Кіровська ЦРЛ, Красногвардійське територіальне медичне об’єднання, ЦМЛ м. Красноперекопська, Ленінська ЦРЛ, Нижньогорське РТМО, Первомайська ЦРЛ, Роздольненська ЦРЛ, Комунальний заклад «Сакське територіальне медичне об’єднання», Сімферопольське районне територіальне медичне об’єднання, Совєтське РТМО, ЦРЛ  смт. Чорноморська, Вінницька обласна клінічна лікарня ім. М.І. Пирогова, Вінницька обласна дитяча клінічна лікарня, Барська ЦРЛ, Бершадська ЦРЛ, Вінницька ЦРЛ, Гайсинська ЦРЛ, Жмеринська ЦРЛ, Іллінецьке районне територіальне медичне об’єднання, Калинівська ЦРЛ, КП “Козятинська ЦРЛ Козятинської районної ради” , Крижопільська ЦРЛ, Літинська ЦРЛ, Липовецька ЦРЛ, Могилів-Подільська ЦРЛ, Мурованокуриловецька ЦРЛ, Немирівська ЦРЛ, Оратівська ЦРЛ, Піщанська ЦРЛ, Погребищенська ЦРЛ, Тиврівська ЦРЛ, Теплицька ЦРЛ, Томашпільське РТМО, Тростянецька ЦРЛ, Тульчинська ЦРЛ, Хмільницька ЦРЛ, Чернівецька ЦРЛ, Чечельницька ЦРЛ, Шаргородська ЦРЛ, Ямпільська ЦРЛ</t>
  </si>
  <si>
    <t>МОЗ</t>
  </si>
  <si>
    <t xml:space="preserve">Місцевий розвиток орієнтований на громадськість – Етап ІІ </t>
  </si>
  <si>
    <t>06.06.2011-06.04.2015</t>
  </si>
  <si>
    <t>Громади 24 областей України та АР Крим, які будуть відібрані на конкурсній основі спільно з обласними державними адміністраціями та ВР АР Крим</t>
  </si>
  <si>
    <t>Посилення потенціалу територіальних громад, влади та університетів у реалізації ініціатив, спрямованих на розвиток громад, забезпечення реконструкції сталого управління та експлуатації обєктів соціальної та комунальної інфраструктури, розвиток малого бізнес в сільських регіонах</t>
  </si>
  <si>
    <t>Культура Буковини - відродження забутого</t>
  </si>
  <si>
    <t>13.04.2011-13.04.2012</t>
  </si>
  <si>
    <t>Глибоцька районна рада</t>
  </si>
  <si>
    <t>Чернівецька ОДА</t>
  </si>
  <si>
    <t>Розвиток культурної сфери та співпраці на прикордонній території України та Румунії використовуючи принципи транскордонного співробітництва та розширення культурних обмінів шшляхом збільшення числа проведення мистецьких та народних заходів за участю представників Ботошанського повіту та Чернівецької області.</t>
  </si>
  <si>
    <t>Освіта про європейські цінності</t>
  </si>
  <si>
    <t>15.01.2011-14.07.2012</t>
  </si>
  <si>
    <t>Громадська організація «Центр європейської інтеграції та транскордонного співробітництва»</t>
  </si>
  <si>
    <t>Шкільний інтернат (Словаччина)</t>
  </si>
  <si>
    <t>Підвищення обізнаності та інтересу до сусідньої країни та її прикордонної області. Збільшення відповідальності до захисту загальної культурної та історичної спадщини. Підвищення відповідальності до захисту навколишнього середовища. Поліпшення виховної роботи з молоддю.</t>
  </si>
  <si>
    <t>Будівництво трьох пунктів тимчасового перебування нелегальних мігрантів у Закарпатській області (Велиий Березний, Ужгород, Солотвіно) Лот №4</t>
  </si>
  <si>
    <t>01.10.2011-31.07.2014</t>
  </si>
  <si>
    <t>ДПрСУ: Чопський ПЗ (ВЧ 1493), Мукачівський ПЗ (ВЧ 2142)</t>
  </si>
  <si>
    <t>EL MAK Elektrik Makine Sanayi ve Ticaret Limited Sirketi, Туреччина, у консорціумі з INTA Mimarlik Muhendislik Insaat Sanayi ve Ticaret Limited Sirketi та OZSOY Insaat Turizm Ticaret Sanayi A.S.</t>
  </si>
  <si>
    <t>Підтримка Уряду України у створенні (реконструкції) та облаштуванні центрів тримання та тимчасового розміщення нелегальних мігрантів, а також іноземців, переданих до України згідно із міжнародними угодами про реадмісію відповідно до європейських стандартів та згідно із рекомендаціями Ради Європи та Європейського Комітету із запобігання тортурам (ECPT).</t>
  </si>
  <si>
    <t>Будівництво пункту тимчасового перебування нелегальних мігрантів у Луганській області (Краснодон) Лот №7</t>
  </si>
  <si>
    <t>01.10.2011-31.03.2014</t>
  </si>
  <si>
    <t>ДПрСУ: Луганський ПЗ (ВЧ 9938)</t>
  </si>
  <si>
    <t xml:space="preserve">ТОВ "Нові технології" </t>
  </si>
  <si>
    <t>Будівництво двох пунктів тимчасового перебування нелегальних мігрантів у Львівській області (Павловичі, Смільниця) Лот №5</t>
  </si>
  <si>
    <t>ДПрСУ: Львівський ПЗ (ВЧ 2144), Мостиський ПЗ (ВЧ 1494)</t>
  </si>
  <si>
    <t xml:space="preserve">ТОВ "Вінницька будівельна компанія" </t>
  </si>
  <si>
    <t xml:space="preserve">EuropeAid/130568/C/WKS/UA </t>
  </si>
  <si>
    <t>Будівництво пункту тимчасового перебування нелегальних мігрантів у Сумській області (Сопич) Лот № 6</t>
  </si>
  <si>
    <t>ДПрСУ: Сумський  ПЗ (ВЧ 9953)</t>
  </si>
  <si>
    <t xml:space="preserve">ТОВ "Євробуд" </t>
  </si>
  <si>
    <t>Будівництво центру утримання нелегальних мігрантів у Донецькій області (Жданівка) Лот №2</t>
  </si>
  <si>
    <t>10.10.2011-10.04.2014</t>
  </si>
  <si>
    <t>МВС та його підрозділи: Управління Міністерства внутрішніх справ України в Донецькій області</t>
  </si>
  <si>
    <t>Консультаційні послуги в рамках проекту «Україна: надання допомоги у проведені закупівель та управління проектом «Будівництво повітряної лінії 750 кВ Запорізька АЕС – Каховська»</t>
  </si>
  <si>
    <t>25.07.2011-31.12.2018</t>
  </si>
  <si>
    <t>Державне підприємство «національна енергетична компанія «Укренерго»</t>
  </si>
  <si>
    <t>GOPA Intarnational Consultants GmbH</t>
  </si>
  <si>
    <t>Надання допомоги ГУП НЕК "Укренерго" за проектом "Будівництво повітряної лінії 750кВ Запорізька АЕС - Каховська" в питаннях повязаних з підготовкою проектної документації, використання кредитних коштів за проектом, а також у проведенні закупівель відповідно до вимог ЄБРР.</t>
  </si>
  <si>
    <t>IPBU</t>
  </si>
  <si>
    <t>Відновлювальні джерела енергії – рецепт покращення якості природного середовища на території Любачівського повіту та Яворівського району</t>
  </si>
  <si>
    <t>22.06.2011-21.02.2013</t>
  </si>
  <si>
    <t>ЮНІСЕФ</t>
  </si>
  <si>
    <t xml:space="preserve">Яворівська районна рада Львівської області  </t>
  </si>
  <si>
    <t>Любачевській повіт (Польща)</t>
  </si>
  <si>
    <t>Встановлення колекторів сонячної енергії в районній лікарні № 1 м.Новояворівськ Львівської області для забезпечення даного медичного закладу дешевою тепловою енергією, скорочення бюджетних витрат на утримання лікарні та покращення екологічної ситуації в регіоні</t>
  </si>
  <si>
    <t>Любачів – Яворів два потенціали, спільний шанс</t>
  </si>
  <si>
    <t>01.07.2011-01.07.2013</t>
  </si>
  <si>
    <t xml:space="preserve">Яворівська районна рада Львівської області </t>
  </si>
  <si>
    <t>Гміна міська Любачева (Польща)</t>
  </si>
  <si>
    <t>Проведення капітального ремнту Народного дому, літньої сцени та центральної площі міста, що дасть можливість відкрити додткові гуртки, секції для занять дітей міста, провадити культурні заходи, зокрема театральні вистави,  а також ремонт асфальтового та тротуарного покриття, освітлення площі, реставрація памятника Т.Шевченку</t>
  </si>
  <si>
    <t>Європейський путівник з працевлаштування «Через Карпати»</t>
  </si>
  <si>
    <t>03.01.2011-31.12.2012</t>
  </si>
  <si>
    <t>Закарпатський фонд підтримки підприємства «ТЕС Фонд»</t>
  </si>
  <si>
    <t>Тогово-промислова палата Мараморешського регіону (Румунія)</t>
  </si>
  <si>
    <t>Створення інформаційної системи з питань ринку праці, навчання, кваліфікацій та можливостей працевлаштування на спільній транскордонній території країн Угорщини, Румунії та України, шляхом створення, розвитку та інтеграції багатомовного інформаційного он-лайн порталу.</t>
  </si>
  <si>
    <t>Постачання обладнання спостереження Державній прикордонній службі України (BOMMOLUK-3) Лот 2</t>
  </si>
  <si>
    <t>02.07.2011-27.05.2014</t>
  </si>
  <si>
    <t>Державна прикордонна служба України та її підрозділи Окрема комендатура охорони та забезпечення Адміністрації Державної прикордонної служби України (військова частина 1498)</t>
  </si>
  <si>
    <t>Computer Solutions B.V. (Нідерланди)</t>
  </si>
  <si>
    <t>Проект спрямований на покращення можливостей України у сфері охорони державного кордону та приведення прикордонного відомства України до стандартів ЄС</t>
  </si>
  <si>
    <t>Постачання комп’ютерного обладнання Міністерству закордонних справ України</t>
  </si>
  <si>
    <t>Надання допомоги у підвищенні рівня оперативної діяльності та взаємодії з EUBAM шляхом підвищення технічних умов відповідних підрозділів МЗС України, зокрема Департаменту Європейського Союзу та Договірно-правового департаменту</t>
  </si>
  <si>
    <t>Створення системи для ідентифікації ядерних матеріалів в балк-формі методами руйнівного (ядерно-хімічного) аналізу в ННЦ ХФТІ та подовження строку експлуатації та обслуговування системи захисту периметру в ННЦ ХФТІ</t>
  </si>
  <si>
    <t>японських ієн</t>
  </si>
  <si>
    <t>31.10.2011-30.06.2015</t>
  </si>
  <si>
    <t>Японія</t>
  </si>
  <si>
    <t>Комітет з питань співробітництва в галузі ліквідації ядерної зброї, що підлягає скороченню в Україні</t>
  </si>
  <si>
    <t>Національний науковий центр “Харківський фізико-технічний інститут” НАН України</t>
  </si>
  <si>
    <t>Інноваційна міжуніверситетська мережа розвитку партнерства з підприємствами</t>
  </si>
  <si>
    <t>Івано-Франківський національний технічний університет нафти і газу; Полтавський національний технічний університет імені Юрія Кондратюка</t>
  </si>
  <si>
    <t>Королівський інститут технології</t>
  </si>
  <si>
    <t>Створення інноваційної міжуніверситетської мережі між російськими, українськими, білоруськими та азербаджанськими університетами - партнерами для розроблення ефективної системи партнерства із регіональними підприємствами енергетичного сектору економіки.</t>
  </si>
  <si>
    <t>Надання допомоги Національній комісії регулювання електроенергетики щодо забезпечення виконання газового законодавства у відповідності з положеннями Енергетичного Співтовариства</t>
  </si>
  <si>
    <t>23.09.2011-22.09.2012</t>
  </si>
  <si>
    <t>Орган регулювання в сфері електроенергетики та газу Італії (Italian Regulatory Authority for Electricity and Gas)</t>
  </si>
  <si>
    <t>Створення прозорого, ефективного та конкурентноспроможного газового ринку в Україні у відповідності до загального зводу законодавчих актів ЄС (Acquis Communautaire), що регулює внутрішній газовий ринок ЄС</t>
  </si>
  <si>
    <t>Додаткові заходи до Програми підтримки секторальної політики "Сприяння взаємній торгівлі шляхом усунення технічних бар'єрів у торгівлі між Україною та Європейським Союзом"</t>
  </si>
  <si>
    <t>18.05.2011-17.10.2015</t>
  </si>
  <si>
    <t>Деп. 34</t>
  </si>
  <si>
    <t>Консорціум у складі: European Profiles S.A. (Греція), AENOR-Spanish Association for Standardisation and Certification (Іспанія), Austrian Standards Institute (?N) (Австрія), IBF International Consulting (Бельгія), SIQ-Slovenian Institute of Quality and Me</t>
  </si>
  <si>
    <t>Сприяння поступовій інтеграції української економіки до внутрішнього ринку ЄС шляхом усунення технічних бар'єрів у торгівлі між ЄС та Україною, включаючи модернізацію установчої інфраструктури забезпечення якості</t>
  </si>
  <si>
    <t>Створення представництва Спільного технічного секретаріату Програми транскордонного співробітництва "Польща - Білорусь - Україна"  2007-2013 роки у м. Львові, Україна</t>
  </si>
  <si>
    <t>22.07.2010-21.07.2012</t>
  </si>
  <si>
    <t>Інформаційний центр сприяння транскордонному співробітництву "Добросусідство"</t>
  </si>
  <si>
    <t>Волинська ОДА; Закарпатська ОДА; Івано-Франківська ОДА; Львівська ОДА; Рівненська ОДА</t>
  </si>
  <si>
    <t>Інформаційний центр сприяння транскордонному співробітництву  ""</t>
  </si>
  <si>
    <t>Підтримка впровадження в Україні Програми прикордонного співробітництва "Україна-Польща-Білорусь" ЄІСП2007-2013</t>
  </si>
  <si>
    <t>Розробка нових статистичних методологій і показників в окремих галузях статистики відповідно до статистичних стандартів ЄС</t>
  </si>
  <si>
    <t>03.10.2011-02.07.2013</t>
  </si>
  <si>
    <t xml:space="preserve">Державна служба статистики України </t>
  </si>
  <si>
    <t>Державна служба статистики України</t>
  </si>
  <si>
    <t>Statistics Denmark (Статистична служба Данії)</t>
  </si>
  <si>
    <t>Вдосконалення макроекономічної статистики, статистики підприємств та організації роботи статистичної служби відповідно до стандартів ЄС</t>
  </si>
  <si>
    <t>Справедлива, незалежна та відповідальна судова влада України</t>
  </si>
  <si>
    <t>01.10.2011-30.09.2016</t>
  </si>
  <si>
    <t>Державна судова адміністрація України, Всеукраїнська громадська організація “Українська Асоціація Маркетингу”; Міжнародна неприбуткова громадська організація “Універсальна екзаменаційна мережа”; Регіональний громадський благодійний фонд “Право і Демократія”; Харківська міська громадська організація “Інститут прикладних гуманітарних досліджень”; Всеукраїнська громадська організація “Інститут виборчого права”; Всеукраїнське громадське об’єднання “Інститут Республіка”; Громадська організація “Правовий ракурс”, всеукраїнська громадянська організація « інститут стратегічного партнерства», БФ «всеукраїнська коаліція з надання правової допомоги», ГО «подільська правозахисна фундація»</t>
  </si>
  <si>
    <t>Державна судова адміністрація України</t>
  </si>
  <si>
    <t>Приведення нормативно-правової бази судової реформи у відповідність до європейських та міжнародних норм для підтримки відповідальності та незалежності судової системи.</t>
  </si>
  <si>
    <t>Програма реформування виборчого законодавства України</t>
  </si>
  <si>
    <t>08.04.2011-07.04.2016</t>
  </si>
  <si>
    <t>ЦВК; Громадська організація “Незалежний центр політичних досліджень”</t>
  </si>
  <si>
    <t>Комітет Верховної Ради України з питань державного будівництва та місцевого самоврядування , ЦВК України</t>
  </si>
  <si>
    <t>Чиста вода на Побужжі - транскордонна система водопостачання м. Грубешова та м. Володимира-Волинського - Фаза1</t>
  </si>
  <si>
    <t>01.07.2011-30.06.2013</t>
  </si>
  <si>
    <t>Виконавчий комітет Володимир-Волинської міської ради</t>
  </si>
  <si>
    <t>Волинська ОДА</t>
  </si>
  <si>
    <t>Міська рада м.Грубешов (Польща)</t>
  </si>
  <si>
    <t>Підвищення інвестиційної привабливості регіону  нижнього Побужжя, підвищення рівня життя мешканців регіону, а також підвищення туристичного та економічного потенціалу регіону, шляхом покращення соціальних та економічних умов, повязаних з водопостачанням</t>
  </si>
  <si>
    <t>Будівництво центру утримання нелегальних мігрантів у Миколаївській області (Мартинівське) Лот № 1</t>
  </si>
  <si>
    <t>04.11.2011-04.05.2014</t>
  </si>
  <si>
    <t>МВС та його підрозділ: Управління Міністерства внутрішніх справ України в Миколаївській області</t>
  </si>
  <si>
    <t>Берегове-Кошице-Ніредьхаза молодіжне цивільне співробітництво</t>
  </si>
  <si>
    <t>01.01.2011-31.12.2012</t>
  </si>
  <si>
    <t>Громадська організація «Товариство розвитку Закарпаття»</t>
  </si>
  <si>
    <t>Неприбуткова організація "За культурне життя " (Угощина)</t>
  </si>
  <si>
    <t>Посилення культурно-гуманітарного співробітництва між неурядовими громадськими орагнізаціями з метою створення довготермінової стійкої стратегії молодіжної цивільної співпраці</t>
  </si>
  <si>
    <t>Підтримка реалізації норм та стандартів ЄС у сферах аеропортів, аеродромів та обслуговування повітряного руху/аеронавігаційного обслуговування (АТМ/ANS)</t>
  </si>
  <si>
    <t>03.10.2011-02.10.2013</t>
  </si>
  <si>
    <t>Державна авіаційна служба України</t>
  </si>
  <si>
    <t>Luftfartsverket (LVF) (Швеція)</t>
  </si>
  <si>
    <t>Надання підтримки у сталому розвитку цивільної авіації України, гармонізації правил та досвіду у роботі відповідно до міжнародних стандартів Міжнародної організації цивільної авіації (ICAO) та найкращої міжнародної практики</t>
  </si>
  <si>
    <t xml:space="preserve">Підвищення ефективності транскордонної системи реагувань на екологічні ризики:Томашів Любельський - Жовка - Сокаль </t>
  </si>
  <si>
    <t>24.05.2011-24.05.2013</t>
  </si>
  <si>
    <t>Жовківська районна рада</t>
  </si>
  <si>
    <t>Томашівський повіт (Прольща)</t>
  </si>
  <si>
    <t>Підвищення якості навколишнього середовища на транскордонній території Республіки Польща та України,  а також підвищення ефективності систем реагування на небезпечні виклики навколишнього середовища та активізація співробітництва в цьому напрямі між прикордонними регіонами України і Польщі</t>
  </si>
  <si>
    <t xml:space="preserve">Підвищення ефективності та якості управління адміністративних судів в Україні </t>
  </si>
  <si>
    <t>01.09.2011-01.01.2014</t>
  </si>
  <si>
    <t>ВАСУ</t>
  </si>
  <si>
    <t>ВАСУ, Рада суддів адміністративних судів України</t>
  </si>
  <si>
    <t>Agency for International Legal Cooperation (ACOJURIS) (Агенство міжнародного правового співробітництва, Франція)</t>
  </si>
  <si>
    <t>Покращення функціональної якості адміністративного судочинства завдяки підвищенню його інституціональної спроможності відповідно до найкращої європейської і світової практики, що сприяє посиленню верховенства права в Україні</t>
  </si>
  <si>
    <t>AID-121-A-11-00006</t>
  </si>
  <si>
    <t>Зміцнення місцевої фінансової ініціативи в Україні (ЗМФІ - ІІ) впровадження</t>
  </si>
  <si>
    <t>01.10.2011–30.04.2018</t>
  </si>
  <si>
    <t>Мінфін, Виконавчий орган Київської міської ради (Київська міська державна адміністрація)</t>
  </si>
  <si>
    <t>Всеукраїнська громадська організація „Інститут бюджету та соціально-економічних досліджень”</t>
  </si>
  <si>
    <t xml:space="preserve">Надання допомоги центральним і місцевим органам влади у поширенні програмно-цільового методу на всі місцеві бюджети України, вдосконалення механізмів внутрішнього аудиту на основі ПЦМ як інструменту запобігання корупційної складової у бюджетному процесі. Надання допомоги у розробці і впровадженні фінансових практик, які сприяють енергоефективності в містах. Сприяння покращенню обізнаності громадськості з процесом державного бюджетування, доходами і видатками шляхом розповсюдження об`єктивної інформації, проведення публічних заходів. Зміцнення бюджетування із залученням громадськості на місцевому рівні </t>
  </si>
  <si>
    <t>Канадсько-український проект якості та безпеки зерна</t>
  </si>
  <si>
    <t>01.03.2011-30.09.2014</t>
  </si>
  <si>
    <t>Державна інспекція сільського господарства України, Державний центр сертифікації і експертизи зерна та продуктів його переробки</t>
  </si>
  <si>
    <t>Виробництво та розповсюдження інформаційного бюлетеня "Євробюлетень" для України та Білорусії у 2011-2012 роках</t>
  </si>
  <si>
    <t>01.01.2011-01.02.2012</t>
  </si>
  <si>
    <t>Міжнародна громадська організація “Українська асоціація зі зв’язків з громадськістю”</t>
  </si>
  <si>
    <t>Підвищення обізнаності громадян України щодо відносини ЄС з Україною та Білорусією та програм ЄС у рамках Європейського інструменту сусідства та партнерства</t>
  </si>
  <si>
    <t xml:space="preserve">Подальше посилення діяльності Національного агентства з акредитації України (НААУ) згідно європейської практики </t>
  </si>
  <si>
    <t>06.10.2011-05.01.2014</t>
  </si>
  <si>
    <t>Національне агентство з акредитації в Україні</t>
  </si>
  <si>
    <t>The British Standards Institution</t>
  </si>
  <si>
    <t>Досягнення міжнародного визнання Національної Акредитаційної Агенції України (НААУ) в наданні  акредитаційних послуг в випробувальних і калібрувальних лабораторіях, сертифікації систем управління, органів з сертифікації продуктів і органах з інспектування</t>
  </si>
  <si>
    <t>U4.02/08</t>
  </si>
  <si>
    <t>Техніко-економічне обгрунтування та розробка попереднього проекту приповерхневого сховища для довгострокового зберігання довгоживучих і високоактивних радіоактивних відходів на майданчику "Вектор" у Чорнобильській зоні відчуження</t>
  </si>
  <si>
    <t>13.12.2010-12.08.2012</t>
  </si>
  <si>
    <t>ДСП "ЦППРВ"</t>
  </si>
  <si>
    <t>AMEC Nuclear Slovakia S.R.O., Limites Liability Company</t>
  </si>
  <si>
    <t>Технічна підтримка бенефіціару та реципієнту з боку Європейської Комісії при створенні приповерхневого сховища для доввготермінового зберігання  довгоживучих і високоактивних радіоактивних відходів на майданчику "Вектор" у Чорнобильській зоні відчуження</t>
  </si>
  <si>
    <t>U4.01/08-C</t>
  </si>
  <si>
    <t>Удосконалення системи класифікації радіоактивних відходів в Україні</t>
  </si>
  <si>
    <t>12.04.2011-11.10.2012</t>
  </si>
  <si>
    <t>ДАЗВ; МОЗ</t>
  </si>
  <si>
    <t>Консорціум на чолі з DBE TECHNOLOGY GmbH за участі SKB International AB, ANDRA, COVRA і ENRESA</t>
  </si>
  <si>
    <t>Сприяння покращенню поводженню з радіоактивними відходами (далі - РАВ) в Україні шляхом запровадження системи класифікації РАВ, яка відповідає міжнародно-прийнятним стандартам безпеки</t>
  </si>
  <si>
    <t>Здоров’я жінок України</t>
  </si>
  <si>
    <t>Всеукраїнська молодіжна громадська організація “Українська федерація молодих медиків”, Благодійний фонд “Здоров’я жінки і планування сім’ї”, Кіровоградська ОДА, Тернопільська ОДА, Житомирська ОДА, Управління охорони здоров’я Хмельницької обласної державної адміністрації, Луганська ОДА, Головне управління охорони здоров’я Донецької обласної державної адміністрації, Головне управління охорони здоров’я та медицини катастроф Черкаської обласної державної адміністрації, Сумська ОДА, Закарпатська ОДА, Київська ОДА, Херсонська ОДА</t>
  </si>
  <si>
    <t>Бібліотеки - відкриті ворота до знань</t>
  </si>
  <si>
    <t>06.05.2011-05.05.2012</t>
  </si>
  <si>
    <t>Чернівецька обласна універсальна наукова бібліотека ім. М.Івасюка</t>
  </si>
  <si>
    <t>Чернівецька обласна універсальна наукова бібліотека ім. М.Івасюка (код ЕДРПОУ 02221946);</t>
  </si>
  <si>
    <t>Зміцнення румунсько-українського співробітництва у галузі освіти і культури з метою розвитку прикордонного регіону Сучава (Румунія) - Чернівці (Україна) шляхом популяризації духовної та культурної спадщини регіону</t>
  </si>
  <si>
    <t>Спільна традиційна спадщина – елемент європейського сприяння</t>
  </si>
  <si>
    <t>11.04.2011–10.10.2012</t>
  </si>
  <si>
    <t xml:space="preserve">Чернівецький обласний музей народної архіткрути та побуту </t>
  </si>
  <si>
    <t>Музей буковини (Румунія)</t>
  </si>
  <si>
    <t>Розвиток прикордонного співробітництва у контексті виявлення спільної соціальної і культурної спадщини шляхом налагодження співпраці між музеями</t>
  </si>
  <si>
    <t>Підтримка регіонального розвитку  Автономної Республіки Крим</t>
  </si>
  <si>
    <t>22.07.2010 – 30.06.2013</t>
  </si>
  <si>
    <t>Кіровоградська районна державна адміністрація в Автономні Республіці Крим; Нижньогірська районна державна адміністрація в Автономні Республіці Крим (код згідно з ЄДРПОУ 04055498); Бахчисарайська  районна державна адміністрація в Автономні Республіці Крим (код згідно з ЄДРПОУ 04055771); Бахчисарайська  районна рада (код згідно з ЄДРПОУ 25151697); Нижньогірська районна рада (код згідно з ЄДРПОУ 35284381); Кіровська районна рада (код згідно з ЄДРПОУ 25130092); Виконавчий комітет Євпаторійської міської ради; Виконавчий комітет Феодосійської міської ради</t>
  </si>
  <si>
    <t>Рада Міністрів Автономної Республіки Крим</t>
  </si>
  <si>
    <t>Програма розвитку  Організації Об'єднаних  Націй</t>
  </si>
  <si>
    <t>Підтримка регіонального розвитку Автономної Республіки Крим шляхом зміцнення потенціалу на республіканському та місцевому рівнях</t>
  </si>
  <si>
    <t>516935-TEMPUS-1-2011-1-FITEMPUS-SMGR</t>
  </si>
  <si>
    <t>Національна система забеспечення якості та взаємної довіри в системі вищої освіти - TRUST</t>
  </si>
  <si>
    <t>15.10.2011-14.10.2014</t>
  </si>
  <si>
    <t xml:space="preserve">Харківський національний університет радіоелектроніки, Чернівецький Національний університет імені Юрія Федьковича, (код згідно з ЄДРПОУ 02071240), Національна Академія керівних кадрів культури і мистецтва (код згідно з ЄДРПОУ 02214142), Український Католицький  університет (код згідно з ЄДРПОУ 26205857), Українська асоціація студентського самоврядування  </t>
  </si>
  <si>
    <t xml:space="preserve">Університет Javäskylä (Фінляндія) </t>
  </si>
  <si>
    <t>Підтримка реформування українських вищих навчальних заходів  завдяки впровадженню загальної, інноваційної, політично нейтральної екосистеми, яка гарантує  взаємне порозуміння між різними учасниками національних і міжнародних систем забезпечення якості; створення уніфікованої і гнучкої структури української системи забезпечення якості освіти та науки.</t>
  </si>
  <si>
    <t>ТРАСЕКА "Авіаційна безпека та безпека польотів у цівільній авіації ІІ"</t>
  </si>
  <si>
    <t>03.02.2012-02.02.2015</t>
  </si>
  <si>
    <t>EGIS AVIA S. A (Франція) у консорціумі з ECORYS Nederland B.V. (Нідерланди), AVSEC Global Limited (Великобританія), AMEC Environment &amp; Infrastructure UK Limited (Великобританія), Direction Générale l’Aviation Civile (Франція), Ecole Nationale de l’Aviation Civile (Франція), St. Petersburg State University of Civil Aviation (Росія)</t>
  </si>
  <si>
    <t>Підтримка сталого розвитку цивільної авіації у бенефіціарів, узгодження правил і методів роботи відповідно до міжнародних стандартів (IKAO) з міжнародним передовим досвідом і підготовка до впровадження міжнародних стандартів і правил ЄС</t>
  </si>
  <si>
    <t>Грант Фонду інституційного розвитку для пілотних проектів підтримки реформування системи охорони здоров'я в Україні</t>
  </si>
  <si>
    <t>26.09.2011-26.09.2014</t>
  </si>
  <si>
    <t>Державна установа "Український інститут стратегічних досліджень Міністерства охорони здоров'я України"</t>
  </si>
  <si>
    <t>Разом беспечніше</t>
  </si>
  <si>
    <t>01.07.2011–30.06.2013</t>
  </si>
  <si>
    <t>Управління МВС у Волинській області</t>
  </si>
  <si>
    <t>Воєводська комендатура поліції у Любліні (Республіка Польща)</t>
  </si>
  <si>
    <t xml:space="preserve">Створення спільної системи реагування при природних, технічних катастрофах та інших ситуаціях, які загрожують здоровлю і життю мешканців Люблінського воєводства (Польща) та Волинської області (Україна). Покращення безпеки в межах прикордонної території. </t>
  </si>
  <si>
    <t>Розвиток транскордонної системи захисту від загроз природного характеру на польсько-українському кордоні</t>
  </si>
  <si>
    <t>01.03.2012–31.01.2013</t>
  </si>
  <si>
    <t xml:space="preserve">Головне управління МНС у Львівській області </t>
  </si>
  <si>
    <t>Державна пожежна охорона Люблінського воєводства (Республіка Польща)</t>
  </si>
  <si>
    <r>
      <t>Підвищення ефективності заходів зохорони навколишнього середовища</t>
    </r>
    <r>
      <rPr>
        <sz val="9"/>
        <color theme="1"/>
        <rFont val="Times New Roman"/>
        <family val="2"/>
        <charset val="204"/>
      </rPr>
      <t xml:space="preserve"> в прикордонному регіоні через розвиток транскордонної системи боротьби із стихійними небезпеками шляхом створення постійної інституційної основи для співпраці, збільшення потужності рятувальних підрозділів та навчання рятувальних служб</t>
    </r>
  </si>
  <si>
    <t>№ 1.1.1.66031.77  від 31.10.2011</t>
  </si>
  <si>
    <t>Сприяння торгівлі сільськогосподаррською продукцією в басейні Чорного моря</t>
  </si>
  <si>
    <t>31.10.2011–30.09.2013</t>
  </si>
  <si>
    <t xml:space="preserve">Регіональний фонд підтримки підприємництва в Одеській області </t>
  </si>
  <si>
    <t>Одеська ОДА</t>
  </si>
  <si>
    <t>Національна федерація сільгоспвиробників Молдови  «Агроінформ»</t>
  </si>
  <si>
    <t>Започаткування стабільного співробітництва між партнерами Проекту  з метою заохочення торгівлі сільськогосподарськими товарами в басейні Чорного моря</t>
  </si>
  <si>
    <t>№ 2011/258-699 від 28.12.2011</t>
  </si>
  <si>
    <t>Новий подих культури: спадщина, наповнення життя мистецтвом</t>
  </si>
  <si>
    <t>29.12.2011–29.12.2013</t>
  </si>
  <si>
    <t xml:space="preserve">Херсонський міський центр молодіжних ініціатив “Тотем”;
Благодійний фонд “Творчий центр ТЦК” </t>
  </si>
  <si>
    <t>Херсонська ОДА</t>
  </si>
  <si>
    <t>Херсонський міський центр молодіжних ініціатив “Тотем”</t>
  </si>
  <si>
    <t>Розвиток ефективної системи визначення та поширення кращих практик використання мистецьких інновацій для популяризації культурної спадщини на півдні України</t>
  </si>
  <si>
    <t xml:space="preserve">Підтримка посилення регуляторної та юридичної спроможності  Національної комісії, що здійснює державне регулювання у сфері зв’язку та інформатизації </t>
  </si>
  <si>
    <t>03.02.2012-21.12.2013</t>
  </si>
  <si>
    <t xml:space="preserve">Національна комісія, що здійснює державне регулювання у сфері зв’язку та інформатизації </t>
  </si>
  <si>
    <t>Комісія з питань телекомунікаційних ринків Іспанії (СМТ)</t>
  </si>
  <si>
    <t>Впровадження положень підрозділу “Інформаційне суспільство” Порядку денного асоціації Україна-ЄС стосовно наближення законодавства України у сфері електронних комунікацій до acquis ЄС, посилення незалежності та адміністративної спроможності Національної комісії, що здійснює державне регулювання у сфері зв’язку та інформатизації, а також підтримка соціально-економічних реформ та розвитку в Україні</t>
  </si>
  <si>
    <t>Удосконалення нормативно – правової бази у сфері енергетичної ефективності та її наближення до вимог законодавства ЄС (Twinning)</t>
  </si>
  <si>
    <t>03.02.2012–03.08.2013</t>
  </si>
  <si>
    <t xml:space="preserve">Держенергоефективності </t>
  </si>
  <si>
    <t>Федеральне міністерство економіки та технологій (BMWi), підрозділ з питань розвитку управління, консультацій та Twinning (Німеччина)</t>
  </si>
  <si>
    <t>Створення дієвої системи ефективного законодавства та державної політики у сфері енергоефективності, узгодженої з вимогами законодавства ЄС, що сприяє створенню сприятливого середовища для загального зниження споживання енергії та споживання первинних енергетичних ресурсів</t>
  </si>
  <si>
    <t>Розбудова спроможності Державного агентства з енергоефективності та енергозбереження України</t>
  </si>
  <si>
    <t>12.12.2011–12.12.2014</t>
  </si>
  <si>
    <t>Держенергоефективності</t>
  </si>
  <si>
    <t>Консорціум у складі Hulla&amp;Co. Human Dynamics KG (Австрія), Egis Eau (Франція), SWECO International AB (Швеція), LLC Expert and Technical Consulting Group (Україна) and ENSI Energy Saving International AS (Норвегія) на чолі з Hulla&amp;Co. Human Dynamics KG (Австрія)</t>
  </si>
  <si>
    <t>Зміцнення потенціалу Держенергоефективності з метою сприяння співпраці між Україною та ЄС у сфері енергоефективності та надання сприяння у досягненні індикаторів результативності програми секторальної бюджетної підтримки “Підтримка виконання Енергетичної стратегії України в галузі енергоефективності та відновлювальних джерел енергії”</t>
  </si>
  <si>
    <t>U4.01/08-E</t>
  </si>
  <si>
    <t>Вивчення альтернативних маршрутів безпечного і надійного транспортування радіоактивних відходів на майданчик комплексу "Вектор " та ПЗРВ "Буряківка"</t>
  </si>
  <si>
    <t>14.03.2011-14.12.2011</t>
  </si>
  <si>
    <t xml:space="preserve">НАЕК "Енергоатом";  ДСП ЦППРВ, ДСП "Чорнобильський спецкомбінат", </t>
  </si>
  <si>
    <t>Консорціум на чолі з The Crjwn for Oversea Governements and Administration Ltd</t>
  </si>
  <si>
    <t>Підвищення кваліфікації державних службовців у сфері державних фінансів України</t>
  </si>
  <si>
    <t>22.09.2012‑22.09.2013</t>
  </si>
  <si>
    <t>Державна навчально-наукова установа "Академія фінансового управління"</t>
  </si>
  <si>
    <t>Мінфін Королівства Нідерландів, представлене Національною академією фінансів та економіки</t>
  </si>
  <si>
    <t>Трансформація ринку в напрямку енергоефективного освітлення</t>
  </si>
  <si>
    <t>31.03.2011-31.12.2015</t>
  </si>
  <si>
    <t>AID-121-А-11-00004</t>
  </si>
  <si>
    <t>АНУЛЬОВАНО
Розвиток комерційного права в Україні – Фаза ІІ</t>
  </si>
  <si>
    <t>16.10.2011–15.12.2017</t>
  </si>
  <si>
    <t>Мінюст, МЕРТ, Національна комісія з цінних паперів та фондового ринку, Державна регуляторна служба України, Антимонопольний комітет України</t>
  </si>
  <si>
    <t>Благодійна організація “Центр комерційного права”</t>
  </si>
  <si>
    <t>Удосконалення правового середовища та, як наслідок, покращення загальних умов для ведення бізнесу і сприяння надходженню інвестицій в Україну</t>
  </si>
  <si>
    <t>Промисловість та МСП</t>
  </si>
  <si>
    <t>Бюро моніторингу та інституційного розвитку програми Східного партнерства з питань культури</t>
  </si>
  <si>
    <t>01.04.2011 – 01.04.2015</t>
  </si>
  <si>
    <t>Deutsche Gesellschaft fur Internationale Zusammenarbeit (GIZ) GmbH (Німеччина)</t>
  </si>
  <si>
    <t>Підтримка ролі культури для забезпечення сталого розвитку регіону та сприянні регіональній співпраці між: державними установами центрального і місцевого рівня; організаціями громадянського суспільства у сфері культури, фондами і академічними науковими організаціями в регіоні Східного партнерства</t>
  </si>
  <si>
    <t>Підтримка розвитку державної служби</t>
  </si>
  <si>
    <t>23.01.2012-23.11.2014</t>
  </si>
  <si>
    <t xml:space="preserve">Нацдержслужба   </t>
  </si>
  <si>
    <t>Нацдержслужба</t>
  </si>
  <si>
    <t>Національна школа Уряду Віликобританії</t>
  </si>
  <si>
    <t>Посилення спроможності Нацдержслужба ефективно і результативно керувати процесом реформування державної служби в Україні, а також сприяння впровадженню інструментів державного управління, таких як управління людськими ресурсами, стратегічний підхід до вироблення політики та державний маркетинг у держаній службі (громадська обізнаність та привабливість державної служби) у відповідності до європейських принципів і пратик.</t>
  </si>
  <si>
    <t>Рука допомоги – догляд на завершальному етапі життя за невиліковно хворими та людьми похилого віку, що залишилися без опіки в Молдові та Україні</t>
  </si>
  <si>
    <t>21.12.2010-20.12.2013</t>
  </si>
  <si>
    <t>Благодійна служба Милосердя “Карітас”; Харківський обласний фонд “Соціальна служба допомоги”</t>
  </si>
  <si>
    <t>Österreichische Caritaszentrale – Caritas Austria (Австрія)</t>
  </si>
  <si>
    <t xml:space="preserve">Сприяння скороченню несприятливого впливу міграції на літніх людей, які залишилися без допомоги в Молдові та Україні </t>
  </si>
  <si>
    <t>2008.9290.1</t>
  </si>
  <si>
    <t>Енергоефективна забудова</t>
  </si>
  <si>
    <t>15.03.2009 – 31.07.2019</t>
  </si>
  <si>
    <t>Федеральне Міністерство довкілля, охорони природи та безпеки ядерних реакторів (BMU)</t>
  </si>
  <si>
    <t xml:space="preserve">Споживчий кооператив “Геліос-16” </t>
  </si>
  <si>
    <t xml:space="preserve">Німецьке товариство міжнародного співробітництва (GIZ) ГмбХ 
</t>
  </si>
  <si>
    <t xml:space="preserve">Типове застосування та поширення енергоефективних та ресурсозберігаючих концепцій будівництва при плануванні, будівництві, експлуатації та використанні сучасних технологій у будівельній галузі України   
</t>
  </si>
  <si>
    <t>U1.05/07C L3</t>
  </si>
  <si>
    <t>Технічні засоби навчання для Національного центру підготовки ремонтного і керівного персоналу НАЕК "Енергоатом" на базі Запорізької АЕС</t>
  </si>
  <si>
    <t>02.12.2011 – 30.12.2012</t>
  </si>
  <si>
    <t>НАЕК "Енергоатом";  ВП "Запорізька АЕС"</t>
  </si>
  <si>
    <t xml:space="preserve">Корпорація "Українські атомні прилади та системи" </t>
  </si>
  <si>
    <t>Розробка, виробництво і доставка устаткування, включаючи документацію, сертифікати, приймальні тести, технічний контроль роботи установок і запуску їх в експлуатацію</t>
  </si>
  <si>
    <t>U1.03/10</t>
  </si>
  <si>
    <t>Продовження надання допомоги на майданчику Запорізької АЕС</t>
  </si>
  <si>
    <t>22.11.2010-21.11.2013</t>
  </si>
  <si>
    <t>Консорціум у складі RE GmbH, RWE Power AG, Core2Consult (Німеччина), на чолі з RE GmbH</t>
  </si>
  <si>
    <t>Забезпечення загальної експлуатаційної безпеки. Підвищення експлуатаційної безпеки ЗАЕС. Реалізація конкретних проектів, важливих для безпеки</t>
  </si>
  <si>
    <t xml:space="preserve">Прискорення прогресу в досягненні Цілей розвитку тисячоліття в Україні </t>
  </si>
  <si>
    <t>01.01.2012-31.12.2016</t>
  </si>
  <si>
    <t xml:space="preserve">МЕРТ </t>
  </si>
  <si>
    <t>Зміцнення національної спроможності для ефективної відповіді на епідемію ВІЛ/СНІД України</t>
  </si>
  <si>
    <t xml:space="preserve">Державна служба молоді та спорту України </t>
  </si>
  <si>
    <t>Державна служба молоді та спорту України</t>
  </si>
  <si>
    <t>AID-121-А-11-00002</t>
  </si>
  <si>
    <t>Український медійний проект (У-Медіа)</t>
  </si>
  <si>
    <t>01.10.2011 – 30.09.2018</t>
  </si>
  <si>
    <t xml:space="preserve">ГО “Інтерньюз-Україна”; ВГО “Незалежна асоціація телерадіомовників”; ГО “Інститут розвитку регіональної преси”; МБФ “Академія української преси”; ГО “Інститут масової інформації”; ГО “Центр демократії та верховенства права”; ГО “Детектор медіа”; БФ “Підтримки створення суспільного телебачення і радіомовлення України”; Закарпатська обласна організація “Ужгородський прес-клуб”; ГО “Інформаційний прес-центр”; ГО “Тернопільський прес-клуб”; ГО “ТОМ 14”; Волинська обласна громадська організація “Волинський прес-клуб”; ГО “Харківський прес-клуб ринкових реформ”;    ТОВ “ЗН УА”; ГО “Інститут гендерних програм”; ГО “Інститут демократії імені Пилипа Орлика”;  ТОВ “Телерадіокомпанія “ЯТБ”; БО “Міжнародний благодійний фонд “Імпакт Хаб Одеса”; ГО “Гендерний клуб Дніпро”; ГО “Громадське телебачення Донбасу”; ГО “Центр досліджень соціальних перспектив Донбасу”; ГО “Сприяння розвитку Лисичанська”; ГО “Донецький інститут інформації”; ТОВ “Радіостанція “Великий Луг”; ГО “Громадське ТБ Запоріжжя”; ГО “Сумський прес-клуб”; ГО “Донецький прес-клуб”; ГО “Громадське радіо”; ГО “Громадянська служба “Свідомо”; ГО “Український центр європейської політики”; ГО “Бюро аналізу політики”; ГО “Миколаївський Центр журналістських розслідувань”;  ГО “Інсайт”; ГО “Агенція журналістських розслідувань “Четверта влада”; ВБО “ТОЧКА ОПОРИ”; ГО “Українська медійна ініціатива”; Вінницька ГО “Інформаційно-просвітницький центр “ВІСЬ”; ГО “КримСОС”; ГО “ФУНДАЦІЯ СУСПІЛЬНІСТЬ” </t>
  </si>
  <si>
    <t>“Intеrnews Network, Inc” (“Інтерньюснетворк, Інк”)</t>
  </si>
  <si>
    <t>Підтримка та сприяння підвищенню професійності незалежних засобів масової інформації в Україні, збільшення різноманіття джерел новин, покращення сприятливого середовища для засобів масової інформації, впровадження в їх діяльність новітніх медійних технологій, удосконалення організаційного потенціалу неурядових організацій, що працюють в сфері мас-медіа</t>
  </si>
  <si>
    <t>IPBU.01.01.00-18-151/10-00</t>
  </si>
  <si>
    <t>Навчання та досвід для бізнесу</t>
  </si>
  <si>
    <t>01.03.2012‑31.08.2013</t>
  </si>
  <si>
    <t>Державна бюджетна установа “Львівський регіональний центр з інвестицій та розвитку”</t>
  </si>
  <si>
    <t>Жешівська агенція регіонального розвитку (м. Жешів, Польща)</t>
  </si>
  <si>
    <t xml:space="preserve">Покращення  умов для розвитку  та співпраці малого і середнього підприємництва (МСП) у трьох економічних регіонах (Кросненськоперемешльський підрегіон (Польща), Львівська область (Україна) та Гродненський округ (Білорусь)) шляхом реалізації спільних ініціатив організацій підтримки МСП </t>
  </si>
  <si>
    <t>Підтримка впровадження Угод про реадмісію між ЄС та Республікою Молдова, Російською Федерацією та Україною: сприяння наданню допомоги в добровільному поверненні та реінтеграції (SIREADA)</t>
  </si>
  <si>
    <t>01.03.2011 - 28.02.2013</t>
  </si>
  <si>
    <t>Державна міграційна служба України; Пункт тимчасового перебування іноземців та осіб без громадянства, які незаконно перебувають в Україні, “Волинський”; Пункт тимчасового перебування іноземців та осіб без громадянства, які незаконно перебувають в Україні, “Чернігівський”; Чопський прикордонний загін Державної прикордонної служби України (військова частина 1493)</t>
  </si>
  <si>
    <t>Міжнародна організація з міграції (МОМ)</t>
  </si>
  <si>
    <t>Підтримка імплементації Угод про реадмісію між ЄС та Республікою Молдова, Російською Федерацією та Україною, сприяючи ефективній реінтеграції осіб, що добровільно повертаються, і підтримуючи економічні та політичні інтереси країн походження, транзиту та призначення</t>
  </si>
  <si>
    <t>U1.05/08T5</t>
  </si>
  <si>
    <t>Вдосконалення контролю і мінімізація викидів тритію і вуглецю на АЕС НАЕК "Енергоатом"</t>
  </si>
  <si>
    <t>02.12.2011-01.12.2014</t>
  </si>
  <si>
    <t>НАЕК "Енергоатом"; ВП "Запорізька АЕС"</t>
  </si>
  <si>
    <t>Консорціум  на чолі з RE GmbH у складі з RWE Power AG та Brenk Systemplanung GmbH</t>
  </si>
  <si>
    <t>Удосконалення систем моніторингу газоподібних викидів тритію й вуглецю-14 і зниження викидів тритію й вуглецю-14 на всіх блоках АЕС НАЕК "Енергоатом" із Запорізькою АЕС як пілотною станцією</t>
  </si>
  <si>
    <t>SPIN – Енергоефективність і планування міського розвитку (SPINЕ)</t>
  </si>
  <si>
    <t>26.12.2009–25.12.2012</t>
  </si>
  <si>
    <t>Черкаська торгово – промислова палата</t>
  </si>
  <si>
    <t>Черкаська ОДА</t>
  </si>
  <si>
    <t>Municipality of Savski venac, City of Belgrad</t>
  </si>
  <si>
    <t>Покращення планування та впровадження енергозберігаючих технологій та технологій використання відновлювальних джерел енергії в історичних будівлях та міських центрах, сприяння розвитку місцевої політики, нормативно-правової бази та досвіду</t>
  </si>
  <si>
    <t>HUSKROUA/1001/072</t>
  </si>
  <si>
    <t>Місцевий  розвиток та передумови відкриття пункту пропуску та будівництва автодороги через румунсько-український державний кордон в межах населених пунктів Шибене (с. Зелене)</t>
  </si>
  <si>
    <t>01.04.2012–31.05.2014</t>
  </si>
  <si>
    <t>Громадська організація “Агентство з розвитку  приватної ініціативи” (код ЄДРПОУ 25925512); Івано-Франківська ОДА (код ЄДРПОУ 20567921); Верховинська районна рада (код ЄДРПОУ 04054352); Громадська організація “Туристична Асоціація Івано-Франківщини” (код ЄДРПОУ 26430471)</t>
  </si>
  <si>
    <t xml:space="preserve">Громадська організація “Агентство з розвитку приватної ініціативи” </t>
  </si>
  <si>
    <t>Підвищення економічної спроможності та інвестиційної привабливості прикордонних громад Івано-Франківської області (Україна) та повіту Мармуреш (Румунія) через просування сталого розвитку, інвестиційних можливостей та покращення інфраструктури</t>
  </si>
  <si>
    <t>HUSKROUA/1001/073</t>
  </si>
  <si>
    <t>Мережа Карпатської кулінарної спадщини</t>
  </si>
  <si>
    <t>01.04.2012–31.01.2014</t>
  </si>
  <si>
    <t xml:space="preserve">Громадська організація “Туристична Асоціація Івано-Франківщини”; Виконавчий комітет Івано-Франківської міської ради </t>
  </si>
  <si>
    <t xml:space="preserve">Громадська організація “Туристична Асоціація Івано-Франківщини” </t>
  </si>
  <si>
    <t>Збереження та популяризація ролі й асортименту різноманітних  карпатських харчових продуктів та кухарських традицій як каталізаторів сталого регіонального розвитку та збереження місцевої культурної  спадщини</t>
  </si>
  <si>
    <t>Профспілковий розвиток</t>
  </si>
  <si>
    <t>01.02.2012-31.01.2016</t>
  </si>
  <si>
    <t xml:space="preserve">Федерація професійних спілок України; Конфедерація вільних профспілок України; Вільна профспілка медичних працівників України; Професійна спілка працівників агропромислового комплексу України </t>
  </si>
  <si>
    <t>Американський центр міжнародної профспілкової солідарності</t>
  </si>
  <si>
    <t>Підвищення ролі громадянського суспільства: від патерналізму до активної участі</t>
  </si>
  <si>
    <t>28.07.2011 – 27.07.2013</t>
  </si>
  <si>
    <t>Всеукраїнська благодійна організація “Всеукраїнська мережа людей, які живуть з ВІЛ/СНІД” (код згідно з ЄДРПОУ 00032767)</t>
  </si>
  <si>
    <t>Державна служба України з питань протидії ВІЛ-інфекції/СНІДу та інших соціально небезпечних захворювань</t>
  </si>
  <si>
    <t>Підвищення соціальних прав уразливих верств населення через адвокатську діяльність, мобілізацію спільноти та залучення до процесу прийняття рішень на всіх рівнях</t>
  </si>
  <si>
    <t>Додаткова підтримка Міністерству екології та природних ресурсів України в реалізації секторальної бюджетної підтримки</t>
  </si>
  <si>
    <t>21.01.2012 – 30.11.2015</t>
  </si>
  <si>
    <t xml:space="preserve">Мінприроди  </t>
  </si>
  <si>
    <t>EPTISA, Servicios de Ingenieria, S.L. (Іспанія)</t>
  </si>
  <si>
    <t>Підтримка Міністерства екології та природних ресурсів, інших заінтересованих сторін та суб’єктів громадянського суспільства для реалізації, управління та моніторингу програми секторальної бюджетної підтримки у сфері охорони навколишнього природного середовища.</t>
  </si>
  <si>
    <t>Енергозбереження в громадських будівлях міста Зоринська</t>
  </si>
  <si>
    <t>13.02.2012 – 12.05.2013</t>
  </si>
  <si>
    <t>Виконавчий комітет Зоринської міської ради; Громадська організація “Агентство регіонального розвитку “СхідЛуг”</t>
  </si>
  <si>
    <t>Громадська організація “Агентство регіонального розвитку “СхідЛуг” (код згідно з ЄДРПОУ 37419831)</t>
  </si>
  <si>
    <t>Забезпечення ефективного використання енергетичних ресурсів місцевою громадою міста Зоринська</t>
  </si>
  <si>
    <t>Вода – Енергія – Розвиток</t>
  </si>
  <si>
    <t>07.02.2012 – 07.05.2013</t>
  </si>
  <si>
    <t>Виконавчий комітет Рахівської міської ради; Громадська організація “ПРІОР”</t>
  </si>
  <si>
    <t>Громадська організація “ПРІОР” (код згідно з ЄДРПОУ 37082225)</t>
  </si>
  <si>
    <t>Зменшення споживання електроенергії муніципальною системою водопостачання м. Рахів</t>
  </si>
  <si>
    <t>Соціальна транскордонна співпраця</t>
  </si>
  <si>
    <t>01.04.2012–31.03.2013</t>
  </si>
  <si>
    <t>Карпатський центр ініціатив “ Європейські кроки” (код ЄДРПОУ 37156092)</t>
  </si>
  <si>
    <t xml:space="preserve">Карпатський центр ініціатив “Європейські кроки” </t>
  </si>
  <si>
    <t>Удосконалення надання соціальних послуг для дітей, зокрема дітям дошкільного віку</t>
  </si>
  <si>
    <t>HUSKROUA/1001/049</t>
  </si>
  <si>
    <t>“Місцями слави Ракоці” – транскордонний туристичний шлях</t>
  </si>
  <si>
    <t>03.04.2012–02.04.2014</t>
  </si>
  <si>
    <t>Мукачівський Історичний музей (код ЄДРПОУ 04813036); Асоціація розвитку малого і середнього бізнесу  та інновацій “Ужгород – ХХІ-й вік” (код ЄДРПОУ 25442638);  Товариство соціально-культурного розвитку “Панонія” (код ЄДРПОУ 25450193)</t>
  </si>
  <si>
    <t xml:space="preserve">Мукачівський Історичний музей </t>
  </si>
  <si>
    <t>Підвищення туристичної привабливості регіону шляхом створення спільного туристичного маршруту “Місцями слави Ракоці” та підвищення якості туристичного сервісу на стаціях маршруту</t>
  </si>
  <si>
    <t>Сприяння вдосконаленню системи охорони громадського порядку внутрішніми військами МВС України</t>
  </si>
  <si>
    <t>03.02.2012-02.05.2013</t>
  </si>
  <si>
    <t>Головне управління внутрішніх військ Міністерства внутрішніх справ України</t>
  </si>
  <si>
    <t>Міністерство внутрішніх справ Французької Республіки</t>
  </si>
  <si>
    <t>Сприяння в наближенні діяльності внутрішніх військ МВС України до норм та стандартів аналогічних формувань країн-членів ЄС для якісного виконання завдань з охорони громадського порядку.</t>
  </si>
  <si>
    <t>MIS-ETC Code 786</t>
  </si>
  <si>
    <t>Долаючи кордони: розвиток гірського туризму</t>
  </si>
  <si>
    <t>02.05.2012–01.10.2013</t>
  </si>
  <si>
    <t>Чернівецька міська громадська організація “Бізнес-центр” (код ЄДРПОУ 22848914); Чернівецьке обласне громадське молодіжне екологічне об’єднання “Буквиця” (код ЄДРПОУ 25083642)</t>
  </si>
  <si>
    <t xml:space="preserve">Чернівецька міська громадська організація “Бізнес-центр” </t>
  </si>
  <si>
    <t>Розвиток туристичної інфраструктури гірських прикордонних територій Чернівецької області</t>
  </si>
  <si>
    <t>Диверсифікація і підтримка туристичного сектору Криму</t>
  </si>
  <si>
    <t>24.02.2012-23.02.2015</t>
  </si>
  <si>
    <t xml:space="preserve">Міністерство курортів і туризму Автономної Республіки Крим </t>
  </si>
  <si>
    <t>Galway Development Services International Limited (GDSI Limited) у консорціумі з ECORYS Nederland BV, Eurecna SpA, Shannon College of Hotel Management</t>
  </si>
  <si>
    <t>Сприяння диверсифікації індустрії туризму в Автономній Республіці Крим і Севастополі та створення більш збалансованого та привабливого туристичного продукту</t>
  </si>
  <si>
    <t>HUSKROUA/1001/044</t>
  </si>
  <si>
    <t>Діти наше майбутнє: нова хвиля у дошкільній освіті Карпатського регіону</t>
  </si>
  <si>
    <t>12.04.2012–11.04.2014</t>
  </si>
  <si>
    <t>Великобичківська селищна громадська організація «Зірочка»  (код ЄДРПОУ 35897135); Агенство місцевого розвитку та інформаційних ресурсів «Європоліс» (код ЄДРПОУ 25998420)</t>
  </si>
  <si>
    <t>Великобичківська селищна громадська організація «Зірочка»</t>
  </si>
  <si>
    <t>Підвищення якості дошкільної освіти багатонаціональних прикордонних районів через транскордонну мережу дошкільних навчальних закладів у Карпатському регіоні</t>
  </si>
  <si>
    <t>AID-GHN-I-00-09-00004</t>
  </si>
  <si>
    <t xml:space="preserve">Посилення контролю за туберкульозом в Україні </t>
  </si>
  <si>
    <t>02.04.2012-01.04.2017</t>
  </si>
  <si>
    <t>Державний установа “Український центр контролю за соціально небезпечними хворобами Міністерства охорони здоров’я України”,комунальний заклад “Криворізький протитуберкульозний диспансер № 2 Дніпропетровської обласної ради”, комунальна установа “Одеський обласний протитуберкульозний диспансер”</t>
  </si>
  <si>
    <t>Кімонікс Інтернешнл ІНК.</t>
  </si>
  <si>
    <t>Підвищення якості і збільшення доступності медичних послуг із протидії ТБ на основі ДОТС в медичних закладах згідно рекомендації ВООЗ, впровадження заходів із зниження захворюваності та смертності від туберкульозу; сприяння у лікуванні мультирезистентного туберкульозу та ко-інфекції ВІЛ/ТБ; створення навчально-інформаційного ресурсного туберкульозного центру; підвищення ефективності протитуберкульозної лабораторної мережі</t>
  </si>
  <si>
    <t xml:space="preserve">Інституційне співробітництво між Департаментом співробітництва з СОТ та з питань торговельного захисту Міністерства економічного розвитку і торгівлі України і Національною радою торгівлі Швеції </t>
  </si>
  <si>
    <t>14.10.2011-31.12.2014</t>
  </si>
  <si>
    <t>Швеція</t>
  </si>
  <si>
    <t>Шведське агентство з міжнародного розвитку (Sida)</t>
  </si>
  <si>
    <t>Надання підтримки Україні в питаннях забезпечення захисту від хімічної, біологічної, радіологічної та ядерної загроз у зв'язку з проведенням футбольного чемпіонату ЄВРО-2012 (проект POL 11)</t>
  </si>
  <si>
    <t>08.05.2012 – 07.10.2012</t>
  </si>
  <si>
    <t>АДПСУ (код ЄДРПОУ 00034039); Окрема Комендатура охорони і забезпечення Державної прикордонної служби України (код ЄДРПОУ 14321955)</t>
  </si>
  <si>
    <t>Finnish Center for Radiation and Nuclear Safety/STUK (Адміністрація з питань радіаційної та ядерної безпеки Республіки Фінляндія)</t>
  </si>
  <si>
    <t>Постачання обладнання для надання підтримки Україні в питаннях забезпечення захисту від хімічної, біологічної, радіологічної та ядерної загроз у зв’язку з проведенняс футбольного чемпіонату УЄФА ЄВРО-2012</t>
  </si>
  <si>
    <t>HUSKROUA/1001/116</t>
  </si>
  <si>
    <t>Чергов-Закарпаття транскордонне співробітництво у сфері розвитку туризму</t>
  </si>
  <si>
    <t>01.04.2012–31.03.2014</t>
  </si>
  <si>
    <t>Закарпатська обласна молодіжна організація «Молодіжний інформаційний центр»  (код ЄДРПОУ 25450626)</t>
  </si>
  <si>
    <t>Лижний клуб  Лиса Сабінов (Словаччина)</t>
  </si>
  <si>
    <t>Розвиток туризму у регіонах Чергов-Лиса (Словаччина) і Закарпаття (Україна) шляхом розроблення плану розвитку туризму в регіонах, розповсюдження інформації про курорти та модернізації інфраструктури гірськолижного курорту Лиса</t>
  </si>
  <si>
    <t xml:space="preserve">Підтримка системи моніторингу й оцінки Міністерства охорони здоров’я України </t>
  </si>
  <si>
    <t>Департамент охорони здоров'я та соціального забезпечення США/Центри контролю та профілактики захворювань США/Всесвітній підрозділ ВІЛ/СНІД</t>
  </si>
  <si>
    <t>Державна установа “Український центр контролю за соціально небезпечними хворобами Міністерства охорони здоров’я”, комунальний заклад Київської обласної ради “Київський обласний центр крові”, комунальний заклад “Рівненська обласна станція переливання крові”, Луганська обласна станція переливання крові, Кримська республіканська установа “Центр профілактики та боротьби зі СНІДом”; комунальний заклад “Вінницький обласний Центр профілактики та боротьби зі СНІД”; Волинський обласний центр по профілактиці та боротьбі зі СНІД; комунальний заклад “Дніпропетровський обласний центр з профілактики та боротьби зі СНІДом”; Донецький обласний центр з профілактики та боротьби зі СНІДом; Обласний центр профілактики та боротьби із СНІДом Житомирської обласної ради; Закарпатський Центр з профілактики та боротьби зі СНІДом; комунальна установа “Запорізький обласний центр з профілактики та боротьби із СНІДом” Запорізької обласної ради; Івано-Франківський обласний центр профілактики та боротьби зі СНІДом; комунальний заклад “Київський обласний центр профілактики та боротьби з ВІЛ-СНІДом”; комунальний заклад “Кіровоградський обласний центр профілактики та боротьби зі СНІДом”; Луганський обласний центр з профілактики та боротьби зі СНІД; комунальний заклад “Львівський обласний центр з профілактики та боротьби зі СНІДом”; Миколаївський обласний центр з профілактики та боротьби зі СНІДом – заклад комунальної власності області; комунальна установа “Одеський обласний центр з профілактики та боротьби зі СНІДом”; Полтавський обласний центр профілактики ВІЛ – інфекції та боротьби зі СНІДом; комунальний заклад “Обласний центр профілактики та боротьби зі СНІДом” Рівненської обласної ради; Обласний комунальний заклад охорони здоров'я Сумський обласний центр профілактики і боротьби зі СНІДом; комунальна установа Тернопольської обласної ради “Обласний центр профілактики і боротьби зі СНІДом”; комунальний заклад охорони здоров'я Обласний центр профілактики і боротьби зі СНІДом, м. Харків; Херсонський обласний центр профілактики та боротьби зі СНІДом; Хмельницький обласний центр профілактики і боротьби зі СНІДом; комунальний заклад “Черкаський обласний центр профілактики та боротьби зі СНІДом”; обласна комунальна установа “Чернівецький обласний центр з профілактики та боротьби зі СНІДом”; комунальний заклад “Обласний центр з профілактики та боротьби зі СНІДом”, м. Чернігів; Київська міська клінічна лікарня № 5; Севастопольський міський центр профілактики і боротьби з ВІЛ-інфекцією/СНІДом в складі комунального закладу “Міська інфекційна лікарня”</t>
  </si>
  <si>
    <t>U1.05/08T3</t>
  </si>
  <si>
    <t>Удосконалення методів неруйнівного контролю для проведення експлуатаційного контролю компонентів АЕС на основі сучасних підходів та найкращої міжнародної практики</t>
  </si>
  <si>
    <t>22.11.2010-22.11.2013</t>
  </si>
  <si>
    <t>Консорціум  на чолі з RE GmbH у складі з RWE Power AG та Westinghouse Electric Belgium SA та ТОВ "Учбово-атестаційний центр з неруйнівного контролю"</t>
  </si>
  <si>
    <t>HUSKROUA/1001/123</t>
  </si>
  <si>
    <t>Люди – людям  – ефективне співробітництво на основі любові до фольклору</t>
  </si>
  <si>
    <t>20.04.2012–19.04.2014</t>
  </si>
  <si>
    <t>Фонд розвитку транскордонного співробітництва та спеціальних економічних зон  (код ЄДРПОУ 26100294); Закарпатський обласний центр розвитку сільського туризму (код ЄДРПОУ 26586894)</t>
  </si>
  <si>
    <t>Муніципалітет Раславіце (Словаччина)</t>
  </si>
  <si>
    <t>Створення інституційного співробітництва на словацько-українській транскордонній території, основаного на спільній любові до фольклору і спільній зацікавленості у захисті та  пропаганді культурної спадщини</t>
  </si>
  <si>
    <t>Муніципальне партнерство для енергоефективності в Зеленодольську</t>
  </si>
  <si>
    <t>08.02.2012–07.02.2014</t>
  </si>
  <si>
    <t>Зеленодольська міська рада</t>
  </si>
  <si>
    <t>Дніпропетровська ОДА</t>
  </si>
  <si>
    <t>Міжнародна благодійна організація "Фонд Східна Європа"</t>
  </si>
  <si>
    <t>підвищення ефективності використання енергії у м. Зеленодольську за рахунок модернізації муніципального теплопостачання</t>
  </si>
  <si>
    <t>UK 03/11</t>
  </si>
  <si>
    <t>Будівництво централізованого сховища для довгострокового зберігання відпрацьованих джерел іонізуючого випромінювання на Комплексі Вектор, Чорнобильська зона відчуження</t>
  </si>
  <si>
    <t>04.03.2011-31.05.2015</t>
  </si>
  <si>
    <t>ДСП "Центральне підприємство з поводження з радіоактивними відходами" (код згідно з ЄДРПОУ 37197102); ДСП "Управління капітального будівництва у зоні відчуження" (код згідно з ЄДРПОУ 37197046)</t>
  </si>
  <si>
    <t>Корпорація "Укртрансбуд" (код згідно з ЄДРПОУ 31071140)</t>
  </si>
  <si>
    <t>Метою проекту є будівництво централізованого сховища для довгострокового зберігання відпрацьованих джерел іонізуючого випромінювання на Комплексі Вектор, Чорнобильська зона відчуження</t>
  </si>
  <si>
    <t>510920-TEMPUS-1-2010-1-De-TEMPUS-JPCR</t>
  </si>
  <si>
    <t>Професійно-орієнтовані майстер-програми в галузі інжинірингу в Росії,  Україні та Узбекистані</t>
  </si>
  <si>
    <t>Державний вищий навчальний заклад «Приазовський державний технічний університет (код згідно з ЄДРПОУ 02070812), Луцький національний технічний університет (код згідно з ЄДРПОУ 05477296), Запорізький національний технічний університет (код згідно з ЄДРПОУ 02070849), Донецька Торгово-промислова палата (код згідно з ЄДРПОУ 02944679)</t>
  </si>
  <si>
    <t xml:space="preserve">Берлінський технічний університет (ФРН) </t>
  </si>
  <si>
    <t>Оновлення діючих навчальних планів і програм в електротехніці з навчанням магістрів відповідно до вимог болонського процесу та новітніх розробок в інжинірингу</t>
  </si>
  <si>
    <t>U1.05/07C L6</t>
  </si>
  <si>
    <t>Оснащення Національного учбового центру технічного обслуговування і управління для персоналу НАЕК "Енергоатом" у рамках проекту по Запорізькій АЕС</t>
  </si>
  <si>
    <t>05.12.2011 – 03.01.2014</t>
  </si>
  <si>
    <t>НАЕК "Енергоатом" (код згідно з ЄДРПОУ 24584661);  Відокремлений підрозділ "Запорізька АЕС" (код згідно з ЄДРПОУ 19355964)</t>
  </si>
  <si>
    <t>Публічне акціонерне товариство Науково-виробниче підприємство "Радій" (код згідно з ЄДРПОУ 14312430)</t>
  </si>
  <si>
    <t>U1.05/07B L2</t>
  </si>
  <si>
    <t>Обчислювальна техніка та меблі для аудиторій, лабораторій і офісів Національного учбового центру підготовки ремонтного і керівного персоналу НАЕК "Енергоатом" на базі ЗАЕС (лот 2)</t>
  </si>
  <si>
    <t>02.12.2011 – 01.07.2014</t>
  </si>
  <si>
    <t>New Tronic Srl (Італія)</t>
  </si>
  <si>
    <t>Обладнання Національного учбового центру підготовки ремонтного і керівного персоналу НАЕК "Енергоатом" на базі ЗАЕС технічними засобами та обладнанням, необхідними для проведення навчання у центрі</t>
  </si>
  <si>
    <t>U1.05/07B L3</t>
  </si>
  <si>
    <t>Обчислювальна техніка та меблі для аудиторій, лабораторій і офісів Національного учбового центру підготовки ремонтного і керівного персоналу НАЕК "Енергоатом" на базі ЗАЕС (лот 3)</t>
  </si>
  <si>
    <t>02.12.2011 – 01.07.2013</t>
  </si>
  <si>
    <t>DRC international b.v. (Нідерланди)</t>
  </si>
  <si>
    <t>HUSKROUA/1001/138</t>
  </si>
  <si>
    <t>Впровадження новітніх можливостей щодо забезпечення кращого догляду за хворими на муковісцидоз в Закарпатській області</t>
  </si>
  <si>
    <t>28.05.2012–27.05.2014</t>
  </si>
  <si>
    <t>Міська дитяча клінічна лікарня, (Ужгород) (код ЄДРПОУ 01992825)</t>
  </si>
  <si>
    <t>Словацька асоціація муковісцидозу</t>
  </si>
  <si>
    <t>Покращення системи діагностики, лікування і реабілітації пацієнтів з муковісцидозом в Закарпатській області України через впровадження новітніх можливостей і досвіду словацьких і зарубіжних фахівців</t>
  </si>
  <si>
    <t>Сприяння залученню прямих іноземних інвестицій у Севастополь</t>
  </si>
  <si>
    <t>22.03.2012–21.03.2014</t>
  </si>
  <si>
    <t xml:space="preserve">Севастопольська міська державна адміністрація </t>
  </si>
  <si>
    <t>Севастопольська МДА</t>
  </si>
  <si>
    <t>ECORYS Nederland B.V. спільно з GDSI Limited and Rina Services S. P. A.</t>
  </si>
  <si>
    <t xml:space="preserve">Сприяння залученню прямих іноземних інвестицій у місто Севастополь для його подальшого соціально-економічного розвитку </t>
  </si>
  <si>
    <t>2011.2129.2</t>
  </si>
  <si>
    <t>Реформа управління на сході України</t>
  </si>
  <si>
    <t>01.01.2010-31.03.2018</t>
  </si>
  <si>
    <t>Федеральне Міністерство економічного співробітництва та розвитку Німеччини (BMZ)</t>
  </si>
  <si>
    <t xml:space="preserve"> Луганська обласна війьково-цивільна адміністрація </t>
  </si>
  <si>
    <t>Німецьке товариство міжнародного співробітництва (GIZ) ГмбХ</t>
  </si>
  <si>
    <t>Покращення умов для надання муніципальних послуг у містах Луганської області, які беруть участь у проекті, надання дорадчої підтримки партнерським містам у питаннях модернізації муніципальних послуг (комунальних та адміністративних), розвитку інституційних ресурсів місцевого самоврядування</t>
  </si>
  <si>
    <t>2013.2230.4</t>
  </si>
  <si>
    <t xml:space="preserve">Муніципальний розвиток та оновлення старої частини міста Львова </t>
  </si>
  <si>
    <t>01.06.2009–31.12.2017</t>
  </si>
  <si>
    <t xml:space="preserve">Федеральне Міністерство економічного співробітництва та розвитку Німеччини (BMZ) </t>
  </si>
  <si>
    <t>Львівська міська рада</t>
  </si>
  <si>
    <t xml:space="preserve">Мінрегіонбуд  </t>
  </si>
  <si>
    <t>Німецьке товариство міжнародного співробітництва (GIZ)GmbH</t>
  </si>
  <si>
    <t>Стале та ефективне управління процесом оновлення старої частини міста Львова: консультування міської ради з питань інноваційного підходу до реставрації старого міста, навчання і підвищення кваліфікації фахівців-будівельників, поширення місцевих інновацій зі Львова на інші міста</t>
  </si>
  <si>
    <t>Енергоефективний дитячий садок в місті Новоселиця</t>
  </si>
  <si>
    <t>01.04.2012–31.05.2013</t>
  </si>
  <si>
    <t xml:space="preserve">Буковинський центр реконструкції та розвитку, Новоселицька міська рада </t>
  </si>
  <si>
    <t>Буковинський центр реконструкції та розвитку</t>
  </si>
  <si>
    <t>Покращення енергоефективності у дитячому садку в місті Новоселиця</t>
  </si>
  <si>
    <t>Підтримка імплементації транспортної стратегії України</t>
  </si>
  <si>
    <t>04.04.2012-30.11.2015</t>
  </si>
  <si>
    <t>Консорціум на чолі з Corporate Solutions Consulting Ltd (Великобританія)</t>
  </si>
  <si>
    <t>Сприяння в досягненні цілей і пріоритетів національної транспортної стратегії в Україні</t>
  </si>
  <si>
    <t>MIS 29404/03.05.2012</t>
  </si>
  <si>
    <t>Міжнародний студентський центр рекреації і туризму. Шлях до здорової нації</t>
  </si>
  <si>
    <t>25.05.2012–24.08.2015</t>
  </si>
  <si>
    <t>ОУ RoUa</t>
  </si>
  <si>
    <t>Одеський національний політехнічний університет; Громадська організація “Асоціація журналістів Європейський вибір”; Одеська обласна організація інвалідів всеукраїнської організації інвалідів “Союз організацій інвалідів України”</t>
  </si>
  <si>
    <t>Одеський національний політехнічний університет</t>
  </si>
  <si>
    <t>Створення  Міжнародного студентського центру рекреації і туризму "Шлях до здорової нації"</t>
  </si>
  <si>
    <t>U4.01/08D</t>
  </si>
  <si>
    <t>Удосконалення загальної стратегії поводження з радіоактивними відходами на діючих і зупинених атомних електростанціях України</t>
  </si>
  <si>
    <t>21.09.2011–20.08.2015</t>
  </si>
  <si>
    <t>Сприяння покращенню поводження з радіоактивними відходами (далі – РАВ) в Україні шляхом запровадження системи класифікації РАВ, яка відповідає міжнародно-прийнятним стандартам безпеки</t>
  </si>
  <si>
    <t>220499-2011</t>
  </si>
  <si>
    <t>Спеціальне устаткування, що буде використовуватися для навчання в галузі обліку та контролю ядерних матеріалів</t>
  </si>
  <si>
    <t>02.12.2011–29.04.2013</t>
  </si>
  <si>
    <t>Інститут ядерних досліджень Національної Академії наук України (код згідно з ЄДРПОУ 23724640)</t>
  </si>
  <si>
    <t>Canberra Packard Central Europe GmbH (Австрія)</t>
  </si>
  <si>
    <t>Підвищення рівня підготовки українських фахівців та фахівців з інших держав в галузі обліку та контролю ядерних матеріалів</t>
  </si>
  <si>
    <t>Молоді футбольні волонтери: Спорт та волонтерство для ЦРТ</t>
  </si>
  <si>
    <t>07.05.2012-30.12.2015</t>
  </si>
  <si>
    <t>HUSKROUA/1001/067</t>
  </si>
  <si>
    <t>Без кордонів: мережа природних маршрутів в Східних Карпатах</t>
  </si>
  <si>
    <t>01.06.2012–31.01.2014</t>
  </si>
  <si>
    <t>Міська молодіжна громадська організація «Центр соціальних та ділових ініціатив» (код ЄДРПОУ 32994578); Карпатський національний природний парк (код ЄДРПОУ 05509323);  Громадська організація «Туристична Асоціація Івано-Франківщини» (код ЄДРПОУ 26430471)</t>
  </si>
  <si>
    <t>Міська молодіжна громадська організація «Центр соціальних та ділових ініціатив»</t>
  </si>
  <si>
    <t>Розвиток системи туристичних маршрутів на основі багатогранності надбань Карпатської природи,  шляхом використання існуючих та створення нових інфраструктурних елементів та об’єктів для туристів</t>
  </si>
  <si>
    <r>
      <t xml:space="preserve">Здійснення комплексних енергозберігаючих заходів у двох </t>
    </r>
    <r>
      <rPr>
        <sz val="9"/>
        <color theme="1"/>
        <rFont val="Calibri"/>
        <family val="2"/>
        <charset val="204"/>
      </rPr>
      <t xml:space="preserve"> </t>
    </r>
    <r>
      <rPr>
        <sz val="9"/>
        <color theme="1"/>
        <rFont val="Times New Roman"/>
        <family val="1"/>
        <charset val="204"/>
      </rPr>
      <t>школах міста Копичинці Гусятинського району</t>
    </r>
  </si>
  <si>
    <t>27.02.2012–26.10.2014</t>
  </si>
  <si>
    <t>Відділ освіти Гусятинської районної державної адміністрації, Копичинецька міська рада, Громадська організація "Агенція місцевого розвитку Гусятинщини", Громадська організація "Твоє місто"</t>
  </si>
  <si>
    <t>Громадська організація "Агенція місцевого розвитку Гусятинщини" (код згідно з ЄДРПОУ 34854561)</t>
  </si>
  <si>
    <t>Підвищення ефективності використання енергії у двох школах м. Копичинці за рахунок здійснення комплексних енергозберігаючих заходів</t>
  </si>
  <si>
    <t>Надання сервісної підтримки Україні в питаннях забезпечення захисту від хімічної, біологічної, радіологічної та ядерної загроз у зв’язку з проведення футбольного чемпіонату ЄВРО-2012 (проект POL 11-послуги)</t>
  </si>
  <si>
    <t>09.03.2012 – 09.01.2013</t>
  </si>
  <si>
    <t>АДПСУ (код ЄДРПОУ 00034039); Окрема Комендатура охорони і забезпечення Державної прикордонної служби України (код ЄДРПОУ 14321955); Окрема Комендатура охорони і забезпечення Державної прикордонної служби України (код ЄДРПОУ 14321955)</t>
  </si>
  <si>
    <t>Удосконалення технічної та організаційної бази задля виявлення незаконного обігу ядерних та радіоактивних матеріалів, що включає навчання та впровадження експертної мережі</t>
  </si>
  <si>
    <t>HUSKROUA/1001/205</t>
  </si>
  <si>
    <t>Діти, які перебувають під опікою держави, за майбутнє навколишнього середовища</t>
  </si>
  <si>
    <t>01.02.2012–30.04.2013</t>
  </si>
  <si>
    <t>Виноградівська районна громадська організація “Спілка жінок України” (код ЄДРПОУ 34747531)</t>
  </si>
  <si>
    <t>Асоціація дітей, що перебували під опікою держави (Угорщина)</t>
  </si>
  <si>
    <t xml:space="preserve">Створення привабливим для дітей стилю життя у дружбі з природою </t>
  </si>
  <si>
    <t>MIS ETC: 829 29554\19.04.2012</t>
  </si>
  <si>
    <t>Історична та етнологічна спадщина – як частина сталого розвитку туризму на Буковині</t>
  </si>
  <si>
    <t>17.05.2012–16.05.2014</t>
  </si>
  <si>
    <t>Чернівецький національний університет імені Юрія Федьковича</t>
  </si>
  <si>
    <t>Покращення  та розвиток туристичної інфраструктури буковинського регіону шляхом підвищення туристичної привабливості прикордонних територій</t>
  </si>
  <si>
    <t>MIS ETC: 1106</t>
  </si>
  <si>
    <t xml:space="preserve">Покращення транскордонного управління твердими комунально-побутовими відходами в Україні, Республіці Молдова та Румунії </t>
  </si>
  <si>
    <t>12.05.2012–11.05.2014</t>
  </si>
  <si>
    <t>Новоселецька міська рада</t>
  </si>
  <si>
    <t>Районна рада міста Фалешть (Республіка Молдова)</t>
  </si>
  <si>
    <t xml:space="preserve">Вирішення екологічних проблем в прикордонних районах України, Молдови, Румунії шляхом поліпшення систем управління твердими побутовими відходами </t>
  </si>
  <si>
    <t>220985-2012</t>
  </si>
  <si>
    <t>Постачання мобільної лабораторії і переносних аналітичних приладів та обладнання, що будуть використовуватися для виконання спеціальних дій на місці, необхідних при реагуванні на випадки незаконного обігу</t>
  </si>
  <si>
    <t>19.01.2012–05.12.2012</t>
  </si>
  <si>
    <t>Інститут ядерних досліджень Національної Академії наук України</t>
  </si>
  <si>
    <t>LOKMIS (Литва)</t>
  </si>
  <si>
    <t>Постачання, монтаж, гарантійні та інші супутні послуги</t>
  </si>
  <si>
    <t>U1.05/07C</t>
  </si>
  <si>
    <t>Технічні засоби навчання для Національного центру підготовки ремонтного і керівного персоналу НАЕК "Енергоатом" на базі Запорізької АЕС, Україна</t>
  </si>
  <si>
    <t>05.12.2011 –14.01.2015</t>
  </si>
  <si>
    <t>Закрите акціонерне товариство "Діаконт" (Росія)</t>
  </si>
  <si>
    <t>Проектування, виготовленння та постачання програмно-технічного комплексу (тренажер перегрузочної машини МПС-1000), включаючи сертифікацію, проведення випробувань, нагляд за монтажем та введенням в експлуатацію, підтримка у ліцензуванні</t>
  </si>
  <si>
    <t>Зливна каналізація. Впровадження інноваційних заходів із запобігання змін клімату</t>
  </si>
  <si>
    <t>07.12.2009 – 07.09.2012</t>
  </si>
  <si>
    <t>Одеська міська рада; представлена КП “Агентство програм розвитку Одеси”</t>
  </si>
  <si>
    <t xml:space="preserve">Міська рада м. Кишинів  </t>
  </si>
  <si>
    <t xml:space="preserve">Розробка та реалізація двосторонніх заходів щодо зниження негативних наслідків щодо зміни клімату в міських районах  м. Одеси та м. Кишинева. </t>
  </si>
  <si>
    <t>2012-04-23/398, UR-00196.04.01</t>
  </si>
  <si>
    <t>Розвиток органічного ринку в Україні</t>
  </si>
  <si>
    <t>01.06.2012–31.12.2018</t>
  </si>
  <si>
    <t xml:space="preserve">Державний секретаріат Швейцарії з економічних питань </t>
  </si>
  <si>
    <t>ТОВ “Органік стандарт”; Міжнародна громадська організація “Асоціація учасників біовиробництва “БІОЛан Україна”; Міжнародна благодійна організація “Інформаційний центр “Зелене досьє”; Установа “Федерація органічного руху України”; Львівська міська громадська організація “Екотерра”; Громадська спілка “Карпатський Смак”; Громадська спілка “Органічна Україна”; ТОВ “КЬЮС”; Сквирська дослідницька станція органічного виробництва ІАП НААН</t>
  </si>
  <si>
    <t>Дослідний інститут органічного сільського господарства (FiBL)</t>
  </si>
  <si>
    <t xml:space="preserve">Посилення конкурентоспроможності українського органічного сектору шляхом:
1) покращення якості та збільшення товарообігу вибраних органічних сільськогосподарських орних культур від малих та середніх підприємств для експорту;
2) покращення якості та збільшення товарообігу органічної молочної продукції від малих та середніх підприємств для внутрішнього ринку;
3) розвитку торгової марки для регіональних харчових продуктів з Карпатського регіону;
4) підвищення рівня комерційних послуг в органічному секторі;
5) стимулювання створення сприятливого бізнес середовища для розвитку органічного сектору.
</t>
  </si>
  <si>
    <t>Підтримка покращення взаємодії між ТБ та ВІЛ службами, моніторингу, контролю</t>
  </si>
  <si>
    <t>30.09.2011-29.09.2016</t>
  </si>
  <si>
    <t>Центри профілактики та боротьби із захворюваннями (CDC) Департаменту охорони здоров’я та соціального забезпечення США (DHHS)</t>
  </si>
  <si>
    <t>Головне управління охорони здоров’я Полтавської обласної державної адміністрації; управління охорони здоров’я Чернігівської обласної державної адміністрації</t>
  </si>
  <si>
    <t>Програма оптимальних технологій в охороні здоров"я (РАТН)</t>
  </si>
  <si>
    <t>MIS ETC: 1098 33289\04.05.2012</t>
  </si>
  <si>
    <t>Середньовічні перлини: Хотин, Сороки, Сучава</t>
  </si>
  <si>
    <t>18.05.2012–17.05.2015</t>
  </si>
  <si>
    <t>Державний історико-архітектурний заповідник “Хотинська фортеця”</t>
  </si>
  <si>
    <t>Сорокська районна рада (Республіка Молдова)</t>
  </si>
  <si>
    <t>Підвищення економічної конкурентоспроможності та привабливості регіону Сороки-Сучава-Хотин шляхом реалізації у транскордонному партнерстві діяльності, що відноситься до збагачення туристичного потенціалу, та висвітлення спільних культурних та історичних цінностей</t>
  </si>
  <si>
    <t>HUSKROUA/1001/083</t>
  </si>
  <si>
    <t xml:space="preserve">Словацько-Український культурний центр  </t>
  </si>
  <si>
    <t>01.06.2012–31.05.2014</t>
  </si>
  <si>
    <t>Обласна культурно-освітня організація  “Матіці словенська на Закарпатті”; Українсько-Словацький центр транскордонного співробітництва “Карпати”</t>
  </si>
  <si>
    <t>Союз русинів-українців у Словацькій Республіці</t>
  </si>
  <si>
    <t>Активізація та поглиблення сталого соціально-економічного співробітництва між прикордонними регіонами Словаччини та України через створення інституційної та інформаційної платформи для ефективної співпраці</t>
  </si>
  <si>
    <t>Розвиток і координація мультимодального транспорту і логістичних процесів в Україні</t>
  </si>
  <si>
    <t>30.07.2012-29.04.2014</t>
  </si>
  <si>
    <t>Міністерство екології, сталого розвитку та енергетики Франції</t>
  </si>
  <si>
    <t xml:space="preserve">Підвищення конкурентоздатності української економіки завдяки розвитку сталої та ефективної транспортної системи з використання передового світового досвіду </t>
  </si>
  <si>
    <t>HUSKROUA/1001/195</t>
  </si>
  <si>
    <t xml:space="preserve">Пізнаймо один одного – телебачення без кордонів  </t>
  </si>
  <si>
    <t>Закарпатська обласна державна телерадіокомпанія</t>
  </si>
  <si>
    <t xml:space="preserve">Державне неприбуткове товариство з обмеженою відповідальністю “Земплінське телебачення” (Угорщина) </t>
  </si>
  <si>
    <t xml:space="preserve">Підтримка та посилення міжрегіональної транскордонної співпраці на зовнішніх кордонах ЄС </t>
  </si>
  <si>
    <t>AID-121-A-12-00001</t>
  </si>
  <si>
    <t>Покращення послуг у сфері ВІЛ/СНІД серед представників груп найвищого ризику в Україні</t>
  </si>
  <si>
    <t>15.06.2012–31.12.2017</t>
  </si>
  <si>
    <t xml:space="preserve">Державна установа «Центр громадського здоров’я Міністерства охорони здоров’я України», Громадська організація «Альтернатива», Громадська організація «АЛЬЯНС.ГЛОБАЛ», Новомосковська районна громадська організація «Центр підтримки сім’ї», Всеукраїнська благодійна організація «КОНВІКТУС Україна», Херсонська міська громадська організація «Асоціація 21 століття», Кіровоградське обласне відділення Всеукраїнської благодійної організації «Всеукраїнська мережа ЛЖВ», Херсонський обласний благодійний фонд «Мангуст», Одеський благодійний фонд «Шлях до Дому», Благодійна організація «Благодійний фонд «Все можливо», Миколаївський місцевий благодійний фонд «Вихід», Миколаївська благодійна організація «Всеукраїнська Мережа ЛЖВ», Благодійна організація «Сто відсотків життя. Київський регіон», Благодійна організація «Мережа 100 відсотків життя. Запоріжжя», Благодійна організація «Благодійне товариство «Всеукраїнська мережа людей, які живуть з ВІЛ/СНІД» м. Кривий Ріг», Ініціативний центр сприяння активності та розвитку громадського почину «Єднання» (ІСАР «Єднання»),  Благодійна організація «Благодійне товариство «Всеукраїнська мережа людей, які живуть з ВІЛ/СНІД» м. Дніпро»; Комунальний заклад «Дніпропетровський обласний центр з профілактики та боротьби зі СНІДом»;  Комунальна установа «Запорізький обласний центр з профілактики та боротьби зі СНІДом»; Київська міська клінічна лікарня № 5; Комунальний заклад Київської обласної ради «Київський обласний центр профілактики та боротьби з ВІЛ/СНІДом»; Комунальна установа «Одеський обласний центр з профілактики та боротьби зі СНІДом»; Комунальний заклад «Кіровоградський обласний центр профілактики та боротьби зі СНІДом»; Громадська організація «Інша освіта»; Громадська організація «Маленьке серце з мистецтвом»; Школа соціальної роботи факультету соціальних наук і технологій Національного університету «Києво-Могилянська Академія» </t>
  </si>
  <si>
    <t xml:space="preserve">Pact, Inc. (Пакт, Інк.)
Family Health International 360 (FHI360)
</t>
  </si>
  <si>
    <t>Зменшення темпів розповсюдження ВІЛ-інфекції серед представників груп найвищого ризику та їх сексуальних партнерів через сталі національні програми</t>
  </si>
  <si>
    <t>Будівництво південної високовольтної магістралі Каховська – Приморська – Дністровська ГАЕС – Хмельницька АЕС</t>
  </si>
  <si>
    <t>27.03.2012-31.12.2018</t>
  </si>
  <si>
    <t>Державне підприємство «Національна енергетична компанія «Укренерго»</t>
  </si>
  <si>
    <t>Tractebel Engineering S.A.</t>
  </si>
  <si>
    <t>HUSKROUA/1001/012</t>
  </si>
  <si>
    <t>Активізація транскордонного туризму шляхом розвитку туристичної велосипедної інфраструктури - будівництво економічно вигідних ділянок велосипедних доріжок.</t>
  </si>
  <si>
    <t>01.06.2012–31.05.2013</t>
  </si>
  <si>
    <t xml:space="preserve">Служба автомобільних доріг у Закарпатській області (код ЄДРПОУ 25449824); </t>
  </si>
  <si>
    <t>Закарпатська обласна громадська організація «Центр українсько-угорського регіонального розвитку» (код ЄДРПОУ 33331654)</t>
  </si>
  <si>
    <t>Надання допомоги Україні в наближенні законодавства в сфері фітосанітарії та адміністративних засад у відповідності до європейських стандартів</t>
  </si>
  <si>
    <t>25.08.2012 - 25.08.2014</t>
  </si>
  <si>
    <t>Державна ветеринарна та фітосанітарна служба України (код згідно ЄДРПОУ 37472261)</t>
  </si>
  <si>
    <t xml:space="preserve">Державна ветеринарна та фітосанітарна служба України </t>
  </si>
  <si>
    <t>The German Federal Ministry of Food, Agriculture and Consumer Protection (Німеччина)</t>
  </si>
  <si>
    <t>Підвищення безпеки харчових продуктів і спрощення процедур торгівлі з ЄС за допомогою ефективного захисту від поширення шкідливих організмів та наближення до вимог ЄС фітосанітарної відповідності рослин і рослинних продуктів експорту</t>
  </si>
  <si>
    <t>HUSKROUA/1001/028</t>
  </si>
  <si>
    <t xml:space="preserve">Безперервне навчання лісівників задля кращого ведення лісового господарства  </t>
  </si>
  <si>
    <t>01.06.2012–31.10.2014</t>
  </si>
  <si>
    <t xml:space="preserve">ГО “Агентство сприяння  сталому розвитку Карпатського регіону “ФОРЗА” (код ЄДРПОУ 36600210) </t>
  </si>
  <si>
    <t>ГО “Агентство сприяння  сталому розвитку Карпатського регіону “ФОРЗА”</t>
  </si>
  <si>
    <t>Створення умов для безперервного навчання практиків лісового господарства, які працюють на території прикордонних областей Словаччини та України, шляхом покращення системи підвищення кваліфікації та започаткування практичної інституційної співпраці між навчальними закладами та управліннями лісового господарства</t>
  </si>
  <si>
    <t>IPBU.04/01/00-00-007/12-00</t>
  </si>
  <si>
    <t>Створення представництва Спільного технічного секретаріату програми прикордонного співробітництва “Україна – Польща – Білорусь” 2007-2013 роки у м. Львові, Україна</t>
  </si>
  <si>
    <t>13.08.2012 - 12.07.2014</t>
  </si>
  <si>
    <t>ОУ IPBU</t>
  </si>
  <si>
    <t>Інформаційний Центр сприяння транскордонному співробітництву “Добросусідство” (код ЄДРПОУ 33952240)</t>
  </si>
  <si>
    <t>Волинська ОДА; Закарпатська ОДА; Івано-Франківська ОДА; Львівська ОДА; Рівненська ОДА; Тернопільська ОДА</t>
  </si>
  <si>
    <t xml:space="preserve">Інформаційний Центр сприяння транскордонному співробітництву “Добросусідство” </t>
  </si>
  <si>
    <t>Підтримка впровадження в Україні програми прикордонного співробітництва “Україна – Польща – Білорусь” Європейського інструменту сусідства та партнерства 2007-2013</t>
  </si>
  <si>
    <t>Сталий розвиток місцевих громад через актуалізацію культурної спадщини</t>
  </si>
  <si>
    <t>22.11.2011 – 21.03.2015</t>
  </si>
  <si>
    <t>Державний науковий центр захисту культурної спадщини від техногенних катастроф (ДНЦЗКСТК) (код згідно з ЄДРПОУ 31282967); Благодійний фонд “Інтелектуальна перспектива” (код згідно з ЄДРПОУ 21664649).</t>
  </si>
  <si>
    <t>Благодійний фонд “Інтелектуальна перспектива” (код згідно з ЄДРПОУ 21664649)</t>
  </si>
  <si>
    <t>Посилення культурного сектору України та Білорусії шляхом відродження та збереження етно - культурної спадщини Поліського регіону</t>
  </si>
  <si>
    <t xml:space="preserve">MIS1.1.31.65714.96 MIS-ETC 234  </t>
  </si>
  <si>
    <t>Чорноморська мережа регіонального розвитку</t>
  </si>
  <si>
    <t>17.09.2011–16.09.2013</t>
  </si>
  <si>
    <t>Комунальне підприємство “Агентство економічного розвитку м. Севастополя”(код ЄДРПОУ 25133268)</t>
  </si>
  <si>
    <t>Регіональне агентство підприємництва та інновацій (Варна, Болгарія)</t>
  </si>
  <si>
    <t>Створення мережі регіонального розвиту, яка сприятиме активізації співпраці між суб’єктами середнього та малого бізнесу регіонів-партнерів  басейну Чорного моря у реалізації спільних проектів та заходів</t>
  </si>
  <si>
    <t>Включення питань зміни клімату в управління вразливими екосистемами: водно-болотні та лісні заповідні території Полісся (Україна)</t>
  </si>
  <si>
    <t>30.10.2010 – 29.04.2013</t>
  </si>
  <si>
    <t>Національний природний парк “Прип’ять-Стохід”  (код згідно з ЄДРПОУ 35298106)</t>
  </si>
  <si>
    <t>Association VERSEAU DEVELOPPEMENT (Франція); Dorotea Mekaniska AB (Швеція)</t>
  </si>
  <si>
    <t>Збереження вразливих екосистем (водно-болотні угіддя, заболочені ділянки, вологі ліси) у Поліському регіоні в умовах зміни клімату</t>
  </si>
  <si>
    <t>Справжнє покращення якості життя людей, які живуть з ВІЛ (ЛЖВ)</t>
  </si>
  <si>
    <t>28.12.2011 – 27.12.2013</t>
  </si>
  <si>
    <t>Міжнародна благодійна організація “Східноєвропейське та Центральноазіатське об’єднання людей, які живуть з ВІЛ” (код згідно з ЄДРПОУ 35428095)</t>
  </si>
  <si>
    <t>Підвищення ефективності співробітництва та правозахисної діяльності, спрямованої на покращення доступу до своєчасного та якісного лікування, догляду та підтримки для дітей та дорослих, що живуть з ВІЛ на території Східної Європи та Центральної Азії</t>
  </si>
  <si>
    <t>U1.05/08 T1-T2</t>
  </si>
  <si>
    <t>Інструкції та керівництва з управління аваріями: Удосконалення системи аварійної документації</t>
  </si>
  <si>
    <t>17.01.2011 – 16.01.2014</t>
  </si>
  <si>
    <t>TVO Nuclear Services Oy (Фінляндія) у консорціумі з Risk Engineering Ltd (Болгарія) і ТОВ "Енергориск" (Україна)</t>
  </si>
  <si>
    <t>Передача культури експлуатаційної безпеки та надання підтримки в удосконалені аварійної документації</t>
  </si>
  <si>
    <t>Навички для працевлаштування</t>
  </si>
  <si>
    <t>31.07.2012-15.10.2016</t>
  </si>
  <si>
    <t xml:space="preserve">Канадське агентство міжнародного розвитку </t>
  </si>
  <si>
    <t>Київське професійно-педагогічний коледж імені А. Макаренка; Івано-Франківський технікум ресторанного сервісу і туризму; Львівське вище професійне училище ресторанного сервісу</t>
  </si>
  <si>
    <t xml:space="preserve">МОН  </t>
  </si>
  <si>
    <t>Збільшення рівня зайнятості чоловіків і жінок у малих і середніх підприємствах у Київській, Львівській та Івано-франківській областях</t>
  </si>
  <si>
    <t>7 F-08031.01.01</t>
  </si>
  <si>
    <t>Проект з енергоефективності в м. Вінниця</t>
  </si>
  <si>
    <t>01.01.2012 - 31.12.2019</t>
  </si>
  <si>
    <t xml:space="preserve"> Державний секретаріат Швейцарії з економічних питань (SECO)</t>
  </si>
  <si>
    <t>Виконавчий комітет Вінницької міської ради; Комунальне підприємство Вінницької міської ради “Вінницяміськтеплоенерго”</t>
  </si>
  <si>
    <t>First Climate (Швейцарія) AG, Цюрих;
Fela Planungs AG, Енергоресурс-інвест;
ТОВ “КСК Автоматизація”; 
Viesmann (Schweiz) AG, ТОВ “Коменергосервис”</t>
  </si>
  <si>
    <t xml:space="preserve">Покращення інфраструктури міста Вінниця та його енергоефективності, в тому числі у підвищенні енергоефективності в системі централізованого теплопостачання, розвитку компетенції та підвищення обізнаності з питань енергоефективності та відновлювальної енергетики для підвищення життєвого рівня, а також у стимулюванні економічного розвитку та виконанні дій у відповідь на кліматичні зміни; 
- створення потенціалу для скорочення викидів CO2;
- створення можливості для використання відновлюваних джерел енергії
</t>
  </si>
  <si>
    <t>HUSKROUA/1001/068</t>
  </si>
  <si>
    <t xml:space="preserve">Карпатський туристичний шлях  </t>
  </si>
  <si>
    <t>01.02.2011–31.01.2013</t>
  </si>
  <si>
    <t>Комунальне підприємство “Агентство регіонального розвитку та транскордонного співробітництва “Закарпаття” Закарпатської обласної ради” (код ЄДРПОУ 26099622); Громадська організація “Фундація регіональних туристичних ініціатив “Турєвроцентр” (код ЄДРПОУ 26586641); Громадська організація “Агентство сприяння сталому розвитку Карпатського регіону “ФОРЗА” (код ЄДРПОУ 36600210)</t>
  </si>
  <si>
    <t>Агентство підтримки регіонального розвитку Кошице (Словаччина)</t>
  </si>
  <si>
    <t xml:space="preserve">Сприяння розвитку транскордонного туризму у Карпатському регіоні </t>
  </si>
  <si>
    <t>IPBU.02.01.00-14-177/10</t>
  </si>
  <si>
    <t>Розвиток потенціалу рятувальних служб України та Польщі в рамках покращення інфраструктури транскордонної системи організації ліквідації надзвичайних ситуацій</t>
  </si>
  <si>
    <t>18.08.2012–17.05.2014</t>
  </si>
  <si>
    <t>Територіальне управління Міністерства надзвичайних ситуацій України у Волинській області (код ЄДРПОУ 38131194)</t>
  </si>
  <si>
    <t>Соколовський повіт (Республіка Польща)</t>
  </si>
  <si>
    <t>Енергоефективні поліпшення в місті Бурштин</t>
  </si>
  <si>
    <t>12.02.2012 – 12.05.2013</t>
  </si>
  <si>
    <t>Виконавчий комітет Бурштинської міської ради; Міжнародна громадська організація “Центр сприяння житловим та муніципальним реформам”</t>
  </si>
  <si>
    <t>Міжнародна громадська організація “Центр сприяння житловим та муніципальним реформам”</t>
  </si>
  <si>
    <t>Створення можливостей для територіальної громади міста Бурштин розробляти та впроваджувати раціональні рішення щодо забезпечення ефективного використання енергоресурсів; підвищення якості та надійності надання комунальних послуг, зокрема послуг з опалення та вуличного освітлення.</t>
  </si>
  <si>
    <t>Широкомасштабне впровадження ефективних стратегій профілактики ВІЛ серед найбільш уразливих груп в країнах Східної Європи</t>
  </si>
  <si>
    <t>30.12.2011–29.12.2014</t>
  </si>
  <si>
    <t>Міжнародний благодійний фонд “Міжнародний Альянс з ВІЛ/СНІД в Україні” (код згідно з ЄДРПОУ 26333816)</t>
  </si>
  <si>
    <t>Посилення спроможності недержавних організацій щодо профілактики, лікування та догляду людей, що живуть з ВІЛ в Україні</t>
  </si>
  <si>
    <t>Вода для агросектору</t>
  </si>
  <si>
    <t>09.07.2012-08.10.2014</t>
  </si>
  <si>
    <t>Чкалівська сільська рада, Новокаїрська сільська рада</t>
  </si>
  <si>
    <t>Реалізація енергоефективних заходів міста Долина</t>
  </si>
  <si>
    <t>08.02.2012 – 08.04.2013</t>
  </si>
  <si>
    <t>Долинська районна державна адміністрація, відділ культури, відділ освіти; Долинська /міська рада; Благодійний фонд громади міста Долина</t>
  </si>
  <si>
    <t>Благодійний фонд громади міста Долина</t>
  </si>
  <si>
    <t>Здійснення енергоефективних заходів в муніципальних будівлях міста Долина</t>
  </si>
  <si>
    <t>IPBU.01.02.00-18-155/10-00</t>
  </si>
  <si>
    <t>Партнерська будова спільного простору на основі нових видів спорту та відпочинку для молоді</t>
  </si>
  <si>
    <t>17.05.2012–16.02.2014</t>
  </si>
  <si>
    <t>Виконавчий комітет Ужгородської міської ради (код ЄДРПОУ 04053699); Баранинська сільська рада Ужгородського району (код ЄДРПОУ 22095099)</t>
  </si>
  <si>
    <t>Гміна Кросно (Республіка Польща)</t>
  </si>
  <si>
    <t>Підтримка соціально-економічного розвитку регіонів по обидві сторони польсько-українського кордону через виконання туристичного потенціалу прикордонної території та розширення транскордонного туризму</t>
  </si>
  <si>
    <t>HUSKROUA/1001/118</t>
  </si>
  <si>
    <t xml:space="preserve">Сніна – Хуст – разом задля розвитку туризму Карпатського біосферного ареалу </t>
  </si>
  <si>
    <t>01.08.2012–30.04.2014</t>
  </si>
  <si>
    <t>Виконавчий комітет Хустської міської ради</t>
  </si>
  <si>
    <t>Місто Сніна (Словаччина)</t>
  </si>
  <si>
    <t xml:space="preserve">Розвиток туристичної інфраструктури в цілях розвитку туризму </t>
  </si>
  <si>
    <t>221148</t>
  </si>
  <si>
    <t>Постачання, монтаж і введення в експлуатацію "на місці" спеціалізованого обладнання (ICP-MS) для експертної лабораторії з метою розширення можливостей аналізу вилучення  ядерних матеріалів і радіоактивних речовин (Лот 1)</t>
  </si>
  <si>
    <t>10.05.2012–12.04.2013</t>
  </si>
  <si>
    <t xml:space="preserve"> НВП "Медторг" (код згідно з ЄДРПОУ 39049928)</t>
  </si>
  <si>
    <r>
      <t xml:space="preserve">Придбання або виготовлення, сертифікація (якщо необхідно), поставка, обслуговування і ремонт протягом гарантійного періоду </t>
    </r>
    <r>
      <rPr>
        <sz val="9"/>
        <color theme="1"/>
        <rFont val="Calibri"/>
        <family val="2"/>
        <charset val="204"/>
      </rPr>
      <t xml:space="preserve"> </t>
    </r>
    <r>
      <rPr>
        <u/>
        <sz val="9"/>
        <color theme="1"/>
        <rFont val="Times New Roman"/>
        <family val="1"/>
        <charset val="204"/>
      </rPr>
      <t>спеціалізованого обладнання (ICP-MS)</t>
    </r>
  </si>
  <si>
    <t>U3.01/07 (UK/RA/07)</t>
  </si>
  <si>
    <t>Інституційне та технічне співробітництво з Держатомрегулювання з метою розвитку його можливостей на основі передачі Європейських принципів та практики безпеки</t>
  </si>
  <si>
    <t>20.12.2010–19.06.2014</t>
  </si>
  <si>
    <t>Riskaudit IRSN/GRS International (Франція)</t>
  </si>
  <si>
    <t>Надання допомоги Держатомрегулюванню в розробці та узгодженні нормативно-правової бази, яка має відповідати прийнятим світовим вимога і стандартам щодо різних напрямків діяльності</t>
  </si>
  <si>
    <t>HUSKROUA/1001/221</t>
  </si>
  <si>
    <t xml:space="preserve">Підготовка спільної українсько-угорської комплексної програми щодо зменшення рівнів паводків та оновлення заплав Верхнє-Тисайської ділянки Вишково-Вишарошнаминь </t>
  </si>
  <si>
    <t>28.08.2012–27.12.2015</t>
  </si>
  <si>
    <t>Верхнє – Тисайська дирекція водних справ (Угорщина)</t>
  </si>
  <si>
    <t>Зменшення рівнів паводку вздовж українсько-угорської прикордонної ділянки річки Тиса, попереднє планування заходів з оновлення заплав</t>
  </si>
  <si>
    <t>HUSKROUA/0901/040</t>
  </si>
  <si>
    <t xml:space="preserve">Стале управління природними ресурсами в межиріччі річок Тиса - Тур </t>
  </si>
  <si>
    <t>01.11.2012–31.12.2015</t>
  </si>
  <si>
    <t>Басейнове управління водних ресурсів річки Тиса; Виноградівське міжрайонне управління водного господарства ; Виноградівська районна державна адміністрація; Регіональна молодіжна екологічна організація «Екосфера»; Державна установа Закарпатський центр Облдержродючість</t>
  </si>
  <si>
    <t xml:space="preserve">Басейнове управління водних ресурсів річки Тиса </t>
  </si>
  <si>
    <t xml:space="preserve">Підтримка спільного сталого управління природними ресурсами в межиріччі річок Тиса – Тур шляхом покращення спільного управління водними ресурсами, здійснення екологічної оцінки стану водних об’єктів, сприяння сталому веденню сільського господарства, збереження біорізноманіття </t>
  </si>
  <si>
    <t>Консультаційні послуги в рамках проекту «Генеральний План розвитку мереж електропередачі південного регіону ОЄС України з урахуванням сонячної та вітряної енергетики»</t>
  </si>
  <si>
    <t>24.10.2012-22.10.2016</t>
  </si>
  <si>
    <t>GOPA International Energy Consultants GmbH</t>
  </si>
  <si>
    <t>HUSKROUA/1001/043</t>
  </si>
  <si>
    <t xml:space="preserve">Екстремальні види спорту для кращого життя  </t>
  </si>
  <si>
    <t>01.04.2012–30.06.2015</t>
  </si>
  <si>
    <t>Асоціація студентів-економістів Закарпаття;Громадська організація “Ініціатива регіонального розвитку та транскордонного співробітництва”; Закарпатська обласна федерація Кіокушинкай карате</t>
  </si>
  <si>
    <t>Асоціація студентів-економістів Закарпаття (код ЄДРПОУ 25436661).</t>
  </si>
  <si>
    <t>Підтримання здорового і активного способу життя населення, що проживає в м. Ужгороді і м. Кошіце</t>
  </si>
  <si>
    <t>HUSKROUA/1001/041</t>
  </si>
  <si>
    <t>Троянда Карпат</t>
  </si>
  <si>
    <t>01.05.2012–31.07.2015</t>
  </si>
  <si>
    <t>Асоціація студентів-економістів Закарпаття;Громадська організація “Ініціатива регіонального розвитку та транскордонного співробітництва”</t>
  </si>
  <si>
    <t>Підвищення рівня розвитку виноградарства і виноробства в Закарпатській області і Кошіцькому регіоні</t>
  </si>
  <si>
    <t>EuropeAid/130518/C/SUP/UA</t>
  </si>
  <si>
    <t>Завдання Н: Постачання обладнання радіаційного контролю. Оснащення пунктів пропуску через державний кордон України.</t>
  </si>
  <si>
    <t>10.08.2012–09.08.2013</t>
  </si>
  <si>
    <r>
      <t xml:space="preserve">Державна прикордонна служба України та її підрозділи: Окрема комендатура охорони та забезпечення Державної прикордонної служби України (ВЧ 1498) (код ЄДРПОУ 14321955); </t>
    </r>
    <r>
      <rPr>
        <sz val="9"/>
        <color theme="1"/>
        <rFont val="Calibri"/>
        <family val="2"/>
        <charset val="204"/>
      </rPr>
      <t xml:space="preserve"> </t>
    </r>
    <r>
      <rPr>
        <u/>
        <sz val="9"/>
        <color theme="1"/>
        <rFont val="Times New Roman"/>
        <family val="1"/>
        <charset val="204"/>
      </rPr>
      <t>Львівський прикордонний загін (ВЧ 2144) (код ЄДРПОУ 14321653); Мостиський прикордонний загін (ВЧ 1494) (код ЄДРПОУ 14321699); Чопський прикордоний загін (ВЧ 1493) (код ЄДРПОУ 14321707)</t>
    </r>
  </si>
  <si>
    <t>ТОВ "Аспект-Сервіс" (код згідно з ЄДРПОУ 100242684)</t>
  </si>
  <si>
    <t>Постачання і введення в експлуатацію обладнання радіаційного контролю на пунктах пропуску через державний кордон України  Рава-Руська, Шегені і Дякове</t>
  </si>
  <si>
    <t>EuropeAid/131360/C/SER/Multi</t>
  </si>
  <si>
    <t>Захист довкілля міжнародних річкових басейнів</t>
  </si>
  <si>
    <t>14.12.2011–14.12.2015</t>
  </si>
  <si>
    <t>Консорціум у складі: Regional Environmental Center for Central and Eastern Europe (REC) (Угорщина), СES Consulting Engineers Salzgitter GmbH (Німеччина), H.P.Gauff Ingenieure GmbH &amp; Co. KG-JBG ( Німеччина), Кримська республіканська асоціація “Екологія і мир” (Україна) та ВЕГО “МАМА-86” (Україна)  на чолі з Hulla &amp; CO Human Dynamics KG (Австрія)</t>
  </si>
  <si>
    <t>Покращення якості води в транскордонних басейнах річок у Чорноморському регіоні та Білорусії</t>
  </si>
  <si>
    <t>2012/296-024</t>
  </si>
  <si>
    <t>Поставка інформаційно-технологічних засобів прикордонного спостереження Державній митній службі України</t>
  </si>
  <si>
    <t>14.12.2011 – 29.10.2016</t>
  </si>
  <si>
    <t>Департамент митних інформаційних технологій та статистики Державної митної служби України</t>
  </si>
  <si>
    <t>Приватне акціонерне товариство “Інформаційні комп’ютерні системи”</t>
  </si>
  <si>
    <t xml:space="preserve">Підвищення можливостей Державної митної служби України у виявленні порушень законодавства в митній сфері та у прискоренні і спрощенні митних процедур шляхом розвитку інформаційних технологій із застосуванням серверного обладнання </t>
  </si>
  <si>
    <t>HUSKROUA/1001/079</t>
  </si>
  <si>
    <t>LOC-CLIM-ACT: Місцеві дії щодо впливу кліматичних змін</t>
  </si>
  <si>
    <t>01.09.2012–31.08.2014</t>
  </si>
  <si>
    <t>Громадська організація “Агентство сприяння сталому розвитку Карпатського регіону “ФОРЗА”; Рахівська районна державна адміністрація</t>
  </si>
  <si>
    <t>Карпатський інститут розвитку (Словаччина)</t>
  </si>
  <si>
    <t>Підвищення спроможності на місцевому рівні у боротьбі з надзвичайними ситуаціями в результаті впливу кліматичних змін</t>
  </si>
  <si>
    <t>MIS ETC: 751 56603\17.08.2012</t>
  </si>
  <si>
    <t>Підвищення безпеки життєдіяльності населення в долині річки Прут</t>
  </si>
  <si>
    <t>18.08.2012–28.04.2015</t>
  </si>
  <si>
    <t>Новоселицька районна державна адміністрація (код ЄДРПОУ  04062044); Дністровсько-Прутське басейнове управління водних ресурсів (код ЄДРПОУ  34519322); Новоселицька районна рада Чернівецької області (код ЄДРПОУ  21423124); Державне управління охорони навколишнього природного середовища у Чернівецькій області (код ЄДРПОУ  05524148)</t>
  </si>
  <si>
    <t>Новоселицька районна державна адміністрація</t>
  </si>
  <si>
    <t>Підвищення безпеки життєдіяльності населення в долині річки Прут шляхом розвитку ефективної системи протипаводкового реагування, системи сповіщення населення, укріплення берегів річки та відновлення захисних дамб</t>
  </si>
  <si>
    <t>HUSKROUA/1001/074</t>
  </si>
  <si>
    <t>Розширення прав і можливостей жінок в сільській місцевості Івано-Франківської області в бізнесі у секторі зеленого туризму</t>
  </si>
  <si>
    <t>01.11.2012–31.10.2013</t>
  </si>
  <si>
    <t>Фонд підтримки підприємництва м. Яремча</t>
  </si>
  <si>
    <t>Фонд підтримки підприємництва м. Яремча (код ЄДРПОУ 32356217)</t>
  </si>
  <si>
    <t>Збільшення прав та можливостей жінок у бізнесі у секторі зеленого туризму в Яремчанському, Косівському, Верховинському та Наддвірнянському районах Івано-Франківської області через тренінги для жінок на основі інформаційно-комунікаційного модулю</t>
  </si>
  <si>
    <t>Підземне місто: розвиток і популяризація транскордонного туризму шляхом створення транскордонного туристичного маршруту підземними трасами Львова, Жешува та Любліна</t>
  </si>
  <si>
    <t>01.12.2011 - 30.11.2014</t>
  </si>
  <si>
    <t>Управління охорони історичного середовища Львівської міської ради</t>
  </si>
  <si>
    <t xml:space="preserve">Управління охорони історичного середовища Львівської міської ради </t>
  </si>
  <si>
    <t>Підвищення конкурентоздатності Львова, Жешува та Любліна в галузі туризму шляхом розвитку туристичної інфраструктури</t>
  </si>
  <si>
    <t>Грант Фонду чистих технологій для підготовки пректу підвищення енергоефективності у секторі централізованого теплопостачання України</t>
  </si>
  <si>
    <t>08.11.2012-30.06.2014</t>
  </si>
  <si>
    <t>222726-2012-07 KAR UA</t>
  </si>
  <si>
    <t>Поставка обладнання, матеріалів та витратних матеріалів для лабораторних робіт та лабораторної інфраструктури</t>
  </si>
  <si>
    <t>28.08.2012–28.08.2013</t>
  </si>
  <si>
    <t>АТ "Макрохім", м. Київ (код згідно з ЄДРПОУ 24720905)</t>
  </si>
  <si>
    <r>
      <t xml:space="preserve">Придбання або виготовлення, сертифікація (якщо необхідно), поставка, обслуговування і ремонт протягом гарантійного періоду </t>
    </r>
    <r>
      <rPr>
        <sz val="9"/>
        <color theme="1"/>
        <rFont val="Calibri"/>
        <family val="2"/>
        <charset val="204"/>
      </rPr>
      <t xml:space="preserve"> </t>
    </r>
    <r>
      <rPr>
        <u/>
        <sz val="9"/>
        <color theme="1"/>
        <rFont val="Times New Roman"/>
        <family val="1"/>
        <charset val="204"/>
      </rPr>
      <t>спеціалізованого обладнання</t>
    </r>
  </si>
  <si>
    <t>IPBU.03.01.00-76-230/10-00</t>
  </si>
  <si>
    <t>S.O.S – безпека співжиття людей та безпритульних тварин на польсько-українському прикордонні: Лівів, Люблін, Луцьк та Івано-Франківськ</t>
  </si>
  <si>
    <t>01.09.2012–31.12.2015</t>
  </si>
  <si>
    <t>Виконавчий комітет Львівської міської ради; Департамент житлового господарства та інфраструктури  Львівської міської ради; Виконавчий комітет Луцької міської ради; Виконавчий комітет Івано-Франківської міської ради</t>
  </si>
  <si>
    <t>Волинська ОДА; Львівська ОДА; Івано-Франківська ОДА</t>
  </si>
  <si>
    <t>Виконавчий комітет Львівської міської ради</t>
  </si>
  <si>
    <t>Покращення екологічної ситуації і підвищення рівня безпеки мешканців та гостей українсько-польської прикордонної території шляхом вдосконалення механізмів регулювання чисельності та охорони безпритульних тварин</t>
  </si>
  <si>
    <t xml:space="preserve">U1.05/07B L1 </t>
  </si>
  <si>
    <t>Обчислювальна техніка та меблі для аудиторій, лабораторій і офісів Національного учбового центру підготовки ремонтного і керівного персоналу ДП НАЕК "Енергоатом" на базі ЗАЕС (лот 1)</t>
  </si>
  <si>
    <t>05.12.2011 – 30.11.2014</t>
  </si>
  <si>
    <t>БМС Консалтінг (код згідно з ЄДРПОУ 24932263)</t>
  </si>
  <si>
    <t>Забезпечення Національного учбового центру підготовки ремонтного і керівного персоналу ДП НАЕК "Енергоатом" на базі ЗАЕС технічними засобами та обладнанням, необхідними для проведення навчання у центрі</t>
  </si>
  <si>
    <t>Транскордонна співпраця з метою запобігання ВІЛ/СНІД та пом’якшення наслідків на Південному Кавказі та Російській Федерації</t>
  </si>
  <si>
    <t>World Vision Deutscland e. V. (Німеччина)</t>
  </si>
  <si>
    <t>Спільна регіональна адвокаційна ініціатива розпочата для суттєвого підвищення рівня профілактики, лікування та догляду людей, які живуть з  ВІЛ/СНІД</t>
  </si>
  <si>
    <t xml:space="preserve">U2GGH000840 </t>
  </si>
  <si>
    <t>Залучення місцевих організацій до розвитку моніторингу та оцінки відповіді на епідемію ВІЛ/СНІД</t>
  </si>
  <si>
    <t>30.09.2012 – 29.09.2019</t>
  </si>
  <si>
    <t xml:space="preserve"> Департамент охорони здоров’я та соціального забезпечення США/Центри контролю та профілактики захворювань</t>
  </si>
  <si>
    <t>Державна установа “Центр громадського здоров’я Міністерства охорони здоров’я”</t>
  </si>
  <si>
    <t>Міжнароднийблагодійний фонд “громадського здоров’я”, Альянс громадського здоров"я</t>
  </si>
  <si>
    <t>Вдосконалення процесів прийняття рішень стосовно ВІЛ в Україні на основі обґрунтованих даних шляхом посилення співпраці між ключовими партнерами, нарощування потенціалу відповідних фахівців у галузі моніторингу і оцінки, підвищення якості даних, та підтримки конкретних заходів зі збору даних, спрямованих на ліквідацію прогалин у стратегічній інформації</t>
  </si>
  <si>
    <t>Створення передумов для формування системи внутрішньої торгівлі на викиди парникових газів в Україні</t>
  </si>
  <si>
    <t>19.10.2012-30.06.2015</t>
  </si>
  <si>
    <t>Державне агентство екологічних інвестицій України</t>
  </si>
  <si>
    <t>Інноваційна гібридна стратегія IT-аутсорсингового партнерства з підприємствами</t>
  </si>
  <si>
    <t>15.10.2012 - 14.10.2015</t>
  </si>
  <si>
    <t>Харківський національний університет радіоелектроніки (код згідно з ЄДРПОУ 02071197); Інститут прикладного системного аналізу (код згідно з ЄДРПОУ 25408067); Одеський національний політехнічний університет (код згідно з ЄДРПОУ 02071045); Чернігівський державний технологічний університет (код згідно з ЄДРПОУ 05460798); Харківська торгівельно-промислова палата (код згідно з ЄДРПОУ 02944768); ТОВ “Малібу-Спорт” (код згідно з ЄДРПОУ 35348811).</t>
  </si>
  <si>
    <t>Розвиток співпраці між університетами та підприємствами в Україні з метою підвищення IT-освіти для забезпечення ринку IT-аутсорсингових послуг висококваліфікованими фахівцями</t>
  </si>
  <si>
    <t>IPBU.02.02.01-70-001/09-00</t>
  </si>
  <si>
    <t>Розвиток сучасної інфраструктури відділів прикордонної служби</t>
  </si>
  <si>
    <t>АДПСУ; Луцький прикордонний загін ДПСУ; Львівський прикордонний загін ДПСУ; Мостицький прикордонний загін   ДПСУ; Окрема комендатура охорони і забезпечення ДПСУ; Головний центр зв’язку, автоматизації та захисту інформації</t>
  </si>
  <si>
    <t xml:space="preserve">Підвищення ефективності захисту українсько-польського кордону шляхом розвитку інфраструктури нещодавно створених та реформованих прикордонних відділів Державної прикордонної служби, а також посилення співробітництва між органами влади, що відповідальні за прикордонне управління на керівному та виконавчому рівнях </t>
  </si>
  <si>
    <t>Регіональне співробітництво для розвитку культурної спадщини</t>
  </si>
  <si>
    <t>24.12.2011 – 23.06.2014</t>
  </si>
  <si>
    <t>Товариство з обмеженою відповідальністю “Архітектура і престиж” (код згідно з ЄДРПОУ 21613534)</t>
  </si>
  <si>
    <t>Міністерство культури України</t>
  </si>
  <si>
    <t>Грузинська національна спілка міжнародної ради пам’яток і визначених міст (ICOMOS Грузія)</t>
  </si>
  <si>
    <t>Поліпшення системи відносин у сфері культурної спадщини шляхом розвитку регіонального співробітництва</t>
  </si>
  <si>
    <t>Постачання обладнання для ізоляторів тимчасового утримання нелегальних мігрантів України, Лот 5 інформаційно-технічне обладнання</t>
  </si>
  <si>
    <t>14.12.2012 - 14.03.2013</t>
  </si>
  <si>
    <t>Головний центр зв’язку, автоматизації та захисту інформації (військова частина 2428) Державної прикордонної служби України (код згідно з ЄДРПОУ 14321469)</t>
  </si>
  <si>
    <t>DAMTRA Consulting S.R.L.</t>
  </si>
  <si>
    <t>Постачання інформаційно-технічного обладнання для  ізоляторів тимчасового утримання нелегальних мігрантів України</t>
  </si>
  <si>
    <t>Постачання обладнання для пунктів тимчасового тримання нелегальних мігрантів в Україні, Лот 1 Меблі</t>
  </si>
  <si>
    <t>19.12.2012 - 18.04.2013</t>
  </si>
  <si>
    <t>Окрема комендатура охорони та забезпечення Адміністрації Державної прикордонної служби України (військова частина 1498) (код згідно з ЄДРПОУ 14321955)</t>
  </si>
  <si>
    <t>ТОВ “Компанія “ARDI”</t>
  </si>
  <si>
    <t>Постачання обладнання для новостворених пунктів тимчасового тримання іноземців-правопорушників</t>
  </si>
  <si>
    <t>IPBU.01.02.00-76-044/10-00</t>
  </si>
  <si>
    <t>Стимулювання розвитку туризму у Карпатському регіоні  шляхом покращення сервісу та безпеки туристів</t>
  </si>
  <si>
    <t>01.01.2013–31.12.2014</t>
  </si>
  <si>
    <t>Громадська організація “Асоціація гірських провідників “Ровінь” (код ЄДРПОУ 35483706); Львівська обласна контрольно-рятувальна служба туристсько-спортивної спілки України (код ЄДРПОУ 19167582); Львівська асоціація розвитку туризму (код ЄДРПОУ 31074245)</t>
  </si>
  <si>
    <t>Громадська організація “Асоціація гірських провідників “Ровінь”</t>
  </si>
  <si>
    <t>Стимулювання розвитку туризму у Карпатському регіоні та здійснення невідкладних заходів щодо забезпечення безпечного перебування подорожуючих у гірській місцевості на Львівщині та в Підкарпатському воєводстві</t>
  </si>
  <si>
    <t>Рівні можливості для національних меншин та вразливих груп в реалізації їх культурних прав: багатство через різноманіття</t>
  </si>
  <si>
    <t>20.12.2011 – 20.12.2014</t>
  </si>
  <si>
    <r>
      <t xml:space="preserve">Ресурсний центр розвитку громадських організацій “ГУРТ” </t>
    </r>
    <r>
      <rPr>
        <u/>
        <sz val="9"/>
        <color theme="1"/>
        <rFont val="Times New Roman"/>
        <family val="1"/>
        <charset val="204"/>
      </rPr>
      <t>(код згідно з ЄДРПОУ 24075103); Радинська сільська рада Поліського району (код згідно з ЄДРПОУ 04358974); Великоберезанська сільська рада Таращанського району (код згідно з ЄДРПОУ 04360923); Іванківська селищна рада Іванківського району (код згідно з ЄДРПОУ 04358000); Фурсівська сільська рада Білоцерківського району (код згідно з ЄДРПОУ 04363225); Семиполківська сільська рада Броварського району (код згідно з ЄДРПОУ 04359135); Бородянська селищна рада Бородянського району (код згідно з ЄДРПОУ 04363662); Калинівська селищна рада Броварського району (код згідно з ЄДРПОУ043633886); Ладижицька сільська рада Іванківського району  (код згідно з ЄДРПОУ 04360149); Дружнянська сільська рада  Бородянського району  (код згідно з ЄДРПОУ 04363685); Новокорогодська сільська рада Бородянського району  (код згідно з ЄДРПОУ04360126).</t>
    </r>
  </si>
  <si>
    <t>Київська ОДА</t>
  </si>
  <si>
    <r>
      <t xml:space="preserve">Ресурсний центр розвитку громадських організацій “ГУРТ” </t>
    </r>
    <r>
      <rPr>
        <u/>
        <sz val="9"/>
        <color theme="1"/>
        <rFont val="Times New Roman"/>
        <family val="1"/>
        <charset val="204"/>
      </rPr>
      <t>(код згідно з ЄДРПОУ 24075103)</t>
    </r>
  </si>
  <si>
    <t>Розвиток культурного різноманіття та підтримка у розвитку культури меншин шляхом збільшення можливостей місцевих органів влади, громадських організацій, культурних закладів України та Вірменії</t>
  </si>
  <si>
    <t>Комплексна модернізація опалювальних систем в державних дитячих садках міста Яготин</t>
  </si>
  <si>
    <t>15.02.2012 – 15.09.2013</t>
  </si>
  <si>
    <t>Яготинська міська рада; Міжнародна громадська організація “Фундація польсько-української співпраці ПАУСІ”</t>
  </si>
  <si>
    <t>Міжнародна громадська організація “Фундація польсько-української співпраці ПАУСІ” (код згідно з ЄДРПОУ 33888542)</t>
  </si>
  <si>
    <t xml:space="preserve">Сприяння реалізації заходів з енергозбереження в типовому двоповерховому муніципальному дитячому садку на 200 дітей, а також демонстрація комплексного підходу до термомодернізації державних будівель </t>
  </si>
  <si>
    <t>Туристичний маршрут до загальної релігійної та культурної спадщини</t>
  </si>
  <si>
    <t>13.03.2012–12.03.2013</t>
  </si>
  <si>
    <t>Закарпатська обласна рада (код ЄДРПОУ 25435963)</t>
  </si>
  <si>
    <t xml:space="preserve">Поглиблення співробітництва між Закарпатською областю, регіоном Соболч-Сотмар-Берег (Угорщина) та регіоном Сату Маре (Румунія) з метою просування туристичних цінностей регіону </t>
  </si>
  <si>
    <t>Підтримка політики регіонального розвитку в Україні</t>
  </si>
  <si>
    <t>22.01.2013 – 21.02.2017</t>
  </si>
  <si>
    <t>Мінрегіонбуд; МЕРТ</t>
  </si>
  <si>
    <t>Мінрегіонбуд, МЕРТ</t>
  </si>
  <si>
    <t>Deutsche Gesellschaft fuer Internationale Zusammenarbeit (GIZ) GmbH в консорціумі з GFA Consulting Group GmbH та ВСГО “Асоціацією агенцій регіонального розвитку України”</t>
  </si>
  <si>
    <t>Підвищення потенціалу українських органів влади та інших зацікавлених сторін щодо розробки та впровадження ефективної політики регіонального розвитку</t>
  </si>
  <si>
    <t>IPBU.03.01.00-20-423/11-00</t>
  </si>
  <si>
    <t>Розвиток транскордонного співробітництва з метою покращення стану здоров’я жителів Любомльського (Україна) та Бєльського (Республіка Польща) районів через програми профілактики здоров’я і попередження онкологічних захворювань і туберкульозу</t>
  </si>
  <si>
    <t>01.02.2013–31.07.2015</t>
  </si>
  <si>
    <t>Територіальне медичне об’єднання Любомльського і Шацького районів (код ЄДРПОУ 37271416)</t>
  </si>
  <si>
    <t>Самостійний громадський заклад охорони здоров’я в м. Бельськ Подляський  (Республіка Польща)</t>
  </si>
  <si>
    <t>Покращення стану здоров’я жителів Любомльського та Бєльського районів через програми профілактики та зміцнення здоров’я, підвищення якості та доступності медичних послуг</t>
  </si>
  <si>
    <t>EuropeAid/133103/C/SUP/UA</t>
  </si>
  <si>
    <t>Програми здоров’я і екології навколо Чорнобильської зони відчуження: "Поставка і монтаж інсинератора для спалювання деревини"</t>
  </si>
  <si>
    <t>17.12.2012–16.12.2014</t>
  </si>
  <si>
    <t>Державне спеціалізоване підприємство "Централізоване підприємство з поводження з радіоактивними відходами" (код згідно з ЄДРПОУ 37197102)</t>
  </si>
  <si>
    <t>Корпорація "Українські атомні прилади та системи" (код згідно з ЄДРПОУ 32526191)</t>
  </si>
  <si>
    <t>Створення станції для спалювання відходів лісозаготівлі у Чорнобильській зоні відчуження</t>
  </si>
  <si>
    <t>Підготовка другого проекту "Удосконалення системи соціальної допомоги"</t>
  </si>
  <si>
    <t>14.12.2012-15.10.2014</t>
  </si>
  <si>
    <t>IPBU.03.01.00-60-754/11-00</t>
  </si>
  <si>
    <t>Молодь прикордоння: разом за безпеку</t>
  </si>
  <si>
    <t>01.01.2013–30.06.2014</t>
  </si>
  <si>
    <t>Територіальне управління Міністерства надзвичайних ситуацій України у Волинській області (код ЄДРПОУ 38131194); Волинська обласна організація Добровільного пожежного товариства України (код ЄДРПОУ 26414124)</t>
  </si>
  <si>
    <t>Брестське обласне управління Міністерства надзвичайних ситуацій  Республіки Білорусь</t>
  </si>
  <si>
    <t xml:space="preserve">Підвищення безпеки об’єднань прикордоння шляхом залучення молоді до запровадження ефективної системи навчання основам безпеки життєдіяльності </t>
  </si>
  <si>
    <t>HUSKROUA/1001/013</t>
  </si>
  <si>
    <t xml:space="preserve">Карпатський туристичний шлях 2 </t>
  </si>
  <si>
    <t>01.07.2012–31.12.2014</t>
  </si>
  <si>
    <t>Комунальне підприємство “Агентство регіонального розвитку та транскордонного співробітництва “Закарпаття” Закарпатської обласної ради” (код ЄДРПОУ 26099622)</t>
  </si>
  <si>
    <t xml:space="preserve">Покращення туристичної привабливості Карпатського регіону шляхом розвитку туристичного та рекреаційного потенціалу </t>
  </si>
  <si>
    <t>IPBU.02.01.00-76-742/11-00</t>
  </si>
  <si>
    <t xml:space="preserve">Створення муніципальної системи поводження із відходами побутового електронного та електричного устаткування у м. Львові із використання досвіду міста </t>
  </si>
  <si>
    <t>01.02.2013–01.08.2015</t>
  </si>
  <si>
    <t>Департамент містобудування Львівської міської ради (код ЄДРПОУ 34857473); Громадська організація  “Екологічні ініціативи” (код ЄДРПОУ 36873759)</t>
  </si>
  <si>
    <t>Департамент містобудування Львівської міської ради</t>
  </si>
  <si>
    <t>Покращення стану довкілля через зменшення негативного впливу  відходів побутового електронного та електричного устаткування</t>
  </si>
  <si>
    <t>Підтримка розвитку системи соціальних послуг в Україні</t>
  </si>
  <si>
    <t>23.08.2012 – 23.11.2014</t>
  </si>
  <si>
    <t>The Agency for the Development and Co-ordination of  International Relations (ADECRI), Франція</t>
  </si>
  <si>
    <t>Зміцнення інституційної спроможності Мінсоцполітики для покращення ефективності формування соціальної політики та надання соціальних послуг  у відповідності до Європейських стандартів</t>
  </si>
  <si>
    <t>1U2GGH000728-01, 3U2GGH000728-01W1, 5U2GGH000728-02, 3U2GGH000728-02W1; 3U2GGH000728-02S1; 5U2GGH0007728-02; 5U2GGH000728-03; 6NU2GGH000728-04-01; 5NU2GGH000728-05-00; 6NU2GGH000728-05-02; 6NU2GGH000728-05-03</t>
  </si>
  <si>
    <t>Доступ спільнот до послуг з догляду та лікування ВІЛ через зміцнення систем охорони здоров’я  (АССESS)</t>
  </si>
  <si>
    <t>30.09.2012–31.03.2018</t>
  </si>
  <si>
    <t>Департамент охорони здоров'я та соціального забезпечення США/Центри контролю та профілактики захворювань</t>
  </si>
  <si>
    <t>Благодійна організація “Всеукраїнська мережа людей, які живуть з ВІЛ/СНІД” ; Державна установа “Центр громадського здоров’я Міністерства охорони здоров’я України”</t>
  </si>
  <si>
    <t>БО "Всеукраїнська мережа людей, які живуть з ВІЛ/СНІД</t>
  </si>
  <si>
    <t>Розширення доступу до медичної допомоги для ЛЖВ в Україні через підвищення ефективності управління у сфері протидії ВІЛ/СНІДу на національному, регіональному та місцевих рівнях</t>
  </si>
  <si>
    <t>UA11/ENP-PCA/SO33 2012/291-399 від 14.12.2012</t>
  </si>
  <si>
    <t>Модернізація законодавчих стандартів та принципів освіти та навчання у відповідності до політики Європейського Союзу щодо навчання впродовж життя</t>
  </si>
  <si>
    <t>27.12.2012 - 21.12.2014</t>
  </si>
  <si>
    <t>The Metropolitan University College (MUC), Данія у консорціумі з AARHUS TECH, Данія та Federal Institute Vocational Education and Training (BIBB), Німеччина</t>
  </si>
  <si>
    <t>Сприяння процесу реформування національної системи освіти у відповідності до політики ЄС щодо навчання впродовж життя</t>
  </si>
  <si>
    <t>IPBU.03.01.00-80-356/11-00</t>
  </si>
  <si>
    <t>Інституційна співпраця між Виноградівським районом та Саноцьким повітом по розвитку системи надання паліативної допомоги</t>
  </si>
  <si>
    <t>01.01.2013–31.12.2015</t>
  </si>
  <si>
    <t>Комунальне підприємство “Агенція місцевого розвитку Виноградівщини”; Виноградівська районна рада</t>
  </si>
  <si>
    <t>Комунальне підприємство “Агенція місцевого розвитку Виноградівщини” (код ЄДРПОУ 33285383)</t>
  </si>
  <si>
    <t xml:space="preserve">Покращення рівня життя важко хворих людей і членів їх сімей </t>
  </si>
  <si>
    <t>Розподіл основних медичних речей споживання для внутрішньо переміщених осіб, раніше депортованих осіб та інших уразливих верств населення у Грузії та в Україні</t>
  </si>
  <si>
    <t>01.02.2013-30.09.2014</t>
  </si>
  <si>
    <t>Луганська обласна організація Товариства Червоного Хреста України, громадська організація “Союз Чорнобиль” Луганської області, Краснолуцький міський благодійний фонд “Милосердя”</t>
  </si>
  <si>
    <t>Зміцнення Національної ради з питань протидії ВІЛ-інфекції/СНІДу</t>
  </si>
  <si>
    <t>08.01.2013-31.12.2014</t>
  </si>
  <si>
    <t>EuropeAid/132628/C/SUP/Multi ENPI/2012/307-587 від 31.12.2012</t>
  </si>
  <si>
    <t>Зміцнення потенціалу прикордонних відомств України та Республіки Білорусь з охорони спільного кордону як на сухопутній, так і річковій ділянках кордону, Лот 9: повнопривідні позашляховики для Державної прикордонної служби України</t>
  </si>
  <si>
    <t>31.12.2012 - 31.12.2013</t>
  </si>
  <si>
    <t>Окрема комендатура охорони та забезпечення Адміністрації Державної прикордонної служби України (військова частина 1498) (код згідно з ЄДРПОУ - 14321955)</t>
  </si>
  <si>
    <t>Unit Export Limited, Великобританія</t>
  </si>
  <si>
    <t>Постачання повнопривідних позашляховиків та квадроциклів для потреб підрозділів охорони кордону на українсько-білоруському кордоні</t>
  </si>
  <si>
    <t>Фінансові системи та діалог в аграрній політиці</t>
  </si>
  <si>
    <t>10.08.2012-09.08.2014</t>
  </si>
  <si>
    <t>IPBU.03.01.00-06-730/11-00</t>
  </si>
  <si>
    <t>Покращення потенціалу транскордонного співробітництва на місцевому рівні та створення польсько-української мережі співробітництва у культурній площині шляхом відновлення та перетворення школи у спільний клас у гміні Хородло та муніципалітеті Хребенне, а також шляхом реконструкції клубу в культурний центр в с. Михлин</t>
  </si>
  <si>
    <t>22.01.2013–21.05.2015</t>
  </si>
  <si>
    <t>Михлинська сільська рада Горохівського району Волинської області (код ЄДРПОУ 20124141)</t>
  </si>
  <si>
    <t>Гміна Хородло (Республіка Польща)</t>
  </si>
  <si>
    <t>Покращення соціально-економічного середовища в контексті прикордонного співробітництва</t>
  </si>
  <si>
    <t>Допомога в соціальній адаптації звільненим військовослужбовцям Збройних Сил України</t>
  </si>
  <si>
    <t>01.03.2014-31.12.2014</t>
  </si>
  <si>
    <t>ОБСЄ</t>
  </si>
  <si>
    <t>Координатор проектів ОБСЄ в Україні</t>
  </si>
  <si>
    <t>Військовослужбовці Збройних Сил України, які були нещодавно звільнені або ті, що заплановані до звільнення</t>
  </si>
  <si>
    <t>Програма партнерства у галузі мас-медіа в Україні</t>
  </si>
  <si>
    <t>24.09.2012-30.09.2015</t>
  </si>
  <si>
    <t>Уряд США через державний Департамент США</t>
  </si>
  <si>
    <t>ТОВ “Телерадіокомпанія “ВІККА” (код ЄДРПОУ 21385292); приватне підприємство “Телерадіокомпанія “Пульсар-РТБ” (код ЄДРПОУ 24000105); ТОВ “ЧМГ” (код ЄДРПОУ 35779428); ТОВ “Рекламна агенція Житомир Інфо” (код ЄДРПОУ 33732896)</t>
  </si>
  <si>
    <t>IPBU.03.01.00-76-257/10-00</t>
  </si>
  <si>
    <t>Створення системи альтернативних форм дошкільної освіти у сільських громадах</t>
  </si>
  <si>
    <t>01.11.2012–30.06.2015</t>
  </si>
  <si>
    <t>Благодійна організація «Центр освітніх ініціатив»; Благодійна організація «Благодійний Фонд «Центр громадських ініціатив» (код ЄДРПОУ 22088142); Агенція розвитку Радехівщини (код ЄДРПОУ 33087146); Західноукраїнська регіональна непідприємницька громадська організація «Волинський ресурсний центр» (код ЄДРПОУ 25323394)</t>
  </si>
  <si>
    <t>Волинська ОДА; Закарпатська ОДА; Львівська ОДА; Рівненська ОДА</t>
  </si>
  <si>
    <t>Благодійна організація «Центр освітніх ініціатив» (код ЄДРПОУ 23968135)</t>
  </si>
  <si>
    <t>Сприяння стабільному розвитку сільських громад за допомогою створення і функціонування локальних партнерств у сфері альтернативної системи дошкільної освіти</t>
  </si>
  <si>
    <t>HUSKROUA/1001/011</t>
  </si>
  <si>
    <t>Впровадження системи роздільного збору та утилізації сміття у Берегівському районі</t>
  </si>
  <si>
    <t>01.02.2013–30.11.2015</t>
  </si>
  <si>
    <t>Яношівська сільська рада; Берегівська районна рада; Берегівська міська рада</t>
  </si>
  <si>
    <t>Яношівська сільська рада (код ЄДРПОУ 04348987)</t>
  </si>
  <si>
    <t>Покращення стану і якості навколишнього середовища через розробку системи управління твердими побутовими відходами у Берегівському районі</t>
  </si>
  <si>
    <t>ENPI/2011/271-107</t>
  </si>
  <si>
    <t>Модель розбудови потенціалу України та Грузії для їх участі в Угоді мерів – взірцеве рішення для країн Східного партнерства і Центральної Азії</t>
  </si>
  <si>
    <t>29.12.2011 – 28.06.2015</t>
  </si>
  <si>
    <t>Добровільне об’єднання органів місцевого самоврядування – Асоціація “Енергоефективні міста України”</t>
  </si>
  <si>
    <t>Підтримка органів місцевого самоврядування в Україні та Грузії у поліпшенні їх енергетичної безпеки, зменшення викидів парникових газів, зниження залежності від викопного палива і поліпшення якості життя Розробка Керівництва, який допоможе  органам місцевого самоврядування  підготуватись до ефективної участі в реалізації Угоди мерів; відбір українських та грузинських пілотних міст в рамках конкурсу; підтримка пілотних міст у створенні системи енергоменеджменту для громадських будівель; створення, зміцнення і розвиток місцевої енергетичної агенції в рамках виконання Угоди мерів в Україні; розробка і впровадження інформаційно - просвітницьких заходів, спрямованих на отримання громадської підтримки у впровадженні енергетичної політики та плану дій зі сталого енергетичного розвитку в регіонах (ПДСЕР); реалізація заходів з енергоефективності/відновлювальних джерел енергії в громадських будівлях у пілотних містах; перетворення ПДСЕР одного з пілотних міст в практичний інвестиційний план; проведення практичних та інтерактивних тренінгів.</t>
  </si>
  <si>
    <t>EuropeAid/130815/C/SUP/UA 2012/305-021 від 14.12.2012</t>
  </si>
  <si>
    <t>Постачання обладнання для пунктів тимчасового тримання нелегальних мігрантів в Україні, Лот 7 Транспортні засоби</t>
  </si>
  <si>
    <t>11.03.2013 - 08.08.2013</t>
  </si>
  <si>
    <t>Moris Slovakia s.r.o., Словаччина</t>
  </si>
  <si>
    <t>Постачання автомобілів для новостворених пунктів тимчасового тримання іноземців-правопорушників</t>
  </si>
  <si>
    <t>KfW 2020 60 895</t>
  </si>
  <si>
    <t xml:space="preserve">Консультаційні послуги в рамках проекту “Підвищення ефективності передачі електроенергії (модернізація підстанцій)” </t>
  </si>
  <si>
    <t>14.01.2013-13.09.2019</t>
  </si>
  <si>
    <t>Інвестиційний фонд сусідства (ІФС)/Кредитна установа для відбудови (KfW)</t>
  </si>
  <si>
    <t xml:space="preserve">Державне підприємство “Національна енергетична компанія “Укренерго” </t>
  </si>
  <si>
    <t>Міненерго</t>
  </si>
  <si>
    <t>decon International GmbH (колишня назва MVV decon GmbH) – Consulectra Unternehmensberatung GmbH</t>
  </si>
  <si>
    <t>Cприяння своєчасній та ефективній реалізації інвестиційного проекту “Підвищення ефективності передачі електроенергії (модернізація підстанцій)” шляхом надання допомоги ДП “НЕК “Укренерго” у загальному плануванні, розробці тендерної документації, виборі генерального підрядника для поставок, проектування та послуг, а також у нагляді за проведенням робіт до завершення проекту</t>
  </si>
  <si>
    <t>Через енергію надихаємо майбутні покоління</t>
  </si>
  <si>
    <t>27.12.2012 – 27.03.2014</t>
  </si>
  <si>
    <t xml:space="preserve">Іршавська міська рада </t>
  </si>
  <si>
    <t>Громадська організація “Перехресні зв’язки”</t>
  </si>
  <si>
    <t>Запровадження енергоефективної моделі опалення дитячого садка в м. Іршава та покращення рівня менеджменту реалізації проектів місцевими органами влади 6 малих міст Закарпатської області.</t>
  </si>
  <si>
    <t>DCI-NSAPVD/2012/297-595 від 28.12.2012</t>
  </si>
  <si>
    <t>Розробка та впровадження інструментів забезпечення доступу до публічної інформації в малих містах України</t>
  </si>
  <si>
    <t>01.01.2013 – 01.01.2015</t>
  </si>
  <si>
    <t>Виконавчий комітет Української міської ради (код згідно з ЄДРПОУ 24884653); Всеукраїнська громадська організація “Асоціація малих міст України” (код згідно з ЄДРПОУ 37360961).</t>
  </si>
  <si>
    <t xml:space="preserve">За підтримки Комітету з питань державного будівництва та місцевого самоврядування Верховної Ради України </t>
  </si>
  <si>
    <t>Виконавчий комітет Української міської ради (код згідно з ЄДРПОУ 24884653)</t>
  </si>
  <si>
    <t>Сприяння впровадженню та забезпеченню прав громадян щодо доступу до публічної інформації в малих містах України</t>
  </si>
  <si>
    <t>Підвищення енергоефективності та стимулювання використання відновленої енергетики в агропромисловості</t>
  </si>
  <si>
    <t>23.01.2013-30.04.2016</t>
  </si>
  <si>
    <t>ГЕФ/ЮНІДО</t>
  </si>
  <si>
    <t>Реципієнти будуть визначатися на конкурсній основі в процесі реалізації проект</t>
  </si>
  <si>
    <t>Інститут відновленої енергетики України</t>
  </si>
  <si>
    <t>Сприяння єдності судової практики адміністративних судів України</t>
  </si>
  <si>
    <t>17.04.2015-31.12.2016</t>
  </si>
  <si>
    <t>HUSKROUA/1001/102</t>
  </si>
  <si>
    <t>Енергетичні ігри – Енергія набуває форму</t>
  </si>
  <si>
    <t>Громадська організація “Центр Європейських ініціатив”</t>
  </si>
  <si>
    <t>Агенція управління енергією в м. Мармуреш (Румунія)</t>
  </si>
  <si>
    <t>Вимірювання, звітність та перевірка викидів парникових газів на рівні підприємств енергетичного сектору України</t>
  </si>
  <si>
    <t>02.01.2013-31.12.2014</t>
  </si>
  <si>
    <t>DCI-GENRE/2012/301-099</t>
  </si>
  <si>
    <t>Рівні можливості для здобуття професії молодими матерями-студентками у вищих навчальних закладах (ВНЗ)</t>
  </si>
  <si>
    <t>10.12.2012–10.12.2015</t>
  </si>
  <si>
    <t>Сумський державний університет</t>
  </si>
  <si>
    <t>МОН; Мінсоцполітики</t>
  </si>
  <si>
    <t>IPBU.03.01.00-18-452/11-00</t>
  </si>
  <si>
    <t>Наукова інтеграція польсько-української транскордонної області в галузі моніторингу та детоксикації шкідливих речовин в навколишньому середовищі</t>
  </si>
  <si>
    <t>01.02.2013–31.01.2015</t>
  </si>
  <si>
    <t>Інститут біології клітини</t>
  </si>
  <si>
    <t>Жешівський університет (Польща)</t>
  </si>
  <si>
    <t>IPBU.02.01.00-06-643/11-00</t>
  </si>
  <si>
    <t>Покращення стану довкілля і якості життя мешканців прикордонних одиниць самоврядування Долгобичів і Хоробрів шляхом удосконалення систем накопичення, зберігання і сортування відходів</t>
  </si>
  <si>
    <t>02.01.2013–01.11.2015</t>
  </si>
  <si>
    <t>Хоробрівська сільська рада Сокальського району Львівської області</t>
  </si>
  <si>
    <t>Гміна Долгобичів (Республіка Польща)</t>
  </si>
  <si>
    <t>HUSKROUA/1001/144</t>
  </si>
  <si>
    <t>Створення мережі Центрів першого контакту в Україні (ЦПК)</t>
  </si>
  <si>
    <t xml:space="preserve">Громадська організація “Фабрика інвестиційних проектів”; Закарпатське регіональне відділення  Асоціації міст України; Асоціація економічного розвитку Коломийщини </t>
  </si>
  <si>
    <t>Центр першого контакту - Міхаловце (Словаччина)</t>
  </si>
  <si>
    <t>UKR 16-01</t>
  </si>
  <si>
    <t>Німецько-український агрополітичний діалог</t>
  </si>
  <si>
    <t>01.01.2019-31.12.2021</t>
  </si>
  <si>
    <t>Федеральне Міністерство продовольства та сільського господарства Німеччини (BMEL)</t>
  </si>
  <si>
    <t>Всеукраїнська громадська організація «Національна асоціація сільськогосподарських дорадчих служб України»</t>
  </si>
  <si>
    <t xml:space="preserve">ТОВ Консалтингова група ГФА/GFA Consulting Group GmbH
ТОВ ІАК Аграр Консалтинг/IAK Agrar Consulting Gmb
</t>
  </si>
  <si>
    <t xml:space="preserve">Консультаційна підтримка України для подальшого розвитку аграрної політики </t>
  </si>
  <si>
    <t>Подальше зміцнення органів державної влади та організацій громадянського суспільства України в рамках реалізації Закону України "Про громадські об'єднання"</t>
  </si>
  <si>
    <t>01.04.2013-31.12.2013</t>
  </si>
  <si>
    <t>Державна реєстраційна служба України</t>
  </si>
  <si>
    <t>530576-TEMPUS-1-2012-1-SE-TEMPUS-SMHES</t>
  </si>
  <si>
    <t>Національна освітня інфраструктура удосконалення інноваційної та підприємницької діяльності IT-студентів</t>
  </si>
  <si>
    <t>Харківський національний університет радіоелектроніки (код згідно з ЄДРПОУ - 02071197); Національний університет “Львівська політехніка” (код згідно з ЄДРПОУ - 02071010); Одеський національний політехнічний університет (код згідно з ЄДРПОУ - 02071045); Івано-Франківський національний технічний університет нафти і газу (код згідно з ЄДРПОУ - 02070855); Вінницький національний технічний університет (код згідно з ЄДРПОУ - 02070693); Державне конструкторське бюро “Південне” (код згідно з ЄДРПОУ - 14308304)</t>
  </si>
  <si>
    <t>Ліннеус Університет, Швеція</t>
  </si>
  <si>
    <t>Забезпечення стратегічної підтримки і тривалого впливу на українську вищу освіту задля створення структурних перетворень в системі освіти для сприяння розвитку студентської творчості, інновацій та підприємництва в пов’язаних з IT освітніх програмах.</t>
  </si>
  <si>
    <t>IPBU.01.01.00-78-677/11-00</t>
  </si>
  <si>
    <t>Транскордонна система пошуку інвестора Польща-Україна</t>
  </si>
  <si>
    <t>01.06.2013–31.05.2015</t>
  </si>
  <si>
    <t>Волинський обласний фонд підтримки підприємництва</t>
  </si>
  <si>
    <t>Волинський обласний фонд підтримки підприємництва (код ЄДРПОУ 26414638)</t>
  </si>
  <si>
    <t>Покращення інвестиційної привабливості  прикордонного регіону шляхом створення інтегрованої інвестиційної пропозиції регіону  та покращення надання послуг іноземним інвесторам</t>
  </si>
  <si>
    <t>U4.01/08-В</t>
  </si>
  <si>
    <t>Вдосконалення інфраструктури по поводженню з радіоактивними відходами у Чорнобильській зоні відчуження. Фаза ІІ</t>
  </si>
  <si>
    <t>20.12.2012–20.10.2015</t>
  </si>
  <si>
    <t>ДСП "Централізоване підприємство з поводження з радіоактивними відходами" (код згідно з ЄДРПОУ 37197102); ДСП "Чорнобильський спецкомбінат" (код згідно з ЄДРПОУ 37197165)</t>
  </si>
  <si>
    <t>Приватна компанія з обмеженою відповідальністю "LOKMIS" (Литва)</t>
  </si>
  <si>
    <t>Поставка, монтаж, тестування, введення в експлуатацію обладнання для Центральної аналітичної та мобільної лабораторій. Проведення навчання персоналу. Сервісне та гарантійне обслуговування.</t>
  </si>
  <si>
    <t>U3.01/11, Компонент С</t>
  </si>
  <si>
    <t>Співробітництво з Держатомрегулювання України у здійсненні незалежного радіаційного моніторингу територій медичних закладів, де застосовуються радіаційні та ядерні технології, та установок урановидобувної та переробної промисовості (Компонент С)</t>
  </si>
  <si>
    <t>13.06.2012–12.12.2015</t>
  </si>
  <si>
    <t>STUK Radiation and Nuclear Safaty Authority (Фінляндія)</t>
  </si>
  <si>
    <t>Зміцнення спроможності Держатомрегулювання у здійсненні регулюючої діяльності, яка відноситься до незалежного радіаційного контролю з використанням мобільної лабораторії радіаційного контролю (RanidSONNI)</t>
  </si>
  <si>
    <t>U3.01/08 (UK/TS/39-40)</t>
  </si>
  <si>
    <t>Співробітництво з Держатомрегулюванням України в питаннях ліцензування установок поводження з РАВ та валідації м’якої допомоги на майданчику (рівень АЕС)</t>
  </si>
  <si>
    <t>28.11.2011–27.05.2016</t>
  </si>
  <si>
    <t>RISKAUDIT IRSN/GRS International (Франція)</t>
  </si>
  <si>
    <t>Компонент А (UK/TS/39) – підтримка Держатомрегулювання в ліцензуванні установок поводження з радіоактивними відходами; Компонент В (UK/TS/40) – підтримка Держатомрегулювання в регулюванні забезпечення безпеки експлуатації корпусу реактора в рамках проведення періодичної переоцінки безпеки</t>
  </si>
  <si>
    <t>HUSKROUA/1001/070</t>
  </si>
  <si>
    <t>Розвиток реабілітації дітей</t>
  </si>
  <si>
    <t>01.11.2012–30.04.2015</t>
  </si>
  <si>
    <t>Закарпатська обласна дитяча лікарня (код ЄДРПОУ 01992268)</t>
  </si>
  <si>
    <t>Закарпатська обласна дитяча лікарня</t>
  </si>
  <si>
    <t>1) оснащення реабілітаційним обладнанням та придбання сучасної лабораторної апаратури для Центрів реабілітації; 2) підвищення кваліфікації медичного персоналу; 3)  презентація результатів</t>
  </si>
  <si>
    <t>ENPI/2012/309-844</t>
  </si>
  <si>
    <t>Підвищення енергетичної ефективності Біляївської районної лікарні</t>
  </si>
  <si>
    <t>21.12.2012 – 21.02.2014</t>
  </si>
  <si>
    <t>Біляївська районна рада Одеської області; Громадська організація “Інститут ефективної енергетики”</t>
  </si>
  <si>
    <t>Біляївська районна рада Одеської області</t>
  </si>
  <si>
    <t>Підвищення ефективності використання енергії в місті Біляївка Одеської області шляхом модернізації окремих енергоємних об’єктів комунальної інфраструктури – районної лікарні</t>
  </si>
  <si>
    <t>Управління проектом будівництва Централізованого сховища відпрацьованих джерел іонізуючого випромінювання (ЦСВДІВ)</t>
  </si>
  <si>
    <t>фунтів стерлінгів</t>
  </si>
  <si>
    <t>01.03.2012-31.05.2015</t>
  </si>
  <si>
    <t>Великобританія</t>
  </si>
  <si>
    <t>Міністерство енергетики й кліматичних змін Сполученого Королівства Великобританії та Північної Ірландії (DECC)</t>
  </si>
  <si>
    <t>Державне спеціалізоване підприємство з управління капітальним будівництвом зони відчуження</t>
  </si>
  <si>
    <t>U4.01/12-F</t>
  </si>
  <si>
    <t>Сприяння встановленню раціональних схем для безпечного управління відпрацьованими високорадіоактивними джерелами (DSRS)</t>
  </si>
  <si>
    <t>01.12.2012–01.12.2013</t>
  </si>
  <si>
    <t>Державна корпорація "Українське державне об’єднання "Радон" (код згідно з ЄДРПОУ 22921083)</t>
  </si>
  <si>
    <t>Комісаріат з атомної енергії та альтернативних енергій Республіки Франція</t>
  </si>
  <si>
    <t>Розробка та виготовлення мобільного приміщення з необхідним обладнанням, призначеного для встановлення гарячої камери і виконання в ній операцій з вилучення та приготування до транспортування високоактивних джерел на різних майданчиках корпорації Радон</t>
  </si>
  <si>
    <t>Енергоефективна та спрямована на зменшення змін клімату модернізація промисловості в Донецькій області</t>
  </si>
  <si>
    <t>01.05.2011-31.10.2014</t>
  </si>
  <si>
    <t xml:space="preserve">ПАТ “Енергомашспецсталь”, </t>
  </si>
  <si>
    <t>Донецька ОДА</t>
  </si>
  <si>
    <t>CCN-G-00-94-00128-00</t>
  </si>
  <si>
    <t>Програма лідерства, сприяння експорту, залучення інвестицій та розвитку</t>
  </si>
  <si>
    <t>21.09.1994-31.12.2023</t>
  </si>
  <si>
    <t xml:space="preserve">МЕРТ, ТОВ “Керамейя”; ГО “Молодіжний центр з проблем трансформації соціальної сфери “СОЦІУМ-XXI” ; ГО “Українська Академія Лідерства”; ГС “Фонд підтримки реформ в Україні”; БО “Благодійний фонд Кенекшнс”; ПАТ “Кредобанк”; ПАТ “Державний ощадний банк України”; суб’єкти малого та середнього бізнесу, отримувачі кредитів, визначені на конкурсній основі; студенти, які були визначені як стипендіати програми Економічного Лідерства та інших програм, у рамках проекту; БО “Благодійний фонд “БРЕЙНБАСКЕТ ФАУНДЕЙШН”; ГО “Навчай для України”; Вищий навчальний заклад “Український католицький університет”; Національний університет “Києво-Могилянська академія” ; ГО “Центр підтримки медичної реформи”; МОЗ; Чернігівська регіональна торгово-промислова палата; Сільськогосподарський обслуговуючий кооператив “Файний” </t>
  </si>
  <si>
    <t>МЕРТ, МОН; Мінінфраструктури, МОЗ</t>
  </si>
  <si>
    <t>Вестерн Ен-Ай-ЕсЕнтерпрайз Фонд(Western NISEnterprise Fund), ГО “Українська Академія Лідерства”</t>
  </si>
  <si>
    <t>Надання допомоги Україні у розробці належної економічної політики та розвитку відповідального управління шляхом: забезпечення українським експортерам більш сприятливих умов для виходу на нові ринки; мобілізації капіталу для вирішення складних соціальних проблем; розробки інноваційних ринкових рішень, що з’єднують місцеві органи влади та бізнес-спільноту, з метою покращення надання послуг громадянам, одночасно підтримуючи сектор малих та середніх підприємств; інвестицій в людей з метою розширення та поглиблення людського потенціалу, необхідного для забезпечення розвитку приватного сектора в Україні</t>
  </si>
  <si>
    <t>IPBU.03.01.00-18-770/11-00</t>
  </si>
  <si>
    <t>Польсько-український форум обміну досвідом шляхом тривалого і ефективного транскордонного співробітництва</t>
  </si>
  <si>
    <t>17.04.2013–16.04.2015</t>
  </si>
  <si>
    <t>Стрийська районна рада Львівської області</t>
  </si>
  <si>
    <t>Ропчицько – Сендзішовський повіт (Польща)</t>
  </si>
  <si>
    <t>Поглиблення знань і співробітництва між регіонами, розширення можливостей транскордонної співпраці на місцевому рівні завдяки обміну досвідом і передовою практикою</t>
  </si>
  <si>
    <t xml:space="preserve">IPBU.03.01.00-06-755/11-00
IPBU.03.01.00-06-755/11-02
</t>
  </si>
  <si>
    <t>Створення ветеринарної школи передових методів діагностики зі спеціалізованими лабораторіями</t>
  </si>
  <si>
    <t>01.03.2013–30.11.2015</t>
  </si>
  <si>
    <t>Львівський національний університет ветеринарної медицини та біотехнологій імені С. Ж. Ґжицького (код ЄДРПОУ 00492990)</t>
  </si>
  <si>
    <t>Люблінський природничий університет (Польща)</t>
  </si>
  <si>
    <t>Cтворення технічної інфраструктури для реалізації програми з підготовки  польських та українських ветеринарів. Обмін медичними статистичними даними, навчальними матеріалами для раннього попередження ризиків та забезпечення вчасного та кваліфікованого втручання.</t>
  </si>
  <si>
    <t>EuropeAid/201207/C/SUP/UA/CNP2</t>
  </si>
  <si>
    <t>Постачання індивідуальних радіаційних детекторів для використання на прикордонних пунктах в Україні</t>
  </si>
  <si>
    <t>22.05.2013-30.11.2013</t>
  </si>
  <si>
    <t>Окрема комендатура охорони та забезпечення Адміністрації Державної прикордонної служби України (військова частина 1498)</t>
  </si>
  <si>
    <t>Товариство з обмеженою відповідальністю “Аспект-Сервіс”</t>
  </si>
  <si>
    <t xml:space="preserve">Постачання портативних детекторів радіаційного контролю, які будуть використовуватися Державною прикордонною службою України на прикордонних пунктах пропуску </t>
  </si>
  <si>
    <t>IPBU.01.01.00-88-784/11-00</t>
  </si>
  <si>
    <t>Розвиток малого та середнього підприємництва міст Рівного та Любліна</t>
  </si>
  <si>
    <t>01.05.2013–31.12.2015</t>
  </si>
  <si>
    <t>Виконавчий комітет Рівненської міської ради</t>
  </si>
  <si>
    <t>Рівненська ОДА</t>
  </si>
  <si>
    <t>Виконавчий комітет Рівненської міської ради (код ЄДРПОУ 04057758)</t>
  </si>
  <si>
    <t xml:space="preserve">Покращення конкурентоздатності малого та середнього підприємництва міст Рівне та Люблін (Польща) шляхом забезпечення між секторної співпраці між представниками малого та середнього бізнесу, органами самоврядування та інституціями підтримки бізнесу обох міст </t>
  </si>
  <si>
    <t>IPBU.03.01.00-88-788/11-00</t>
  </si>
  <si>
    <t>Співпраця муніципалітетів Рівного та Любліна як один з елементів розвитку прикордонної території</t>
  </si>
  <si>
    <t>01.04.2013–30.09.2015</t>
  </si>
  <si>
    <t xml:space="preserve">Виконавчий комітет Рівненської міської ради </t>
  </si>
  <si>
    <t>Забезпечення соціально-економічного розвитку Рівненщини та Люблінського воєводства шляхом інтенсифікації співпраці Рівного та Любліна (Польща) в різних сферах життя</t>
  </si>
  <si>
    <t>Зміцнення спроможності суддів адміністративних судів України щодо написання судових рішень</t>
  </si>
  <si>
    <t>01.02.2013-31.12.2013</t>
  </si>
  <si>
    <t>Націонална школа суддів України</t>
  </si>
  <si>
    <t xml:space="preserve">Удосконалення системи контролю над вживанням алкоголю та тютюнопаління під час вагітності в Україні </t>
  </si>
  <si>
    <t>01.01.2013-31.03.2015</t>
  </si>
  <si>
    <t>Державна установа “Український медичний та моніторинговий центр з алкоголю та наркотиків Міністерства охорони здоров’я України”; Департамент охорони здоров’я Полтавської обласної державної адміністрації; Департамент охорони здоров’я Луганської обласної державної адміністрації</t>
  </si>
  <si>
    <t>IPBU.03.01.00-78-774/11-00</t>
  </si>
  <si>
    <t>Покращення надання адміністративних послуг населенню транскордонних регіонів шляхом створення мережі центрів надання адміністративних</t>
  </si>
  <si>
    <t>01.03.2013–31.12.2014</t>
  </si>
  <si>
    <t>Виконавчий комітет Луцької міської ради, Волинська обласна громадська організація «Фонд місцевого розвитку», Виконавчий комітет Івано-Франківської міської ради</t>
  </si>
  <si>
    <t>Волинська ОДА; Івано-Франківська ОДА</t>
  </si>
  <si>
    <t>Виконавчий комітет Луцької міської ради (код ЄДРПОУ 04051327)</t>
  </si>
  <si>
    <t>Покращення рівня охорони здоровя мешканців польсько-українського регіону шляхом створення постійної бази для відомчої співпраці у сфері попередження та лікування глибоких опіків</t>
  </si>
  <si>
    <t>IPBU.03.01.00-06-326/11-00</t>
  </si>
  <si>
    <t>Транскордонне співробітництво для запобігання та лікування глибоких опіків у польсько-українському прикордонному регіоні</t>
  </si>
  <si>
    <t>13.03.2013–12.12.2014</t>
  </si>
  <si>
    <t>Комунальний заклад «Луцька міська клінічна лікарня»; Устилузька міська рада Володимир-Волинського району Волинської області</t>
  </si>
  <si>
    <t>Публічний заклад охорони здоров’я міста Ленча (Польща)</t>
  </si>
  <si>
    <t>IPBU.01.03.00-18-721/11-00</t>
  </si>
  <si>
    <t>Підвищення доступності Бещадського повіту та Старосамбірського району шляхом інтегрованої діяльності у сфері транспортної інфраструктури</t>
  </si>
  <si>
    <t>11.05.2013–10.11.2015</t>
  </si>
  <si>
    <t>Старосамбірська районна рада Львівської області; Старосамбірська міська рада Львівської області</t>
  </si>
  <si>
    <t>Бещадський повіт (Республіка Польща)</t>
  </si>
  <si>
    <t>Покращення умов життя мешканців прикордонних районів та економічного розвитку шляхом модернізації регіональних систем зв’язку шляхом реконструкції дороги у Бещадському повіті та реконструкцій вулиць в місті Старий Самбір</t>
  </si>
  <si>
    <t>EuropeAid/131230/L/ACT/UA</t>
  </si>
  <si>
    <t>Запровадження енергозберігаючих технологій у Глинянській районній лікарні</t>
  </si>
  <si>
    <t>28.12.2012–27.09.2015</t>
  </si>
  <si>
    <t>Глинянська районна лікарня, Золочівська районна рада, Золочівська районна державна адміністрація, Золочівська центральна районна лікарня , Глинянська міська рада, Благодійна організація «Фонд розвитку Глинян»</t>
  </si>
  <si>
    <t>Благодійна організація «Фонд розвитку Глинян»</t>
  </si>
  <si>
    <t>Запровадження енергозаощадних технологій шляхом заміни газового опалення геотермальною системою та встановлення нових вікон, підготовки стін та реконструкції даху</t>
  </si>
  <si>
    <t xml:space="preserve">2012/308-293 </t>
  </si>
  <si>
    <t xml:space="preserve">Діалог у сфері транспортних перевезень і взаємодії транспортних
шляхів II
</t>
  </si>
  <si>
    <t>16.01.2013-15.01.2016</t>
  </si>
  <si>
    <t xml:space="preserve">Мінінфраструктури </t>
  </si>
  <si>
    <t>TRT Transporti e Territorio srl</t>
  </si>
  <si>
    <t>Забезпечення технічної підтримки країнам-учасницям проекту в їхній роботі з адаптації стандартів ЄС та міжнародних стандартів у сфері транспорту і поліпшення транспортних зв’язків між цими країнами та ЄС</t>
  </si>
  <si>
    <t>IPBU.01.01.00-06-570/11-00</t>
  </si>
  <si>
    <t>Розроблення інноваційної моделі транскордонного використання цеолітових туфів</t>
  </si>
  <si>
    <t>01.08.2013–31.07.2015</t>
  </si>
  <si>
    <t>Національний університет «Львівська політехніка»</t>
  </si>
  <si>
    <t>Вища школа менеджменту і управління у м. Замосць (Республіка Польща)</t>
  </si>
  <si>
    <t>Розвиток і зміцнення співробітництва та обмін досвідом між науково-дослідними закладами у польсько-українському прикордонному регіоні</t>
  </si>
  <si>
    <t>2013-0319/001-001</t>
  </si>
  <si>
    <t xml:space="preserve">eTwinning Plus </t>
  </si>
  <si>
    <t>01.01.2013-31.12.2013</t>
  </si>
  <si>
    <t xml:space="preserve">МОН </t>
  </si>
  <si>
    <t>ТОВ “НСБК Український прорив”</t>
  </si>
  <si>
    <t xml:space="preserve">Розвиток співпраці українських шкіл з європейськими школами </t>
  </si>
  <si>
    <t>IPBU.01.03.00-06-498/11-00</t>
  </si>
  <si>
    <t>Покращення безпеки користувачів транспортної мережі на прикордонних територіях України, Білорусі та Польщі</t>
  </si>
  <si>
    <t>16.05.2013–15.11.2015</t>
  </si>
  <si>
    <t xml:space="preserve">Виконавчий комітет Шацької селищної ради </t>
  </si>
  <si>
    <t>Управління доріг ВЛьвівська ОДАвського повіту (Республіка Польща)</t>
  </si>
  <si>
    <t>Підвищення безпеки на дорогах та транспортної доступності прикордонних територій в Україні, Білорусі та Польщі, забезпечивши Шацький район та ВЛьвівська ОДАвський повіт висококваліфікованою дорожньою технікою</t>
  </si>
  <si>
    <t>IPBU.01.03.00-06-648/11-00</t>
  </si>
  <si>
    <t>Чиста вода на Побужжі – транскордонна система водопостачання м. Володимира-Волинського та м. Грубешова – Фаза II</t>
  </si>
  <si>
    <t>01.06.2013–31.12.2015</t>
  </si>
  <si>
    <t>Міська  рада м. Грубешов (Республіка Польща)</t>
  </si>
  <si>
    <t>Підвищення інвестиційної привабливості регіону нижнього Побужжя          (в м. Грубешові та м. Володимирі-Волинському), підвищення рівня життя мешканців регіону, а також підвищення туристичного та економічного потенціалу регіону шляхом  покращення соціальних та економічних умов, пов’язаних з  водопостачанням</t>
  </si>
  <si>
    <t>HUSKROUA/1001/052</t>
  </si>
  <si>
    <t>ЕКОНЕТ – мережа економічного розвитку слаборозвиненої транскордонної території</t>
  </si>
  <si>
    <t>01.04.2012–30.11.2013</t>
  </si>
  <si>
    <t>Громадська організація “Центр сприяння економічного розвитку Калущини” (код ЄДРПОУ 25768268); Громадська організація “Мережа сприяння конкурентоспроможності та інноваційності” (код ЄДРПОУ 36116813); Громадська організація “Фонд підтримки підприємництва Надвірнянщини” (код ЄДРПОУ 26342962)</t>
  </si>
  <si>
    <t>Місцева рада Сеїні (Румунія)</t>
  </si>
  <si>
    <t>Підтримка економічного зростання в Івано-Франківський  області та повіті Марамуреш (Румунія) через розвиток інфраструктури підтримки малого та середнього бізнесу</t>
  </si>
  <si>
    <t>IPBU.03.01.00-18-751/11-00</t>
  </si>
  <si>
    <t>Створення Українсько-Польського центру розведення та популяризації коней гуцульської породи</t>
  </si>
  <si>
    <t>Науково-виробнича асоціація “Племконецентр” (код ЄДРПОУ 31298741)</t>
  </si>
  <si>
    <t>Дослідне господарство Інституту зоотехнії – Державний науково-дослідний інститут Оджехова (Республіка Польща)</t>
  </si>
  <si>
    <t>Розвиток прикордонного співробітництва шляхом збереження природного та культурного надбання на приграничній території України та Польщі</t>
  </si>
  <si>
    <t xml:space="preserve">Консультування адміністрацій приймаючих міст євро-2012 </t>
  </si>
  <si>
    <t>01.01.2013-01.12.2014</t>
  </si>
  <si>
    <t>Київська міська державна адміністрація,  Львівська міська рада, Харківська міська рада, Донецька міська рада</t>
  </si>
  <si>
    <t xml:space="preserve">Державне агентство України з туризму та курортів  </t>
  </si>
  <si>
    <t>IPBU.01.02.00-18-353/11-00</t>
  </si>
  <si>
    <t>Розвиток курортів Моршин та Горинець-Здруй – шанс на активацію польсько-українського прикордоння</t>
  </si>
  <si>
    <t>19.04.2013–18.12.2015</t>
  </si>
  <si>
    <t>Моршинська міська рада; Агенція регіонального розвитку та європейської інтеграції</t>
  </si>
  <si>
    <t>Львівська  ОДА</t>
  </si>
  <si>
    <t>Гміна Горинець-Здруй (Республіка Польща)</t>
  </si>
  <si>
    <t>Використання курортного, історичного та туристичного потенціалів  міст Горинець-Здруй та Моршин з метою підвищення туристичних потоків, які ведуть до створення нових робочих місць та збільшення доходів в секторі культури, туризму та опосередковано туристичних послуг</t>
  </si>
  <si>
    <t>№ 530621-TEMPUS-1-2012-1-BG- TEMPUS-JPGR</t>
  </si>
  <si>
    <t>Лідерство та управління змінами у вищий освіті</t>
  </si>
  <si>
    <t>Черкаський державний технологічний університет (код згідно з ЄДРПОУ 05390336); Східноукраїнський національний університет ім.  Володимира Даля (код згідно з ЄДРПОУ 02070714); Національний технічний університет “Харківський політехнічний інститут” (код згідно з ЄДРПОУ 02071180); Львівська комерційна академія (код згідно з ЄДРПОУ 01597980); Луцький національний технічний університет (код згідно з ЄДРПОУ 05477296); Національний університет “Львівська Політехніка” (код згідно з ЄДРПОУ 02071010); Одеський національний економічний університет (код згідно з ЄДРПОУ 22925230)</t>
  </si>
  <si>
    <t>Міжнародний університетський коледж (Болгарія)</t>
  </si>
  <si>
    <t>Сприяння модернізації системи вищої освіти у країнах-партнерах через створення потенціалу у галузі управління та адміністрування у вищих навчальних закладах країн-партнерів</t>
  </si>
  <si>
    <t>№ 530417-TEMPUS-1-2012-1-DE- TEMPUS-SMHES</t>
  </si>
  <si>
    <t>Східне партнерство у сфері педагогічних інновацій в інклюзивній освіті (“INOVEST”)</t>
  </si>
  <si>
    <t>Державний заклад “Південноукраїнський національний педагогічний університет імені К. Д. Ушинського (код згідно з ЄДРПОУ 02125473); Національний педагогічний університет імені М. П. Драгоманова (код згідно з ЄДРПОУ 02125295); Одеський обласний інститут удосконалення вчителів (код згідно з ЄДРПОУ 02137097)</t>
  </si>
  <si>
    <t>Технічний університет Карлсруе (Німеччина)</t>
  </si>
  <si>
    <t>Створення методологічної та освітньої бази для розвитку і впровадження 9 нових курсів з педагогічних інновацій в інклюзивній освіті, розробка регіональної мережі промоутерів, публікація  посібника з вищезазначеного напряму</t>
  </si>
  <si>
    <t>ENPI/2012/307-586</t>
  </si>
  <si>
    <t xml:space="preserve">Зміцнення потенціалу прикордонних відомств України та Республіки Білорусь з охорони спільного кордону як на сухопутній, так і на річковій ділянках кордону, Лот 7: обладнання зв’язку, навігація та спостереження для Державної прикордонної служби України </t>
  </si>
  <si>
    <t>20.12.2012-19.06.2014</t>
  </si>
  <si>
    <t>DAT-CON, Словенія</t>
  </si>
  <si>
    <t>Постачання радіостанцій, навігаторів та переносних тепловізорів для підрозділів охорони кордону на українсько-білоруському кордоні</t>
  </si>
  <si>
    <t>Підвищення рівня радіаційного контролю та екологічної безпеки в Україні</t>
  </si>
  <si>
    <t>Державна екологічна інспекція України; АДПСУ</t>
  </si>
  <si>
    <t>Зміцнення спроможності Держфінмоніторингу України протистояти ризикам відмивання коштів та фінансування тероризму</t>
  </si>
  <si>
    <t>01.06.2013-31.12.2013</t>
  </si>
  <si>
    <t>Державна служба фінансового моніторингу України</t>
  </si>
  <si>
    <t>Підтримка удосконалення юридичної оствіти та розвитку освіти з прав людини в Україні</t>
  </si>
  <si>
    <t>Львівський національний університет ім. Івана Франка</t>
  </si>
  <si>
    <t>Мінюст</t>
  </si>
  <si>
    <t xml:space="preserve">Розбудова національної спроможності з гуманітарного розуміння в Україні </t>
  </si>
  <si>
    <t>01.05.2013-31.12.2013</t>
  </si>
  <si>
    <t xml:space="preserve">Державна служба України з надзвичайних ситуацій </t>
  </si>
  <si>
    <t>Місцеві альтернативні джерела енергії: м. Миргород</t>
  </si>
  <si>
    <t>01.06.2013-31.05.2015</t>
  </si>
  <si>
    <t>Миргородська міська рада Полтавської області</t>
  </si>
  <si>
    <t>Полтавська ОДА</t>
  </si>
  <si>
    <t>IPBU.01.02.00-90-574/11-00</t>
  </si>
  <si>
    <t>Східноєвропейські перлини: створення та просування продуктів міського культурного туризму в транскордонному просторі</t>
  </si>
  <si>
    <t>01.08.2013–31.01.2015</t>
  </si>
  <si>
    <t>Громадська організація «Туристична Асоціація Івано-Франківщини», Виконавчий комітет Івано-Франківської міської ради, Коломийська міська рада, Управління туризму Департаменту «Євро 2012» Львівської міської ради</t>
  </si>
  <si>
    <t>Івано-Франківська ОДА, Львівська ОДА</t>
  </si>
  <si>
    <t>Громадська організація «Туристична Асоціація Івано-Франківщини»</t>
  </si>
  <si>
    <t>Збільшення щорічної кількості туристів, які відвідують шість обраних міст – Львів, Івано-Франківськ, Коломию, Люблін, Замосць та Пшеворськ, як ключових центрів міського культурного туризму Західної України та Східної Польщі</t>
  </si>
  <si>
    <t>IPBU.03.01.00-06-578/11-00</t>
  </si>
  <si>
    <t>Мережа співпраці неурядових організацій прикордоння</t>
  </si>
  <si>
    <t>01.03.2013–28.02.2015</t>
  </si>
  <si>
    <t>Європейський фонд сприяння рекреаційно-природознавчій, природоохоронній та гуманітарній діяльності “Футурус XXI”</t>
  </si>
  <si>
    <t>Польська фундація осередків сприяння економічного розвитку “ОІС Польща” в Любліні</t>
  </si>
  <si>
    <t>Розвиток співробітництва між польськими та українськими неурядовими організаціями</t>
  </si>
  <si>
    <t>2011.2130.0</t>
  </si>
  <si>
    <t>Консультування з ВІЛ/СНІДу та підтримка інституцій</t>
  </si>
  <si>
    <t>01.01.2013–31.03.2018</t>
  </si>
  <si>
    <t xml:space="preserve"> Федеральне міністерство економічного співробітництва та розвитку Німеччини (BMZ) </t>
  </si>
  <si>
    <t xml:space="preserve">Державна установа “Центр громадського здоров’я Міністерства охорони здоров’я України”; МОЗ </t>
  </si>
  <si>
    <t xml:space="preserve">МОЗ   </t>
  </si>
  <si>
    <t>Підтримка заходів із профілактики розповсюдження ВІЛ-інфекції на національному та обласному рівнях України</t>
  </si>
  <si>
    <t>2012/308-311</t>
  </si>
  <si>
    <t>Морський захист та безпека II</t>
  </si>
  <si>
    <t>16.01.2013 – 15.06.2016</t>
  </si>
  <si>
    <t>NTU International ApS (Данія)</t>
  </si>
  <si>
    <t>Підтримка подальшої ратифікації та імплементації конвенцій з міжнародної морської безпеки і охорони, а також підвищення рівня якості та координації морських адміністрацій в країнах-партнерах Чорного і Каспійського морів із загальної метою зробити судноплавство більш захищеним, безпечним та дружнім по відношенню до довкілля.</t>
  </si>
  <si>
    <t>Поліпшення життєвого рівня населення в сільській місцевості України шляхом підвищення якості та доступності комун. послуг</t>
  </si>
  <si>
    <t>01.09.2013-31.12.2015</t>
  </si>
  <si>
    <t>Реципієнти будуть в процесі реалізації проект</t>
  </si>
  <si>
    <t>Оздоровчі та екологічні програми навколо Чорнобильскої зони відчуження: постачання і монтаж теплиці</t>
  </si>
  <si>
    <t>21.12.2012–21.03.2017</t>
  </si>
  <si>
    <t>ТОВ «Україна»</t>
  </si>
  <si>
    <t>INKOA (Іспанія)</t>
  </si>
  <si>
    <t>Будівництво теплиці для виробництва екологічно чистих продуктів харчування без радіоактивного або хімічного забруднення для населення району</t>
  </si>
  <si>
    <t>Допомога Уряду України у реабілітації місцевостей, забруднення ВЗВ та унаслідок надзвичайних ситуацій у місцях зберігання боєприпасів</t>
  </si>
  <si>
    <t>Державна служба України з надзвичайних ситуацій</t>
  </si>
  <si>
    <t>Підвищення спроможності Уряду України щодо виконання робіт з підводного очищення від вибухонебезпечних залишків війн (ВЗВ) акваторї Чорного та Азовського морів</t>
  </si>
  <si>
    <t>20.04.2012-31.12.2014</t>
  </si>
  <si>
    <t>Державна служба України з надзвичайни х ситуацій</t>
  </si>
  <si>
    <t>IPBU.02.01.00-06-489/11-00</t>
  </si>
  <si>
    <t>Збереження екосистем долини річки Буг на прикордонній території Польщі, Білорусі та України</t>
  </si>
  <si>
    <t>21.08.2013–20.12.2015</t>
  </si>
  <si>
    <t xml:space="preserve">Шацька селищна рада </t>
  </si>
  <si>
    <t>Гміна Ханна  (Польща)</t>
  </si>
  <si>
    <t>Захист унікальної екосистеми в долині річки Буг шляхом оновлення системи збору, переробки та викиду стічних вод в межах прикордонної території Польщі та України</t>
  </si>
  <si>
    <t>ENPI/2012/308-370</t>
  </si>
  <si>
    <t>Підтримка створення електронної системи попереднього обміну інформацією між митними органами Білорусі та України (PRINEX)</t>
  </si>
  <si>
    <t>01.03.2013-31.01.2016</t>
  </si>
  <si>
    <t>Міністерство доходів і зборів України;
Житомирська митниця Міндоходів;
Ягодинська митниця Міндоходів;
Чернігівська митниця Міндоходів;
Рівненська митниця Міндоходів</t>
  </si>
  <si>
    <t>Міжнародна організація з міграції</t>
  </si>
  <si>
    <t>Полегшити законне переміщення товарів та транспортних засобів через спільний кордон між Україною та Білоруссю та – у більш широкому вимірі – між Європейським Союзом та Співдружністю Незалежних Держав</t>
  </si>
  <si>
    <t>AID-OAA-A-11‑00021</t>
  </si>
  <si>
    <t xml:space="preserve">Системи покращеного доступу до лікарських засобів та фармацевтичних послуг </t>
  </si>
  <si>
    <t>01.10.2012 –22.09.2017</t>
  </si>
  <si>
    <t>МОЗ;  Державне підприємство “Державний експертний центр Міністерства охорони здоров’я України”; Державна установа “Український центр контролю за соціально небезпечними хворобами Міністерства охорони здоров’я України”; Департамент охорони здоров’я Полтавської обласної державної адміністрації; Департамент охорони здоров’я Дніпропетровської обласної державної адміністрації</t>
  </si>
  <si>
    <t>Management Sciences for Health (MSH)</t>
  </si>
  <si>
    <t>Покращення доступу до життєзберігаючих лікарських засобів і виробів медичного призначення відповідної якості та звітування про їх використання для підтримки пріоритетних послуг системи охорони здоров’я України для досягнення  бажаних результатів лікування</t>
  </si>
  <si>
    <t>Торговельна політика і практика в Україні</t>
  </si>
  <si>
    <t>12.12.2011-31.12.2014</t>
  </si>
  <si>
    <t>Шведське агентство міжнародного розвитку (Sida)</t>
  </si>
  <si>
    <t>AID-OAA-I-12-00008</t>
  </si>
  <si>
    <t xml:space="preserve">Навчальні програми професійного зростання </t>
  </si>
  <si>
    <t>03.04.2013-01.10.2018</t>
  </si>
  <si>
    <t xml:space="preserve"> Агентство США з міжнародного розвитку </t>
  </si>
  <si>
    <t>Національне агентство України зпитань державної служби; представники органів державної влади, місцевого самоврядування, підприємці, журналісти, представники недержавних організацій та фахівці інших професій, відповідно до тематики програм</t>
  </si>
  <si>
    <t>World Learning, Inc.; Міжнародна благодійна організація “Консорціум із удосконалення менеджмент-освіти в Україні”</t>
  </si>
  <si>
    <t>Передача нових знань і навичок для покращення політичного, суспільного та економічного стану України, формування мережі професіоналів для поширення та застосування міжнародного досвіду в Україні</t>
  </si>
  <si>
    <t>Twinning № 2013/316-833 від 13.08.2013</t>
  </si>
  <si>
    <t>Посилення інституційної спроможності Державного космічного агентства України (ДКА України) в реалізації європейських космічних програм у сфері супутникової навігації (EGNOS/ Galileo) та дистанційного зондування Землі (GMES)</t>
  </si>
  <si>
    <t>23.09.2013–22.06.2015</t>
  </si>
  <si>
    <t>Національний інститут аерокосмічних технологій (INTA) (Іспанія)</t>
  </si>
  <si>
    <t>Метою проекту є підвищення можливостей Державного космічного агентства та космічної галузі України до активної участі та внеску до європейських космічних ініціатив, зокрема в галузі супутникової навігації (Galileo) та дистанційного зондування Землі</t>
  </si>
  <si>
    <t>Посилення незалежності, ефективності та професіоналізму судової влади в Україні</t>
  </si>
  <si>
    <t>Шведське агентство з питань міжнародної співпраці та розвитку (Sida)</t>
  </si>
  <si>
    <t>Верховний Суд України, Вища рада юстиції, Вища кваліфікаційна комісія суддів України, Національна школа суддів України</t>
  </si>
  <si>
    <t>Верховний Суд України</t>
  </si>
  <si>
    <t>IPBU.01.02.00-06-690/11-00</t>
  </si>
  <si>
    <t>Модернізація зоопарків в Замості та Луцьку, а також опрацювання концепції створення рекреаційної зони у Жешуві з метою розвитку транскордонного природного туризму</t>
  </si>
  <si>
    <t>17.04.2013–16.10.2015</t>
  </si>
  <si>
    <t xml:space="preserve">Виконавчий комітет Луцької міської ради </t>
  </si>
  <si>
    <t>Місто Замость (Республіка Польща)</t>
  </si>
  <si>
    <t>Збільшення ролі туризму як чинника, який стимулює соціально-економічний розвиток міст Замостя, Жешува та Луцька, що призведе до створення нових робочих місць і збільшення доходів в секторі туризму і непрямих туристичних послуг</t>
  </si>
  <si>
    <t>HUSKROUA/1101/163</t>
  </si>
  <si>
    <t>Сприяння розвитку народних промислів та місцевих умільців в Карпатському єврорегіоні</t>
  </si>
  <si>
    <t>01.08.2013–31.08.2014</t>
  </si>
  <si>
    <t>Закарпатська обласна громадська організація «Центр українсько-угорського регіонального розвитку»</t>
  </si>
  <si>
    <t>Сприяння відновленню ролі місцевих промислів і народних умільців як важливої частини культурного і економічного життя регіону шляхом проведення рекламних кампаній серед туристів і гостей краю, а також налагодження тісної співпраці та обміну досвідом між умільцями України та Угорщини</t>
  </si>
  <si>
    <t>IPBU.03.01.00-58-602/11-00</t>
  </si>
  <si>
    <t>Планета ідей – транскордонний трансфер знань у сфері залучення інвестицій для розвитку прикордонного туризму</t>
  </si>
  <si>
    <t>01.08.2013–30.04.2015</t>
  </si>
  <si>
    <t>Гродненське обласне відділення громадської організації «Республіканський туристично-спортивний союз» (Білорусь)</t>
  </si>
  <si>
    <t>Зміцнення українського, польського та білоруського співробітництва в галузі туризму шляхом обміну інформацією та досвідом</t>
  </si>
  <si>
    <t>Підтримка дій на національномц рівні щодо викорінення гендерно-обумовленого насильства в Україні</t>
  </si>
  <si>
    <t xml:space="preserve">Мінсоцполітики </t>
  </si>
  <si>
    <t>IPBU.01.02.00-06-709/11-00</t>
  </si>
  <si>
    <t>Польсько-українська співпраця зі сприяння розвитку туризму на прикордонній території</t>
  </si>
  <si>
    <t>03.08.2013–02.08.2015</t>
  </si>
  <si>
    <t>Гущанська сільська рада Любомльського району Волинської області</t>
  </si>
  <si>
    <t>Гміна Лєсньовіце (Республіка Польща)</t>
  </si>
  <si>
    <t>Підвищення привабливості прикордонних територій Польщі та України шляхом вдосконалення туристичної інфраструктури</t>
  </si>
  <si>
    <t>Покращення практик недержавного моніторингу надання адміністративних послуг</t>
  </si>
  <si>
    <t>15.01.2013-31.12.2015</t>
  </si>
  <si>
    <t>ПРООН / ЄС</t>
  </si>
  <si>
    <t>Громадське об’єднання «Самопоміч»</t>
  </si>
  <si>
    <t>Посилення боротьби з торгівлею людьми та кіберзлочинністю в Україні</t>
  </si>
  <si>
    <t>Запобігання торгівлі людьми в Україні шляхом посилення економічних можливостей представників груп ризику</t>
  </si>
  <si>
    <t>01.01.2013-30.04.2019</t>
  </si>
  <si>
    <t>Підвищення економічної можливості людей, що знаходяться в групі ризику торгівлі людьми, та колишніх жертв через застосування стійкої моделі соціального бізнесу. Підтримка вибраних місцевих громадських організацій, що працюють у напрямку протидії торгівлі людьми, у забезпеченні сталого надання послуг та стабільнішого фінансового майбутнього для цих організацій через створення соціального бізнесу, таким чином звільняючи їх від постійної залежності від фінансування через міжнародні організації.</t>
  </si>
  <si>
    <t>Поширення Національного механізму взаємодії суб’єктів, які здійснюють заходи у сфері протидії торгівлі людьми в Україні</t>
  </si>
  <si>
    <t>01.01.2012-31.12.2020</t>
  </si>
  <si>
    <t xml:space="preserve">Координатор проектів ОБСЄ в Україні </t>
  </si>
  <si>
    <t>Сприяння розробці відповідних нормативно-правових документів, що регулюватимуть надання допомоги постраждалим від торгівлі людьми в контексті Закону України «Про протидію торгівлі людьми»; підвищення рівня спроможності державних установ та громадських організацій надавати ефективну допомогу постраждалим від торгівлі людьми.</t>
  </si>
  <si>
    <t>Електронне урядування - 2013</t>
  </si>
  <si>
    <t>Волинська ОДА; Одеська ОДА</t>
  </si>
  <si>
    <t>ENRTP</t>
  </si>
  <si>
    <t>Посилені економічні та правові інструменти для збереження степового біорізноманіття, адаптації до зміни клімату та її пом’якшення</t>
  </si>
  <si>
    <t>14.12.2010 – 14.12.2013</t>
  </si>
  <si>
    <t xml:space="preserve">Українське товариство охорони птахів; Міжнародна благодійна організація “Інститут розвитку територіальних громад” </t>
  </si>
  <si>
    <t>Рада Міністрів Автономної Республіки Крим, Луганська ОДА</t>
  </si>
  <si>
    <t>Українське товариство охорони птахів (код згідно з ЄДРПОУ 20069726)</t>
  </si>
  <si>
    <r>
      <t>Вирішення проблем у степових районах, зокрема: відновлення виснажених або покинутих ділянок степу, в економічно та екологічно обґрунтований спосіб; підтримка і розширення степового біорізноманіття за рахунок ретельного управління земельними територіями; підтримка глобального скорочення викидів СО</t>
    </r>
    <r>
      <rPr>
        <u/>
        <vertAlign val="subscript"/>
        <sz val="9"/>
        <color theme="1"/>
        <rFont val="Times New Roman"/>
        <family val="1"/>
        <charset val="204"/>
      </rPr>
      <t>2</t>
    </r>
    <r>
      <rPr>
        <u/>
        <sz val="9"/>
        <color theme="1"/>
        <rFont val="Times New Roman"/>
        <family val="1"/>
        <charset val="204"/>
      </rPr>
      <t>.</t>
    </r>
  </si>
  <si>
    <t>Фінансування і управління у системі охорони здоров'я</t>
  </si>
  <si>
    <t>01.10.2013-28.02.2015</t>
  </si>
  <si>
    <t>Чернігівська ОДА</t>
  </si>
  <si>
    <t>IPBU.01.01.00-78-791/11-00</t>
  </si>
  <si>
    <t>Час для бізнесу. Створення умов для розвитку підприємництва у сільській місцевості Волинської області України та Люблінського  воєводства Польщі шляхом диверсифікації сільськогосподарського виробництва</t>
  </si>
  <si>
    <t>01.09.2013–30.04.2015</t>
  </si>
  <si>
    <t>Горохівська районна рада Волинської області ; Волинський обласний благодійний фонд «Європейський вектор»; Громадська організація «Волинська обласна аграрна дорадча служба»</t>
  </si>
  <si>
    <t>Горохівська районна рада Волинської області</t>
  </si>
  <si>
    <t>Розвиток малого та середнього підприємництва в сільській місцевості Волинської області та Люблінського воєводства Польщі завдяки диверсифікації сільськогосподарського виробництва</t>
  </si>
  <si>
    <t>IPBU.01.02.00-18-703/11-00</t>
  </si>
  <si>
    <t>Поланчик та Східниця – використання туристичного та культурного потенціалу для вдосконалення конкурентоздатності в регіоні Бещадських гір</t>
  </si>
  <si>
    <t>Східницька селищна рада м. Борислава Львівської області</t>
  </si>
  <si>
    <t>Гміна Солина  (Республіка Польща)</t>
  </si>
  <si>
    <t>Підвищення на основі існуючої культурної спадщини туристичної привабливості Гміни Солина та смт. Східниця шляхом організації та проведення туристично-культурних заходів</t>
  </si>
  <si>
    <t xml:space="preserve">2012/319-527 </t>
  </si>
  <si>
    <t>Надання інституційної підтримки Міністерству інфраструктури України з питань підвищення ефективності роботи та конкурентоспроможності залізничного транспорту в Україні</t>
  </si>
  <si>
    <t>05.10.2013-15.12.2015</t>
  </si>
  <si>
    <t>Міністерство транспорту та громадських робіт Іспанії</t>
  </si>
  <si>
    <t>Підвищення ефективності роботи та конкурентоспроможності залізничного транспорту України шляхом вдосконалення структури державного та господарського управління залізничним сектором</t>
  </si>
  <si>
    <t>HUSKROUA/1101/194</t>
  </si>
  <si>
    <t>Транскордонна інноваційна мережа трансферу технологій (CONTENT)</t>
  </si>
  <si>
    <t>01.10.2013–31.07.2015</t>
  </si>
  <si>
    <t xml:space="preserve">Івано-Франківський національний технічний університет нафти і газу </t>
  </si>
  <si>
    <t xml:space="preserve">Івано-Франківський національний технічний університет нафти і газу 
(код ЄДРПОУ 02070855)
</t>
  </si>
  <si>
    <t>Сприяння передачі технологій у прикордонному регіоні та забезпечення передачі університетами-партнерами новітніх технологій регіональним підприємствам</t>
  </si>
  <si>
    <t>IPBU.02.01.00-18-563/11-00</t>
  </si>
  <si>
    <t>Розвиток партнерського співробітництва з метою вдосконалення транскордонної інфраструктури охорони навколишнього середовища в околицях Поража і Загужа (Польща), а також міста Городок в Україні</t>
  </si>
  <si>
    <t>01.07.2013–31.12.2015</t>
  </si>
  <si>
    <t>Городоцька міська рада Львівської області</t>
  </si>
  <si>
    <t>Гміна Загуж (Республіка Польща)</t>
  </si>
  <si>
    <t>Поліпшення якості життя, соціально-економічної привабливості та конкурентоздатності, а також можливостей для розвитку туризму та агротуризму в Гміні Загуж (Польща) та міста Городок (Україна) завдяки кращому захисту довкілля</t>
  </si>
  <si>
    <t>U1.05/08T5 Лот 2</t>
  </si>
  <si>
    <t>Вдосконалення контролю і мінімізація викидів тритію і вуглецю на АЕС ДП НАЕК "Енергоатом", Лот2</t>
  </si>
  <si>
    <t>21.12.2012-24.12.2015</t>
  </si>
  <si>
    <t>ENVINET a.s. (Чеська Республіка)</t>
  </si>
  <si>
    <t>Удосконалення систем моніторингу газоподібних викидів тритію й вуглецю-14 і зниження викидів тритію й вуглецю-14 на всіх блоках АЕС ДП НАЕК "Енергоатом", на Запорізькій АЕС як пілотній станції</t>
  </si>
  <si>
    <t xml:space="preserve">Угода про співпрацю № 72012118СА00001 </t>
  </si>
  <si>
    <t>Медійна програма в Україні</t>
  </si>
  <si>
    <t>01.10.2018 - 30.09.2023</t>
  </si>
  <si>
    <t>Уряд США через Агентство США з міжнародного розвитку</t>
  </si>
  <si>
    <t xml:space="preserve">ГО «Інтерньюз-Україна» 
Міжнародний благодійний фонд «Академія української преси» 
ГО «Інститут демократії ім. Пилипа Орлика» 
ГО «Інститут Масової Інформації» 
ГО «Детектор Медіа» 
ГО «Харківський прес-клуб ринкових реформ»
ГО «Інститут розвитку регіональної преси»
ГО «Тернопільський прес-клуб»
ГО «ТОМ 14»
ГО «Громадське радіо»
ГО «Донецький інститут інформації»
ГО «Інститут політичної інформації»
ВОГО «Волинський прес-клуб»
ГО «Фундація суспільність»
ГО «Інформаційний прес-центр»
ГО «Центр демократії та верховенства права»
ВГО «Незалежна асоціація телерадіомовників»
ТОВ «ЗН УА»
ПАТ «Національна суспільна телерадіокомпанія України»
ГО «Бахмутська фортеця»
ГО «Закарпатська обласна організація «Ужгородський прес-клуб»
ГО ВГО «Інститут Республіка»
ГО «Миколаївський центр журналістських розслідувань»
ГО «Громадське телебачення: Черкаси»
ГО «Львівський прес-клуб»
ТОВ «Інформаційне агентство  «Лігабізнесінформ»
ТОВ «Телерадіокомпанія Рівне 1»
ГО «Фонд розвитку ЗМІ»
ТОВ «Радіостанція «Великий Луг»
ГО «Центр дослідження соціальних перспектив Донбасу»
ТОВ «Кей Анімейшен Студіо»
ТОВ «Телерадіокомпанія «Оріон»
ГО «Слобідський край»
ГО «Центр аналітики і розслідувань»
ГО «Дирижабль»  
ТОВ Рекламно-інформаційне агентство «К&amp;К»
ТОВ «Видавничий дім «Медіа-ДК»
МГО «Київський економічний інститут»
ГО «Твоє місто Львів»
БО «Фонд милосердя та здоров’я»
ГО «Центр розвитку особистості та громадянських ініціатив»
ГО «Безпечне місце»
ТОВ «TV-4»
ГО «Український кризовий медіа-центр»
ТОВ «Телерадіокомпанія «ЯТБ»
ГО «Люстраційна Антикорупційна рада Придніпров’я»
ГО «Асоціація журналістів Мелітополя»
Одеська обласна організація ВГО «Комітет виборців України»
ГО «Агенція журналістських розслідувань «Четверта влада»
ГО «Українське Телебачення Торонто»
ГО «Центр Поділля-Соціум»
ГО «Гендерний Клуб Дніпро»
Благодійна організація «Благодійний фонд «Демократичні ініціативи імені Ілька Кучеріва»
ГО « Агенція журналістики даних»
ГО «Полтавська філія Суспільної служби України»
ГО «Точка опори ЮА»
ТОВ «Едіпресс Україна»
ГО «Українська фундація безпекових студій»
ГО «Українська правда»
ГО «ВОКС Україна»
ГО «Платформа Ідей»
ГС «Українська Асоціація Медіа Бізнесу»
ГО «Платформа прав людини»
ГО «Комунікації для змін»
ГО «Асоціація вільних журналістів»
</t>
  </si>
  <si>
    <t>Державний комітет телебачення і радіомовлення України</t>
  </si>
  <si>
    <t>Internews Network (Інтерньюс Нетворк)</t>
  </si>
  <si>
    <t xml:space="preserve">Посилення актуальної для суспільства ролі ЗМІ у демократичних процесах в Україні, розширення доступу громадян до якісної інформації </t>
  </si>
  <si>
    <t>IPBU.02.01.00-18-625/11-00</t>
  </si>
  <si>
    <t>«FARADAY» - побудова довготривалих механізмів транскордонної співпраці у сфері відновлювальних джерел енергії</t>
  </si>
  <si>
    <t>01.10.2013–31.03.2015</t>
  </si>
  <si>
    <t>ГО «Агенція Європейських Інновацій»</t>
  </si>
  <si>
    <t>Жешувська агенція регіонального розвитку (Польща)</t>
  </si>
  <si>
    <t>Сприяння соціально-економічному розвитку прикордонних регіонів Польщі і України шляхом покращення умов для розвитку і використання відновлювальних джерел енергії</t>
  </si>
  <si>
    <t>HUSKROUA/1101/053</t>
  </si>
  <si>
    <t>Прикордонне співробітництво для попередження та ліквідації надзвичайних психіатричних кризових ситуацій</t>
  </si>
  <si>
    <t>06.07.2013–06.07.2014</t>
  </si>
  <si>
    <t>Обласна психіатрична лікарня м. Берегово</t>
  </si>
  <si>
    <t>Неприбуткове товариство з обмеженою відповідальністю з питань охорони здоров’я та обслуговування лікарні ім. Алмаші Балога (Угорщина)й</t>
  </si>
  <si>
    <t>Забезпечення здатності швидкого реагування на кризові ситуації по обидва боки кордону шляхом створення транскордонного віртуального центру психіатрів та інших фахівців та забезпечення їх обладнанням і транспортними засобами для роботи як на місцевому, так і на транскордонному рівнях</t>
  </si>
  <si>
    <t>Виконання технічного нагляду за будівництвом Централізованого сховища для відпрацьованих джерел іонізуючого випромінювання (ЦСВДІВ), що включає поставку та монтаж обладнання на комплексі виробництв “Вектор”</t>
  </si>
  <si>
    <t>21.04.2011-31.05.2015</t>
  </si>
  <si>
    <t>Державне спеціалізоване підприємство “Централізоване підприємство з поводження з радіоактивними відходами”</t>
  </si>
  <si>
    <t>HUSKROUA/1101/176</t>
  </si>
  <si>
    <t>Карпатські вузькоколійки</t>
  </si>
  <si>
    <t>01.11.2013–31.08.2015</t>
  </si>
  <si>
    <t>Громадська організація «Туристична Асоціація Івано-Франківщини», Вигодська селищна рада Долинського району Івано-Франківської області, Управління з упровадження економічних реформ, євроінтеграції та інвестицій Івано-Франківської обласної державної адміністрації</t>
  </si>
  <si>
    <t xml:space="preserve">Громадська організація «Туристична Асоціація Івано-Франківщини»
(код ЄДРПОУ 26430471)
</t>
  </si>
  <si>
    <t>Збереження історичної та природної спадщини, сформованих навколо вузькоколійних залізничних доріг як способу підсилити  привабливість для туристів транскордонного карпатського регіону Румунії та України</t>
  </si>
  <si>
    <t>IPBU.03.01.00-06-369/11-00</t>
  </si>
  <si>
    <t>Здоров’я є пріоритетом. Партнерство медичних університетів Польщі та України на користь підвищення якості медичної опіки польсько-українського прикордоння</t>
  </si>
  <si>
    <t>01.09.2013–31.12.2015</t>
  </si>
  <si>
    <t>Львівський національний медичний університет імені Данила Галицького</t>
  </si>
  <si>
    <t>Люблінський медичний університет (Республіка Польща)</t>
  </si>
  <si>
    <t>Покращення якості надання фармацевтичної допомоги жителям польсько-української прикордонної території шляхом збільшення потенціалу для транскордонного співробітництва медичних університетів Любліна та Львова</t>
  </si>
  <si>
    <t>Підвищення управління цілісності Львівської міської ради</t>
  </si>
  <si>
    <t>15.11.2012–15.08.2015</t>
  </si>
  <si>
    <t>Львівська міська рада, департамент “Адміністрація міського голови”;  Комунальна установа Інститут міста</t>
  </si>
  <si>
    <t>Комунальна установа Інститут міста, Львівська міська рада ( код згідно з ЄДРПОУ 36417351)</t>
  </si>
  <si>
    <t>Підвищення інституційної спроможності державних службовців Львівської міської ради, розвиток цілісної інфраструктури та здійснення інституційного реформування.</t>
  </si>
  <si>
    <t>U6.01b/11 Контракт №  NSI/2012/310-597 від 26.12.2012</t>
  </si>
  <si>
    <t>Оздоровчі та екологічні програми навколо Чорнобильської зони відчуження: розробка, навчання та координація лікувально-оздоровчих проектів</t>
  </si>
  <si>
    <t>01.04.2013-01.04.2016</t>
  </si>
  <si>
    <t>Іванківська центральна районна лікарня</t>
  </si>
  <si>
    <t>Український науково-технологічний центр</t>
  </si>
  <si>
    <t>Покращення загальної якості життя населення Іванківського району, що постраждало від аварії на ЧАЕС, зниження колективної дози радіації, яку яотримає населення</t>
  </si>
  <si>
    <t xml:space="preserve">2012/307-136 </t>
  </si>
  <si>
    <t>Підвищення ефективності роботи систем аналізу ризиків та кримінального аналізу Державної прикордонної служби України</t>
  </si>
  <si>
    <t>21.12.2012-21.12.2014</t>
  </si>
  <si>
    <t>Головний центр зв’язку, автоматизації та захисту інформації Державної прикордонної служби (військова частина 2428);
Окрема комендатура охорони та забезпечення Державної прикордонної служби України (військова частина 1498)</t>
  </si>
  <si>
    <t>Організація з безпеки та співробітництва в Європі (ОБСЄ)</t>
  </si>
  <si>
    <t>Зміцнення технічного потенціалу та підвищення професійного рівня персоналу Державної прикордонної служби України з метою здійснення ефективного аналізу ризиків та кримінального аналізу на Північному та Східному секторах державного кордону України.</t>
  </si>
  <si>
    <t>IPBU.03.01.00-18-595/11-00</t>
  </si>
  <si>
    <t>Створення умов для використання спільного досвіду Центру охорони здоров’я в Ярославі та Новояворівської районної лікарні №1, який є ключовим для оперативного обслуговування транскордонного руху, а також для потреб місцевого населення, разом з покращенням оснащення обох закладів у сфері діагностики та лікування</t>
  </si>
  <si>
    <t>16.03.2013–15.12.2015</t>
  </si>
  <si>
    <t>Новояворівська районна лікарня № 1</t>
  </si>
  <si>
    <t>Центр охорони здоров’я в Ярославі (Республіка Польща)</t>
  </si>
  <si>
    <t xml:space="preserve">Покращення можливостей співробітництва на регіональному та місцевому рівні в сфері охорони здоров’я та покращення якості медичних послуг на польсько-українському прикордонні, шляхом оснащення сучасним обладнанням медичних закладів у м. Ярослав (Польща) і м. Новояворівськ (Україна) </t>
  </si>
  <si>
    <t>Грант Програми «Демо-Україна»</t>
  </si>
  <si>
    <t>НЕФКО</t>
  </si>
  <si>
    <t>Шведське агентство з питань міжнародної співпраці розвитку; НЕФКО, як адміністратор Фонду Програми «Демо-Україна»</t>
  </si>
  <si>
    <t>КП «Міськтепловодоенергія» Кам’янець-Подільської міської ради; Державне міське підприємство «Івано-Франківськтеплокомуненерго» Івано-франківської міської ради;Полтавське обласне комунальне виробниче підприємство теплового господарства «Полтаватеплоенерго»</t>
  </si>
  <si>
    <t>НЕФКО;АТ «Axis Indastries», Литовська Республіка;ТОВ «Бруната», Республіка Болгарія;ТОВ «Завод енергетичного обладнання «ДАН»</t>
  </si>
  <si>
    <t>IPBU.03.01.00-18-450/11-00</t>
  </si>
  <si>
    <t>Спільна мережа співпраці у сфері культури та соціального захисту з метою розвитку міст польсько-українського прикордоння</t>
  </si>
  <si>
    <t>26.04.2013–25.08.2015</t>
  </si>
  <si>
    <t>Виконавчий комітет Івано-Франківської міської ради; Виконавчий комітет Луцької міської ради</t>
  </si>
  <si>
    <t xml:space="preserve">Івано-Франківська ОДА, Волинська ОДА
</t>
  </si>
  <si>
    <t>Муніципалітет міста Жешув (Республіка Польща)</t>
  </si>
  <si>
    <t xml:space="preserve">Створення мережі співпраці у сфері культурного та соціального забезпечення між польськими та українськими містами прикордоння для більш широкої активізації прикордонних територій, покращення якості життя, а також заохочення і зміцнення соціальних зв’язків
</t>
  </si>
  <si>
    <t>AID-ОАА-І-13-00015/АІD-121-ТО-13-00006</t>
  </si>
  <si>
    <t>Муніципальна енергетична реформа в Україні</t>
  </si>
  <si>
    <t>27.09.2013-31.03.2019</t>
  </si>
  <si>
    <t xml:space="preserve">Мінрегіонбуд, Ізмаїльська міська рада, виконавчий комітет Маріупольської міської ради; виконавчий комітет Білоцерківської міської ради;Запорізька міська рада, Державне агентство з енергоефективності та енергозбереження України </t>
  </si>
  <si>
    <t>Research Triangle Institute (RTI)</t>
  </si>
  <si>
    <t>Сприяння підвищенню енергоефективності та енергозбереження, розвитку відновлювальних джерел енергії та зменшенню викидів парникових газів в житлово-комунальному господарстві</t>
  </si>
  <si>
    <t>2013.2296.5</t>
  </si>
  <si>
    <t>Розбудова адміністративних потужностей у сфері державних фінансів</t>
  </si>
  <si>
    <t>01.04.2014–30.06.2019</t>
  </si>
  <si>
    <t>Федеральне міністерство економічного співробітництва та розвитку Німеччини (BMZ)</t>
  </si>
  <si>
    <t xml:space="preserve">Мінфін, Рахункова палата  </t>
  </si>
  <si>
    <t>Зміцнення кадрових потужностей Міністерства фінансів України щодо розробки та реалізації Стратегії розвитку системи управління державними фінансами; підтримка податкової реформи; зміцнення зовнішнього фінансового контролю; посилення діалогу між державою та громадянами</t>
  </si>
  <si>
    <t>IPBU.01.02.00-06-395/11-00</t>
  </si>
  <si>
    <t>Розвиток туризму в транскордонному партнерстві</t>
  </si>
  <si>
    <t>08.08.2013–07.06.2015</t>
  </si>
  <si>
    <t>Жовківська міська рада Львівської області</t>
  </si>
  <si>
    <t>Ґміна Лащув (Республіка Польща)</t>
  </si>
  <si>
    <t>Покращення та використання туристичного потенціалу м. Жовква (Україна) та м. Лащув (Республіка Польща)</t>
  </si>
  <si>
    <t xml:space="preserve">MIS-ETC code 1536,
77692/07.10.2013
</t>
  </si>
  <si>
    <t>Безпечний туризм в горах Буковини</t>
  </si>
  <si>
    <t>22.10.2013–21.07.2015</t>
  </si>
  <si>
    <t>Департаменьт екології та туризму Чернівецької обласної державної адміністрації</t>
  </si>
  <si>
    <t>Сучавський повіт (Румунія)</t>
  </si>
  <si>
    <t>Розвиток гірського туризму та забезпечення безпеки в горах Буковини</t>
  </si>
  <si>
    <t>IPBU.03.01.00-06-715/11-00</t>
  </si>
  <si>
    <t>Транскордонна співпраця у сфері освіти, реабілітації та туризму неповносправних осіб – реконструкція, розвиток та пристосування приміщень у Алойзові та Львові</t>
  </si>
  <si>
    <t>07.05.2013–06.11.2015</t>
  </si>
  <si>
    <t>Навчально-реабілітаційний центр «Джерело»</t>
  </si>
  <si>
    <t>Польська асоціація допомоги розумовонеповносправним “Коло” у Вербковіцах (Республіка Польща)</t>
  </si>
  <si>
    <t>Покращення якості та доступності реабілітаційних та навчальних послуг для людей з психічними розладами</t>
  </si>
  <si>
    <t>IPBU.01.02.00-06-477/11-00</t>
  </si>
  <si>
    <t>Є тільки один король! Шлях Яна ІІІ Собеського як транснаціональний туристичний продукт</t>
  </si>
  <si>
    <t>01.08.2013–31.12.2015</t>
  </si>
  <si>
    <t>Ґміна Спічин (Республіка Польща)</t>
  </si>
  <si>
    <t>Зміцнення транскордонного співробітництва місцевих громад, що проживають в районі від Любліна (Польща) до Олеська (Україна) шляхом створення маршруту Яна III Собеського як прикордонного туристичного продукту</t>
  </si>
  <si>
    <t>Сприяння розробці стратегічно-нормативної бази взаємодії між урядом та організаціями громадського суспільства України</t>
  </si>
  <si>
    <t>10.06.2015-31.12.2015</t>
  </si>
  <si>
    <t>Полдальше сприяння вдосконаленню практики взаємодії між правоохоронними органами України та працівниками ЗМІ</t>
  </si>
  <si>
    <t>01.03.2013-31.12.2013</t>
  </si>
  <si>
    <t>EuropeAid/131137/C/SER/Multi</t>
  </si>
  <si>
    <t>Технічний секретаріат INOGATE та комплексна програма на підтримку Бакинської ініціативи та енергетичних цілей Східного партнерства</t>
  </si>
  <si>
    <t>01.02.2012–31.01.2015</t>
  </si>
  <si>
    <t>МЕВП; МЕРТ; Національна комісія України, що здійснює державне регулювання у сфері енергетики; Держенергоефективності; Державне агентство з інвестицій та управління національними проектами України; Державна служба статистики України; ДП «Енергоринок»; ДП «НЕК «Укренерго»; НАК "Нафтогаз України"; ПАТ «Укртрансгаз»</t>
  </si>
  <si>
    <t>МЕВП; МЕРТ; Національна комісія України, що здійснює державне регулювання у сфері енергетики; Держенергоефективності; Державне агентство з інвестицій та управління національними проектами України; Державна служба статистики України</t>
  </si>
  <si>
    <t>Консорціум на чолі з Ramboll Danmark A/S (Данія)</t>
  </si>
  <si>
    <t>Метою проекту є сприяння прогресу України у досягненні цілей Бакинської ініціативи та Східного партнерства, сприяння зниженню залежності України від викопних видів палива та імпорту, а також підвищення безпеки енергопостачання та всебічне пом'якшення наслідків зміни клімату. Планується надавати ефективну, послідовну, постійну та узгоджену допомогу на підтримку цілей Бакинської ініціативи, Східного партнерства, а також Енергетичного Співтовариства; допомагати у зміцненні інституційного управління в галузі сталої енергетики, приділяючи особливу увагу інституційному потенціалу; покращувати бізнес клімат для залучення інвестицій в енергоефективність та відновлювані джерела енергії; підтримувати у вдосконаленні економічного планування в енергетиці на основі розширення використання та гармонізації енергетичної статистики відповідно до стандартів ЄС; посилити конвергенцію ринків газу та електроенергії на основі принципів внутрішнього ринку ЄС; підвищити ефективність газової та електроенергетичної інфраструктури.</t>
  </si>
  <si>
    <t>U6.01с/11</t>
  </si>
  <si>
    <t>Оздоровчі та екологічні програми навколо Чорнобильської зони відчуження: постачання медичного устаткування та витратних матеріалів</t>
  </si>
  <si>
    <t>30.12.2012-30.08.2014</t>
  </si>
  <si>
    <t>Globe Corporation BV (Нідерланди)</t>
  </si>
  <si>
    <t>Покращення загальної якості життя населення Іванківського району, що постраждало від аварії на ЧАЕС, зниження колективної дози радіації, яку отримає населення.</t>
  </si>
  <si>
    <t>MIS-ETC code 1603</t>
  </si>
  <si>
    <t>Еко–Карпати: розвиток еко-бізнесу в прикордонних Карпатах як спосіб поліпшення конкурентоспроможності економіки</t>
  </si>
  <si>
    <t>20.11.2013–19.08.2015</t>
  </si>
  <si>
    <t>Чернівецька міська громадська організація «Бізнес-центр»</t>
  </si>
  <si>
    <t xml:space="preserve">Чернівецька міська громадська організація «Бізнес-центр» 
</t>
  </si>
  <si>
    <t>Розвиток туристичної інфраструктури гірських прикордонних територій з метою збільшення туристичних потоків, створення нових робочих місць та покращення соціально-економічного становища прикордонних територій</t>
  </si>
  <si>
    <t>HUSKROUA/1101/262</t>
  </si>
  <si>
    <t>HYDROFOR: Системи оптимального ведення лісового господарства для посилення гідрологічної ролі лісів у попередженні паводків у басейні річки Бодрог</t>
  </si>
  <si>
    <t>01.10.2013–31.12.2015</t>
  </si>
  <si>
    <t>Громадська організація «Агенство сприяння сталому розвитку Карпатського регіону «ФОРЗА», Український науково-дослідний інститут гірського лісівництва ім. П. С. Пастернака</t>
  </si>
  <si>
    <t>Громадська організація «Агенство сприяння сталому розвитку Карпатського регіону «ФОРЗА» (код ЄДРПОУ 36600210)</t>
  </si>
  <si>
    <t>Сприяння гармонізованому попередженню паводкових ризиків у басейні річки Бодрог шляхом посилення гідрологічної ролі лісів та покращення практик ведення лісового господарства</t>
  </si>
  <si>
    <t>HUSKROUA/1101/057</t>
  </si>
  <si>
    <t>ІІ етап проекту: «Запобігання погіршення якості води та розробка заходів з відновлення її якості у Великому Бичкові у рамках українсько-угорського співробітництва» – початок відновлення</t>
  </si>
  <si>
    <t>17.08.2013–16.08.2015</t>
  </si>
  <si>
    <t>Верхньотисянське регіональне управління з питань екології, природних і водних ресурсів (Угорщина)</t>
  </si>
  <si>
    <t>Збереження якості води та екосистем Верхньотисянського регіону шляхом зміцнення добросусідських відносин між Угорщиною та Україною та підвищення екологічної свідомості населення Закарпатської області</t>
  </si>
  <si>
    <t>ENPI 2013/328-160</t>
  </si>
  <si>
    <t>Підтримка реформ у сфері юстиції в Україні</t>
  </si>
  <si>
    <t>07.10.2013 - 06.12.2017</t>
  </si>
  <si>
    <t>Мінюст, Генеральна прокуратура</t>
  </si>
  <si>
    <t xml:space="preserve">Консорціум, очолюваний Агенством міжнародного правового співробітництва (GIP – JCI), Франція </t>
  </si>
  <si>
    <t xml:space="preserve">Підтримка зусиль з прискорення сталих реформ у сфері юстиції в Україні  </t>
  </si>
  <si>
    <t>IPBU.02.02.01-70-009/10-00</t>
  </si>
  <si>
    <t>Розвиток ІТ-інфраструктури українських митної та прикордонної служб на українсько-польському прикордонні</t>
  </si>
  <si>
    <t>01.12.2013–31.12.2016</t>
  </si>
  <si>
    <t>Міністерство доходів і зборів України, АДПСУ; Львівський прикордонний загін Державної прикордонної служби України, Луцький прикордонний загін Державної прикордонної служби України, Мостиський прикордонний загін Державної прикордонної служби України</t>
  </si>
  <si>
    <t xml:space="preserve">Міністерство доходів і зборів України 
АДПСУ
</t>
  </si>
  <si>
    <t>Міністерство доходів і зборів України</t>
  </si>
  <si>
    <t>Підвищення ефективності прикордонного контролю та митних процедур на всій протяжності українсько-польського кордону через пришвидшення руху у пунктах пропуску «Рава-Руська», «Краківець», «Шегині», «Смільниця», «Ягодин» внаслідок розвитку ІТ – інфраструктури та створення механізму передачі знань та кращих практик ЄС</t>
  </si>
  <si>
    <t>2013/299-195</t>
  </si>
  <si>
    <t>Гармонізація системи державних закупівель України зі стандартами ЄС</t>
  </si>
  <si>
    <t>05.11.2013-04.11.2017</t>
  </si>
  <si>
    <t>Деп. 33</t>
  </si>
  <si>
    <t>Grown Agents Limited</t>
  </si>
  <si>
    <t>Сприяння розвитку системи державних закупівель як важливої складової системи управління державними фінансами шляхом створення комплексної нормативно-правової бази, ефективної інституційної інфраструктури, забезпечення принципів підзвітності та етичних норм у роботі державних органів.</t>
  </si>
  <si>
    <t>Розбудова спроможності в проведенні навчання у виборчому процесі та підвищення обізнаності виборців</t>
  </si>
  <si>
    <t>01.04.2012-31.12.2013</t>
  </si>
  <si>
    <t xml:space="preserve">ЦВК </t>
  </si>
  <si>
    <t>ЦВК</t>
  </si>
  <si>
    <t>№ AID-121-А-13-00001</t>
  </si>
  <si>
    <t>Альянс Програми сприяння зовнішньому тестуванню в Україні, ІІ етап</t>
  </si>
  <si>
    <t>01.05.2013-28.02.2017</t>
  </si>
  <si>
    <t>Український центр оцінювання якості освіти, Спілка ректорів вищих навчальних закладів України, громадська мережа “Опора”, Київський університет імені Бориса Гринченка, Національний педагогічний університет імені М.П. Драгоманова, Благодійний фонд “Демократичні ініціативи імені Ілька Кучеріва”, Львівська міська громадська організація “Центр освітньої політики”, приватне підприємство “Аналітичний центр “ПРО.МОВА”, Харківський обласний благодійний фонд “ТІМО (тестування, інновації, моніторинг в освіті)”</t>
  </si>
  <si>
    <t>Американські ради з міднродної освіти</t>
  </si>
  <si>
    <t>Розбудова спроможності елементів та компонентів національної системи тестування; вдосконалення законодавчої та нормативної бази для доступної якісної вищої освіти; зміцнення ефективної громадської підтримки доступності вищої освіти в Україні</t>
  </si>
  <si>
    <t>Надання допомоги в знятті ЧАЕС з експлуатації та безпечному поводженню з РАВ в Україні</t>
  </si>
  <si>
    <t>01.01.2012-01.07.2014</t>
  </si>
  <si>
    <t>Державне спеціалізоване підприємство “Чорнобильська АЕС”</t>
  </si>
  <si>
    <t>AID-121-A-13-00006</t>
  </si>
  <si>
    <t>Зменшення стигми і дискримінації, пов'язаної з ВІЛ, до представників груп найвищого ризику в медичних закладах України</t>
  </si>
  <si>
    <t>19.09.2013-31.12.2017</t>
  </si>
  <si>
    <t xml:space="preserve"> благодійна організація “Всеукраїнська мережа людей, які живуть з ВІЛ/СНІД” </t>
  </si>
  <si>
    <t xml:space="preserve">Мін’юст (Компонент 1 «Покращення доступу осіб, які звільняються з місць позбавлення волі, до послуг  з лікування ВІЛ-інфекції, догляду та підтримки»)
МОЗ (Компонент 2 «Зменшення стигми та дискримінації, пов’язаної з ВІЛ»)
</t>
  </si>
  <si>
    <t xml:space="preserve">Благодійна організація “Всеукраїнська мережа людей, які живуть з ВІЛ/СНІД” </t>
  </si>
  <si>
    <t xml:space="preserve">Метою проекту є зменшення стигми та дискримінації, пов’язаної з ВІЛ, до представників груп найвищого ризику, зокрема, споживачів ін’єкційних наркотиків і людей, які живуть з ВІЛ, у медичних закладах шляхом:
розробки та впровадження політик і практик дружніх до представників групи найвищого ризику і людей, які живуть з ВІЛ, у медичних закладах двох пілотних регіонів;  розробки, пілотування та впровадження у закладах до- та післядипломної медичної освіти лікарів і медичних сестер у пілотних регіонах гендерно-чутливих тренінгових модулів щодо запобігання і зменшення стигми та дискримінації, пов’язаної з ВІЛ, до представників групи найвищого ризику і людей, які живуть з ВІЛ.
</t>
  </si>
  <si>
    <t xml:space="preserve">IPBU.02.02.01-70-007/09-00,
доповнення до грантового контакту  № IPBU.02.02.01-70-007/09-01
</t>
  </si>
  <si>
    <t>Створення функціонального модулю «фільтр пункту пропуску» в міжнародному автомобільному пункті пропуску (МАПП) «Рава-Руська», надання обладнання і засобів пунктам пропуску «Краківець», «Шегині» та «Ягодин»</t>
  </si>
  <si>
    <t>01.11.2012–31.12.2016</t>
  </si>
  <si>
    <t>ДФС</t>
  </si>
  <si>
    <t xml:space="preserve">ДФС </t>
  </si>
  <si>
    <t>Удосконалення інфраструктури у пунктах пропуску через кордон шляхом створення сучасних методів управління, спрямованих на боротьбу з незаконним переміщенням товарів і транспортних засобів через митний кордон між Україною та Польщею</t>
  </si>
  <si>
    <t xml:space="preserve">IPBU.02.02.01-70-006/09-00, 
доповнення до грантового контакту № IPBU.02.02.01-70-006/09-01
</t>
  </si>
  <si>
    <t>Реконструкція міжнародного пункту пропуску для автомобільного сполучення «Устилуг»</t>
  </si>
  <si>
    <t>01.02.2013–31.12.2016</t>
  </si>
  <si>
    <t>Підвищення пропускної спроможності на українсько-польському кордоні та підвищення ефективності митного та прикордонного контролю через розвиток спроможностей пункту пропуску «Устилуг»</t>
  </si>
  <si>
    <t>IPBU.03.01.00-18-629/11-00</t>
  </si>
  <si>
    <t>Інтеграція наукових середовищ польсько-української прикордонної території</t>
  </si>
  <si>
    <t>01.04.2013–31.03.2015</t>
  </si>
  <si>
    <t>Дрогобицький державний педагогічний університет імені Івана Франка</t>
  </si>
  <si>
    <t>Жешувський університет (Республіка Польща)</t>
  </si>
  <si>
    <t>Розширення і підсилення існуючих контактів шляхом розроблення сталої моделі міжнародної співпраці між польськими та українськими університетами</t>
  </si>
  <si>
    <t>HUSKROUA/1101/171</t>
  </si>
  <si>
    <t>Культурна єдність шляхом просування угорських народних традицій</t>
  </si>
  <si>
    <t>13.11.2013–12.11.2014</t>
  </si>
  <si>
    <t>Громадська організація «Часловці Чічерго Чайок», Часлівецька сільська рада Ужгородського району Закарпатської області</t>
  </si>
  <si>
    <t>Громадська організація «Часловці Чічерго Чайок» (код ЄДРПОУ 36908503)</t>
  </si>
  <si>
    <t>Розвиток транскордонних міжетнічних зв’язків в Ужгородському районі та регіоні Саболч-Сатмар-Берег (Угорщина) в контексті українських та угорських культурних традицій</t>
  </si>
  <si>
    <t>IPBU.01.01.00-18-486/11-00</t>
  </si>
  <si>
    <t>Розвиток підприємництва шляхом покращення доступу до інвестиційних ділянок у м. Любачів та Ґміні Любачів, а також відновлення деградованих земель Яворівського району та м. Новий Розділ</t>
  </si>
  <si>
    <t>01.12.2013–31.12.2015</t>
  </si>
  <si>
    <t>Яворівська районна рада Львівської області; Новороздільська міська рада Львівської області; Громадська організація «Інститут Регіонального Розвитку»</t>
  </si>
  <si>
    <t>Міська ґміна Любачів (Республіка Польща)</t>
  </si>
  <si>
    <t>Сприяння розвитку підприємництва у прикордонних територіях шляхом вироблення політики та створення можливостей для розвитку підприємницьких інституцій</t>
  </si>
  <si>
    <t>530278-TEMPUS-1-2012-DE-TEMPUS-JPHES</t>
  </si>
  <si>
    <t>Промислове співробітництво та креативна освіта на основі дистанційного інженерного та віртуального інструментарію</t>
  </si>
  <si>
    <t>Національний технічний університет “Харківський політехнічний інститут” (код згідно з ЄДРПОУ 02071180);Івано-Франківський національний технічний університет нафту і газу (код згідно з ЄДРПОУ 02070855);Запорізький національний технічний університет (код згідно з ЄДРПОУ 02070840);Українська асоціація фахівців інформаційних технологій (код згідно з ЄДРПОУ 35701828);ПАТ “Харків Онлайн” (код згідно з ЄДРПОУ 24280665);ПАТ “Українська промислова енергетична компанія” (код згідно з ЄДРПОУ 23002498);ТОВ Науково-виробнича фірма ЗОНД (код згідно з ЄДРПОУ 02829777);ТОВ ЕСКО “Екологічні системи” (код згідно з ЄДРПОУ 30398962)</t>
  </si>
  <si>
    <t>Технічний університет Ільменау (Ilmenau University of Technolodgy, Німеччина)</t>
  </si>
  <si>
    <t xml:space="preserve">Посилення партнерства університетів-підприємств у Вірменії, Грузії та Україні, модернізуючи інженерну освіту, що базується на дистанційному інженерному та віртуальному інструментарії, покращеному трансверсальними знаннями та компетенціями в університетах, який пропонує сучасні методи професійної освіти та стажування на підприємствах </t>
  </si>
  <si>
    <t>№ 530429-TEMPUS-1-2012-1-UK- TEMPUS-JPHES</t>
  </si>
  <si>
    <t>Інноваційні лабораторії: використання відкритих інноваційних навчальних платформ та дослідницької діяльності в освіті для підприємств з метою розширення участі та інноваційного потенціалу університетів в постсоціалістичних суспільствах</t>
  </si>
  <si>
    <t>15.10.2012 - 14.10.2014</t>
  </si>
  <si>
    <t>Ужгородський національний університет ;Національний університет “Києво-Могилянська академія ;Національний технічний університет “Харківський політехнічний інститут” ;Державна наукова установа “Інститут інноваційних технологій та змісту освіти”;Фундація “Бізнес-інкубатор Тернопільщини”</t>
  </si>
  <si>
    <t>Бредфордський Університет (Великобританія)</t>
  </si>
  <si>
    <t xml:space="preserve">Створення здатності вищих навчальних закладів партнерських країн співпрацювати з підприємствами з метою стимулювання інновацій </t>
  </si>
  <si>
    <t>530465-TEMPUS-1-2012-1-BE- TEMPUS-SMGR</t>
  </si>
  <si>
    <t>Сприяння життєздатним та автономним системам вищої освіти у сусідньому східному регіоні”</t>
  </si>
  <si>
    <t xml:space="preserve">Київський національний університет імені Тараса Шевченка ,Одеський національний університет імені І. І. Мечникова ,Донецький національний університет,Східноєвропейський національний університет імені Лесі Українки  </t>
  </si>
  <si>
    <t>Асоціація Європейських Університетів (Бельгія)</t>
  </si>
  <si>
    <t xml:space="preserve">Посилення інституційної та фінансової автономії і звітності у вищій освіті в Молдові, Україні та Вірменії та розбудова відповідних можливостей  для вищих учбових закладів та їх персоналу </t>
  </si>
  <si>
    <t>Здійснення внеску в інфраструктуру освіти в Україні</t>
  </si>
  <si>
    <t>07.07.2014-22.04.2016</t>
  </si>
  <si>
    <t>Туреччина</t>
  </si>
  <si>
    <t>Турецьке агентство зі співробітництва та координації (ТІКА)</t>
  </si>
  <si>
    <t>Кіровська загальноосвітня школа I-III ступенів Бориспільської районної ради Київської області, Відділ освіти Яготинської районної державної адміністрації, Відділ освіти і науки Таращанської районної державної адміністрації Київської області, Відділ освіти виконавчого комітету Березанської міської ради</t>
  </si>
  <si>
    <t>Київська ОДА, Одеська ОДА, Миколаївська ОДА</t>
  </si>
  <si>
    <t>IPBU.03.01.00-06-470/11-00</t>
  </si>
  <si>
    <t>Інвестиції в культуру. Системні заходи з метою сприяння культурній освіті</t>
  </si>
  <si>
    <t xml:space="preserve">Виконавчий комітет Рівненської міської ради (код ЄДРПОУ 04057758); Управління культури і мистецтв Тернопільської міської ради (код ЄДРПОУ 02230572); Виконавчий комітет Івано-Франківської міської ради 
(код ЄДРПОУ 04054346)
</t>
  </si>
  <si>
    <t xml:space="preserve">Рівненська ОДА
Тернопільська ОДА
Івано-Франківська ОДА
</t>
  </si>
  <si>
    <t>Гміна міста Люблін (Республіка Польща)</t>
  </si>
  <si>
    <t>Зміцнення потенціалу і ролі громадських центрів у сфері культурного співробітництва у прикордонних територіях</t>
  </si>
  <si>
    <t>Дослідження матеріалів, що діляться, у Чорнобилі</t>
  </si>
  <si>
    <t>19.09.2013-30.09.2016</t>
  </si>
  <si>
    <t>Державна науково-дослідна установа "Чорнобильський центр з проблем ядерної безпеки, радіоактивних відходів та радіоекології"</t>
  </si>
  <si>
    <t>HUSKROUA/1101/104</t>
  </si>
  <si>
    <t>YES: Юні спеціалісти з енергозбереження за економію енергії у школах прикордонних територій</t>
  </si>
  <si>
    <t>Агентство з енергетичного менеджменту Марамурешу (Румунія)</t>
  </si>
  <si>
    <t>Підвищення обізнаності і сталості використання енергії та зниження пов’язаних з цим викидів вуглецю в школах прикордонних територій з допомогою спільної освітньої програми, розробленої для навчання учнів середніх шкіл (13-17 років) практичним навикам енергетичного менеджменту та їх застосування у школах</t>
  </si>
  <si>
    <t xml:space="preserve">MIS ETC 966, 
90464/21.11.2013
</t>
  </si>
  <si>
    <t>Попередження і захист від паводків в верхніх басейнах річок Сірет, Прут шляхом впровадження сучасної системи моніторингу з автоматичними станціями – EAST AVERT</t>
  </si>
  <si>
    <t>29.11.2013–31.12.2017</t>
  </si>
  <si>
    <t>Дністровсько-Прутське басейнове управління водних ресурсів Державного агентства водних ресурсів України; Чернівецький центр з гідрометрології; Державний науково-технічний центр з міжгалузевих і міжрегіональних проблем екологічної безпеки та ресурсозбереження «Екоресурс»</t>
  </si>
  <si>
    <t xml:space="preserve">Чернівецька ОДА; Івано-Франківська ОДА
</t>
  </si>
  <si>
    <t>Міністерство вод та лісів (Румунія)</t>
  </si>
  <si>
    <t>Захист прикордонних територій у верхніх басейнах річок Сірет та Прут від повеней, інших стихійних лих водного циклу та випадкових забруднень, а також зниження екологічної, економічної та соціальної вразливості прикордонних територій від ризику повеней</t>
  </si>
  <si>
    <t>EuropeAid/132439/C/SER/Multi</t>
  </si>
  <si>
    <t>Молодіжний регіональний союз Східного партнерства</t>
  </si>
  <si>
    <t>15.12.2012 – 14.12.2015</t>
  </si>
  <si>
    <t>Мінмолодьспорту</t>
  </si>
  <si>
    <t>GDSI Limited, Ірландія</t>
  </si>
  <si>
    <t xml:space="preserve">Підтримка розробки більш повної комплексної бази національної молодіжної політики  в країнах Східного партнерства </t>
  </si>
  <si>
    <t>2012/266-885</t>
  </si>
  <si>
    <t>Підтримка спільної ініціативи зі співробітництва в Криму. Компонент 2   – Соціальні інфраструктури.</t>
  </si>
  <si>
    <t>17.12.2012 – 13.05.2015</t>
  </si>
  <si>
    <t>Український фонд соціальних інвестицій (УФСІ)</t>
  </si>
  <si>
    <t>KfW</t>
  </si>
  <si>
    <t>Сприяння соціально-економічному розвитку Автономної Республіки Крим шляхом задоволення головних потреб громад та створення нових можливостей для економічного розвитку</t>
  </si>
  <si>
    <t xml:space="preserve">MIS-ETC 2020,
73179/30.09.2013
</t>
  </si>
  <si>
    <t>Розробка та управління комплексними міськими планами розвитку</t>
  </si>
  <si>
    <t>16.10.2013–15.10.2014</t>
  </si>
  <si>
    <t xml:space="preserve">Новоселицька районна рада Чернівецької області
(код ЄДРПОУ 21423124)
</t>
  </si>
  <si>
    <t>Унгенська міська рада (Республіка Молдова)</t>
  </si>
  <si>
    <t>Розвиток потенціалу місцевих органів влади у м. Унгени та м. Новоселиця для реалізації покращеного стратегічного планування, аналізу, моніторингу та інституційної підтримки їх діяльності</t>
  </si>
  <si>
    <t>IPBU.01.03.00-60-809/11-00</t>
  </si>
  <si>
    <t>Відновлення магістрального водного шляху Е-40 на ділянці Дніпро-Вісла: від стратегії до планування</t>
  </si>
  <si>
    <t>Волинське обласне управління водних ресурсів; Громадська організація «Волинська асоціація вчених та інноваторів»</t>
  </si>
  <si>
    <t>Республіканське унітарне експлуатаційно-будівельне підприємство «Дніпро-Бузький водний шлях» (Республіка Білорусь)</t>
  </si>
  <si>
    <t>Сприяння підвищенню економічної привабливості та транспортної доступності прикордонних регіонів Польщі, Білорусі та України шляхом успішної реалізації масштабного інфраструктурного проекту з відновлення важливого магістрального водного шляху міжнародного значення Е40 на ділянці Дніпро – Прип’ять – Дніпро-Бузький водний шлях – Мухавец – Західний Буг – Вісла</t>
  </si>
  <si>
    <t>IPBU.01.02.00-78-484/11-00</t>
  </si>
  <si>
    <t>Розвиток співробітництва в галузі санаторно-курортного туризму на польсько-українському прикордонні</t>
  </si>
  <si>
    <t>23.11.2013–22.12.2015</t>
  </si>
  <si>
    <t>Волинська обласна рада; Грем’яченська сільська рада Ківерцівського району Волинської області ; Громадська організація «Волинська асоціація вчених та інноваторів»</t>
  </si>
  <si>
    <t>Волинська обласна рада (код ЄДРПОУ 00022444)</t>
  </si>
  <si>
    <t>Збільшення туристичної і інвестиційної привабливості територій прикордонної зони Польщі і України через розвиток санаторно-курортного туризму</t>
  </si>
  <si>
    <t>IPBU.01.02.00-06-594/11-00</t>
  </si>
  <si>
    <t>Шляхами штетлів. Об’єкти єврейської культурної спадщини в транскордонному туризмі</t>
  </si>
  <si>
    <t>01.12.2013–30.11.2015</t>
  </si>
  <si>
    <t>Міська молодіжна громадська організація «Центр соціальних та ділових ініціатив»; Громадська організація «Рівненський центр маркетингових досліджень»</t>
  </si>
  <si>
    <t>Івано-Франківська ОДА; Рівненська ОДА</t>
  </si>
  <si>
    <t>«Брама Ґродська – Театр NN» (Республіка Польща)</t>
  </si>
  <si>
    <t>Розвиток туризму в прикордонних регіонах шляхом популяризації єврейської культурної спадщини</t>
  </si>
  <si>
    <t>2012-3068/001-004</t>
  </si>
  <si>
    <t>Створення міжрегіональної мережі національних центрів медичної освіти для впровадження методики проблемно - орієнтованого навчання та віртуального пацієнта</t>
  </si>
  <si>
    <t>15.10.2012 – 31.01.2016</t>
  </si>
  <si>
    <t>Запорізький державний медичний університет; Сумський державний університет</t>
  </si>
  <si>
    <t>Університет ім. Аристотеля в Солоніках (ARISTOTLE UNIVERSITY OF THESSALONIKI)</t>
  </si>
  <si>
    <t>Розвиток міжнародної мережі проблемно-орієнтованого навчання, в основу якого покладені медичні освітні центри для розвитку і впровадження інноваційних стратегій навчання, починаючи з модернізації ранньої медичної навчальної програми університетської освіти</t>
  </si>
  <si>
    <t>Моніторинг чорнобильських проектів</t>
  </si>
  <si>
    <t>01.04.2013-31.12.2017</t>
  </si>
  <si>
    <t>ЄБРР, як розпорядник Рахунку моніторингу чорнобильських проектів</t>
  </si>
  <si>
    <t>ДСП «Чорнобильське АЕС»</t>
  </si>
  <si>
    <t>Компанія «Блек енд Вітч»</t>
  </si>
  <si>
    <t xml:space="preserve">Надання висновків Європейському банку реконструкції та розвитку (ЄБРР) та основним донорам Чорнобильського фонду "Укриття" та Рахунку ядерної безпеки стосовно витрат і дотримання графіків виконання </t>
  </si>
  <si>
    <t>Розвиток громадянських компетентностей в Україні - DOCCU</t>
  </si>
  <si>
    <t>01.09.2013-30.09.2015</t>
  </si>
  <si>
    <t xml:space="preserve">Швейцарську агенцію з розвитку і співробітництва </t>
  </si>
  <si>
    <t>Національна академія державного управління при Президентові України, Севастопольський міський гуманітарний університет, Київський обласний інститут післядипломної освіти педагогічних кадрів</t>
  </si>
  <si>
    <t xml:space="preserve">Нацдержслужба , МОН  </t>
  </si>
  <si>
    <t>IPBU.03.01.00-06-310/11-00</t>
  </si>
  <si>
    <t>Через кордони без бар’єрів – інтеграція неповносправних осіб через туризм і культуру</t>
  </si>
  <si>
    <t>01.01.2014–31.12.2015</t>
  </si>
  <si>
    <t>Товариство "Зелений хрест"</t>
  </si>
  <si>
    <t>Інтеграційне товариство "Магнум Бонум" (Республіка Польща)</t>
  </si>
  <si>
    <t>Організація транскордонних туристичних та реабілітаційних програм для неповносправних осіб, використання туризму, культури та спо рту для просування інтеграції неповносправних осіб на польсько-українських прикордонних територіях</t>
  </si>
  <si>
    <t>HUSKROUA/1101/139</t>
  </si>
  <si>
    <t>Проривна культура – європейські цінності та спільне майбутнє</t>
  </si>
  <si>
    <t>01.08.2013–01.08.2016</t>
  </si>
  <si>
    <t>Закарпатський музей народної архітектури та побуту</t>
  </si>
  <si>
    <t>Повітовий музей Сату-Маре (Румунія)</t>
  </si>
  <si>
    <t>Розвиток співпраці між державними установами, що діють в області дослідження культурної спадщини, її збереження та її захисту в Румунії, округ Сату-Маре, і Україні, Закарпаття</t>
  </si>
  <si>
    <t>U4.01/09-B</t>
  </si>
  <si>
    <t>Концепції захоронення радіоактивних відходів в Україні</t>
  </si>
  <si>
    <t>27.09.2012–27.08.2016</t>
  </si>
  <si>
    <t>ДАЗВ; ДП НАЕК "Енергоатом"; ДСП "Централізоване підприємство з поводження з радіоактивними відходами"</t>
  </si>
  <si>
    <t>ДАЗВ; МЕВП</t>
  </si>
  <si>
    <t>DBE Technology GmbH (Німеччина)</t>
  </si>
  <si>
    <t>Підвищення ефективності та стійкості системи поводження з усіма видами радіоактивних відходів в Україні; оцінка існуючих потоків раіоактивних відходів, що підлягають захороненню; сприяння у розробці потенційних концепцій захоронення радіоактивних відходів та довгострокової програми реалізації запропонованих концепцій</t>
  </si>
  <si>
    <t>MIS-ETC 1591</t>
  </si>
  <si>
    <t>Використання європейського досвіду в боротьбі з ерозією ґрунтів</t>
  </si>
  <si>
    <t>23.12.2013–23.12.2016</t>
  </si>
  <si>
    <t xml:space="preserve">Кіцманська районна державна адміністрація </t>
  </si>
  <si>
    <t>Кіцманська районна державна адміністрація</t>
  </si>
  <si>
    <t>Створення умов для ефективного захисту ґрунтів на транскордонній території України та Молдови</t>
  </si>
  <si>
    <t>HUSKROUA/1101/201</t>
  </si>
  <si>
    <t>САНРАЙЗ – Стале використання природних ресурсів малими підприємствами</t>
  </si>
  <si>
    <t>01.11.2013–31.12.2015</t>
  </si>
  <si>
    <t>Асоціація студентів-економістів Закарпаття (код ЄДРПОУ 25436661), Часлівецька сільська рада Ужгородського району Закарпатської області (код ЄДРПОУ 26464731)</t>
  </si>
  <si>
    <t>Агентство підтримки регіонального розвитку Кошіце (Словаччина)</t>
  </si>
  <si>
    <t>Підвищення рівня розвитку місцевої економіки за допомогою використання людських і природних ресурсів в регіонах Закарпаття та Східної Словаччини</t>
  </si>
  <si>
    <t>IPBU.01.02.00-18-354/11-00</t>
  </si>
  <si>
    <t>Ярослав – Ужгород: спільна ініціатива для покращення туристичної привабливості історичних міст побратимів</t>
  </si>
  <si>
    <t>Виконавчий комітет Ужгородської міської ради; ГО Агенція “Центр розвитку інновацій, інвестицій та туризму Ужгорода”</t>
  </si>
  <si>
    <t>Гміна міста Ярослав (Республіка Польща)</t>
  </si>
  <si>
    <t>Підвищення конкурентоспроможності на прикордонній території України та Польщі шляхом створення оригінального туристичного продукту на основі багатої культурної спадщини обох міст-партнерів</t>
  </si>
  <si>
    <t>DCI-NSAPVD/2013/312-522</t>
  </si>
  <si>
    <t>Підвищення якості надання адміністративних послуг населенню в Херсонській області</t>
  </si>
  <si>
    <t>15.09.2014 – 14.09.2017</t>
  </si>
  <si>
    <t>Департамент економічного, регіонального розвитку та торгівлі Херсонської обласної державної адміністрації; Херсонська обласна організація роботодавців “Асоціація виробників і переробників сільськогосподарського виробництва”</t>
  </si>
  <si>
    <t>Департамент економічного, регіонального розвитку та торгівлі Херсонської обласної державної адміністрації</t>
  </si>
  <si>
    <t>Покращення доступності та якості забезпечення адміністративних послуг, які здійснюються місцевою владою для українського населення</t>
  </si>
  <si>
    <t xml:space="preserve">MIS ETC 1687
2/1/74
77391/11.10.2013
</t>
  </si>
  <si>
    <t>Розвиток сільськогосподарського сектору шляхом створення прикордонної сільськогосподарської мережі</t>
  </si>
  <si>
    <t>Одеське обласне агентство реконструкції та розвитку</t>
  </si>
  <si>
    <t>Рада повіту Синжерей (Республіка Молдова)</t>
  </si>
  <si>
    <t>Підвищення продуктивності та конкурентоспроможності сільськогосподарського сектору шляхом розширення контактів між прикордонними партнерами з метою покращення економічної ситуації прикордонних регіонів</t>
  </si>
  <si>
    <t>UA/13/ENP/AG/37</t>
  </si>
  <si>
    <t>Сприяння розвитку відкритого і прозорого ринку земель сільськогосподарського призначення в Україні</t>
  </si>
  <si>
    <t>08.01.2014 – 08.01.2016</t>
  </si>
  <si>
    <t>Державне агентство земельних ресурсів України</t>
  </si>
  <si>
    <t xml:space="preserve">Державне агентство земельних ресурсів України </t>
  </si>
  <si>
    <t xml:space="preserve">Міністерство економічних справ (Королівство Нідерланди) </t>
  </si>
  <si>
    <t>Підтримка Державного агентства земельних ресурсів України у розвитку відкритого і прозорого ринку земель сільськогосподарського призначення у відповідності до найкращої практики ЄС</t>
  </si>
  <si>
    <t>EuropeAid/131003/C/SER/UA</t>
  </si>
  <si>
    <t>Допомога міністерствам і організаціям, відповідальним за поводження з радіоактивними відходами в Україні</t>
  </si>
  <si>
    <t>30.06.2012-29.06.2015</t>
  </si>
  <si>
    <t>ДАЗВ; ДП НАЕК "Енергоатом"; ДСП "Централізоване підприємство з поводження з радіоактивними відходами" (код згідно з ЄДРПОУ 37197102), ДСП "Чорнобильська АЕС" (код згідно з ЄДРПОУ 14310862)</t>
  </si>
  <si>
    <t>Консорціум на чолі з DBE Technology GmbH (Німеччина) з SKB International AB, ANDRA, COVRA and ENRESA</t>
  </si>
  <si>
    <t>Підвищення ефективності та стабільності системи поводження з усіма видами радіоактивних відходів в Україні шляхом удосконалення інституційних та організаційних структур і схем взаємодії, діючих між центральними органами виконавчої влади та іншими відповідними відомствами, підприємствами і організаціями</t>
  </si>
  <si>
    <t>IPBU.01.02.00-78-540/11-00</t>
  </si>
  <si>
    <t>Створення інформаційного комплексу в сфері транскордонного екологічного туризму в Єврорегіоні «Буг»</t>
  </si>
  <si>
    <t xml:space="preserve">Громадська організація «Клуб екологічного туризму» </t>
  </si>
  <si>
    <t xml:space="preserve">Громадська організація «Клуб екологічного туризму» 
(код ЄДРПОУ 35123657)
</t>
  </si>
  <si>
    <t>Збільшення туристичної привабливості Полісся, Люблінського воєводства, Брестської та Волинської областей шляхом просування міжнародного екотуристичного бренду «Полісся»</t>
  </si>
  <si>
    <t>IPBU.03.01.00-60-741/11-00</t>
  </si>
  <si>
    <t>Створення єдиної інформаційної бази фермерських господарств транскордонного об’єднання Єврорегіону «Буг»</t>
  </si>
  <si>
    <t>01.03.2013–31.12.2015</t>
  </si>
  <si>
    <t>Комунальна установа Волинської обласної ради «Агенція розвитку Єврорегіону «Буг» (код ЄДРПОУ 36892462)</t>
  </si>
  <si>
    <t>Брестський обласний агропромисловий союз (Республіка Білорусь)</t>
  </si>
  <si>
    <t>Підвищення інформованості мешканців Єврорегіону «Буг» про можливості транскордонного співробітництва у сфері сільського господарства</t>
  </si>
  <si>
    <t>MIS ETC 985</t>
  </si>
  <si>
    <t>Розвиток інфраструктури кордону між Україною і Румунією (реконструкція пунктів пропуску “Красноїльськ” і “Дяківці”)</t>
  </si>
  <si>
    <t>25.12.2013–30.06.2016</t>
  </si>
  <si>
    <t>Державна фіскальна служба Украъни, АДПСУ: Чернівецькій прикордонний загін Державної прикордонної служби України</t>
  </si>
  <si>
    <t>ДФС; АДПСУ</t>
  </si>
  <si>
    <t>Підвищення ефективності кордону та посилення прикордонного співробітництва шляхом розвитку допоміжної інфраструктури пунктів пропуску “Красноїльськ – Вікову де Сус” і “Дяківці - Раковець”</t>
  </si>
  <si>
    <t>HUSKROUA/LSP/001</t>
  </si>
  <si>
    <t>Модернізація та реконструкція пунктів пропуску на словацько-українському кордоні</t>
  </si>
  <si>
    <t>01.04.2013–31.12.2016</t>
  </si>
  <si>
    <t>ДФС, Закарпатська митниця Державної фіскальної служби України</t>
  </si>
  <si>
    <t>Фінансовий департамент Словацької  Республіки</t>
  </si>
  <si>
    <t>Підвищення рівня ефективності та безпеки на словацько-українському кордоні в пунктах пропуску “Вишнє Немецьке – Ужгород”, “Велке Слеменце – Малі Селеменці”, “Убла – Малі Березні” та “ Черна над Тисой  – Соломоново та Матовче”</t>
  </si>
  <si>
    <t xml:space="preserve">MIS-ETC 1459
NR. 61513/30.07.2013
</t>
  </si>
  <si>
    <t>Створення міжуніверситетського центру з оцінки та управління екологічними та технологічними ризиками на Чорному морі</t>
  </si>
  <si>
    <t>01.09.2013–31.08.2015</t>
  </si>
  <si>
    <t>Одеський національний морський університет (код ЄДРПОУ 01127777)</t>
  </si>
  <si>
    <t>Університет «Проф. д-р Ассен Златаров» (Болгарія)</t>
  </si>
  <si>
    <t>Розвиток співробітництва між навчальними закладами задля посилення та більш сталого економічного і соціального розвитку регіонів Чорноморського басейну</t>
  </si>
  <si>
    <t>HUSKROUA/LSP/003</t>
  </si>
  <si>
    <t>Ефективний та безпечний кордон між Україною та Угорщиною</t>
  </si>
  <si>
    <t>07.12.2013–06.12.2015</t>
  </si>
  <si>
    <t xml:space="preserve">ДФС, Закарпатська митниця Державної фіскальної служби України, АДПСУ, Мукачівський прикордонний загін Державної прикордонної служби України </t>
  </si>
  <si>
    <t xml:space="preserve">ДФС; АДПСУ </t>
  </si>
  <si>
    <t xml:space="preserve">Адміністрація Національної поліції Угорщини </t>
  </si>
  <si>
    <t>Підвищення ефективності та посилення прикордонного співробітництва шляхом удосконалення допоміжної інфраструктури пунктів пропуску “Берегшурань – Лужанка” та “Тисабеш”, посилення співпраці уповноважених на здійснення управління кордоном органів</t>
  </si>
  <si>
    <t>IPBU.02.02.00-06-618/11-00</t>
  </si>
  <si>
    <t>Разом заради безпеки Люблінського воєводства та Волинської області</t>
  </si>
  <si>
    <t>Управління Міністерства внутрішніх справ України у Волинській області (код ЄДРПОУ 08592112)</t>
  </si>
  <si>
    <t>Воєводська комендатура поліції в Любліні (Республіка Польща)</t>
  </si>
  <si>
    <t>Підвищення рівня безпеки на польсько-українському кордоні</t>
  </si>
  <si>
    <t>IPBU.01.02.00-18-373/11-00</t>
  </si>
  <si>
    <t>скарби прокордоння - охорона культурної спадщини</t>
  </si>
  <si>
    <t>24.12.2013–23.12.2015</t>
  </si>
  <si>
    <t>Державний історико-архітектурний заповідник в м. Жовкві</t>
  </si>
  <si>
    <t>Товариство Ісусове Монастир в Старій Всі (Республіка Польща)</t>
  </si>
  <si>
    <t>Вдосконалення та повне використання туристичного потенціалу в прикордонних районах</t>
  </si>
  <si>
    <t xml:space="preserve">MIS ETC 2317
83990/31.10.2013
</t>
  </si>
  <si>
    <t>Зберегти минуле, щоб збудувати майбутнє</t>
  </si>
  <si>
    <t>15.11.2013–14.05.2015</t>
  </si>
  <si>
    <t>Комунальний заклад «Чернівецький обласний музей народної архітектури та побуту» (код ЄДРПОУ 4244628)</t>
  </si>
  <si>
    <t>Музей Буковини (Румунія, м. Сучава)</t>
  </si>
  <si>
    <t>Розвиток прикордонного співробітництва з метою виявлення спільної культурної спадщини, ініціюючи і розширюючи взаємодію, співпрацю і взаємне ознайомлення між музеями по обидві сторони кордону</t>
  </si>
  <si>
    <t xml:space="preserve">MIS ETC CODE 2002
79037/07.11.2013
</t>
  </si>
  <si>
    <t>Доступ до інформації про екологічно чисті продукти в транскордонному регіоні</t>
  </si>
  <si>
    <t>16.11.2013–15.11.2014</t>
  </si>
  <si>
    <t xml:space="preserve">Буковинський центр реконструкції і розвитку </t>
  </si>
  <si>
    <t>Буковинський центр реконструкції і розвитку (код ЄДРПОУ 30352630)</t>
  </si>
  <si>
    <t>Захист прав споживачів екологічно чистих продуктів в транскордонному регіоні</t>
  </si>
  <si>
    <t xml:space="preserve">Грант ECAPDAV на підготовку Проекту реформування обласних систем охорони здоров’я </t>
  </si>
  <si>
    <t>31.01.2014-24.07.2015</t>
  </si>
  <si>
    <t>IPBU.03.01.00-90-701/11-00</t>
  </si>
  <si>
    <t>Студент з ініціативою: вектор енергозбереження</t>
  </si>
  <si>
    <t>01.04.2014–31.03.2015</t>
  </si>
  <si>
    <t>Громадська організація «Агентство розвитку приватної ініціативи», Виконавчий комітет Івано-Франківської міської ради (код ЄДРПОУ 04054346)</t>
  </si>
  <si>
    <t>Громадська організація «Агентство розвитку приватної ініціативи» (код ЄДРПОУ 25925512)</t>
  </si>
  <si>
    <t>Стимулювання активної молоді Івано-Франківської області та Люблінського воєводства Польщі до ініціювання та впровадження молодіжних інновацій та транскордонної співпраці в сфері енергозбереження</t>
  </si>
  <si>
    <t>EuropeAid/134413/C/SUP/UA</t>
  </si>
  <si>
    <t>Постачання обладнання для пунктів тимчасового перебування нелегальних мігрантів в Україні – Лот № 1 Меблі</t>
  </si>
  <si>
    <t>15.01.2014‑14.07.2014</t>
  </si>
  <si>
    <t>Головне управління Міністерства внутрішніх справ України в Миколаївській області (код ЄДРПОУ 08592253); Головне управління Міністерства внутрішніх справ України в Донецькій області (код ЄДРПОУ 08592158)</t>
  </si>
  <si>
    <t>Компанія “Vitis TRADE”</t>
  </si>
  <si>
    <t>Поставка обладнання (меблів) для пунктів тимчасового перебування  нелегальних мігрантів у Миколаївській області (Мартинівське) та  Донецькій області (Жданівка)</t>
  </si>
  <si>
    <t>Постачання обладнання для пунктів тимчасового перебування нелегальних мігрантів в Україні – Лот № 2 транспортні засоби виключно для Центрів тимчасового утримання</t>
  </si>
  <si>
    <t>15.01.2014‑13.07.2014</t>
  </si>
  <si>
    <t>Компанія “Moris Slovakia s.r.o.” (Словакія)</t>
  </si>
  <si>
    <t>Поставка обладнання (транспортних засобів) до Центрів тимчасового утримання нелегальних мігрантів у м. Мартинівське Миколаївської області  та  м. Жданівка Донецької області</t>
  </si>
  <si>
    <t>Постачання обладнання для пунктів тимчасового тримання та пунктів тимчасового перебування нелегальних мігрантів в Україні, Лот 4 Обладнання безпеки та зв’язку</t>
  </si>
  <si>
    <t>15.01.2014 -13.12.2014</t>
  </si>
  <si>
    <t>Головне управління МВС в Донецькій області (код згідно з ЄДРПОУ - 08592158); Управління МВС в Миколаївській області (код згідно з ЄДРПОУ - 08592253); Головний центр зв’язку, автоматизації та захисту інформації (військова частина 2428) (код згідно з ЄДРПОУ - 14321469); Мукачівський прикордонний загін (військова частина 2142) (код згідно з ЄДРПОУ - 14321676); Чопський прикордонний загін (військова частина 1493) (код згідно з ЄДРПОУ - 14321707); Львівський прикордонний загін (військова частина 2144) (код згідно з ЄДРПОУ - 14321653); Мостиський прикордонний загін (військова частина 1494) (код згідно з ЄДРПОУ - 14321699); Сумський прикордонний загін (військова частина 9953) (код згідно з ЄДРПОУ - 14321759); Луганський прикордонний загін (військова частина 9938) (код згідно з ЄДРПОУ - 14321736)</t>
  </si>
  <si>
    <t>АДПСУ; МВС</t>
  </si>
  <si>
    <t>Приватне акціонерне товариство “Банкомзв’язок”</t>
  </si>
  <si>
    <t>Постачання обладнання з метою оснащення новостворених пунктів тримання іноземців-правопорушників</t>
  </si>
  <si>
    <t>Постачання обладнання для пунктів тимчасового перебування нелегальних мігрантів в Україні – Лот № 5 Інформаційне обладнання</t>
  </si>
  <si>
    <t>15.01.2014‑13.12.2014</t>
  </si>
  <si>
    <t>DAMTRA Consalting SRL. (Італія)</t>
  </si>
  <si>
    <t>Поставка обладнання (Інформаційне обладнання ) до Центрів тимчасового утримання  нелегальних мігрантів у м. Мартинівське Миколаївської області  та  м. Жданівка Донецької області</t>
  </si>
  <si>
    <t>530599-TEMPUS-1-2012-1-DE-TEMPUS-JPCR</t>
  </si>
  <si>
    <t>Крос-медіа і якісна журналістика</t>
  </si>
  <si>
    <t>15.10.2012 – 14.10.2015</t>
  </si>
  <si>
    <t>Чернівецький національний університет імені Юрія Федьковича (код згідно з ЄДРПОУ 02071240); Таврійський національний університет імені В. І. Вернадського (код згідно з ЄДРПОУ 02070967; Дніпропетровський національний університет імені Олеся Гончара (код згідно з ЄДРПОУ 02066747); Тернопільський національний педагогічний університет імені Володимира Гнатюка (код згідно з ЄДРПОУ 02152244); Сумський державний університет (код згідно з ЄДРПОУ05408289); Одеський національний університет імені І. І. Мечникова (код згідно з ЄДРПОУ 02071091)</t>
  </si>
  <si>
    <t>UNIVERSITÄT PASSAU, Німеччина( код згідно з ЄДРПОУ 36417351)</t>
  </si>
  <si>
    <t>Впровадження і акредитація непослідовної магістерської спеціалізації «Якісна журналістика» відповідно до Болонського процесу для отримання подвійних дипломів (Double Degree) українськими партнерами, а також довготривалого обміну викладачами та студентами</t>
  </si>
  <si>
    <t>Постачання обладнання для пунктів тимчасового перебування нелегальних мігрантів в Україні – Лот № 6 Кухонне обладнання</t>
  </si>
  <si>
    <t>15.01.2014‑14.05.2014</t>
  </si>
  <si>
    <t>Головне управління Міністерства внутрішніх справ України в Миколаївській області (код ЄДРПОУ 08592253); Головне управління Міністерства внутрішніх справ України в Донецькій області (код ЄДРПОУ 08592158); Східне регіональне управління Сумський прикордонний загін Державної прикордонної служби України (код ЄДРПОУ 14321759); Окрема комендатура охорони та забезпечення Державної прикордонної служби України )військова частина 1498) (код ЄДРПОУ 14321955); Львівський прикордонний загін Державної прикордонної служби України (військова частина 2144) (код ЄДРПОУ 14321653); Мостиський прикордонний загін Державної прикордонної служби України (військова частина 1494) (код ЄДРПОУ 14321699); Чопський прикордонний загін Державної прикордонної служби України (військова частина 1493) (код ЄДРПОУ 14321707); Західне управління Мукачівський прикордонний загін Державної прикордонної служби України (військова частина 2142) (код ЄДРПОУ 14321676); Східне регіональне управління Луганський прикордонний загін Державної прикордонної служби України (код ЄДРПОУ 14321736)</t>
  </si>
  <si>
    <t>МВС; АДПСУ</t>
  </si>
  <si>
    <t>Tango Gmbh (Німеччина)</t>
  </si>
  <si>
    <t>Поставка обладнання (кухонне обладнання) до Центрів тимчасового утримання та Ізоляторів тимчасового утримання нелегальних мігрантів в Україні</t>
  </si>
  <si>
    <t>MIS ETC CODE 1995
87332/09.12.2013</t>
  </si>
  <si>
    <t>Зміцнення комунікації між людьми з вадами зору в транскордонному регіоні</t>
  </si>
  <si>
    <t>19.12.2013–18.12.2014</t>
  </si>
  <si>
    <t xml:space="preserve">Чернівецька обласна організація Українського товариства сліпих, 
Буковинський центр реконструкції і розвитку (код ЄДРПОУ 30352630)
</t>
  </si>
  <si>
    <t xml:space="preserve">Чернівецька обласна організація Українського товариства сліпих 
(код ЄДРПОУ 21437408)+L404
</t>
  </si>
  <si>
    <t xml:space="preserve">Зменшення ізоляції людей з вадами зору в межах прикордонних територій шляхом створення технічної бази та сприятливих умов для комунікації, тренінгів, пошуку роботи та організації культурних обмінів </t>
  </si>
  <si>
    <t>IPBU.03.02.00-76-820/12-00</t>
  </si>
  <si>
    <t>Спільна промоція туристичних можливостей та культурно-історичної спадщини Львівської області, Підкарпатського і Люблінського воєводств</t>
  </si>
  <si>
    <t>Львівська асоціація розвитку туризму, Львівське регіональне відділення Асоціації міст України, Департамент міжнародної співпраці та туризму Львівської обласної державної адміністрації, Угнівська міська рада Львівської області, Белзька міська рада Львівської області, Старосамбірська міська рада Львівської області , Жовківська міська рада Львівської області, Бродівська міська рада Львівської області, Жидачівська  районна рада Львівської області, Громадська організація «Асоціація гірських провідників «Ровінь», Громадська організація «Асоціація сприяння розвитку молодіжного туризму»</t>
  </si>
  <si>
    <t>Львівська асоціація розвитку туризму (код ЄДРПОУ 31074245)</t>
  </si>
  <si>
    <t>Збільшення туристичних потоків в контексті економічного розвитку  Львівської області, Підкарпатського і Люблінського воєводств Польщі, а також покращення соціального забезпечення та рівня життя жителів прикордонного регіону протягом п’яти років після реалізації проекту</t>
  </si>
  <si>
    <t>HUSKROUA/1101/105</t>
  </si>
  <si>
    <t>Pl@NETour – Створення науково-туристичного продукту та мережевої інфраструктури для наукового туризму в прикордонних регіонах Марамуреш та Закарпаття</t>
  </si>
  <si>
    <t>05.09.2013–04.12.2015</t>
  </si>
  <si>
    <t>Міжнародна асоціація інституцій регіонального розвитку "МАІРР", Державний вищий навчальний заклад «Ужгородський національний університет»</t>
  </si>
  <si>
    <t>Повітова Рада Марамуреш (Румунія)</t>
  </si>
  <si>
    <t>Розвиток туристичного потенціалу прикордонних регіонів Марамуреш і Закарпаття з метою збільшення внеску туристичного сектора в економічний розвиток прилеглих територій Румунії і України</t>
  </si>
  <si>
    <t>HUSKROUA/1101/252</t>
  </si>
  <si>
    <t>Система космічного захисту від надзвичайних ситуацій – транскордонна система для передбачення надзвичайних природних явищ на основі використання супутникових технологій в Угорщині, Словаччині, Румунії та Україні</t>
  </si>
  <si>
    <t>01.01.2014–31.10.2015</t>
  </si>
  <si>
    <t>Державний вищий навчальний заклад «Ужгородський національний університет» (код ЄДРПОУ 02070832), Міжнародна асоціація інституцій регіонального розвитку «МАІРР» (код ЄДРПОУ 32637210)</t>
  </si>
  <si>
    <t>Державний вищий навчальний заклад «Ужгородський національний університет» (код ЄДРПОУ 02070832)</t>
  </si>
  <si>
    <t>Створення системи моніторингу та попередження небезпечних природних явищ з метою зменшення  ризиків та збитків населення, захисту природних ресурсів та навколишнього середовища на досліджуваній території за допомогою використання супутникових технологій в режимі реального часу</t>
  </si>
  <si>
    <t>MIS ETC 995</t>
  </si>
  <si>
    <t>Інвентаризація, оцінка та зменшення впливу антропогенних джерел забруднення в Нижньодунайському регіоні України, Румунії і Республіки Молдова</t>
  </si>
  <si>
    <t>19.04.2013–31.12.2017</t>
  </si>
  <si>
    <t>Департамент екології та природних ресурсів Одеської обласної державної адміністрації; Науково-дослідна установа “Український науковий центр екології моря”; Інститут проблем ринку та економіко-екологічних досліджень НАН України</t>
  </si>
  <si>
    <t>Одеська ОДА України</t>
  </si>
  <si>
    <t>Департамент екології та природних ресурсів Одеської обласної державної адміністрації</t>
  </si>
  <si>
    <t>Зниження впливу на навколишнє середовище хімічних звалищ і скидання стічних вод в регіоні Нижнього Дунаю, а також підвищення екологічного моніторингу забруднення ґрунту і води</t>
  </si>
  <si>
    <t xml:space="preserve">MIS ETC CODE: 1934
68143/05.09.2013
</t>
  </si>
  <si>
    <t>Центр спільної підтримки бізнесу – сприяння розвитку підприємництва в транскордонному просторі Румунії – України – Республіки Молдова (Jo.B.S.Center)</t>
  </si>
  <si>
    <t>18.09.2013–30.06.2015</t>
  </si>
  <si>
    <t>Буковинський центр реконструкції і розвитку</t>
  </si>
  <si>
    <t>Сучавська торгово-промислова палата (Румунія)</t>
  </si>
  <si>
    <t>Поліпшення бізнес середовища для малого та середнього бізнесу в транскордонному регіоні, використовуючи інноваційні рішення і стимулюючи бізнес партнерство</t>
  </si>
  <si>
    <t>73180/04.10.2013</t>
  </si>
  <si>
    <t>Принципи стабільності концепції розвитку інтегрованого простору міських поселень транскордонного регіону</t>
  </si>
  <si>
    <t>17.10.2013–16.10.2014</t>
  </si>
  <si>
    <t>Неурядова організація «Центр розвитку громади в Ясах» (Румунія)</t>
  </si>
  <si>
    <t>Сприяння спільній ініціативі просторового планування у прикордонних населених пунктах з метою стимулювання міської і просторової конкуренції між місцевостями задля збільшення рівня поляризації між ними</t>
  </si>
  <si>
    <t xml:space="preserve">MIS-ECT 1498
</t>
  </si>
  <si>
    <t>Формування мережі інституцій інноваційної інфраструктури транскордонного регіону</t>
  </si>
  <si>
    <t>10.12.2013–31.12.2015</t>
  </si>
  <si>
    <t>Підвищення конкурентоспроможності транскордонного регіону шляхом формування мережі інституцій інноваційної інфраструктури, збільшення їх потужностей, об’єднання їх в єдиний дослідницький простір та включення до Європейського дослідницького простору</t>
  </si>
  <si>
    <t>Розробка критеріїв приймання радіоактивних відходів у формі відпрацьованих джерел іонізуючого випромінювання на Централізоване сховище для відпрацьованих джерел іонізуючого випромінювання (ЦСВДІВ)</t>
  </si>
  <si>
    <t>12.01.2011-30.12.2014</t>
  </si>
  <si>
    <t>Міністерство енергетики й кліматичних змін Сполученого Королівства Великобританії та Північної Ірландії (DECC), представлене компанією Crown Agents for Oversea Government and Administration Ltd</t>
  </si>
  <si>
    <t>Розробка Звіту з аналізу безпеки на етапах будівництва та експлуатації Централізованого сховища відпрацьованих джерел іонізуючого випромінювання (ВДІВ)</t>
  </si>
  <si>
    <t>27.10.2011-01.12.2014</t>
  </si>
  <si>
    <t>DCI-NSAPVD/2013/312-520 від 11.06.2013</t>
  </si>
  <si>
    <t>Східноукраїнський навчально-методичний центр компетенцій для державних службовців, які надають адміністративні послуги (адміністративних службовців), (Ресурсний центр)</t>
  </si>
  <si>
    <t>11.06.2013 – 10.06.2016</t>
  </si>
  <si>
    <t>Департамент з питань регуляторної політики та підприємництва Луганської міської ради; Громадська організація «Агентство стійкого розвитку Луганського регіону»</t>
  </si>
  <si>
    <t>Луганська міська рада</t>
  </si>
  <si>
    <t>Створення платформи для передачі знань і навичок працівникам Центрів надання адміністративних послуг Створення ресурсного центру; створення умов для обміну кращими практиками надання адміністративних послуг між муніципалітетами України та іншими країнами; формування партнерських взаємин з Неурядовими організаціями; розповсюдження інформаційних матеріалів</t>
  </si>
  <si>
    <t>ENPI/2008/164-720</t>
  </si>
  <si>
    <t>Технічна допомога підтримки для українських муніципалітетів</t>
  </si>
  <si>
    <t>30.12.2008‑31.12.2016</t>
  </si>
  <si>
    <t>Комунальне підприємство «Дніпропетровський метрополітен»</t>
  </si>
  <si>
    <t>Сприяння вчасній та ефективній реалізації інвестиційного проекту «Завершення будівництва метрополітену у м. Дніпропетровську»</t>
  </si>
  <si>
    <t xml:space="preserve">MIS-ETC 2401
</t>
  </si>
  <si>
    <t>Транскордонна мережа екологічного землеробства «EcoAgriNet 2»</t>
  </si>
  <si>
    <t xml:space="preserve">Буковинський центр реконструкції і розвитку 
(код ЄДРПОУ 30352630)
</t>
  </si>
  <si>
    <t>Публічна Асоціація «Кутезаторул» (Республіка Молдова)</t>
  </si>
  <si>
    <t>Підвищення взаємодії між фермерами та постачальниками екологічних  сільськогосподарських послуг у сфері стимулювання і розвитку органічного сільського господарства в прикордонній зоні</t>
  </si>
  <si>
    <t xml:space="preserve">MIS-ETC CODE: 1535
</t>
  </si>
  <si>
    <t>Покращення екологічної ситуації в басейнах річок Прут і Дністер через покращення систем очистки стічних вод в Чернівцях і Дрокії</t>
  </si>
  <si>
    <t>19.12.2013–31.12.2016</t>
  </si>
  <si>
    <t>Виконавчий комітет Чернівецької міської ради, Буковинський центр реконструкції і розвитку</t>
  </si>
  <si>
    <t>Чернівецька міська рада</t>
  </si>
  <si>
    <t>Покращення екологічної ситуації в транскордонних басейнах річок Прут і Дністер через впровадження  інноваційних підходів до очищення стічних вод і покращення управління очищенням стічних вод в Чернівцях і Дрокії</t>
  </si>
  <si>
    <t>HUSKROUA/1101/010</t>
  </si>
  <si>
    <t>Комплексна регіональна співпраця з метою підвищення зайнятості на угорсько-українській прикордонній території</t>
  </si>
  <si>
    <t>28.06.2013–27.09.2014</t>
  </si>
  <si>
    <t>Закарпатський регіональний центр з інвестицій та розвитку (код ЄДРПОУ 35175904)</t>
  </si>
  <si>
    <t>Внесок у використання місцевих ресурсів для економічного розвитку тприкордонного регіону шляхом посилення інституціональної співпраці та розвитку інформаційних систем ринку праці</t>
  </si>
  <si>
    <t>HR.96024/11.12.2013</t>
  </si>
  <si>
    <t>Захист кордонів від небезпек, що поширюються безпритульними тваринами</t>
  </si>
  <si>
    <t>19.12.2013–18.10.2015</t>
  </si>
  <si>
    <t>Департамент житлово-комунального господарства Чернівецької міської ради; Чернівецька обласна організація «Захист тварин» (код ЄДРПОУ 37084070), Буковинський центр реконструкції та розвитку (код ЄДРПОУ 30352630)</t>
  </si>
  <si>
    <t>Департамент житлово-комунального господарства Чернівецької міської ради (код ЄДРПОУ 25082708)</t>
  </si>
  <si>
    <t>Скорочення  та попередження розповсюдження небезпечних інфекційних захворювань, які поширюються бездомними тваринами і є небезпечними для людей і тварин у прикордонних областях, а також запобігання неконтрольованому розмноженню домашніх та бездомних тварин</t>
  </si>
  <si>
    <t xml:space="preserve">MIS ETC CODE 1705
</t>
  </si>
  <si>
    <t>Транскордонна інвентаризація деградованих земель</t>
  </si>
  <si>
    <t>03.12.2013–02.10.2015</t>
  </si>
  <si>
    <t xml:space="preserve">Болградська районна рада (код ЄДРПОУ 23213678), Болградська районна громадська організація «Центр регіональних ініціатив «Астера» (код ЄДРПОУ 37548534) </t>
  </si>
  <si>
    <t>Молодіжне об’єднання «Емил Раковіце 2000» Васлуй (Румунія)</t>
  </si>
  <si>
    <t>Створення передумов для поліпшення якості навколишнього середовища в прикордонному районі, надаючи технічну підтримку екологічної реконструкції деградованих земель</t>
  </si>
  <si>
    <t>Листи-підтвердження від Державного департаменту США від 26.07.2007, від 06.05.2008, від 19.05.2009, від 10.06.2010, від 17.05.2011, від 18.05.2012, від 24.05.2013, від 23.12.2013, від 25.06.2014, від 10.09.2014, від 21.09.2015, від 08.09.2016 та від 06.09.2017 щодо виділення коштів на реалізацію проекту та визначення строків реалізації проекту</t>
  </si>
  <si>
    <t>Надання технічної допомоги з метою посилення системи експортного контролю України та протидії розповсюдженню зброї масового знищення</t>
  </si>
  <si>
    <t>11.06.2007 – 30.09.2020</t>
  </si>
  <si>
    <t>Державний департамент США/Бюро з міжнародної безпеки та нерозповсюдження</t>
  </si>
  <si>
    <t xml:space="preserve">Мінекономрозвитку, Державна служба експортного контролю України, ДФС, її підрозділи: Сумська митниця ДФС , Одеська митниця ДФС, Департамент спеціалізованої підготовки та кінологічного забезпечення ДФС, Державна прикордонна служба України, її підрозділи: Окрема комендатура охорони і забезпечення Державної прикордонної служби України (військова частина 1498) , Головний центр зв’язку, автоматизації та захисту інформації Державної прикордонної служби України (військова частина 2428), Регіональне управління морської охорони Державної прикордонної служби України (військова частина 1568), Одеський загін морської охорони Державної прикордонної служби України (військова частина 1485), Маріупольський загін морської охорони Державної прикордонної служби України (військова частина 1472) </t>
  </si>
  <si>
    <t>Мінекономрозвитку, ДФС, Адміністрація Державної прикордонної служби України, Державна служба експортного контролю України, МВС</t>
  </si>
  <si>
    <t>Офіс Програми з експортного контролю та безпеки кордонів Посольства США в Україні</t>
  </si>
  <si>
    <t>Метою проекту є забезпечення відповідності національної системи експортного контролю України вимогам резолюцій Ради Безпеки ООН, рекомендаціям міжнародних режимів експортного контролю та нерозповсюдження, членом яких є Україна, покращення можливостей службовців органів-реципієнтів щодо здійснення контролю за дотриманням вимог законодавства у сфері експортного контролю, виявлення незаконних перевезень товарів, які можуть мати відношення до зброї масового знищення та/або підлягають експортному контролю, та запобігання незаконним перевезенням таких товарів</t>
  </si>
  <si>
    <t>Енергоефективність у громадах</t>
  </si>
  <si>
    <t>01.09.2013-31.08.2016</t>
  </si>
  <si>
    <t xml:space="preserve">Чернівецька міська рада, Полтавська ОДА,  Житомирська міська рада, Луганська міська рада, Дніпропетровська обласна рада </t>
  </si>
  <si>
    <t>HUSKROUA/1101/132</t>
  </si>
  <si>
    <t>Управління відходами, що біологічно розкладаються, в містах Бая-Маре (Румунія), Івано-Франківську та Коломиї (Україна)</t>
  </si>
  <si>
    <t>20.09.2013–19.11.2015</t>
  </si>
  <si>
    <t>Виконавчий комітет Івано-Франківської міської ради, Відділ управління комунальним майном Коломийської міської ради Івано-Франківської області</t>
  </si>
  <si>
    <t>Муніципалітет міста Бая Маре (Румунія)</t>
  </si>
  <si>
    <t xml:space="preserve">Підвищення якості життя для громадян міст Бая-Маре, Івано-Франківську та Коломиї шляхом запровадження управління відходами, що біологічно розкладаються 1) управління проектом; 2) інформування та пропагування; 
3) встановлення станцій переробки біорозкладаючих відходів та відповідного обладнання; 4) інформування кінцевих бенефіціарів
</t>
  </si>
  <si>
    <t>Відновлення ковальського мистецтва як одного з найстаріших елементів економічного зростання</t>
  </si>
  <si>
    <t>30.12.2013 – 30.08.2016</t>
  </si>
  <si>
    <t xml:space="preserve">Виконавчий комітет Івано-Франківської міської ради; Громадська організація «Центр муніципального та регіонального розвитку – Ресурсний центр»;
Громадська організація «Свято ковалів»
</t>
  </si>
  <si>
    <t xml:space="preserve">Івано-Франківська  ОДА </t>
  </si>
  <si>
    <t>Виконавчий комітет Івано-Франківської міської ради</t>
  </si>
  <si>
    <t>Підтримка і зміцнення професійних асоціацій і мереж ковальського мистецтва як одного із найстарішого елементу економічного зростання</t>
  </si>
  <si>
    <t xml:space="preserve">MIS ETC 1719
101961/19.12.2013
</t>
  </si>
  <si>
    <t>Інформаційна система безпеки дорожнього руху</t>
  </si>
  <si>
    <t>24.12.2013–23.06.2015</t>
  </si>
  <si>
    <t>Виконавчий комітет Чернівецької міської ради (код ЄДРПОУ 04062216), Чернівецька обласна громадська організація «Буковинська агенція регіонального розвитку» (код ЄДРПОУ 36636341)</t>
  </si>
  <si>
    <t>Створення транскордонного партнерства в цілях виявлення загальних рішень для підвищеної і оптимізованої інфраструктури дорожнього руху відповідно до стандартів ЄС</t>
  </si>
  <si>
    <t xml:space="preserve">MIS ETC 2173
77340/22.10.2013
</t>
  </si>
  <si>
    <t>Розвиток транскордонного туризму шляхом просування Садиби Манук-Бея, Поховального комплексу Олени Іоан Куза та Дому Блещунова</t>
  </si>
  <si>
    <t>Комунальна установа «Одеський муніципальний музей особистих колекцій імені О. В. Блещунова»</t>
  </si>
  <si>
    <t>Районна рада Хинчешти (Республіка Молдова)</t>
  </si>
  <si>
    <t>Розвиток туристичного потенціалу прикордонних регіонів шляхом  поширення інформації про туристичні об’єкти</t>
  </si>
  <si>
    <t>Лідерство, управління та врядування</t>
  </si>
  <si>
    <t>01.06.2013-31.12.2016</t>
  </si>
  <si>
    <t>Державна установа «Український центр контролю за соціально небезпечними хворобами Міністерства охорони здоров’я України»</t>
  </si>
  <si>
    <t>HUSKROUA/1101/127</t>
  </si>
  <si>
    <t>Контроль за чистотою повітря у транскордонному регіоні Україна - Румунія</t>
  </si>
  <si>
    <t>24.09.2013–23.03.2015</t>
  </si>
  <si>
    <t xml:space="preserve">Державний вищий навчальний заклад «Прикарпатський національний університет імені Василя Стефаника» (код ЄДРПОУ 02125266) </t>
  </si>
  <si>
    <t>Агентство з охорони навколишнього середовища повіту Марамуреш (Румунія)</t>
  </si>
  <si>
    <t>Розвиток співробітництва у сфері захисту навколишнього середовища  між Івано-Франківською областю та повітом Марамуреш Румунії</t>
  </si>
  <si>
    <t>HUSKROUA/1101/173</t>
  </si>
  <si>
    <t>Відкрий для себе Ужгород. Перший крок до пізнання Закарпаття</t>
  </si>
  <si>
    <t xml:space="preserve">Асоціація студентів-економістів Закарпаття </t>
  </si>
  <si>
    <t>Асоціація студентів-економістів Закарпаття (код ЄДРПОУ 25436661)</t>
  </si>
  <si>
    <t>Розвиток туризму в м. Ужгород шляхом покращення рівня доступності інформації про місця туристичного інтересу</t>
  </si>
  <si>
    <t xml:space="preserve">MIS ETC 1575
</t>
  </si>
  <si>
    <t>Медицина в надзвичайних ситуаціях та випадках – швидка відповідь транскордонним викликам</t>
  </si>
  <si>
    <t>19.12.2013–18.12.2015</t>
  </si>
  <si>
    <t>Новоселицька центральна районна лікарня; Заставнівська центральна районна лікарня в Чернівецькій області, Департамент охорони здоров’я та цивільного захисту населення Чернівецької обласної державної адміністрації</t>
  </si>
  <si>
    <t>Новоселицька центральна районна лікарня (код ЄДРПОУ 02005832)</t>
  </si>
  <si>
    <t>Сприяння готовності до надзвичайних ситуацій в медичній сфері в транскордонній території Буковини та Молдови шляхом досягнення високого рівня готовності до надзвичайних ситуацій лікарями та високого рівня обізнаності про медицину у надзвичайних ситуаціях у жителів</t>
  </si>
  <si>
    <t xml:space="preserve">MIS ETC 1549
</t>
  </si>
  <si>
    <t xml:space="preserve">Забезпечення сталого виробництва та впровадження належної практики вирощування великої рогатої худоби в господарствах Румунії, Республіки Молдова та прикордонного регіону України </t>
  </si>
  <si>
    <t>02.10.2013–01.12.2015</t>
  </si>
  <si>
    <t>Одеський державний аграрний університет</t>
  </si>
  <si>
    <t>Університет аграрних наук і ветеринарної медицини в Ясах (Румунія)</t>
  </si>
  <si>
    <t>Покращення економічної діяльності у прикордонній зоні, що сприятиме стабільній модернізації сільського господарства</t>
  </si>
  <si>
    <t xml:space="preserve">ENPI/2013/318-006 </t>
  </si>
  <si>
    <t xml:space="preserve">Сприяння процесам удосконалення Державної служби статистики України з метою покращення її потенціалу та продукції </t>
  </si>
  <si>
    <t>18.11.2013 - 17.02.2016</t>
  </si>
  <si>
    <t>Статистична служба Данії, Королівство Данія  (Statistics Denmark)</t>
  </si>
  <si>
    <t>Посилення інституційної спроможності Державної служби статистики України для збору, обробки та поширення статистичної продукції відповідно до Acquis через удосконалення виробництва статистики та підготовки персоналу</t>
  </si>
  <si>
    <t>Демократизація і права людини в Україні</t>
  </si>
  <si>
    <t>01.01.2013-31.12.2016</t>
  </si>
  <si>
    <t>Організації громадянського суспільства, які будуть визначені на конкурсній основі в процесі реалізації проекту</t>
  </si>
  <si>
    <t xml:space="preserve">Мінюст </t>
  </si>
  <si>
    <t>IPBU.02.01.00-14-427/11-00</t>
  </si>
  <si>
    <t>Покращення стану навколишнього середовища на польсько-українських прикордонних територіях через проведення термомодернізації будинків соціальної сфери в Ґміні Соколув Подляскі та в місті Новояворівськ</t>
  </si>
  <si>
    <t>Новояворівська міська рада</t>
  </si>
  <si>
    <t>Ґміна Соколув Подляскі (Республіка Польща)</t>
  </si>
  <si>
    <t>Захист та покращення навколишнього середовища та зміцнення транскордонної співпраці на польсько-українському кордоні впродовж п’яти років після реалізації проекту</t>
  </si>
  <si>
    <t>Підтримка боротьби з торгівлею людьми та кіберзлочинністю в Україні</t>
  </si>
  <si>
    <t>01.01.2014-31.12.2014</t>
  </si>
  <si>
    <t>Поновлення санітарного оснащення, системи водопостачання і каналізації в Білоріченській школі-інтернаті, Луганська область, Україна</t>
  </si>
  <si>
    <t>31.01.2014-30.09.2014</t>
  </si>
  <si>
    <t>Білоріченська загальноосвітня школа-інтернат І-ІІ ступенів Лутугинського району Луганської області</t>
  </si>
  <si>
    <t>Ремонт санітарного пропускника, мереж водопостачання і каналізації інфекційного відділення Краснодонської центральної районної лікарні, Луганська область, Україна</t>
  </si>
  <si>
    <t>Районна комунальна установа “Краснодонська центральна районна лікарня” Краснодонської районної ради</t>
  </si>
  <si>
    <t>ENPI/2014/317-661 від 03.03.2014</t>
  </si>
  <si>
    <t xml:space="preserve">Удосконалення правової охорони та захисту прав інтелектуальної власності в Україні </t>
  </si>
  <si>
    <t>07.04.2014 - 06.08.2016</t>
  </si>
  <si>
    <t>Державна служба інтелектуальної власності України</t>
  </si>
  <si>
    <t xml:space="preserve">Державна служба інтелектуальної власності України </t>
  </si>
  <si>
    <t>Відомство Іспанії з питань патентів та торговельних марок  (Spanish Patent and Trademark Office)</t>
  </si>
  <si>
    <t xml:space="preserve">Посилення адміністративного потенціалу та компетенції Державної служби інтелектуальної власності України, надання пропозицій щодо ефективних правових заходів протидії контрафакції і піратству, а  також забезпечення ефективного застосування законодавства і санкцій проти порушників прав інтелектуальної власності </t>
  </si>
  <si>
    <t>№ 530785-TEMPUS-1-2012-1-PL- TEMPUS-JPCR</t>
  </si>
  <si>
    <t>Розробка програми для нової спеціальності:“Магістр з інженерії проектування мікросистем”</t>
  </si>
  <si>
    <t>15.10.2012 - 14.10.2016</t>
  </si>
  <si>
    <t>Національний університет “Львівська політехніка; Харківський Національний університет радіоелектроніки; Донецький Національний технічний університет; Київський Національний університет імені Тараса Шевченка; Науково-дослідне підприємство “Карат”; Науково-дослідний інститут мікроприладів НАН України; ТОВ “Алдек-КТС”</t>
  </si>
  <si>
    <t>Політехніка Лодзька (Lodz University of Techology, Польща)</t>
  </si>
  <si>
    <t xml:space="preserve">Впровадження в технічні університети Україні повного 3-рівневого навчання з проектування мікросистем та інженерії відповідно до потреб регіонального ринку праці.  </t>
  </si>
  <si>
    <t>Розвиток партнерської співпраці для покращення транскордонної інфраструктури водопостачання в Глінне та Янковце (Польща) та м. Хуст (Україна)</t>
  </si>
  <si>
    <t>01.02.2014–30.11.2015</t>
  </si>
  <si>
    <t>Ґміна Леско (Республіка Польща)</t>
  </si>
  <si>
    <t>Покращення соціально-економічної привабливості та конкурентоспроможності в регіоні Леско і м. Хуст протягом п’яти років після реалізації проекту за рахунок використання можливостей для розвитку у сфері туризму, а також підвищення рівня життя в прикордонних регіонах</t>
  </si>
  <si>
    <t xml:space="preserve">Сприяння розвитку соціальної інфраструктури (IV фаза)  </t>
  </si>
  <si>
    <t>01.12.2013-30.11.2016</t>
  </si>
  <si>
    <t>Федеральне Міністерство економічного співробітництва та розвитку (BMZ) Німеччини / Кредитна установа для відбудови (KfW)</t>
  </si>
  <si>
    <t>Поліпшення умов життя громад і вразливих груп населення, переважно у сільській місцевості, шляхом покращення якості соціальних послуг та полегшення доступу до них</t>
  </si>
  <si>
    <t>Вдосконалення системи контролю харчових продуктів в Україні</t>
  </si>
  <si>
    <t>14.03.2014 – 13.09.2019</t>
  </si>
  <si>
    <t>Державна ветеринарна та фітосанітарна служба України</t>
  </si>
  <si>
    <t>Консорціум на чолі з Grontmij A/S (Данія) у складі: Державної продовольчої та ветеринарної служби Литовської Республіки,  WYG International Limited, Agriconsulting Europe S.A.</t>
  </si>
  <si>
    <t>Сприяння поліпшенню безпечності харчових продуктів в Україні від «лану до столу» шляхом приведення українського законодавства, інституційної інфраструктури і системи державного контролю у відповідність до регуляторної та адміністративної політики і практик ЄС.</t>
  </si>
  <si>
    <t>Інклюзивна освіта: крок за кроком</t>
  </si>
  <si>
    <t>01.12.2013-28.02.2015</t>
  </si>
  <si>
    <t>Департамент освіти і науки Луганської обласної державної адміністрації; структурний підрозділ Вінницької обласної державної адміністрації "Департамент освіти і науки облдержадміністрації"; Департамент освіти і науки, молоді та спорту виконавчого органу Київської міської ради (Київської міської державної адміністрації); Управління освіти і науки Рівненської обласної державної адміністрації; Департамент освіти і науки Черкаської обласної державної адміністрації</t>
  </si>
  <si>
    <t xml:space="preserve">Комітет Верховної Ради України з питань науки і освіти </t>
  </si>
  <si>
    <t>«Термосанація» у бюджетних установах міста Києва/»Укладання енергосервісних контрактів щодо впровадження заходів з енергозбереження у бюджетних установах міста Києва»</t>
  </si>
  <si>
    <t>01.01.2014-31.12.2018</t>
  </si>
  <si>
    <t>ЄБРР як адміністратор Фонду Е5Р; НЕФКО</t>
  </si>
  <si>
    <t>Комунальне підприємство «Група впровадження проекту з енергозбереження в адміністративних і громадських будівлях м. Києва» виконавчого органу Київської міської ради (Київської міської державної адміністрації)</t>
  </si>
  <si>
    <t>Київська міська державна адміністрація</t>
  </si>
  <si>
    <t xml:space="preserve">Комунальне підприємство «Група впровадження проекту з енергозбереження в адміністративних і громадських будівлях м. Києва» виконавчого органу Київської міської ради (Київської міської державної адміністрації) (ЄДРПОУ 25772436),  ТОВ «СТС-Сервіс ЛТД» </t>
  </si>
  <si>
    <t>Комплексна термосанація, встановлення та модернізація індивідуальних теплових пунктів, модернізація систем освітлення об’єктів бюджетної сфери міста Києва</t>
  </si>
  <si>
    <t>HUSKROUA/1101/258</t>
  </si>
  <si>
    <t>Дебатна Молодіжна Ліга</t>
  </si>
  <si>
    <t>01.03.2014–28.02.2015</t>
  </si>
  <si>
    <t>Громадська організація “Агентство з розвитку приватної ініціативи” (код ЄДРПОУ 25925512); Департамент освіти, науки, сім’ї, молоді та спорту Івано-Франківської обласної державної адміністрації (код ЄДРПОУ 38555301)</t>
  </si>
  <si>
    <t>Громадська організація “Агентство з розвитку приватної ініціативи”</t>
  </si>
  <si>
    <t>Стимулювання студентських ініціатив та об’єднань у транскордонних регіонах: Івано-Франківській області та Соболч-Сатмар-Берегу Угорщини, повіті Марамуреш Румунії 1) Створення наглядової ради; 2) Транскордонні дебатні ініціативи; 3) Видання та розповсюдження навчальних та методичних матеріалів; 4) Проведення дебатного турніру та промоційна компанія</t>
  </si>
  <si>
    <t xml:space="preserve">MIS ETC 1676
</t>
  </si>
  <si>
    <t>Прикордонне  міждисциплінарне співробітництво для запобігання стихійних лих та пом’якшення забруднення навколишнього середовища Єврорегіону Нижній Дунай</t>
  </si>
  <si>
    <t>19.12.2013–31.12.2015</t>
  </si>
  <si>
    <t xml:space="preserve">Науково-дослідна установа «Український науковий центр екології моря» (код ЄДРПОУ 02572516) </t>
  </si>
  <si>
    <t>Університет Нижнього Дунаю (м. Галац, Румунія)</t>
  </si>
  <si>
    <t>Створення нових методів для сталої співпраці між науково-дослідними інститутами в галузі захисту довкілля в Румунії, Молдові, України та різними категоріями, групами людей, які працюють в цій сфері, включаючи аспірантів, студентів та молодих спеціалістів</t>
  </si>
  <si>
    <t>IPBU.01.03.00-06-439/11-00</t>
  </si>
  <si>
    <t>Покращення доступу до туристичного регіону «Долина Зілави» та громад партнерів на кордоні Польщі, Білорусії та України</t>
  </si>
  <si>
    <t>01.02.2014–31.07.2016</t>
  </si>
  <si>
    <t>Забродівська сільська рада</t>
  </si>
  <si>
    <t>Ґміна Россош (Республіка Польща)</t>
  </si>
  <si>
    <t>Покращення транспортної системи туристичного об’єкта «Долина Зілави» в прикордонному регіоні</t>
  </si>
  <si>
    <t>IPBU.03.02.00-06-828/12-00</t>
  </si>
  <si>
    <t>Культура прикордоння як інтеграційна платформа місцевих громад в Єврорегіоні Буг</t>
  </si>
  <si>
    <t>Гіркополонківська сільська рада, Ковельська міська рада, Угнівська міська рада</t>
  </si>
  <si>
    <t xml:space="preserve">Волинська ОДА
Львівська ОДА
</t>
  </si>
  <si>
    <t>Асоціація органів місцевого самоврядування в Єврорегіоні Буг (Республіка Польща)</t>
  </si>
  <si>
    <t>Підтримка місцевих громад транскордонного об’єднання Єврорегіон Буг у сфері підтримки спільних культурних традицій</t>
  </si>
  <si>
    <t>HUSKROUA/1101/020</t>
  </si>
  <si>
    <t>РАЗОМ – телебачення без кордонів</t>
  </si>
  <si>
    <t>15.08.2013–14.08.2014</t>
  </si>
  <si>
    <t xml:space="preserve">Закарпатська обласна державна телерадіокомпанія
(код ЄДРПОУ 22071911) 
</t>
  </si>
  <si>
    <t>Державне неприбуткове товариство з обмеженою відповідальністю «Земплінське телебачення» (Угорщина)</t>
  </si>
  <si>
    <t>Посилення інтеграції населення, яке проживає в прикордонних регіонах Угорщини, Словаччини та України, зокрема у соціальній, економічній та культурній сферах</t>
  </si>
  <si>
    <t>2007 70 065</t>
  </si>
  <si>
    <t xml:space="preserve">Консультаційні послуги для реалізації проекту “Підтримка малих і середніх підприємств”  </t>
  </si>
  <si>
    <t>01.05.2014 – 31.12.2019</t>
  </si>
  <si>
    <t xml:space="preserve">Федеральне Міністерство економічного співробітництва та розвитку (BMZ) Німеччини </t>
  </si>
  <si>
    <t>Німецько-Український фонд (НУФ)</t>
  </si>
  <si>
    <t xml:space="preserve">Мінфін  </t>
  </si>
  <si>
    <t>Німецько-Український фонд</t>
  </si>
  <si>
    <t>Консультаційна підтримка банків-партнерів та Німецько-Українського фонду відібраними консультаційними фірмами задля розширення системи кредитування малих та середніх підприємств та забезпечення на постійній основі надання фінансових послуг для кінцевих позичальників в Україні</t>
  </si>
  <si>
    <t>Z-020943-001</t>
  </si>
  <si>
    <t>Освіта суддів - для економічного розвитку</t>
  </si>
  <si>
    <t>01.04.2012-31.12.2017</t>
  </si>
  <si>
    <t>Міністерство закордонних справ, торгівлі та розвитку Канади</t>
  </si>
  <si>
    <t>Національна школа суддів України</t>
  </si>
  <si>
    <t>Вища кваліфікаційна комісія суддів України</t>
  </si>
  <si>
    <t>Національний суддівський інститут Канади</t>
  </si>
  <si>
    <t>Сприяння покращенню середовища для ведення бізнесу в Українф шляхом підвищення рівня компетентності судових органів у сфері го</t>
  </si>
  <si>
    <t>Розвиток національного потенціалу з управління загрозами від забрудгнення ВЗВ і боєприпасами в Україні</t>
  </si>
  <si>
    <t>01.02.2014-31.12.2014</t>
  </si>
  <si>
    <t>IPBU.01.03.00-06-318/11-00</t>
  </si>
  <si>
    <t>Поліпшення доступності та якості прикордонної дорожньої інфраструктури Етап ІІ – перебудова 2-ої ділянки ділянка повітової дороги № 3432L Грубешів-Крилів-Долгобичів – державний кордон та ремонт дороги в Угринові</t>
  </si>
  <si>
    <t>01.02.2014–31.12.2015</t>
  </si>
  <si>
    <t>Хоробрівська сільська рада Сокальського району Львівської області; Сокальська районна рада Львівської області</t>
  </si>
  <si>
    <t>Грубешівський повіт (Польща)</t>
  </si>
  <si>
    <t>Поліпшення доступності та якості прикордонної дорожньої інфраструктури Етап ІІ – перебудова 2-ої ділянки ділянка повітової дороги № 3432L Грубешів-Крилів-Долгобичів – державний кордон та ремонт дороги в Угринові 1) підготовка та виконання процедури торгів; 2) проведення будівельних робіт; 3) рекламування проекту</t>
  </si>
  <si>
    <t>Знову до роботи: реінтеграція матерів та батьків до професійного життя після відпустки по догляду за дитиною</t>
  </si>
  <si>
    <t>24.11.2012 – 23.11.2015</t>
  </si>
  <si>
    <t>Всеукраїнська громадська організація “Ліга соціальних працівників України”</t>
  </si>
  <si>
    <t>Всеукраїнська громадська організація “Ліга соціальних працівників України” (код згідно з ЄДРПОУ 21708269)</t>
  </si>
  <si>
    <t>Створення умов для успішного повернення до роботи батьків і матерів після відпустки по догляду за дитиною</t>
  </si>
  <si>
    <t>Зміцнення спроможності системи фінансового моніторингу України</t>
  </si>
  <si>
    <t>01.04.2014-31.12.2014</t>
  </si>
  <si>
    <t>MIS ETC 1605</t>
  </si>
  <si>
    <t xml:space="preserve">Еко-міста: спільні бачення у прикордонному регіоні </t>
  </si>
  <si>
    <t>18.12.2013–17.10.2015</t>
  </si>
  <si>
    <t>Одеський національний економічний університет (код ЄДРПОУ 33268090)</t>
  </si>
  <si>
    <t>Мерія міста Дурлєшти (Республіка Молдова)</t>
  </si>
  <si>
    <t>Вирішення проблем зовнішнього середовища, які виникають у транскордонній зоні, шляхом перетворення міста Дурлешт в еко-місто та шляхом організації семінарів, присвячених екологічним питанням під керівництвом експертів з транскордонної зони 1) управління проектом; 2) придбання обладнання; 3) проведення загального технічного дослідження  та очищення р. Дурлешт; 4) організація освітніх семінарів та конференції</t>
  </si>
  <si>
    <t>HUSKROUA/1101/154</t>
  </si>
  <si>
    <t>Просування інвестиційних можливостей і співпраці між малими та середніми підприємствами через розвиток транскордонних зв’язків у Карпатському регіоні</t>
  </si>
  <si>
    <t>01.01.2014–31.08.2015</t>
  </si>
  <si>
    <t>Громадська організація “Асоціація економічного розвитку Івано-Франківщини”</t>
  </si>
  <si>
    <t>Зміцнення соціального та економічного розвитку в Карпатському регіоні шляхом сприяння співпраці між малими та середніми підприємствами для вирішення інвестиційних проблем у регіоні 1) оцінка інвестиційного потенціалу малого та середнього бізнесу в Карпатському регіоні; 2) підвищення рівня навиків та знань місцевих державних службовців; 3) створення спільного інформаційного простору; 4) проведення Міжнародного інвестиційного форуму</t>
  </si>
  <si>
    <t>D-000386</t>
  </si>
  <si>
    <t>Сприяння журналістським розслідуванням</t>
  </si>
  <si>
    <t>01.04.2014-31.03.2018</t>
  </si>
  <si>
    <t xml:space="preserve">Громадська організація «Громадське телебачення»; Всеукраїнська громадська організація «Незалежна асоціація телерадіомовників»; Громадська організація «Інститут розвитку регіональної преси»; Громадська організація «Агентстсво журналістських розслідувань «Четверта влада»; Громадська організація «Миколаївський Центр журналістських розслідувань»; Громадська організація «Громадська служба «Свідомо»; Громадська організація «Кримський центр розслідувальної журналістики», м. Київ </t>
  </si>
  <si>
    <t>Інтерньюс Нетворк (Internews Network)</t>
  </si>
  <si>
    <t>Підтримка українського медійного сектору шляхом підвищення професіоналізму журналістів для створення телепрограм на важливі  для суспільства теми, що сприятиме більш активній участі громадян України у громадянсько-політичному житті держави та процесі прийняття рішень</t>
  </si>
  <si>
    <t>HUSKROUA/1101/043</t>
  </si>
  <si>
    <t>Угорщина-Україна Пілотний проект щодо співпраці по відновленню після стихійного лиха</t>
  </si>
  <si>
    <t>12.07.2013–11.07.2014</t>
  </si>
  <si>
    <t>Пийтерфолвівська сільська рада (код ЄДРПОУ 04349165)</t>
  </si>
  <si>
    <t>Місцеве управління с. Уски</t>
  </si>
  <si>
    <t>Попередження загрози повені і стихійних лих, спільні дії щодо усунення наслідків та відновлення територій після лиха на угорсько-українському кордоні 1) Удосконалення оборонних планів постраждалих населених пунктів; 2) Розробка стратегії відновлення після стихійних лих; 3) Розробка практичного керівництва; 4) Кампанія для місцевих громадян; 5) Налаштування транскордонного блоку екстреного реагування; 6) Поширення інформації</t>
  </si>
  <si>
    <t>IPBU.03.01.00-06-725/11</t>
  </si>
  <si>
    <t>ГІС через кордон – спільна платформа просторового управління в Єврорегіоні “Буг”</t>
  </si>
  <si>
    <t>01.12.2013–30.11.2014</t>
  </si>
  <si>
    <t>Транскордонне об’єднання Єврорегіон “Буг” (код ЄДРПОУ 2501162)</t>
  </si>
  <si>
    <t>Товариство органів самоврядування Єврорегіону “Буг” (Польща)</t>
  </si>
  <si>
    <t>Підтримка процесів транскордонного розвитку і поліпшення інвестиційної та туристичної привабливості Єврорегіону “Буг”  1) організація тематичних заходів щодо просторових даних; 2) створення спільного порталу Єврорегіону “Буг”; 3) збір спільних просторових даних; 4) розробка концепції розвитку Єврорегіону “Буг” до 2020; 5) просування проекту</t>
  </si>
  <si>
    <t>Ініціатива запобігання розповсюдженню зброї масового знищення: невідкладна допомога Державній прикордонній службі України</t>
  </si>
  <si>
    <t>18.04.2014-01.08.2016</t>
  </si>
  <si>
    <t>Міністерство оборони США/Агентство зменшення загрози</t>
  </si>
  <si>
    <t>Державна прикордонна служба України, її підрозділи: Головний центр зв’язку, автоматизації та захисту інформації Державної прикордонної служби України (військова частина 2428); Окрема комендатура охорони та забезпечення Державної прикордонної служби України (військова частина 1498), центральна база зберігання та постачання Державної прикордонної служби України (військова частина 1471)</t>
  </si>
  <si>
    <t>HUSKROUA/1001/058</t>
  </si>
  <si>
    <t>DECC – Підтримка розвитку економіки культури і творчості в прикордонному регіоні Угорщина-Румунія-Україна</t>
  </si>
  <si>
    <t>01.12.2012–30.11.2014</t>
  </si>
  <si>
    <t xml:space="preserve">Закарпатський Фонд Підтримки Підприємництва «ТЕС Фонд» 
(код ЄДРПОУ 22108229) 
</t>
  </si>
  <si>
    <t>Торгово-промислова палата Марамуреш (Румунія)</t>
  </si>
  <si>
    <t>IPBU.03.02.00-18-832/12-00</t>
  </si>
  <si>
    <t>Транскордонна співпраця для рекреаційного туризму польсько-українського прикордоння</t>
  </si>
  <si>
    <t>01.01.2014–31.12.2014</t>
  </si>
  <si>
    <t>Асоціація органів місцевого самоврядування «Єврорегіон Карпати – Україна» (код ЄДРПОУ 35189943); Бориславська міська громадська організація «Агенція розвитку курорту Східниця» (код ЄДРПОУ 36324079); Громадська організація «Агенція місцевого розвитку Дрогобиччини» (код ЄДРПОУ 34454297); Громадська організація «Європейський діалог» (код ЄДРПОУ 25552367); Львівська міська громадська організація «Туристсько-спортивний клуб «Манівці» (код ЄДРПОУ 26484188); Львівська міська громадська організація «Екотерра» (код ЄДРПОУ 25262289); Трускавецька міська громадська організація Всеукраїнського товариства «Лемківщина» (код ЄДРПОУ 26308095); Громадська організація «Центр регіональних ініціатив Яворівщини» (код ЄДРПОУ 26095506); Громадська благодійна організація «Еколого-географічний фонд» (код ЄДРПОУ 20851214); Закарпатський регіональний благодійний фонд «Фонд розвитку екотуризму на Ужанській долині» (код ЄДРПОУ 26395800); Львівський обласний інститут післядипломної педагогічної освіти (код ЄДРПОУ 02139736)</t>
  </si>
  <si>
    <t xml:space="preserve">Львівська ОДА
Закарпатська ОДА
</t>
  </si>
  <si>
    <t>Асоціація на користь розвитку і промоції Підкарпаття «Про Карпатія» (Республіка Польща)</t>
  </si>
  <si>
    <t>HUSKROUA/1101/157</t>
  </si>
  <si>
    <t>Разом до спільного інформаційного простору</t>
  </si>
  <si>
    <t xml:space="preserve">Ужгородська міська громадська організація «Інститут транскордонного співробітництва» </t>
  </si>
  <si>
    <t>Ужгородська міська громадська організація «Інститут транскордонного співробітництва» (код ЄДРПОУ 33985344)</t>
  </si>
  <si>
    <t>2013/336-465 від 23.12.2013</t>
  </si>
  <si>
    <t>Надання допомоги підприємствам в Україні у контексті інформування про вплив на них можливої імплементації Угоди про асоціацію між Україною та ЄС</t>
  </si>
  <si>
    <t>15.01.2014 - 14.01.2015</t>
  </si>
  <si>
    <t>Деп. 43</t>
  </si>
  <si>
    <t>Агенція комунікацій Key Communications</t>
  </si>
  <si>
    <t>ENPI/2013/333-650</t>
  </si>
  <si>
    <t>ТРАСЕКА «Безпека автомобільного транспорту ІІ»</t>
  </si>
  <si>
    <t>15.01.2014–14.01.2016</t>
  </si>
  <si>
    <t>Компанія «SAFEGE SA» (Франція)</t>
  </si>
  <si>
    <t>Впровадження Регіонального плану дій з безпеки дорожнього руху ТРАСЕКА, який гарантуватиме безпеку і захист користувачів, майна, громадськості та навколишнього середовища</t>
  </si>
  <si>
    <t>IPBU.03.02.00-18-826/12-00</t>
  </si>
  <si>
    <t>Промоція спільної культурно-історичної спадщини Польщі та України – «Фортеці Перемишль»</t>
  </si>
  <si>
    <t>Асоціація органів місцевого самоврядування «Єврорегіон Карпати – Україна» (код ЄДРПОУ 35189943); Неприбуткова організація «Братство магістрів академії державного управління» («БРАМА») (код ЄДРПОУ 26526395); Громадське об’єднання – товариство «Юрій Дрогобич» (код ЄДРПОУ 25259555); Львівський обласний Комунальний Виставковий Комплекс «Львівський Палац Мистецтв» (код ЄДРПОУ 23958316); Львівська міська громадська організація «Музей ідей» (код ЄДРПОУ 35286499); Неприбуткова організація «Львів – Столиця Ремесел» (код ЄДРПОУ 36739138); Неприбуткова організація - Львівська асоціація розвитку туризму (код ЄДРПОУ 31074245); Громадська організація «Асоціація Гірських Провідників «Ровінь» (код ЄДРПОУ 35483706); Неурядова організація «Агенція регіонального розвитку і транскордонної співпраці Мостищини» (код ЄДРПОУ 33864872); Громадська організація «Європейський діалог» (код ЄДРПОУ 25552367); Благодійна організація «Центр освітніх ініціатив» (код ЄДРПОУ 23968135)</t>
  </si>
  <si>
    <t>Асоціація Карпатський Єврорегіон (Республіка Польща)</t>
  </si>
  <si>
    <t>контракт  2013/325-578</t>
  </si>
  <si>
    <t>Наближення законодавства України до норм та стандартів ЄС у сфері професійної реабілітації та зайнятості осіб з обмеженими можливостями</t>
  </si>
  <si>
    <t>17.01.2014 – 17.10.2014</t>
  </si>
  <si>
    <t>Мінсоцполітики (код згідно з ЄДРПОУ 37567866)</t>
  </si>
  <si>
    <t>The Secretariat of State for International Cooperation and Ibero-America (SECIPI)</t>
  </si>
  <si>
    <t>HUSKROUA/1101/248</t>
  </si>
  <si>
    <t>Партнерський центр меншин та молоді з прикордонних регіонів – Каменка, Руські Комарівці</t>
  </si>
  <si>
    <t>01.01.2014–30.06.2016</t>
  </si>
  <si>
    <t>Руськокомарівська сільська рада Ужгородського району Закарпатської області</t>
  </si>
  <si>
    <t>Село Каменка (Словацька Республіка)</t>
  </si>
  <si>
    <t>HUSKROUA/1101/229</t>
  </si>
  <si>
    <t>Система раннього оповіщення Україна – Словаччина 2</t>
  </si>
  <si>
    <t>01.01.2014–30.11.2016</t>
  </si>
  <si>
    <t xml:space="preserve">Відділ з питань цивільного захисту Закарпатської обласної державної адміністрації, Благодійна організація «Закарпатське агентство з інвестицій, інновацій та розвитку» </t>
  </si>
  <si>
    <t>Міністерство внутрішніх справ Словацької Республіки</t>
  </si>
  <si>
    <t>MIS-ETC 2642</t>
  </si>
  <si>
    <t>Комплексне модельоване управління землекористування - Естуарії Чорного моря</t>
  </si>
  <si>
    <t>25.05.2013–24.05.2015</t>
  </si>
  <si>
    <t>Українська асоціація захисту моря від забруднення (код ЄДРПОУ 37759691)</t>
  </si>
  <si>
    <t>Регіональна туристична асоціація Бургаса (Болгарія)</t>
  </si>
  <si>
    <t>Розробка концепції щодо покращення та збереження Естуарії Чорного Моря з урахуванням розвитку прибережного пасажирського судноплавства в країнах Чорного Моря – «Морське Кільце», а також розробка концепції моделі зміцнення та збереження приморської берегової смуги</t>
  </si>
  <si>
    <t>Підтримка утвердження гендерної рівності в Україні</t>
  </si>
  <si>
    <t>01.05.2014-31.12.2014</t>
  </si>
  <si>
    <t>Підвищення рівня радіаційної безпеки в Україні</t>
  </si>
  <si>
    <t>Державна екологічна інспекція України; Навчальний центр Державної прикордонної служби України</t>
  </si>
  <si>
    <t xml:space="preserve">Державна екологічна інспекція України; Адміністрація Державної прикордонна служба України;ДІЯРУ </t>
  </si>
  <si>
    <t>HDTRA 1-08-D-0007-0004</t>
  </si>
  <si>
    <t>Програма залучення до спільної біологічної діяльності</t>
  </si>
  <si>
    <t>06.03.2015 ‑ 30.06.2020</t>
  </si>
  <si>
    <t xml:space="preserve">Державна служба України з питань безпечності харчових продуктів та захисту споживачів 
Національна академія аграрних наук України 
Інститут ветеринарної медицини НААН 
Державний науково-дослідний інститут з лабораторної діагностики та ветеринарно-санітарної експертизи 
Державний науково-контрольний інститут біотехнології і штамів мікроорганізмів 
Національний науковий центр «Інститут експериментальної і клінічної ветеринарної медицини» НААН України 
Дніпропетровська регіональна державна лабораторія Державної служби України з питань безпечності харчових продуктів та захисту споживачів 
Львівська регіональна державна лабораторія ветеринарної медицини 
Одеський філіал Державного науково-дослідного інституту з лабораторної діагностики та ветеринарно-санітарної експертизи 
Регіональна державна лабораторія Держпродспоживслужби в Полтавській області 
Херсонська регіональна державна лабораторія ім. професора Л.С.Ценковського Державної служби України з питань безпечності харчових продуктів та захисту споживачів 
Хмельницька регіональна державна лабораторія Держпродспоживслужби 
Черкаська регіональна державна лабораторія Державної служби України з питань безпечності харчових продуктів та захисту споживачів 
Чернігівська регіональна державна лабораторія Державної служби України з питань безпечності харчових продуктів та захисту споживачів 
Центральне санітарно-епідеміологічне управління Міністерства оборони України 
10 регіональне санітарно-епідеміологічне управління Центрального санітарно-епідеміологічного управління Міністерства оборони України 
27 регіональне санітарно-епідеміологічне управління Центрального санітарно-епідеміологічного управління Міністерства оборони України 
28 регіональне санітарно-епідеміологічне управління Центрального санітарно-епідеміологічного управління Міністерства оборони України 
108 регіональне санітарно-епідеміологічне управління Центрального санітарно-епідеміологічного управління Міністерства оборони України 
Державна установа «Центр громадського здоров’я Міністерства охорони здоров’я України»
Державна установа «Вінницький обласний лабораторний центр Міністерства охорони здоров’я України»
Державна установа «Волинський обласний лабораторний центр Міністерства охорони здоров’я України»
Державна установа «Дніпропетровський обласний лабораторний центр Міністерства охорони здоров’я України»
Державна установа «Закарпатський обласний лабораторний центр Міністерства охорони здоров’я України»
Державна установа «Львівський обласний лабораторний центр Міністерства охорони здоров’я України»
Державна установа «Тернопільський обласний лабораторний центр Міністерства охорони здоров’я України»
Державна установа «Харківський обласний лабораторний центр Міністерства охорони здоров’я України»
Державна установа «Херсонський обласний лабораторний центр Міністерства охорони здоров’я України»
Державна установа «Український науково-дослідний протичумний інститут імені І.І. Мечнікова Міністерства охорони здоров’я України»
Одеська регіональна державна лабораторія Державної служби України з питань безпечності харчових продуктів та захисту споживачів
Українські науковці з організацій-реципієнтів, які визначатимуться шляхом відбору для проведення дослідницьких робіт 
</t>
  </si>
  <si>
    <t>Державна служба України з питань безпечності харчових продуктів та захисту споживачів, Міністерство оборони України, МОЗ</t>
  </si>
  <si>
    <t>Black &amp; Veatch Special Projects Corp.</t>
  </si>
  <si>
    <t xml:space="preserve">Забезпечення життєдіяльності побудованих та модернізованих лабораторій; проведення навчання зі спостереження за інфекційними хворобами для наукового персоналу реципієнтів; розробка та запровадження спільних наукових проектів; підтримка участі українських фахівців в міжнародних конференціях </t>
  </si>
  <si>
    <t xml:space="preserve">MIS ETC CODE 2000
</t>
  </si>
  <si>
    <t xml:space="preserve">Програма пропаганди здорового способу життя «Вибір молоді – спорт» </t>
  </si>
  <si>
    <t>24.12.2013–23.07.2014</t>
  </si>
  <si>
    <t xml:space="preserve">Сокирянська районна державна адміністрація Чернівецької області,
Буковинський центр реконструкції і розвитку (код ЄДРПОУ 30352630)
</t>
  </si>
  <si>
    <t>Сокирянська районна державна адміністрація Чернівецької області (код ЄДРПОУ 04062067)</t>
  </si>
  <si>
    <t>Зміцнення спроможності сіддів щодо написання судових рішень</t>
  </si>
  <si>
    <t>Національна школа сіддів України</t>
  </si>
  <si>
    <t>IPBU.03.01.00-06-763/11-00</t>
  </si>
  <si>
    <t>Транскордонний методичний центр</t>
  </si>
  <si>
    <t xml:space="preserve">Львівська міська громадська організація «Центр освітньої політики» 
(код ЄДРПОУ 26360888)
</t>
  </si>
  <si>
    <t>Польське товариство педагогів і аніматорів КЛАНЗА (Республіка Польща)</t>
  </si>
  <si>
    <t>HUSKROUA/1101/140</t>
  </si>
  <si>
    <t>Інтерактивна інституційна співпраця. Історія, традиції і культура без меж</t>
  </si>
  <si>
    <t xml:space="preserve">Державний вищий навчальний заклад «Ужгородський національний університет» (код ЄДРПОУ 02070832) </t>
  </si>
  <si>
    <t>Повітовий музей м. Сату-Маре (Румунія)</t>
  </si>
  <si>
    <t xml:space="preserve">2013/332-075 </t>
  </si>
  <si>
    <t xml:space="preserve">Здійснення високоякісних досліджень для підтримки заходів в рамках Східного партнерства </t>
  </si>
  <si>
    <t>13.01.2014 - 12.01.2017</t>
  </si>
  <si>
    <t>KANTOR SYMVOULOI EPICHEIRISEON AE/KANTOR MANAGING CONSULTANTS SA</t>
  </si>
  <si>
    <t xml:space="preserve">Підтримка діяльності Платформ та експертних груп Східного партнерства </t>
  </si>
  <si>
    <t>HUSKROUA/1101/221</t>
  </si>
  <si>
    <t>Інструменти розвитку можливостей для самореалізації жінок у бізнесі</t>
  </si>
  <si>
    <t>01.01.2014–30.06.2015</t>
  </si>
  <si>
    <t xml:space="preserve">Агентство місцевого розвитку та інформаційних ресурсів «Європоліс» (код ЄДРПОУ 25998420) </t>
  </si>
  <si>
    <t>Місцева дієва група «ДУША» (Словаччина)</t>
  </si>
  <si>
    <t>5507004701 (Contract.no. C02346,
reg.no. UF2013/27705/KIEV/4.4.2/1-59, Decision no. UKR 51/2013, UKR3/2018)</t>
  </si>
  <si>
    <t>Гендерне бюджетування в Україні</t>
  </si>
  <si>
    <t>12.11.2013–31.12.2021</t>
  </si>
  <si>
    <t>Уряд Королівства Швеція через Шведське агентство з міжнародного розвитку (Sida)</t>
  </si>
  <si>
    <t>Консорціум NIRAS Sweden AB</t>
  </si>
  <si>
    <t>Забезпечення консультативної підтримки Міністерства фінансів України у процесі впровадження гендерно-чутливого бюджетування в Україні</t>
  </si>
  <si>
    <t>reg.no. UF2013/27705/KIEV/4.4.2/1-59, Decision no. UKR 51/2013)</t>
  </si>
  <si>
    <t>Удосконалення управління діяльністю відділів прикордонної служби (Етап 3)</t>
  </si>
  <si>
    <t>01.11.2012-31.10.2014</t>
  </si>
  <si>
    <t>Державна прикордонна служба України, її підрозділи: Азово-Чорноморське регіональне управління ДПСУ (військова частина 1486), Херсонський прикордонний загін (військова частина 2161), Головний центр зв’язку, автоматизації та захисту інформації ДПСУ (військова частина 2428)</t>
  </si>
  <si>
    <t>Інноваційні підходи до забезпечення професійного розвитку та просування по службі військовослужбовців Державної прикордонної служби України (ІНКА) (Етап 2)</t>
  </si>
  <si>
    <t>Державна прикордонна служба України, її підрозділи: Головний центр зв’язку, автоматизації та захисту інформації ДПСУ (військова частина 2428), Кінологічний навчальний центр ДПСУ (військова частина 2418)</t>
  </si>
  <si>
    <t>530281-TEMPUS-1-2012-1-FR- TEMPUS-JPCR</t>
  </si>
  <si>
    <t>Магістр інфраструктури та експлуатації високошвидкісного транспорту в Росії та Україні</t>
  </si>
  <si>
    <t>15.10.2012 - 31.03.2016</t>
  </si>
  <si>
    <t>Дніпропетровський національний університет залізничного транспорту імені академіка В. Лазаряна; Державна Адміністрація залізничного транспорту України; Українська державна академія залізничного транспорту</t>
  </si>
  <si>
    <t>Національна школа майстерності та професій (Франція)</t>
  </si>
  <si>
    <t xml:space="preserve">Надання допомоги університетам країн-партнерів з метою відповідності новим потребам професійної підготовки та неперервної освіти інженерів і фахівців високошвидкісних залізничних ліній. </t>
  </si>
  <si>
    <t>HUSKROUA/1101/056</t>
  </si>
  <si>
    <t>Троє в єдності – проект збереження церковної культурної спадщини для спільного розвитку культури і туризму</t>
  </si>
  <si>
    <t xml:space="preserve">Управління Закарпатської Реформаторської Церкви 
(код ЄДРПОУ 22113360) 
</t>
  </si>
  <si>
    <t>Греко-католицький апостольський екзархат м. Мішкольц (Угорщина)</t>
  </si>
  <si>
    <t>U1.05/09T3</t>
  </si>
  <si>
    <t>Розробка та впровадження автоматизованої інформаційної системи підтримки оператора на основі алгоритмів симптомно-орієнтованих аварійних інструкцій</t>
  </si>
  <si>
    <t>15.10.2012–15.10.2015</t>
  </si>
  <si>
    <t>ДП НАЕК "Енергоатом" (код згідно з ЄДРПОУ 24584661); ВП "Хмельницька АЕС" (код згідно з ЄДРПОУ 21313677)</t>
  </si>
  <si>
    <t>Westinghouse Electric Chech Republic s.r.o. (Чеська Республіка)</t>
  </si>
  <si>
    <t>Підвищення ефективності та надійності реагування операторів на ситуації, в яких необхідне застосування симптомно-орієнтованих аварійних інструкцій. 1. Розробка автоматизованої інформаційної системи оператора. 2. Застосування АІС СОАІ на повномасштабному тренажері. 3. Встановлення і проведення випробувань АІС СОАІ на БЩУ пілотної станції.</t>
  </si>
  <si>
    <t>U1.05/09T6</t>
  </si>
  <si>
    <t>Розробка удосконаленої, повністю інтегрованої системи управління ДП НАЕК "Енергоатом"/АЕС для ефективного управління і координованого реагування на аварійні ситуації: Постачання апаратного забезпечення для впровадження системи RODOS в Україні</t>
  </si>
  <si>
    <t>15.11.2013–14.01.2016</t>
  </si>
  <si>
    <t xml:space="preserve">ДП НАЕК "Енергоатом"; ВП "Запорізька АЕС"; ВП "Рівненська АЕС"; ВП "Хмельницька АЕС" ; ВП "Южно-Українська АЕС"; Український гідрометеорологічний центр Державної служби України з надзвичайних ситуацій ; Державна служба України з надзвичайних ситуацій </t>
  </si>
  <si>
    <t>МЕВП; Державна служба України з надзвичайних ситуацій</t>
  </si>
  <si>
    <t>ТОВ "Вестрон"</t>
  </si>
  <si>
    <t>Постачання, виробництво, доставляння, монтаж, пусконалагодження, технічне обслуговування апаратних засобів для впровадження системи RODOS в Україні</t>
  </si>
  <si>
    <t>Z-020964</t>
  </si>
  <si>
    <t>Проект розвитку зерносховищ та сільськогосподарських кооперативів в Україні</t>
  </si>
  <si>
    <t>26.03.2013–28.02.2018</t>
  </si>
  <si>
    <t>Дніпропетровська обласна громадська організація “Сільськогосподарська консультаційна служба”; Дніпропетровський державний аграрно-економічний університет; Національний університет біоресурсів і природокористування України; Сільськогосподарський обслуговуючий кооператив “Зерновий”, Дніпропетровська область; Об’єднання сільськогосподарських обслуговуючих кооперативів “Господар”, м. Дніпропетровськ, Сільськогосподарський обслуговуючий кооператив “Зерно-БУНК”</t>
  </si>
  <si>
    <t xml:space="preserve">Мінагрополітики, Дніпропетровська ОДА, Кіровоградська ОДА </t>
  </si>
  <si>
    <t>Канадська неурядова організація Об’єднання співробітництва для міжнародного розвитку (СОКОДЕВІ/SOCODEVI)</t>
  </si>
  <si>
    <t>Розширення економічних можливостей для малих та середніх зернових, господарств у двох визначених областях через розвиток зерносховищ і сільськогосподарських кооперативів за підтримки більш ефективних та чутливих до сільського господарства установ</t>
  </si>
  <si>
    <t>HUSKROUA/1101/082</t>
  </si>
  <si>
    <t>Транскордонний культурний міст для соціальної інтеграції</t>
  </si>
  <si>
    <t>01.08.2013–31.07.2014</t>
  </si>
  <si>
    <t xml:space="preserve">Громадська організація сприяння розвитку сільського зеленого та агротуризму “Долинами та горами Закарпаття” (код ЄДРПОУ 36209939) </t>
  </si>
  <si>
    <t>Ресурсний центр КРЕСТ (Румунія)</t>
  </si>
  <si>
    <t>Розвиток транскордонної традиційної культури як засобу соціальної інтеграції дітей та молоді з неблагополучних сімей, знедолених в Україні, Угорщині та Румунії</t>
  </si>
  <si>
    <t>IPBU.03.01.00-06-386/11-00</t>
  </si>
  <si>
    <t>ПЛ – НТУ Транскордонний обмін досвідом</t>
  </si>
  <si>
    <t>21.12.2013–20.11.2015</t>
  </si>
  <si>
    <t>Луцький національний технічний університет</t>
  </si>
  <si>
    <t>Люблінський технічний університет (Республіка Польща)</t>
  </si>
  <si>
    <t>Громадський транспорт у м. Львові – розширення трамвайної мережі</t>
  </si>
  <si>
    <t>01.04.2014-17.07.2017</t>
  </si>
  <si>
    <t>ЄБРР, як адміністратор гранту</t>
  </si>
  <si>
    <t>Львівське міське комунальне підприємство «Львівавтодор»</t>
  </si>
  <si>
    <t>Надання гранту для будівництва трамвайних колій, вулиць та пов'язаних інженерних мереж з метою продовження трамвайної лінії за маршрутом №4 до району Сихів у місті Львів, закупівлі консультаційних послуг для підтримки впровадження та здійснення закупівель за проектом, підтримки зв'язків з громадськістю.</t>
  </si>
  <si>
    <t>Z-021069-001</t>
  </si>
  <si>
    <t>Доступна та якісна правова допомога в Україні</t>
  </si>
  <si>
    <t>11.02.2014-30.12.2019</t>
  </si>
  <si>
    <t>Координаційний центр з надання правової допомоги</t>
  </si>
  <si>
    <t xml:space="preserve">Мін"юст </t>
  </si>
  <si>
    <t>Канадське бюро міжнародної освіти (КМБО)</t>
  </si>
  <si>
    <t xml:space="preserve">Покращення рівного доступу до правосуддя для населення України (особливо представників вразливих верств) шляхом впровадження систем безоплатної правової допомоги та підвищення рівня обізнаності населення щодо прав на отримання безоплатної правової допомоги </t>
  </si>
  <si>
    <t xml:space="preserve">MIS ETC 1840
</t>
  </si>
  <si>
    <t>Східноєвропейська мережа передового досвіду в галузі досліджень і розробок при хронічних захворюваннях CHRONEX-RD</t>
  </si>
  <si>
    <t>24.12.2014–23.08.2015</t>
  </si>
  <si>
    <t>Одеський національний медичний університет (код ЄДРПОУ 02010801)</t>
  </si>
  <si>
    <t>Національний університет медицини та фармації імені Т. Попа (Румунія)</t>
  </si>
  <si>
    <t xml:space="preserve">Інтегрування і зміцнення регіональних академічних здібностей в мережі передового наукового досвіду для лікування хронічних захворювань </t>
  </si>
  <si>
    <t>D-000099</t>
  </si>
  <si>
    <t>Розвиток молочного бізнесу в Україні</t>
  </si>
  <si>
    <t>01.04.2014–31.03.2021</t>
  </si>
  <si>
    <t>Дніпропетровська обласна громадська організація “Сільськогосподарська консультаційна служба”; Дніпропетровське обласне об’єднання сільськогосподарських обслуговуючих кооперативів “Господар”; Львівське обласне об’єднання сільськогосподарських обслуговуючих кооперативів “Рівноправність”; Благодійна організація “Львівська аграрна дорадча служба”; Товариство з обмеженою відповідальністю “Дейрі менеджмент сістем”; Сільськогосподарське підприємство “Молочарське”</t>
  </si>
  <si>
    <t>Мінагрополітики, Дніпропетровська ОДА, Львівська ОДА</t>
  </si>
  <si>
    <t>Канадська неурядова організація об’єднання співробітництва для міжнародного розвитку (СОКОДЕВІ/SOCODEVI)</t>
  </si>
  <si>
    <t>Збільшення прибутковості малого та середнього бізнесу в молочному секторі</t>
  </si>
  <si>
    <t xml:space="preserve">MIS ETC CODE 1098
</t>
  </si>
  <si>
    <t>Транскордонний центр підтримки для сприяння розвитку зоотехніки</t>
  </si>
  <si>
    <t>17.09.2013–16.11.2015</t>
  </si>
  <si>
    <t>Герцаївська районна державна адміністрація Чернівецької області, управління агропромислового розвитку</t>
  </si>
  <si>
    <t>Станція досліджень та розробок в молочному скотарстві Данку Ясси (Румунія)</t>
  </si>
  <si>
    <t>Популяризація та поширення генетичного матеріалу великої рогатої худоби європейського стандарту серед транскордонних виробників худоби з метою покращення економічної, соціальної та екологічної ситуації в сільській місцевості</t>
  </si>
  <si>
    <t>AID-121-А-13-00007</t>
  </si>
  <si>
    <t>Зміцнення системи охорони здоров’я з метою забезпечення сталої відповіді на епідемію ВІЛ/СНІД в Україні</t>
  </si>
  <si>
    <t>01.10.2013 - 31.12.2018</t>
  </si>
  <si>
    <t xml:space="preserve">Державна установа «Центр громадського здоров’я Міністерства охорони здоров’я України»; Міністерство охорони здоров’я України </t>
  </si>
  <si>
    <t>Міністерство охорони здоров’я України</t>
  </si>
  <si>
    <t>Deloitte Consulting LLP (Deloitte Consulting Overseas Projects LLC), PJSC Deloitte &amp; Touche USC</t>
  </si>
  <si>
    <t>Зміцнення системи охорони здоров’я України для забезпечення ефективного і сталого надання послуг профілактики, лікування, догляду та підтримки основним групам населення з найвищим ризиком ураження ВІЛ/СНІД</t>
  </si>
  <si>
    <t>DE-AC05-00OR22725</t>
  </si>
  <si>
    <t>Розробка Центру управління перевезеннями радіоактивних матеріалів України (ЦУП РМ)</t>
  </si>
  <si>
    <t>01.04.2013–30.09.2017</t>
  </si>
  <si>
    <t>Державна корпорація “Українське державне об’єднання “Радон”</t>
  </si>
  <si>
    <t>Окріджська національна лабораторія під управлінням ЮТ БАТТЕЛЛ (ОRNL)</t>
  </si>
  <si>
    <t>Розробка та створення Центру управління перевезеннями радіоактивних матеріалів в Україні з метою попередження незаконного обігу та крадіжки радіоактивних матеріалів, що становлять загрозу населенню у разі використання із злочинною метою</t>
  </si>
  <si>
    <t>Українська ініціатива з підвищення впевненості</t>
  </si>
  <si>
    <t>07.07.2014–06.07.2017</t>
  </si>
  <si>
    <t xml:space="preserve">Державний вищий навчальний заклад “Приазовський державний технічний університет”; Донецький державний університет управління; БО “Львівська освітня фундація”; Бахмутська міська рада Донецької області; Рубіжанська міська рада Луганської області; Краматорська міська рада Донецької області; Сєвєродонецька міська рада Луганської області; Костянтинівська міська рада Донецької області; Центральна міська публічна бібліотека Краматорської міської ради; Рубіжанська централізована бібліотечна система Рубіжанської міської ради Луганської області;    КЗ “Централізована система публічних бібліотек                        м. Слов’янська”; Департамент соціального захисту населення Луганської облдержадміністрації; БФ “Шелтер Плюс”; Державний вищий навчальний заклад “Донецький національний технічний університет”;                 КЗ “Дружківська міська центральна бібліотека ім. Лесі Українки”; КЗ “Лисичанська централізована бібліотечна система” </t>
  </si>
  <si>
    <t>Кімонікс Інтернешнл Інк. (Chemonics International, Inc.)</t>
  </si>
  <si>
    <t>Посилення спроможності стратегічної комунікації Уряду України; надання підтримки Уряду і народу України у зміцненні довіри та подоланні конфлікту; залучення громадян до процесу перетворень конструктивним шляхом і робота з громадянами з метою зміцнення національної єдності та забезпечення примирення</t>
  </si>
  <si>
    <t>2014/343-158</t>
  </si>
  <si>
    <t>Івано-Франківська область – край для туризму</t>
  </si>
  <si>
    <t>31.07.2014 – 30.11.2017</t>
  </si>
  <si>
    <t>Департамент міжнародного співробітництва, євроінтеграції та розвитку туристичної інфраструктури Івано-Франківської обласної державної адміністрації</t>
  </si>
  <si>
    <t>Підтримка соціально-економічного зростання Івано-Франківщини через впровадження ефективної регіональної політики та розвитку туристичної галузі Прикарпаття</t>
  </si>
  <si>
    <t xml:space="preserve">MIS-ETC 1731 </t>
  </si>
  <si>
    <t>Підготовка умов для виходу вин Чорноморського регіону на міжнародний ринок: Black Sea WinExport</t>
  </si>
  <si>
    <t>24.05.2013–23.05.2015</t>
  </si>
  <si>
    <t xml:space="preserve">Регіональний фонд підтримки підприємництва в Одеській області
(код ЄДРПОУ 25430598)
</t>
  </si>
  <si>
    <t xml:space="preserve">Одеська ОДА </t>
  </si>
  <si>
    <t>Державна установа Територіальна адміністративна одиниця Панчу (Румунія)</t>
  </si>
  <si>
    <t xml:space="preserve">MIS ETC CODE 1716
</t>
  </si>
  <si>
    <t>Консолідація мережі природоохоронних територій для збереження біорізноманіття та сталого розвитку регіону дельти Дунаю та нижнього Прута – PAN Nature</t>
  </si>
  <si>
    <t>31.12.2013–30.12.2016</t>
  </si>
  <si>
    <t>Дунайський біосферний заповідник Національної академії наук України; Дунайське басейнове управління водних ресурсів; Департамент екології та природних ресурсів Одеської обласної державної адміністрації; Громадська організація «Центр регіональних досліджень»</t>
  </si>
  <si>
    <t>Адміністрація біосферного заповідника дельта Дунаю (Румунія)</t>
  </si>
  <si>
    <t xml:space="preserve">Зниження втрат біорізноманіття та покращення рівня життя місцевого населення шляхом впровадження комплексного підходу до управління природними ресурсами в транскордонному регіоні дельти Дунаю та Нижнього Прута </t>
  </si>
  <si>
    <t>IPBU.04.01.00-00-011/14-00</t>
  </si>
  <si>
    <t>Подальша діяльність представництва Спільного технічного секретаріату Програми транскордонного співробітництва Польща – Білорусь – Україна 2007-2013рр. у м. Львові, Україна</t>
  </si>
  <si>
    <t>13.08.2014–12.01.2016</t>
  </si>
  <si>
    <t>Інформаційний Центр сприяння транскордонному співробітництву “Добросусідство”</t>
  </si>
  <si>
    <t>Львівська ОДА, Волинська ОДА, Закарпатська ОДА, Івано-Франківська ОДА, Тернопільська ОДА, Рівненська ОДА</t>
  </si>
  <si>
    <t xml:space="preserve">Інформаційний Центр сприяння транскордонному співробітництву “Добросусідство”; </t>
  </si>
  <si>
    <t>Підтримка впровадження в Україні Програми прикордонного співробітництва “Україна – Польща – Білорусь” Європейського інструменту сусідства та партнерства 2007-2013рр.</t>
  </si>
  <si>
    <t>Розвиток велотуризму в Липовецькому районі</t>
  </si>
  <si>
    <t>18.07.2014 – 18.07.2016</t>
  </si>
  <si>
    <t>Липовецька міська рада Липовецького району Вінницької області; Липовецька районна рада  Липовецького району Вінницької області; Липовецька благодійна організація “Липовецький благодійний фонд громади”</t>
  </si>
  <si>
    <t>Вінницька ОДА</t>
  </si>
  <si>
    <t>Липовецька міська рада Липовецького району Вінницької області</t>
  </si>
  <si>
    <t>Розвиток туристичної діяльності на території Липовецького району</t>
  </si>
  <si>
    <t>CIS3.01/11 (U3.01/11A та A3/01/11)</t>
  </si>
  <si>
    <t>Підтримка регулюючих органів Вірменії та України</t>
  </si>
  <si>
    <t>Вдосконалення можливостей Держатомрегулювання України щодо здійснення регулюючої діяльності, що стосується безпеки, яка проводиться на всіх діючих АЕС (включаючи сейсмічний аналіз).</t>
  </si>
  <si>
    <t>U3.04/08 (UK/TS/45)</t>
  </si>
  <si>
    <t>Підтримка Держатомрегулювання України у здійсненні регулюючої діяльності під час введення в експлуатацію установок з переробки радіоактивних відходів на Рівненській та Запорізькі АЕС</t>
  </si>
  <si>
    <t>17.12.2012–17.12.2015</t>
  </si>
  <si>
    <t>Підвищення безпеки ядерних установок за рахунок більш ефективного використання зусиль і засобів для усунення недоліків безпеки, зокрема безпеки поводження з радіоактивними відходами, та вдосконалення процесу прийняття регулюючих рішень на основі оцінки безпеки</t>
  </si>
  <si>
    <t>е - Урядування - 2014</t>
  </si>
  <si>
    <t>Державне агенство з питань науки, інновації та інформації України; Львівська обласна рада; Одеська ОДА</t>
  </si>
  <si>
    <t>Вдосконалення регуляторної бази реєстрації організацій громадського суспільства в Україні</t>
  </si>
  <si>
    <t>544091-TEMPUS-1-2013-1-BE- TEMPUS-JPCR</t>
  </si>
  <si>
    <t>Розробка вбудованих систем з використанням інноваційних віртуальних підходів для інтеграції науки, освіти та промисловості в Україні, Грузії, Вірменії</t>
  </si>
  <si>
    <t>01.12.2013–30.11.2016</t>
  </si>
  <si>
    <t xml:space="preserve">Запорізький національний технічний університет; Донбаська державна машинобудівна академія; Київський університет імені Бориса Грінченка
</t>
  </si>
  <si>
    <t>Thomas More University College, Бельгія</t>
  </si>
  <si>
    <t xml:space="preserve">Зміна теоретичного типу навчання в Україні, Грузії та Вірменії на практично-орієнтовний, що базується на компетентністому підході, сприяння скорішої інтеграції між вищими навчальними закладами та бізнесу у третіх країнах  та встановлення кооперації між ЄС та третіми країнами в освіті та дослідній роботі    </t>
  </si>
  <si>
    <t>Сприяння адаптації та впровадженню ресурсоефективного та більш чистого виробництва шляхом створення і роботи Центру більш чистого виробництва в Україні</t>
  </si>
  <si>
    <t>18.07.2014-31.12.2014</t>
  </si>
  <si>
    <t>Київська міська інноваційна галузева організація роботодавців “Центр ресурсоефективного та чистого виробництва”</t>
  </si>
  <si>
    <t>543839-TEMPUS-1-2013-1-SE- TEMPUS-SMHES</t>
  </si>
  <si>
    <t xml:space="preserve">Мережа для розвитку безперервного навчання у  Вірменії,  Грузії та Україні (LeAGUe) </t>
  </si>
  <si>
    <t>Харківський національний університет радіоелектроніки; Одеський національний політехнічний університет; Національний Технічний університет України “Київський політехнічний інститут”; Київський національний університет імені Тараса Шевченка</t>
  </si>
  <si>
    <t>Linnaeus University, Швеція</t>
  </si>
  <si>
    <t xml:space="preserve">Підвищення соціальної інтеграції, активної громадянської позиції, особистісного розвитку, конкурентоспроможності та працевлаштування вірменських, грузинських і українських громадян через навчання впродовж життя якості політики і програм    </t>
  </si>
  <si>
    <t>2014/346-205</t>
  </si>
  <si>
    <t>Туризм як каталізатор економічного розвитку сільських територій</t>
  </si>
  <si>
    <t>Одеське обласне агентство реконструкції та розвитку України; Біляївська районна державна адміністрація; Роздільнянська районна державна адміністрація</t>
  </si>
  <si>
    <t>Одеське обласне агентство реконструкції та розвитку України</t>
  </si>
  <si>
    <t>Розвиток продуктів та інфраструктури зеленого туризму в Одеській області</t>
  </si>
  <si>
    <t>Підтримка реалізації адвокаційної стратегії СЦО ЛВЖ в регіоні СЄЦА, спрямованої на покращення доступу до АРВ-препаратів для всіх ЛВЖ, які на це потребують</t>
  </si>
  <si>
    <t>09.06.2014-31.12.2015</t>
  </si>
  <si>
    <t>Міжнародна благодійна організація «Східноєвропейське та Центральноазіатське об’єднання людей, які живуть з ВІЛ»</t>
  </si>
  <si>
    <t>2014/346-728</t>
  </si>
  <si>
    <t>Розвиток сільського зеленого та екологічного туризму як планомірна складова економічного розвитку Березнівського району</t>
  </si>
  <si>
    <t>19.08.2014 – 19.08.2016</t>
  </si>
  <si>
    <t>Березнівська районна рада Рівненської області; Громадська організація “Рівненький центр маркетингових досліджень”; Надслучанський інститут Національного університету водного господарства і природокористування</t>
  </si>
  <si>
    <t>Березнівська районна рада Рівненської області</t>
  </si>
  <si>
    <t>Створення умов для розвитку різних видів економічної діяльності: інтенсифікація бізнесу, створення нових робочих місць, забезпечення сталого природокористування та охорона навколишнього природного середовища.</t>
  </si>
  <si>
    <t>AID-121-A-13-00011</t>
  </si>
  <si>
    <t>Вдосконалення нормативного середовища та посилення участі громадянського суспільства у реалізації діяльності у сфері планування сім’ї і репродуктивного здоров’я</t>
  </si>
  <si>
    <t>25.09.2013-31.03.2017</t>
  </si>
  <si>
    <t>Громадські організації, які визначаються на конкурсній основі</t>
  </si>
  <si>
    <t xml:space="preserve">Благодійний фонд “Здоров’я жінки і планування сім’ї” </t>
  </si>
  <si>
    <t>Зміцнення та підтримка регуляторно-правового середовища у галузі репродуктивного здоров’я та планування сім’ї, а також посилення компетенції та участі організацій громадянського суспільства у впровадженні діяльності з питань планування сім’ї та репродуктивного здоров’я в Україні</t>
  </si>
  <si>
    <t xml:space="preserve">DCI-MIGR/2012/282-850 </t>
  </si>
  <si>
    <t xml:space="preserve">Посилення управління міграційними процесами та співпраці з питань реадмісії у Східній Європі (MIGRECO) </t>
  </si>
  <si>
    <t>01.03.2013–31.01.2015</t>
  </si>
  <si>
    <t xml:space="preserve">МВС; Державна міграційна служба України </t>
  </si>
  <si>
    <t xml:space="preserve">МВС, Державна міграційна служба України, Мінсоцполітики, Уповноважений Верховної Ради України з прав людини
</t>
  </si>
  <si>
    <t>Міжнародна організація з міграції (International Organization for Migration)</t>
  </si>
  <si>
    <t xml:space="preserve">Покращення управління міграційними процесами та посилення співпраці з питань реадмісії в Україні, Молдові та Білорусі у відповідності до стандартів ЄС    </t>
  </si>
  <si>
    <t>Посилення спроможності Державної прикордонної служби України у сфері виконання службової діяльності</t>
  </si>
  <si>
    <t>23.09.2014-31.12.2016</t>
  </si>
  <si>
    <t xml:space="preserve">Державна прикордонна служба України, її підрозділ: Окрема комендатура охорони і забезпечення ДПСУ (військова частина 1498) </t>
  </si>
  <si>
    <t>Попередження торгівлі людьми шляхом соціальної роботи та мобілізації громад</t>
  </si>
  <si>
    <t>01.03.2012-08.02.2015</t>
  </si>
  <si>
    <t>Швейцарську агенцію з розвитку і співробітництва</t>
  </si>
  <si>
    <t xml:space="preserve">Західноукраїнський ресурсний центр, Всеукраїнська благодійна організація «Український фонд «Благополуччя дітей» </t>
  </si>
  <si>
    <t xml:space="preserve">Мінрегіонбуд, Мінсоцполітики, МОН  </t>
  </si>
  <si>
    <t>Другий проект розвитку міської інфраструктури</t>
  </si>
  <si>
    <t>29.05.2014-27.11.2014</t>
  </si>
  <si>
    <t>Подальше сприяння вдосконаленню практики взаємодії між правоохоронними органами України і працівниками зМІ</t>
  </si>
  <si>
    <t>530360-TEMPUS-1-2012-1-GE- TEMPUS-JPGR</t>
  </si>
  <si>
    <t>Розробка та впровадження багатомовних освітніх програм підготовки вчителів в університетах Грузії та України</t>
  </si>
  <si>
    <t>15.10.2012-14.10.2016</t>
  </si>
  <si>
    <t>Львівський національний університет імені Івана Франка; Дніпропетровський національний університет імені Олеся Гончара</t>
  </si>
  <si>
    <t xml:space="preserve">Тбіліський державний університет ім.Іване Джавахішвілі </t>
  </si>
  <si>
    <t>2014/345-900</t>
  </si>
  <si>
    <t>Відновлення меліоративної мережі для сприяння економічного зростання сільських територій Волинської області</t>
  </si>
  <si>
    <t>11.09.2014 – 11.11.2016</t>
  </si>
  <si>
    <t>Управління міжнародного співробітництва та європейської інтеграції обласної державної адміністрації; Волинське обласне управління водних ресурсів; Поліська дослідна станція Національного наукового центру “Інститут ґрунтознавства та агрохімії імені О. М. Соколовського”; Волинська філія державної установи “Інститут охорони ґрунтів України”</t>
  </si>
  <si>
    <t>Управління міжнародного співробітництва та європейської інтеграції обласної державної адміністрації</t>
  </si>
  <si>
    <t>Підвищення якості життя населення у 8 сільських радах Ковельського та Ратнівського районів шляхом відновлення меліоративної мережі у  Волинській області</t>
  </si>
  <si>
    <t>2014/345-207</t>
  </si>
  <si>
    <t>Покращення системи підготовки кадрів для потреб економіки Волинського субрегіону</t>
  </si>
  <si>
    <t>19.08.2014 – 19.12.2017</t>
  </si>
  <si>
    <t>Управління освіти і науки Рівненської обласної державної адміністрації; Управління освіти, науки та молоді Волинської  обласної державної адміністрації; Західноукраїнська регіональна непідприємницька громадська організація “Волинський ресурсний центр”</t>
  </si>
  <si>
    <t>Рівненська ОДА; Волинська ОДА</t>
  </si>
  <si>
    <t>Управління освіти і науки Рівненської обласної державної адміністрації</t>
  </si>
  <si>
    <t>Покращення системи підготовки кадрів для потреб економіки Рівненської та Волинської областей, у тому числі, покращення адаптивності людей</t>
  </si>
  <si>
    <t>Підтримка електронного управління в Україні</t>
  </si>
  <si>
    <t>01.09.2012-01.10.2016</t>
  </si>
  <si>
    <t>Івано-Франківська ОДА, Івано-Франківська міська рада, Долинська міська рада, Калуська міська рада, Львівська міська рада</t>
  </si>
  <si>
    <t>Розвиток потенціалу областей України шляхом впровадження інформаційно-комунікаційних технологій для підвищення рівня прозорості державного управління та зміцнення демократії на місцевому рівні</t>
  </si>
  <si>
    <t>530534-TEMPUS-1-2012-1-UK- TEMPUS-SMGR</t>
  </si>
  <si>
    <t xml:space="preserve">Підвищення ефективності студентських служб </t>
  </si>
  <si>
    <t>15.10.2012 - 30.04.2016</t>
  </si>
  <si>
    <t>Донецький національний університет; Київський національний університет імені Тараса Шевченка; Львівський національний університет імені Івана Франка; Харківський національний університет імені В. Н. Каразіна; Донецька торгово-промислова палата; Українська асоціація студентського самоврядування</t>
  </si>
  <si>
    <t>Університет Нортумбрії (Великобританія)</t>
  </si>
  <si>
    <t>Підвищення міжнародного іміджу української вищої освіти</t>
  </si>
  <si>
    <t>Посилення кримінального переслідування торгівлі людьми з використанням інформаційних технологій в Україні</t>
  </si>
  <si>
    <t>01.04.2014-29.06.2020</t>
  </si>
  <si>
    <t xml:space="preserve">МВС, Національна поліція України, Державна установа "Центр обслуговування підрозділів Національної поліції України </t>
  </si>
  <si>
    <t>Посилення спроможності правоохоронних органів України у боротьбі з торгівлею людьми з використанням інформаційних технологій. Підвищення розуміння та сприяння посиленню кримінального переслідування торгівлі людьми з використанням інформаційних технологій з боку правоохоронних органів та судів.</t>
  </si>
  <si>
    <t>2014/345-628</t>
  </si>
  <si>
    <t>Розвиток молочного тваринництва і низька продуктивність сільськогосподарських ринків</t>
  </si>
  <si>
    <t>01.08.2014-01.02.2017</t>
  </si>
  <si>
    <t>П’ятихатська районна рада Дніпропетровської області</t>
  </si>
  <si>
    <t>Забезпечення розвитку молочного скотарства та впровадження ефективного ринку сільськогосподарської продукції (молока) у П’ятихатському районі Створення сільськогосподарського обслуговуючого кооперативу в П’ятихатському районі; придбання необхідного обладнання та техніки; розвиток молочного скотарства; підвищення рівня самозайнятості сільського населення; створення організованого ринку збуту молока; проведення навчання та інформативних заходів.</t>
  </si>
  <si>
    <t>Контракт V4-B-UAX</t>
  </si>
  <si>
    <t>Розвиток та підвищення спроможності Державної прикордонної служби України</t>
  </si>
  <si>
    <t>01.11.2016–01.11.2020</t>
  </si>
  <si>
    <t xml:space="preserve">Головний центр зв’язку, автоматизації та захисту інформації Державної прикордонної служби України (військова частина 2428) </t>
  </si>
  <si>
    <t>Командування сухопутних військ США з питань оборонної допомоги</t>
  </si>
  <si>
    <t>Покращення та підтримання Державною прикордонною службою України (ДПСУ) необхідного рівня військової готовності і здатності до виконання завдань з оборони держави, підвищення можливостей до ефективного реагування на виникаючі воєнні загрози, покращення мобільності та зв’язку, підтримка ефективності та професіоналізму ДПСУ, а також підвищення рівня сумісності з підрозділами інших складових сил оборони України та збройних сил США</t>
  </si>
  <si>
    <t>Залучення спільноти до процесу планування міських просторів</t>
  </si>
  <si>
    <t>01.08.2014 – 01.09.2017</t>
  </si>
  <si>
    <t xml:space="preserve">Ладижинська міська рада Вінницької області;
Виконавчий комітет Добропільської міської ради Донецької області;
Громадська організація “Спільнота “Соціально відповідальний бізнес”;
Павлоградська міська громадська організація “Агенція економічного розвитку м. Павлоград”
</t>
  </si>
  <si>
    <t>Ладижинська міська рада Вінницької області</t>
  </si>
  <si>
    <t>Покращення співпраці між органами місцевого самоврядування та недержавними організаціями у залученні до процесу міського просторового планування Підвищення потенціалу неурядових громадських організацій та  органів місцевого самоврядування у сфері міського просторового планування; розробка ефективної моделі для консультацій між  неурядовими громадськими організаціями та  органами місцевого самоврядування; проведення пілотних проектів; розробка інформаційних матеріалів; навчання.</t>
  </si>
  <si>
    <t>«ClimaEast: збереження та стале використання торфовищ»</t>
  </si>
  <si>
    <t>09.07.2013-31.12.2017</t>
  </si>
  <si>
    <t>Вертиївська сільська рада; Стодольська сільська рада; Кукшинська сільська рада; Колісниківська сільська рада; Ніжинська районна державна адміністрація Чернігівської області; Ніжинська районна рада Чернігівської області; Об’єднання сільськогосподарських обслуговуючих кооперативів «Чернігівщина екологічна»</t>
  </si>
  <si>
    <t>Чернігівська ОДА; Державне агентство водних ресурсів України; Мінприроди</t>
  </si>
  <si>
    <t>Сприяння зміцненню інституційної спроможності у сфері помякшення наслідків зміни клімату.</t>
  </si>
  <si>
    <t>Розбудова потенціалу раннього виявлення та реагування на африканську чуму свиней в Україні</t>
  </si>
  <si>
    <t>18.07.2013-30.06.2015</t>
  </si>
  <si>
    <t>Державний науково-дослідний інститут з лабораторної діагностики та ветеринарно-санітарної експертизи</t>
  </si>
  <si>
    <t>AID-121-А-14-00002</t>
  </si>
  <si>
    <t>Формування сприятливих умов діяльності для громадянського суспільства України</t>
  </si>
  <si>
    <t>11.07.2014–10.07.2019</t>
  </si>
  <si>
    <t>Громадська організація “Центр громадської адвокатури; благодійний фонд “Творчий центр ТЦК”</t>
  </si>
  <si>
    <t xml:space="preserve">Мінюст  </t>
  </si>
  <si>
    <t>Громадська організація “Український незалежний центр політичних досліджень”</t>
  </si>
  <si>
    <t>Вдосконалення законодавчого та політичного середовища  відповідно до європейських стандартів і створення сприятливіших умов для громадянського суспільства</t>
  </si>
  <si>
    <t xml:space="preserve">Реагування в умовах надзвичайної ситуації, в якій опинилося населення України, що зазнає впливу конфлікту, шляхом забезпечення його помешканнями та підготовки їх до зими </t>
  </si>
  <si>
    <t>01.10.2014-30.06.2016</t>
  </si>
  <si>
    <t>Особи, які потерпіли внаслідок збройного конфлікту на східних територіях України</t>
  </si>
  <si>
    <t>Луганська ОДА, Донецька ОДА</t>
  </si>
  <si>
    <t>Гарантування дотримання прав людини при здійсненні правосуддя</t>
  </si>
  <si>
    <t>01.04.2014-31.12.2017</t>
  </si>
  <si>
    <t>Національна школа суддів України;ВАСУ;Мінюст</t>
  </si>
  <si>
    <t>Верховний суд України</t>
  </si>
  <si>
    <t>Зміцнення захисту прав людини при здійсненні правосуддя в Україні.</t>
  </si>
  <si>
    <t>U4.01/10G</t>
  </si>
  <si>
    <t>Розробка методів (стратегія, технологія) рекультивації території колишнього уранового комплексу "Придніпровський хімічний завод"</t>
  </si>
  <si>
    <t>11.04.2014–10.04.2016</t>
  </si>
  <si>
    <t>Державне підприємство "Бар’єр"</t>
  </si>
  <si>
    <t>Facilia AB (Швеція)</t>
  </si>
  <si>
    <t>Реалізація сучасних методик та інструментів для планування рекультивації і розробки методів (стратегія, технологія) для виправлення наслідків діяльності на колишньому урановому об’єкті – ВО "Придніпровський хімічний завод"</t>
  </si>
  <si>
    <t>2014/347-700</t>
  </si>
  <si>
    <t>Розвиток можливостей кооперативу для захисту правових і економічних інтересів приватних селянських господарств, а також розширення молочного асортименту продукції соціальної сфери Томашпільського району</t>
  </si>
  <si>
    <t>12.09.2014–12.05.2018</t>
  </si>
  <si>
    <t>Томашпільська районна рада  Вінницької області; Міжнародна громадська організація “Регіональний центр транскордонного співробітництва Єврорегіон “Дністер”</t>
  </si>
  <si>
    <t>Томашпільська районна рада Вінницької області</t>
  </si>
  <si>
    <t>Забезпечення юридичної обізнаності приватних селянських господарств Томашпільського району щодо їх прав та можливостей для захисту правових і економічних інтересів Створення умов для розвитку самозайнятості у сільській місцевості; розширення асортименту якісної молочної продукції для дошкільних навчальних закладів, шкіл, та інших соціально важливих об’єктів району за доступними цінами</t>
  </si>
  <si>
    <t>Підтримка розвитку юридичної оствіти та освіти з прав людини в Україні</t>
  </si>
  <si>
    <t>Міністерство юстицій України; МОН</t>
  </si>
  <si>
    <t>IPBU.03.01.00-06-580/11-00</t>
  </si>
  <si>
    <t>Розвиток комунальних послуг, як складова сталого розвитку міст польсько-українського прикордоння</t>
  </si>
  <si>
    <t>01.11.2014–31.10.2015</t>
  </si>
  <si>
    <t>Товариство органів місцевого самоврядування Єврорегіону Буг (Польща)</t>
  </si>
  <si>
    <t>Стимулювання динаміки розвитку комунального господарства в містах Люблінського воєводства та Волинської області через передачу знань і обмін досвідом</t>
  </si>
  <si>
    <t>Зміцнення єдності судової практики у сфері прав людини</t>
  </si>
  <si>
    <t>Програма допомоги у зимовий період постраждалим від конфлікту в Україні</t>
  </si>
  <si>
    <t>01.10.2014-31.03.2015</t>
  </si>
  <si>
    <t>Особи, які потерпіли внаслідок конфлікту  на східних територіях України</t>
  </si>
  <si>
    <t>543994-TEMPUS-1-2013-1-BE- TEMPUS-JPGR</t>
  </si>
  <si>
    <t>Модернізація навчальних планів дворівневої програми підготовки (бакалавр/магістр) з інженерного матеріалознавства на основі компетентнісного підходу та найкращого досвіду з впровадження положень Болонського процесу</t>
  </si>
  <si>
    <t>Приазовський державний технічний університет, Луцький національний технічний університет, Національний університет «Львівська політехніка», Національний технічний університет України «КПІ», ПАТ «МК» «АЗОВСТАЛЬ» Група Метінвест</t>
  </si>
  <si>
    <t xml:space="preserve">KU Leuven </t>
  </si>
  <si>
    <t>Розробка цільовими університетами нових передових циклів програм, основаних на компетенції у галузі матеріалознавства відповідно до нових розробок в цієї області, ринкового попиту і відповідно до Болонського процесу та останніх рекомендацій Бухарестського комюніке і найкращого досвіду 1. Оновлення поточних навчальних програм в галузі матеріалознавства відповідно до вимог Болонського процесу та нових розробок у техніці; 2. Розробка, впровадження і акредитація нової практики навчальних програм; 3. Розробка інноваційного академічного середовища для програм з інженерного матеріалознавства; 4.Наближення вищих учбових закладів країн-партнерів до ринку праці.</t>
  </si>
  <si>
    <t>543990-TEMPUS-1-2013-1-DE- TEMPUS-JPGR</t>
  </si>
  <si>
    <t>Навчання альтернативному вирішенню суперечок як підхід до забезпечення прав людини</t>
  </si>
  <si>
    <t>Харківський національний університет імені В.Н. Каразіна, Львівський національний університет імені І.Франка, Хмельницький  університет управління та права</t>
  </si>
  <si>
    <t xml:space="preserve">Університет Потсдаму </t>
  </si>
  <si>
    <t>Забезпечення модернізації системи вищої юридичної освіти згідно з вимогами болонського процесу та європейськими стандартами 1. Модернізація бакалаврських курсів на юридичних факультетах університетів Білорусії та України; 2.Розробка нового факультативного вирішення суперечок на відповідних факультетах; 3. Розробка магістерської програми з економічного права та альтернативного вирішення суперечок згідно з вимогами Болонського процесу та іх впровадження в університетах  Білорусії та України.</t>
  </si>
  <si>
    <t>Підвищення кваліфікації фахівців сфери державних фінансів України</t>
  </si>
  <si>
    <t>04.09.2014-31.12.2014</t>
  </si>
  <si>
    <t>Нідерланди</t>
  </si>
  <si>
    <t>Мінфін Королівства Нідерландів</t>
  </si>
  <si>
    <t>Державна навчально-наукова установа “Академія фінансового управління”</t>
  </si>
  <si>
    <t>2014/345-937</t>
  </si>
  <si>
    <t>Розбудова сільськогосподарської діяльності Маневицького району Волинської області та Володимирецького району Рівненської області за рахунок підтримки регіональних програм покращення ґрунтів і просвітницької діяльності серед населення (пілотний проект)</t>
  </si>
  <si>
    <t>02.10.2014 – 01.02.2017</t>
  </si>
  <si>
    <t>Маневицька районна рада Волинської області; Володимирецька районна рада Рівненської області</t>
  </si>
  <si>
    <t>Волинська ОДА; Рівненська ОДА</t>
  </si>
  <si>
    <t>Маневицька районна рада Волинської області</t>
  </si>
  <si>
    <t>Покращення соціально-економічного розвитку Маневицького та Володимирецького районів шляхом покращення родючості ґрунтів і стимулювання сільськогосподарської діяльності населення</t>
  </si>
  <si>
    <t>530603-TEMPUS-1-2012-1-LT-TEMPUS-JPCR</t>
  </si>
  <si>
    <t>Реформування програм у сфері містобудівництва на просторі східного сусідства</t>
  </si>
  <si>
    <t>85725,27 </t>
  </si>
  <si>
    <t>15.10.2012–14.10.2015</t>
  </si>
  <si>
    <t>Національний технічний університет України “Київський політехнічний університет” (код згідно з ЄДРПОУ 02070921);  Національний технічний університет “Харківський політехнічний університет” (код згідно з ЄДРПОУ 02071180).</t>
  </si>
  <si>
    <t>Вільнюський технічний університет ім. Гедимінаса (Vilniaus Gedimino Technikos Universitetas)</t>
  </si>
  <si>
    <t>Оновлення навчальних програм по забудовному навколишньому середовищу в університетах Білорусії, України та Росії відповідно до практик Болон’ї, з метою підвищення їх здатності постійно модернізувати, посилювати якість та релевантність освіти студентів будівельних спеціальностей задовольняючи вимоги ринку праці та забезпечення міжнародного співробітництва</t>
  </si>
  <si>
    <t xml:space="preserve">MIS ETC 1654
</t>
  </si>
  <si>
    <t>Транскордонний інструмент управління відходами в сільській місцевості</t>
  </si>
  <si>
    <t>11.12.2013–31.12.2015</t>
  </si>
  <si>
    <t xml:space="preserve">Сторожинецька районна рада Чернівецької області (код ЄДРПОУ 22854292), 
Глибоцька районна громадська організація «Глибоччина» (код ЄДРПОУ 2788221115)
</t>
  </si>
  <si>
    <t>Криулянська районна рада (Республіка Молдова</t>
  </si>
  <si>
    <t>Створення передумов для підвищення співпраці між місцевими громадами прикордоння для організації процесу консолідованого збору  відходів, їх утилізації, депонування та переробка з позитивним впливом на навколишнє середовище</t>
  </si>
  <si>
    <t>Підтримка реалізації проекту модернізації централізованого теплопостачання міста Тернополя</t>
  </si>
  <si>
    <t>01.09.2014-31.08.2017</t>
  </si>
  <si>
    <t>Комунальне підприємство теплових мереж «Тернопільміськтеплокомуненерго» Тернопільської міської ради</t>
  </si>
  <si>
    <t>Тернопільська ОДА</t>
  </si>
  <si>
    <t>Application Europeenne de Technologies et de Services</t>
  </si>
  <si>
    <t>Надання "Тернопільміськтеплокомуненерго" консультаційних послуг для підтримки реалізації проекту модернізації централізованого теплопостачання міста Тернополя.</t>
  </si>
  <si>
    <t>Надання підтримки у сферах охорони здоров’я та соціальних послуг</t>
  </si>
  <si>
    <t>31.10.2014-14.05.2016</t>
  </si>
  <si>
    <t>Пологовий будинок № 3 м. Миколаєва, комунальний заклад “Територіальний центр соціального обслуговування (надання соціальних послуг) м. Южноукраїнська”</t>
  </si>
  <si>
    <t>Миколаївська ОДА</t>
  </si>
  <si>
    <t>ENPI/2013/329-289</t>
  </si>
  <si>
    <t>Зміцнення інформаційного суспільства в Україні</t>
  </si>
  <si>
    <t>21.01.2014 – 20.12.2015</t>
  </si>
  <si>
    <t>Національна рада України з питань телебачення і радіомовлення; Інтернет асоціація України</t>
  </si>
  <si>
    <t>Зміцнення прав людини та основоположних свобод шляхом забезпечення: більшої свободи, різноманітності та плюралізму в ЗМІ; відкритого, всебічного, сталого та орієнтованого на громадян підходу до Інтернету на засадах прав людини; ефективної системи захисту громадян з огляду на їх право приватного життя та контролю над власними персональними даними</t>
  </si>
  <si>
    <t xml:space="preserve">2014/343-149 </t>
  </si>
  <si>
    <t>Підтримка економіки Закарпатської області через розвиток і промоцію її туристичного потенціалу</t>
  </si>
  <si>
    <t>24.07.2014–24.07.2016</t>
  </si>
  <si>
    <t>Закарпатська  обласна рада, комунальне підприємство “Агентство регіонального розвитку та транскордонного співробітництва “Закарпаття” Закарпатської обласної ради</t>
  </si>
  <si>
    <t>Закарпатська  обласна рада</t>
  </si>
  <si>
    <t>Підвищення та покращення рівня економічного розвитку Закарпатської області через промоцію туризму та його вдосконалення</t>
  </si>
  <si>
    <t>Підтримка в управлінні Інструментом співробітництва у сфері ядерної безпеки (ІСЯБ) в Україні</t>
  </si>
  <si>
    <t>01.09.2014–31.08.2020</t>
  </si>
  <si>
    <t>ДАЗВ, ДП НАЕК “Енергоатом”, ДІЯРУ</t>
  </si>
  <si>
    <t>Надання підтримки щодо управління процесом реалізації проектів, які впроваджуються в Україні в рамках програми Інструменту співробітництва у сфері ядерної безпеки</t>
  </si>
  <si>
    <t>Ifs/2014/348-211</t>
  </si>
  <si>
    <t>Підвищення можливостей з виявлення хімічних, біологічних, ядерних і радіологічних (ХБРЯ) речовин у прикордонників України та Молдови</t>
  </si>
  <si>
    <t>01.10.2014 –30.09.2016</t>
  </si>
  <si>
    <t>Окрема комендатура охорони і забезпечення (в/ч 1498)</t>
  </si>
  <si>
    <t>Зміцнення спроможності Державної прикордонної служби України у сфері запобігання розповсюдженню ядерних, радіоактивних матеріалів та хімічно небезпечних речовин через державний кордон України</t>
  </si>
  <si>
    <t>07</t>
  </si>
  <si>
    <t>Проект підвищення рівня інституціоналізації у системі державного управління</t>
  </si>
  <si>
    <t>30.10.2014–24.05.2018</t>
  </si>
  <si>
    <t xml:space="preserve"> Турецьке агентство зі співробітництва та координації (ТІКА) </t>
  </si>
  <si>
    <t>Національне агентство України з питань державної служби, Національна академія державного управління при Президентові України</t>
  </si>
  <si>
    <t>Національне агентство України з питань державної служби</t>
  </si>
  <si>
    <t>ТОВ «Смарт Сінерджи»; ТОВ «Текексперт»</t>
  </si>
  <si>
    <t>Посилення інституційної спроможності органів державної влади України шляхом сприяння їх технічному переоснащенню та проведення спільних програм обміну досвідом</t>
  </si>
  <si>
    <t>Завершення будівництва метрополітену в м. Дніпропетровськ – Підтримка корпоративного розвитку та підготовки договору про надання громадських послуг</t>
  </si>
  <si>
    <t>18.11.2014-30.04.2017</t>
  </si>
  <si>
    <t>ЄБРР, як адміністратор гранту GMCS-PRAHA s.r.o.</t>
  </si>
  <si>
    <t>Комунальне підприємство «Дніпропетровський метрополітен» Дніпропетровської міської ради</t>
  </si>
  <si>
    <t>GMCS-PRAHA s.r.o.</t>
  </si>
  <si>
    <t xml:space="preserve">Сприяння вчасній та ефективній реалізації інвестиційного проекту "Завершення будівництва метрополітену у м. Дніпропетровську", шляхом сприяння реципієнту в розробці, переговорах та підписання договору про надання громадських послуг з Містом, розробки плану корпоративного розвитку та програми реструктуризації і підготовки пятирічного бізнес і маркетингового плану. </t>
  </si>
  <si>
    <t>U3.03/08 (UK/TS/41-44)</t>
  </si>
  <si>
    <t>Підтримка Держатомрегулювання України в реалізації заходів, пов’язаних із безпекою роботи АЕС, ризик-інформованими підходами (експлуатація і технічне обслуговування), інтегрованою системою нагляду за безпекою АЕС, аналізом і управлінням важкими аваріями, питаннями регулювання експлуатації корпусів реакторів</t>
  </si>
  <si>
    <t>10.09.2012–09.09.2015</t>
  </si>
  <si>
    <t>RISKAUDIT IRSN/GRS International</t>
  </si>
  <si>
    <t>Впровадження сучасних методів ядерного регулювання в Україні з акцентом на застосуванні ризик-орієнтованого підходу з визначення сфер регулювання з метою забезспечення довгострокової безпечної експлуатації АЕС 1. Підтримка, впровадження та покращення сучасної практики ядерного регулювання в Україні, зокрема, використання ризик-інформованих підходів у певних сферах регулювання. 2. Розробка та впровадження інтегрованої системи нагляду за безпекою АЕС України. 3. Розробка, впровадження та вдосконалення сучасних регулюючих практик, зокрема, проведення аналізу важких аварій та оцінки керівництв з управління такими аваріями. 4. Зміцнення регулюючих можливостей Держатомрегулювання щодо переоцінки безпеки енергоблоків АЕС України, основуючись на результатах аналізу безпеки експлуатації корпусів реакторів</t>
  </si>
  <si>
    <t>Чорнобильський фонд «Укриття»: Огороджувальний периметр Нового безпечного конфайнмента з поправкою №1 від 24 лютого 2016 року, Поправкою №2 від 14.03.2016, Поправкою №3 від 04.10.2016</t>
  </si>
  <si>
    <t>07.11.2014-30.06.2019</t>
  </si>
  <si>
    <t>Будівництво Нового Безпечного Конфайнменту (НБК) з метою захисту існуючого об'єкта «Укриття» та прилеглих до нього конструкцій, споруджених після аварії в 1986 році, забезпечення безпечних умов праці та експлуатації інфраструктури, в межах якої в майбутньому можна буде виконати роботи пов'язані з демонтажем об'єкта «Укриття». В рамках Гранту виконуються такі Проекти: будівництво нових конструкцій та підсилення існуючих конструкцій II черги ЧАЄС, які виконують функції огороджувального контуру НБК; роботи, послуги та обладнання для завершення будівництва огороджувального контуру та підготовка об'єкта «Укриття» для герметизації за допомогою НБК, включаючи підтримку більш широкої взаємодії з проектом Нового безпечного конфайнмента.</t>
  </si>
  <si>
    <t>Проект підвищення сільськогосподарського виробництва і розвитку сільських територій</t>
  </si>
  <si>
    <t>08.12.2014–07.12.2015</t>
  </si>
  <si>
    <t>Уряд Турецької Республіки через Турецьке агентство зі співробітництва та координації (ТІКА)</t>
  </si>
  <si>
    <t>Хрестівська сільська рада</t>
  </si>
  <si>
    <t>ТОВ «Київ Енергокомплекс»</t>
  </si>
  <si>
    <t>Підтримка невідкладних реформ для покращення бізнес-середовища в Україні</t>
  </si>
  <si>
    <t>26.09.2014–25.09.2015</t>
  </si>
  <si>
    <t xml:space="preserve">Уряд США через Агентство США з міжнародного розвитку </t>
  </si>
  <si>
    <t xml:space="preserve">Сумська обласна громадська організація “Спілка підприємців, орендарів та власників Сумської області”; Громадська організація “Вінницька обласна організація “Спілка підприємців “СТІНА” </t>
  </si>
  <si>
    <t>Center for international private enterprise</t>
  </si>
  <si>
    <t>Запобігання розповсюдженню зброї масового знищення: закупівля та поставка обладнання в Україну</t>
  </si>
  <si>
    <t>05.12.2014–04.12.2015</t>
  </si>
  <si>
    <t xml:space="preserve">Уряд США </t>
  </si>
  <si>
    <t>Державна прикордонна служба України, її підрозділи: Головний центр зв’язку, автоматизації та захисту інформації Державної прикордонної служби України (військова частина 2428); Окрема комендатура охорони та забезпечення Державної прикордонної служби України (військова частина 1498); Центральна база зберігання та постачання Державної прикордонної служби України (військова частина 1471)</t>
  </si>
  <si>
    <t>ЮРС Федерал Сервіез Інтернешнл</t>
  </si>
  <si>
    <t>D-000100-001</t>
  </si>
  <si>
    <t>Український проект бізнес-розвитку плодоовочівництва</t>
  </si>
  <si>
    <t>07.08.2014–31.03.2021</t>
  </si>
  <si>
    <t xml:space="preserve">Запорізька обласна громадська організація «Запорізький інформаційно-консультаційний центр «Агро-Таврія»; Одеська обласна сільськогосподарська дорадча служба «Центр розвитку та правової підтримки села»; Громадська організація «Всеукраїнська рада жінок-фермерів України»; Благодійний фонд «Ласка ; Громадська організація «Земля Таврії» </t>
  </si>
  <si>
    <t>Мінагрополітики; Херсонська ОДА; Одеська ОДА; Миколаївська ОДА; Запорізька ОДА</t>
  </si>
  <si>
    <t xml:space="preserve">Менонітська Асоціація Економічного розвитку/ Mennonite Economic Development Associates (MEDA) </t>
  </si>
  <si>
    <t>Розвиток і зміцнення можливостей дрібних та середніх виробників плодоовочевої продукції та маркетингового ланцюга через покращення потенціалу виробників, маркетингових зв’язків, а також відносин між учасниками ринку</t>
  </si>
  <si>
    <t>ENPI/2014/351-525</t>
  </si>
  <si>
    <t>Поставка обладнання для відеоспостереження для Державної прикордонної служби України</t>
  </si>
  <si>
    <t>29.10.2014–28.03.2015</t>
  </si>
  <si>
    <t>Окрема комендатура охорони та забезпечення Державної прикордонної служби України (в/ч 1498) (код згідно з ЄДРПОУ 14321955)</t>
  </si>
  <si>
    <t>“Dat-Con Proizvodja, Servis, Trgovina, d.o.o” (Словенія)</t>
  </si>
  <si>
    <t>Постачання переносних тепловізорів для підрозділів охорони кордону Державної прикордонної служби України</t>
  </si>
  <si>
    <t>ENPI/2014/351-524</t>
  </si>
  <si>
    <t>Поставка захищених ноутбуків Державній прикордонній службі України</t>
  </si>
  <si>
    <t>04.11.2014–03.04.2015</t>
  </si>
  <si>
    <t>Головний центр зв’язку, автоматизації та захисту інформації (в/ч 2428)</t>
  </si>
  <si>
    <t>“Damtra Consulting S.r.l.” (Італія)</t>
  </si>
  <si>
    <t>Постачання волого-, ударо-, пилостійких ноутбуків для потреб підрозділів охорони кордону</t>
  </si>
  <si>
    <t>2014/342-059</t>
  </si>
  <si>
    <t>Зменшення енергоспоживання та викидів СО2 в секторі багатоквартирних житлових будинків міста Долина</t>
  </si>
  <si>
    <t>01.01.2015–30.04.2018</t>
  </si>
  <si>
    <t>Долинська міська рада Івано-Франківської області; комунальне підприємство "Управління комунального майна" Долинської міської ради</t>
  </si>
  <si>
    <t>Долинська міська рада Івано-Франківської області</t>
  </si>
  <si>
    <r>
      <t>Зменшення викидів СО</t>
    </r>
    <r>
      <rPr>
        <vertAlign val="subscript"/>
        <sz val="9"/>
        <color theme="1"/>
        <rFont val="Times New Roman"/>
        <family val="1"/>
        <charset val="204"/>
      </rPr>
      <t xml:space="preserve">2 , </t>
    </r>
    <r>
      <rPr>
        <sz val="9"/>
        <color theme="1"/>
        <rFont val="Times New Roman"/>
        <family val="1"/>
        <charset val="204"/>
      </rPr>
      <t>спричинених спаленням природного газу для потреб виробництва теплової енергії в багатоквартирних житлових будинках м. Долина 1. Створення,  укомплектування навченим персоналом та обладнанням і забезпечення системної діяльності нового інструменту для реалізації  міського ПДСЕР – комунального Центру енергетичного аудиту при КП "Управління комунального майна. 2. Впровадження засад державно-приватного партнерства для реалізації ПДСЕР міста через солідарну фінансову участь місцевої влади та мешканців в термомодернізації багатоквартирного житлового фонду. 3. Розробка, затвердження та успішний початок впровадження довгострокової Програми термомодернізації багатоквартирних житлових будинків міста, як складової частини реалізації ПДСЕР.</t>
    </r>
  </si>
  <si>
    <t>DTRA UP-BP-SUS-2014-2018</t>
  </si>
  <si>
    <t>Зменшення біологічної загрози в Україні − технічна підтримка</t>
  </si>
  <si>
    <t>15.04.2014–15.04.2018</t>
  </si>
  <si>
    <t>Національна академія аграрних наук України, Інститут ветеринарної медицини Національної академії аграрних наук України, Національний науковий центр “Інститут експериментальної і клінічної ветеринарної медицини”</t>
  </si>
  <si>
    <t xml:space="preserve">Відділ зменшення загрози при Посольстві США в Україні </t>
  </si>
  <si>
    <t xml:space="preserve">Надання технічної допомоги рівня євроатлантичних стандартів біобезпеки та біозахитсу, в результаті якої буде покращено спроможність лабораторій установ ветеринарної медицини щодо виявлення та реагування на спалахи хвороб, викликаних особливо небезпечними патогенами, та запобігання біотерористичній загрозі на національному рівні </t>
  </si>
  <si>
    <t>ECHO/UKR/BUD/2014/01004</t>
  </si>
  <si>
    <t>Комплексне реагування в умовах надзвичайних ситуацій, в якій опинилось вразливе населення Донецької та Луганської областей в Україні</t>
  </si>
  <si>
    <t>31.10.2014 – 29.02.2016</t>
  </si>
  <si>
    <t xml:space="preserve">Донецька ОДА; зокрема Мар’їнська районна державна адміністрація; Краснолиманська, Краматорська (в тому числі с. Семенівка), Святогірська, Слов’янська, Курахівська, Вугледарська, Маріупольська, Дебальцевська, Авдіївська міські ради; Луганська  ОДА; зокрема Новоайдарівська та Попаснянська районні державні адміністрації, міста Щастя, Лисичанськ, Сєвєродонецьк, Гірське, Золоте, Попасне, Красний яр, Луганськ, Первомайськ. </t>
  </si>
  <si>
    <t>Луганська ОДА; Донецька ОДА.</t>
  </si>
  <si>
    <t>CLOVEK V TISNI OPS, PIN (Міжнародна неурядова організація “Peole in Need” (“Людина в біді”)</t>
  </si>
  <si>
    <t>Комплексна допомога найбільш вразливій частині населення Донецької та Луганської областей, що зазнали впливу збройного конфлікту, шляхом забезпечення помешканнями, продовольчими та непродовольчими товарами.</t>
  </si>
  <si>
    <t>ENPI/2014/351-573</t>
  </si>
  <si>
    <t>Поставка засобів забезпечення мобільності для Державної прикордонної служби України</t>
  </si>
  <si>
    <t>30.10.2014–29.03.2015</t>
  </si>
  <si>
    <t>Компанія Moris (Словакія)</t>
  </si>
  <si>
    <t>Постачання, навчання та гарантійне обслуговування засобів забезпечення мобільності Державної прикордонної служби України 1) Поставка і обслуговування засобів забезпечення мобільності; 2) Організація навчання.</t>
  </si>
  <si>
    <t>2014/342-300</t>
  </si>
  <si>
    <t>Реалізація першого етапу модернізації комунальної котельні та району, що нею опалюється</t>
  </si>
  <si>
    <t>31.12.2014–30.12.2018</t>
  </si>
  <si>
    <t>Зменшення викидів СО2, економія енергії та коштів у м. Жовква  як результат впровадження енергоефективних технологій, використання відновлювальних джерел енергії. Ознайомлення з досвідом Німеччини щодо енергоефективної модернізації будівель 1. Встановлення нових котлів, теплоелектроцентралі та сонячних панелей на комунальній котельні по вулиці Лесі Українки. 2. Енергоефективна модернізація будинку ДНЗ № 2. 3. Модернізація системи центрального теплопостачання від комунальної котельні. 4. Проведення навчальних та інформаційних заходів.5. Інформаційна та комунікаційна діяльність.</t>
  </si>
  <si>
    <t>Фінансовий розвиток неурядових організацій</t>
  </si>
  <si>
    <t>26.09.2014–30.09.2016</t>
  </si>
  <si>
    <t>Ініціативний центр сприяння активності та розвитку громадського почину “Єднання”; громадська спілка “Українська Гельсінська спілка з прав людини”; громадська організація “Український незалежний центр політичних досліджень”</t>
  </si>
  <si>
    <t xml:space="preserve">Financial Markets International, Inc.(FMI) </t>
  </si>
  <si>
    <t>ENPI/2014/342-602</t>
  </si>
  <si>
    <t>Перший крок у переході на використання відновлюваних джерел енергії у місті Нововолинську</t>
  </si>
  <si>
    <t>01.04.2015–31.08.2019</t>
  </si>
  <si>
    <t>Виконавчий комітет Нововолинської міської ради Волинської області; Комунальне підприємство "Управління економічної політики та інвестицій"; Приватна організація "Українська некомерційна енергетична агенція"</t>
  </si>
  <si>
    <t>Виконавчий комітет Нововолинської міської ради Волинської області</t>
  </si>
  <si>
    <t>Зменшення споживання енергоресурсів, викидів парникових газів в атмосферу, збільшення частки використання відновних джерел енергії. Підвищення енергетичної безпеки міста Нововолинськ шляхом будівництва нової тепломережі. 1. Налагодження використання енергоносіїв від спалювання побутових відходів. 2. Створення демонстраційного пілотного об’єкту з використанням відновлюваних джерел енергії та новітніх енергозберігаючих технологій. 3. Підвищення рівня обізнаності мешканців щодо актуальних проблем енергозбереження.</t>
  </si>
  <si>
    <t>2014/354-998</t>
  </si>
  <si>
    <t>Підтримка тимчасово переміщених осіб (ТПО) з цукровим діабетом та хронічною хворобою нирок у Миколаївській області</t>
  </si>
  <si>
    <t>15.01.2015 – 14.07.2016</t>
  </si>
  <si>
    <t>Миколаївська обласна лікарня</t>
  </si>
  <si>
    <t>Створення умов та надання спеціалізованої життєво необхідної медичної допомоги хворим на цукровий діабет і хронічну ниркову недостатність</t>
  </si>
  <si>
    <t>Удосконалення інституційної спроможності Уряду України та інститутів громадського суспільства для ефективної співпраці у процесах прийняття рішень</t>
  </si>
  <si>
    <t>01.10.2014-31.12.2019</t>
  </si>
  <si>
    <t>СКМУ</t>
  </si>
  <si>
    <t>Розроблення на основі міжнраодних стандартів рекомендацій щодо удосконалення процесу проведення консультацій між державою та інститутами громадянського суспільства у процесах прийняття рішень. Підвищення рівня обізнаності громадськості про залучення інститутів громадянського суспільства до процесу прийняття рішень шляхом проведення інформаційної кмпанії в Інтернеті. Удосконалення навичок ефективної співпраці у процесі прийняття рішень державних службовців, представників громадських рад та організації громадянського суспільства</t>
  </si>
  <si>
    <t>ENPI/ 2014/342-068</t>
  </si>
  <si>
    <t>Підвищення енергоефективності будівель освітніх закладів м. Конотоп</t>
  </si>
  <si>
    <t>24.12.2014–31.12.2019</t>
  </si>
  <si>
    <t>Конотопська міська рада Сумської області</t>
  </si>
  <si>
    <t>Сумська ОДА</t>
  </si>
  <si>
    <t>Конотопська міська рада Сумської ОДА</t>
  </si>
  <si>
    <t>Підвищення енергоефективності двох освітніх закладів міста Конотоп шляхом впровадження енергозберігаючих заходів 1. Здійснення комплексної реновації будівлі Конотопської гімназії та ДНЦ "Ялинка". 2. Інформаційний супровід проекту та всебічне поширення інформації про досягнутий економічний ефект</t>
  </si>
  <si>
    <t>ENPI/2014/342-088-ENI/2014/355-587</t>
  </si>
  <si>
    <t>Впровадження економічно-доцільної моделі сталого енергетичного розвитку теплопостачання на прикладі теплового району міста Гола Пристань</t>
  </si>
  <si>
    <t>26.12.2014–25.12.2017</t>
  </si>
  <si>
    <t>Голопристанська міська рада Херсонської області; Херсонська обласна громадська організація "Регіональна рада підприємців"</t>
  </si>
  <si>
    <t>Херсонська обласна громадська організація "Регіональна рада підприємців"</t>
  </si>
  <si>
    <t>Скорочення об’єму використання енергетичних ресурсів у громадських будівлях шляхом впровадження енергоефективних заходів, зниження викидів CO2 шляхом впровадження економічно доцільної моделі сталого енергетичного розвитку міського теплопостачання на прикладі теплового району 1. Створення економічно доцільної моделі сталого енергетичного розвитку міського теплопостачання та досягнення економії коштів муніципального бюджету на 50%. 2. Скорочення викидів СО2 шляхом заміщення природного газу біопаливом. 3. Створення умов для залучення фінансових ресурсів, необхідних для оновлення та модернізації виробничих фондів. 4. Проведення навчальних та інформаційних заходів.5. Інформаційна та комунікаційна діяльність.</t>
  </si>
  <si>
    <t>543873-TEMPUS-1-2013-1-DE- TEMPUS-JPGR</t>
  </si>
  <si>
    <t>Підготовка педагогів та освітніх менеджерів до роботи з гетерогенними групами й організаціями</t>
  </si>
  <si>
    <t>01.12.2013 - 30.11.2016</t>
  </si>
  <si>
    <t>Національний педагогічний університет імені М. П. Драгоманова; Бердянський державний педагогічний університет; Хмельницький національний університет; Дитячий соціально-реабілітаційний центр “Сонячне світло”</t>
  </si>
  <si>
    <t>Фондовий університет Хільдесхайм (Німеччина)</t>
  </si>
  <si>
    <t>Побудова системи послідовної освіти і підготовки кадрів в області гетерогенності для педагогів та освітніх менеджерів в міжнародній мережі 1. Формування транснаціональної мережі і інтернаціональної організації професійної підготовки в області гетерогенної педагогіки та менеджменту для об’єднання кращого досвіду навчальних закладів; 2.Модернізація навчальних програм для рівня бакалавра педагогічного профілю за модульними тематичними кластерами щодо проблем гетерогенності; 3. Розробка навчальної програми для магістратури “освітній менеджмент в гетерогенних організаціях”;. 4. Розробка модулів для професійної підготовки в області гетерогенної педагогіки та менеджменту; 5. Формування мережі місцевих освітніх закладів для залучення маргінальних груп; 6. Створення інклюзивного середовища в університетах</t>
  </si>
  <si>
    <t>EIDHR/2014/346-118</t>
  </si>
  <si>
    <t>Забезпечення захисту прав паліативних хворих на базі ОГС, що працюють в сфері паліативної допомоги</t>
  </si>
  <si>
    <t>26.12.2014 – 25.12.2017</t>
  </si>
  <si>
    <t>Рівненське обласне відділення Всеукраїнської організації “Всеукраїнська мережа людей, які живуть з ВІЛ/СНІД”; Благодійний християнський фонд “Солідарність”</t>
  </si>
  <si>
    <t>Рівненське обласне відділення Всеукраїнської організації “Всеукраїнська мережа людей, які живуть з ВІЛ/СНІД”</t>
  </si>
  <si>
    <t>Забезпечення права паліативних пацієнтів через підвищення потенціалу організацій громадянського суспільства в наданні юридичної допомоги для паліативних пацієнтів і адвокатуванні змін в нормативно-правовому середовищі та практики в галузі паліативної допомоги. Покращення нормативно-правової бази та правозахисту для паліативної допомоги; зниження порушень прав людини та покращення доступу до захисту прав людини та фундаментальних свобод; підвищення знань про  фундаментальні права і свободи; збільшення кількості та якості громадських ініціатив; покращення доступу жертв тортур до ефективної медичної, психологічної, соціальної реабілітації та офісний захист.</t>
  </si>
  <si>
    <t>ENPI/2014/342-105</t>
  </si>
  <si>
    <t>Муніципальні партнерства для покращення енергоефективності у Самборі та Жовкві</t>
  </si>
  <si>
    <t>01.03.2015–31.12.2017</t>
  </si>
  <si>
    <t>Жовківська міська рада; Самбірська міська рада</t>
  </si>
  <si>
    <t>Підвищення енергоефективності у мм. Самбір та Жовква шляхом модернізації муніципальної інфраструктури 1. Проведення енергоаудиту. 2. Реконструкція вуличного освітлення. 3. Модернізація тепломережі в м. Жовква, переобладнання міської котельні для споживання поновлюваних джерел енергії. 4. Створення мережі постачальників біомаси для котельні у м. Жовква. 5. Розробка програми енергоефективності для Львівської області. 6. Проведення навчальних та інформаційних заходів.</t>
  </si>
  <si>
    <t>Посилення інституційної спроможності органів місцевого самоврядування в Україні</t>
  </si>
  <si>
    <t>01.04.2011-31.05.2015</t>
  </si>
  <si>
    <t xml:space="preserve">Уряд Королівства Данія </t>
  </si>
  <si>
    <t xml:space="preserve">Рада Європи </t>
  </si>
  <si>
    <t>2014/355-488</t>
  </si>
  <si>
    <t>Соціальна інтеграція та примирення внутрішньо переміщених сімей та дітей у Київській області</t>
  </si>
  <si>
    <t>16.01.2015 – 15.07.2016</t>
  </si>
  <si>
    <t>Служба у справах дітей та сім’ї Київської обласної державної адміністрації; Міжнародна благодійна організація “Партнерство “Кожній дитині”</t>
  </si>
  <si>
    <t>Служба у справах дітей та сім’ї Київської обласної державної адміністрації</t>
  </si>
  <si>
    <t>Створити умови для соціальної інтеграції та соціального забезпечення внутрішньо переміщених сімей та дітей у Київській області в територіях проживання великих груп внутрішньо переміщеного населення шляхом покращення соціальної інфраструктури, умов проживання та системи соціальних послуг, зміцнення процесів примирення та взаємодопомоги. Здійснення внутрішнього ремонту санаторію “Перемога” для сімей з дітьми; реконструкція існуючої будівлі соціального житла та створення медичного центру в м. Миронівка; облаштування кімнат для термінового тимчасового розміщення сімей з дітьми у м. Нові Петрівці; надання підтримки патронатним сім’ям; здійснення аналізу потреб у наданні соціальних послуг; проведення навчання для соціальних працівників.</t>
  </si>
  <si>
    <t>DCI-NSAPVD/2014/352-475</t>
  </si>
  <si>
    <t>Зміцнення громад заради сталого розвитку міста</t>
  </si>
  <si>
    <t>26.12.2014 – 25.06.2017</t>
  </si>
  <si>
    <t>Комунальна установа Інститут міста, Львівська міська рада;  ГО “Об’єднання “САМОПОМІЧ”; Управління “Секретаріат ради” Львівської міської ради; Релігійна організація “Український католицький університет Української греко-католицької Церкви”; ГО “Правозахисний центр “ЛІГАЛ СЕРВІС”</t>
  </si>
  <si>
    <t>Комунальна установа Інститут міста, Львівська міська рада</t>
  </si>
  <si>
    <t>Посилення спроможності організацій громадянського суспільства та органів місцевого самоврядування, як передумова для більш справедливого, відкритого та демократичного суспільства. Кластерування (розподіл на кластери) організацій громадянського суспільства та активних громадян за відібраними напрямами; посилення спроможності громадських організацій та активних мешканців; розвиток механізму співпраці між владою міста та громадянським суспільством відповідно до кластерного розподілу; впровадження нового механізму закупівлі у частині соціальних послуг.</t>
  </si>
  <si>
    <t>ENPI/2014/353-804</t>
  </si>
  <si>
    <t>Пілотний проект з реалізації Плану дій сталого енергетичного розвитку м. Славутич до 2020 року – здійснення термомодернізації 2-х муніципальних об’єктів бюджетної сфери</t>
  </si>
  <si>
    <t>26.12.2014–31.07.2018</t>
  </si>
  <si>
    <t>Виконавчий комітет Славутицької міської ради; відділ освіти  виконавчого комітету Славутицької міської ради; міська громадська організація "Лабораторія малого бізнесу"</t>
  </si>
  <si>
    <t>Виконавчий комітет Славутицької міської ради</t>
  </si>
  <si>
    <t>Підвищення ефективності використання теплової енергії, значна економія енергоресурсів, зниження викидів СО2 в повітря</t>
  </si>
  <si>
    <t>ENPI/2014/353-944</t>
  </si>
  <si>
    <t>Розбудова єдиної мережі громадського телебачення та радіо (Hromadske Network)</t>
  </si>
  <si>
    <t>19.12.2014 – 18.12.2016</t>
  </si>
  <si>
    <t>Громадська організація “Громадське телебачення”; Громадська організація “Громадське радіо”</t>
  </si>
  <si>
    <t>Громадська організація “Громадське телебачення”</t>
  </si>
  <si>
    <t>Сприяння активній громадянській позиції та демократії в Україні шляхом створення і зміцнення потенціалу ініціатив громадянського ЗМІ в регіонах з метою забезпечення щоденного об’єктивного висвітлення новин, пов’язаними з потребами різних регіонів України Створення спільної регіональної мережі громадського телебачення і радіо та забезпечення технічної підтримки; створення центральної інформаційної платформи на базі Громадського ТБ</t>
  </si>
  <si>
    <t>ENPI/2014/355-347</t>
  </si>
  <si>
    <t>Підтримка реформи місцевого самоврядування в Україні</t>
  </si>
  <si>
    <t>30.12.2014 – 01.05.2017</t>
  </si>
  <si>
    <t xml:space="preserve">Громадська організація “Інститут громадянського суспільства”; Громадська організація “Буковинський центр реконструкції та розвитку”;  Донецький міський молодіжний центр мистецтв “Еко Арт”;  Громадська організація “Агентство стійкого розвитку Луганського регіону”;  Міжнародна благодійна організація “Фонд Східна Європа” </t>
  </si>
  <si>
    <t>Громадська організація “Інститут громадянського суспільства”</t>
  </si>
  <si>
    <t>Підвищення потенціалу громадських організацій та органів місцевого самоврядування у пілотних регіонах та надання законодавчої підтримки у реалізації реформ місцевого самоврядування та територіальної організації в Україні Підвищення потенціалу Громадських організацій та органів місцевого самоврядування у пілотних регіонах; підвищення обізнаності щодо Концепції реформ місцевого самоврядування та територіальної організації влади в Україні та електронного урядування;  надання допомоги у вдосконаленні законодавства щодо децентралізації; проведення інформаційних заходів</t>
  </si>
  <si>
    <t>D-000739</t>
  </si>
  <si>
    <t xml:space="preserve">Зміцнення багатопартійної демократії України </t>
  </si>
  <si>
    <t>28.04.2014-31.01.2018</t>
  </si>
  <si>
    <t xml:space="preserve">Всеукраїнська громадська організація «Центр підтримки громадських ініціатив» </t>
  </si>
  <si>
    <t>За підтримки Комітету Верховної Ради України у закордонних справах</t>
  </si>
  <si>
    <t>Міжнародний республіканський інститут</t>
  </si>
  <si>
    <t xml:space="preserve">Надання допомоги щодо:
- вдосконалення вмінь і навичок українських політичних партій і обраних посадових осіб щодо задоволення потреб громадян;
- зростання потенціалу молодих політичних діячів та громадських активістів, стосовно виконання своїх функцій та обов’язків у важливих політичних і демократичних процесах;
- підвищення поінформованості виборців щодо їхніх прав та проведення навчань щодо користування Державним реєстром виборців 
</t>
  </si>
  <si>
    <t>2014/348-429</t>
  </si>
  <si>
    <t>Створення регіонального навчально - практичного Центру розвитку багатофункціональних кооперативів</t>
  </si>
  <si>
    <t>14.01.2015 – 14.07.2018</t>
  </si>
  <si>
    <t>Департамент агропромислового розвитку Черкаської обласної державної адміністрації; Черкаська обласна рада;  Ресурсний центр АНГО</t>
  </si>
  <si>
    <t>Департамент агропромислового розвитку Черкаської обласної державної адміністрації</t>
  </si>
  <si>
    <t>Забезпечення сприятливих умов для диверсифікації діяльності сільськогосподарських кооперативів шляхом створення та розвитку нових спеціалізованих кооперативів в області через створення “Регіонального навчально-методичного  Центру розвитку багатофункціональних кооперативів” Створення “Регіонального навчально-методичного  Центру розвитку багатофункціональних кооперативів”,  матеріально - технічне оснащення , підготовка персоналу; проведення навчання цільових  груп населення щодо ефективних технологій вирощування сільськогосподарської продукції; створення та матеріально - технічне оснащення кооперативів; проведення інформаційних заходів щодо розповсюдження результатів у інших регіонах</t>
  </si>
  <si>
    <t>Централізоване теплопостачання м. Львова – Допомога в реалізації проекту</t>
  </si>
  <si>
    <t>10.10.2014-16.02.2017</t>
  </si>
  <si>
    <t>Львівське міське комунальне підприємство «Львівтеплоенерго»</t>
  </si>
  <si>
    <t>Egis International</t>
  </si>
  <si>
    <t>Підтримка групи реалізації проекту для забезпечення координації, адміністрування, управління, контролю, та оцінювання всіх аспектів інвестиційного проекту, в тому числі реалізації проекту, управління контрактами та фінансами.</t>
  </si>
  <si>
    <t>Допомога Україні у протидії відмиванню коштів та фінансуванню тероризму</t>
  </si>
  <si>
    <t>01.02.2015-31.12.2015</t>
  </si>
  <si>
    <t xml:space="preserve">Державна служба фінансового моніторингу України </t>
  </si>
  <si>
    <t>391254-EPP-1-2014-1-UA- EPPKA2-CBHE-NEO</t>
  </si>
  <si>
    <t>Національний Еразмус+офіс в Україні</t>
  </si>
  <si>
    <t>01.01.2015 - 31.12.2017</t>
  </si>
  <si>
    <t>Громадська організація “Інститут лідерства, інновацій та розвитку”</t>
  </si>
  <si>
    <t>Посилення обізнаності, візуальної доступності, актуальності, ефективності та впливу міжнародних компонентів програми Еразмус+ 1. Інформаційна та промоційна діяльність; 2.Надання допомоги потенційним учасникам та бенефіціарам; 3. Відбір, моніторинг та поширення відомостей про проекти програм Еразмус+ та колишнього Темпус IV, включно з робочими візитами; 4. Підтримка діяльності Національної команди експертів з реформування вищої освіти; 5. Інша діяльність в галузі вищої освіти у межах програм.</t>
  </si>
  <si>
    <t>AID-121-A-14-00003</t>
  </si>
  <si>
    <t>Проект зміцнення потенціалу громадянського суспільства України</t>
  </si>
  <si>
    <t>11.07.2014-10.07.2019</t>
  </si>
  <si>
    <t>Громадські організації, які будуть визначені на конкурсній основі</t>
  </si>
  <si>
    <t>АПУ</t>
  </si>
  <si>
    <t xml:space="preserve">Ініаціативний центр сприяння активності та розвитку громадянського почину «Єднання» </t>
  </si>
  <si>
    <t xml:space="preserve">Посилення організаційного потенціалу українських організацій громадянського суспільства, які зможуть більш ефективно захищати права громадян, розвивати співпрацю з органами державної влади і місцевого самоврядування в питаннях залучення громадськості до процесу прийняття рішень та проведення реформ </t>
  </si>
  <si>
    <t>ENPI/2014/342-338</t>
  </si>
  <si>
    <t>Energy Go: впровадження Плану дій сталого енергетичного розвитку м. Жмеринка на 2015-2017 роки</t>
  </si>
  <si>
    <t>01.05.2015–30.04.2018</t>
  </si>
  <si>
    <t>Жмеринська міська рада через виконавчий комітет; Вінницький обласний осередок міжнародної громадської організації "Україна-Польща-Німеччина"</t>
  </si>
  <si>
    <t>Жмеринська міська рада через виконавчий комітет</t>
  </si>
  <si>
    <t>Підвищення ефективності використання теплової енергії, значна економія енергоресурсів, зниження викидів СО2 в повітря 1. Проведення енергоаудиту. 2. Термомодернізація 6-ти муніципальних об’єктів. 3. Проведення навчальних та інформаційних заходів.</t>
  </si>
  <si>
    <t>Підтримка реформ у сільському господарстві та земельних відносинах в Україні</t>
  </si>
  <si>
    <t>18.12.2014-18.12.2017</t>
  </si>
  <si>
    <t>Міжнародна громадська організація «Київський Економічний Інститут»</t>
  </si>
  <si>
    <t>Зміцнення інституційної спроможності Мінагрополітики, Держземагенства та інших органів виконавчої влади розробляти основні напрямки науково обґрунтованої політики у галузі сільського господарства та управління земельними ресурсами</t>
  </si>
  <si>
    <t xml:space="preserve">2014/355-666 </t>
  </si>
  <si>
    <t>Забезпечення житлом внутрішньо переміщених осіб в Дніпропетровській області</t>
  </si>
  <si>
    <t>18.02.2015 – 18.10.2015</t>
  </si>
  <si>
    <t>Благодійна організація “Благодійний фонд “Допомога Дніпра” (код згідно з ЄДРПОУ 39251188)</t>
  </si>
  <si>
    <t>Ремонт та обладнання відібраних приміщень, що є у комунальній власності, з метою забезпечення внутрішньо переміщених осіб (ВПО) належними житловими умовами</t>
  </si>
  <si>
    <t>391254-EPP-1-2014-1-UA- EPPKA3-HERE-NEO</t>
  </si>
  <si>
    <t>Національна команда експертів з реформування вищої освіти</t>
  </si>
  <si>
    <t>01.01.2015 - 31.12.2015</t>
  </si>
  <si>
    <t>Створення експертного об’єднання для сприяння реформ і стимулювання прогресу у сфері вищої освіти у залучених країнах і участь у розробці політик і реформ у сфері вищої освіти у відповідній країні 1. Надання консультацій, порад і допомоги закладам вищої оcвіти стосовно представлення та реалізації реформ; 2.Надання підтримки національним органам влади в галузі розробки, реалізації та моніторингу реформ політики у сфері вищої освіти.</t>
  </si>
  <si>
    <t>Twinning № 2014/344-989</t>
  </si>
  <si>
    <t>Підтримка Міністерства інфраструктури України в посиленні стандартів безпеки комерційних автоперевезень</t>
  </si>
  <si>
    <t>28.01.2015–27.01.2017</t>
  </si>
  <si>
    <t>General Inspectorate of Road Transport (GITD) (Poland) (Головна інспекція дорожнього транспорту (Польща)</t>
  </si>
  <si>
    <t>Посилення безпеки комерційного дорожнього транспорту в Україні відповідно до технічних вимог ЄС та найкращих міжнародних практик, з метою зменшення кількості ДТП та спричинених ними смертей 1) Розвиток управління безпекою дорожнього транспорту в Україні; 2) Сертифікація професійної компетентності автомобільних перевізників і водіїв; 3) Сертифікація транспортних засобів; 4) Технічне розслідування ДТП.</t>
  </si>
  <si>
    <t>IPBU.01.01.00-20-636/11-00</t>
  </si>
  <si>
    <t>Розвиток транскордонного економічного співробітництва між Білостоцько-Сувальським субрегіоном та Гродненською областю Білорусії, а також Кросно-Перемишельським субрегіоном та Закарпатською областю України</t>
  </si>
  <si>
    <t>01.11.2013–30.04.2015</t>
  </si>
  <si>
    <t>Фонд розвитку транскордонного співробітництва та спеціальних економічних зон</t>
  </si>
  <si>
    <t>Білостоцька фундація підготовки кадрів (БФПК) (Польща)</t>
  </si>
  <si>
    <t>Покращення співпраці між органами самоврядування та підприємцями малого та середнього бізнес-секторів в сфері  соціально-економічномого розвитку</t>
  </si>
  <si>
    <t>Гран Фонду чистих технологій на підготовку Проекту «Розумні електромережі»</t>
  </si>
  <si>
    <t>10.06.2013-31.12.2015</t>
  </si>
  <si>
    <t>Підготовка техніко – економічного обґрунтування компонента 2.2 «Розумні мережі» в рамках Другого проекту з передачі електроенергії</t>
  </si>
  <si>
    <t>HUSKROUA/1101/041</t>
  </si>
  <si>
    <t>Центри компетенції для транскордонного співробітництва</t>
  </si>
  <si>
    <t>Закарпатський угорський інститут ім. Ф. Ракоці ІІ</t>
  </si>
  <si>
    <t>Навчально-дослідницький інститут ім. І. Тюрр (Угорщина)</t>
  </si>
  <si>
    <t>Створення транс-регіональної мережі кваліфікаційних центрів на основі 4 навчальних центрів для дорослих у 4 регіонах-партнерах для зміцнення співпраці між освітою для дорослих та економікою шляхом тренінгів 1) розроблення навчальних програм; 2) підготовка консультантів для навчання дорослих; 3) оцінювання та відбір учасників; 4) проведення науково-дослідницької роботи та семінарів</t>
  </si>
  <si>
    <t>2014/348-431</t>
  </si>
  <si>
    <t>Туризм – запорука динамічного соціально-економічного розвитку сільських громад</t>
  </si>
  <si>
    <t>15.01.2015 – 15.10.2017</t>
  </si>
  <si>
    <t>Вінницька районна рада; Вінницька ОДА</t>
  </si>
  <si>
    <t>Вінницька районна рада Вінницької області</t>
  </si>
  <si>
    <t>Створення сприятливих умов для розвитку економічного потенціалу Вінницького району шляхом відродження туристичної зони, що стимулюватиме розвитку малого і середнього бізнесу, включаючи екотуризм. Забезпечення умов для розвитку туризму та інвестиційної привабливості району; розвиток і впровадження нових туристичних послуг, включаючи розвиток зеленого туризму у сільській місцевості; створення умов для партнерства між органами влади, сіспільством та представниками бізнесу; сприяння розвитку району, як туристичної пам’ятки.</t>
  </si>
  <si>
    <t>2014/354-235</t>
  </si>
  <si>
    <t>Свобода від насильства: покращення доступу до соціальних послуг в Україні</t>
  </si>
  <si>
    <t>23.12.2014 – 22.12.2016</t>
  </si>
  <si>
    <t>Міжнародний благодійний фонд “Українська фундація громадського здоров’я”; Всеукраїнський громадський центр “Волонтер”</t>
  </si>
  <si>
    <t>Міжнародний благодійний фонд “Українська фундація громадського здоров’я”</t>
  </si>
  <si>
    <t>Сприяння розширенню прав і можливостей місцевих громад в Україні шляхом зміцнення громадських організацій і місцевого державного потенціалу для покращення наявності, доступності та якості соціальних і реабілітаційних  послуг для потерпілих від насильства жінок та чоловіків, які вчинили насильство. Свобода від насильства: покращення доступу до соціальних послуг в Україні Розвиток потенціалу та міжвідомчої взаємодії місцевих органів влади, державних і громадських організацій з протидії насильству щодо жінок; реалізація моделі міжвідомчої взаємодії з протидії насильству щодо жінок в м. Київ та поширення даної моделі на 3 інші регіони; розповсюдження результатів проекту.</t>
  </si>
  <si>
    <t>2014/354-232</t>
  </si>
  <si>
    <t>Облаштування та створення місць розміщення внутрішньо переміщених осіб на території Житомирської області</t>
  </si>
  <si>
    <t>26.01.2015 – 26.12.2015</t>
  </si>
  <si>
    <t>Департамент сім’ї, молоді та спорту Житомирської обласної державної адміністрації; Житомирська обласна рада; Житомирська спеціалізована дитячо-юнацька спортивна школа олімпійського резерву з легкої атлетики Житомирської обласної ради; Житомирська обласна школа вищої спортивної майстерності  Житомирської обласної ради; Комунальний дитячий заклад оздоровлення і відпочинку “Орлятко”  Житомирської обласної ради</t>
  </si>
  <si>
    <t>Житомирська ОДА</t>
  </si>
  <si>
    <t>Облаштування та створення місць розміщення внутрішньо переміщених осіб на території Житомирської області Вирішення проблем та недоліків у транспортній доступності до об’єктів сфери освіти, охорони здоров’я, громадських і соціальних послуг внутрішньо переміщених осіб; вирішення проблем та недоліків щодо енергозбереження та опалення спортивно-оздоровчої бази та готелю “Спортивний”; проведення ремонту будівель дитячого оздоровчого закладу “Орлятко” (с.Левків Житомирської області).</t>
  </si>
  <si>
    <t>2014/345-949</t>
  </si>
  <si>
    <t>Створення сучасної моделі управління регіональним розвитком ринку праці в Хмельницькій області</t>
  </si>
  <si>
    <t>05.01.2015 – 04.07.2017</t>
  </si>
  <si>
    <t>Департамент соціального захисту населення Хмельницької обласної державної адміністрації; Комунальний заклад “Хмельницький обласний центр з організації роботи по обробці інформації та фінансуванню соціальних програм”</t>
  </si>
  <si>
    <t>Хмельницька ОДА</t>
  </si>
  <si>
    <t>Департамент соціального захисту населення Хмельницької обласної державної адміністрації</t>
  </si>
  <si>
    <t>Сприяння зменшенню безробіття в Хмельницькій області шляхом створення  сучасної моделі управління регіональним розвитком ринку праці Оновлення та розвиток інфраструктури, зміцнення матеріально - технічної бази управління  ринком праці; створення системи онлайн управління ринком праці; підвищення потенціалу місцевих органів влади щодо розробки та впровадження ефективної політики регіонального розвитку ринку праці; аналіз стану та динаміки ринку праці та трудових ресурсів у Хмельницькій області; проведення навчання та тренінгів.</t>
  </si>
  <si>
    <t>2015/356-306</t>
  </si>
  <si>
    <t>Капітальний ремонт автомобільних мостів через річку Сіверський Донець та через річку Борова</t>
  </si>
  <si>
    <t>12.03.2015 – 12.09.2016</t>
  </si>
  <si>
    <t>Сєвєродонецька міська рада</t>
  </si>
  <si>
    <t>Створення сприятливих безпечних умов руху через автомобільні мости через річку Сіверський Донець та через річку Борова Розробка технічної документації для ремонту мостів через  річку Сіверський Донець та через річку Борова; здійснення ремонтних робіт щодо реконструкції мостів.</t>
  </si>
  <si>
    <t>544517-TEMPUS-1-2013-1-IT-TEMPUS-JPHES</t>
  </si>
  <si>
    <t>Центр освіти третього віку</t>
  </si>
  <si>
    <t>ПРАТ “Волинський інститут економіки та менеджменту”; Донецький державний університет управління</t>
  </si>
  <si>
    <t>Університет Генуї</t>
  </si>
  <si>
    <t>Розвиток, накопичення, заощадження людського капіталу через просування навчання протягом життя та соціальної інтеграції літніх людей у системі неформальної освіти  1. Проведення кампанії з підвищення обізнаності з питань, що стосуються освіти третього віку; 2.Сворення центрів освіти третього віку і підтримка їх сталого розвитку; 3. Заохочення рівності навчання та просування обміну між поколіннями.</t>
  </si>
  <si>
    <t>2014/355-643</t>
  </si>
  <si>
    <t>Покращення умов життя та соціальна адаптація внутрішньо переміщених осіб в Чернівецькій області</t>
  </si>
  <si>
    <t>20.01.2015 – 19.05.2016</t>
  </si>
  <si>
    <t>Чернівецька обласна рада; Виконавчий комітет Чернівецької міської ради; Департамент соціального захисті населення Чернівецької обласної державної адміністрації</t>
  </si>
  <si>
    <t>Чернівецька обласна рада</t>
  </si>
  <si>
    <t>Зміцнення потенціалу регіональних органів влади Чернівецької області у забезпеченні соціальної стійкості і згуртованості серед внутрішньо переміщених осіб та місцевих громад. Ремонт 2-х житлових будівель для сімей ВПО з дітьми та інших соціально незахищених категорій; задоволення основних потреб ВПО, придбання побутової техніки та посуду; сприяння у вирішенні питань зайнятості ВПО, допомога у запуску їх власного бізнесу; соціальний консалтинг і супровід ВПО; проведення заходів з метою формування толерантного ставлення місцевого населення до ВПО та ВПО до місцевого населення.</t>
  </si>
  <si>
    <t>Технічна допомога України</t>
  </si>
  <si>
    <t>24.10.2014–31.03.2015</t>
  </si>
  <si>
    <t>Особи, які постраждали від збройного конфлікту на сході України, що перебувають на території Дніпропетровської та Запорізької областей</t>
  </si>
  <si>
    <t>Дніпропетровська ОДА; Запорізька ОДА</t>
  </si>
  <si>
    <t>Save the Children Canada</t>
  </si>
  <si>
    <t>AID-121-15-00002</t>
  </si>
  <si>
    <t>22.01.2015-20.04.2017</t>
  </si>
  <si>
    <t>Будуть визначені на конкурсній основі</t>
  </si>
  <si>
    <t>Громадська організація «Інститут розвитку аграрних ринків»</t>
  </si>
  <si>
    <t>Відновлення інфраструктури системи водопостачання та поліпшення водопостачання для сільського населення і сільськогосподарського виробництва з позитивним впливом на продуктивність праці, розмір і передбачуваність врожайності сільськогосподарських культур, поширення досвіду проекту та розроблених ним процедур на інші громади в Херсонській області</t>
  </si>
  <si>
    <t xml:space="preserve">Повідомлення про виділення лімітів від 11.03.2015 та від 18.04.2017, 
Витяг з Міжвідомчої угоди між Державним департаментом США/Бюро з міжнародних питань у сфері боротьби з незаконним обігом наркотиків та правоохоронних питань та Департаментом юстиції США/Міжнародна програма підвищення кваліфікації для органів кримінального розслідування на періоди 30.09.2014 – 31.12.2015 та 02.05.2017 – 30.04.2018
</t>
  </si>
  <si>
    <t xml:space="preserve">Створення та розвиток Патрульної служби Міністерства внутрішніх справ України </t>
  </si>
  <si>
    <t>18.03.2015-30.06.2018</t>
  </si>
  <si>
    <t>Державний департамент США/Бюро з міжнародних питань у сфері боротьби з незаконним обігом наркотиків та правоохоронних питань</t>
  </si>
  <si>
    <t xml:space="preserve">МВС </t>
  </si>
  <si>
    <t>Відділ з правоохоронних питань Посольства США в Україні, Міжнародна програма підвищення кваліфікації для органів кримінального розслідування Департаменту юстиції США (ICITAP) (The International Criminal Investigative Training Assistance Program Department of Justice)</t>
  </si>
  <si>
    <t>Підтримка ініціативи МВС України зі створення та розвитку Патрульної служби МВС України</t>
  </si>
  <si>
    <t>2012.9014.7</t>
  </si>
  <si>
    <t>Створення енергетичних агентств в Україні</t>
  </si>
  <si>
    <t>01.01.2014-31.12.2017</t>
  </si>
  <si>
    <t>Федеральне міністерство довкілля, охорони природи та безпеки ядерних реакторів Німеччини (BMUB)</t>
  </si>
  <si>
    <t xml:space="preserve">Державне агентство з енергоефективності та енергозбереження України   </t>
  </si>
  <si>
    <t xml:space="preserve">Німецьке товариство міжнародного співробітництва (GIZ) ГмбХ </t>
  </si>
  <si>
    <t>Освоєння потенціалу енергозбереження та енергоефективності і, як наслідок, зменшення викидів парникових газів на місцевому та регіональному рівні через створення енергетичних агентств і надання ними консультацій, а також за рахунок проведення консультацій створення сприятливих рамкових умов на загальнодержавному рівні</t>
  </si>
  <si>
    <t>EuropeAid/132633/C/SER/multi</t>
  </si>
  <si>
    <t>Організація семінарів та навчального візиту з метою визначення пріоритетів та моніторингу виконання Угоди про асоціацію між Україною та ЄС та відповідної допомоги ЄС</t>
  </si>
  <si>
    <t>12.01.2015 – 31.12.2015</t>
  </si>
  <si>
    <t>Урядовий офіс з питань європейської інтеграції Секретаріату Кабінету Міністрів України</t>
  </si>
  <si>
    <t>Компанія “ITALTRENT C&amp;T SPA”</t>
  </si>
  <si>
    <t xml:space="preserve"> Надання підтримки щодо впровадження Угоди про асоціацію Україна - ЄС шляхом удосконалення знань та навичок державних службовців України. Проведення конференцій, семінарів та навчального візиту.</t>
  </si>
  <si>
    <t>Побудуємо майбутнє разом!</t>
  </si>
  <si>
    <t>13.03.2015 – 12.03.2017</t>
  </si>
  <si>
    <t>Кіровоградська обласна рада;  Кіровоградська ОДА</t>
  </si>
  <si>
    <t>Кіровоградська ОДА</t>
  </si>
  <si>
    <t>Сприяння впровадженню загальнодержавної стратегії відносно біженців і зняття соціальної напруги у середовищі тимчасово переміщених осіб та мешканців територій, які приймають біженців Проведення капітального ремонту гуртожитку та ДНЗ “Світлячок” у смт. Новгородка Новгородівсько району; придбання обладнання, меблів та предметів побуту; проведення благоустрою території навколо гуртожитку та  ДНЗ “Світлячок”; будівництво дитячого майданчика та закладка скверу; проведення інформаційних заходів.</t>
  </si>
  <si>
    <t>Підтримка реформування органів внутрішніх справ України</t>
  </si>
  <si>
    <t>18.08.2014-31.12.2016</t>
  </si>
  <si>
    <t>Посилення стратегічного підходу до реформування органів внутрішніх справ (ОВС) України у відповідності до кращих практик країн-учасниць ОБСЄ; Посилення спроможності державних навчальних закладів системи МВС України у забезпеченні належного рівня вищої та післядипломної освіти працівників ОВС у відповідності до кращих практик країн-учасниць ОБСЄ; Підвищення обізнаності населення України та працівників ОВС щодо переваг реформування органів внутрішніх справ.</t>
  </si>
  <si>
    <t>U3.01/10</t>
  </si>
  <si>
    <t>Надання підтримки Державній інспекції ядерного регулювання України щодо регулювання безпечного поводження з радіоактивними відходами та гармонізації регулюючих вимог з ядерної та радіаційної безпеки</t>
  </si>
  <si>
    <t>17.04.2014–16.04.2017</t>
  </si>
  <si>
    <t>Підтримка та зміцнення можливостей Держатомрегулювання у виконанні своїх регулюючих функцій у сфері ядерної безпеки, радіаційної безпеки та безпеки поводження з відходами в Україні, з урахуванням міжнародних стандартів, стандартів ЄС та провідного досвіду Компонент А: забезпечення ефективного регулювання безпеки поводження з радіоактивними відходами. Компонент В – продовження гармонізації регулюючих вимог з контрольними рівнями безпеки реакторів WENRA</t>
  </si>
  <si>
    <t>U4.01/10 СDF</t>
  </si>
  <si>
    <t>Підтримка в поводженні з радіоактивними відходами в Україні</t>
  </si>
  <si>
    <t>16.04.2014–16.04.2017</t>
  </si>
  <si>
    <t>ДСП "Чорнобильська АЕС"; ДСП "Централізоване підприємство з поводження з радіоактивними відходами"; ДП НАЕК "Енергоатом"; Інститут ядерних досліджень НАН України; Державна корпорація "Українське державне об’єднання "РАДОН"</t>
  </si>
  <si>
    <t>PLEJADES GmbH (Germany)</t>
  </si>
  <si>
    <t>Підвищення безпеки і економічної ефективності поводження з усіма типами радіоактивних відходів (далі – РАВ) в Україні і, зокрема, орієнтування всіх видів робіт на мінімізацію утворення відходів, а також перспективна мета – постійне і безпечне захоронення 1. Створення серії уніфікованих контейнерів та обладнання для поводження з РАВ і їх транспортування. 2. Оптимізація і гармонізація транспортно-технологічної `схеми для поводження з РАВ. 3. Створення методик, вимірювальних інструментів, програмного забезпечення для реєстрації і обробки інформації щодо місць локалізації і пунктів тимчасового зберігання РАВ (ПТЛРВ). 4. Оцінка безпеки ПТЛРВ. 5. Оцінка безпеки пунктів захоронення РАВ (ПЗРВ) "Підлісний" і "3-я черга ЧАЕС". 6. Визначення необхідних заходів з вдосконалення систем фіззахисту ПЗРВ "Буряківка". 7. Створення комплексної оцінки безпеки об’єктів комплексу "Вектор"</t>
  </si>
  <si>
    <t>MIS ETC CODE 2646</t>
  </si>
  <si>
    <t>Покращення комплексного управління прибережної зоною Чорноморського регіону</t>
  </si>
  <si>
    <t>01.01.2013–01.07.2015</t>
  </si>
  <si>
    <t>Громадська Організація «Центр регіональних досліджень»</t>
  </si>
  <si>
    <t>Адміністрація басейнового управління Добруджа-Літорал (Румунія)</t>
  </si>
  <si>
    <t>Покращення стану водного середовища через використання спільної інноваційної методології Інтегрованого управління прибережними зонами в межах басейну чорного моря з метою ефективного використання спільних природних ресурсів. 1. Розробка спільного інтегрованого підходу управління прибережними зонами на території проекту; 2. Створення ресурсів для Інтегрованого управління прибережними зонами (далі – ІУПЗ) басейну Чорного моря; 3. Участь громадськості у процесі ІУПЗ; 4. Візуалізація проекту; 5. Управління та координація проекту</t>
  </si>
  <si>
    <t>Енергія – транскордонний ресурс</t>
  </si>
  <si>
    <t>03.12.2013–02.08.2015</t>
  </si>
  <si>
    <t>Виконавчий комітет Ізмаїльської міської ради; Громадська Організація «Агентство сталого розвитку та європейської інтеграції «Єврорегіон «Нижній Дунай»</t>
  </si>
  <si>
    <t>Повіт Васлуй (Повітова Рада Васлуй)</t>
  </si>
  <si>
    <t>Реалізація транскордонних ініціатив в галузі транспорту, прикордонної інфраструктури та енергетики для покращення енергоефективності в державному секторі 1. Управління проектом, координація та комунікація; 2. Аналіз і планування з поновлюваних джерел енергії та енергоефективності; 3. Забезпечення передачі досвіду і ноу-хау програми з ефективного використання енергетичних ресурсів; 4. Реалізація пілотних інвестицій для використання сонячної енергії в секторі громадських послуг; 5. Просування проекту та поширення результатів.</t>
  </si>
  <si>
    <t>MIS ETC CODE 2102</t>
  </si>
  <si>
    <t>Створення трьохсторонньої мережі в розвитку та маркетингу місцевої агрохарчової та традиційної продукції в транскордонному Єврорегіону Нижній Дунай</t>
  </si>
  <si>
    <t>08.10.2013–07.10.2015</t>
  </si>
  <si>
    <t>Громадська Організація «Агентство сталого розвитку та європейської інтеграції «Єврорегіон «Нижній Дунай»</t>
  </si>
  <si>
    <t>Асоціація сталого розвитку Дельти Дунаю (Румунія)</t>
  </si>
  <si>
    <t>Підвищення продуктивності та конкурентоспроможності міських та сільських районах регіону. 1. Менеджмент проекту, координація та комунікація; 2. Зміцнення потенціалу місцевого сільгоспвиробника для розробки підприємства агрохарчового мікробізнесу; 3. Створення сталих об’єктів для просування економічних ініціатив, заснованих на переробці агрохарчової місцевої продукції; 4. Створення життєздатної основи для обміну досвідом між місцевими зацікавленими сторонами в галузі</t>
  </si>
  <si>
    <t>2014/354-713</t>
  </si>
  <si>
    <t>Посилення ролі місцевих громад у прийнятті рішень щодо надання соціальних послуг</t>
  </si>
  <si>
    <t>22.12.2014 – 21.11.2017</t>
  </si>
  <si>
    <t>Громадська організація “Харківський інститут соціальних досліджень”;  Всеукраїнська громадська організація “Асоціація українських моніторів дотримання прав людини в діяльності правоохоронних органів”</t>
  </si>
  <si>
    <t>Харківська ОДА</t>
  </si>
  <si>
    <t>Громадська організація “Харківський інститут соціальних досліджень”</t>
  </si>
  <si>
    <t>Покращення політики та практики надання соціальних послуг шляхом посилення підходів, які базуються на підтримці громади, а також на оцінених потребах користувачів соціальних послуг різноманітними установами, включаючи неурядові громадські організації та об’єднання громадян. Посилення спроможності місцевих громад в одному пілотному регіоні Харківської області щодо планування, отримання, моніторингу та оцінки політик надання соціальних послуг; надання якісних послуг шляхом посилення практичної та управлінської  діяльності фахівців сфери надання соціальних послуг; підтримка місцевих ініціатив, що ґрунтується на підтримці громади та економічно ефективних моделях систем соціальних послуг у пілотному регіоні Харківської області</t>
  </si>
  <si>
    <t>Програма підтримки освітніх реформ в Україні</t>
  </si>
  <si>
    <t>26.09.2014-31.08.2015</t>
  </si>
  <si>
    <t>Уряд США через Державний департамент США</t>
  </si>
  <si>
    <t>Міністертво освіти і науки України</t>
  </si>
  <si>
    <t>Американські Ради з міжнародної освіти: ACTR/ACCELS</t>
  </si>
  <si>
    <t>Українська регіональна платформа громадських ініціатив</t>
  </si>
  <si>
    <t>29.01.2014-29.01.2018</t>
  </si>
  <si>
    <t>Центр “Жіночі перспективи”;  Благодійна організація “Фонд громади міста Херсон “Захист”;  Донецька обласна організація Всеукраїнської громадської організації  “Комітет виборців України ”; Рівненська обласна громадська організація “Комітет виборців України”; Громадська організація “Центр підтримки громадських та культурних ініціатив “Тамариск”; Благодійний фонд “Центр громадських ініціатив”; Громадська організація “Територія успіху”</t>
  </si>
  <si>
    <t>Кіровоградська  ОДА; Чернігівська  ОДА; Рівненська  ОДА; Донецька  ОДА; Херсонська  ОДА; Львівська ОДА; Дніпропетровська  ОДА; Закарпатська  ОДА</t>
  </si>
  <si>
    <t>Центр “Жіночі перспективи”</t>
  </si>
  <si>
    <t>Підтримка місцевих організацій громадянського суспільства (ОГС), зокрема тих, що знаходяться у сільських та відділених місцевостях, з метою забезпечення їх активної участі у демократичних змінах. Зміцнення нових ініціатив та можливостей сільських ОГС; сприяння взаємодії між ОГС у різних регіонах України; надання грантової допомоги для місцевих ОГС та громадських ініціатив; інформаційні заходи;  проведення навчання та тренінгів.</t>
  </si>
  <si>
    <t>Пряма грошова допомога у підготовці до зимового періоду та надання основних елементів захисту для внутрішньо переміщених осіб на південному сході України</t>
  </si>
  <si>
    <t>01.11.2014-01.05.2015</t>
  </si>
  <si>
    <t>Особи, що постраждали від збройного конфлікту на сході України, що перебувають на території Дніпропетровської області (згідно зі списком).</t>
  </si>
  <si>
    <t>Міжнародна неурядова організація “Представництво Датської Ради у справах Біженців в Україні”</t>
  </si>
  <si>
    <t>Надання  внутрішньо переміщеним особам  у Дніпропетровській області, зокрема вразливим сім’ям, грошової допомоги у підготовці до зимового періоду та основних елементів захисту, включаючи оцінку потреб та інформаційну підтримку, як соціальний супровід Відбір потенційних отримувачів допомоги; оцінка потреб  внутрішньо переміщених осіб; надання грошової допомоги відібраним родинам; надання соціальної та психологічної підтримки.</t>
  </si>
  <si>
    <t>Програма професійних стажувань</t>
  </si>
  <si>
    <t>09.03.2014-30.12.2016</t>
  </si>
  <si>
    <t>Фахівці у галузі з міжнародного права, юриспруденції, міжнародних відносин, політології та державного управління</t>
  </si>
  <si>
    <t>MIS ETC CODE 1550</t>
  </si>
  <si>
    <t>Чиста вода необхідний ресурс для селян</t>
  </si>
  <si>
    <t>17.12.2013–16.10.2015</t>
  </si>
  <si>
    <t>Сільська рада с. Столнічень (Республіка Молдова)</t>
  </si>
  <si>
    <t>Поліпшення загальних умов життя і соціально економічного-розвитку населення сел України, Республіки Молдови та Румунії. 1. Менеджмент проекту, координація та моніторинг; 2. Державні закупівлі; 3. Будівництво систем водопостачання; 4. Просування проекту та реклама.</t>
  </si>
  <si>
    <t>MIS ETC CODE 2287</t>
  </si>
  <si>
    <t>Транскордонна мережа навчання в галузі місцевої адміністрації</t>
  </si>
  <si>
    <t>14.11.2013-13.05.2015</t>
  </si>
  <si>
    <t>Створення мережі професійної підготовки державних службовців з місцевого публічного управління у прикордонній сфері  України  та Республіки Молдова 1. Управління проектом, координація та комунікація; 2. Створення 5-ти навчальних центрів; 3. Розвиток навчальної мережі; 4. Розробка навчальних модулів.</t>
  </si>
  <si>
    <t>Створення та розвиток центру візуалізації зняття з експлуатації Чорнобильської АЕС</t>
  </si>
  <si>
    <t>01.01.2014-31.10.2015</t>
  </si>
  <si>
    <t>Норвегія</t>
  </si>
  <si>
    <t>Уряд Королівства Норвегія</t>
  </si>
  <si>
    <t xml:space="preserve">Державне спеціалізоване підприємство «Чорнобильська АЕС»  </t>
  </si>
  <si>
    <t xml:space="preserve">ДАЗВ </t>
  </si>
  <si>
    <t>Інститут енергетичних технологій (ІЕТ)</t>
  </si>
  <si>
    <t>Негайна допомога постраждалому населенню внаслідок конфлікту на Сході України</t>
  </si>
  <si>
    <t>26.01.2015-31.07.2015</t>
  </si>
  <si>
    <t xml:space="preserve">Уряд Королівства Швеція </t>
  </si>
  <si>
    <t xml:space="preserve">Особи, які постраждали від збройного конфлікту на сході України, що перебувають на території Дніпропетровської та Запорізької областей </t>
  </si>
  <si>
    <t>Запорізька ОДА,  Дніпропетровська ОДА</t>
  </si>
  <si>
    <t xml:space="preserve">Некомерційна організація “Save the Children” </t>
  </si>
  <si>
    <t>Центр адаптації переселенців та підприємців із зони АТО та Криму у Вінницькій області</t>
  </si>
  <si>
    <t>26.03.2015-25.07.2016</t>
  </si>
  <si>
    <t>Департамент регіонального економічного розвитку Вінницької обласної державної адміністрації; Вінницька торгово-промислова палата; Громадська організація “Асоціація “Приватні інвестори України”</t>
  </si>
  <si>
    <t>Департамент регіонального економічного розвитку Вінницької ОДА</t>
  </si>
  <si>
    <t>Створення у Вінницькій області умов для організації чи перенесення бізнесу переселенцями із зон конфлікт. Створення консультаційно-інформаційної служби для переселенців та підприємців із зони конфлікту; створення інтернет-порталу міжрегіонального співробітництва та інвестицій Вінницької області; створення механізму надання допомоги бізнес-переселенцям для організації чи перенесення бізнесу; проведення інформаційних та коопераційних заходів за участю бізнес-переселенців, представників регіональної/місцевої влади, фінансових інститутів та бізнес кіл; проведення інформаційної компанії; забезпечення процесу управління проектом.</t>
  </si>
  <si>
    <t>Підвищення рівня радіаційної безпеки та контролю в Україні</t>
  </si>
  <si>
    <t>26.03.2015-31.12.2015</t>
  </si>
  <si>
    <t xml:space="preserve">Державна екологічна інспекція України </t>
  </si>
  <si>
    <t xml:space="preserve">Державна екологічна інспекція України; ДПСУ; ДІЯРУ </t>
  </si>
  <si>
    <t>Підвищити рівень радіаційної безпеки та контролю в Україні та на державному кордоні України</t>
  </si>
  <si>
    <t>01.04.2012-31.12.2016</t>
  </si>
  <si>
    <t>Надання підтримки Центральній виборчій комісії (ЦВК) у розвитку її спроможності проводити навчання членів виборчих комісій.</t>
  </si>
  <si>
    <t>D-000744</t>
  </si>
  <si>
    <t>Партнерство для розвитку міст</t>
  </si>
  <si>
    <t>27.03.2015-30.06.2021</t>
  </si>
  <si>
    <t xml:space="preserve"> Міністерство закордонних справ, торгівлі та розвитку Канади</t>
  </si>
  <si>
    <t xml:space="preserve">ВАОМС «Асоціація міст України»
Виконавчий комітет Бердянської міської ради
Енергодарська міська рада
Виконавчий комітет Мелітопольської міської ради
Запорізька міська рада
Долинська міська рада
Виконавчий комітет Івано-Франківської міської ради
Коломийська міська рада
Виконавчий комітет Яремчанської міської ради
Виконавчий комітет Хмільницької міської ради
Ладижинська міська рада
Виконавчий комітет Жмеринської міської ради
Вінницька міська рада
Виконавчий комітет Комсомольської міської ради
Виконавчий комітет Кременчуцької міської ради
Миргородська міська рада
Полтавська міська рада
Громадська організація «Асоціація захисту прав та допомоги людям з інвалідністю «Відкриті серця»  
Громадська спілка «Соціальне підприємство «Навчально-виробничий центр»
Громадська організація «Туристична Асоціація Івано-Франківщини»
Громадська асоціація «Аграрна наука та практика»
Запорізька громадська організація «Центр розвитку кар’єри «Професіонали»
Коломийська міська молодіжна громадська організація Спілка української молоді
Благодійна організація «Благодійний фонд «Промприлад»
Благодійна організація  «Благодійний фонд «Тепле місто»
Міжнародна благодійна організація «Благодійний фонд Долини»
</t>
  </si>
  <si>
    <t>Федерація канадських муніципалітетів</t>
  </si>
  <si>
    <t>Зміцнення муніципального сектора в Україні шляхом нарощення спроможностей в шістнадцятьох містах задля сприяння демократії та економічному розвитку на місцевому рівні, створення більш сприятливого середовища для підприємництва та місцевого економічного розвитку, сприяння децентралізації влади та плануванню комплексного розвитку на місцевому, регіональному та національному рівн</t>
  </si>
  <si>
    <t>S-065681</t>
  </si>
  <si>
    <t>Закладення основи інфраструктури просторових даних: забезпечення бази в українському уряді для підтримки стабільного економічного зростання</t>
  </si>
  <si>
    <t>19.11.2012-31.03.2018</t>
  </si>
  <si>
    <t>Київський національний університет імені Тараса Шевченка; Національний технічний університет України «Київський політехнічний інститут»</t>
  </si>
  <si>
    <t>Vancouver Island University</t>
  </si>
  <si>
    <t>Розробка та поширення шести навчальних курсів в якості сертифікаційних програм для співробітників українських державних інституцій з метою підготовки фахівців для впровадження інфраструктури геопросторових даних в Україні</t>
  </si>
  <si>
    <t>7 F-08886.01.01</t>
  </si>
  <si>
    <t>Державно-приватне партнерство для поліпшення санітарно-технічної освіти в Україні</t>
  </si>
  <si>
    <t>01.08.2014-31.07.2018</t>
  </si>
  <si>
    <t>Швейцарська агенція з розвитку і співробітництва</t>
  </si>
  <si>
    <t>Державний професійно-технічний навчальний заклад «Броварський професійний ліцей»; Дніпропетровське вище професійне училище будівництва; Державний навчальний заклад «Одеський центр професійно-технічної освіти»; Державний навчальний заклад «Полтавське вище міжрегіональне професійне училище імені Героя Радянського Союзу Бірюзова С.С.»; Вище професійне училище № 22 м.Сарни; Чернігівський професійний ліцей залізничного транспорту</t>
  </si>
  <si>
    <t>Ресурсний центр розвитку громадських організацій «ГУРТ»</t>
  </si>
  <si>
    <t>Розроблення та втілення моделі державно-приватного партнерства у професійній освіті та навчанні з метою поліпшення можливостей професійно-технічних навчальних закладів – учасників проекту запропонувати ринково-орієнтовну, практичну та сучасну освіту у сфері санітарних технологій</t>
  </si>
  <si>
    <t>Допомога населенню, що постраждало від конфлікту в Україні</t>
  </si>
  <si>
    <t>15.03.2015 − 30.11.2016</t>
  </si>
  <si>
    <t>Уряд США</t>
  </si>
  <si>
    <t>Населення, що постраждало від конфлікту в Україні</t>
  </si>
  <si>
    <t>Mercy Corps</t>
  </si>
  <si>
    <t xml:space="preserve">AID-121 -A-16 00008 </t>
  </si>
  <si>
    <t>Прозорість та підзвітність у державному управлінні та послугах (TAPAS)</t>
  </si>
  <si>
    <t>04.08.2016‑03.08.2021</t>
  </si>
  <si>
    <t xml:space="preserve">МЕРТ 
Державне агентство з питань електронного урядування України  
Міністерство інфраструктури України
Державна служба України з безпеки на транспорті
Державне агентство водних ресурсів України
Головний сервісний центр Міністерства внутрішніх справ України
Державна служба України з лікарських засобів та контролю за наркотиками
Державна служба України з надзвичайних ситуацій
Міністерство охорони здоров’я України
Міністерство юстиції України
Державна служба статистики України
Державна архітектурно-будівельна інспекція України
Міністерство екології та природних ресурсів України
Державне підприємство «ПРОЗОРРО.ПРОДАЖІ»
Державне підприємство «Національні інформаційні системи»
</t>
  </si>
  <si>
    <t>МЕРТ; Державне агентство з питань електронного урядування України</t>
  </si>
  <si>
    <t xml:space="preserve">Eurasia Foundation/Фонд Євразія; Open Data Institute/Інститут Відкритих Данних; Фонд Східна Європа; ГО “Агенція журналістики даних”; ГО “Соціал Буст”; Консорціум економічних досліджень та освіти; ГО “Трансперенсі Інтернешнл Україна” 
</t>
  </si>
  <si>
    <t>Надання підтримки Уряду України у виконанні реформ у сфері державного управління та послуг і значне зменшення або викорінення корупції у ключових галузях</t>
  </si>
  <si>
    <t>Теплопостачання міста Житомира – Програма підтримки корпоративного розвитку</t>
  </si>
  <si>
    <t>29.01.2014-28.01.2016</t>
  </si>
  <si>
    <t>ЄБРР, як адміністратор фонду Е5Р</t>
  </si>
  <si>
    <t>Комунальне підприємство «Житомиртеплокомуненерго» Житомирської міської ради</t>
  </si>
  <si>
    <t>SEURECA</t>
  </si>
  <si>
    <t>Зменшення витрат тепла за рахунок переходу на менш дорогі види постачання тепла, а також скорочення експлуатаційних витрат в результаті підвищення ефективності системи централізованого теплопостачання</t>
  </si>
  <si>
    <t>Теплопостачання міста Житомира – Програма підтримки реалізації проекту</t>
  </si>
  <si>
    <t>08.04.2014-08.04.2017</t>
  </si>
  <si>
    <t>Ramboll Danmark A/S</t>
  </si>
  <si>
    <t>Нові можливості для проживання, навчання, працевлаштування для вимушених переселенців в місті Миколаїв</t>
  </si>
  <si>
    <t>06.03.2015-06.03.2016</t>
  </si>
  <si>
    <t>Виконавчий комітет Миколаївської міської ради; Департамент праці та соціального захисту населення Миколаївської міської ради; Департамент житлово-комунального господарства Миколаївської міської ради; Управління освіти Миколаївської міської ради; Миколаївський міський центр соціальних служб для сім’ї, дітей та молоді; Регіональний фонд підтримки підприємництва в Миколаївській області; Міський територіальний центр соціального обслуговування (надання соціальних послуг)</t>
  </si>
  <si>
    <t>Виконавчий комітет Миколаївської міської ради</t>
  </si>
  <si>
    <t>Створення гідних умов життєдіяльності вимушених переселенців з тимчасово окупованої території та із зони проведення антитерористичної операції Проведення ремонтних робіт у відділенні  Міського територіального центру соціального обслуговування (надання соціальних послуг), а також ДНЗ № 52 та 141; організація ефективного навчального процесу дітей шкільного та дошкільного віку; облаштування відремонтованих приміщень; придбання одягу; забезпечення психологічної та прихотерапевтичної підтримки переселенців; створення центру соціальної-економічної підтримки на базі  Регіонального фонду підтримки підприємництва в Миколаївській області.</t>
  </si>
  <si>
    <t>Житло для переселенців</t>
  </si>
  <si>
    <t>03.04.2015 – 03.12.2017</t>
  </si>
  <si>
    <t>Слов’янська міська рада; Відділ освіти Слов’янської міської ради;  Відділ охорони здоров’я Слов’янської міської ради.</t>
  </si>
  <si>
    <t>Слов’янська міська рада</t>
  </si>
  <si>
    <t>Забезпечення комфортабельним житлом внутрішньо переміщених осіб із зони антитерористичної операції і жителів Слов’янська, які втратили свої будинки Розробка проектно-кошторисної документації; проведення ремонтних робіт; облаштування гуртожитків.</t>
  </si>
  <si>
    <t>MIS ETC CODE 2670</t>
  </si>
  <si>
    <t>Досконалість у державному секторі</t>
  </si>
  <si>
    <t>22.06.2013–21.06.2015</t>
  </si>
  <si>
    <t>Агентство транскордонного співробітництва «Єврорегіон «Нижній Дунай» (код ЄДРПОУ 26506719)</t>
  </si>
  <si>
    <t xml:space="preserve">Муніципалітет Пагаіо (Греція) </t>
  </si>
  <si>
    <t xml:space="preserve">Підвищення адміністративного потенціалу державного сектора в сфері діяльності по просуванню концепції загального управління якістю та впровадження її сучасних інструментів </t>
  </si>
  <si>
    <t>Створення централізованого теплопостачання у м. Львів – програма підтримки корпоративного розвитку</t>
  </si>
  <si>
    <t>16.03.2015-15.03.2017</t>
  </si>
  <si>
    <t xml:space="preserve">Львівська ОДА </t>
  </si>
  <si>
    <t>Fichtner GmbH &amp; Co. KG</t>
  </si>
  <si>
    <t>Надання консультаційних послуг для реалізації програми підтримки корпоративного розвитку; поліпшення корпоративного управління та фінансової і операційної продуктивності «Львівтеплоенерго»</t>
  </si>
  <si>
    <t>08.09.2014-31.12.2018</t>
  </si>
  <si>
    <t>Шведське агентство з міжнародного розвитку</t>
  </si>
  <si>
    <t xml:space="preserve">Шведська асоціація місцевих влад та регіонів (Salar) </t>
  </si>
  <si>
    <t>Надання допомоги щодо впровадження реформ децентралізації влади та забезпечення їх довгострокового впливу шляхом вдосконалення місцевого самоврядування та надання послуг.</t>
  </si>
  <si>
    <t>TEMPUS-1-2013-1-DE-TEMPUS-JPHES</t>
  </si>
  <si>
    <t>Тренінги по технологіям автоматизації для України</t>
  </si>
  <si>
    <t>Івано-Франківський національний технічний університет нафти і газу; Одеська національна морська академія; Одеський національний політехнічний університет; Донецький національний технічний університет; Харківський національний університет радіоелектроніки</t>
  </si>
  <si>
    <t>Дюссельдорфський університет прикладних наук</t>
  </si>
  <si>
    <t>Сприяння модернізації вищої освіти в Україні використовуючи досвід Європейських держав 1. Покращення освіти, модернізація та акредитування навчального плану з технологій автоматизації в 5-ти університетах; 2.Створення 5 сертифікованих навчальних центрів в університетах-партнерах; 3. Створення робочої платформи для дистанційного навчання та співпраця між партнерами ЄС та України</t>
  </si>
  <si>
    <t>HUSKROUA/1101/0134</t>
  </si>
  <si>
    <t>Системи раннього попередження надзвичайних ситуацій</t>
  </si>
  <si>
    <t>01.11.2013–30.06.2015</t>
  </si>
  <si>
    <t>Середньоводянська сільська рада Рахівського району Закарпатської області (код ЄДРПОУ 04351423)</t>
  </si>
  <si>
    <t xml:space="preserve">Комуна Мойсей (округ Марамуреш, Румунія) </t>
  </si>
  <si>
    <t>Створення підрозділу для попередження і підвищення здатності здійснювати управління та реагування на надзвичайні ситуації, спричинені природними та антропогенними чинниками</t>
  </si>
  <si>
    <t>D-000162-001-PR1</t>
  </si>
  <si>
    <t>Посилення спроможності учасників виборчих процесів</t>
  </si>
  <si>
    <t>25.03.2014-31.03.2018</t>
  </si>
  <si>
    <t>ЦВК; НАЗК</t>
  </si>
  <si>
    <t>Міжнародна фундація виборчих систем/ International Foundation for Electoral System (IFES)</t>
  </si>
  <si>
    <t xml:space="preserve">Розробка та сприяння запровадженню заходів, спрямованих на створення більш інклюзивної виборчої системи в Україні шляхом: 
 -надання технічної допомоги Центральній виборчій комісії України з метою запровадження нової програми підготовки персоналу та підвищення її здатності відстежувати й регулювати політичне фінансування;
- співпраці з організаціями громадського суспільства щодо розробки та сприяння запровадженню заходів, спрямованих на розв’язання проблеми недостатнього представництва жінок в українській політиці та забезпечення більшої доступності місцевих і загальнонаціональних виборів для осіб з інвалідністю;
- розбудови потенціалу організацій громадського суспільства задля підвищення прозорості та контролю політичного фінансування;
</t>
  </si>
  <si>
    <t>MIS ETC CODE 1475</t>
  </si>
  <si>
    <t>Інноваційні інструменти аналізу навколишнього середовища в північно-західному басейні Чорного моря</t>
  </si>
  <si>
    <t>10.07.2013–09.07.2015</t>
  </si>
  <si>
    <t>Громадська організація «Агентство сталого розвитку та європейської інтеграції» (код ЄДРПОУ 35855587)</t>
  </si>
  <si>
    <t xml:space="preserve">Університет «Нижній Дунай» м. Галац (Румунія) </t>
  </si>
  <si>
    <t>Підтримка розвитку стійкої екологічної політики шляхом розгортання інноваційних дослідницьких ініціатив, спрямованих на аналіз, моніторинг і дослідження фізико-хімічних і біоголічних параметрів поверхневих водних систем в Північно-Західному басейні Чорного моря</t>
  </si>
  <si>
    <t>Підтримка реформи кримінальної юстиції в Україні</t>
  </si>
  <si>
    <t>01.01.2013–30.06.2015</t>
  </si>
  <si>
    <t xml:space="preserve">Генеральна прокуратура України; Вищий спеціалізований суд України з розгляду цивільних і кримінальних справ; Національна академія прокуратури України; Національна школа суддів України  </t>
  </si>
  <si>
    <t>214/316-284</t>
  </si>
  <si>
    <t>Технічна допомога за пріоритетними напрямками фінансового сектору</t>
  </si>
  <si>
    <t>27.03.2015-26.09.2019</t>
  </si>
  <si>
    <t>Мінфін; НБУ; Національна комісія з цінних паперів та фондового ринку; Національна комісія, що здійснює державне регулювання у сфері ринків фінансових послуг</t>
  </si>
  <si>
    <t>Мінфін; НБУ; Національна комісія з цінних паперів та фондового ринку; Національна комісія, що здійснює  державне регулювання у сфері ринків фінансових послуг</t>
  </si>
  <si>
    <t>Hulla and Co. Human Dynamics KG</t>
  </si>
  <si>
    <t>Створення сектору фінансових послуг в Україні, який здатний забезпечити стабільні, безпечні та ефективні фінансові ринки з метою надання фінансових ресурсів для національної економіки та підтримки  економічного і соціального розвитку країни та інтеграції у світове фінансове середовище 1. Зміцнення чинних нормативних засад фінансової звітності для всіх регуляторів фінансового сектора в Україні; 2. Зміцнення засад грошово-кредитної та фінансової статистики в НБУ; 3. Запровадження консолідованого нагляду на основі передового досвіду ЄС та відповідно до рекомендацій відповідних Європейських служб; 4. Зміцнення і розбудова потенціалу НБУ; 5. Оновлення організаційної структури і регуляторних засад для аудиторської діяльності відповідно до найкращих практик ЄС; 6. Наближення українського законодавства у сфері бухгалтерського обліку до вимог Директив Ради Європи; 7. Запровадження схеми компенсацій інвесторам на ринку цінних паперів України; 8.Зміцнення регуляторних засад через запровадження принципів Базеля ІІ.</t>
  </si>
  <si>
    <t>2015/357-884</t>
  </si>
  <si>
    <t>Відновлення функціонування евакуйованого з м. Луганськ до м. Сєверодонецьк Східноукраїнського національного університету імені Володимира Даля</t>
  </si>
  <si>
    <t>25.03.2015-25.03.2016</t>
  </si>
  <si>
    <t>Східноукраїнський національний університет імені Володимира Даля</t>
  </si>
  <si>
    <t>Створення умов для продовження навчання студентів університету та забезпечення роботою викладачів, які внаслідок військового конфлікту були вимушені переселитися на територію м. Сєверодонецьк, на базі існуючого в місті структурного підрозділу університету. Створення умов для надання освітніх послуг студентській молоді, що була вимушена виїхати з окупованої території; вирішення питання зайнятості (забезпечення роботою) значної кількості евакуйованих співробітників університету; створення комфортних умов проживання в гуртожитку для студентів-переселенців та співробітників, постраждалих внаслідок військового конфлікту; забезпечення кваліфікованими фахівцями підприємств регіону.</t>
  </si>
  <si>
    <t>Формування національної адвокатури України відповідно до європейських стандартів та створення системи підвищення кваліфікації адвокатів, які беруть участь у кримінальному провадженні</t>
  </si>
  <si>
    <t>24.09.2014–23.09.2015</t>
  </si>
  <si>
    <t xml:space="preserve">Координаційний центр з надання правової допомоги </t>
  </si>
  <si>
    <t xml:space="preserve">Американська асоціація юристів Ініціатива з верховенства права (ABA/ROLI) </t>
  </si>
  <si>
    <t>Техніко-економічне обґрунтування вилучення сховищ відпрацьованих джерел іонізуючого випромінювання колодязного типу в Україні</t>
  </si>
  <si>
    <t>12.01.2015–31.03.2016</t>
  </si>
  <si>
    <t xml:space="preserve">Уряд Королівства Швеції </t>
  </si>
  <si>
    <t>Державне спеціалізоване підприємство “Київський міжобласний спеціальний комбінат”</t>
  </si>
  <si>
    <t>Державна корпорація «Українське державне об’єднання «Радон»</t>
  </si>
  <si>
    <t>Активізація територіальної громади Херсону для подолання проблем вимушених переселенців</t>
  </si>
  <si>
    <t>29.05.2015-29.11.2016</t>
  </si>
  <si>
    <t>Управління соціальної політики Херсонської міської ради;  Херсонський міський центр соціальних служб для сім’ї, дітей та молоді Херсонської міської ради;  Херсонська обласна молодіжна організація «Фундація сприяння громадської активності» ;  Благодійне товариство «Центр суспільних програм»</t>
  </si>
  <si>
    <t>Управління соціальної політики Херсонської міської ради</t>
  </si>
  <si>
    <t>Підтримка інтеграції внутрішньо переміщених осіб на території м. Херсон, надання тимчасового житла, громадських послуг і соціальної підтримки ВПО, а також стимулювання економічної активності Проведення базового ремонту та устаткування гуртожитків на території м. Херсон; надання соціальних послуг (соціальний супровід, юридична та психологічна допомога) ВПО; сприяння самозайнятості ВПО шляхом надання інформаційно-методичної допомоги та стимулювання економічної активності; надання медико-соціальної допомоги переміщеним особам.</t>
  </si>
  <si>
    <t>Спільна програма в галузі ядерної безпеки, направлена на підвищення рівня експлуатаційної ефективності, дотримання норм безпеки і ефективності використання кадрового потенціалу НАЕК "Енергоатом" і її атомних електростанцій</t>
  </si>
  <si>
    <t>20.02.2014-20.02.2017</t>
  </si>
  <si>
    <t>ДП НАЕК "Енергоатом"; ВП "Хмельницька АЕС"; ВП "Южно-Українська АЕС"; ВП "Рівненська АЕС; ВП "Запорізька АЕС"</t>
  </si>
  <si>
    <t>RE Gmbh (Німеччина)</t>
  </si>
  <si>
    <t>Надання підтримки з підвищення ядерної безпеки українській атомній експлуатуючій організації шляхом здійснення конкретних заходів, пов’язаних з управлінням безпекою, експлуатацією та технічним обслуговуванням і ремонтом АЕС.</t>
  </si>
  <si>
    <t>"Удосконалення систем характеризації радіоактивних відходів на діючих атомних електростанціях України" та "Процедури та методологія звільнення матеріалів вір регулюючого контролю"</t>
  </si>
  <si>
    <t>18.04.2014-18.01.2017</t>
  </si>
  <si>
    <t>ДСП "Чорнобильська АЕС"; ДСП "Централізоване підприємство з поводження з радіоактивними відходами" ; ДП НАЕК "Енергоатом" ; Державна корпорація "Українське державне об’єднання "РАДОН"</t>
  </si>
  <si>
    <t>NUVIA a. s. (Чеська Республіка)</t>
  </si>
  <si>
    <t>Підвищення безпеки і економічної ефективності поводження з усіма типами радіоактивних відходів (далі – РАВ) в Україні, проведення робіт для мінімізації утворення відходів та постійного і безпечного їх захоронення Визначення оптимальних стратегій відбору зразків і проведення вимірювань та статистичних методів, які дозволили б встановити кореляцію між легко вимірюваними і важко вимірюваними радіонуклідами, які (а) важливі для довгострокової безпеки об’єктів по захороненню РАВ і (б) присутні в потоках відходів АЕС. Підготовка необхідних методологічних і процедурних документів. Навчання персоналу і розповсюдження результатів. Аналіз міжнародних стандартів і визначення кращої практики, а також розробка рекомендацій, що стосуються методології і процедур звільнення від регулюючого контролю. Розробка методології звільнення для застосування на АЕС, УкрГО "Радон", ЦПОРО і в інших організаціях України. Розробка процедур звільнення від регулюючого контролю для застосування на ЧАЕС Розробка завдання на проектування і технічної специфікації на установку для звільнення матеріалів від регулюючого контролю на ЧАЕС.</t>
  </si>
  <si>
    <t>AID–121–BC–17– 00001</t>
  </si>
  <si>
    <t>Трансформація фінансового сектору в Україні (FST)</t>
  </si>
  <si>
    <t>28.10.2016-27.12.2020</t>
  </si>
  <si>
    <t>Національна комісія з цінних паперів та фондового ринку; НБУ; Фонд гарантування вкладів фізичних осіб; Пенсійний фонд України; Мінсоцполітики</t>
  </si>
  <si>
    <t>Національна комісія з цінних паперів та фондового ринку; НБУ; Мінсоцполітики</t>
  </si>
  <si>
    <t>DAI Global, LLC</t>
  </si>
  <si>
    <t>Підвищення довіри до фінансового сектору, покращення розуміння його громадянами та збільшення рівня користування фінансовими послугами; трансформація регуляторного середовища небанківського фінансового сектору; збільшення доступу до фінансування для малих та середніх підприємств (МСП); розширення доступу до фінансових послуг та сприяння більш активному використанню цифрових фінансових рішень; підтримка збалансованості та стабільності пенсійної системи</t>
  </si>
  <si>
    <t>Модернізація вуличного освітлення міста Мена</t>
  </si>
  <si>
    <t>25.03.2015 – 25.09.2018</t>
  </si>
  <si>
    <t>Менська міська рада Чернігівської області</t>
  </si>
  <si>
    <t>Підвищення ефективності використання електроенергії, значна економія енергоресурсів, покращення стану освітленості вулиць 1. Проведення енергоаудиту. 2. Модернізація муніципальних об’єктів. 3. Проведення навчальних та інформаційних заходів.</t>
  </si>
  <si>
    <t>Сталий розвиток прикордонних регіонів через ефективну діяльність Карпатського Єврорегіону</t>
  </si>
  <si>
    <t>24.12.2013-23.10.2015</t>
  </si>
  <si>
    <t>Міжнародна Асоціація Інституцій Регіонального Розвитку «МАІРР»; Громадський Центр «Ділові Ініціативи»</t>
  </si>
  <si>
    <t>Закарпатська ОДА, Івано-Франківська ОДА</t>
  </si>
  <si>
    <t>Самоврядування Саболч-Сатмар-Березької області (Угорщина)</t>
  </si>
  <si>
    <t>Підвищення рівня ефективності прикордонного співробітництва та забезпечення сталого розвитку прикордонних регіонів шляхом формування ефективного інструменту для започаткування систематичної та тривалої прикордонної співпраці 1) проведення робочих візитів, круглих столів, семінарів; 2) розроблення бази даних кращих практик Карпатського Єврорегіону;  3) створення нової організаційної структури Карпатського Єврорегіону; 4) проведення промоційних заходів</t>
  </si>
  <si>
    <t>Допомога звільненим військовослужбовцям реінтегруватись у суспільство</t>
  </si>
  <si>
    <t>20.02.2015-31.12.2015</t>
  </si>
  <si>
    <t xml:space="preserve">Реципієнти будуть визначені на конкурсній основі і процесі реалізації проекту </t>
  </si>
  <si>
    <t>Надання допомоги у працевлаштуванні для звільнених військовослужбовців або тих, що будуть звільнені найближчим часом, та членів їх сімей. Організація тренінгів для національних тренерів із психологічної реабілітації військовослужбовців і, через них, для командирів та офіцерів-психологів у військових підрозділах Збройних Сил України та Національної Гвардії України.</t>
  </si>
  <si>
    <t>Проведення національної оцінки ризиків відмивання коштів та фінансування тероризму в Україні</t>
  </si>
  <si>
    <t>07.04.2015-15.05.2017</t>
  </si>
  <si>
    <t>Державна служба моніторингу України</t>
  </si>
  <si>
    <t>Підвищення спроможності до імплементації нових стандартів у сфері протидії відмиванню коштів та фінансуванню тероризму (ПВК/ФТ). Ознайомлення експертів Держфінмоніторингу з кращими практиками національної оцінки ризиків (НОР), удосконалення методології і підходів та побудови матриці ризиків/загроз НОР у сфері ПВК/ФТ.</t>
  </si>
  <si>
    <t>544161-TEMPUS-1-2013-1-UK-TEMPUS-JPCR</t>
  </si>
  <si>
    <t>Удосконалення викладання європейських мов: модернізація викладання через розвиток магістерських програм на основі комбінованих технологій</t>
  </si>
  <si>
    <t>Київський національний лінгвістичний  університет; Миколаївський національний університет імені В. О. Сухомлинського</t>
  </si>
  <si>
    <t>Університет Астон</t>
  </si>
  <si>
    <t>Модернізація і інтернаціоналізація суспільства в країнах-партнерах шляхом зміни навчальних програм для зміцнення потенціалу вищих навчальних закладів і середніх шкіл для навчання європейських мов 1. Розробка нової моделі для підготовки вчителів; 2.Створення бази підготовлених педагогів для перепідготовки майбутніх вчителів, які будуть працювати у рамках каскадної моделі; 3. Розробка та впровадження нової 2-річної програми підготовки магістрів, як для працюючих та майбутніх вчителів французької, німецької та англійської мов; 4. Розробка електронної бази навчання для вчителів шкіл для поліпшення доступу до учительських/навчальних ресурсів; 5. Створення потенціалу для інтернаціоналізації через он-лайн мережу тренерів-педагогів.</t>
  </si>
  <si>
    <t>Швидке реагування на соціальні та економічні проблеми внутрішньо переміщених осіб в Україні</t>
  </si>
  <si>
    <t>30.04.2015-30.04.2016</t>
  </si>
  <si>
    <t>Зміцнення механізмів адаптації задля розширення джерел існування внутрішньо переміщених осіб у нових місцях їхнього проживання. Підвищення рівня життя внутрішньо переміщених осіб шляхом надання доступу до працевлаштування і підприємництва, з відповідним навчанням, та доступу до соціальних послуг.</t>
  </si>
  <si>
    <t>№ 403.Ukraine.1-18/2015-196</t>
  </si>
  <si>
    <t>Українсько-данський енергетичний центр</t>
  </si>
  <si>
    <t>01.01.2015–31.08.2018</t>
  </si>
  <si>
    <t>Міністерство закордонних справ Королівства Данія</t>
  </si>
  <si>
    <t>Сприяння забезпеченню достовірності даних щодо споживання та постачання енергії, інформації за результатами моделювання взаємодії комплексних систем, які дозволяють формувати обґрунтовані програми та плани дій, орієнтовані на результат. Допомога у розробці методології моделювання довгострокового прогнозного національного енергетичного балансу, інструментів аналізу інтеграції джерел відновлювальної енергії в регіональні мережі. Сприяння удосконаленню системи проведення моніторингу у сфері енергоефективності на галузевому рівні та аналізу варіантів ширшого використання джерел відновлювальної енергії в секторі опалення.</t>
  </si>
  <si>
    <t>ENI/2014/342-023</t>
  </si>
  <si>
    <t>Модернізація тягової підстанції електротранспорту м. Краматорська</t>
  </si>
  <si>
    <t>29.05.2015 – 29.07.2018</t>
  </si>
  <si>
    <t>Виконавчий комітет Краматорської міської ради; комунальне підприємство "Краматорське трамвайно-тролейбусне управління"</t>
  </si>
  <si>
    <t>Виконавчий комітет Краматорської міської ради</t>
  </si>
  <si>
    <t>Підвищення ефективності використання електроенергії, значна економія енергоресурсів, можливість використання додаткового електротранспорту 1. Організація та підготовка проекту. 2. Впровадження заходів з модернізації тягової підстанції. 3. Інформування громадськості та поширення інформації.</t>
  </si>
  <si>
    <t>2015/356593</t>
  </si>
  <si>
    <t>Забезпечення житловими умовами найбільш вразливих ВПО та жителів міста Краматорськ, які опинились під впливом конфлікту</t>
  </si>
  <si>
    <t>17.04.2015-17.09.2017</t>
  </si>
  <si>
    <t xml:space="preserve">Виконавчий комітет Краматорської міської ради Донецької області; Відділ житлового господарства Краматорської міської ради; Відділ комунального господарства Краматорської міської ради; Комунальне виробниче підприємство «Краматорський водоканал»; Комунальне підприємство «МІСТ» </t>
  </si>
  <si>
    <t>Виконавчий комітет Краматорської міської ради Донецької області</t>
  </si>
  <si>
    <t>Створення базових умов для проживання ВПО та місцевих мешканців, що постраждали від конфлікту, на території міста Краматорськ. Впровадження заходів для реконструкції місцевої інфраструктури; допомога ВПО у професійному навчанні, працевлаштуванні та інтеграції у культурне життя міста; проведення інформаційних заходів.</t>
  </si>
  <si>
    <t>2015/356-4263</t>
  </si>
  <si>
    <t>Соціально-економічна адаптація тимчасово переміщених осіб у м. Тернопіль</t>
  </si>
  <si>
    <t>20.04.2015-20.04.2016</t>
  </si>
  <si>
    <t>Тернопільська міської ради; Фонд розвитку громадських організацій “Західноукраїнський ресурсний центр”</t>
  </si>
  <si>
    <t xml:space="preserve">Тернопільська міська рада </t>
  </si>
  <si>
    <t>Створення умов для соціально-економічної адаптації вимушених переселенців з Донецької та Луганської областей, АР Крим шляхом відкриття додаткових груп у дитячих садочках та реалізацію програми розвитку підприємництва. Проведення ремонтних робіт у дитячих садочках; закупівля меблів та обладнання; створення коворкінг – центру; проведення навчання; надання фінансової підтримки для реалізації 7 бізнес планів.</t>
  </si>
  <si>
    <t>MIS-ETC 280</t>
  </si>
  <si>
    <t>Дослідження та відновлення основних фільтрів моря – рифів</t>
  </si>
  <si>
    <t>17.04.2015-17.10.2016</t>
  </si>
  <si>
    <t>Державна установа «Інститут морської біології Національної академії наук України»</t>
  </si>
  <si>
    <t>Болгарська фонд біорізноманіття (Болгарія)</t>
  </si>
  <si>
    <t>Зміцнення загальної бази знань щодо необхідної застосування штучних рифів для вирішення органічного забруднення морської екосистеми басейну Чорного моря 1) проведення досліджень; 2) організація тренінгів; 3) здійснення заходів з візуалізації впровадження проекту; 4) менеджмент та координація проекту</t>
  </si>
  <si>
    <t>543724-TEMPUS-1-2013-1-LE- TEMPUS-JPCR</t>
  </si>
  <si>
    <t>Нова модель третього циклу в інженерній освіті у відповідності до Болонського процесу в Білорусі, Росії, Україні</t>
  </si>
  <si>
    <t>01.12.2013-31.10.2017</t>
  </si>
  <si>
    <t>Національний технічний університет України “Київський політехнічний інститут”;</t>
  </si>
  <si>
    <t>Вільнюський Державний технічний університет ім.Гедемінаса</t>
  </si>
  <si>
    <t>Створення нової бази для підготовки в докторантурі і введення в цільових університетах пілотних програм з докторантури в інженерії відповідно до Болонського процесу 1. Розроблення, впровадження і акредитування нових завдань і навчальних планів, включаючи Європейську систему переведення і накопичення кредитів; 2. Створення нових структурованих докторських програм в цільовій області у відповідності з вимогами ринку праці; 3. Розроблення інноваційного викладання та освітнього середовища для докторських програм; Наближення вищих навчальних закладів до ринку праці.</t>
  </si>
  <si>
    <t>2014-1-LU01-KA203-000034</t>
  </si>
  <si>
    <t>Співробітництво в інформаційній безпеці – Partnership in Information Security</t>
  </si>
  <si>
    <t>Національний технічний університет України “Київський політехнічний інститут”</t>
  </si>
  <si>
    <t>Університет Люксембургу</t>
  </si>
  <si>
    <t>Створення консорціуму університетів вищої освіти та науково-дослідних організацій, які активні або планують бути активними в стратегічній сфері безпеки та довіри у галузі телекомунікацій, а також підготовка плану і стратегії для підготовки та запуску, на більш пізньому етапі, спільної магістерської програми підготовки з безпеки</t>
  </si>
  <si>
    <t>Проект № WBS 1.01, Контракт № DE-АС02-98СН10886</t>
  </si>
  <si>
    <t>Технічна підтримка Державної інспекції ядерного регулювання України</t>
  </si>
  <si>
    <t>27.12.2013–31.12.2018</t>
  </si>
  <si>
    <t>Комісія ядерного регулювання США</t>
  </si>
  <si>
    <t xml:space="preserve">ДІЯРУ  </t>
  </si>
  <si>
    <t>Брукхевенська Національна Лабораторія США</t>
  </si>
  <si>
    <t>Надання технічної підтримки Державній інспекції ядерного регулювання України у проведенні регулюючої діяльності за такими напрямами: розробка регулюючих вимог; ліцензування нових ядерних установок; ліцензування продовження терміну експлуатації атомних електростанцій; вдосконалення аналітичних засобів, методів та можливостей; розробка та впровадження ризик-інформованих методів для ліцензійної, інспекційної та інших видів регулюючої діяльності; розробка регулюючих підходів до поводження із радіоактивними відходами; розробка методологій та регулюючих документів щодо фізичного захисту ядерних матеріалів та установок; вдосконалення підготовки персоналу</t>
  </si>
  <si>
    <t>Інформування населення про мінну небезпеку у Донбасі</t>
  </si>
  <si>
    <t>21.01.2015-21.09.2015</t>
  </si>
  <si>
    <t>Реципієнт проекту будуть визначені на конкурсній основі в процесі реалізації проекту</t>
  </si>
  <si>
    <t>ДСНС</t>
  </si>
  <si>
    <t>Датська рада у справах біженців, разом з її структурною одиницею Датською групою з розмінування</t>
  </si>
  <si>
    <t>Зміцнення потенціалу держави у рамках системи обліку інцидентів поранень, спричинених мінами/вибухонебезпечними залишками. Посилення безпеки дітей шляхом розширення їх знань про існуючі ризики та мотивування безпечної поведінки серед дітей дошкільного та шкільного віку та їх батьків, що проживають на Донбасі.</t>
  </si>
  <si>
    <t>Підтримка та впровадження  Ініціативи з прозорості видобувних галузей (ІПВГ)</t>
  </si>
  <si>
    <t>30.03.2015-31.12.2015</t>
  </si>
  <si>
    <t>Запобігання та боротьба з насильством щодо жінок та домашнім насильством в Україні</t>
  </si>
  <si>
    <t>01.09.2013–28.02.2016</t>
  </si>
  <si>
    <t>ENI/2014/342-309</t>
  </si>
  <si>
    <t>Зниження рівня енергоспоживання в будівлях лікарні в м. Вознесенську</t>
  </si>
  <si>
    <t>29.12.2014-29.06.2019</t>
  </si>
  <si>
    <t>Міжнародна громадська організація "Фундація польсько-української співпраці "ПАУСІ"; Вознесенська міська рада; міська благодійна організація "Фонд громади Вознесенська"</t>
  </si>
  <si>
    <t>Міжнародна громадська організація "Фундація польсько-української співпраці "ПАУСІ"</t>
  </si>
  <si>
    <t>Здійснення пілотного проекту з перебудови будівель лікарні в рамках Плану дій зі сталого енергетичного розвитку м. Воскресеньск 1. Поліпшити енергоефективність 2 будівель лікарні. 2. Підвищити рівень використання відновлювальної енергії в одній із будівель. 3. Поліпшити місцевий потенціал управління енергоспоживанням.</t>
  </si>
  <si>
    <t>2015/358-673</t>
  </si>
  <si>
    <t>Полтавська область для внутрішньо переміщених осіб</t>
  </si>
  <si>
    <t>15.06.2015 – 14.06.2017</t>
  </si>
  <si>
    <t>Полтавська ОДА; Полтавська міська рада; Гадяцька міська рада; Новогалещинська селищна рада; Полтавська обласна організація Товариства Червоного Хреста України; Благодійна організація “Світло надії”</t>
  </si>
  <si>
    <t>Створення умов для перебування та інтеграції щонайменше 1200 внутрішньо переміщених осіб на території Полтавської області. Створення умов життя для перебування ВПО в регіоні; покращення можливості доступу ВПО до першочергових та спеціальних медичних, соціальних, адміністративних послуг, включно з послугами соціально-психологічної реабілітації; створення умов для покращення взаємодії та інтеграції ВПО до приймаючих громад, включаючи доступ до освіти та місцевого ринку праці.</t>
  </si>
  <si>
    <t xml:space="preserve">72012118C00001 </t>
  </si>
  <si>
    <t>Підтримка реформи охорони здоров’я</t>
  </si>
  <si>
    <t>27.04.2018-26.04.2023</t>
  </si>
  <si>
    <t xml:space="preserve">МОЗ, Національна служба охорони здоров’я України </t>
  </si>
  <si>
    <t>Deloitte Consulting Oversees Projects LLP, Deloitte &amp; Touche, LLC, Palladium International, LLC</t>
  </si>
  <si>
    <t>Підтримка прозорої, підзвітної та ефективної системи охорони здоров’я, яка здатна задовольняти потреби населення України в охороні здоров’я</t>
  </si>
  <si>
    <t>S-UP300-CA-054; S-UP300-CA-054-A001; S-UP300-CA-054-A002;</t>
  </si>
  <si>
    <t>Американський центр у Києві "Американський дім"</t>
  </si>
  <si>
    <t>15.04.2015–31.08.2019</t>
  </si>
  <si>
    <t>Громадяни України</t>
  </si>
  <si>
    <t>Рада Міжнародних Наукових Досліджень та Обмінів (IREX)</t>
  </si>
  <si>
    <t>Підтримка культурної дипломатії і створення простору для інноваційного і безпосереднього культурного обміну між українцями та американцями, просування відкритого міжкультурного діалогу, подолання негативних культурних сприйняттів, розбудова культурних мостів задля поглиблення взаєморозуміння і налагодження продуктивної співпраці</t>
  </si>
  <si>
    <t>SUP30017CA0003; SUP30017CA0003 M001</t>
  </si>
  <si>
    <t>Проект торговельної політики</t>
  </si>
  <si>
    <t>06.04.2015–31.07.2017</t>
  </si>
  <si>
    <t>Деп. 44</t>
  </si>
  <si>
    <t>International Development Group</t>
  </si>
  <si>
    <t xml:space="preserve">Розширення експортних можливостей приватного сектора і сприяння диверсифікації експортних ринків України. Поліпшення спроможності України запобігати та протистояти проблемним ситуаціям у зовнішній торгівлі </t>
  </si>
  <si>
    <t>ENPI/2014/335-414</t>
  </si>
  <si>
    <t>Зміцнення потенціалу прикордонних відомств України та Республіки Білорусь з охорони спільного кордону - СУРКАП</t>
  </si>
  <si>
    <t>23.03.2014‑22.03.2017</t>
  </si>
  <si>
    <t>Окрема комендатура охорони та забезпечення Державної прикордонної служби України (військова частина 1498)</t>
  </si>
  <si>
    <t>Підвищення ефективності роботи прикордонних відомств України та Республіки Білорусь. Організація двосторонніх зустрічей, навчальних поїздок та регіональних тренінгів, постачання обладнання</t>
  </si>
  <si>
    <t>AID-121-A-16-00011</t>
  </si>
  <si>
    <t>Програма сприяння громадській активності «Долучайся!»</t>
  </si>
  <si>
    <t>01.10.2016-30.09.2021</t>
  </si>
  <si>
    <t xml:space="preserve">Громадська організація «Центр ЮЕЙ» 
Громадська організація «Трансперенсі Інтернешнл Україна» 
Ініціативний центр сприяння активності та розвитку громадського почину «Єднання»
Громадська організація «Центр протидії корупції» 
Благодійний фонд «Творчий центр ТЦК»
Громадська організація «Центр «Нова Європа»
Громадська організація «Центр політико-правових реформ»
Громадська організація «Вокс Україна»
Інститут громадського суспільства
Громадська організація «Українська Академія Лідерства»
Благодійна організація «Благодійний фонд «Демократичні ініціативи імені Ілька Кучеріва»
Новоукраїнська районна організація «Прес-Клуб Реформ»
Благодійна організація «Благодійний фонд «Пацієнти України»
Громадська організація «Агентство економічного розвитку» 
Громадська організація «Крос Медіа»
Благодійна організація «Громадський фонд «Суми»
Громадська організація «Інститут суспільно-економічних досліджень»
Громадська організація «Українське Телебачення Торонто»
Громадська організація «Центр Протидії Корупції» 
Чугуївська міськрайонна громадська організація «Чугуївська правозахисна група»
Благодійна організація «Благодійний фонд «Демократичні ініціативи імені Ілька Кучеріва»
Громадська організація «Всеукраїнська асоціація організаторів масових музичних заходів»
Громадська організація «Школа політичної аналітики»
</t>
  </si>
  <si>
    <t>Не визначається</t>
  </si>
  <si>
    <t>Pact, Inc. /Пакт Інк.</t>
  </si>
  <si>
    <t xml:space="preserve">Підвищення рівня поінформованості громадян та їх участі в активному громадянському житті на національному, регіональному та місцевому рівнях шляхом підвищення громадянської освіти, сприяння створенню ефективних національних, регіональних і місцевих громадських коаліцій і ініціатив для прискорення демократичних реформ, поліпшення організаційного потенціалу організацій громадського суспільства, розвиток місцевого потенціалу для забезпечення довгострокової громадської участі в демократичних реформах.  </t>
  </si>
  <si>
    <t>D- 000975</t>
  </si>
  <si>
    <t>Зміцнення демократичних партій та громадських організацій</t>
  </si>
  <si>
    <t>11.03.2015–31.08.2017</t>
  </si>
  <si>
    <t xml:space="preserve">Всеукраїнське громадське об’єднання «інститут республіка»; Громадська організація «Центр політичних студій «Ейдос»; Всеукраїнське громадське об’єднання «Комітет виборців України»; Всеукраїнське громадське об’єднання «Громадська мережа « ОПОРА»; Громадська організація «Центр ЮЕЙ» </t>
  </si>
  <si>
    <t>За підтримки Комітету Верховної Ради України з закордонних справ</t>
  </si>
  <si>
    <t xml:space="preserve">National Democratic Institute for International Affairs (NDI)/Національний демократичний інститут міжнародних відносин </t>
  </si>
  <si>
    <t>Надання можливості українським громадянам більш ефективно брати участь в політичному житті з метою розвитку більш позитивної та сталої громадянської участі</t>
  </si>
  <si>
    <t>Допомога у переслідуванні та попередженні торгівлі людьми і кіберзлочинності</t>
  </si>
  <si>
    <t>01.01.2015-31.12.2015</t>
  </si>
  <si>
    <t>Посилення спроможності українських державних установ у сфері боротьби з торгівлею людьми та кіберзлочинністю; запобігання торгівлі людьми шляхом підвищення обізнаності громадян у даному напрямку</t>
  </si>
  <si>
    <t>Посилення комплексного гендерного підходу в контексті конфлікту в Україні</t>
  </si>
  <si>
    <t>13.03.2015-31.12.2015</t>
  </si>
  <si>
    <t>Сприяння системному впровадженню гендерної проблематики в українське законодавство; посилення спроможності соціальних служб, правоохоронних органів та засобів масової інформації України щодо забезпечення гендерної рівності та боротьби з гендерно обумовленим насильством.</t>
  </si>
  <si>
    <t>Захист прав внутрішньо переміщених осіб в Україні</t>
  </si>
  <si>
    <t>19.06.2015-19.02.2016</t>
  </si>
  <si>
    <t>Громадська організація “Харківська правозахисна група”; Благодійна організація “Благодійний фонд “Берегиня Сходу”; Благодійна організація “Благодійний фонд “Країна понад усе”; Благодійний фонд “Станція Харків”; Харківський міський благодійний фонд “Благо”</t>
  </si>
  <si>
    <t>Громадська організація “Харківська правозахисна група”</t>
  </si>
  <si>
    <t>Сприяння реалізації прав внутрішньо переміщених осіб (ВПО) в Харківській області та інформування ВПО про свої права в 6 регіонах України. Інформування, консультування та правова допомога ВПО в 6регіонах України; сприяння вивезенню ВПО із зони військового конфлікту (Донецької та Луганської областей) і надання їм тимчасового житла; сприяння здійсненню прав ВПО в Харківській області на житло, працю та достатній рівень життя; сприяння забезпеченню прав ВПО на медичну допомогу та соціальне забезпечення; моніторинг виконання Закону України “Про забезпечення прав і свобод  внутрішньо переміщених осіб ” у 6 регіонах України.</t>
  </si>
  <si>
    <t>“eTwinning Plus”</t>
  </si>
  <si>
    <t>ТОВ “НСБК “Український прорив”</t>
  </si>
  <si>
    <t>Надання технічної та педагогічної підтримки для користувачів  eTwinning; моніторинг і сприяння якості проектів  eTwinning; виявлення та поширення передової практики, яка є наслідком реалізації  eTwinning Plus; сприяння професійному розвитку вчителів за допомогою  eTwinning Plus.</t>
  </si>
  <si>
    <t>ICSP/2014/352-880</t>
  </si>
  <si>
    <t>Всебічна стабілізаційна підтримка для внутрішньо переміщених осіб та постраждалого населення в Україні</t>
  </si>
  <si>
    <t>05.12.2014-05.06.2016</t>
  </si>
  <si>
    <t>Мінсоцполітики; Державна міграційна служба України</t>
  </si>
  <si>
    <t>Міжнародна організація з міграції, представлена в Україні Представництвом Міжнародної організації з міграції в Україні</t>
  </si>
  <si>
    <t>Вирішення проблем, пов’язаних з потребами внутрішньо переміщених осіб (ВПО) у нормалізації їх становища та інтеграції, а також просування соціальної стабілізації та зміцнення довіри в Україні. Підтримка громад, які приймають  ВПО, для реалізації ініціатив стабілізації та розвитку;  надання ВПО інформаційної підтримки через гарячу лінію; надання допомоги спільнотам у зонах повернення для реалізації заходів з розбудови відносин довіри; надання допомоги ВПО у підвищенні професійного рівня та кваліфікації за допомогою цільових заходів  підготовки та працевлаштуванні; надання підтримки державним органам влади у впровадженні системи реєстрації ВПО.</t>
  </si>
  <si>
    <t>MIS-ETC 2661, 35244/29.04.2013</t>
  </si>
  <si>
    <t>Чорноморська мережа сприяння спільному управлінню природними системами очистки стічних вод (WАSTEnet)</t>
  </si>
  <si>
    <t>01.06.2013–30.10.2015</t>
  </si>
  <si>
    <t>Одеська ОДА (Департамент зовнішньоекономічної діяльності та європейської інтеграції (код ЄДРПОУ 35050830))</t>
  </si>
  <si>
    <t xml:space="preserve">Муніципальне підприємство управління водними ресурсами та стічними водами м. Кавали  (Греція) </t>
  </si>
  <si>
    <t>Створення мережі спільної діяльності, яка спрямовуватиметься на мотивування якомога широкої аудиторії представників місцевих та регіональних органів влади з країн-учасниць Чорноморського басейну щодо розвитку та використання природних систем очистки стічних вод, зокрема сконструйованих болотних екосистем, з метою очистки стічних вод та їх відведення за територію сільських громад</t>
  </si>
  <si>
    <t>D-000765</t>
  </si>
  <si>
    <t>Експертна підтримка врядування та економічного розвитку (EDGE)</t>
  </si>
  <si>
    <t>10.11.2014-31.01.2020</t>
  </si>
  <si>
    <t xml:space="preserve">МЕРТ; Громадська спілка «Фонд підтримки реформ в Україні»; НАБУ; НАЗК; Мінфін; Мінінфраструктури; МОЗ, Мінрегіонбуд; СКМУ, Мін’юст ,Національне агентство України з питань державної служб, Міністерство соціальної політики України, Державна установа «Центр пробації»; Державна установа «Качанівська виправна колонія (№54); Громадська організація «Фонд експертної підтримки врядування та економічного розвитку»  </t>
  </si>
  <si>
    <t xml:space="preserve">МЕРТ, НАБУ, НАЗК, Мінфін, Мінінфраструктури, МОЗ, Мінрегіонбуд, СКМУ, Мін’юст, Національне агентство України з питань державної служби, Міністерство соціальної політики України  </t>
  </si>
  <si>
    <t xml:space="preserve">Сприяння реалізації зобов’язань Уряду України щодо запровадження комплексних реформ у країні відповідно до державних програм, національних та міжнародних угод </t>
  </si>
  <si>
    <t>Розробка стандартизованих програм підготовки суддів</t>
  </si>
  <si>
    <t>20.04.2015-31.12.2015</t>
  </si>
  <si>
    <t xml:space="preserve">Національна школа суддів </t>
  </si>
  <si>
    <t>Підвищення якості освіти та професійної підготовки суддів.</t>
  </si>
  <si>
    <t>Сприяння реформі патрульної поліції в Україні</t>
  </si>
  <si>
    <t>08.07.2015-31.03.2016</t>
  </si>
  <si>
    <t xml:space="preserve">Уряд Канади </t>
  </si>
  <si>
    <t xml:space="preserve">Департамент патрульної служби Міністерства внутрішніх справ України </t>
  </si>
  <si>
    <t>AID-OAA-A-12-00051</t>
  </si>
  <si>
    <t>PI-SMOG-Ukraine-01-02 Агробонус (Агрохімічна Лабораторія)</t>
  </si>
  <si>
    <t>01.07.2015–31.07.2017</t>
  </si>
  <si>
    <t xml:space="preserve">Пайове селянсько-фермерське товариство “Посів” </t>
  </si>
  <si>
    <t xml:space="preserve">Fintrac, Inc.; ТОВ “Агробонус” </t>
  </si>
  <si>
    <t>Підвищення доходів і продуктивності малих і середніх фермерів шлфхїом надання рекомендацій на основі аналізу  грунту</t>
  </si>
  <si>
    <t>Удосконалення управління діяльністю відділів прикордонної служби (Етап 4)</t>
  </si>
  <si>
    <t>26.09.2013–26.03.2016</t>
  </si>
  <si>
    <t xml:space="preserve">Державна прикордонна служба України, її підрозділи:  Азово-Чорноморське регіональне управління ДПСУ (військова частина 1486); Херсонський прикордонний загін (військова частина 2161); Головний центр зв’язку, автоматизації та захисту інформації ДПСУ (військова частина 2428)  Ізмаїльський прикордонний загін (військова частина 1474)  Національна академія ДПСУ імені Богдана Хмельницького (військова частина 9960) </t>
  </si>
  <si>
    <t>Лист-підтвердження донора щодо виділення коштів на реалізацію проекту від 25.09.2014 та Лист-підтвердження донора щодо продовження строку виконання проекту від 19.07.2016</t>
  </si>
  <si>
    <t xml:space="preserve">Стале реформування Державної прикордонної служби України (СУРЕБУ) </t>
  </si>
  <si>
    <t>26.09.2014–25.02.2017</t>
  </si>
  <si>
    <t xml:space="preserve">Державна прикордонна служба України, її підрозділи: Азово-Чорноморське регіональне управління ДПСУ (військова частина 1486) ; Херсонський прикордонний загін (військова частина 2161) ; Бердянський прикордонний загін (військова частина 1491); Головний центр зв’язку, автоматизації та захисту інформації ДПСУ (військова частина 2428) ; Навчальний центр ДПСУ (військова частина 9930);  Національна академія ДПСУ імені Богдана Хмельницького (військова частина 9960) ; Окрема комендатура охорони і забезпечення ДПСУ (військова частина 1498) </t>
  </si>
  <si>
    <t xml:space="preserve">Міжнародна організація з міграції (МОМ) </t>
  </si>
  <si>
    <t xml:space="preserve">Підтримка Державної прикордонної служби України шляхом вивчення європейського досвіду щодо процесу реформування та визначення ролі і місця прикордонних відомств в національній правоохоронній системі, зміцнення потенціалу відділів прикордонної служби, системи управління персоналом та професійної підготовки, впровадження антикорупційних стандартів у системи управління персоналом та професійної підготовки </t>
  </si>
  <si>
    <t>2015.2068.3</t>
  </si>
  <si>
    <t>Підтримка України в управлінні надзвичайними ситуаціями</t>
  </si>
  <si>
    <t>01.03.2015 – 30.06.2019</t>
  </si>
  <si>
    <t xml:space="preserve">ДСНС 
Товариство Червоного Хреста України
Веселівська селищна рада Запорізької області
Михайлівська сільська рада Запорізької області 
</t>
  </si>
  <si>
    <t xml:space="preserve">ДСНС  </t>
  </si>
  <si>
    <t xml:space="preserve">Німецьке товариство міжнародного співробітництва (GIZ) ГмбХ  </t>
  </si>
  <si>
    <t>Посилення потенціалу ДСНС у сфері управління надзвичайними ситуаціями; надання підтримки постраждалому від конфлікту населенню України; зміцнення взаємодії державних та недержавних структур у сфері національної, обласної та місцевої системи управління надзвичайними ситуаціями</t>
  </si>
  <si>
    <t>Підтримка забезпечення захисту прав людини та верховенства прав в законодавчій та судовій практиці</t>
  </si>
  <si>
    <t>28.07.2015-31.12.2015</t>
  </si>
  <si>
    <t>Комітет Верховної Ради України з питань європейської інтеграції</t>
  </si>
  <si>
    <t>AID-ОАA-A-12-00051</t>
  </si>
  <si>
    <t>Партнерство заради інновацій: “Розвиток сімейних ферм, об’єднаних в сільськогосподарські обслуговуючі кооперативи”</t>
  </si>
  <si>
    <t>01.07.2015–30.09.2017</t>
  </si>
  <si>
    <t>Агенство США з міжнародного розвитку</t>
  </si>
  <si>
    <t xml:space="preserve">Об’єднання сільськогосподарських обслуговуючих кооперативів “Господар”; 
ФО Безручко Вадим Юрійович; 
ФО Безручко Яна Вікторівна; 
ФО Безручко Лариса Петрівна; 
ФО Михайлов Дмитро Сергійович;
ФО Білецький Віктор Анатолійович; 
ФО Яворська Олена Вікторівна;
ФО Бабич Валентин Юхимович;
ФО Бабич Світлана Володимирівна;
ФО Бугаєнко Валентин Валентинович;
ФО Бугаєнко Оксана Леонідівна; 
ФО Жидков Олександр Олександрович; 
ФО Жидкова Євгенія Олександрівна;
ФО Виставкін Дмитро Володимирович;
ФО Виставкіна Олеся Володимирівна; 
ФО Царьов Євген Сергійович;
ФО Царева Ірина Валентинівна; 
ФО Мікша Владислав Станіславович;
ФО Мікша Любов Вікторівна; 
ФО Криволапова Світлана Володимирівна; 
ФО Бабін Іван Геннадійович; 
ФО Бабіна Людмила Миколаївна;
ФО Головач Володимир Володимирович; 
ФО Височина Сергій Анатолійович; 
ФО Яцюк В’ячеслав Євгенович; 
ФО Яцюк Валентина Вікторівна;
ФО Артеменко Ольга Анатоліївна; ФО Туманян Анна Оганесівна;
ФО Фомін Сергій Валентинович;
ФО Фомін Олена Миколаївна;
ФО Фомін Ірина Сергіївна; 
ФО Скригонюк Марина Олександрівна; 
ФО Ходарін Володимир Анатолійович; 
ФО Ходаріна Любов Миколаївна;
ФО Шевчук Вадим Вікторович; 
ФО Бутинець Тетяна Анатоліївна; 
ФО Торбік Григорій Михайлович;
ФО Торбік Любов Миколаївна; 
ФО Шрамко Юрій Миколайович; 
ФО Шрамко Тетяна Анатоліївна;  
ФО Скрильник Владислав Миколайович; 
ФО Скрильник Катерина Сергіївна; 
ФО Батіг Олена Олександрівна; 
ФО Батіг Олександр Богданович; 
ФО Пивовар Іван Георгійович; 
ФО Гончаренко Ольга Василівна; 
ФО Скригонюк В’ячеслав Адамович; 
ФО Скригонюк Наталія Леонідівна; 
ФО Зіновський Сергій Іванович; 
ФО Зіновська Наталія Олександрівна; 
ФО Гаєв Іван Іванович;
 ФО Гаєва Наталія Єдуардівна;            
 ФО Козкаченко Олексій Анатолійович;
 ФО Демінський Віталій Олександрович;
 ФО Демінська Тетяна Миколаївна; 
ФО Крідінер Олександр Васильович;           
ФО Владюк Валентин Юрійович; 
ФО Владюк Віта Василівна 
</t>
  </si>
  <si>
    <t xml:space="preserve">Fintrac, Inc.; Міжнародний благодійний фонд “Добробут громад” </t>
  </si>
  <si>
    <t>Зміцнення ланцюжка доданої вартості виробництва молочних продуктів у дев’яти  областях України шляхом створення сімейних ферм та забезпечення дрібних фермерських господарств можливістю користування резервуарами-охолоджувачами, проведення тренінгів з питань виробництва молока для представників існуючих кооперативів.</t>
  </si>
  <si>
    <t>Покращення стандартів надання цифрових адміністративних послуг в Україні</t>
  </si>
  <si>
    <t>06.03.2015-30.12.2015</t>
  </si>
  <si>
    <t xml:space="preserve">Одеська ОДА;Державне агентство з питань електронного урядування України </t>
  </si>
  <si>
    <t>Одеська ОДА;Державне агентство з питань електронного урядування</t>
  </si>
  <si>
    <t>Співробітництво у сфері боротьби з тероризмом, організованою злочинністю та іншими загрозами національній безпеці</t>
  </si>
  <si>
    <t>01.09.2015-31.12.2015</t>
  </si>
  <si>
    <t xml:space="preserve">СБУ </t>
  </si>
  <si>
    <t>СБУ</t>
  </si>
  <si>
    <t>AID-121-A-17-00003</t>
  </si>
  <si>
    <t>HealthLink: Посилення зусиль з протидії ВІЛ/СНІДу в Україні</t>
  </si>
  <si>
    <t>28.09.2017 – 27.09.2022</t>
  </si>
  <si>
    <t>БО Благодійне товариство «Всеукраїнська мережа людей, які живуть з ВІЛ/СНІД»  м. Кривий ріг»; Національна служба здоров’я України; благодійні організації/фонди, які працюють у сфері ВІЛ/СНІД, неурядові та неприбуткові організації, які працюють у сфері ВІЛ/СНІДу та/або у сфері моніторингу державних закупівель</t>
  </si>
  <si>
    <t xml:space="preserve">Благодійна організація «Всеукраїнська мережа людей, які живуть з ВІЛ/СНІД»; Міжнародний благодійний фонд «Альянс громадського здоров’я» </t>
  </si>
  <si>
    <t>Покращення доступу людей, які живуть з ВІЛ та ключових груп до якісних послуг з профілактики та лікування ВІЛ</t>
  </si>
  <si>
    <t>Надання технічної допомоги з метою підтримки здійснення реформ газового сектору, корпоративної реструктуризації та забезпечення фінансової прозорості  НАК “Нафтогаз України” (Компонент В, завдання ІІ)</t>
  </si>
  <si>
    <t>11.02.2015-15.10.2015</t>
  </si>
  <si>
    <t>Національна Акціонерна Компанія “Нафтогаз України”</t>
  </si>
  <si>
    <t>ТОВ “Грант Торнтон”</t>
  </si>
  <si>
    <t>Надання консультаційних послуг НАК “Нафтогаз України” щодо корпоративної реструктуризації цієї компанії та її фінансової прозорості. Підготовка фінансової моделі ПАТ “Українські газотранзитні системи” та ПАТ “Українські підземні газові сховища”; підготовка рахунків для фінансових моделей; здійснення сценарних прогнозів відповідно до підготовлених фінансових моделей; підготовки звіту та коментарів щодо результатів.</t>
  </si>
  <si>
    <t>Розвиток системи кримінального аналізу та аналізу ризиків, сумісної зі стандартами ЄС, в структурах правоохоронних органів України, які протидіють злочинам, що пов’язані  з торгівлею людьми (ARCA-TIP)</t>
  </si>
  <si>
    <t>26.09.2014–30.06.2016</t>
  </si>
  <si>
    <t>Зміцнення членських бізнес-організацій малих і середніх підприємств</t>
  </si>
  <si>
    <t>27.08.2015–30.09.2018</t>
  </si>
  <si>
    <t>ПРООН, Уряд Швейцарської конфедерації через Державний Секретаріат Швейцарії з еконмічних питань (SECO)</t>
  </si>
  <si>
    <t>МЕРТ; Громадська організація «Вінницька обласна організація «Спілка підприємців «Стіна»; Донецька торгово-промислова палата; Громадська організація «Клуб Ділових Людей»; Громадська спілка «Міжрегіональний Союз Птахівників та Кормовиробників України»; Громадська організація «Спілка сприяння розвитку сільського зеленого туризму в Україні»; Асоціація «Українська асоціація меблевиків»; Чернігівська міська Ліга (клуб) ділових та професійних жінок</t>
  </si>
  <si>
    <t>МЕРТ, Громадська організація "Вінницька обласна організація "Спілка підприємців "Стіна"; Донецька торгово-промислова палата; Громадська організація "Клуб ділових Людей"; Громадська спілка "Міжрегіональний союз Птахівників та Кормовиробників України" Громадська організація "Спілка сприяння розвитку сільськогго зеленого туризму в Україні; Асоціація "Українська асоціація меблевиків"; Чернігівська міська Ліга (клуб) ділових та професійних жінок</t>
  </si>
  <si>
    <t>Прискорення розвитку сектору малих та середніх підприємств в Україні шляхом зміцнення потенціалу членських бізнес-асоціацій, що забезпечуватиме ефективнішу діяльність і стійкість цих організацій у середньо- і довгостроковій перспективі.</t>
  </si>
  <si>
    <t>544202-TEMPUS-1-2013-1-AT-TEMPUS-JPHES</t>
  </si>
  <si>
    <t>Набуття професійних та підприємницьких навичок за допомогою виховання підприємницького духу та консультацій підприємців початківців”</t>
  </si>
  <si>
    <t>01.12.2013 -30.11.2016</t>
  </si>
  <si>
    <t>Київський національний економічний університет ім. В. Гетьмана; Національний технічний університет “Харківський політехнічний інститут”; Чернігівський національний технологічний університет; Прикарпатський національний університет ім. В. Стефаника; Торгово-промислова палата</t>
  </si>
  <si>
    <t>Віденський економічний університет</t>
  </si>
  <si>
    <t>Розробка та впровадження концепції навчання протягом всього життя для подальшого розвитку професійної та підприємницької діяльності через навчання підприємництву та консультації підприємців-початківців у співробітництві з регіональними торгово-промисловими палатами та Міністерством освіти.</t>
  </si>
  <si>
    <t>2014/436-781</t>
  </si>
  <si>
    <t>Створення багатофункціонального навчально-виробничого комплексу “Мозаїка”</t>
  </si>
  <si>
    <t>01.07.2015 – 01.07.2017</t>
  </si>
  <si>
    <t>Глинянська міська рада; Благодійна організація “Фонд розвитку Глинян”</t>
  </si>
  <si>
    <t>Глинянська міська рада</t>
  </si>
  <si>
    <t>Створення для жителів Глинян та навколишніх сіл можливості для особистого і професійного розвитку з подальшим працевлаштуванням; збільшення кількості туристів; відродження традиційних ремесел, що були популярними у цій місцевості (килимарство), створивши професійно-освітній центр (навчально-виробничий комплекс трансформерного типу “Мозаїка”. Відновлення приміщення колишньої школи в Глинянах для потреб освітнього комплексу та його обладнання; розробка спеціалізованої програми професійної підготовки жителів Глинян та навколишніх сіл; забезпечення надання спеціалізованих послуг для дітей та соціально-вразливих верств населення, які серед іншого включають навчальні програми раннього розвитку дитини; відродження традиційних ремесел; створення нових робочих місць та належних умов для розвитку індустрії туризму; проведення інформаційних заходів</t>
  </si>
  <si>
    <t>HUSKROUA/1001/104</t>
  </si>
  <si>
    <t>Сталий енергетичний освітній демонстраційний центр – Центр SEED</t>
  </si>
  <si>
    <t>13.01.2013–12.10.2015</t>
  </si>
  <si>
    <t>Ужгородська спеціалізована школа І-ІІІ ступенів № 5 з поглибленим вивченням іноземних мов, Громадська організація «Центр Європейських ініціатив»</t>
  </si>
  <si>
    <t>Повітова  Рада Марамуреш (Румунія)</t>
  </si>
  <si>
    <t>Заохочення енергоефективності та відновлюваних джерел енергії за допомогою освіти та демонстрацій в прикордонних регіонах з метою підтримки сталого використання природних енергетичних ресурсів і сприяння поліпшенню якості навколишнього середовища і повітря. 1) забезпечення менеджменту проекту; 2) створення Центрів SEED; 3) навчання персоналу центрів та проведення семінарів для працівників держустанов; 4) розроблення інструкцій зі стійкої енергії; 5) виробництво фільму; 6) інформаційна підтримка реалізації проекту</t>
  </si>
  <si>
    <t>2014.2263.3</t>
  </si>
  <si>
    <t xml:space="preserve">Стипендіальна програма німецької економіки для України (Німецька програма стажування для представників бізнесу) </t>
  </si>
  <si>
    <t>01.11.2014–31.07.2018</t>
  </si>
  <si>
    <t xml:space="preserve">Федеральне міністерство економічного співробітництва та розвитку Німеччини (BMZ) </t>
  </si>
  <si>
    <t>Підвищення потенціалу випускників вищих навчальних закладів для подальшого працевлаштування</t>
  </si>
  <si>
    <t>Покращення захисту від катувань та неналежного поводження в Україні</t>
  </si>
  <si>
    <t>24.07.2015-31.12.2015</t>
  </si>
  <si>
    <t xml:space="preserve">Уповноважений Верховної Ради України з прав людини </t>
  </si>
  <si>
    <t>Уповноважений Верховної Ради України з прав людини</t>
  </si>
  <si>
    <t>Посилення механізмів захисту прав людини шляхом сталого функціонування національного моніторингового та превентивного механізму проти катувань та неналежного поводження в Україні у відповідності з Факультативним протоколом до Конвенції ООН проти катувань, беручи за основу модель національного моніторингового та превентивного механізму проти катувань та неналежного поводження «Омбудсман плюс»</t>
  </si>
  <si>
    <t>Відновлення соціальних послуг та налагодження миру у Донецькій та Луганській областях</t>
  </si>
  <si>
    <t>13.11.2014-13.12.2015</t>
  </si>
  <si>
    <t>Реципієнти будуть визначені в процесі реалізації проекту</t>
  </si>
  <si>
    <t>Підтримка відновлення критично важливої соціальної інфраструктури та послуг для найбільш уразливих груп населення у Донецькій та Луганській областях, наскільки це дозволяють аспекти безпеки та доступу. Проект передбачає надання допомоги в розбудові спроможності місцевих органів влади в цілях сприяння якнайшвидшому відновленню та дозволить їм зосередитися на відновленні основних джерел існування, наданні послуг і забезпечення безпеки у громадах.</t>
  </si>
  <si>
    <t>Економічне та соціальне відновлення Донбасу</t>
  </si>
  <si>
    <t>30.04.2015-29.02.2016</t>
  </si>
  <si>
    <t>Реципієнти будуть визначені на конкурсній основі в процесі реалізації проекту</t>
  </si>
  <si>
    <t>Мінрегіонбуд; Мінсоцполітики; Дуганська та Донецька ОДА</t>
  </si>
  <si>
    <t>Підтримка економічного відновлення на місцевому рівні та покращення умов життя шляхом створення можливостей щодо зайнятості та отримання доходу, а також посилення здатності до працевлаштування постраждалого населення Донецької та Луганської областей.</t>
  </si>
  <si>
    <t>Електронне врядування задля підзвітності влади та участі громади (EGAP)</t>
  </si>
  <si>
    <t>01.05.2015-30.06.2019</t>
  </si>
  <si>
    <t xml:space="preserve">Вінницька ОДА; Волинська ОДА; Дніпропетровська ОДА; Одеська ОДА; СКМУ; МВС; Мінсоцполітики; Мінюст; Державна міграційна служба України,Міністерство охорони здоров’я; Національне агентство України з питань державної служби; Державна служба України з питань геодезії, картографії та кадастру  </t>
  </si>
  <si>
    <t>Державне агентство з питань електронного урядування України</t>
  </si>
  <si>
    <t>Міжнародний благодійний фонд «Фонд Східна Європа»;  InnovaBridge Foundation (Швейцарська Конфедерація)</t>
  </si>
  <si>
    <t>Покращення якості надання адміністративних послуг, підвищення ефективності роботи місцевих органів виконавчої влади та органів місцевого самоврядування, широке залучення громадян до процесів місцевого управління, зменшення корупційних ризиків та підвищення рівня довіри до органів влади</t>
  </si>
  <si>
    <t>Грант на підготовку Проекту «Програма сприяння регулярній реформі централізованого теплопостачання України»</t>
  </si>
  <si>
    <t>17.02.2015-31.12.2017</t>
  </si>
  <si>
    <t>Національна комісія, що здійснює державне регулювання у сферах енергетики та комунальних послуг</t>
  </si>
  <si>
    <t>Надання допомоги НКРЕКП у переході від обчислення тарифів за методом "витрати плюс фіксований прибуток" до методу "регулювання в залежності від ефективності".</t>
  </si>
  <si>
    <t xml:space="preserve">AID – OAA-I-13-00032 
(AID-121-TO-16-00003)
</t>
  </si>
  <si>
    <t>Програма реформування сектору юстиції “Нове правосуддя”</t>
  </si>
  <si>
    <t>01.10.2016 - 07.02.2021</t>
  </si>
  <si>
    <t xml:space="preserve">Державна судова адміністрація України 
Вища кваліфікаційна комісія суддів України 
Національна школа суддів України 
Вища рада правосуддя 
Міністерство юстиції України 
МОН і науки України 
Національний юридичний університет імені Ярослава Мудрого 
Чернівецький національний університет імені Юрія Федьковича 
Український католицький університет 
Національний університет “Одеська юридична академія” 
Національний університет “Києво-Могилянська академія” 
ГО “Подільська правозахисна фундація” 
Київський національний університет імені Тараса Шевченка 
ГО “Фундація Деюре” 
Громадська спілка “Українська академія медіації” 
ГО Трансперенсі Інтернешнл Україна 
ГО “Суспільство і право” 
ГО “Інститут прикладних гуманітарних досліджень” 
ГО “Правозахисна організація “Права людини”
</t>
  </si>
  <si>
    <t>Державна судова адміністрація України; Вища рада правосуддя; Мінюст; МОН</t>
  </si>
  <si>
    <t>Chemonics International, Inc</t>
  </si>
  <si>
    <t>Надання підтримки у створенні умов для функціонування незалежної, підзвітної, прозорої та ефективної системи правосуддя, що підтримує верховенство права, та у боротьбі з корупцією в Україні</t>
  </si>
  <si>
    <t>ENPI/2014/353745</t>
  </si>
  <si>
    <t>Програма Східного партнерства “Культура” ІІ</t>
  </si>
  <si>
    <t>01.02.2015– 01.02.2018</t>
  </si>
  <si>
    <t>Мінкультури</t>
  </si>
  <si>
    <t>Британська рада (British Council) через представництво Британської ради в Україні</t>
  </si>
  <si>
    <t>Зміцнення культурної політики, зокрема культурному та креативному секторах, а також потенціалу культурного сектору та суб’єктів культури у країнах Східного партнерства. Збільшення зв’язків між державними установами та приватними діячами культури, залучення громадянського суспільства до процесу прийняття рішень. Створення сприятливого середовища для культурного та креативного секторів у регіоні Східного партнерства (картографування ресурсів, розробка стратегій тощо; підтримка національних/регіональних зацікавлених сторін  Східного партнерства (розробка бізнес-планів, навчання тощо); сприяння обізнаності основних зацікавлених сторін у країнах  Східного партнерства щодо можливостей, запропонованих Програмою “Креативна Європа”; проведення інформаційних заходів.</t>
  </si>
  <si>
    <t>Підтримка стабілізації громад на Донбасі</t>
  </si>
  <si>
    <t>30.04.2015-29.04.2016</t>
  </si>
  <si>
    <t>Уряд Японії</t>
  </si>
  <si>
    <t xml:space="preserve">Донецька ОВЦА; Луганська ОВЦА </t>
  </si>
  <si>
    <t>Донецька ОВЦА; Луганська ОВЦА</t>
  </si>
  <si>
    <t>Z-000153</t>
  </si>
  <si>
    <t>Протидія торгівлі дітьми та молоддю в Україні</t>
  </si>
  <si>
    <t>01.04.2014–31.03.2020</t>
  </si>
  <si>
    <t>МВС; МОН</t>
  </si>
  <si>
    <t xml:space="preserve">Сприяння покращенню захисту осіб, які постраждали від торгівлі людьми, та осіб з груп ризику, особливо дітей та молоді, в Україні відповідно до міжнародних стандартів прав людини шляхом підтримки заходів на національному та місцевому рівнях у трьох взаємопов’язаних сферах: захист постраждалих осіб, попередження торгівлі людьми та надання підтримки правоохоронним органам  </t>
  </si>
  <si>
    <t>U4.01/11C</t>
  </si>
  <si>
    <t>Створення промислової установки з очщення води та рідких радіоактивних відходів ЧАЕС від трансуранових елементів та органічних сполук – Фаза І</t>
  </si>
  <si>
    <t>01.09.2014-01.09.2017</t>
  </si>
  <si>
    <t>Створення промислової установки для вилучення емульсії пилоосаджувального розчину (ПОР) з води об’єкту "Укриття" та рідких радіоактивних відходів ЧАЕС до рівнів, що забезпечують можливість подальшої переробки на Заводі з переробки рідких радіоактивних відходів (ЗПРРАВ) та зниження концентрації трансуранових елементів (ТУЕ) до рівнів, що дозволяють приповерхневе захоронення кінцевого продукту ЗПРРАВ Розробка проектної документації для промислової установки вилучення ТУЕ та емульсії ПОР з води об’єкту "Укриття" та з кубових залишків; надання допомоги під час експертизи проектної документації;розробка технічної та тендерної документації на постачання та монтаж промислової очисної споруди; здійснення авторського нагляду під час будівельно-монтажних робіт та введення в експлуатацію промислової очисної споруди.</t>
  </si>
  <si>
    <t>Демілітаризація протипіхотних мін типу ПФМ-1 в Україні (ПЗМ)</t>
  </si>
  <si>
    <t>01.02.2013-09.07.2017</t>
  </si>
  <si>
    <t>НАТО</t>
  </si>
  <si>
    <t>НАТО (NSPA)</t>
  </si>
  <si>
    <t xml:space="preserve">Міністерство оборони України </t>
  </si>
  <si>
    <t>ОП «Науково-виробниче обєднання «Павлоградський хімічний завод»</t>
  </si>
  <si>
    <t>Виконання комплексної утилізації протипіхотних мін типу ПФМ-1 в Україні (ПЗМ)</t>
  </si>
  <si>
    <t>Збільшення потужностей для професійного вирощування картоплі в Україні шляхом забезпечення якісним насіннєвим матеріалом та технологіями малих та середніх фермерів</t>
  </si>
  <si>
    <t>27.08.2015–26.08.2017</t>
  </si>
  <si>
    <t xml:space="preserve">Агентство США з міжнародного розвитку </t>
  </si>
  <si>
    <t>ТОВ “Агріко Україна”</t>
  </si>
  <si>
    <t>Fintrac, Inc.</t>
  </si>
  <si>
    <t>Збільшення ефективності агровиробництва та покращення прибутковості бізнесу малих та середніх фермерів шляхом надання їм доступу до високоякісного насіннєвого матеріалу та передачі покращених агровиробничих практик</t>
  </si>
  <si>
    <t>HUSKROUA/1101/008</t>
  </si>
  <si>
    <t>Жива традиція – тристороннє транскордонне співробітництво щодо збереження та відродження народного фольклору</t>
  </si>
  <si>
    <t>29.06.2013–28.11.2015</t>
  </si>
  <si>
    <t>Спілка Угорських Підприємців Закарпаття</t>
  </si>
  <si>
    <t xml:space="preserve">Громадський Фонд для Тужер (Угорщина) </t>
  </si>
  <si>
    <t>Сприяння збереженню фольклорної культури як у вигляді матеріальної, аутентичної «культурної спадщини», так і в нематеріальному - концептуальному вигляді шляхом проведення низки заходів</t>
  </si>
  <si>
    <t>HDTRA 1-11-D-0008/0012</t>
  </si>
  <si>
    <t>Включення системи фізичної ядерної безпеки України у структуру забезпечення глобальної фізичної ядерної безпеки (ГФЯБ)</t>
  </si>
  <si>
    <t>11.09.2015–10.09.2019</t>
  </si>
  <si>
    <t xml:space="preserve"> Міністерство оборони США/Агентство зменшення загрози</t>
  </si>
  <si>
    <t>Національна гвардія України, її підрозділи: Головне управління Національної гвардії України; 
Центральна база зберігання та постачання Національної гвардії України (військова частина 3078);
 Об’єднаний вузол зв’язку Національної гвардії України (військова частина 3077)</t>
  </si>
  <si>
    <t>Parsons Government Services International</t>
  </si>
  <si>
    <t>Надання допомоги з метою посилення можливостей Національної гвардії щодо здійснення охорони ядерних установок</t>
  </si>
  <si>
    <t>Підтримка діагностики, моніторингу та переслідування корупції в Україні</t>
  </si>
  <si>
    <t>06.08.2014-31.12.2015</t>
  </si>
  <si>
    <t>AID-OAA-I-12-00027 (технічне завдання AID-121-TO-16-00002)</t>
  </si>
  <si>
    <t>Програма підтримки аграрного і сільського розвитку в Україні</t>
  </si>
  <si>
    <t>07.09.2016-31.07.2020</t>
  </si>
  <si>
    <t xml:space="preserve">Міністерство аграрної політики та продовольства України 
ТОВ «Агріко Україна»
ТОВ «Українська ягода»
МПП «Колосок»
ТОВ «Галфрост»
ПАТ «Вінницька харчосмакова фабрика»
Асоціація виробників молока
Українська асоціація  виробників картоплі        
ТОВ «Полтава Сад»
Асоціація «Укрсадпром»
Асоціація «Свинарі України»
ТОВ «Роздольне»
ТОВ «Сади Донбасу»
ТОВ «Юнік Технолоджіз»
ТОВ «Прайм Лаб Тек»            
ТОВ «ВСЕСТО»
ПРАТ «Біловодський маслоробний завод»
ТОВ «Фруктона-ВН»
Паланська сільська рада Уманського району Черкаської області
ТОВ «М’ясне ремесло»
Приватне сільськогосподарське підприємство «Агрофірма Привілля»
ТОВ «СІ МІЛК»
ВГО «Українська аграрна конфедерація»
ГО «Аналітичний центр Аграрного союзу України»
ГС «Всеукраїнська аграрна рада»
Всеукраїнська асоціація сільських та селищних рад
ГО «Українське товариство грунтознавців та агрохіміків»
ВГО «Спілка сприяння розвитку сільського зеленого туризму в Україні»
Установа «Федерація органічного руху України»
ПП «Консультаційний Центр АВМ 3»
Сільськогосподарський обслуговуючий кооператив «Бики Черкащини»
ТОВ «ХЛАДКОНТАКТ»
Комунальне підприємство «Чайка» Кіптівської сільської ради
Сільськогосподарський обслуговуючий кооператив «Весела ягідка»
Комунальне підприємство «АРУС»
Вербківська сільська об’єднана територіальна громада
Межівська селищна об’єднана територіальна громада
Чумаківська сільська об’єднана територіальна громада
Веселівська селищна об’єднана територіальна громада
Комиш-Зорянська селищна об’єднана територіальна громада
Нововодолазька селищна об’єднана територіальна громада
Коломацька селищна об’єднана територіальна громада
Черкаська селищна об’єднана територіальна громада
Нижньодуванська селищна об’єднана територіальна громада
Хрестівська сільська об’єднана територіальна громада
ТОВ «Лебідь Агро»
Міжнародна благодійна організація «Фонд Східна Європа» 
Миколаївська міська рада Слов’янського району Донецької області
ТОВ «Тріада-МК»
Комунальне підприємство «Віднова» 
Комунальний заклад «Центр соціальних послуг» Межівської селищної ради»
Костянтинівське багатогалузеве госпрозрахункове сільське комунальне господарство «Пролісок»
Комунальне підприємство «Великокопанівське» 
ТОВ «КООПЕРАТИВ АГРОВЕСНА»
ФГ «Агроінвест XXI століття»
ТОВ «Мітхолдінг-Маяк»
Комунальне підприємство «Нижньодуванський благоустрій» Нижньодуванської селищної ради Сватівського району Луганської області 
Комунальне підприємство Миколаївської міської ради «Сервіскомуненерго»
ТОВ «Нікдарія»
</t>
  </si>
  <si>
    <t>Покращення ділового середовища та ефективності врядування в аграрному секторі; збільшення обсягу інвестицій, підвищення продуктивності, рівня зайнятості й доходів у сільськогосподарському секторі; поліпшення добробуту сільських громад і вразливих категорій виробників</t>
  </si>
  <si>
    <t>AID-OAA-А-12-00080</t>
  </si>
  <si>
    <t>Фінансування та управління охороною здоров’я</t>
  </si>
  <si>
    <t>01.07.2015 -29.09.2018</t>
  </si>
  <si>
    <t xml:space="preserve">Департамент охорони здоров’я Полтавської обласної державної адміністрації, Департамент охорони здоров’я Львівської обласної державної адміністрації, МОЗ, Департамент охрони здоров’я Одеської обласної державної адміністрації
</t>
  </si>
  <si>
    <t>Полтавська ОДА, Львівська ОДА, МОЗ, Одеська ОДА</t>
  </si>
  <si>
    <t>Abt Associates Inc. (Abt)</t>
  </si>
  <si>
    <t>Оптимізація системи закупівель/фінансування надавачів послуг та усунення перешкод в сфері державного управління фінансами, з метою підвищення ефективності допомоги, забезпечення раціонального витрачання коштів та усунення прогалин в континуумі допомоги в сфері туберкульозу (ТБ), особливо стосовно незаможних та уразливих груп населення</t>
  </si>
  <si>
    <t>544137-TEMPUS-1-2013-1-SK-TEMPUS-JPHES</t>
  </si>
  <si>
    <t>Центри провідного досвіду для молодих вчених - CERES</t>
  </si>
  <si>
    <t>01.12.2013 - 30.11.2017</t>
  </si>
  <si>
    <t>Національний транспортний університет; Національна металургійна академія України; Науково-виробниче підприємство  “Радій”</t>
  </si>
  <si>
    <t>Національний транспортний університет; Національна металургійна академія України; Науково-виробниче підприємство  “Радій”; Запорізький національний технічний університет</t>
  </si>
  <si>
    <t>Жилінський університет</t>
  </si>
  <si>
    <t>Поліпшення умов проведення досліджень молодих вчених відповідно до освітньо-інноваційної науково-дослідної концепції; реалізація програми партнерства між підприємствами та університетами України, Білорусі та ЄС</t>
  </si>
  <si>
    <t>Допомога з реагування на забруднення вибухонебезпечними залишками війни і залишками компонентів ракетного палива</t>
  </si>
  <si>
    <t>29.05.2015-31.12.2015</t>
  </si>
  <si>
    <t>03.01.2013-31.12.2015</t>
  </si>
  <si>
    <t>Go Global</t>
  </si>
  <si>
    <t>01.09.2015–31.01.2016</t>
  </si>
  <si>
    <t>Неприбуткова організація «Громадська спілка «Фонд підтримки реформ в Україні», громадяни України</t>
  </si>
  <si>
    <t>Захист найуразливішого населення Донбасу, східна Україна, що постраждало внаслідок конфлікту: задовольнити  гострі потреби завдяки передачі матеріальних ресурсів, підтримки та захисту</t>
  </si>
  <si>
    <t>15.09.2015 –14.06.2016</t>
  </si>
  <si>
    <t>Люди, які постраждали внаслідок конфлікту в Луганській області</t>
  </si>
  <si>
    <t>Луганська ОВЦА</t>
  </si>
  <si>
    <t>GOAL</t>
  </si>
  <si>
    <t>«Підвищення енергоефективності об’єктів бюджетної сфери міста Житомир»</t>
  </si>
  <si>
    <t>21.10.2015-31.12.2019</t>
  </si>
  <si>
    <t xml:space="preserve">Житомирська міська рада </t>
  </si>
  <si>
    <t>ДП «Фаворит Опт» АТЗТ «Фаворит», ТОВ «ОБІО», ТОВ «БТК-ЦЕНТР КОМПЛЕКТ», ТОВ «ВИРОБНИЧА КОМПАНІЯ «МАРК», ТОВ «ТС СВІТОНДЕЙЛ», ТОВ «УКРБУД-КОНТРАКТ», ТОВ «Управляюча компанія «КОМФОРТ-БУД», ТОВ «АТЛАНТ ТД», ТОВ «ОЛДІ-Житомир», ТОВ «В.І.Т. ФОРУМ», ТОВ «ВІКТРЕЙДИНГ», ТОВ «Виробнича компанія «МЕГАБУД», Приватне підприємство «СЕНСОР МД», Фізична-особа підприємець Діденко Роман Дмитрович, ПП БУДІВЕЛЬНА КОМПАНІЯ «ГАРАНТ-С», ТОВ «ОПТОВИК-ПРОМ», ТОВ «БУДПОІНТ», ТОВ «ТРАНССЕРВІС 7», Фізична особа-підприємець Сміщук Олеся Михайлівна, Фізична особа-підприємець Льовкін Валерій Анатолійович, ТОВ «Поліська логістична компанія», ПП Елітбуд-1, ТОВ «КОМЕНЕРГОСЕРВІС», ПП «Енергія», ТОВ «КОМПАНІЯ «УКРСЕРВІС ЛТД».</t>
  </si>
  <si>
    <t>Покращення енергоефективності та зменшення втрат енергії будівель бюджетної сфери.</t>
  </si>
  <si>
    <t>Розвиток та комерціалізація біоенергетичних технологій у муніципальному секторі України</t>
  </si>
  <si>
    <t>01.06.2014–31.12.2018</t>
  </si>
  <si>
    <t>Програма розвитку ООН в Україні</t>
  </si>
  <si>
    <t>Держенергоефективнсоті, Житомирський національний агроекологічний університет, Житомирська міська рада, Національний еколого-натуралістичний центр учнівської молоді, Черкаська селищна рада</t>
  </si>
  <si>
    <t>Прискорення сталого використання сільськогосподарської біомаси у сфері муніципального тепло- та гарячого водопостачання в Україні шляхом надання допомоги у створення сприятливої бази, яка полегшить участь приватного сектора у використанні сільськогосподарської біомаси для забезпечення муніципальних служб тепло- та гарячим водопостачанням.</t>
  </si>
  <si>
    <t>MIS-ETC CODE: 2739</t>
  </si>
  <si>
    <t>Дослідження умов синхронізації енергосистем України та Молдови з європейською енергетичною мережею ENTSO-E</t>
  </si>
  <si>
    <t>08.10.2013–30.09.2016</t>
  </si>
  <si>
    <t xml:space="preserve">МЕВП 
</t>
  </si>
  <si>
    <t>Міністерство економіки Республіки Молдова</t>
  </si>
  <si>
    <t>Оцінка всіх технічних, нормативних та експлуатаційних вимог для повної інтеграції українського і молдавського електричної системи в енергетичну мережу ENTSO-E</t>
  </si>
  <si>
    <t>Розробка робочої документації на модернізацію Бортницької станції очистки стічних вод у рамках реалізації проекту «Реконструкція споруд очистки стічних каналізаційних вод і будівництво технологічної лінії по обробці та утилізації осадів Бортницької станції аерації»</t>
  </si>
  <si>
    <t>01.11.2015–30.03.2018</t>
  </si>
  <si>
    <t>Японське агентство міжнародного співробітництва</t>
  </si>
  <si>
    <t>ПАТ «АК «Київводоканал»</t>
  </si>
  <si>
    <t>Виконавчий орган Київської міської ради (Київська міська державна адміністрація)</t>
  </si>
  <si>
    <t>Консорціум компаній «ТЕК ІНТЕРНЕШНЛ Ко., ЛТД», «НІХОН СУІКО СЕККЕІ Ко., ЛТД», та «НІППОН КОЕІ Ко., ЛТД»</t>
  </si>
  <si>
    <t>Створення робочої та тендерної документації у рамках Проекту «Реконструкція споруд очистки стічних каналізаційних вод і будівництво технологічної лінії по обробці та утилізації осадів Бортницької станції аерації»</t>
  </si>
  <si>
    <t>AID-OAA-A-14-00029</t>
  </si>
  <si>
    <t>Виклик туберкульозу</t>
  </si>
  <si>
    <t>30.09.2014 –29.09.2019</t>
  </si>
  <si>
    <t>Полтавський обласний клінічний протитуберкульозний диспансер; Миколаївський обласний протитуберкульозний диспансер; Департамент охорони здоров’я Київської обласної державної адміністрації; Державна установа “Національний інститут фтизіатрії і пульмонології ім. Ф. Г. Яновського НАМН України”; Комунальна установа Львівської обласної Ради “Львівський регіональний фтизіопульмонологічний клінічний лікувально-діагностичний центр”; Комунальний заклад охорони здоров’я Обласний протитуберкульозний диспансер № 1, м. Харків</t>
  </si>
  <si>
    <t>МОЗ,
Полтавська ОДА,
Миколаївська ОДА, 
Київська ОДА</t>
  </si>
  <si>
    <t>KNCV Tuberculosis Foundation, PATH</t>
  </si>
  <si>
    <t>Стримування поширення мультирезистентного туберкульозу шляхом забезпечення загального доступу до профілактики, діагностики та лікування з урахуванням потреб пацієнтів на стаціонарному та амбулаторному етапах лікування</t>
  </si>
  <si>
    <t>№ 565243-EPP-1-2015-1-UA-EPPJMO-MODULE</t>
  </si>
  <si>
    <t>Навчальний модуль “Концепт Європи: від ідеї до реалізації”</t>
  </si>
  <si>
    <t>01.09.2015 - 31.08.2018</t>
  </si>
  <si>
    <t>Чернігівський національний педагогічний університет  ім.Т.Г. Шевченка</t>
  </si>
  <si>
    <t>Чернігівський національний педагогічний університет    ім.Т.Г. Шевченка</t>
  </si>
  <si>
    <t>Вирішення проблеми недостатньої інформованості суспільства про історію розвитку інтеграційних процесів у Європі; вивчення ідеї Європейського Союзу, аналіз його трансформації в сучасності, роль України у цьому процесі та перспективи співпраці.</t>
  </si>
  <si>
    <t>AID-OFDA-G-14-00220</t>
  </si>
  <si>
    <t>Допомога внутрішнім вимушеним переселенцям в Східній Україні</t>
  </si>
  <si>
    <t>01.10.2014–30.06.2016</t>
  </si>
  <si>
    <t>Населення України, яке постраждало внаслідок озброєного конфлікту</t>
  </si>
  <si>
    <t>Державне агентство України з питань відновлення Донбасу</t>
  </si>
  <si>
    <t xml:space="preserve">Міжнародна неурядова організація "Catholic Relief Services", Міжнародний благодійний фонд “Карітас Україна”, Благодійна організація “Благодійний фонд “Карітас Харків”; Благодійна організація “Благодійний фонд “Карітас Донецьк”; Благодійна організація “Благодійний фонд “Карітас Запоріжжя”  </t>
  </si>
  <si>
    <t>Надання допомоги для забезпечення основних потреб громадян України, які постраждали внаслідок збройного конфлікту на сході України</t>
  </si>
  <si>
    <t>Повідомлення про виділення лімітів від 11.03.2015;</t>
  </si>
  <si>
    <t>Створення та розвиток підрозділу спеціального призначення КОРД Національної поліції України</t>
  </si>
  <si>
    <t>30.10.2015–30.06.2017</t>
  </si>
  <si>
    <t>Національна поліція України</t>
  </si>
  <si>
    <t>Відділ з правоохоронних питань Посольства США в Україні, Міжнародна програма підвищення кваліфікації для органів кримінального розслідування Департаменту юстиції США</t>
  </si>
  <si>
    <t>Підтримка ініціативи Національної поліції України зі створення та розвитку нового підрозділу спеціального призначення КОРД у складі Національної поліції України</t>
  </si>
  <si>
    <t>Підтримка Національної ради реформ в Україні</t>
  </si>
  <si>
    <t>13.04.2015-30.04.2016</t>
  </si>
  <si>
    <t>Громадська спілка «Фонд підтримки реформ і Україні»</t>
  </si>
  <si>
    <t>AID-121-A-15-00004</t>
  </si>
  <si>
    <t>Точне відображення Угоди про асоціацію Україна – ЄС в українських медіа</t>
  </si>
  <si>
    <t>14.09.2015–31.03.2019</t>
  </si>
  <si>
    <t>Українські журналісти і редактори</t>
  </si>
  <si>
    <t>Solidarity Fund PL (Fundacja Solidarnosci Miedzynarodowej), ГО «Інтерньюз-Україна»</t>
  </si>
  <si>
    <t>Підвищити рівень знань та поінформованості громадян України щодо Угоди про асоціацію Україна - ЄС, можливостей та викликів, які постануть перед українським суспільством; підвищити кількість збалансованої інформації щодо імплементації Угоди про асоціацію Україна - ЄС</t>
  </si>
  <si>
    <t>Підтримка біженців і внутрішньо переміщених осіб 2014-2016 рр.</t>
  </si>
  <si>
    <t>01.01.2015–31.12.2015</t>
  </si>
  <si>
    <t>Населення України, що постраждало від кризи</t>
  </si>
  <si>
    <t>Неурядова організація «Норвезька рада у справі біженців»</t>
  </si>
  <si>
    <t>EuropeAid/135825/DH/SER/UA</t>
  </si>
  <si>
    <t>Підготовка України в апроксимації законодавства ЄС у сфері навколишнього середовища</t>
  </si>
  <si>
    <t>01.10.2015 – 30.09.2018</t>
  </si>
  <si>
    <t>Консорціум на чолі з EPTISA, Servicios de Ingenieria (Іспанія) у складі з Environmental Institute s.r.o. (Словакія) та Всеукраїнської екологічної громадської організації «Мама-86» (Україна)</t>
  </si>
  <si>
    <t>Сприяння Україні в апроксимації її законодавства до законодавства ЄС у сфері навколишнього природного середовища на виконання Угоди про асоціацію між ЄС та Україною та рамкових документів про апроксимацію екологічного законодавства України. Підвищення обізнаності Українських урядовців щодо правових, інституційних та технічних заходів необхідних для виконання зобов’язань перед ЄС щодо горизонтального управління у сфері навколишнього середовища,  управління водними ресурсами та якістю води, та заповідними територіями; поліпшення координації та інформаційної взаємодії між інституцій у сфері апроксимації екологічного законодавства; імплементація положень Угоди про асоціацію між Україною та ЄС (Додаток XXX); реалізація 3- пілотних проектів.</t>
  </si>
  <si>
    <t>“ECA/A/S/A Міжнародні Освітні Програми: Проект Програм Освітньої Інформації та Ресурсів: ГЛОБАЛЬНИЙ"</t>
  </si>
  <si>
    <t>01.10.2012–31.03.2016</t>
  </si>
  <si>
    <t xml:space="preserve">Науковці, аспіранти, молоді викладачі, випускники вищих навчальних закладів </t>
  </si>
  <si>
    <t>Інститут міжнародної освіти</t>
  </si>
  <si>
    <t>Радник для Міністра фінансів України</t>
  </si>
  <si>
    <t>21.01.2016-21.01.2020</t>
  </si>
  <si>
    <t>Пан Танака Масару</t>
  </si>
  <si>
    <t>Надання допомоги Міністерству фінансів України у розробці стратегій щодо управління «непрацюючими» кредитами та реструктуризації фінансової системи</t>
  </si>
  <si>
    <t>SAP:UR-00530.01.01</t>
  </si>
  <si>
    <t>Створення системи контролю за безпекою харчових продуктів на основі оцінки ризиків у циклі виробництва та збуту молочних продуктів</t>
  </si>
  <si>
    <t>16.10.2015-30.06.2019</t>
  </si>
  <si>
    <t xml:space="preserve">Державний секретаріат з економічних питань Швейцарії </t>
  </si>
  <si>
    <t xml:space="preserve">Держпродспоживслужба; Пирятинська міжрайонна державна лабораторія Держпродспоживслужби; Вінницька регіональна державна лабораторія ветеринарної медицини Держпродспоживслужби; Миколаївська регіональна державна лабораторія Держпродспоживслужби; Харківський філіал Державного науково-дослідного інституту з лабораторної діагностики та ветеринарно-санітарної експертизи; ТДВ «Баштанський сирзавод»; ТОВ «Пирятинський сирзавод»; 
ПП «Білоцерківська агропромислова група»; ТОВ «Оржицький Молокозавод»; ТОВ «Азорель»; 
ПрАТ «Куп’янський молочноконсервний комбінат»; 
ТОВ «С-Транс»; Фірма «Люстдорф» у формі ТОВ; ФОП Панасюк В. І.; 
ПАТ «Первомайський молочноконсервний комбінат» 
</t>
  </si>
  <si>
    <t>Держпродспоживслужба</t>
  </si>
  <si>
    <t>САФОЗО ЛТД, Швейцарія</t>
  </si>
  <si>
    <t>Підтримка у створенні сучасної системи контролю за безпечністю харчових продуктів у ланцюгу переробки та збуту молочних продуктів в Україні.</t>
  </si>
  <si>
    <t>ECHO/UKR/BUD/2015/91003</t>
  </si>
  <si>
    <t>Термінова допомога постраждалому населенню України</t>
  </si>
  <si>
    <t>02.02.2015 – 31.12.2015</t>
  </si>
  <si>
    <t>Особи в Запорізькій та Донецькій областях, що постраждали від конфлікту на сході України</t>
  </si>
  <si>
    <t>Донецька ОДА, Запорізька ОДА</t>
  </si>
  <si>
    <t>Відокремлений підрозділ іноземної неурядової організації “Представництво Сейв зе Чілдрен Інтернешнл в Україні”</t>
  </si>
  <si>
    <t>Надання невідкладної допомоги дітям та їх сім’ям зі сходу України, що постраждали від конфлікту. Відбір потенційних отримувачів допомоги; надання допомоги з ремонту пошкодженого житла; грошова допомога відібраним родинам; оперативна підтримка у підготовці до зимового періоду: створення мобільних дитячих центрів для надання соціальної та психологічної підтримки дітям та їх батькам.</t>
  </si>
  <si>
    <t>Впровадження стандарту систем енергоменеджменту в промисловості України</t>
  </si>
  <si>
    <t>28.05.2015-28.06.2018</t>
  </si>
  <si>
    <t>ГЕФ/ЮНІДО (Глобальний екологічний фонд через Організацію Об’єднаних Націй з промислового розвитку)</t>
  </si>
  <si>
    <t>Національний технічний університет України «Київський політехнічний інститут»;Інші реципієнти будуть визначені на конкурсній основі в процесі реалізації проекту</t>
  </si>
  <si>
    <t>Держенергоефективності; МЕРТ України</t>
  </si>
  <si>
    <t>ЮНІДО</t>
  </si>
  <si>
    <t>Покращення енергетичного менеджменту в промисловості України шляхом сприяння широкому впровадженню систем енергоменеджменту відповідно до міжнародного стандарту системи енергоменеджменту ISO 50001 і оптимізації систем, що споживають енергію.</t>
  </si>
  <si>
    <t>Повідомлення про виділення лімітів від 05.12.2016 nf dsl 12.06.2018</t>
  </si>
  <si>
    <t>Підтримка і забезпечення сталості реформ у Національній поліції України</t>
  </si>
  <si>
    <t>31.05.2016 – 31.12.2020</t>
  </si>
  <si>
    <t xml:space="preserve"> Державний департамент США/Бюро з міжнародних питань у сфері боротьби з незаконним обігом наркотиків та правоохоронних питань</t>
  </si>
  <si>
    <t>Національна поліція України та її підрозділ: Державна установа “Центр обслуговування підрозділів Національної поліції України”, 
Департамент патрульної поліції</t>
  </si>
  <si>
    <t xml:space="preserve">Відділ з правоохоронних питань Посольства США в Україні, Міжнародна програма підвищення кваліфікації для органів кримінального розслідування Департаменту юстиції США (ICITAP), корпорація «Engility» </t>
  </si>
  <si>
    <t>№ 562453-EPP-1-2015-1-UA-EPPJMO-MODULE</t>
  </si>
  <si>
    <t>Поглиблена та всеохоплююча зона вільної торгівлі з Європейським Союзом: переваги та недоліки для українського суспільства</t>
  </si>
  <si>
    <t>01.09.2015 -31.08.2018</t>
  </si>
  <si>
    <t>Київський національний торговельно-економічний університет</t>
  </si>
  <si>
    <t xml:space="preserve">Київський національний торговельно-економічний університет   </t>
  </si>
  <si>
    <t>Підвищення рівня обізнаності з питань функціонування Європейського Союзу та його взаємовідносин з Україною;  сприяння поширенню результатів наукових досліджень у фахових та міжнародних виданнях</t>
  </si>
  <si>
    <t>Вдосконалення доступу для організацій громадського суспільства в Україні до надання соціальних послуг</t>
  </si>
  <si>
    <t>06.08.2015-31.12.2018</t>
  </si>
  <si>
    <t>Секретаріат Уповноваженого Верховної Ради України з прав людини; Київська міська державна адміністрація</t>
  </si>
  <si>
    <t>Сприяння вдосконаленню доступу для організацій громадянського суспільства в Україні до надання соціальних послуг</t>
  </si>
  <si>
    <t>Завершення будівництва метрополітену у  м. Дніпропетровськ – Розробка Системи Електронної Оплати Проїзду</t>
  </si>
  <si>
    <t>02.04.2015-02.10.2016</t>
  </si>
  <si>
    <t>Сприяння в закупці на тендерній основі та впровадженні автоматизованої системи оплати проїзду (АСОП або "електронний квиток") для операторів громадського транспорту у місті Дніпропетровськ.</t>
  </si>
  <si>
    <t>Розвиток в Україні журналістики з відповідальним підходом до висвітлення конфліктів</t>
  </si>
  <si>
    <t>17.07.2015-30.04.2017</t>
  </si>
  <si>
    <t>Міністерство оборони України;МОН</t>
  </si>
  <si>
    <t>Підтримка розвитку журналістики, що врахувала б кращі міжнародні практики висвітлення конфліктних ситуацій; Забезпечення безпеки журналістів, що працюють у небезпечних зонах.</t>
  </si>
  <si>
    <t>USAID – фінансування зростання/Замовлення на роботу № 18: приватизація державних підприємств в Україні</t>
  </si>
  <si>
    <t>01.11.2015–31.03.2016</t>
  </si>
  <si>
    <t xml:space="preserve">Уряд США  </t>
  </si>
  <si>
    <t xml:space="preserve">Фонд державного майна України </t>
  </si>
  <si>
    <t>Deloitte consulting overseas projects LLC</t>
  </si>
  <si>
    <t>ECHO/UKR/BUD/2015/91015</t>
  </si>
  <si>
    <t>Захист найуразливішого населення, постраждалого від конфлікту в Луганській області східної України: покращення здатності реагувати на нагальні потреби через надання відповідних ресурсів.</t>
  </si>
  <si>
    <t>01.09.2015 – 01.04.2016</t>
  </si>
  <si>
    <t>Населення України, що постраждало від кризи в Луганській області</t>
  </si>
  <si>
    <t>Міжнародна неурядова організація ГОАЛ (GOAL)</t>
  </si>
  <si>
    <t>Надання екстреної допомоги вразливим, постраждалим від конфлікту сім’ям у Луганській області</t>
  </si>
  <si>
    <t xml:space="preserve">2014 675 39
2015 671 06
</t>
  </si>
  <si>
    <t xml:space="preserve">Сприяння розвитку соціальної інфраструктури ( УФСІ V фаза 1 та 2)  </t>
  </si>
  <si>
    <t>01.12.2015–30.05.2019</t>
  </si>
  <si>
    <t>Федеральне міністерство економічного співробітництва та розвитку (BMZ) Німеччини</t>
  </si>
  <si>
    <t xml:space="preserve">Мінсоцполітики   </t>
  </si>
  <si>
    <t>Український фонд соціальних інвестицій</t>
  </si>
  <si>
    <t>Відновлення житлових будівель для ВПО (передусім гуртожитки) та об’єктів соціальної інфраструктури, таких як заклади медичного обслуговування, виховання та навчання дітей у населених пунктах, де перебувають ВПО, а також соціальних закладів для вразливих груп населення, переміщених із окупованих та небезпечних районів. Сприяння розвитку соціальної інфраструктури для підтримки ВПО у містах Київ та Львів</t>
  </si>
  <si>
    <t>562284-EPP-1-2015-1-UA-EPPJMO-MODULE</t>
  </si>
  <si>
    <t>Реалізація стратегії екологічної безпеки: інтеграція європейського досвіду</t>
  </si>
  <si>
    <t>Глухівський національний педагогічний університет імені Олександра Довженка</t>
  </si>
  <si>
    <t>Формування еколого-педагогічної культури майбутнього вихователя, вчителя, викладача вищого навчального закладу на засадах європейського досвіду реалізації стратегії екологічної безпеки</t>
  </si>
  <si>
    <t>ENPI 2015/369-527</t>
  </si>
  <si>
    <t>Підтримка Державної фіскальної служби України у розвитку елементів інтегрованого управління кордонами у митній сфері</t>
  </si>
  <si>
    <t>11.01.2016 - 10.10.2017</t>
  </si>
  <si>
    <t>German Federal Ministry of Finance (BMF)</t>
  </si>
  <si>
    <t>Створення основи для ефективного управління митницею та цілісності в Україні, яка ґрунтується на принципах  інтегрованого управління кордонами шляхом зміни до законодавства, організації операційної діяльності та розроблення антикорупційної системи.</t>
  </si>
  <si>
    <t>AID-ОFDA-G-15-00081</t>
  </si>
  <si>
    <t>Надання невідкладної допомоги та захисту постраждалому від конфлікту на Cході України населенню</t>
  </si>
  <si>
    <t>15.03.2015–31.01.2016</t>
  </si>
  <si>
    <t>Особи, які постраждали внаслідок конфлікту у східних областях України</t>
  </si>
  <si>
    <t xml:space="preserve">Донецька ОВЦА, Запорізька ОДА </t>
  </si>
  <si>
    <t>Save the Children Federation, Inc., Відокремлений підрозділ іноземної неурядової організації “Представництво Сейв зе Чілдрен Інтернешнл в Україні”</t>
  </si>
  <si>
    <t>Задоволення базових потреб вразливих дітей та їх родин на Сході України</t>
  </si>
  <si>
    <t>Екстрена підтримка постраждалих від конфлікту груп населення південного сходу України</t>
  </si>
  <si>
    <t>01.03.2015 – 28.02.2016</t>
  </si>
  <si>
    <t>Люди, які постраждали внаслідок конфлікту в Україні</t>
  </si>
  <si>
    <t xml:space="preserve">Дніпропетровська ОДА  </t>
  </si>
  <si>
    <t>Данська Рада у справах біженців</t>
  </si>
  <si>
    <t>2015/370-128</t>
  </si>
  <si>
    <t>Підтримка впровадження Угоди про асоціацію між Україною та ЄС</t>
  </si>
  <si>
    <t>04.01.2016 - 03.07.2019</t>
  </si>
  <si>
    <t>Урядовий  офіс з питань європейської інтеграції Секретаріату Кабінету Міністрів України</t>
  </si>
  <si>
    <t>GFA CONSALTING GROUP GMBH</t>
  </si>
  <si>
    <t>Підтримка створення інституційної та процедурної бази для комплексного правового узгодження та реалізації політики; поглиблення аналітичних навичок і компетентності політичних стратегій ключових структурних підрозділів міністерств та інших установ, що стосуються реалізації Угоди  про асоціацію між Україною та ЄС; встановлення ефективних методів комунікації та поширення інформації щодо реформ Уряду та процесів інтеграції до ЄС серед української громадськості.</t>
  </si>
  <si>
    <t>Підвищення потенціалу ГВП компанії «Укртрансгаз» у рамках спільного фонду ЄК-СБ для підтримки Міністерства енергетики і вугільної промисловості України та НАК «Нафтогаз України» у модернізації української газотранспортної системи»</t>
  </si>
  <si>
    <t>08.06.2015-21.10.2016</t>
  </si>
  <si>
    <t>ПАТ «УКРТРАНСГАЗ»</t>
  </si>
  <si>
    <t>Посилення потенціалу Групи впровадження проекту "Укртрансгаз" (ГВП УТГ), а саме проведення навчань для ГВП з питань, що стосуються проектів, які підтримуються МФО.</t>
  </si>
  <si>
    <t>EuropeAid/136284/DH/SER/UA</t>
  </si>
  <si>
    <t>Підтримка імплементації Угоди про асоціацію та Національної транспортної стратегії в Україні</t>
  </si>
  <si>
    <t>11.01.2016 – 10.01.2019</t>
  </si>
  <si>
    <t>Dornier Consulting International GmbH (Німеччина)</t>
  </si>
  <si>
    <t>Сприяння подальшому розвитку та модернізації транспортної галузі в Україні. Допомога у гармонізації законодавства в транспортному секторі відповідно до пріоритетних положень Угоди про асоціацію; підтримка в оновленні, реалізації та здійсненні моніторингу  Національної транспортної стратегії.</t>
  </si>
  <si>
    <t>2015/371-134</t>
  </si>
  <si>
    <t>Центр надання адміністративних послуг як інноваційний інструмент взаємодії влади та громади</t>
  </si>
  <si>
    <t>01.02.2016 – 31.05.2018</t>
  </si>
  <si>
    <t>Управління розвитку, інвестицій та європейської інтеграції Волинської обласної державної адміністрації; Департамент інформаційної діяльності та комунікацій з громадськістю  Львівської обласної державної адміністрації; департамент економічного розвитку і торгівлі  Рівненської обласної державної адміністрації; Виконавчий комітет Луцької міської ради</t>
  </si>
  <si>
    <t>Волинська ОДА; Рівненська  ОДА; Львівська ОДА</t>
  </si>
  <si>
    <t>Управління розвитку, інвестицій та європейської інтеграції Волинської обласної державної адміністрації</t>
  </si>
  <si>
    <t>Формування моделі типових Центрів надання адміністративних послуг (ЦНАП) для малих населених пунктів та об’єднаних громад у контексті децентралізації (на прикладі Волинської, Львівської та Рівненської областей) шляхом впровадження та поширення кращих практик належного урядування</t>
  </si>
  <si>
    <t>2015.2072.5</t>
  </si>
  <si>
    <t>Підтримка реформи децентралізації в Україні/U-LEAD з Європою: Програма для України з розширення прав і можливостей на місцевому рівні, підзвітності та розвитку – Компонент І</t>
  </si>
  <si>
    <t>01.10.2015–30.06.2020</t>
  </si>
  <si>
    <t>Забезпечення ефективного виконання функцій і завдань органами місцевого самоврядування Чернівецької та Полтавської областей у рамках процесу децентралізації шляхом проведення тренінгів, консультувань та надання технічної підтримки у чотирьох напрямах: 
- покращення надання публічних послуг; 
- місцевий фінансовий менеджмент; 
- зміцнення функцій координування та підтримки на обласному рівні; 
- зміцнення вертикальної та горизонтальної взаємодії</t>
  </si>
  <si>
    <t>564645-EPP-1-2015-1-UA-EPPJMO-MODULE</t>
  </si>
  <si>
    <t>Екологічно відповідальний бізнес: дослідження та впровадження Європейської практики</t>
  </si>
  <si>
    <t>01.09.2015-31.08.2018</t>
  </si>
  <si>
    <t>Тернопільський національний технічний університет імені Івана Пулюя</t>
  </si>
  <si>
    <t>Сприяння усвідомленню випускниками та громадськості необхідності зміни підходів до управління бізнесом на засадах сталого розвитку з метою адаптації до вимог європейського ринку; поширення інформації про пріоритети та принципи ЄС у галузі екологічної політики як умови забезпечення конкурентоспроможності бізнесу; набуття викладацького досвіду з предметів європейського спрямування та розвиток наукових інтересів команди проекту.</t>
  </si>
  <si>
    <t>2015/371-670</t>
  </si>
  <si>
    <t>Підтримка  Національної Комісії, що здійснює державне регулювання у сферах енергетики та комунальних послуг  у процесі реформування ринку електроенергії</t>
  </si>
  <si>
    <t>16.02.2016 - 15.02.2018</t>
  </si>
  <si>
    <t>Національна Комісія, що здійснює державне регулювання у сферах енергетики та комунальних послуг</t>
  </si>
  <si>
    <t>Офіс Регулювання Мережевої Енергії (RONI)</t>
  </si>
  <si>
    <t>Надання Національній Комісії, що здійснює державне регулювання у сферах енергетики та комунальних послуг, необхідних знань та навичок для управління процесом реформування ринку електроенергії в напряму повної відповідності законодавству ЕнС та імплементації нового Закону про ринок електричної енергії</t>
  </si>
  <si>
    <t>01.02.2016-31.12.2016</t>
  </si>
  <si>
    <t>Сприяння розвитку національної системи протидії відмиванню коштів та фінансуванню тероризму, виконання Україною оцінки ризиків у сфері протидії відмиванню коштів та фінансуванню тероризму.</t>
  </si>
  <si>
    <t>00099817</t>
  </si>
  <si>
    <t>Створення Національної інфраструктури геопросторових даних в Україні</t>
  </si>
  <si>
    <t>04.09.2015-15.03.2018</t>
  </si>
  <si>
    <t xml:space="preserve">Державне підприємство «Центр Державного земельного кадастру»; Державна служба України з питань геодезії, картографії та кадастру </t>
  </si>
  <si>
    <t>Державна служба України з питань геодезії, картографії та кадастру</t>
  </si>
  <si>
    <t>KOKUSAI KOGYO CO., LTD, PASCO Corporation</t>
  </si>
  <si>
    <t>Покращення процесу управління геопросторовою інформацією. Забезпечення ефективного використання геопросторової інформації на пілотній території. Формування бачення щодо розширення системи НГДІ на всю територію України</t>
  </si>
  <si>
    <t>Підтримка електронного управління в Україні (eGCB)</t>
  </si>
  <si>
    <t>21.09.2015–20.09.2016</t>
  </si>
  <si>
    <t>Неприбуткова організація Академія електронного управління/ E-Governance Academy (Естонія)</t>
  </si>
  <si>
    <t>ENPI/2013/326-044</t>
  </si>
  <si>
    <t>Допомога в імплементації СФЗ – зобов’язань (санітарних та фітосанітарних заходів) України перед ЄС в рамках Угоди про асоціацію</t>
  </si>
  <si>
    <t>18.01.2016 – 17.10.2017</t>
  </si>
  <si>
    <t>The State Food Veterinary  Service of the Republic of Lithuania (SFVS) (Державна  служба продовольства та ветеринарії Республіки Литва), Литва та Istituto Zooprofilattico Sperimentale dell’Abruzzo e del Molise “G.Caporale” (IZSAM)  (Інститут експериментальної зоопрофілактики Абруццо і Молізе ім. Дж. Капорале), Італія</t>
  </si>
  <si>
    <t>Наближення законодавства України до стандартів ЄС щодо здоров’я та благополуччя тварин, транспортування і забою тварин, категоризації, обробки та використання утилізації побічних продуктів тваринного походження (ABPs), включаючи ризиковий матеріал (SRM); підвищення компетенції та потужностей Державних лабораторій</t>
  </si>
  <si>
    <t>2015/369-373</t>
  </si>
  <si>
    <t>Прозорий, підзвітний, ефективний бюджетний процес на місцевому рівні в Україні</t>
  </si>
  <si>
    <t>25.12.2015–24.06.2018</t>
  </si>
  <si>
    <t>Вінницьке регіональне відділення Всеукраїнської асоціації органів місцевого самоврядування «Асоціація міст України»; Волинське  регіональне відділення Всеукраїнської асоціації органів місцевого самоврядування «Асоціація міст України»; Дніпропетровське  регіональне відділення Всеукраїнської асоціації органів місцевого самоврядування «Асоціація міст України»; Житомирське  регіональне відділення Всеукраїнської асоціації органів місцевого самоврядування «Асоціація міст України»; Закарпатське  регіональне відділення Всеукраїнської асоціації органів місцевого самоврядування «Асоціація міст України»; Запорізьке  регіональне відділення Всеукраїнської асоціації органів місцевого самоврядування «Асоціація міст України»; Івано-Франківське  регіональне відділення Всеукраїнської асоціації органів місцевого самоврядування «Асоціація міст України»; Київське  регіональне відділення Всеукраїнської асоціації органів місцевого самоврядування «Асоціація міст України»; Кіровоградське  регіональне відділення Всеукраїнської асоціації органів місцевого самоврядування «Асоціація міст України»; Луганське  регіональне відділення Всеукраїнської асоціації органів місцевого самоврядування «Асоціація міст України»; Львівське  регіональне відділення Всеукраїнської асоціації органів місцевого самоврядування «Асоціація міст України»; Миколаївське  регіональне відділення Всеукраїнської асоціації органів місцевого самоврядування «Асоціація міст України»; Одеське  регіональне відділення Всеукраїнської асоціації органів місцевого самоврядування «Асоціація міст України»; Полтавське  регіональне відділення Всеукраїнської асоціації органів місцевого самоврядування «Асоціація міст України»; Рівненське  регіональне відділення Всеукраїнської асоціації органів місцевого самоврядування «Асоціація міст України»; Сумське  регіональне відділення Всеукраїнської асоціації органів місцевого самоврядування «Асоціація міст України»); Тернопільське  регіональне відділення Всеукраїнської асоціації органів місцевого самоврядування «Асоціація міст України»; Харківське  регіональне відділення Всеукраїнської асоціації органів місцевого самоврядування «Асоціація міст України»; Херсонське  регіональне відділення Всеукраїнської асоціації органів місцевого самоврядування «Асоціація міст України»; Хмельницьке  регіональне відділення Всеукраїнської асоціації органів місцевого самоврядування «Асоціація міст України»; Черкаське  регіональне відділення Всеукраїнської асоціації органів місцевого самоврядування «Асоціація міст України»; Чернівецьке  регіональне відділення Всеукраїнської асоціації органів місцевого самоврядування «Асоціація міст України»; Чернігівське  регіональне відділення Всеукраїнської асоціації органів місцевого самоврядування «Асоціація міст України»</t>
  </si>
  <si>
    <t>Всеукраїнська асоціація органів місцевого самоврядування «Асоціація міст України»</t>
  </si>
  <si>
    <t>Сприяння процесу децентралізації в Україні шляхом забезпечення ефективного та підзвітного управління публічними бюджетними ресурсами органами місцевого самоврядування  (ОМС). Підвищення інституційної спроможності службовців ОМС в питаннях управління ресурсами місцевих бюджетів прозоро, підзвітно, ефективно; підвищення спроможності та професійного рівні представників громадянського суспільства та ЗМІ; створення інструментів для забезпечення прозорого, підзвітного та ефективного публічного бюджетного процесу; збільшення кількості об’єднаних громад, які мають необхідні ресурси та спроможність надавати послуги громадянам.</t>
  </si>
  <si>
    <t>Проект підтримки процесу забезпечення реалізації Ініціативи з прозорості видобувних галузей (ІПВГ)</t>
  </si>
  <si>
    <t>14.01.2016-31.12.2019</t>
  </si>
  <si>
    <t>Міжнародний банк реконструкції та розвитку</t>
  </si>
  <si>
    <t xml:space="preserve">Надання гранту Міністерству енергетики та вугільної промисловості України в реалізації його порядку денного в рамках Ініціативи прозорості видобувних галузей (ІПВГ) в Україні, а саме: надання консультаційних послуг для підготовки звітів (звіту) ІПВГ за 2014, 2015 і 2016 рр., що охоплюватимуть видобувні галузі, підтримка координації процесу роботи щодо ІПВГ на регіональному рівні, а також забезпечення юридичної підтримки проекту Закону України "Про забезпечення прозорості у видобувних галузях", оцінка непрямого впливу видобувної галузі на економіку країни, огляд законодавчої та регуляторної бази видобувної галузі та ін. </t>
  </si>
  <si>
    <t>ENPI/2013/333-433</t>
  </si>
  <si>
    <t>Сприяння розвитку торгівлі через діалог між представниками громадянського суспільства та органами державної влади (Діалог сприяння торгівлі)</t>
  </si>
  <si>
    <t>01.01.2014 - 30.12.2018</t>
  </si>
  <si>
    <t>Інститут економічних досліджень та політичних консультацій</t>
  </si>
  <si>
    <t>Зміцнення потенціалу бізнес-асоціацій і неурядових організацій щодо визначення регуляторних заходів, які спрямовані на сприяння  розвитку торгівлі, здійснення моніторингу та оцінки прогресу виконання, а також пропагування змін, що створюють комфортні для ведення бізнесу умови; сприяння політичному діалогу між  бізнес-асоціаціями, неурядовими організаціями і органами державної влади, спрямованому на реалізацію заходів політики сприяння розвитку торгівлі; зменшення торгових витрат в Україні</t>
  </si>
  <si>
    <t>2015/371-853</t>
  </si>
  <si>
    <t>Сильніші разом</t>
  </si>
  <si>
    <t>30.12.2015 - 30.03.2017</t>
  </si>
  <si>
    <t>ГО “Агенція журналістики даних”</t>
  </si>
  <si>
    <t>Комітет Верховної Ради України у закордонних справах</t>
  </si>
  <si>
    <t>Просування європейської інтеграції шляхом ефективної інформаційної кампанії в Україні, зокрема,  сприяння змінам, реформам і європейським цінностям; продовження і посилення інформування громадськості про суть та переваги Угоди про асоціацію між Україною та ЄС; проведення інформаційних заходів з питань європейської інтеграції та виконанням Угоди про асоціацію між Україною та ЄС в регіонах, віддалених від столиці; медіа підтримка реформ і сприяння змінам через реформи, взаємодія з діючими ініціативами ЄС і країн-членів</t>
  </si>
  <si>
    <t>IPBU.04.01.00-00-015/16-00</t>
  </si>
  <si>
    <t>Продовження діяльності представництва Спільного технічного секретаріату Програми транскордонного співробітництва Польща – Білорусь – Україна 2007-2013 рр. у м. Львові, Україна</t>
  </si>
  <si>
    <t>17.02.2016–16.12.2016</t>
  </si>
  <si>
    <t>543893-TEMPUS-1-2013-1-AZ- TEMPUS-SMGR</t>
  </si>
  <si>
    <t>Розвиток і вдосконалення університетського управління і галузі міжнародних зв’язків</t>
  </si>
  <si>
    <t>01.12.2013 - 28.02.2017</t>
  </si>
  <si>
    <t>Київський національний економічний університет імені Вадима Гетьмана; Полтавський університет економіки і торгівлі</t>
  </si>
  <si>
    <t>Азербайджанський державний економічний університет</t>
  </si>
  <si>
    <t>Розробка спеціального адміністративного механізму управління міжнародними зв’язками, заснованого на європейському досвіді та українських освітніх традиціях; визначення місії  та завдання відділу міжнародних зв’язків; створення міжнародного освітнього середовища</t>
  </si>
  <si>
    <t xml:space="preserve">DE-AC05-76RL01830
DE-AC05-00ОR22725
</t>
  </si>
  <si>
    <t>Покращення збереженості відпрацьованих джерел іонізуючого випромінювання в Україні</t>
  </si>
  <si>
    <t>01.11.2005–31.08.2020</t>
  </si>
  <si>
    <t xml:space="preserve">ДСП “Одеський державний міжобласний спеціальний комбінат”;  ДСП “Дніпропетровський державний міжобласний спеціальний комбінат”; ДСП “Львівський державний міжобласний спеціальний комбінат”; ДСП “Харківський державний міжобласний спеціальний комбінат”; ДСП “Центральне підприємство з поводження з радіоактивними відходами”; ДСП “Київський державний міжобласний спеціальний комбінат”; Українське державне виробниче підприємство “Ізотоп”         </t>
  </si>
  <si>
    <t>Тихоокеанське північно-західне відділення інститутуBattelle Memorial, що керує Тихоокеанською північно-західною національною лабораторією (PNNL)</t>
  </si>
  <si>
    <t>покращення можливості України по запобіганню незаконному вилученню  джерел іонізуючого випромінювання, які можуть становити загрозу для населення у разі використання їх із злочинними намірами</t>
  </si>
  <si>
    <t>Ліквідація могильників Ліквідація могильників радіоактивних відходів в Україні (Ліквідація могильника радіоактивних відходів на території військової частини Державної прикордонної служби України, смт. Вакуленчук Житомирської області)</t>
  </si>
  <si>
    <t>17.02.2016-01.04.2017</t>
  </si>
  <si>
    <t xml:space="preserve">Державна корпорація «Українське державне об’єднання «Радон»                                 </t>
  </si>
  <si>
    <t>ДАЗВ;                                                                                                                                                                                                                                    Державна прикордонна служба України</t>
  </si>
  <si>
    <t>ДСП «Київський Державний міжобласний спеціалізований комбінат»</t>
  </si>
  <si>
    <t>Ліквідація могильника радіоактивних відходів на території військової частини Державної прикордонної служби України, смт. Вакуленчук Житомирської області</t>
  </si>
  <si>
    <t>544455-TEMPUS-1-2013-1-SE-TEMPUS-JPCR</t>
  </si>
  <si>
    <t>Підготовка наступного покоління експертів з кібер-безпеки: нова визнана ЄС магістерська програма</t>
  </si>
  <si>
    <t>Харківський національний університет радіоелектроніки; Національний університет “Львівська політехніка”; Державний університет телекомунікацій</t>
  </si>
  <si>
    <t>Технологічний інститут Блекінге</t>
  </si>
  <si>
    <t>Створення нової магістерської програми в області інформаційно-технологічної безпеки як відповідь на актуальні та нові загрози кібер-безпеки; підготовка наступного покоління експертів в області  інформаційно-технологічної безпеки для підтримки розвитку економіки, заснованої на електронних засобах, в країнах-партнерах; розвиток інформаційного суспільства, спрямований на кібер-безпеку і конфіденційність в електронно- орієнтованому світі</t>
  </si>
  <si>
    <t>543955-TEMPUS-1-2013-1-NL-TEMPUS-JPCR</t>
  </si>
  <si>
    <t>Інноваційне викладання та вивчення європейських студій</t>
  </si>
  <si>
    <t>Національний університет “Києво-Могилянська академія”; Чернівецький національний університет імені Юрія Федьковича</t>
  </si>
  <si>
    <t>Маастрихтський університет</t>
  </si>
  <si>
    <t>Поширення конвергенції курсів з “Європейських студій”, інноваційного викладання і розвитку прикладних вмінь при розбудові програм  з “Європейських студій” у ЄС та країнах-партнерах; впровадження тренінгів з інноваційних методів викладання “Європейських студій” для викладачів; підвищення конкурентності, рівня працевлаштування  і можливості пристосування до вимог ринку праці випускників програм   з “Європейських студій”</t>
  </si>
  <si>
    <t>544521-TEMPUS-1-2013-1-DE-TEMPUS-SMHES</t>
  </si>
  <si>
    <t>Мережа випускників-підприємців</t>
  </si>
  <si>
    <t>Харківський національний університет імені В.Н. Каразіна; Чернівецький національний університет імені Юрія Федьковича; Харківський національний університет радіоелектроніки; Харківський національний автомобільно-дорожній університет; Університет економіки та права “КРОК”</t>
  </si>
  <si>
    <t>Університет прикладних наук (Нідерланди)</t>
  </si>
  <si>
    <t>Створення спілок у вищих навчальних закладах, пов’язаних з підприємницькою діяльністю, та міжнародної підприємницької мережі університетів, експертів, зовнішніх партнерів, компаній і підприємців; зниження безробіття випускників; сприяння активній роботі випускників; створення фандрейзінгових структур</t>
  </si>
  <si>
    <t>391254-EPP-1-2015-1-UA-EPPKA3-HERE-NEO</t>
  </si>
  <si>
    <t>01.01.2016 - 31.12.2017</t>
  </si>
  <si>
    <t>Створення експертного об’єднання для сприяння реформам і стимулювання прогресу у сфері вищої освіти; участь у розробці політик і реформ у сфері вищої освіти  у залучених країнах</t>
  </si>
  <si>
    <t>2014.2518.0</t>
  </si>
  <si>
    <t>Консультаційний фонд впровадження реформ</t>
  </si>
  <si>
    <t>01.01.2015–31.12.2017</t>
  </si>
  <si>
    <t>МЕРТ; 
Національне антикорупційне бюро України; 
Нацдержслужба</t>
  </si>
  <si>
    <t>МЕРТ;Національне антикорупційне бюро України; Нацдержслужба</t>
  </si>
  <si>
    <t xml:space="preserve">Впровадження управлінських реформ у сфері децентралізації, сталого економічного розвитку і державних фінансів;
створення умов у впровадженні антикорупційної діяльності та підтримка становлення НАБУ; 
поширення знань щодо європейських стандартів державної служби, посилення адміністративної спроможності для підтримки реформування державної служби
</t>
  </si>
  <si>
    <t>EuropeAid/136744/DH/SUP/UA ENPI 2015/368-475</t>
  </si>
  <si>
    <t>Постачання ІТ та лабораторного обладнання, програмного забезпечення та допоміжного обладнання для Державної ветеринарної та фітосанітарної служби України</t>
  </si>
  <si>
    <t>01.02.2016 – 31.08.2016</t>
  </si>
  <si>
    <t>Державна служба України з питань безпечності харчових продуктів та захисту споживачів</t>
  </si>
  <si>
    <t>ТОВ «Фолгат» (Україна)</t>
  </si>
  <si>
    <t>Поставка програмного забезпечення для спостереження за хворобами тварин (Лот 3) та для забезпечення ветеринарної інспекції (Лот 4) Поставка, доставка, розвантаження, перевірка, встановлення, введення в експлуатацію, технічне обслуговування та навчання</t>
  </si>
  <si>
    <t>Реконструкція та модернізація системи централізованого теплопостачання міста Івано-Франківська – Забезпечення реалізації проекту та нагляд за виконанням договорів</t>
  </si>
  <si>
    <t>14.12.2015-31.12.2017</t>
  </si>
  <si>
    <t>Європейський банк реконструкції та розвитку</t>
  </si>
  <si>
    <t>Державне міське підприємство «Івано-Франківськтеплокомуненерго» Івано-Франківської міської ради</t>
  </si>
  <si>
    <t>SEURECA (Франція)</t>
  </si>
  <si>
    <t>Надання консультаційних послуг для проекту "Реконструкція та модернізація системи централізованого теплопостачання міста Івано-Франківська - Забезпечення реалізації проекту та нагляд за виконанням договорів".</t>
  </si>
  <si>
    <t xml:space="preserve">Система громадського транспорту Києва: ПасТранс – план покращення фінансових та операційних показників діяльності </t>
  </si>
  <si>
    <t>15.02.2016-31.08.2018</t>
  </si>
  <si>
    <t>Комунальне підприємство «Київпастранс»</t>
  </si>
  <si>
    <t>ТОВ «Делойт і Туш»</t>
  </si>
  <si>
    <t xml:space="preserve">Надання послуг, необхідних для ефективності підготовки та реалізації проекту "Україна: Система громадського транспорту Києва: ПасТранс – план покращення фінансових та операційних показників діяльності" </t>
  </si>
  <si>
    <t>2013.2204.9</t>
  </si>
  <si>
    <t>Програма підтримки "зеленої" модернізації української економіки</t>
  </si>
  <si>
    <t>01.02.2014–30.06.2018</t>
  </si>
  <si>
    <t xml:space="preserve">МЕРТ                               </t>
  </si>
  <si>
    <t xml:space="preserve">Використання поглиблених знань та нових інструментів для розвитку "зеленої" економіки державними установами, малими та середніми підприємствами, бізнес об’єднаннями </t>
  </si>
  <si>
    <t>Включення системи фізичної ядерної безпеки України у структуру забезпечення глобальної фізичної ядерної безпеки (ГФЯБ) для Міністерства енергетики та вугільної промисловості України</t>
  </si>
  <si>
    <t>11.09.2015–14.08.2018</t>
  </si>
  <si>
    <t xml:space="preserve">Parsons Government Services International (Парсонс Гавернмент Сервісез Інтернешнл)  </t>
  </si>
  <si>
    <t>Розроблення функціональних програмних вимог, проектування і будівництво Міжвідомчого оперативного штабу (МОШ) Міненерговугілля України, що має функціонувати як центр збору інформації і координації заходів з управління, протидії, запобігання і реагування на випадок вчинення диверсій щодо ядерних установок, ядерних матеріалів, інших джерел іонізуючого випромінювання у процесі їх використання, зберігання або перевезення, а також щодо радіоактивних відходів у процесі поводження з ними на об’єктах державних підприємств, установ, організацій та об’єднань, що належать до сфери управління Міненерговугілля України</t>
  </si>
  <si>
    <t>Агрорішення для малих і середніх агровиробників в Україні</t>
  </si>
  <si>
    <t>01.10.2015–30.09.2017</t>
  </si>
  <si>
    <t>Малі та середні агровиробники</t>
  </si>
  <si>
    <t>Fintract, Inc.; ТОВ «Байер»</t>
  </si>
  <si>
    <t>Розробка високоякісних рішень для малих і середніх агровиробників з метою сприяння покращенню їх практик управління бізнесом, агрономічних і маркетингових практик. Здійснення навчальної програми, в рамках якої буде охоплено 20 000 агровиробників</t>
  </si>
  <si>
    <t>U4.01/12B+С+D</t>
  </si>
  <si>
    <t>Вдосконалення інфраструктури для поводження з радіоактивними відходами, реабілітації забруднених територій і зняття з експлуатації</t>
  </si>
  <si>
    <t>30.11.2015–30.11.2017</t>
  </si>
  <si>
    <t>Державна корпорація "Українське державне об’єднання "РАДОН"; ДСП "Дніпропетровський ДМСК"; ДСП "Київський ДМСК"; ДСП "Львівський ДМСК"; ДСП "Одеський ДМСК"; ДСП "Харківський ДМСК"</t>
  </si>
  <si>
    <t>Brenk Systemplanung GmbH (Німеччина)</t>
  </si>
  <si>
    <t>Розробка рекомендацій щодо вдосконалення системи аварійного реагування при ліквідації радіаційних аварій в Україні, не пов’язаних з діяльністю атомних станцій. Розробка навчальних програм і навчання персоналу. Розробка проекту системи радіаційного моніторингу навколишнього середовища спеціалізованих комбінатів ДК «УкрДО «Радон». Попередня оцінка безпеки, підготовка рекомендацій щодо методик реабілітації ПЗОД/ПуСО, які утворилися внаслідок аварії на ЧАЕС і знаходяться за межами зони відчуження. Розробка технічних специфікацій, оцінки вартості та тендерних досьє для проектів постачання обладнання. Розробка і пілотне впровадження технологій, спрямованих на вилучення, сортування і кондиціонування радіоактивних відходів, які зберігаються в ПЗОД/ПуСО</t>
  </si>
  <si>
    <t>№ S-ECAGD-16-CA-1011</t>
  </si>
  <si>
    <t>FY 2016 Глобальні послуги Education USA</t>
  </si>
  <si>
    <t>30.11.2015–30.09.2018</t>
  </si>
  <si>
    <t xml:space="preserve"> Державний департамент США</t>
  </si>
  <si>
    <t>Надання консультацій студентам українських ВНЗ щодо програм та можливостей навчання в США; просування вищої освіти в США серед студентів, пропонуючи всебічну та актуальну інформацію про можливості навчання в акредитованих вищих навчальних закладах США; надання підтримки та допомоги у освітній сфері на некомерційній основі</t>
  </si>
  <si>
    <t>Допомога у впровадженні цифрових адміністративних послуг</t>
  </si>
  <si>
    <t xml:space="preserve">Державне агентство з питань електронного урядування України </t>
  </si>
  <si>
    <t>Запровадження нових електронних послуг у тих сферах, де існує необхідність підвищення прозорості чи запобігання проявів корупції.</t>
  </si>
  <si>
    <t>EuropeAid/137609/N/SER/UA</t>
  </si>
  <si>
    <t>Щотижнева ТВ програма</t>
  </si>
  <si>
    <t>30.12.2015 – 25.09.2017</t>
  </si>
  <si>
    <t>ТОВ «Телерадіокомпанія «Студія 1+1»</t>
  </si>
  <si>
    <t>Вироблення щотижневої телевізійної програми, що транслюватиметься національними українськими телеканалами для активної частини населення, особливо ділових людей та людей з підприємницьким складом розуму України. Розробка та впровадження привабливої, сучасної та динамічної інформаційної або інформаційно-розважальної щотижневої програми включаючи: 1 щотижневу півгодинну програму Business insight; 20 щотижневих новинних роликів; 5 спеціальних тем; 2 проекти інтернет-порталів; 10 обговорень на тему ПВЗВТ; здійснення моніторингу і оцінки впливу програм.</t>
  </si>
  <si>
    <t>Централізоване опалення м. Тернополя – Програма корпоративного розвитку</t>
  </si>
  <si>
    <t>21.12.2015-31.12.2017</t>
  </si>
  <si>
    <t>Надання консультаційних послуг для проекту "Централізоване опалення м. Тернополя - Програма корпоративного розвитку"</t>
  </si>
  <si>
    <t>Автоматична система оплати проїзду для м. Вінниця – Підтримка реалізації проекту</t>
  </si>
  <si>
    <t>25.01.2016-04.01.2018</t>
  </si>
  <si>
    <t>Комунальне підприємство «Вінницякартсервіс»</t>
  </si>
  <si>
    <t>Mott MacDonald</t>
  </si>
  <si>
    <t>Надання консалтингових послуг для проекту "Автоматична система оплати проїзду для м. Вінниця - Підтримка реалізації проекту".</t>
  </si>
  <si>
    <t>Автоматична система оплати проїзду для м. Вінниця – Нормативно-правова база</t>
  </si>
  <si>
    <t>Civitta UAB</t>
  </si>
  <si>
    <t>Надання консалтингових послуг для проекту "Автоматична система оплати проїзду для м. Вінниця - Нормативно-правова база".</t>
  </si>
  <si>
    <t>Повідомлення про виділення лімітів від 25.09.2015</t>
  </si>
  <si>
    <t>Розбудова спроможності новостворених антикорупційних органів у протидії високопосадовій корупції в Україні</t>
  </si>
  <si>
    <t>01.03.2016–28.02.2017</t>
  </si>
  <si>
    <t>Національне антикорупційне бюро України, Генеральна прокуратура України, її підрозділ: Спеціалізована антикорупційна прокуратура Генеральної прокуратури України</t>
  </si>
  <si>
    <t>Національне антикорупційне бюро України, Генеральна прокуратура України</t>
  </si>
  <si>
    <t>Відділ з правоохоронних питань Посольства США в Україні</t>
  </si>
  <si>
    <t>Надання допомоги Урядові України у розбудові спроможності Національного антикорупційного бюро України та Спеціалізованої антикорупційної прокуратури Генеральної прокуратури України ефективно розслідувати та притягувати до відповідальності винних осіб у кримінальних провадженнях про високопосадову корупцію в Україні</t>
  </si>
  <si>
    <t>BMZ № 2020 83 608</t>
  </si>
  <si>
    <t xml:space="preserve">Консультаційні послуги в рамках проекту “Реконструкція підстанцій у Східній Україні” </t>
  </si>
  <si>
    <t>12.11.2015 – 31.12.2018</t>
  </si>
  <si>
    <t>Кредитна установа для відбудови (KfW)</t>
  </si>
  <si>
    <t xml:space="preserve">Державне підприємство “Національна енергетична компанія “Укренерго”   </t>
  </si>
  <si>
    <t xml:space="preserve">МЕВП  </t>
  </si>
  <si>
    <t>MVV decon GmbH- Consulectra Unternehmensberaturng GmbH</t>
  </si>
  <si>
    <t>Сприяння своєчасній та ефективній реалізації інвестиційного проекту “Реконструкція підстанцій у Східній Україні” шляхом надання допомоги ДП “НЕК “Укренерго” у загальному плануванні, розробці ТЕО та тендерної документації, виборі Генерального Підрядника для поставок, проектування та послуг, а також у нагляді за проведенням робіт до завершення проекту “Реконструкція підстанцій у Східній Україні”</t>
  </si>
  <si>
    <t xml:space="preserve">DE-AC05-76RL01830
DE-AC05-00OR22725
</t>
  </si>
  <si>
    <t>Покращення збереженості джерел іонізуючого випромінювання, які використовуються в Україні</t>
  </si>
  <si>
    <t>01.05.2003–31.08.2020</t>
  </si>
  <si>
    <t xml:space="preserve">ДІЯРУ, КУ «Вінницький обласний клінічний онкологічний диспансер»
Головний військово-медичний клінічний ордена Червоної Зірки центр «Головний військовий клінічний госпіталь»
Житомирський обласний онкологічний диспансер Житомирської обласної ради
Київський центр трансплантації кісткового мозку
КЗ Київської обласної ради «Київський обласний онкологічний диспансер»
КЗ «Олександрійський онкологічний диспансер»
КУ «Дунайська басейнова лікарня на водному транспорті» м. Ізмаїл
КУ «Одеський обласний онкологічний диспансер»
КУ «Міська клінічна лікарня № 11» м. Одеса
КУ «Одеська обласна клінічна лікарня»
Українське державне виробниче підприємство «Ізотоп»
Національний інститут раку
Національна дитяча спеціалізована лікарня «Охматдит» МОЗ України
ВАТ «Меридіан» ім. С. П. Корольова
Полтавський обласний клінічний онкологічний диспансер Полтавської обласної ради
КЗ Херсонської обласної ради «Херсонський обласний онкологічний диспансер»
КЗ «Черкаський обласний онкологічний диспансер» Черкаської обласної ради
КЛПЗ «Чернігівський обласний онкологічний диспансер»
ДУ «Інститут медичної радіології  ім. С.П. Григор’єва Національної академії медичних наук України»
ОКЗ Сумський обласний клінічний онкологічний диспансер
КЗ «Кіровоградський обласний онкологічний диспансер»
ПАТ «Підприємство по виробництву медичних виробів з полімерних матеріалів «Гемопласт»
Львівський державний онкологічний регіональний лікувально-діагностичний центр
КЗ «Криворізький онкологічний диспансер «Дніпропетровської обласної ради»
Київський міський клінічний онкологічний центр
Червоноградська центральна міська лікарня
КУ Тернопільської обласної ради «Тернопільський обласний клінічний онкологічний диспансер»
КЗ «Рівненський обласний онкологічний диспансер»
КУ «Мелітопольський онкологічний диспансер» Запорізької обласної ради
КУ «Запорізький обласний клінічний онкологічний диспансер» Запорізької обласної ради
КУ «Міська клінічна лікарня екстреної та швидкої медичної допомоги міста Запоріжжя»
Лікувально-профілактичний заклад «Волинський обласний онкологічний диспансер»
комунальне некомерційне підприємство «Обласний центр онкології» м. Харків
Національний науковий центр «Інститут метрології» м. Харків
Миколаївський обласний онкологічний диспансер Миколаївської обласної ради
КЗ «Клінічний онкологічний диспансер» Дніпропетровської обласної ради»
КЗ «Прикарпатський клінічний онкологічний центр»
Комунальна установа Бердянської міської ради «Бердянське територіальне медичне об’єднання»
КУ «Чернівецький обласний клінічний онкологічний диспансер»
</t>
  </si>
  <si>
    <t>Тихоокеанський північно-західний підрозділ Меморіального інституту Баттелл/Тихоокеанська північно-західна національна лабораторія (PNNL)</t>
  </si>
  <si>
    <t>Підвищення можливостей України для запобігання несанкціонованому використанню джерел іонізуючого випромінювання, які можуть становити загрозу для населення у разі їх використання із злочинним наміром</t>
  </si>
  <si>
    <t>370-415</t>
  </si>
  <si>
    <t>Впровадження системи управління відходами електричного та електронного обладнання (ВЕЕО) в Україні</t>
  </si>
  <si>
    <t>17.02.2016 - 16.11.2017</t>
  </si>
  <si>
    <t>Агентство Австрії з питань навколишнього середовища (Umweltbundesamt GmbH); Французьке міжнародне бюро з питань води (Office International de l’Eua); Міжнародний латиноамериканський фонд державного управління та громадської політики</t>
  </si>
  <si>
    <t>Наближення системи управління відходами в Україні до стандартів ЄС; впровадження ефективних та сталих механізмів переробки побутових відходів, зокрема,  відходів електричного та електронного обладнання та батарейок</t>
  </si>
  <si>
    <t>Місцеве самоврядування та верховенство права в Україні</t>
  </si>
  <si>
    <t>01.10.2014–31.12.2017</t>
  </si>
  <si>
    <t>Академія Фольке Бернадотта</t>
  </si>
  <si>
    <t>Зміцнення принципів верховенства права у наданні публічних послуг органами місцевого самоврядування шляхом впровадження і поширення використання інструментарію самооцінки, що посилить спроможність як державних органів, так і організацій громадянського суспільства та сформує вимогу з боку громадськості щодо прозорості, ефективності та підзвітності в сфері публічних послуг</t>
  </si>
  <si>
    <t>Зміцнення потенціалу Секретаріату Уповноваженого Верховної Ради України з прав людини</t>
  </si>
  <si>
    <t>28.04.2016–31.12.2018</t>
  </si>
  <si>
    <t>Громадські організації, які будуть визначені на конкурсній основі в процесі реалізації проекту</t>
  </si>
  <si>
    <t>Секретаріат Уповноваженого Верховної Ради України з прав людини</t>
  </si>
  <si>
    <t>Зміцнення потенціалу Секретаріату Уповноваженого Верховної Ради України з прав людини, що дозволить йому підвищити ефективність участі у процесі реалізації реформ у сфері прав людини, успішно здійснювати нові повноваження, ефективно реагувати на нові виклики правам і свободам, сприяючи покращенню загальної ситуації у сфері прав людини в Україні.</t>
  </si>
  <si>
    <t>Прозорість і доброчесність публічного сектору України</t>
  </si>
  <si>
    <t>28.04.2016-31.12.2018</t>
  </si>
  <si>
    <t>Національне антикорупційне бюро України, Громадські організації, які будуть визначені на конкурсній основі в процесі реалізації проекту</t>
  </si>
  <si>
    <t>НАЗК;Мінюст; Комітет з питань запобігання і протидії корупції Верховної Ради України</t>
  </si>
  <si>
    <t>Надання допомоги для розробки нормативно-правової бази з питань регулювання конфліктів інтересів, поданні і перевірки декларацій про майно і майновий стан державних службовців і посадових осіб місцевого самоврядування, оцінка корупційних ризиків; надання підтримки відповідальним органам державної влади для практичного застосування положень ухваленого законодавства щодо регулювання конфлікту інтересів, поданні і перевірки  декларацій про майно і майновий стан та оцінки корупційних ризиків у їхній повсякденній діяльності на національному рівні, а також сприяння громадському нагляду за впровадженням антикорупційної реформи на місцевому рівні.</t>
  </si>
  <si>
    <t>Київський міський транспорт: Київський метрополітен – покращення фінансової та операційної діяльності</t>
  </si>
  <si>
    <t>грн.</t>
  </si>
  <si>
    <t>01.04.2016–31.03.2017</t>
  </si>
  <si>
    <t xml:space="preserve">Комунальне підприємство «Київський  метрополітен» </t>
  </si>
  <si>
    <t>ТОВ «Ернест енд Янг»</t>
  </si>
  <si>
    <t>Надання допомоги КП "Київський метрополітен - покращення фінансової та операційної діяльності</t>
  </si>
  <si>
    <t>EuropeAid/137136/DH/SЕR/UA
ENPI 2015/360-274</t>
  </si>
  <si>
    <t>Зміцнення потенціалу Міністерства аграрної політики та продовольства щодо реалізації нової національної Стратегії та плану дій розвитку сільського господарства та сільських територій  (2015-2020 роки)</t>
  </si>
  <si>
    <t>01.02.2016 – 31.03.2020</t>
  </si>
  <si>
    <t>Консорціум на чолі з  WYG International Велика Британія) у складі з ГО “Центр ефективного законодавства”, Україна та ГО “Інститут сільського розвитку”, Україна</t>
  </si>
  <si>
    <t>Створення ефективних структур, систем і процедур формування політики, стратегічного управління, розробки програм та впровадження в галузі розвитку сільського господарства та сільських територій в рамках Мінагрополітики; вдосконалення бюджетного процесу  в галузі розвитку сільського господарства та сільських територій; впровадження нового підходу щодо пріоритезації, управління, моніторингу та оцінки нових законодавчих і регуляторних ініціатив</t>
  </si>
  <si>
    <t>Допомога в дотримані прав та свобод людини у діяльності спеціальних служб та правоохоронних органів</t>
  </si>
  <si>
    <t>01.04.2016-31.12.2016</t>
  </si>
  <si>
    <t>EuropeAid/135314/C/SER/MULTI</t>
  </si>
  <si>
    <t>Програма по попередженню, підвищенню готовності та реагування на природні та антропогенні катастрофи у регіоні східного партнерства – Фаза 2 програми PPRD East</t>
  </si>
  <si>
    <t>01.12.2014–30.11.2018</t>
  </si>
  <si>
    <t>Консорціум на чолі з Stantec SA/NV</t>
  </si>
  <si>
    <t>Програма спрямована на розбудову спроможності в управлінні ризиками катастроф країн Східного партнерства та покращення захисту населення від шкідливих антропогенних наслідків та стихійного лиха у Вірменії, Азербайджані, Білорусі, Грузії, Республіці Молдова та Україні</t>
  </si>
  <si>
    <t xml:space="preserve">UA-UKR03-B1
UA-UKR03-B2
UA-UKR03-B3
UA-UKR03-B4
</t>
  </si>
  <si>
    <t>Модернізація периметра ВП "Южно-Українська АЕС"</t>
  </si>
  <si>
    <t>19.11.2015 – 31.12.2019</t>
  </si>
  <si>
    <t>Федеральне міністерство закордонних справ Німеччини</t>
  </si>
  <si>
    <t>Державне підприємство "Національна атомна енергогенеруюча компанія "Енергоатом", Відокремлений підрозділ "Южно-Українська АЕС"</t>
  </si>
  <si>
    <t>Товариство з безпеки установок і реакторів (GRS) gGmbH</t>
  </si>
  <si>
    <t>надання допомоги Україні з підвищення рівня фізичного захисту периметра ВП "Южно-Українська АЕС"</t>
  </si>
  <si>
    <t>2011/279-349</t>
  </si>
  <si>
    <t>Сприяння впровадженню заходів TAIEX: забезпечення логістичних послуг  та реалізація завдань із фінансового упрвління</t>
  </si>
  <si>
    <t>01.08.2012 - 31.07.2016</t>
  </si>
  <si>
    <t>Державні службовці, що працюють в центральних органах виконавчої влади; державні службовці, що працюють в місцевих органах виконавчої влади та асоціація[ місцевих органів влади; члени законодавчих органів та державні службовці, що працюють у законодавчих органах та органах місцевого самоврядування; професійні та комерційні асоціації, що представляють соціальних партнерів; представники профспілок та спілок роботодавців, перекладачі, коректори та особи або органи, що офіційно тлумачать норми законодавства</t>
  </si>
  <si>
    <t>IBF International Consulting SA (Belgium)</t>
  </si>
  <si>
    <t>Надання технічної підтримки у вигляді конкретних заходів, які орієнтовані на підготовку до вступу до ЄС та реалізацію Європейської політики сусідства, узгодження, застосування та дотримання законодавства ЄС (acquis)</t>
  </si>
  <si>
    <t xml:space="preserve">Впровадження Електронної інтегрованої системи спостереження за захворюваннями (ЕЛІССЗ) та Системи контролю за патогенами (СКП) в Україні  </t>
  </si>
  <si>
    <t>01.03.2016–31.07.2016</t>
  </si>
  <si>
    <t xml:space="preserve">Уряд США через Міністерство оборони США/Агентство зменшення загрози </t>
  </si>
  <si>
    <t xml:space="preserve">Державна служба України з питань безпечності харчових продуктів та захисту споживачів, Національна академія аграрних наук України, Інститут ветеринарної медицини НААН України, Державний науково-дослідний інститут з лабораторної діагностики та ветеринарно-санітарної експертизи, Державний науково-контрольний інститут біотехнології і штамів мікроорганізмів (ДНКІБШМ), Національний науковий центр “Інститут експериментальної і клінічної ветеринарної медицини” </t>
  </si>
  <si>
    <t xml:space="preserve">Державна служба України з питань безпечності харчових продуктів та захисту споживачів </t>
  </si>
  <si>
    <t>Black and Veatch Special Projects Corp.</t>
  </si>
  <si>
    <t>DTRA 1-09-UP- MOD-0008</t>
  </si>
  <si>
    <t>Посилення технічної спроможності Міністерства оборони України та підвищення рівня обізнаності особового складу</t>
  </si>
  <si>
    <t>01.05.2016–31.12.2018</t>
  </si>
  <si>
    <t xml:space="preserve">10 регіональне санітарно-епідеміологічне управління Центрального санітарно-епідеміологічного управління Міністерства оборони України (військова частина А 0972) </t>
  </si>
  <si>
    <t>Міністерство оборони</t>
  </si>
  <si>
    <t>Відділ зменшення загрози при Посольстві США в Україні</t>
  </si>
  <si>
    <t>надання допомоги з метою посилення технічних можливостей Міністерства оборони України та навчання його особового складу щодо реагування на потенційні світові загрози</t>
  </si>
  <si>
    <t xml:space="preserve">1U2GGH000861-01 від 12.09.2012
5U2GGH000861-04 від 31.03.2016
</t>
  </si>
  <si>
    <t>Надання технічної допомоги зі зміцнення служб переливання крові в певних країнах за Надзвичайним президентським планом США з боротьби зі СНІДом (PEPFAR)</t>
  </si>
  <si>
    <t>01.04.2016-31.03.2018</t>
  </si>
  <si>
    <t>Департамент охорони здоров’я США/Центри контролю та профілактики захворювань (CDC)</t>
  </si>
  <si>
    <t>Київський міський центр крові; 
Київський обласний центр крові; 
Національна дитяча спеціалізована лікарня “Охматдит”; 
Рівненська обласна станція переливання крові; 
Рівненська обласна клінічна лікарня; 
комунальна установа “Житомирський обласний центр крові”; 
Житомирська обласна клінічна лікарня ім. О.Ф. Гербачевського; 
Львівський обласний центр служби крові;
Комунальна міська клінічна лікарня швидкої медичної допомоги м.Львів; 
Одеська обласна станція переливання крові; 
Одеська дитяча обласна клінічна лікарня</t>
  </si>
  <si>
    <t>Американський міжнародний Альянс охорони здоров’я</t>
  </si>
  <si>
    <t>Створення безпечного, достатнього та здатного до самостійного існування механізму заготівлі донорської крові шляхом розвитку та впровадження національної системи безпеки крові</t>
  </si>
  <si>
    <t>D-002797</t>
  </si>
  <si>
    <t>Вдосконалення комунікації між внутрішньо переміщеними особами та громадянами, що опинилися під впливом конфлікту</t>
  </si>
  <si>
    <t>08.03.2016-30.07.2018</t>
  </si>
  <si>
    <t>Міністерство міжнародних справ Канади</t>
  </si>
  <si>
    <t>Громадська організація «Інтерньюз-Україна»; Громадська організація «Інститут демократії імені Пилипа Орлика»; Благодійний Фонд «Підтримки створення суспільного телебачення і радіомовлення України»; Громадська організація «Громадське телебачення Запоріжжя»; Громадська організація «МедіаПорт 20»; Громадська організація «Центр досліджень соціальних перспектив Донбасу»; Товариство з обмеженою відповідальністю Рекламно-інформаційне агентство «К&amp;К»; Комунальне підприємство Дніпропетровської обласної ради «Редакція газети «ЗОРЯ»; Громадська організація «Донецький інститут інформації»; Всеукраїнська громадська організація «Незалежна асоціація телерадіомовників»; Громадська організація «Медіа-Погляд»; Громадська організація «Інститут аналітики та адвокацій»; Благодійна організація «Громадський Фонд «Суми»</t>
  </si>
  <si>
    <t xml:space="preserve"> Інтерньюс Нетворк, Інк./ Internews Network, Ink.</t>
  </si>
  <si>
    <t>Робота з мережею координації допомоги, створеною ООН - Управлінням з координації гуманітарних питань для поліпшення передачі інформації про діяльність і послуги, доступні для переміщених та постраждалих осіб, а також приймаючих їх громад</t>
  </si>
  <si>
    <t>965/16.03.2015</t>
  </si>
  <si>
    <t>Підтримка діяльності Спільного технічного секретаріату спільної операційної програми «Україна – Румунія – Республіка Молдова 2007-2013»</t>
  </si>
  <si>
    <t>16.03.2015 - 30.09.2016</t>
  </si>
  <si>
    <t>Громадська молодіжна організація «Спілка «Ми плюс»</t>
  </si>
  <si>
    <t xml:space="preserve">Підтримка впровадження в Україні Програми прикордонного співробітництва «Україна – Румунія – Республіка Молдова 2007-2013» Європейського інструменту сусідства та партнерства </t>
  </si>
  <si>
    <t>365-472</t>
  </si>
  <si>
    <t>Підтримка ЄС України у відновленні її економіки (EU SURE), Проект технічної допомоги  EU SURE</t>
  </si>
  <si>
    <t>21.03.2016 - 20.05.2021</t>
  </si>
  <si>
    <t>Деп. 36</t>
  </si>
  <si>
    <t>GFA CONSULTING GROUP GMBH</t>
  </si>
  <si>
    <t>Сприяння стабільному і всеохоплюючому економічному зростанню в Україні; підтримка політики дерегуляції; зміцнення потенціалу органів влади України на національному, регіональному та місцевих рівнях; поліпшення доступу до інформації для українських МСП</t>
  </si>
  <si>
    <t>Допомога у поширенні національного превентивного механізму</t>
  </si>
  <si>
    <t>15.01.2016-31.12.2016</t>
  </si>
  <si>
    <t>544125-TEMPUS-1-2013-1-AM-TEMPUS -SMGR</t>
  </si>
  <si>
    <t>Сприяння Інтернаціоналізації вищих навчальних закладів у країнах Східного партнерства через культурні та структурні перетворення</t>
  </si>
  <si>
    <t>Одеський національний політехнічний університет; Київський національний університет імені Тараса Шевченка; Національна металургійна академія України; Чернівецький національний університет ім. Юрія Федьковича</t>
  </si>
  <si>
    <t>Єреванський Державний Університет</t>
  </si>
  <si>
    <t>Сприяння визнаванню систем вищої освіти країн Східного партнерства через розвиток інтернаціоналізації в структурні та культурні компоненти управління вищих навчальних закладів; модернізація навчальних програм; прийняття на національному рівні та рівні вищих навчальних закладів критеріїв якості та заходів для інтернаціоналізації</t>
  </si>
  <si>
    <t>561728-EPP-1-2015-1-ES- EPPKA2-CBHE-JP</t>
  </si>
  <si>
    <t>GameHub: Співробітництво між університетами та підприємствами в сфері гральної індустрії в Україні</t>
  </si>
  <si>
    <t>15.10.2015 - 14.10.2018</t>
  </si>
  <si>
    <t>Національний технічний університет “Харківський політехнічний інститут”; Донецький національний технічний університет; Прикарпатський  національний  університет ім. Василя Стефаника; Херсонський національний технічний університет; Київський національний університет будівництва та архітектури; Одеський національний політехнічний університет; ВГО “Українська Асоціація фахівців інформаційних технологій”</t>
  </si>
  <si>
    <t>Університет Деустоу (UNIVERSIDAD DE LA IGLESIA DE DEUSTO)</t>
  </si>
  <si>
    <t>Забезпечення можливості працевлаштування та самоствердження випускників вищих навчальних закладів, не працевлаштованих інженерів, а також ветеранів Антитерористичної операції в Україні через забезпечення їх знаннями та навичками  в сфері цифрової гральної індустрії</t>
  </si>
  <si>
    <t>UKR 16-02</t>
  </si>
  <si>
    <t>Створення німецько-українського аграрного демонстраційного та навчального центру</t>
  </si>
  <si>
    <t>15.02.2016–31.12.2018</t>
  </si>
  <si>
    <t>Державна наукова установа «Український науково-дослідний інститут прогнозування та випробування техніки і технологій для сільськогосподарського виробництва імені Леоніда Погорілого»</t>
  </si>
  <si>
    <t>Мінагрополітики; МОН</t>
  </si>
  <si>
    <t>ТОВ Консалтингова група ГФА/GFA Consulting Group GmbH</t>
  </si>
  <si>
    <t xml:space="preserve">Надання практичних знань і навичок про технології сучасного сталого сільськогосподарського виробництва фахівцям і керівникам українських господарств, а також викладачам професійно-технічних і вищих навчальних закладів аграрного сектору шляхом проведення заходів з підвищення кваліфікації </t>
  </si>
  <si>
    <t>AID-121-C-17-00003</t>
  </si>
  <si>
    <t>Підтримка організацій – лідерів у протидії корупції в Україні "ВзаємоДія"</t>
  </si>
  <si>
    <t>14.06.2017-13.06.2022</t>
  </si>
  <si>
    <t>МОЗ, Міністерство інфраструктури України
Сумська ОДА
Дрогобицька міська рада
Громадська організація «Студена»
Громадська організація «Український Кризовий Медіа-Центр»
Громадська організація «Центр політичних студій та аналітики «Ейдос»
Громадська організація «Разом проти корупції»
Громадська організація «Трансперенсі Інтернешнл Україна»
Благодійна організація благодійний фонд «Демократичні ініціативи імені Ілька Кучеріва»
Національне агентство з питань державної служби 
Громадська організація «ГоуВоут»
Громадська організація «ЕдКемп Україна»
Громадянська організація «Канцелярська сотня»
Громадська організація «Громадська ініціатива Галичини»</t>
  </si>
  <si>
    <t>Менеджмент Сістемс Інтернешнл, Інк. (Management Systems International, Іnc.)</t>
  </si>
  <si>
    <t>Сприяння систематичним та ефективним урядовим антикорупційним комунікаціям та зниження толерантності до корупції в суспільстві</t>
  </si>
  <si>
    <t>Обладнання для виявлення радіаційних матеріалів і радіоактивних речовин, захисту, знезаражування та дозиметрії для Мукачівського прикордонного загону Державної прикордонної служби України</t>
  </si>
  <si>
    <t>норвезьских крон</t>
  </si>
  <si>
    <t>03.07.2015–31.12.2017</t>
  </si>
  <si>
    <t>Державне управління Норвегії з ядерної та радіаційної безпеки</t>
  </si>
  <si>
    <t>Мукачівський прикордонний загін Державної прикордонної служби України (військова частина 2142)</t>
  </si>
  <si>
    <t>Представництво “Нордіск Сіккерхет АС”/Nordisk Sikkerher AS</t>
  </si>
  <si>
    <t>Посилення спроможності Мукачівського прикордонного загону ДПСУ, розташованого на українсько-угорському кордоні, у боротьбі зі спробами контрабанди радіоактивних матеріалів шляхом забезпечення  обладнанням для додаткового радіаційного контролю, допоміжним обладнанням для мінімізації впливу на навколишнє середовище у разі надзвичайних ситуацій, а також виявлення ядерних матеріалів і радіоактивних речовин у «зеленому коридорі»</t>
  </si>
  <si>
    <t>UM15T03310</t>
  </si>
  <si>
    <t>26.10.2015–30.06.2017</t>
  </si>
  <si>
    <t xml:space="preserve">Уряд Федеративної Республіки Німеччина </t>
  </si>
  <si>
    <t>Українське державне виробниче підприємство "Ізотоп"</t>
  </si>
  <si>
    <t>Товариство з безпеки установок і реакторів  (GRS) qGmbH</t>
  </si>
  <si>
    <t>Надання допомоги щодо зняття з експлуатації опромінювальних установок та забезпечення безпечного зберігання джерел іонізуючого випромінювання</t>
  </si>
  <si>
    <t>2016.1800.8</t>
  </si>
  <si>
    <t>Розвиток соціальної інфраструктури у зв’язку зі збільшенням кількості внутрішньо переміщених осіб в Україні</t>
  </si>
  <si>
    <t>01.02.2016 – 30.04.2020</t>
  </si>
  <si>
    <t xml:space="preserve">Громади, органи місцевого самоврядування, місцеві органи виконавчої влади та громадські організації, які визначаються на конкурсній основі   </t>
  </si>
  <si>
    <t xml:space="preserve">Забезпечення покращеною соціальною інфраструктурою внутрішньо переміщених осіб та місцевого населення в обраних приймаючих громадах Харківської, Дніпропетровської та Запорізької областей шляхом:
- проведення капітального ремонту та розбудови нових приміщень;
- проведення навчання для територіальних громад щодо планування попиту і потреб, розробки будівельних проектів та подачі заявок на фінансування;
- створення в обраних громадах концепцій забезпечення житлом згідно попиту
</t>
  </si>
  <si>
    <t>2015.1832.3</t>
  </si>
  <si>
    <t>Зміцнення спроможності українських територіальних громад до прийняття внутрішньо переміщених осіб в Україні</t>
  </si>
  <si>
    <t>01.08.2015 – 31.12.2019</t>
  </si>
  <si>
    <t xml:space="preserve">Громади, органи місцевого самоврядування, місцеві органи виконавчої влади та громадські організації, які визначаються на конкурсній основі  
Міністерство регіонального розвитку, будівництва та житлово-комунального господарства України, КЗОЗ "Софіївський районний центр первинної медико-санітарної допомоги" , КЗОЗ "Центр первинної медико-санітарної допомоги Солонянської районної ради Дніпропетровської області" , КЗ "Магдалинівський центр первинної медико-санітарної допомоги", КЗ "Криничанський центр первинної медико-санітарної допомоги", КЗОЗ "Центр первинної медико-санітарної допомоги" Дніпровської районної ради Дніпропетровської області"; КЗОЗ "Апостолівський центр первинної медико-санітарної допомоги" 
</t>
  </si>
  <si>
    <t>Мінрегіонбуд, Мінсоцполітики</t>
  </si>
  <si>
    <t>Покращення якості надання органами місцевого самоврядування, місцевими органами державної влади та громадськими організаціями базових послуг, попит на які виріс у зв’язку із збільшенням кількості внутрішньо переміщених осіб у Харківській, Дніпропетровській та Запорізькій областях</t>
  </si>
  <si>
    <t xml:space="preserve">2015.2071.7
Грант від SEСO на рахунок GIZ від 03.12.2015
</t>
  </si>
  <si>
    <t>Інтегрований розвиток міст в Україні</t>
  </si>
  <si>
    <t>03.12.2015 – 31.10.2019</t>
  </si>
  <si>
    <t>Вінницька міська рада, 
Житомирська міська рада,
Полтавська міська рада, 
Чернівецька міська рада , комунальна організація "Інститут розвитку міста" Полтавської міської ради, Львівське комунальне підприємство «Археологічно-архітектурна служба м. Львова» управління охорони історичного середовища Львівської міської ради, виконавчий орган Київської міської ради (Київська міська державна адміністрація)</t>
  </si>
  <si>
    <t>Німецьке товариство міжнародного співробітництва ГмбХ</t>
  </si>
  <si>
    <t xml:space="preserve">Організація процесів розвитку у містах Вінниця, Житомир, Полтава, Чернівці з урахуванням положень Європейської хартії місцевого самоврядування та Лейпцизької хартії сталого європейського міста за такими напрямками:
- розвиток потужностей і розробка концепцій для інтегрованого розвитку міст;
- розробка та реалізація проектів на підставі інтегрованих підходів і з використанням інноваційних процедур;
- створення механізмів співпраці та комунікації для забезпечення регулярного обміну інформацією і досвідом між містами.
</t>
  </si>
  <si>
    <t>561785-EPP-1-2015-1-LT-EPPKA2-CBHE-JP</t>
  </si>
  <si>
    <t>Гендерні студії: Крок до демократії та миру у сусідніх до ЄС країнах з різними традиціями</t>
  </si>
  <si>
    <t>15.10.2015 - 30.04.2019</t>
  </si>
  <si>
    <t>Кіровоградський державний педагогічний  університет імені Володимира Винниченка; Ніжинський державний університет імені Миколи Гоголя; Прикарпатський національний університет імені Василя Стефаника</t>
  </si>
  <si>
    <t>Університет Вітовта Великого</t>
  </si>
  <si>
    <t>Впровадження серії навчальних програм оновлених гендерними аспектами в різних областях соціальних та поведінкових наук; розроблення бази для впровадження інноваційних методів навчання та підходів до навчання гендерним студіям; підвищення рівня розуміння проблематики  гендерної освіти; отримання викладачами університетів необхідного досвіду та навичок; підготовка перших кваліфікованих випускників в якості дослідників.</t>
  </si>
  <si>
    <t>U4.01/11D
EuropeAid/135218/DH/SER/UA</t>
  </si>
  <si>
    <t>Удосконалення поводження з радіоактивними відходами, які перебувають у законсервованих сховищах спецпідприємств Державної корпорації «Українське державне об’єднання «Радон»</t>
  </si>
  <si>
    <t>24.09.2014-23.09.2016</t>
  </si>
  <si>
    <t>Державна корпорація "Українське державне об’єднання "Радон" (ДК УкрДО «Радон»); Державне спеціалізоване підприємство «Дніпропетровський міжобласний спеціалізований комбінат» (ДСП «Дніпропетровський ДМСК»)</t>
  </si>
  <si>
    <t>TUV NORD EnSys Hannover Gmbh&amp;Со.KG (Germany)</t>
  </si>
  <si>
    <t>Розробка технічних рішень і технологій для вилучення радіоактивних відходів зі сховищ твердих радіоактивних відходів, сортування, кондиціювання і упаковки відходів для тимчасового зберігання, транспортування і захоронення. Розробка детальних вимог до складу та змісту пакету документів, необхідних для отримання дозволу у відповідних дозвільних органах на виконання робіт з реабілітації сховища ТРО №1 ДСП «Дніпропетровський ДМСК»; Визначення обсягів додатково необхідних робіт: доопрацювання технології, яка повинна застосовуватися, проектування необхідних, але відсутніх конструкцій, систем та обладнання, виконання усіх розрахунків, які можуть бути потрібні при проектуванні, розробка звіту з аналізу безпеки; Розробка технічної специфікації, оцінки вартості та тендерного досьє для проекту на виготовлення, поставку, монтаж, тестування та введення в експлуатацію повного комплексу конструкцій, систем і обладнання, необхідного для реабілітації сховища ТРО №1 ДСП «Дніпропетровський ДМСК»</t>
  </si>
  <si>
    <t>D-002636-001</t>
  </si>
  <si>
    <t>Канадсько-український проект з підтримки торгівлі та інвестицій (CUTIS)</t>
  </si>
  <si>
    <t>09.02.2016-01.02.2021</t>
  </si>
  <si>
    <t xml:space="preserve">МЕРТ  </t>
  </si>
  <si>
    <t>АЕРІК Інк. (Конференційна Рада Канади)</t>
  </si>
  <si>
    <t>Скорочення бідності та стимулювання економічного зростання в Україні за рахунок збільшення об’ємів канадсько-української торгівлі та інвестицій</t>
  </si>
  <si>
    <t>3432-03</t>
  </si>
  <si>
    <t xml:space="preserve">UA-UKR02-B1
UA-UKR02-B2
UA-UKR02-B3
</t>
  </si>
  <si>
    <t>Модернізація системи фізичного захисту енергоблока № 3 Рівненської АЕС</t>
  </si>
  <si>
    <t>Державне підприємство "Національна атомна енергогенеруюча компанія "Енергоатом", Відокремлений підрозділ "Рівненська АЕС"</t>
  </si>
  <si>
    <t>Удосконалення системи фізичного захисту Рівненської атомної електростанції</t>
  </si>
  <si>
    <t>IFS/2015/365540</t>
  </si>
  <si>
    <t>Надання спеціалізованого обладнання для захисту від хімічних, біологічних, радіологічних та ядерних загроз для підготовки груп швидкого реагування в центрах передового досвіду в Південно-Східній Європі</t>
  </si>
  <si>
    <t>11.12.2015-11.06.2018</t>
  </si>
  <si>
    <t>Департамент ресурсного забезпечення Державної служби України з надзвичайних ситуацій; Окрема комендатура охорони та забезпечення Адміністрації Державної прикордонної служби України</t>
  </si>
  <si>
    <t>Державна служба України з надзвичайних ситуацій; АДПСУ</t>
  </si>
  <si>
    <t>Надання необхідного обладнання для захисту від хімічних, біологічних, радіологічних та ядерних загроз для підготовки груп швидкого реагування в центрах передового досвіду в Південно-Східній Європі, на Південному Кавказі, в Молдові та Україні</t>
  </si>
  <si>
    <t>ECHO/UKR/BUD/2016/91004</t>
  </si>
  <si>
    <t>Надання багатопрофільної невідкладної допомоги найбільш уразливим верствам населення у зоні конфлікту як на територіях, які контролюються та не контролюються урядом та з ускладненим доступом до неконтрольованої урядом території Донецької, Луганської областей Східної України, Україна</t>
  </si>
  <si>
    <t>01.05.2016 – 30.04.2017</t>
  </si>
  <si>
    <t>Донецька ОДА; Луганська ОДА</t>
  </si>
  <si>
    <t>Благодійна організація "Людина в біді" (CLOVEK VTISNI, OPS)</t>
  </si>
  <si>
    <t>Невідкладна багатосекторальна допомога людям, що проживають в конфліктній зоні та на прифронтових територіях, шляхом надання продуктових наборів, речей гігієнічного призначення, забезпечення постачання питної води та підготовки житла до зими</t>
  </si>
  <si>
    <t>Проект комплексних навчань та тренувань з забезпечення готовності сил реагування</t>
  </si>
  <si>
    <t xml:space="preserve">Антитерористичний центр при Службі безпеки України, 
Державне підприємство “Національна атомна енергогенеруюча компанія “Енергоатом”, 
Відокремлений підрозділ “Хмельницька АЕС”, 
ДІЯРУ </t>
  </si>
  <si>
    <t>СБУ, МЕВП, ДІЯРУ</t>
  </si>
  <si>
    <t xml:space="preserve">Parsons Government Services International (Парсонс Гавернмент Сервісез Інтернешнл) </t>
  </si>
  <si>
    <t xml:space="preserve">Сприяння підвищенню масштабу комплексного планування готовності і реагування з рівня об’єктового на рівень національних стандартів </t>
  </si>
  <si>
    <t>Модернізація Інформаційно-кризового центру Держатомрегулювання</t>
  </si>
  <si>
    <t>ДІЯРУ, Державне підприємство “Державний науково-технічний центр з ядерної та радіаційної безпеки”, Державне підприємство “Національна атомна енергогенеруюча компанія “Енергоатом”, ДСП “Чорнобильська АЕС”</t>
  </si>
  <si>
    <t>Посилення спроможності у реагуванні на ядерні інциденти та забезпечення інформаційно-комунікаційних механізмів включення системи фізичної ядерної безпеки України у структуру забезпечення глобальної фізичної ядерної безпеки</t>
  </si>
  <si>
    <t>Підтримка реформи конституційної юстиції</t>
  </si>
  <si>
    <t xml:space="preserve">Конституційний Суд України </t>
  </si>
  <si>
    <t>Конституційний Суд України</t>
  </si>
  <si>
    <t>Повідомлення про виділення лімітів від 12.05.2016</t>
  </si>
  <si>
    <t>Сприяння реформуванню та зміцненню потенціалу Державної прикордонної служби</t>
  </si>
  <si>
    <t>01.07.2016–31.12.2017</t>
  </si>
  <si>
    <t>Державна прикордонна служба України, її підрозділи: Головний центр зв’язку, автоматизації та захисту інформації ДПСУ (в/ч 2428), Окрема комендатура охорони і забезпечення ДПСУ (в/ч 1498), Навчальний центр підготовки молодших спеціалістів ДПСУ імені генерал-майора Ігоря Момота (в/ч 9930), Національна академія ДПСУ імені Богдана Хмельницького (в/ч 9960)</t>
  </si>
  <si>
    <t>Підтримка реформування та зміцнення потенціалу Державної прикордонної служби України</t>
  </si>
  <si>
    <t>Підтримка дотримання принципу верховенства права та захисту прав людини в законодавчій та судовій практиці</t>
  </si>
  <si>
    <t>Комітет Верховної Ради з питань європейської інтеграції</t>
  </si>
  <si>
    <t>№ S-ECAGD-15-CA-1015</t>
  </si>
  <si>
    <t xml:space="preserve">Стипендії ім. Фулбрайта </t>
  </si>
  <si>
    <t>08.05.2002-30.09.2023</t>
  </si>
  <si>
    <t>Науковці, аспіранти, молоді викладачі, випускники вищих навчальних закладів, МОН</t>
  </si>
  <si>
    <t>Інститут Міжнародної Освіти (Institute of International Education)</t>
  </si>
  <si>
    <t>Розвиток довгострокового взаємовигідного співробітництва у галузі освіти і науки між США та Україною, що сприятиме подальшому розвитку наукових та студентських обмінів, підвищенню стандартів у навчанні, викладанні та збагаченню методик викладання, розвитку наукових досліджень і прикладних розробок, поглибленню вивчення мов і культур обох країн</t>
  </si>
  <si>
    <t>Наближення законодавства України в сфері сертифікації аеродромів/аеропортів та льотної придатності з відповідними нормами та стандартами ЄС</t>
  </si>
  <si>
    <t>16.07.2016 - 31.07.2018</t>
  </si>
  <si>
    <t xml:space="preserve">Державна авіаційна служба України  </t>
  </si>
  <si>
    <t xml:space="preserve">Авіаційне агентство Іспанії з безпеки польотів та авіаційної безпеки  (AESA) </t>
  </si>
  <si>
    <t xml:space="preserve">Гармонізація авіаційних правил України з відповідними актами ЄС та їхнє впровадження в сферах  сертифікації аеродромів/аеропортів та льотної придатності повітряних суден та їхніх виробів, запчастин, бортового обладнання, а також сертифікації конструкторських бюро і виробничих об’єднань; підвищення рівня правової роботи та компетенції технічного персоналу Державної авіаційної служби України   </t>
  </si>
  <si>
    <t>Підтримка розвитку адміністративної юстиції</t>
  </si>
  <si>
    <t>12.03.2016-31.12.2016</t>
  </si>
  <si>
    <t xml:space="preserve">ВАСУ </t>
  </si>
  <si>
    <t>21.03.2016-31.12.2016</t>
  </si>
  <si>
    <t xml:space="preserve">Національна школа суддів України </t>
  </si>
  <si>
    <t xml:space="preserve">AID-121-G-00-04-00707 </t>
  </si>
  <si>
    <t>Протидія торгівлі людьми в Україні</t>
  </si>
  <si>
    <t>20.08.2004 – 01.01.2023</t>
  </si>
  <si>
    <t xml:space="preserve">ГО “Тернопільський міський жіночий клуб “Відродження нації” </t>
  </si>
  <si>
    <t>Надання підтримки Уряду України у зменшенні обсягів торгівлі людьми, у впровадженні Національного механізму взаємодії суб’єктів, що здійснюють заходи із протидії торгівлі людьми, на національному та місцевому рівнях на основі останніх законодавих змін, включаючи реформу децентралізації. Розвиток спроможностей на місцевому рівні для надання високоякісної допомоги постраждалим від торгівлі людьми, включаюси нещодавно виявлених постраждалих серед внутрішньо переміщених осіб. Залучення організацій громадянського суспільства до надання якісної реінтеграційної допомоги особам, які постраждали від торгівлі людьми</t>
  </si>
  <si>
    <t>Постачання технічного забезпечення ІТ, стандартного програмного забезпечення та додаткових матеріалів (ЛОТ 1)</t>
  </si>
  <si>
    <t>24.04.2016 – 09.12.2016</t>
  </si>
  <si>
    <t>Державна служба України  з питань безпечності харчових продуктів та захисту споживачів</t>
  </si>
  <si>
    <t xml:space="preserve">ТОВ “ПАН КОМП’ЮТЕРС”  (PAN COMPUTERS LLC) </t>
  </si>
  <si>
    <t xml:space="preserve">Постачання, доставка, розвантаження, перевірка, встановлення, введення в експлуатацію, технічна підтримка та навчання стосовно товарів  в рамках реалізації контракту. </t>
  </si>
  <si>
    <t>543904-TEMPUS-1-2013-1-GR- TEMPUS -JPCR</t>
  </si>
  <si>
    <t xml:space="preserve">Біомедична інженерна освітня ініціатива Темпус в регіоні Східного партнерства </t>
  </si>
  <si>
    <t>Університет Патра</t>
  </si>
  <si>
    <t xml:space="preserve">Сприяння, створення і вдосконалення освіти за напрямком біомедичної інженерії в країнах Східного партнерства шляхом створення аспірантських програм, створення навчальних біомедичних лабораторій; реалізація системи забезпечення якості та оцінки; розробка навчальних матеріалів. </t>
  </si>
  <si>
    <t>U4.01/11AB EuropeAid/135218/DH/SER/UA</t>
  </si>
  <si>
    <t>Підтримка при поводженні з радіоактивними відходами на промисловому комплексі "Вектор"</t>
  </si>
  <si>
    <t>02.12.2015-02.12.2018</t>
  </si>
  <si>
    <t>ДСП "Централізоване підприємство з поводження з радіоактивними відходами"</t>
  </si>
  <si>
    <t>Empresarios Agrupados (Іспанія)</t>
  </si>
  <si>
    <t>Підвищення безпеки і поліпшення рентабельності при поводженні з усіма видами РАВ в Україні, та спрямування всієї діяльності на скорочення відходів; в достроковій перспективі – безпечне захоронення РАВ 1. Підготовка проекту та виконання початкового етапу. 2. Оцінка та аналіз вихідних даних. 3. Коригування ТЕО технологій з переробки РАВ в Технологічній будівлі. 4. Розробка проектної документації Технологічної будівлі з переробки РАВ. 5. Надання підтримки під час проведення Державної експертизи проекту. 6. Повторна оцінка безпеки приповерхневого сховища для захоронення (далі – ПСПЗ) («Лот 3») і сховищах І і ІІ типу. 7. Рекомендації та обгрунтування критеріїв приймання радіоактивних відходів для їх захоронення в ППСЗ («Лот 3») і сховищах І і ІІ типу. 8. Поширення результатів проекту та заключний звіт.</t>
  </si>
  <si>
    <t>BMZ 2011.6612.3 та 2013.6588.1</t>
  </si>
  <si>
    <t>Підтримка природно-заповідних територій в Україні</t>
  </si>
  <si>
    <t>01.05.2016-30.04.2022</t>
  </si>
  <si>
    <t>Мінприроди, Карпатський біосферний заповідник; природний заповідник «Горгани»; Карпатський національний природний парк; Національний природний парк «Синевир»; Ужанський національний природний парк; Національний природний парк «Верховинський»; Національний природний парк «Вижницький»; Яворівський національний природний парк</t>
  </si>
  <si>
    <t xml:space="preserve">АГТ ГРУП АГ (AHT Group AG) </t>
  </si>
  <si>
    <t>Покращення управління та ефективності обраних природно-заповідних територій в Україні, а також підвищення рівня схвалення природно-заповідних територій у місцевих громадах</t>
  </si>
  <si>
    <t>б/н від 03.05.2016</t>
  </si>
  <si>
    <t>Підтримка введення в експлуатацію, ліцензування та управління  централізованим сховищем відпрацьованих джерел іонізуючого випромінювання (ЦСВДІВ)</t>
  </si>
  <si>
    <t>11.03.2016-31.03.2019</t>
  </si>
  <si>
    <t xml:space="preserve"> Департамент енергетики та зміни клімату Сполученого Королівства Великобританії та Північної Ірландії (DECC), який діє через компанію Black&amp;Veatch International Ltd.</t>
  </si>
  <si>
    <t>ДСП «Центральне підприємство з поводження з радіоактивними відходами» (ДСП «ЦППРВ»)</t>
  </si>
  <si>
    <t>Сприяння у підвищенні ефективності та безпеки поводження з відпрацьованими джерелами іонізуючого випромінювання в Україні</t>
  </si>
  <si>
    <t>ENPI/2016/372-963 EuropeAid/137721/N/SER/UA</t>
  </si>
  <si>
    <t>Механізм підтримки енергоефективності в Україні</t>
  </si>
  <si>
    <t>19.02.2016 – 19.11.2016</t>
  </si>
  <si>
    <t>ТОВ «МакКінзі і компанія України» (LLC McKinsey and Company Ukraine)</t>
  </si>
  <si>
    <t>Надання допомоги Мінрегіону з метою створення та започаткування в Україні Фонду енергоефективності з метою скорочення споживання енергії в житловому секторі України</t>
  </si>
  <si>
    <t>544178-TEMPUS-1-2013-1-PT- TEMPUS -JPCR</t>
  </si>
  <si>
    <t xml:space="preserve">Реформа освіти через обмін міжнародними знаннями </t>
  </si>
  <si>
    <t>Донбаська національна академія будівництва і архітектури; Донецький національний технічний університет</t>
  </si>
  <si>
    <t xml:space="preserve">Лісабонський університет </t>
  </si>
  <si>
    <t xml:space="preserve">Гармонізація освітніх програм вищих навчальних закладів у країнах-партнерах через продовження реалізації Болонського процесу, зокрема забезпечення порівнянності стандартів і якості вищої освіти та взаємної домовленості про стандарти якості освіти; проектування та створення магістерських та кандидатських програм з тематикою навколишнього середовища згідно з регіональними пріоритетами.  </t>
  </si>
  <si>
    <t>Посилення інституційної спроможності Антимонопольного комітету України щодо проведення ринкових досліджень та ефективного застосування конкурентного законодавства відповідно до стандартів ЄС</t>
  </si>
  <si>
    <t>30.06.2016 - 31.03.2019</t>
  </si>
  <si>
    <t>Антимонопольний комітет України</t>
  </si>
  <si>
    <t xml:space="preserve">Антимонопольний комітет України   </t>
  </si>
  <si>
    <t xml:space="preserve">Федеральне міністерство економіки та енергетики Німеччини  (BMWi) </t>
  </si>
  <si>
    <t xml:space="preserve">Наближення національного антимонопольного  законодавства до стандартів ЄС згідно з Угодою про асоціацію між Україною та ЄС; посилення інституційної спроможності Антимонопольного комітету України у забезпеченні дотримання антимонопольного законодавства та проведенні досліджень ринку з метою покращення конкурентності в необхідних секторах національної економіки    </t>
  </si>
  <si>
    <t>Програма Україна – НАТО з надання допомоги Україні у сфері логістики та стандартизації. Вдосконалення національної системи кодифікації.</t>
  </si>
  <si>
    <t>08.01.2016–17.09.2018</t>
  </si>
  <si>
    <t>ПАТ «Інститут інформаційних технологій»</t>
  </si>
  <si>
    <t>Забезпечення консультативної та технічної підтримки зусиль української сторони щодо реформування системи логістики</t>
  </si>
  <si>
    <t>Проект реконструкції системи централізованого теплопостачання у м. Луцьк – Підтримка реалізації проекту</t>
  </si>
  <si>
    <t>15.12.2015-31.12.2018</t>
  </si>
  <si>
    <t>Фонд партнерства в галузі енергоефективності і довкілля України  SIDA-EBRD</t>
  </si>
  <si>
    <t>Державне комунальне підприємство «Луцьктепло»</t>
  </si>
  <si>
    <t>Ramboll Danmark A/S (Данія)</t>
  </si>
  <si>
    <t>Надання консультаційних послуг для проекту "Проект реконструкції системи централізованого теплопостачання у м. Луцьк – Підтримка реалізації проекту"</t>
  </si>
  <si>
    <t>U3.01/12</t>
  </si>
  <si>
    <t>Надання підтримки українcькому регулюючому органу</t>
  </si>
  <si>
    <t>29.06.2015 – 29.12.2020</t>
  </si>
  <si>
    <t>Надання підтримки Держамторегулювання у сфері прийняття регулюючих рішень з використанням сучасних методологій оцінки безпеки та провідної практики ЄС для забезпечення ефективного регулювання безпеки поводження з відходами; зміцнення можливостей Держатомрегулювання у сфері ліцензування джерела нейтронів на основі підкритичної збірки, що керується лінійним прискорювачем електронів, та у сфері здійснення нагляду і оцінки ядерної та радіаційної безпеки в контексті системи управління ліцензіата і людського фактору</t>
  </si>
  <si>
    <t>AID-OAA-A-12-00047</t>
  </si>
  <si>
    <t>Налагодження психосоціальної підтримки та забезпечення психічного здоров’я в Україні</t>
  </si>
  <si>
    <t>01.09.2015-31.08.2017</t>
  </si>
  <si>
    <t xml:space="preserve">Неурядова організація «Студена», Благодійна організація «Благодійний фонд «Наснага» </t>
  </si>
  <si>
    <t>Донецька ОВЦА</t>
  </si>
  <si>
    <t>Міжнародний медичний корпус/ International Medical Corps, JSI Research and Training Institute, Inc.</t>
  </si>
  <si>
    <t xml:space="preserve">Підвищення рівня якості надання психосоціальної підтримки та покращення психічного здоров’я постраждалого від конфлікту населення на сході України шляхом посилення функціональної спроможності національних організацій гуманітарної сфери України </t>
  </si>
  <si>
    <t>№ AID-OFDA-G-16-00078</t>
  </si>
  <si>
    <t>Надання допомоги населенню України, що постраждало внаслідок конфлікту</t>
  </si>
  <si>
    <t>15.07.2016 − 14.08.2017</t>
  </si>
  <si>
    <t>Поліпшення умов життя населення, що постраждало внаслідок конфлікту на підконтрольних Уряду України територіях</t>
  </si>
  <si>
    <t>Захист і допомога внутрішньо переміщеним особам і населенню, яке постраждало внаслідок конфлікту на Сході України</t>
  </si>
  <si>
    <t>01.04.2016 – 30.09.2017</t>
  </si>
  <si>
    <t>Внутрішньо переміщені особи та населення  України, що постраждало внаслідок конфлікту на Сході України</t>
  </si>
  <si>
    <t xml:space="preserve">Міжнародна неурядова організація “Норвезька рада у справах біженців” через “Представництво Норвезької ради  у справах біженців в Україні” </t>
  </si>
  <si>
    <t>Забезпечити доступ найбільш вразливим категоріям ВПО та населенню, яке постраждало внаслідок конфлікту, до оперативного та ефективного захисту і допомоги, а також сприяння у реалізації прав ВПО та населення шляхом надання інформаційної, правової та юридичної допомоги</t>
  </si>
  <si>
    <t>EuropeAid/136744/DH/SUP/UA</t>
  </si>
  <si>
    <t>Постачання лабораторного та іншого обладнання і витратних матеріалів (Лот 2)</t>
  </si>
  <si>
    <t>20.02.2016 – 19.02.2017</t>
  </si>
  <si>
    <t>BIOETHIC SRL Limited Liability Company (Італія)</t>
  </si>
  <si>
    <t>Постачання, доставка, розвантаження, перевірка, встановлення, введення в експлуатацію, технічна підтримка та навчання</t>
  </si>
  <si>
    <t>AID-OFDA-A-16-00024</t>
  </si>
  <si>
    <t>Сприяння порушеним конфліктом громадам для задоволення основних потреб і підвищення їх стійкості шляхом надання можливостей для забезпечення засобів до існування і зниження ризиків захисту  (Компонент 1: Допомога громадам, що страждають від конфлікту на Сході України, надаючи їм змогу пристосуватись через створення джерел існування та зменшення ризику для дітей;  Компонент 2: Відновлення та ремонт шкіл у 11 областях України)</t>
  </si>
  <si>
    <t>01.06.2016–31.08.2017</t>
  </si>
  <si>
    <t xml:space="preserve">Компонент 1: Населення України, яке постраждало в наслідок озброєного конфлікту; Компонент 2: Компаніївська загальноосвітня школа І-ІІІ ступенів Компаніївського району Кіровоградської області ; Загальноосвітня школа І-ІІІ ступенів смт. Оратів Оратівського району Вінницької області; Гродівська загальноосвітня школа І-ІІІ ступенів Покровської районної ради Донецької області; Катеринопільська загальноосвітня школа  І-ІІІ ступенів №1 Катеринопільської районної ради Черкаської області; Половинкинська загальноосвітня школа І-ІІІ ступенів Старобільської районної ради Луганської області; Ріпкинська загальноосвітня школа І-ІІІ ступенів № 2 Ріпкинського району Чернігівської області; Кагарлицька загальноосвітня школа І-ІІІ ступенів № 3 Київської області; Петропавлівська загальноосвітня школа  І-ІІІ ступенів № 2 з професійним навчанням Петропавлівської районної ради Дніпропетровської області; Городницька загальноосвітня школа І-ІІІ ступенів Новгород-Волинської районної ради Житомирської області; Жовтнева загальноосвітня школа І-ІІІ ступенів Решетилівського району Полтавської області; Великочернеччинська спеціалізована школа І-ІІІ ступенів Сумської районної ради Сумської області </t>
  </si>
  <si>
    <t xml:space="preserve">Компонент 1: Донецька ОВЦА, Компонент 2: МОН  </t>
  </si>
  <si>
    <t xml:space="preserve">Save the Children Federation, Inc.  </t>
  </si>
  <si>
    <t xml:space="preserve">Надання негайної допомоги громадам, що страждають від конфлікту на Сході України,  надаючи їм змогу пристосуватися шляхом створення джерел існування та зменшення ризику для дітей; проведення ремонту та відновлення загальноосвітніх шкіл для безпечного навчання дітей </t>
  </si>
  <si>
    <t>Невідкладна підтримка в Україні  спроможностей надання медичної допомоги</t>
  </si>
  <si>
    <t>30.06.2016-28.02.2017</t>
  </si>
  <si>
    <t>ПРООН / Офіс проектної підтримки ООН</t>
  </si>
  <si>
    <t>Міністерство оборони України, підрозділи:  Військово-медичний клінічний центр Північного регіону (військова частина А3306); Військово-медичний клінічний центр Західного регіону; Військово-медичний клінічний центр Південного регіону; Військово-медичний клінічний центр Центрального регіону; Національний військово-медичний клінічний центр «Головний військовий клінічний госпіталь»; Державна прикордонна служба України, її підрозділи: Центральний клінічний госпіталь ДПСУ (військова частина 1465)</t>
  </si>
  <si>
    <t>Міністерство оборони України; АДПСУ</t>
  </si>
  <si>
    <t>AID-OFDA-A-16-00009</t>
  </si>
  <si>
    <t xml:space="preserve">Допомога сім’ям, що постраждали від конфлікту на Сході України (Компонент 1: Допомога особам, що постраждали від конфлікту на Сході України; Компонент 2: Виконання ремонтних робіт в 13 пілотних “Вузлових школах”) </t>
  </si>
  <si>
    <t>18.04.2016–17.04.2017</t>
  </si>
  <si>
    <t>Компонент 1: Населення України, яке постраждало внаслідок збройного конфлікту;  Компонент 2: Мамалигівська загальноосвітня школа І-ІІІ ступенів Мамалигівської сільської ради Новоселицького району Чернівецької області; Жовтневий навчально-виховний комплекс «Загальноосвітня школа І-ІІІ ступенів – дошкільний навчальний заклад» Ширяївської районної ради Одеської області; Великолепетиська загальноосвітня школа І-ІІІ ступенів №2 Великолепетиської селищної ради Великолепетиського району Херсонської області; Скала-Подільська загальноосвітня школа І-ІІІ ступенів Борщівської районної ради Тернопільської області; Мирогощанська загальноосвітня школа Дубенської районної ради Рівненської області; Окружний опорний заклад Борівської загальноосвітньої школи І-ІІІ ступенів № 1 Борівської районної ради Харківської області імені Героя Радянського Союзу В.С. Колісника та його філії; Олексіївська загальноосвітня школа І-ІІІ ступенів Смирновської сільської ради Куйбишевського району Запорізької області; Зіньківський навчально-виховний комплекс “Середня спеціалізована загальноосвітня школа І-ІІІ ступенів – колегіум” Віньковецького району Хмельницької області; Більшівцівська загальноосвітня школа І-ІІІ ступенів Галицької районної ради Івано-Франківської області; Івано-Франківська загальноосвітня школа І-ІІІ ступенів імені Івана Франка Яворівської районної ради Львівської області; Загальноосвітня школа І-ІІІ ступенів с. Тур’я – Ремета Перечинського району Закарпатської області; Загальноосвітня школа І-ІІІ ступенів села Жидичин Ківерцівського району Волинської області</t>
  </si>
  <si>
    <t xml:space="preserve">Компонент 1: МТОТ Компонент 2: МОН  </t>
  </si>
  <si>
    <t>Catholic relief services, Міжнародний благодійний фонд  «Карітас України»</t>
  </si>
  <si>
    <t>Забезпечення безпечних та гідних умов проживання внутрішньо переміщених осіб та інших осіб в Україні, які постраждали внаслідок збройного конфлікту; забезпечення учням шкіл доступу до покращених умов навчання</t>
  </si>
  <si>
    <t>Захист найуразливішого населення, постраждалого від конфлікту на Донбасі, Східна Україна: відповідь на гострі потреби через мультисекторальну відповідь</t>
  </si>
  <si>
    <t>01.06.2016–31.12.2016</t>
  </si>
  <si>
    <t>Дати відповідь на найбільш нагальні потреби вразливих сімей буферної зони Луганської області, щоб забезпечити покращений доступ до харчових продуктів, найнеобхідніших товарів та житла через готівкову підтримку</t>
  </si>
  <si>
    <t>S-ECAGD-16-CF-1085</t>
  </si>
  <si>
    <t xml:space="preserve">Програма обміну майбутніх лідерів  (FLEX)   </t>
  </si>
  <si>
    <t>15.08.2008–31.12.2019</t>
  </si>
  <si>
    <t xml:space="preserve">Державний Департамент США </t>
  </si>
  <si>
    <t xml:space="preserve">МОН; учні загальноосвітніх шкіл </t>
  </si>
  <si>
    <t>Американські Ради зміжнародної освіти:ACTR/ACCELS</t>
  </si>
  <si>
    <t xml:space="preserve">Надання можливості учням загальноосвітніх шкіл навчатися у школах США протягом одногоакадемічного року </t>
  </si>
  <si>
    <t>Діалог заради реформ та суспільного єднання в Україні</t>
  </si>
  <si>
    <t>05.05.2016-30.04.2018</t>
  </si>
  <si>
    <t>Створення та впровадження механізмів для посилення суспільної згоди шляхом залучення до діалогу та надання можливості висловитися людям, які живуть в зоні конфлікту, а також ключовим цільовим групам</t>
  </si>
  <si>
    <t>Сприяння національному діалогу заради реформ, справедливості і розвитку</t>
  </si>
  <si>
    <t>01.04.2015-31.08.2018</t>
  </si>
  <si>
    <t>сСприяння ефективному діалогу між урядом в широкому розумінні та різними частинами українського суспільства щодо порядку денного реформ; спрояння соціальному діалогу засобами раннього реагування на порушення прав людини та системні попередження конфліктів в Україні, що підтримуватиме національну єдність; підившення доступності та транспарентності конституційної юстиції.</t>
  </si>
  <si>
    <t>Підтримка національного діалогу щодо реформ</t>
  </si>
  <si>
    <t>01.01.2016-31.12.2016</t>
  </si>
  <si>
    <t>U4.01/11E</t>
  </si>
  <si>
    <t>Створення установки для звільнення матеріалів від регулюючого контролю на ЧАЕС</t>
  </si>
  <si>
    <t>18.12.2015–30.11.2018</t>
  </si>
  <si>
    <t>VF, а.s. (Чеська Республіка)</t>
  </si>
  <si>
    <t>Постачання, проектування обладнання, виготовлення, доставка, з будь-якою необхідною документацією, монтажем та ліцензуванням, включаючи введення в експлуатацію (відповідно до Технічної специфікації), післяпродажне обслуговування, технічне обслуговування та навчання персоналу. Постачання, проектування, виготовлення, доставка, монтаж та ліцензування, післяпродажне обслуговування, технічне обслуговування та навчання персоналу.</t>
  </si>
  <si>
    <t>Відповідь на загрози соціальній безпеці внаслідок конфлікту</t>
  </si>
  <si>
    <t>22.04.2016-31.12.2016</t>
  </si>
  <si>
    <t>2016/375-594</t>
  </si>
  <si>
    <t>Запасні частини та витратні матеріали для установки спалювання на Запорізькій АЕС</t>
  </si>
  <si>
    <t>01.08.2016–01.03.2017</t>
  </si>
  <si>
    <t>Державне підприємство "Національна атомна енергогенеруюча компанія "Енергоатом" (ДП НАЕК Енергоатом); Відокремлений підрозділ "Запорізька АЕС" (ВП ЗАЕС)</t>
  </si>
  <si>
    <t>Weiss A/S (Данія)</t>
  </si>
  <si>
    <t>Виготовлення, постачання, включаючи будь-яку необхідну документацію, та післяпродажне обслуговування обладнання, відповідно до Додатку ІІ, для установки спалювання на Запорізькій АЕС</t>
  </si>
  <si>
    <t>Підвищення енергоефективності обєктів бюджетної сфери міста Івана-Франківська</t>
  </si>
  <si>
    <t>15.08.2016-31.12.2019</t>
  </si>
  <si>
    <t xml:space="preserve">ЄБРР, як адміністратор фонду Е5Р; НЕФКО, як Виконуюча Агенція Е5Р </t>
  </si>
  <si>
    <t>Івано-Франківська міська рада</t>
  </si>
  <si>
    <t xml:space="preserve">Управління капітального будівництва виконавчого комітету Івано-Франківської міської ради;  «Представництво «Енертекс» 
</t>
  </si>
  <si>
    <t>Впровадження заходів раціонального використання електроенергії в муніципальних будівлях м. Івано-Франківськ</t>
  </si>
  <si>
    <t>Посилення демократичного контролю над сектором безпеки та Збройними Силами України</t>
  </si>
  <si>
    <t xml:space="preserve">Верховна Рада України;Міністерство оборони України </t>
  </si>
  <si>
    <t>Підтримка інституцій у розбудові структур реформ в Україні – Команди підтримки реформ</t>
  </si>
  <si>
    <t>01.09.2016-01.03.2017</t>
  </si>
  <si>
    <t>Громадська спілка «Фонд підтримки реформ в Україні»</t>
  </si>
  <si>
    <t>Надання консультаційних послуг для проекту "Підтримка інституцій у розбудові структур реформ в Україні – Команди підтримки реформ"</t>
  </si>
  <si>
    <t>ENPI/2016/375-074</t>
  </si>
  <si>
    <t>Підтримка у підвищенні безпеки перевезення небезпечних вантажів мультимодальним транспортом України</t>
  </si>
  <si>
    <t>15.08.2016–15.08.2018</t>
  </si>
  <si>
    <t>Державний секретаріат з питань міжнародного співробітництва  та Іберо-Америка (SECIPI), представлений Міністерством транспорту та громадських робіт Іспанії (Ministerio de Fomento) разом з Генеральним інспекторатом дорожнього транспорту (GITD), Польща, та Міністерством навколишнього середовища, енергетики та моря (MEEMDDE), Франція.</t>
  </si>
  <si>
    <t>Посилення спроможності Міністерства інфраструктури України щодо формування та реалізації державної політики у частині впровадження та контролю за дотриманням вимог до перевезень небезпечних вантажів автомобільним, залізничним, морським, річковим транспортом, а також мультимодальному сполученні відповідно до загальноєвропейських норм і стандартів. Адаптація  українського законодавства і технічних регламентів щодо мультимодального перевезення небезпечних вантажів до законодавства і стандартів ЄС; зміцнення інституційної спроможності державних органів, відповідальних за перевезення небезпечних вантажів у імплементації законодавства.</t>
  </si>
  <si>
    <t>AID-121-A-16-00002</t>
  </si>
  <si>
    <t>Альянс сприяння прозорому управлінню освітою в Україні (UTEMA)</t>
  </si>
  <si>
    <t>16.05.2016 – 28.02.2019</t>
  </si>
  <si>
    <t xml:space="preserve">МОН; Державне підприємство “Інфоресурс”, Державна наукова установа “Інститут освітньої аналітики” </t>
  </si>
  <si>
    <t>Американські ради з міжнародної освіти : ACTR/ACCELS</t>
  </si>
  <si>
    <t>Запровадження прозорого та ефективного управління освітою в Міністерстві освіти і науки України шляхом удосконалення IT - інфраструктури МОН, встановлення прозорої електронної системи документообігу та електронної системи інформаційного забезпечення в МОН, створення та запуску пілотної версії електронної системи фінансової звітності вищих навчальних закладів України до МОН</t>
  </si>
  <si>
    <t>Посилення безпеки кордонів України</t>
  </si>
  <si>
    <t>01.09.2016-31.03.2018</t>
  </si>
  <si>
    <t xml:space="preserve">Управління ООН з обслуговування преоктів (ЮНОПС); ПРООН </t>
  </si>
  <si>
    <t xml:space="preserve">Державна прикордонна служба України, її підрозділи: Головний військо-медичний центр (Центральний клінічний госпіталь ДПСУ (військова частина 1465); Окрема комендатура охорони та забезпечення Адміністрації ДПСУ (військова частина 1498), Головний центр звязку, автоматизації та захисту інформації ДПС (військова частина 2428); Військово-медичний клінічний центр Державної прикордонної служби України м. Одеса (клінічний госпіталь на 150 госпітальних ліжок) військова частина 2524;  Краматорський прикордонний загін державної прикордонної служби України (військова частина 2382), </t>
  </si>
  <si>
    <t>Управління ООН з облсуговування преоктів (ЮНОПС)</t>
  </si>
  <si>
    <t>Підвищення потенціалу Державної прикордонної служби України у контролі за дотриманням норм закону та у патрулюванні вздовж лінії кордону за допомогою надання уніформи, захисного одягу, військових аптек першої медичної допомоги.</t>
  </si>
  <si>
    <t>AID-121 LА 16 00001</t>
  </si>
  <si>
    <t>Програма ефективної та відповідальної політики (U-RAP) (Компонент І)</t>
  </si>
  <si>
    <t>01.06.2016 ‑ 31.03.2021</t>
  </si>
  <si>
    <t xml:space="preserve">Громадська організація “Центр ЮЕЙ”; Міжнародний благодійний фонд «Український жіночий фонд»; ГО «Всеукраїнське громадське об’єднання «Інститут Республіка» </t>
  </si>
  <si>
    <t>Консорціум зі зміцнення виборчого та політичного процесу (Сonsortium for Elections and Political Process Strengthening) через National Democratic Institute for International Affairs (NDI)</t>
  </si>
  <si>
    <t>Просування конституційного багаторівневого діалогу та підвищення рівня залучення громадян до впровадження національних реформ в Україні, як необхідного кроку для зміцнення та консолідації демократичних змін в країні</t>
  </si>
  <si>
    <t>Стратегічна Група Радників з підтримки реформ в Україні</t>
  </si>
  <si>
    <t>16.08.2016-30.06.2018</t>
  </si>
  <si>
    <t>Пані Любомира Зіманова-Берделі (Ms. Lubomira Zimanova-Beardley), Пан Олександр Шкурла (Mr. Alexander Skurla); Пан Карел Гірман (Mr. Karel Hirman); Пані Злата Федорова (Ms. Zlata Fedorova)</t>
  </si>
  <si>
    <t>Сприяння процесу реформ в Україні у наступних сферах: приватизації та реформування об'єктів державної власності, залучення інвестицій та бізнес клімату, державних фінансів, боротьби з корупцією, енергетичному і аграрному секторах, у сфері правосуддя та реформування державної служби.</t>
  </si>
  <si>
    <t>Зміцнення потенціалу Антимонопольного комітету України в сфері конкуренції</t>
  </si>
  <si>
    <t>19.02.2016-18.08.2019</t>
  </si>
  <si>
    <t>ТОВ «Сі Ем Ес Райх-Рорвінг Хайнц» (CMS Reich-Rohrwig Hainz LLC)</t>
  </si>
  <si>
    <t xml:space="preserve">Удосконалення законодавчої і нормативно-правової бази та практики їх застосування Комітетом і судами шляхом </t>
  </si>
  <si>
    <t>22.09.16</t>
  </si>
  <si>
    <t>D-001006</t>
  </si>
  <si>
    <t>Захист прав людини через покращення доступу до правової допомоги</t>
  </si>
  <si>
    <t>02.03.2015-31.05.2017</t>
  </si>
  <si>
    <t xml:space="preserve">ГО «МАРТ»; Херсонський обласний Фонд милосердя та здоров’я  ; ГО «Харківська правозахисна група»; ГО «Центр правових та політичних досліджень «СІМ»; Координаційний центр з надання правової допомоги </t>
  </si>
  <si>
    <t>Мін’юст</t>
  </si>
  <si>
    <t>Громадська спілка «Українська Гельсінська спілка з прав людини»</t>
  </si>
  <si>
    <t>Зміцнення і збільшення мережі неурядових центрів юридичної допомоги, посилення адвокаційної спроможності, розширення кола юристів, що займаються стратегічними судовими справами, підвищення рівня обізнаності серед українців і забезпечення засобів для поліпшення та захисту цих прав</t>
  </si>
  <si>
    <t xml:space="preserve">AID-OFDA-G-15 -00077
AID-OFDA-G-16 -00034
</t>
  </si>
  <si>
    <t>Екстрений захист і підтримка зимування населення, що постраждало від конфлікту в Східній Україні</t>
  </si>
  <si>
    <t>08.04.2015–08.02.2017</t>
  </si>
  <si>
    <t xml:space="preserve">Громадська організація «Маріупольська спілка молоді» </t>
  </si>
  <si>
    <t>Міжнародний медичний корпус/ International Medical Corps</t>
  </si>
  <si>
    <t>Задоволення гострих потреб внутрішньо переміщених осіб і місцевого населення у Східній Україні шляхом надання послуг по захисту дітей, психосоціальної підтримки та попередження гендерно-мотивованого насилля</t>
  </si>
  <si>
    <t>AID-121-A-16-00003</t>
  </si>
  <si>
    <t>Ініціатива з протидії корупції та підвищення фіскальної прозорості в енергетичному секторі в Україні (Прозора енергетика)</t>
  </si>
  <si>
    <t>15.06.2016 – 31.01.2019</t>
  </si>
  <si>
    <t>ГО “ДІКСІ ГРУП”</t>
  </si>
  <si>
    <t xml:space="preserve">АПУ </t>
  </si>
  <si>
    <t>Підвищення фіскальної прозорості в енергетичному секторі шляхом збору та оприлюднення інформації. Підвищення потенціалу громадськості з контролю влади, виявлення і попередження випадків корупції, моніторингу реформування енергетичного сектора та забезпечення належного розкриття інформації енергетичним сектором</t>
  </si>
  <si>
    <t xml:space="preserve">561592-EPP-1-2015-1-FR- EPPKA2-CBHE-JP </t>
  </si>
  <si>
    <t xml:space="preserve">Створення сучасної магістерської програми в галузі інформаційних систем </t>
  </si>
  <si>
    <t xml:space="preserve">15.10.2015 - 14.10.2019 </t>
  </si>
  <si>
    <t xml:space="preserve">Харківський національний економічний університет імені Семена Кузнеця; Херсонський державний університет;
Вінницький національний технічний університет; Національний технічний університет України “Київський політехнічний інститут”; Національний університет “Львівська політехніка”; Національний технічний університет “Харківський політехнічний інститут” </t>
  </si>
  <si>
    <t xml:space="preserve">Університет Ліон 2 ім. Люм’єр </t>
  </si>
  <si>
    <t xml:space="preserve">Покращення магістерської програми в галузі інформаційних систем відповідно до вимог бізнесу; модернізація діючого профілю компетентності та навчальних програм в області інформаційних систем; створення інноваційного академічного середовища для реалізації магістерської програми  в області інформаційних систем; модернізація навчально-лабораторної інфраструктури для підготовки магістрів  в області інформаційних систем     </t>
  </si>
  <si>
    <t xml:space="preserve">561583-EPP-1-2015-1-KZ- EPPKA2-CBHE-JP </t>
  </si>
  <si>
    <t xml:space="preserve">ТАМЕ:Навчання на медичних помилках </t>
  </si>
  <si>
    <t>Запорізький державний медичний університет; Буковинський державний медичний університет</t>
  </si>
  <si>
    <t xml:space="preserve">Карагандинський державний медичний університет </t>
  </si>
  <si>
    <t>Впровадження інноваційних методик з метою навчання студентів на медичних помилках; розробка методики віртуального пацієнта; передача знань і досвіду в педіатрії; використання медичної освітньої мережі для створення, обміну і дисемінації багатомовних та багатокультурних джерел для запобігання або зниження кількості медичних помилок</t>
  </si>
  <si>
    <t>EuropeAid/136039/DH/SER/UA</t>
  </si>
  <si>
    <t>Допомога Україні у процесі впровадження реформ у секторі енергетики відповідно до міжнародних зобов’язань України</t>
  </si>
  <si>
    <t>20.06.2016–19.12.2018</t>
  </si>
  <si>
    <t>Консорціум на чолі з KANTOR Management Consultants S. A. (Греція) у складі з Expertise France (Франція), N. V/ KEMA (Нідерланди), Mott MacDonald Limited (Великобританія)</t>
  </si>
  <si>
    <t>Надання допомоги Міністерству енергетики та вугільної промисловості та іншим зацікавленим сторонам у процесі виконання міжнародних зобов’язань в енергетичному секторі, відповідно до зобов’язань України в рамках Угоди про асоціацію та Договору про заснування Енергетичного Співтовариства. Виконання обраних положень Угоди про асоціацію та Договору про заснування Енергетичного Співтовариства; Координація процесу виконання зобов’язань Договору про заснування Енергетичного Співтовариства; Підтримка у виконання секторальної бюджетної підтримки у сфері енергетики; розбудова інституційної спроможності Міненерговугілля.</t>
  </si>
  <si>
    <t>Розвиток міського пасажирського транспорту в містах України</t>
  </si>
  <si>
    <t>20.06.2016–31.12.2017</t>
  </si>
  <si>
    <t>ЄІБ</t>
  </si>
  <si>
    <t>Європейський інвестиційний банк</t>
  </si>
  <si>
    <t>Systra S.A.</t>
  </si>
  <si>
    <t>Надання Міністертсву інфраструктури України підтримки щодо розвитку національної політики у сфері міського транспорту</t>
  </si>
  <si>
    <t xml:space="preserve">Контракт № ТА2015013 UA EST та Доповнення 1, Доповнення 2, Доповнення 3, 
Доповнення 4, Доповнення 5 та Доповнення 6 до Контракту № ТА2015013 UA EST
</t>
  </si>
  <si>
    <t>Модернізація автодорожньої мережі і поліпшення безпеки дорожнього руху в Україні</t>
  </si>
  <si>
    <t>10.12.2015–01.07.2019</t>
  </si>
  <si>
    <t>Мінінфраструктури, Державне агентство автомобільних доріг України</t>
  </si>
  <si>
    <t xml:space="preserve">Консорціум, який складається з Ежіс Інтернасіональ С.А. (Франція), Французького агентсва з міжнародної технічної експертизи E.P.I.C. (Франція), і  СІВІ ПОЛ Консей, Консалтингова і сервісна компанія Міністества внутіршніх справ, С. А. (Франція) на чолі із компанією Ежіс Інтернасіональ С. А. (Франція)CIVI.POL Conseil, Société de Conseil et de Service du Minstère de l’Intérieur (Франція) </t>
  </si>
  <si>
    <t>Надання підтримки в отриманні доступу до спеціалізованих професійних послуг, необхідних для удосконалення стандартів проектування доріг і підвищення здатності у проведенні ауудиту безпеки дорожнього руху</t>
  </si>
  <si>
    <t>1U01GH000752-01, 3U01GH000752-02S1, 5U01GH000752-02</t>
  </si>
  <si>
    <t>Покращення зв’язку осіб, у яких нещодавно виявлено ВІЛ-інфекцію, зі спеціалізованими послугами в Україні</t>
  </si>
  <si>
    <t>30.09.2013 - 29.03.2017</t>
  </si>
  <si>
    <t xml:space="preserve">Департамент охорони здоров'я та соціального забезпечення США/Центри контролю та профілактики захворювань </t>
  </si>
  <si>
    <t>Населення України</t>
  </si>
  <si>
    <t>БО «Український інститут політики громадського здоров’я »</t>
  </si>
  <si>
    <t>Встановлення прийнятності та ефективності методики МАРТАС (Модифіковане антиретровірусне лікування та доступ до відповідних послуг) в умовах України</t>
  </si>
  <si>
    <t>Підтримка реалізації національної стратегії розвитку громадського суспільства</t>
  </si>
  <si>
    <t>05.04.2016-31.12.2016</t>
  </si>
  <si>
    <t>ENI/2014/346-257</t>
  </si>
  <si>
    <t>Свобода медіа в Україні</t>
  </si>
  <si>
    <t>01.01.2016 – 31.12.2017</t>
  </si>
  <si>
    <t>Національна рада України з питань телебачення і радіомовлення</t>
  </si>
  <si>
    <t>Покращення свобод, незалежності, плюралізму та розмаїття медіа в Україні  Підвищення спроможності професіоналів у сфері медіа імплементувати новий закон «Про аудіовізуальні послуги»; посилення спроможності Національної ради України з питань телебачення і радіомовлення; створення нових медіа осередків мовлення громад у регіонах України; підвищення громадської обізнаності щодо ролі та важливості суспільного мовлення.</t>
  </si>
  <si>
    <t>Подолання наслідків конфлікту, пілотний проект з відновлення та розбудови спроможностей</t>
  </si>
  <si>
    <t>20.09.2016-03.06.2020</t>
  </si>
  <si>
    <t>Розбудова інституційної спроможності Міністерства з питань тимчасово окупованих територій та внутрішньо переміщених осіб України, реалізація пілотних заходів з реагування на проблеми для розвитку, викликані переміщенням осіб і поверненням комбатантів.</t>
  </si>
  <si>
    <t>Підтримка стабілізації громад на Донбасі, що зазнали наслідки конфлікту на Донбасі</t>
  </si>
  <si>
    <t>20.03.2016–19.03.2017</t>
  </si>
  <si>
    <t>Місцеві громади Донецької та Луганської областей</t>
  </si>
  <si>
    <t>Підтримка посилення соціальної згуртованості уразливого та постраждалого від конфлікту населення, що сприятиме його соціально-економічному відновленню</t>
  </si>
  <si>
    <t>ENPI/2016/375-107</t>
  </si>
  <si>
    <t>Підтримка Міністерства інфраструктури у запровадженні умов для застосування європейської моделі ринку послуг залізничного транспорту України</t>
  </si>
  <si>
    <t>19.09.2016 – 19.12.2018</t>
  </si>
  <si>
    <t>Міністерством транспорту та громадських робіт Іспанії (Ministerio de Fomento), Іспанія</t>
  </si>
  <si>
    <t>Зміцнення потенціалу Мінінфраструктури при розробці політики для створення конкурентного ринку залізничних послуг, встановлення вимог безпеки в залізничній галузі відповідно до європейських норм та стандартів, а також інтеграція української системи з транс’європейською транспортною мережею. Підтримка Мінінфраструктури щодо стратегії розвитку залізничного транспорту; управління інфраструктурою та вільний доступ до інфраструктури; доступ залізничних підприємств до ринку залічничного транспорту.</t>
  </si>
  <si>
    <t>ENI/2015/368-132</t>
  </si>
  <si>
    <t>Консультаційні послуги для «Програми модернізації та реконструкції муніципальної інфраструктури м. Чернівці – Україна» (супровідний захід для проекту «Проект муніципального водного господарства м. Чернівці, стадія 1») (реєстр. № KfW 2020 61 737)»</t>
  </si>
  <si>
    <t>07.06.2016–06.06.2020</t>
  </si>
  <si>
    <t>Комунальне підприємство «Чернівціводоканал»; Чернівецька міська рада</t>
  </si>
  <si>
    <t>Комунальне підприємство «Чернівціводоканал» із залученням консорціуму у складі Асоціації GFA Consulting Group/ GKW Consult GmbH/ Інститут місцевого розвитку та ПП «РЕМВОДПЛАСТ ПЛЮС»</t>
  </si>
  <si>
    <t>Сприяння своєчасній та ефективній реалізації інвестиційного проекту «Проект муніципального водного господарства м. Чернівці, стадія 1» шляхом надання консультативної підтримки</t>
  </si>
  <si>
    <t>561536-EPP-1-2015-1-UK- EPPKA2-CBHE-JP</t>
  </si>
  <si>
    <t>Створення мережі та інфраструктури підтримки молодіжного інноваційного підприємництва на платформі фаблабів “FabLab”</t>
  </si>
  <si>
    <t>15.10.2015-31.03.2019</t>
  </si>
  <si>
    <t>Харківський національний економічний університет імені Семена Кузнеця; Тернопільський національний технічний університет імені Івана Пуля університет; ННК “Інститут прикладного системного аналізу” Національного технічного університету України “Київський політехнічний інститут”</t>
  </si>
  <si>
    <t>Бакінгемширський Новий університет</t>
  </si>
  <si>
    <t>Створення умов для розвитку інженерної креативності; залучення молоді до підприємницької діяльності; сприяння працевлаштуванню через створення мережі та інфраструктури взаємодії університетів, бізнесу і промисловості на базі фабрик-лабораторій</t>
  </si>
  <si>
    <t>AID-121-C-17-00004</t>
  </si>
  <si>
    <t xml:space="preserve"> Безпечні, фінансово доступні та ефективні лікарські засоби для українців (Безпечні та доступні ліки) - SAFE Med</t>
  </si>
  <si>
    <t>01.09.2017-30.08.2022</t>
  </si>
  <si>
    <t xml:space="preserve">МОЗ; Національна служба здоров’я України  </t>
  </si>
  <si>
    <t xml:space="preserve">МОЗ </t>
  </si>
  <si>
    <t>Management Sciences for Health, Inc.</t>
  </si>
  <si>
    <t xml:space="preserve">Посилення фармацевтичної системи України задля забезпечення прозорості та економічної доцільності для досягнення бажаних результатів заходів охорони здоров’я </t>
  </si>
  <si>
    <t>6 NU2GGH001338-02-02;</t>
  </si>
  <si>
    <t>Посилення можливостей України у сфері цивільного захисту</t>
  </si>
  <si>
    <t>01.01.2016–31.12.2017</t>
  </si>
  <si>
    <t>Федеральне міністерство закордонних справ Федеративної Республіки Німеччина</t>
  </si>
  <si>
    <t xml:space="preserve">Державна прикордонна служба України, її підрозділ: Окрема комендатура охорони та забезпечення ДПСУ (військова частина 1498), 
Державна служба України з надзвичайних ситуацій </t>
  </si>
  <si>
    <t>АДПСУ, Державна служба України з надзвичайних ситуацій</t>
  </si>
  <si>
    <t>Федеральне відомство у справах захисту населення та допомоги при катастрофах Федеративної Республіки Німеччини (ВВК)</t>
  </si>
  <si>
    <t>Розвиток навичок та вмінь ДСНС України та ДПСУ щодо запобігання і протидії надзвичайним ситуаціям з небезпечними хімічними речовинами</t>
  </si>
  <si>
    <t>Розбудова сектору протимінної діяльності в Україні</t>
  </si>
  <si>
    <t>15.02.2016-31.12.2016</t>
  </si>
  <si>
    <t xml:space="preserve">Міністерство оборони України;Державна служба України з надзвичайних ситуацій;Державна спеціальна служба транспорту Міністерства інфраструктури України </t>
  </si>
  <si>
    <t>Міністерство оборони України; Державна служба України з надзвичайних ситуацій; Державна спеціальна служба транспорту Міністерства інфраструктури України</t>
  </si>
  <si>
    <t>Розвиток потенціалу України з протимінної діяльності</t>
  </si>
  <si>
    <t>15.04.2016-31.07.2018</t>
  </si>
  <si>
    <t>Державна служба України з надзвичайних ситуацій; Міністерство оборони України; Державна спеціальна служба транспорту Міністерства інфраструктури України</t>
  </si>
  <si>
    <t>Державна служба України з надзвичайних ситуацій;Міністерство оборони України;Державна спеціальна служба транспорту Міністерства інфраструктури України</t>
  </si>
  <si>
    <t>Підвищення потенціалу України в галузі гуманітарного розмінування</t>
  </si>
  <si>
    <t>Twinning 2016/375-394</t>
  </si>
  <si>
    <t>Підтримка Державної прикордонної служби України у подальшому запровадженні інгерованого управління корддонами, зокрема у сфері перевірки документів та виявлення викрадених автомобілів</t>
  </si>
  <si>
    <t>12.09.2016-11.09.2018</t>
  </si>
  <si>
    <t>Головне управління Федеральної поліції, Відділ міжнародного співробітництва (Німеччина)</t>
  </si>
  <si>
    <t>Допомога у моніторингу та оцінці виконання Концепції інтегрованого управління кордонами та відповідного плану її реалізації до 2020 року; удосконалення системи прикордонного контролю, включаючи ІТ системи, відповідно до стандартів та практик ЄС; наближення законодавства та процедур до стандартів ЄС у сфері виявлення викрадених автомобілів</t>
  </si>
  <si>
    <t>Програма спільних наукових проектів; Програма супроводу грантів;  Програма науково-технічного підприємництва</t>
  </si>
  <si>
    <t>11.11.1999 – 01.01.2020</t>
  </si>
  <si>
    <t>Уманський національний університет садівництва, Львівський національний університет імені Івана Франка, Інститут мікробіології і вірусології ім.Д.К. Заболотного НАН України, Інститут фізіології рослин і генетики НАН України, Київський національний університет імені Тараса Шевченка</t>
  </si>
  <si>
    <t>Фонд цивільних досліджень та розвитку (ФЦДР) США</t>
  </si>
  <si>
    <t>Створення умов для українських науковців та інженерів для продуктивної науково-дослідної роботи в Україні; зміцнення науково-технічної бази України; підтримка конверсії шляхом фінансування спільних науково-дослідних проектів за участю науковців України та США; підтримка розбудови економіки в Україні за рахунок відбору і часткового фінансування спільних розробок українських і американських підприємств, науковців, інженерів і підприємців; створення механізму поширення сучасної практики бізнесу; створення умов для розвитку взаємовигідної торгівлі між Україною та США високотехнологічною продукцією</t>
  </si>
  <si>
    <t>BMZ ID: 2016 65 01</t>
  </si>
  <si>
    <t>Підтримка реалізації німецького фінансового співробітництва з Україною</t>
  </si>
  <si>
    <t>01.11.2016 – 15.11.2020</t>
  </si>
  <si>
    <t>Федеральне міністерство економічного співроібітнцтва та розвитку (BMZ)</t>
  </si>
  <si>
    <t>Прозора, ефективна і продуктивна реалізація фінансового співробітництва між Україною та Німеччиною</t>
  </si>
  <si>
    <t>Нові сенсорні матеріали та детектори для реєстрації тонізуючого випромінювання</t>
  </si>
  <si>
    <t>10.02.2016–09.02.2019</t>
  </si>
  <si>
    <t>Інститут сцинтиляційних матеріалів НАН України</t>
  </si>
  <si>
    <t xml:space="preserve">AID-121-A-17-00001 </t>
  </si>
  <si>
    <t>Заради життя</t>
  </si>
  <si>
    <t>27.09.2017 – 26.09.2022</t>
  </si>
  <si>
    <t xml:space="preserve">Агентство США з міжнародного розвитку  </t>
  </si>
  <si>
    <t xml:space="preserve">Державна установа "Центр охорони здоров’я державної 
кримінально-виконавчої служби України"  та інші державні установи пенітенціарної системи; Державна установа "Центр пробації" 
</t>
  </si>
  <si>
    <t>Міністерство юстиції України</t>
  </si>
  <si>
    <t xml:space="preserve">Програма оптимальних технологій в охороні здоров’я (Program for Appropriate Technology in Health (РАТН)); Всеукраїнський благодійний фонд "Коаліція 
ВІЛ-сервісних організацій"; Всеукраїнська благодійна організація "Мережа організацій, що працюють в пенітенціарній сфері" 
</t>
  </si>
  <si>
    <t>Зниження рівня ВІЛ-інфекцій, туберкульозу та гепатиту шляхом виявлення, догляду та лікування людей, які знаходяться в умовах слідчих ізоляторів, виправних установах та після звільнення</t>
  </si>
  <si>
    <t>SINLEC11YIUP1</t>
  </si>
  <si>
    <t>eTwinning Plus</t>
  </si>
  <si>
    <t>01.01.2016 - 31.12.2016</t>
  </si>
  <si>
    <t>МОН; загальноосвітні навчальні заклади та вчителі, які визначаються на конкурсній основі відповідно до умов участі в проекті</t>
  </si>
  <si>
    <t>Надання технічної та педагогічної підтримки для користувачів  eTwinning; моніторинг і сприяння якості проектів  eTwinning; виявлення та поширення передової практики, яка є наслідком реалізації  eTwinning Plus; сприяння професійному розвитку вчителів за допомогою  eTwinning Plus</t>
  </si>
  <si>
    <t>ENI/2016/373-563</t>
  </si>
  <si>
    <t>Залучення широкого кола суб’єктів громадянського суспільства з регіонів України до громадської підтримки, просування та моніторингу реформ (Просування реформ в регіони)</t>
  </si>
  <si>
    <t>09.06.2016 – 08.06.2019</t>
  </si>
  <si>
    <t>Інститут економічних досліджень та політичних консультацій; Громадська організація «Європейська правда»</t>
  </si>
  <si>
    <t>Урядовий офіс з питань європейської інтеграції</t>
  </si>
  <si>
    <t>Посилення підтримки та попиту громадськості на проєвропейські реформи в Україні шляхом розширення участі та залучення широкого кола суб’єктів громадянського суспільства з регіонів у обговорення тем, моніторинг та адвокацію імплементації Угоди про асоціацію. Розширення участі суб’єктів громадянського суспільства у моніторингу та підтримці імплементації Угоди про асоціацію; зміцнення спроможності  суб’єктів громадянського суспільства відстежувати, оцінювати вплив та підтримувати реформи щодо імплементації  Угоди про асоціацію; посилення ролі регіональних ЗМІ у підтримці  імплементації Угоди про асоціацію та просування основних демократичних принципів ЄС; подальший розвиток потужної медіа- платформи із особливою увагою до питань просування реформ та їх оцінки на національному та регіональному рівнях.</t>
  </si>
  <si>
    <t>AID - OAA-С-13-00139</t>
  </si>
  <si>
    <t>Міжнародні партнерства задля стабільності фінансового сектору (IP-FSS)</t>
  </si>
  <si>
    <t>01.12.2015-25.03.2019</t>
  </si>
  <si>
    <t>Національний банк України</t>
  </si>
  <si>
    <t>Segura Consulting LLC</t>
  </si>
  <si>
    <t>Відновлення довіри до фінансової системи за допомогою ефективних комунікацій, розвиток небанківського фінансового сектору та альтернативних фінансових інструментів, налагодження більш ефективного нагляду та регулювання фінансового сектору, запровадження цифрової фінансової технології та інновація для відновлення формальних фінансових операцій у сферах з недостатнім рівнем послуг</t>
  </si>
  <si>
    <t>NEFKO IF 3/15</t>
  </si>
  <si>
    <t>Енергоефективність в будівлях бюджетної сфери у місті Чернівцях</t>
  </si>
  <si>
    <t>06.07.2016-31.12.2019</t>
  </si>
  <si>
    <t>ЄБРР, як адміністратор фонду Е5Р; НЕФКО, як Виконуюча Агенція Е5Р</t>
  </si>
  <si>
    <t xml:space="preserve">Чернівецька міська рада </t>
  </si>
  <si>
    <t>ТОВ «Укрбуд-Контракт»; ТОВ «Поліська Логістична Компанія»;  ПП «ЕЛІТБУД-1»;  ТОВ «СФЕРАЛАЙН ЛТД»;  ТОВ «ПРАНА ПЛАТІНУМ»;   ТОВ «САНТЕХКОМПЛЕКТ»;  Товариство з обмеженою відповідальністю з іноземними інвестиціями «ДАНФОСС ТОВ»;  ТОВ «Сахара»; ПП «ЕКІПАЖ»;  ЖИТОМИРСЬКА ФІЛІЯ ПРИВАТНОГО АКЦІОНЕРНОГО ТОВАРИСТВА «СОЛДІ І КО» - «СОЛДІ;  ТОВ «АСКОНА-ПІВДЕНЬ»;  ТОВ «ТОРГОВА КОМПАНІЯ «ОПТІМ»;  ПП «ГРЕЙП - 2002»; ТОВ «ВЕСТ АГРО-ТРЕЙД ГРУП»;  ПП «ФАБРИКА ВІКОН ЛЮКС»;
ТОВ «ВЕНТ СЕРВІС»;  ТОВ «ЕПІЦЕНТР К»;  ТОВ «ФЕРОЗІТ»; ТОВ «КЛІМ - ТЕК»; ФІЗИЧНА ОСОБА–ПІДПРИЄМЕЦЬ Лєскова Надія Михайлівна;  ТОВ «НАВІТЕХСЕРВІС»;
 ТОВ «ПЕРША БУДІВЕЛЬНА ГІЛЬДІЯ»; ТОВ «НОВА БУДІВЕЛЬНА ГІЛЬДІЯ»; ТОВ «БУДІВЕЛЬНА ГРУПА «ПЕРСПЕКТИВА»;  ТОВ «НСК ГРУП»;  ТОВ «СП УДТ»;  ТОВ «БУДІВЕЛЬНИЙ ДВІР»;
 ТОВ «ТЕХНОПРОПОЗИЦІЯ»;  ТОВ «ОЛВІС - ІНЖИНІРІНГ ЛТД»</t>
  </si>
  <si>
    <t>Запровадження енергозберігаючих заходів, у громадських будівлях у місті Чернівці для зменшення споживання енергоресурсів та витрат на експлуатацію та облуговування, скорочення викидів СО2</t>
  </si>
  <si>
    <t>2015/256-353</t>
  </si>
  <si>
    <t>“ЕаП Коннект”- Зовнішня акція Європейського Союзу</t>
  </si>
  <si>
    <t>01.07.2015 - 30.06.2020</t>
  </si>
  <si>
    <t>Асоціація користувачів Української науково-освітньої телекомунікаційної мережі “Уран”</t>
  </si>
  <si>
    <t>Скорочення цифрового розриву шляхом надання доступу до високошвидкісної, високонадійної науково-дослідної освітньої мережі для досліджень і освітньої діяльності між регіонами Східного партнерства і Європою; закупівля, встановлення і експлуатація мережі високої пропускної здатності; сприяння використанню мережі існуючими і потенційними спільнотами користувачів в регіоні Східного партнерства та надання технічної підтримки</t>
  </si>
  <si>
    <t>OWLC-14-C-0001</t>
  </si>
  <si>
    <t>Відкритий світ</t>
  </si>
  <si>
    <t>12.03.2013 – 31.12.2023</t>
  </si>
  <si>
    <t>Бібліотека Конгресу США, Центр Лідерства “Відкритий Світ”</t>
  </si>
  <si>
    <t>Фахівці та лідери визначених галузей</t>
  </si>
  <si>
    <t>Формування кращого взаєморозуміння між Україною та США шляхом надання провідним фахівцям та лідерам України можливості спостерігати та пізнавати досвід американського політичного, ділового та громадського життя</t>
  </si>
  <si>
    <t>16.09.2016-31.12.2017</t>
  </si>
  <si>
    <t>НАЗК</t>
  </si>
  <si>
    <t>Підтримка запровадження дієвого методичного інструментарію виявлення та діагностики корупційних діянь; підтримка удосконаленню національної судової практики із забезпечення дотримання антикорупційного законодавства та міжнародних зобов’язань; сприяння діяльності зацікавлених суб’єктів щодо вдосконалення судоустрою з метою протидії корупції.</t>
  </si>
  <si>
    <t>Підтримка вдосконалення системи виконання судових рішень</t>
  </si>
  <si>
    <t>09</t>
  </si>
  <si>
    <t>07.11.2016–20.08.2018</t>
  </si>
  <si>
    <t xml:space="preserve">Комунальний заклад «Білгород-Дністровська центральна районна лікарня» </t>
  </si>
  <si>
    <t xml:space="preserve">ФОП Мочульський Віктор Володимирович </t>
  </si>
  <si>
    <t>Оновлення матеріально-технічної бази закладів охорони здоров’я та закладів соціальної сфери України, покращення якості послуг, що надаються, шляхом придбання відповідного обладнання та проведення програм обміну досвідом</t>
  </si>
  <si>
    <t>Контракт № SSM2016-3948</t>
  </si>
  <si>
    <t>Пілотний проект – Детальна розробка поводження вилучених радіоактивних джерел зі сховищ колодязного типу в Україні</t>
  </si>
  <si>
    <t>15.11.2016–30.11.2018</t>
  </si>
  <si>
    <t>Шведський орган з радіаційної безпеки (SSM)</t>
  </si>
  <si>
    <t>ДСП “Київський державний міжобласний спеціальний комбінат”</t>
  </si>
  <si>
    <t xml:space="preserve">Державна корпорація “Українське державне об’єднання “Радон” </t>
  </si>
  <si>
    <t>Детальна розробка поводження вилучених радіоактивних джерел зі сховищ колодязного типу при виконанні робіт з вилучення радіоактивних джерел зі сховищ спецпідприємств Державної корпорації “Українське державне об’єднання “Родон”</t>
  </si>
  <si>
    <t>PSOP 16-011</t>
  </si>
  <si>
    <t>Проект підтримки підготовки поліцейських РТАР</t>
  </si>
  <si>
    <t>29.09.2016 – 30.09.2019</t>
  </si>
  <si>
    <t xml:space="preserve">Національна поліція України, її підрозділи та органи: Департамент патрульної поліції; Державна установа «Академія патрульної поліції»;Громадська організація «Українська асоціація представниць правоохоронних органів (УАППО)»  </t>
  </si>
  <si>
    <t>Удосконалення спроможності Національної поліції України у розвитку інституціонального потенціалу та потенціалу підготовки поліцейських для підвищення рівня довіри громадянського суспільства України до поліції</t>
  </si>
  <si>
    <t>Програма ефективної та відповідальної політики (U-RAP) (Компонент ІІІ)</t>
  </si>
  <si>
    <t>01.04.2016‑31.03.2020</t>
  </si>
  <si>
    <t>Консорціум зі зміцнення виборчого та політичного процесу (Сonsortium for Elections and Political Process Strengthening) через Міжнародну фундацію виборчих систем (International Foundation for Electoral Systems)</t>
  </si>
  <si>
    <t>Поліпшення сприятливих умов для політичної конкуренції</t>
  </si>
  <si>
    <t>Підтримка реформ фінансового сектору в Україні</t>
  </si>
  <si>
    <t>02.11.2016-30.06.2019</t>
  </si>
  <si>
    <t>НБУ, НКЦПФР</t>
  </si>
  <si>
    <t>Вивчення правової та комерційної життєздатності аграрних розписок та їх реалізації</t>
  </si>
  <si>
    <t>24.09.2015-28.02.2017</t>
  </si>
  <si>
    <t>Громадська організація «ІРАР Україна»</t>
  </si>
  <si>
    <t>Поліпшення доступу до фінансування представників агробізнесу в Україні</t>
  </si>
  <si>
    <t>GIC-442-60-3</t>
  </si>
  <si>
    <t>Залучення експертів Канадської поліції в Україну</t>
  </si>
  <si>
    <t>08.12.2016-31.03.2021</t>
  </si>
  <si>
    <t>Королівська Канадська Кінна поліція</t>
  </si>
  <si>
    <t>Підтримка в проведенні та забезпеченні сталості реформи поліції в Україні</t>
  </si>
  <si>
    <t>AID-121 – А – 12 - 00004</t>
  </si>
  <si>
    <t>Місцеве спостереження за політичними процесами в Україні</t>
  </si>
  <si>
    <t>25.04.2013–31.12.2020</t>
  </si>
  <si>
    <t>Представники недержавних організацій, органів місцевого самоврядування, журналісти, підприємці, адміністратори та фахівці інших професій; Всеукраїнська громадська організація “Громадянська мережа “ОПОРА”</t>
  </si>
  <si>
    <t>Комітет Верховної Ради України з питань прав людини, національних меншин і міжнаціональних відносин</t>
  </si>
  <si>
    <t>Всеукраїнська громадська організація “Громадянська мережа “ОПОРА”</t>
  </si>
  <si>
    <t>Зміцнення інститутів демократії в Україні, з метою їх наближення до європейських стандартів, а також захисту прав людини та політичних прав громадян, через якісну законодавчу базу та моніторинг імплементації забезпечення виборчих прав в ході виборчих кампаній.</t>
  </si>
  <si>
    <t>AID-121-A-16-00001</t>
  </si>
  <si>
    <t>Розробка курсу на зміцнення місцевого самоврядування в Україні  (ПУЛЬС)</t>
  </si>
  <si>
    <t>14.12.2015–13.12.2020</t>
  </si>
  <si>
    <t xml:space="preserve">Вінницьке регіональне відділення Всеукраїнської асоціації органів місцевого самоврядування "Асоціація міст України"; Волинське регіональне відділення Всеукраїнської асоціації органів місцевого самоврядування "Асоціація міст України"; Дніпропетровське регіональне відділення Всеукраїнської асоціації органів місцевого самоврядування "Асоціація міст України"; Житомирське регіональне відділення Всеукраїнської асоціації органів місцевого самоврядування "Асоціація міст України"; Закарпатське регіональне відділення Всеукраїнської асоціації органів місцевого самоврядування "Асоціація міст України"; Запорізьке регіональне відділення Всеукраїнської асоціації органів місцевого самоврядування "Асоціація міст України"; Київське регіональне відділення Всеукраїнської асоціації органів місцевого самоврядування "Асоціація міст України"; Луганське регіональне відділення Всеукраїнської асоціації органів місцевого самоврядування "Асоціація міст України"; Львівське регіональне відділення Всеукраїнської асоціації органів місцевого самоврядування "Асоціація міст України"; Миколаївське регіональне відділення Всеукраїнської асоціації органів місцевого самоврядування "Асоціація міст України"; Одеське регіональне відділення Всеукраїнської асоціації органів місцевого самоврядування "Асоціація міст України"; Полтавське регіональне відділення Всеукраїнської асоціації органів місцевого самоврядування "Асоціація міст України"; Рівненське регіональне відділення Всеукраїнської асоціації органів місцевого самоврядування "Асоціація міст України"; Тернопільське регіональне відділення Всеукраїнської асоціації органів місцевого самоврядування "Асоціація міст України"; Харківське регіональне відділення Всеукраїнської асоціації органів місцевого самоврядування "Асоціація міст України"; Херсонське регіональне відділення Всеукраїнської асоціації органів місцевого самоврядування "Асоціація міст України"; Хмельницьке регіональне відділення Всеукраїнської асоціації органів місцевого самоврядування "Асоціація міст України"; Черкаське регіональне відділення Всеукраїнської асоціації органів місцевого самоврядування "Асоціація міст України"; Чернівецьке регіональне відділення Всеукраїнської асоціації органів місцевого самоврядування "Асоціація міст України"; Чернігівське регіональне відділення Всеукраїнської асоціації органів місцевого самоврядування "Асоціація міст України"; Кіровоградське регіональне відділення Всеукраїнської асоціації органів місцевого самоврядування "Асоціація міст України"; Івано-Франківське регіональне відділення Всеукраїнської асоціації органів місцевого самоврядування "Асоціація міст України"; Сумське регіональне відділення Всеукраїнської асоціації органів місцевого самоврядування "Асоціація міст України" </t>
  </si>
  <si>
    <t xml:space="preserve">Всеукраїнська асоціація органів місцевого самоврядування "Асоціація міст України"  </t>
  </si>
  <si>
    <t>Удосконалення правового поля щодо проведення децентралізації в Україні, забезпечення внеску органів місцевого самоврядування у формування та впровадження політики у сфері децентралізації, збільшення ресурсів місцевого самоврядування та посилення здатності органів місцевого самоврядування ними ефективно розпоряджатись, посилення спроможності та професійного рівня усіх долучених до реформи груп</t>
  </si>
  <si>
    <t>Листи-підтвердження донора щодо виділення коштів на реалізацію проекту від 13.08.2015, від 08.05.2015, від 20.09.2016, від 23.05.2017 та від 01.08.2017 та від 16.04.2018</t>
  </si>
  <si>
    <t>01.05.2015 – 13.02.2020</t>
  </si>
  <si>
    <t xml:space="preserve">Національне антикорупційне бюро України, Мінрегіонбуд, Каланчацька селищна рада, Генеральна прокуратура України </t>
  </si>
  <si>
    <t>Національне антикорупційне бюро України, Міністерство регіонального розвитку, будівництва та житлово-комунального господарства України, Херсонська ОДА, Генеральна прокуратура України</t>
  </si>
  <si>
    <t>Міжнародна організація права розвитку (ІDLО)</t>
  </si>
  <si>
    <t>Надання технічної та експертної допомоги Спеціалізованій антикорупційній прокуратурі для підвищення ефективності її роботи. Реформування публічного управління в будівельній галузі України, покращення стандарту надання адміністративних послуг, зменшення корупційних ризиків у будівельній галузі. Підвищення ефективності, прозорості та доступності державного управління шляхом оптимізації спроможності надавати адміністративні послуги</t>
  </si>
  <si>
    <t xml:space="preserve">Моделювання і пом’якшення соціальних лих, викликаних катастрофами та тероризмом </t>
  </si>
  <si>
    <t>07.04.2015–18.01.2017</t>
  </si>
  <si>
    <t>Навчально-науковий комплекс «Інститут прикладного системного аналізу» НТУУ «КПІ ім. Ігоря Сікорського»</t>
  </si>
  <si>
    <t>Проект спрямований на створення арсеналу, інструментів, методів, моделей, алгоритмів для виявлення, моніторингу, моделювання, пом'якшення соціальних лих, викликаних тероризмом і катастрофами різного характеру (природного, техногенного тощо).</t>
  </si>
  <si>
    <t>2015/358-554</t>
  </si>
  <si>
    <t>Створення комплексної системи надання допомоги вимушеним переселенцям із зони АТО та громаді м. Бердянськ</t>
  </si>
  <si>
    <t>04.09.2015 - 03.12.2017</t>
  </si>
  <si>
    <t>Виконавчий комітет Бердянської міської ради</t>
  </si>
  <si>
    <t>Запорізька ОДА</t>
  </si>
  <si>
    <t>Врегулювання суперечностей та повної інтеграції тих ВПО, які приймуть рішення залишитись назавжди у м. Бердянськ серед місцевих громад, щоб вони змогли повністю користуватись соціекономічними правами та можливостями, разом сприяючи місцевому розвитку та не мали соціальних і економічних перешкод, які їх розмежовують.</t>
  </si>
  <si>
    <t>AID-121 -LA-16 00001</t>
  </si>
  <si>
    <t>Програма ефективної та відповідальної політики (U-RAP) (Компонент ІІ)</t>
  </si>
  <si>
    <t>Всеукраїнська громадська організація «Центр підтримки громадських ініціатив»  та інші громадські організації</t>
  </si>
  <si>
    <t>Консорціум зі зміцнення виборчого та політичного процесу (Сonsortium for Elections and Political Process Strengthening) через Міжнародний Республіканський Інститут (International Republican Institute (IRI)</t>
  </si>
  <si>
    <t>Вдосконалення процесу врядування шляхом поліпшення сприятливого середовища для політичної конкуренції, створення більш представницької місцевої політики та розширеного політичного вибору, укорінення в суспільстві національних політичних партій, які будуть ефективні в досягненні спільних інтересів</t>
  </si>
  <si>
    <t>UKR 15-01</t>
  </si>
  <si>
    <t>Надання консультацій Україні з питань аграрної торгівлі – в рамках Угоди про поглиблену та всеохоплюючу зону вільної торгівлі (ПВЗВТ) між ЄС та Україною</t>
  </si>
  <si>
    <t>01.01.2016–31.12.2018</t>
  </si>
  <si>
    <t>GFA Consulting Group GmbH</t>
  </si>
  <si>
    <t>Сприяння експортним можливостям українських сільськогосподарських товаровиробників та агропродовольчих компаній на ринки ЄС, які з’явилися після підписання Угоди про поглиблену та всеохоплюючу зону вільної торгівлі (DCFTA) між ЄС та Україною, підготовка до відкриття власних ринків і виходу на нові міжнародні ринки</t>
  </si>
  <si>
    <t>AID-121-A-16-00009</t>
  </si>
  <si>
    <t>Економічні можливості постраждалим від конфлікту (ЕОРАС)</t>
  </si>
  <si>
    <t>29.08.2016-26.02.2019</t>
  </si>
  <si>
    <t xml:space="preserve">Міжнародний благодійний фонд “Український жіночий фонд”; ТОВ “Система-груп”; ФОП Самарська-Сагайдаченко Катерина Юріївна; ФОП Русанова Оксана Олександрівна; ТОВ “НВП Пірена”; ТОВ “ВП “Каховські ковбаси”; ФОП Гаврилюк Юлія Миколаївна; ТОВ “Мільнер-медікал”; ФОП Краснокутський Геннадій Олегович; ФОП Корнієнко Тетяна Борисівна; ФОП Кисельова Катерина Євгенівна; ФОП Лінивенко Надія Анатоліївна; ФОП Бородачова Оксана Миколаївна; ФОП Аверіна Ольга Григорівна;ФОП Бабич Тимофій Володимирович; ФОП Карпенко Юлія Анатоліївна; ФОП Чаус Юрій Володимирович;ФОП Мелешко Олена Анатоліївна; ФОП Драніцин Віктор Адольфович; ФОП Вахнюк Оксана Олександрівна; ФОП Венгловський Валентин Леонідович;  ФОП Петрущенко Олена Володимирівна; ФОП Казаєв Іван Михайлович; ФОП Мірошник Ірина Сергіївна; ФОП Варакута Ольга Михайлівна; ФОП Разумова Інна Сергіївна; ФОП Сафаров Осман Рішатович;  ФОП Венжега Руслан Володимирович; ФОП Суворова Наталія Анатоліївна; ФОП Железняк Наталя Феодосіївна; ФОП Моргун Роман Миколайович; ФОП Міхеєва Ліана Миколаївна; ФОП Качкалда Олег Анатолійович; ТОВ «ПРОФБУДСЕРВІС ЗП ЮА»; ПП «Рентер»; ФОП Кравець Ірина Олександрівна; ФОП Гутченко Ярославна Володимирівна; ФОП Федорова Ганна Володимирівна; ФОП Демідков Андрій Сергійович;
ФОП Демченко Ігор Георгійович; ФОП Чепуріна Галина Михайлівна;  ФОП Коваль Андрій Сергійович; ФОП Колтунова Тетяна Геннадіївна; 
ФОП Карпова Вікторія Миколаївна; ФОП Івлєва Оксана Миколаївна; ФОП Масюткін Олексій Володимирович; ФОП Мамроцька Ірина Миколаївна; 
ФОП Любченко Вадим Олександрович; ФОП Кушнір Юлія Володимирівна; 
ФОП Козин Євгеній Анатолійович; ФОП Бобровська Ольга Веніамінівна; ФОП Мурачова Олександра Миколаївна; 
ФОП Мироненко Оксана В’ячеславівна; ФОП Матвієнко Ганна Володимирівна; ФОП Шилова Олександра Ігорівна; 
ФОП Шавернєва Інна Василівна; ФОП Семяниста Анна Володимирівна; ФОП Семенко Наталя Олександрівна; 
ФОП Провандовська Людмила Миколаївна; ФОП Полгородник Ірина Андріївна; ФОП Вакулич Тетяна Сергіївна; 
ФОП Твердоступ Ганна Олексіївна; ФОП Сніжко Олександра Олегівна;  ФОП Смик Валентина Сергіївна; ФОП Скрипниченко Оксана Ярославівна; 
ФОП Скорова Ольга Сергіївна; ФОП Захарова Тетяна Григорівна; ФОП Якобчук Тарас Іванович; ФОП Воронцова Марина Олександрівна;ФОП Хачатур’ян Олена Володимирівна; ФОП Братищенко Марина Анатоліївна; ФОП Бойко Тетяна Борисівна; ФОП Бондар Юрій Миколайович; 
ФОП Болгарова Тетяна Олександрівна; ФОП Бодавська Людмила Павлівна; ФОП Бєда Олександр Олександрович ;ФОП Бабік Олена Русланівна; 
ФОП Арутюнян Альвіна Едуардівна; ФОП Кисловська Юлія Сергіївна; ФОП Кириченко Володимир Владиславович; ФОП Хрипунова Марина Юріївна;
ФОП Хачхарджи Дора Василівна; ФОП Гура Роман Миколайович; ФОП Єрьоменко Анастасія Василівна; ФОП Демідова Альбіна Павлівна; 
ФОП Буркова Христина Григорівна; ФОП Бутов Артем Вікторович; ФОП Бухрякова Марина Миколаївна; ФОП Андрухова Надія Костянтинівна; ФОП Платухін Георгій Олександрович; ФОП Німаніхіна Олена Анатоліївна; ФОП Нікулін Сергій Федорович; ФОП Нудьга Андрій Миколайович; ФОП Молодих Ганна Валеріївна; ФОП Мельничук Лариса Миколаївна; ФОП Мацієвич Михайло Владиславович; ФОП Лелюк Віталій Анатолійович; ФОП Лебедь Сергій Леонідович; ФОП Кучєр Сергій Анатолійович; ФОП Кочовий Олександр Володимирович; ФОП Шевченко Ліана Григорівна; ФОП Соколова Світлана Володимирівна; ФОП Зауліна Людмила Вікторівна; ФОП Яковлев Артем Геннадійович; ФОП Рясний Дмитро Вікторович; ФОП Пєров Ігор Миколайович; ФОП Журавель Ольга Сергіївна; ФОП Сєров Михайло Сергійович; ФОП Рибак Інна Василівна; ФОП Василюк Олена Михайлівна; ФОП Ворожейкіна Ірина Олександрівна; ФОП Іваниця Тетяна Володимирівна; ФОП Щербакова Олена Олександрівна; ПП «Перлина смаку»; ПП «Донмашіндустрія»; ПМП «Здоров’є»; ТОВ «ФОКСПРИНТ»; ТОВ «АНЕЛЄС»; ТОВ ПМП «ВИРОБНИЧО-КОМЕРЦІЙНА ФІРМА «ІРТЕКС»;ФОП Вікаренко Вадим Володимирович; 
ФОП Стебловська Ірина Гусманівна;ФОП Семчонок Владислав Анатолійович ;ФОП Топчій Наталія Михайлівна; ФОП Вороненко Дмитро Васильович; 
ФОП Марчук Андрій Ігорович; ФОП Бур’ян Вікторія Григорівна; ФОП Чуйченко Віктор Олексійович;      
ФОП Журавель Світлана Петрівна; ФОП Стовбуненко Володимир Володимирович; ФОП Широкова Ольга Віталіївна; ФОП Міхальова Ірина Володимирівна; ФОП Головченко Інна Василівна; ФОП Смирнова Анастасія Олександрівна; ФОП Ільясова Надія Миколаївна; ФОП Клочкова Дар’я Сергіївна;  ФОП Аблязов Рефат Шевкетович; ФОП Козак Ірина Віталіївна; ФОП Хижняк Денис Миколайович; ФОП Шведова Тетяна Миколаївна;   ФОП Столяренко Марина Олександрівна; ФОП Коростельова Ірина Сергіївна; ТОВ «Кримчанка-2017»; ФОП Вакула Ірина Борисівна; ФОП Мялук Олена Михайлівна; Замула Олександр Миколайович; ФОП Левченко Ірина Володимирівна; ФОП Гріменкова Тетяна Станіславівна; ФОП  Кисіль Оксана Олександрівна; ФОП Шмалько Наталя Петрівна; ФОП Капустіна Олена Володимирівна; ФОП Халілова Надія володимирівна; ФОП Кремінська Людмила Володимирівна; ФОП Тодуров Віктор Володимирович; ФОП Солодка Рита Геннадіївна; ФОП Бондаренко Лілія Михайлівна; ФОП Захарченко Євген Анатолійович; ФОП Бєліченко Сергій Олександрович 
</t>
  </si>
  <si>
    <t xml:space="preserve">Міжнародний благодійний фонд «Український жіночий фонд»; ТОВ «Бізнес Арена»; Дніпровська міська громадська організація «Жіночий інформаційно-координаційний центр»; Харківська обласна громадська організація «Харківський обласний гендерний ресурсний центр»; Запорізька обласна громадська організація «Об’єднання психологів та психоаналітиків «ВЗАЄМОДІЯ»; Громадська організація Херсонський обласний центр «Успішна жінка»; Вінницька громадська організація «Інформаційно-просвітницький центр «ВІСь»; Житомирська обласна громадська організація людей з інвалідністю (ЖОГОЛІ) «Молодь. Жінка. Сім’я.»; Громадська організація «Українська асоціація фрілансерів»; Громадська організація «Сєвєродонецька молодіжна рада» </t>
  </si>
  <si>
    <t>Створення нових робочих місць і розвиток навичок осіб, постраждалих від конфлікту. Створення та/або перенесення малого бізнесу. Розширення економічних можливостей людей з інвалідністю в Україні</t>
  </si>
  <si>
    <t>Операційна підтримка у наданні стратегічних консультацій щодо реформування сектору цивільної безпеки України (2015-2016 рр.)</t>
  </si>
  <si>
    <t>01.12.2015–31.07.2017</t>
  </si>
  <si>
    <t>Спеціалізована антикорупційна прокуратура Генеральної прокуратури України; МВС; Львівський державний університет внутрішніх справ; Закарпатський науково-дослідний експертно-криміналістичний центр МВС України; Головний сервісний центр МВС України; Національна академія внутрішніх справ України; Національне антикорупційне бюро; НАЗК; Державна фіскальна служба; Харківський національний університет внутрішніх справ; Національна поліція України; Державна установа «Центр обслуговування підрозділів Національної поліції України»; Департамент патрульної поліції Національної поліції України; Головне управління Національної поліції в Закарпатській області; Головне управління Національної поліції в Київській області; Головне управління Національної поліції в Львівській області; Головне управління Національної поліції в Харківській області; Головне управління Національної поліції в Хмельницькій області; Головне управління Національної поліції у м. Києві</t>
  </si>
  <si>
    <t>МВС; ГПУ; НАБУ; НАЗК; ДФС</t>
  </si>
  <si>
    <t>Консультативна місія Європейського Союзу в Україні</t>
  </si>
  <si>
    <t>Надання допомоги органам державної влади України, що забезпечують виконання завдань у сфері охорони правопорядку та боротьби з корупцією шляхом сприяння в розробці ефективної моделі надання адміністративних послуг, розробці та впровадженні комплексної стратегії реформування сектору ІТ-управління, впровадженні сучасних заходів щодо безпеки дорожнього руху, проведенні інформаційних кампаній для покращання взаємодії поліції та громадськості, проведенні тренінгів з питань охорони громадського правопорядку, покращенні розслідувань кримінальних злочинів, розвитку міжнародного співробітництва з Європейським поліцейським офісом та країнами-членами ЄС</t>
  </si>
  <si>
    <t>EuropeAid/137627/DH/SER/MULTI</t>
  </si>
  <si>
    <t>Сприяння впровадженню заходів TAIEX: забезпечення логістичних послуг та реалізація завдань із фінансового управління</t>
  </si>
  <si>
    <t>01.08.2016-31.07.2018</t>
  </si>
  <si>
    <t>Державні службовці, що працюють в центральних органах виконавчої влади; державні службовці, що працюють в місцевих органах виконавчої влади та асоціація[ місцевих органів влади; професійні та комерційні асоціації, що представляють соціальних партнерів; представники профспілок та спілок роботодавців, перекладачі, коректори та особи або органи, що офіційно тлумачать норми законодавства</t>
  </si>
  <si>
    <t>Надання логістичних послуг для проведення заходів  TAIEX, сприяння бенефіціарам  TAIEX у розбудові та розширенні їх адміністративної функції, забезпечення матеріально-технічними засобами для проведення заходів  TAIEX</t>
  </si>
  <si>
    <t>Контракт № SSM2015-5133</t>
  </si>
  <si>
    <t>Фізичний захист Хмельницької АЕС</t>
  </si>
  <si>
    <t>14.11.2016–30.08.2017</t>
  </si>
  <si>
    <t>Шведське Агентство з радіаційної безпеки (SSM)</t>
  </si>
  <si>
    <t>Державне підприємство “Національна атомна енергогенеруюча компанія “Енергоатом” (ДП “НАЕК “Енергоатом”); Відокремлений підрозділ “Хмельницька АЕС” (ВП “ХАЕС”)</t>
  </si>
  <si>
    <t>Корпорація ТСМ Груп (код ЄДРПОУ 37034171)</t>
  </si>
  <si>
    <t>Надання допомоги Україні з підвищення рівня фізичного захисту цивільних ядерних об’єктів для виконання рекомендацій МАГАТЕ відповідно до документу INFCIR/225/ред. 5.</t>
  </si>
  <si>
    <t>Технічна підтримка Міністерства з питань тимчасово окупованих територій та внутрішньо переміщених осіб України</t>
  </si>
  <si>
    <t>01.11.2016-31.12.2016</t>
  </si>
  <si>
    <t xml:space="preserve">Міністерство з питань тимчасово окупованих територій та внутрішньо переміщених осіб </t>
  </si>
  <si>
    <t>Програма розвитку ООН (UNDP)</t>
  </si>
  <si>
    <t>Підтримка процесу розроблення Державної цільової програми відновлення та розбудови миру у східних районах України.</t>
  </si>
  <si>
    <t>Рада за Європу: Зміцнення спроможності та потенціалу Верховної Ради України</t>
  </si>
  <si>
    <t>17.06.2016–31.05.2018</t>
  </si>
  <si>
    <t>Громадські організації, які будуть визначені в процесі реалізації проекту</t>
  </si>
  <si>
    <t>ВРУ</t>
  </si>
  <si>
    <t>Зміцнення потенціалу Верховної Ради України щодо розробки високоякісного законодавства та контролю за його виконанням, зокрема законодавства, що стосується запровадження Угоди про асоціацію між Європейським Союзом та Україною.</t>
  </si>
  <si>
    <t>Допомога Державній прикордонній службі України в боротьбі з тероризмом</t>
  </si>
  <si>
    <t>01.05.2016-31.12.2016</t>
  </si>
  <si>
    <t>Державна прикордонна служба України</t>
  </si>
  <si>
    <t>ДПСУ</t>
  </si>
  <si>
    <t>Посилення захисту прав людини внутрішньо переміщених осіб в Україні</t>
  </si>
  <si>
    <t>28.11.2016-31.12.2017</t>
  </si>
  <si>
    <t>Внутрішньо переміщені особи, приймаючи громади та інші учасники проекту, які будуть визначатися у процесі його реалізації</t>
  </si>
  <si>
    <t>544031-TEMPUS-1-2013-1-AT- TEMPUS -JPHES</t>
  </si>
  <si>
    <t>Підрозділ трансферу знань – від обміну ноу-хау прикладних досліджень і підприємницьких технологій до розробки міждисциплінарних навчальних програм</t>
  </si>
  <si>
    <t>Приватний вищий навчальний заклад “Міжнародний науково-технічний університет імені академіка Юрія Бугая”; Національний аерокосмічний університет ім. М. Є Жуковського  “Харківський авіаційний університет”; Державний вищий навчальний заклад “Університет банківської справи”; Хмельницький національний університет; Київська державна академія водного транспорту імені Гетьмана Петра Конашевича-Сагайдачного; Дніпродзержинський державний технічний університет; Всеукраїнська молодіжна громадська організація “Українська Студентська Спілка”; ТОВ “Центр інноваційних технологій машинобудування”</t>
  </si>
  <si>
    <t>FH JOANNEUM of Applied Sciences</t>
  </si>
  <si>
    <t>Підтримка партнерських вищих навчальних закладів в процесі завоювання ключової ролі інноваторів на національному рівні з метою відповідності європейським та міжнародним стандартам дослідництва та викладання; заснування та обладнання центрів передачі знань в усіх університетах партнерах; модернізація та розвиток навчальних програм.</t>
  </si>
  <si>
    <t>AID-121-A-16-00010</t>
  </si>
  <si>
    <t>Програма "Єдина громада" в Україні</t>
  </si>
  <si>
    <t>19.09.2016 – 31.12.2018</t>
  </si>
  <si>
    <t>Громадська організація Ресурсний центр розвитку громадських організацій “ГУРТ”; внутрішньо переміщені особи та представники місцевих громад</t>
  </si>
  <si>
    <t xml:space="preserve">Рада Міжнародних Наукових Досліджень та Обмінів (IREX), Громадська організація Ресурсний центр розвитку громадських організацій “ГУРТ” </t>
  </si>
  <si>
    <t>Зміцнення потенціалу ключових лідерів впливу (представників місцевої влади, медіа професіоналів, громадських активістів та інших зацікавлених осіб) для подальшого проведення заходів, направлених на вирішення конфліктів між мешканцями приймаючих громад та ВПО на Сході України;  сприяння конструктивному діалогу у безпечному просторі для зміцнення довіри та розвитку позитивних відносин між представниками приймаючої громади і ВПО; підвищення рівня згуртованості громади через виконання спільних проектів, направлених на вирішення питань взаємної зацікавленості, а також пом’якшення чинників, що посилюють напругу</t>
  </si>
  <si>
    <t>HDTRA 1-08-D-0007-0009</t>
  </si>
  <si>
    <t>Впровадження єдиної системи санітарно-епідеміологічного моніторингу та спостереження за захворюваннями в Україні</t>
  </si>
  <si>
    <t>26.07.2016 – 30.09.2019</t>
  </si>
  <si>
    <t xml:space="preserve">Державна служба України з питань безпечності харчових продуктів та захисту споживачів, Національна академія аграрних наук України, Інститут ветеринарної медицини Національної академії аграрних наук України, Державний науково-дослідний інститут з лабораторної діагностики та ветеринарно-санітарної експертизи, Державний науково-контрольний інститут біотехнології і штамів мікроорганізмів (ДНКІБШМ), Національний науковий центр “Інститут експериментальної і клінічної ветеринарної медицини” (код ЄДРПОУ 00497087), Державний заклад “Київський міський лабораторний центр Міністерства охорони здоров’я”, Державна установа “Дніпропетровський обласний лабораторний центр Міністерства охорони здоров’я”, Державна установа “Львівський обласний лабораторний центр Міністерства охорони здоров’я” , Державна установа “Одеський обласний лабораторний центр Міністерства охорони здоров’я”, Державна установа “Український науково-дослідний протичумний інститут імені І.І.Мечнікова Міністерства охорони здоров’я”, Державна установа “Київський обласний лабораторний центр Міністерства охорони здоров’я”, Білоцерківський міський відділ лабораторних досліджень Державної установи “Київський обласний лабораторний центр Міністерства охорони здоров’я”, Бориспільський міжрайонний відділ лабораторних досліджень Державної установи “Київський обласний лабораторний центр Міністерства охорони здоров’я” , Державна установа “Центр громадського здоров’я Міністерства охорони здоров’я України”, Науково-дослідний інститут епідеміології та гігієни Львівського національного медичного університету імені Данила Галицького; 10 регіональне санітарно-епідеміологічне управління Центрального санітарно-епідеміологічного управління Міністерства оборони України; 27 регіональне санітарно-епідеміологічне управління Центрального санітарно-епідеміологічного управління Міністерства оборони України; 28 регіональне санітарно-епідеміологічне управління Центрального санітарно-епідеміологічного управління Міністерства оборони України; 108 регіональне санітарно-епідеміологічне управління Центрального санітарно-епідеміологічного управління Міністерства оборони України </t>
  </si>
  <si>
    <t>Державна служба України з питань безпечності харчових продуктів та захисту споживачів, МОЗ, МО</t>
  </si>
  <si>
    <t>Black &amp; Veatch Special Projects Corp</t>
  </si>
  <si>
    <t>Запобігання поширенню технологій, патогенів, та знань, що можуть бути використані для розробки біологічної зброї, шляхом: створення національної системи спостереження за захворюваннями та системи звітності; розширення загальнонаціональної мережі діагностичних лабораторій, які працюють із особливо небезпечними інфекціями (ОНІ); безпечне зберігання ОНІ в призначених установах, доки не буде впроваджено тимчасове та/або постійне рішення; розробка погоджених із ПЗСБД науково-дослідних проектів для сприяння досягненню цілей і завдань ПЗСБД</t>
  </si>
  <si>
    <t>Допомога правничим школам з просування прав людини</t>
  </si>
  <si>
    <t>02.06.2015-31.12.2016</t>
  </si>
  <si>
    <t>Удосконалення юридичної освіти та освіти з прав людини</t>
  </si>
  <si>
    <t>04.03.2016-31.12.2016</t>
  </si>
  <si>
    <t>Інституційна підтримка в рамках архітектури підтримки реформ в Україні – Офіс Реформ</t>
  </si>
  <si>
    <t>06.12.2016-06.08.2017</t>
  </si>
  <si>
    <t>Інституційні підтримка реформ в Україні</t>
  </si>
  <si>
    <t>Програма співпраці з метою підвищення безпеки та стійкості АЕС НАЕК Енергоатом до зовнішніх екстремальних впливів: Створення системи моніторингу технічного стану будівель і споруд АЕС на основі сучасних методів  та технологій (U1.05/12) – Україна+G858</t>
  </si>
  <si>
    <t>17.11.2015–16.11.2018</t>
  </si>
  <si>
    <t>Державне підприємство НАЕК "Енергоатом"</t>
  </si>
  <si>
    <t>Empresarios Agrupados International, S.A. (Іспанія)</t>
  </si>
  <si>
    <t>Створення вдосконаленої системи безперервного моніторингу, оцінки та управління структурної цілісності важливих для безпеки будівель і споруд АЕС (БіС АЕС) з метою забезпечення їх здатності виконувати передбачені експлуатаційні функції та функції безпеки.</t>
  </si>
  <si>
    <t xml:space="preserve">Екологічна освіта для Білорусі, Росії та України </t>
  </si>
  <si>
    <t>01.12.2013-30.11.2017</t>
  </si>
  <si>
    <t xml:space="preserve">Національний транспортний університет; Чернівецький національний університет імені Юрія Федьковича; ДВНЗ “Переяслав-Хмельницький державний педагогічний університет імені Григорія Сковороди”; Інститут професійно-технічної освіти НАПН України; Прикарпатський національний університет імені Василя Стефаніка </t>
  </si>
  <si>
    <t>Університет Бремен</t>
  </si>
  <si>
    <t xml:space="preserve">Розроблення навчальних програм з екологічної освіти в системі безперервної освіти вчителів і тренерів у контексті багаторівневої освіти; тестування, впровадження, визнання на офіційному рівні та послідовне використання дистанційних курсів з екології  у контексті багаторівневої освіти; модернізація існуючих навчальних програм у контексті екологічної освіти і охорони навколишнього середовища.  </t>
  </si>
  <si>
    <t>Повідомлення про виділення лімітів від 15.09.2016;</t>
  </si>
  <si>
    <t>Нове обличчя кордону</t>
  </si>
  <si>
    <t>01.01.2017–31.12.2018</t>
  </si>
  <si>
    <t>Державна прикордонна служба України, її підрозділи: Головний центр зв’язку, автоматизації та захисту інформації Державної прикордонної служби України (військова частина 2428, Окрема комендатура охорони і забезпечення Державної прикордонної служби України (військова частина 1498), Навчальний центр підготовки молодших спеціалістів Державної прикордонної служби України імені генерал-майора Ігоря Момота (військова частина 9930), Національна академія Державної прикордонної служби України імені Богдана Хмельницького (військова частина 9960), Окремий контрольно-пропускний пункт “Київ”, Мостицький прикордонний загін Державної прикордонної служби України</t>
  </si>
  <si>
    <t>Відділ з правоохоронних питань Посольства США в Україні; Міжнародна організація з міграції</t>
  </si>
  <si>
    <t xml:space="preserve">Поглиблення реформ в Державній прикордонній службі України (ДПСУ) через покращення діяльності пунктів пропуску шляхом впровадження системи якісного конкурсного відбору персоналу в поєднанні з дієвими антикорупційцними заходами і, як наслідок, підвищення суспільної довіри до ДПСУ </t>
  </si>
  <si>
    <t>Збереження, посилення та управління запасами вуглецю та біорізноманіттям у Чорнобильській зоні відчуження</t>
  </si>
  <si>
    <t>26.02.2015-31.12.2018</t>
  </si>
  <si>
    <t>ГЕФ/ЮНЕП (Глобальний екологічний фонд через Програму ООН з навколишнього середовища)</t>
  </si>
  <si>
    <t>Чорнобильський радіаційно-екологічний біосферний заповідник</t>
  </si>
  <si>
    <t xml:space="preserve">Мінприроди, ДАЗВ </t>
  </si>
  <si>
    <t>ЮНЕП</t>
  </si>
  <si>
    <t xml:space="preserve">Посилення збереження та управління запасами вуглецю та біорізноманіттям на лісових та нелісових землях Чорнобильської зони відчуження. </t>
  </si>
  <si>
    <t>AID-ОFDA-G-16-00094</t>
  </si>
  <si>
    <t>Реагування в умовах надзвичайної ситуації, в якій опинилося населення України, що зазнає впливу конфлікту</t>
  </si>
  <si>
    <t>09.06.2016-08.06.2017</t>
  </si>
  <si>
    <t>Особи, які постраждали внаслідок збройного конфлікту</t>
  </si>
  <si>
    <t>Донецька ОВЦА, Луганська ОВЦА</t>
  </si>
  <si>
    <t>Міжнародна неурядова організація «Людина в біді» (People in Need)</t>
  </si>
  <si>
    <t>Полегшення страждання потерпілого від конфлікту населення шляхом надання адекватних рішень перехідного притулку, непродовольчих товарів, які відповідають міжнародним і національним стандартам в області житла, а також шляхом надання грантів для відновлення засобів для існування</t>
  </si>
  <si>
    <t>IPBU.04.01.00-00-017/16-00</t>
  </si>
  <si>
    <t>Діяльність представництва Спільного технічного секретаріату програми прикордонного співробітництва   «Польща – Білорусь – Україна»  2014-2020 рр.» Європейського інструменту сусідства у м. Львові, Україна</t>
  </si>
  <si>
    <t>20.12.2016–19.12.2017</t>
  </si>
  <si>
    <t>Закарпатська ОДА, Івано-Франківська ОДА, Львівська ОДА, Волинська ОДА, Тернопільська ОДА, Рівненська ОДА</t>
  </si>
  <si>
    <t>Підтримка впровадження в Україні програми прикордонного співробітництва «Україна – Польща – Білорусь» Європейського інструменту сусідства 2014-2020 рр. 1) інформування зацікавлених осіб та сторін про ППС ЄІС «Польща – Білорусь – Україна 2014-2020 рр.»; 2) впровадження плану з інформації та візуалізації; 3) підтримка діяльності  Органу управління, Українського національного органу, Українського Контрольно-перевірочного пункту та Спільного технічного секретаріату Програми.</t>
  </si>
  <si>
    <t>Модернізація системи централізованого теплопостачання міста Тернополя</t>
  </si>
  <si>
    <t>30.11.2016–31.10.2018</t>
  </si>
  <si>
    <t xml:space="preserve">Комунальне підприємство теплових мереж «Тернопільміськтеплокомуненерго» Терернопільської міської ради </t>
  </si>
  <si>
    <t xml:space="preserve">Тернопільська ОДА </t>
  </si>
  <si>
    <t>Комунальне підприємство теплових мереж «Тернопільміськтеплокомуненерго»  із залученням Amarc DHS srl (Італія)</t>
  </si>
  <si>
    <t>Модернізація системи централізованого теплопостачання міста Тернополя.</t>
  </si>
  <si>
    <t>U-LEAD з Європою: програма для України з розширення прав і можливостей на місцевому рівні, підзвітності та розвитку (Компонент 2 “Створення центрів надання адміністративних послуг та підвищення поінформованості населення про місцеве самоврядування” (початкова фаза))</t>
  </si>
  <si>
    <t>01.10.2016 – 30.04.2018</t>
  </si>
  <si>
    <t>Шведське агентство міжнародного розвитку (SIDA)</t>
  </si>
  <si>
    <t xml:space="preserve">Калинівська міська рада Калинівського району Вінницької області, Старосинявська селищна рада Старосинявського району Хмельницької області, виконавчий комітет Полонської міської ради об’єднаної територіальної громади  Полонського району Хмельницької області, Гостомельська селищна рада Київської області, Кіптівська сільська рада Козелецького району Чернігівської області, Новоушицька селищна об’єднана територіальна громада  (Новоушицька селищна рада) Новоушицького району Хмельницької області, Іршанська селищна рада Хорошівського району Житомирської області, виконавчий комітет Славутської міської ради Хмельницької області, Скалатська міська рада Підволочиського району Тернопільської області, Чемеровецька селищна рада Чемеровецького району Хмельницької області, Глобинська об’єднана міська територіальна громада  (Глобинська міська рада) Полтавської області, виконавчий комітет Калитянської селищної рада Броварського району Київської області, Краснопільська селищна рада Краснопільського району Сумської області, Северинівська об’єднана територіальна громада (Северинівська сільська рада) Жмеринського району Вінницької області, Миколаївська селищна рада Білопільського району Сумської області, Веселівська селищна об’єднана територіальна громада  (Веселівська селищна рада) Веселівського району Запорізької області, Червоненська селищна рада Андрушівського району Житомирської області, Новострілищанска селищна рада Жидачівського району Львівської області, виконавчий комітет Кочубеївської сільської ради об’єднаної територіальної громади Високопільського району Херсонської області, Єрківська селищна рада об’єднаної територіальної громади Катеринопільського району Черкаської області, Меджибізька селищна рада Летичівського району Хмельницької області, Золотниківська сільська рада Теребовлянського району Тернопільської області, Старобогородчанська сільська рада об’єднаної територіальної громади  Богородчанського району Івано-Франківської області, Білозірська об’єднана територіальна громада  (Білозірська сільська рада) Черкаського району Черкаської області, Мокрокалигірська об’єднана територіальна громада (Мокрокалигірська сільська рада) Катеринопільського району Черкаської області, Тячівська міська рада Закарпатської області </t>
  </si>
  <si>
    <t>SALAR/SKL International</t>
  </si>
  <si>
    <t>Сприяння створенню прозорої і підзвітної багаторівневої системи врядування, яка реагуватиме на потреби громадян, шляхом модернізації та забезпечення роботи 24 центрів надання адміністративних послуг у визначених регіонах України, підвищення якості надання адміністративних послуг, що надаються населенню на місцевому рівні</t>
  </si>
  <si>
    <t xml:space="preserve">Проект централізованого теплопостачання міста Луцьк – Програма корпоративного розвитку </t>
  </si>
  <si>
    <t>02.03.2016-01.03.2018</t>
  </si>
  <si>
    <t>Надання консалтингових послуг.</t>
  </si>
  <si>
    <t>2015/369-283</t>
  </si>
  <si>
    <t>Поліпшення доступу до води в постраждалій від конфлікту громаді м. Кремінна</t>
  </si>
  <si>
    <t>16.12.2016 - 15.06.2018</t>
  </si>
  <si>
    <t>Кремінська міська рада</t>
  </si>
  <si>
    <t>Луганська ОДА – ОВЦА</t>
  </si>
  <si>
    <t>Поліпшення доступу до послуг водопостачання для місцевого населення , включаючи внутрішньо переміщених осіб і місцевих підприємств у місті Кремінна  Розробка інженерних конструкцій для ремонту системи водопостачання м. Кремінна; проведення будівельних робіт з ремонту інфраструктури водопостачання в м. Кремінна, включаючи насосні системи; впровадження інформаційної кампанії: з ресурсозберігаючих підходів, мобілізації місцевих активістів, інформаційно-просвітницьких заходів; обмін досвідом.</t>
  </si>
  <si>
    <t>561726-EPP-1-2015-1-NL-EPPKA2-CBHE-JP</t>
  </si>
  <si>
    <t>Поєднуючи інновації, проблеми здоров’я та суспільний вимір: розбудова освітнього потенціалу у країнах Східнєвропейського сусідства</t>
  </si>
  <si>
    <t>Національний університет “Києво-Могилянська академія”; Вінницький національний медичний університет ім. М.І.Пирогова</t>
  </si>
  <si>
    <t>Покращення якості і значимості освіти у сферах охорони здоров’я, інновацій і суспільства в країнах-партнерах; створення магістерських та докторських освітніх можливостей.</t>
  </si>
  <si>
    <t>574608-EEP-1-2016-1-UA-EPPJMO-MODULE</t>
  </si>
  <si>
    <t>Аграрна політика ЄС</t>
  </si>
  <si>
    <t>01.09.2016 - 31.08.2019</t>
  </si>
  <si>
    <t>Житомирський національний агроекологічний університет</t>
  </si>
  <si>
    <t>Отримання, засвоєння та розповсюдження знань про європейську аграрну політику серед студентів, викладачів, державних службовців, керівників та членів громадських організацій, лідерів сільських громад та громадянського суспільства; введення у навчальний процес курсsd “Агробізнес ЄС” та “Єкологічне сільське господарство та стандарти якості та безпеки.</t>
  </si>
  <si>
    <t xml:space="preserve">Реконструкція та модернізація системи централізованого теплопостачання міста Івагно-Франківськ </t>
  </si>
  <si>
    <t>02.08.2016-31.12.2017</t>
  </si>
  <si>
    <t>Державне міське підприємство «Івано-Франківськтеплокомуненерго»</t>
  </si>
  <si>
    <t>Державне міське підприємство «Івано-Франківськтеплокомуненерго» із залученням ЗАТ «ENERSTENA» (Литва)</t>
  </si>
  <si>
    <t>Реконструкція та модернізація системи централізованого теплопостачання міста Івано-Франківська.</t>
  </si>
  <si>
    <t>Технологія для надійної ідентифікації радіоактивних матеріалів по спектрометричним даним</t>
  </si>
  <si>
    <t>05.04.2016-04.04.2019</t>
  </si>
  <si>
    <t>КНУ ім. Т.Шевченка, Державна установа "Інститу геохімії навколишнього середжовища НАН України, Інститу проблем безпеки атомних електростанцій НАН України</t>
  </si>
  <si>
    <t>Проект націлений на отримання нового надійного та стійкого до адитивних шумів методу для повної обробки спектів,придатного для ідентифікації прихованих радіоатиквних матеріалів в режимі, близькому до режиму реального часу</t>
  </si>
  <si>
    <t>Підтримка електронного урядування для децентралізації в Україні (EGOV4UKRAINE)</t>
  </si>
  <si>
    <t>01.11.2016–31.10.2020</t>
  </si>
  <si>
    <t xml:space="preserve"> Шведське агентство з міжнародного розвитку (SIDA); Міністерство закордонних справ Естонії</t>
  </si>
  <si>
    <t xml:space="preserve">Державне агентство з питань електронного урядування України
Міністерство внутрішніх справ України 
Державна установа «Центр обслуговування підрозділів Міністерства внутрішніх справ України 
Державна фіскальна служба України 
Міністерство закордонних справ України 
Міністерство регіонального розвитку, будівництва та житлово-комунального господарства України 
МОН і науки України 
Міністерство фінансів України 
Міністерство юстиції України 
Державна судова адміністрація
Державне підприємство «Національні інформаційні системи
Державне піприємство «Інфоресурс»
</t>
  </si>
  <si>
    <t xml:space="preserve">Надання системного підходу до е-урядування на підтримку децентралізації та інших реформ. Розробка чіткої та ефективної ІКТ архітектури на підтримку процесу децентралізованого надання послуг органами місцевої влади у співпраці із зацікавленими сторонами національного рівня; розробка інформаційних систем, підтримка обміну даними та надання послуг електронними каналами, як ЦНАПами, так і онлайн-каналами самообслуговування на майбутніх етапах
</t>
  </si>
  <si>
    <t>Технічне співробітництво з фондом гарантування вкладів фізичних осіб – Стадія 2 Підтримка</t>
  </si>
  <si>
    <t>13.12.2016-13.12.2018</t>
  </si>
  <si>
    <t>Фонд гарантування вкладів фізичних осіб</t>
  </si>
  <si>
    <t>ТОВ «КПМГ –Україна»</t>
  </si>
  <si>
    <t>Надання допомоги Фонду гарантування вкладів фізичних осіб в роботі, спрямованій на підвищення його потенціалу та можливостей в рамках реалізації Фондом його законних прав та повноважень шляхом надання практичної допомоги, експертної підтримки, консультацій та ресурсів задля підтримки поточної діяльності та створення нових компетенцій та ресурсів.</t>
  </si>
  <si>
    <t>AID-121-А-14-00001</t>
  </si>
  <si>
    <t>Рада: відповідальність, підзвітність, демократичність</t>
  </si>
  <si>
    <t>25.11.2013 – 30.06.2020</t>
  </si>
  <si>
    <t>Апарат Верховної Ради України</t>
  </si>
  <si>
    <t>Фонд “Східна Європа”</t>
  </si>
  <si>
    <t xml:space="preserve">Метою проекту є сприяння:народним депутатам України у налагодженні ефективної системи співпраці з виборцями і підвищення якості виконання їх представницьких повноважень;
 поширенню ініціатив громадянської освіти і моніторингу за діяльністю як Верховної Ради України так і народних депутатів України з метою покращення їх підзвітності виборцям;
 становленню незалежної законодавчої гілки влади у системі органів державної влади України шляхом підвищення ефективності чинних парламентських процедур
</t>
  </si>
  <si>
    <t>575385-EPP-1-2016-1-UA-EPPJMO-SUPPA</t>
  </si>
  <si>
    <t>Більш широке висвітлення європейської інтеграції у викладанні та наукових дослідженнях</t>
  </si>
  <si>
    <t>Українська асоціація викладачів і дослідників питань європейської інтеграції</t>
  </si>
  <si>
    <t>Сприяння і поліпшення результатів досліджень з європейської інтеграції; побудова платформи для об’єднання національних інтелектуальних ресурсів в європейських інтеграційних дослідженнях; створення механізму сприяння більш глибокого розуміння процесів європейської інтеграції на національному рівні; розроблення потенціалу консультування з питань політики ЄС зі складу науковців для урядових і громадських організацій</t>
  </si>
  <si>
    <t>575124-EPP-1-2016-1-UA-EPPJMO-MODULE</t>
  </si>
  <si>
    <t>Управління проектами ЄС</t>
  </si>
  <si>
    <t>Східноєвропейський національний університет імені Лесі Українки</t>
  </si>
  <si>
    <t>Надання студентам знань та навичок щодо тематики Європейської політики сусідства, включаючи сферу управління проектами; поширення інформації про ЄС, обізнаності про програми ЄС та заохочення до проведення в майбутньому міждисциплінарних досліджень з питань європейської інтеграції в третіх країнах.</t>
  </si>
  <si>
    <t>574774-EPP-1-2016-1-UA-EPPJMO-MODULE</t>
  </si>
  <si>
    <t>Україна - ЄС: транскультурні порівняння в освітніх дослідженнях</t>
  </si>
  <si>
    <t>Інститут педагогіки Національної академії педагогічних наук України</t>
  </si>
  <si>
    <t>Введення європейської складової в дослідження в галузі освіти в Україні; запровадження європейських стандартів в українському дослідженні в галузі освіти: підвищення якості української освіти, вітчизняних наукових досліджень; професійний розвиток викладачів, дослідників і політиків</t>
  </si>
  <si>
    <t>561755-EPP-1-2015-1-NO-EPPKA2-CBHE-JP</t>
  </si>
  <si>
    <t>Гармонізація дипломної освіти, пов’язаної з водними ресурсами</t>
  </si>
  <si>
    <t>Національний технічний університет України “Київський політехнічний інститут ім, Ігоря Сікорського”; ДВНЗ “Український державний хіміко-технологічний університет”; Черкаський державний технологічний університет”</t>
  </si>
  <si>
    <t>Норвезький університет природних наук</t>
  </si>
  <si>
    <t>Розробка вдосконалених інструментів навчання та викладання, методик і педагогічних підходів з використанням найкращого досвіду для 6 пов’язаних з водою дисциплін; оновлення лабораторій, лабораторних курсів і відповідних навчально-методичних посібників; розробка модулів електронного навчання з використанням оновлених курсів; навчання викладачів думати з точки зору кінцевого користувача</t>
  </si>
  <si>
    <t>Завершення будівництва метрополітену м. Дніпропетровськ – Електронний квиток</t>
  </si>
  <si>
    <t>06.04.2015-31.12.2018</t>
  </si>
  <si>
    <t>RebelGroup Intarnational BV (Нідерланди)</t>
  </si>
  <si>
    <t>Закупівля на тендерній основі та успішне впровадження Автоматизованої системи оплати проїзду для операторів громадсьбкого транспорту у місі, забезпечення більш зручного коритсування громадським транспортом для пасажирів шляхом поєднання комбінованого використання різних видів транспорту</t>
  </si>
  <si>
    <t>Розробка концепції веб-сайту для реєстрації, аналізу, звітування та координації міжнародної технічної допомоги, що надається Уряду України</t>
  </si>
  <si>
    <t>31.12.2015–31.03.2016</t>
  </si>
  <si>
    <t>ТОВ «Пронет Бізнес Технології»</t>
  </si>
  <si>
    <t>Розробка концептуальної моделі веб-сайту U-AID для розміщення  інформації з веб-сайтів донорів та відомостей про реєстрацію проектів міжнародної технічної допомоги</t>
  </si>
  <si>
    <t>544343-TEMPUS-1-2013-1-LT- TEMPUS -SMHES</t>
  </si>
  <si>
    <t>Освіта для лідерства, інтелігентності та розвитку таланту</t>
  </si>
  <si>
    <t>01.12.2013 - 31.08.2017</t>
  </si>
  <si>
    <t>Інститут вищої освіти НАПН України; Київський університет імені Бориса Грінченка; Тернопільський національний педагогічний університет імені Володимира Гнатюка; Національний технічний університет “Харківський політехнічний університет”; Національний авіаційний університет; Одеський національний університет імені І. І. Мечникова; Донецький державний університет управління; Національна академія державного управління при Президентові України; Асоціація професіоналів з управління персоналом HRFORUM</t>
  </si>
  <si>
    <t>Каунаський технологічний університет</t>
  </si>
  <si>
    <t>Посилення ролі українських вищих навчальних закладів як генераторів соціального прогресу у втіленні державної політики з розвитку людських ресурсів шляхом надання послуг з розвитку лідерського та організаційного потенціалу; розробка концептуального підґрунтя для посилення ролі університетів в запровадженні державної політики з розвитку людських ресурсів; створення інфраструктури, розробка методологічного та навчального середовища  для ефективної реалізації університетами послуг з розвитку лідерського та організаційного потенціалу</t>
  </si>
  <si>
    <t>544524-TEMPUS-1-2013-1-PL- TEMPUS -SMHES</t>
  </si>
  <si>
    <t>Рамка кваліфікації в галузі наук про навколишнє середовище для українських університетів</t>
  </si>
  <si>
    <t>Національний університет “Одеська морська академія”; Одеський державний екологічний університет; Харківський національний університет імені В. Н. Каразіна; Національний університет біоресурсів і природокористування України; Львівський національний аграрний університет; Білоцерківський національний аграрний університет; Уманський національний університет садівництва; Державна установа “Науково-методичний центр інформаційно-аналітичного забезпечення діяльності вищих навчальних закладів “Агроосвіта”; Інститут модернізації змісту освіти; Інститут екології Карпат НАН України; Департамент екології та природних ресурсів Одеської облдержадміністрації</t>
  </si>
  <si>
    <t>Підвищення якості та актуальності вищої освіти в Україні; аналіз існуючих стандартів і методологій розроблення рамок кваліфікації в галузі наук про навколишнє середовище;  розроблення рамок кваліфікації в галузі наук про навколишнє середовище в українських університетах та проведення навчальних курсів</t>
  </si>
  <si>
    <t>2016/379-902</t>
  </si>
  <si>
    <t>Підтримка участі України в програмі ЄС Горизонт 2020  – Рамкова програма з наукових досліджень та інновацій (2014-2020), включаючи частину щорічного внеску за участь у 2015 та 2016 роках за програмою ЄС відповідно до Угоди між Україною та ЄС</t>
  </si>
  <si>
    <t>15.12.2016 - 14.12.2018</t>
  </si>
  <si>
    <t>Сприяння зміцненню дослідницького та інноваційного сектору в Україні; підтримка участі України в програмі  Горизонт -2020</t>
  </si>
  <si>
    <t>М19-16/09</t>
  </si>
  <si>
    <t>Розробка нормативних документів верхнього рівня щодо забезпечення безпеки при знятті з експлуатації ядерних установок</t>
  </si>
  <si>
    <t>15.12.2016–31.12.2018</t>
  </si>
  <si>
    <t>Норвезьке агентство з радіаційного захисту</t>
  </si>
  <si>
    <t>Державне підприємство “Державний науково-технічний центр з ядерної та радіаційної безпеки”</t>
  </si>
  <si>
    <t>Розробка двох нормативних документів верхнього рівня для усунення загроз у сфері регулювання зняття з експлуатації та впровадження основних заходів для гармонізації національної нормативної бази зняття з експлуатації із референтними рівнями WENRA та вимогами МАГАТЕ з безпеки</t>
  </si>
  <si>
    <t>М19-16/11</t>
  </si>
  <si>
    <t>Перегляд нормативного документа «Правила ядерної та радіаційної безпеки при перевезенні радіоактивних матеріалів»</t>
  </si>
  <si>
    <t xml:space="preserve"> Норвезьке агентство з радіаційного захисту</t>
  </si>
  <si>
    <t>Удосконалення національної нормативно-правової бази у сфері безпечного перевезення радіоактивних матеріалів; виконання комплексного аналізу та вивчення міжнародної передової практики з безпечного перевезення радіоактивних матеріалів з подальшим переглядом національного нормативного документа «Правила ядерної та радіаційної безпеки при перевезенні радіоактивних матеріалів»</t>
  </si>
  <si>
    <t>М19-16/10</t>
  </si>
  <si>
    <t>Розробка національного нормативного документа щодо радіаційної безпеки при використанні джерел іонізуючого випромінювання</t>
  </si>
  <si>
    <t>Удосконалення національної нормативної бази у сфері радіаційного захисту при використанні джерел іонізуючого випромінювання, зокрема розробка нормативного документа верхнього рівня категорії «вимоги», що встановлює систематизовані вимоги радіаційної безпеки діяльності з джерелами іонізуючого випромінювання</t>
  </si>
  <si>
    <t>Допомога Україні у розробці Плану дій щодо протидії відмиванню коштів та фінансування тероризму</t>
  </si>
  <si>
    <t>20.02.2017-31.12.2017</t>
  </si>
  <si>
    <t>Розробка плану дій щодо протидії відмиванню коштів та фінансуванню тероризму.</t>
  </si>
  <si>
    <t>ENI/2016/379-352</t>
  </si>
  <si>
    <t>Впровадження кращого європейського досвіду з метою посилення інституційного потенціалу Секретаріату  Уповноваженого Верховної Ради України з прав людини для захисту прав і свобод людини</t>
  </si>
  <si>
    <t>03.01.2017 - 02.01.2019</t>
  </si>
  <si>
    <t>Інститут права Литовської Республіки, Інститут прав людини імені Людвіга Больцмана (Австрія)</t>
  </si>
  <si>
    <t>Посилення спроможності Секретаріату Уповноваженого Верховної Ради України з прав людини виступати в якості ефективного механізму парламентського контролю за дотриманням прав і свобод людини на національному рівні;  забезпечення ефективного попередження порушення прав і свобод людини і дієве реагування Секретаріату Уповноваженого Верховної Ради України з прав людини  на будь-які виявлені порушення; вдосконалення законодавства і адміністративної практики шляхом проведення структурних змін і розвитку внутрішніх процедур Секретаріату Уповноваженого Верховної Ради України з прав людини  відповідно до кращих практик ЄС</t>
  </si>
  <si>
    <t xml:space="preserve">Надзвичайна кредитна програма для відновлення України: підтримка впровадження програм для кінцевих бенефіціарів </t>
  </si>
  <si>
    <t>01.09.2015-30.04.2019</t>
  </si>
  <si>
    <t>TRANSTEC (Бельгія)</t>
  </si>
  <si>
    <t>Надання консультаційної експертної підтримки Мінрегіону з метою ефективного впровадження проекту "Надзвичайна кредитна програма для відновлення України".</t>
  </si>
  <si>
    <t xml:space="preserve">Україна: Енергоатом – сталий корпоратвиний розвиток </t>
  </si>
  <si>
    <t>01.02.2017–31.12.2018</t>
  </si>
  <si>
    <t>Державне підприємство «Національна атомна енергогенеруюча компанія «Енергоатом»</t>
  </si>
  <si>
    <t xml:space="preserve">Міненерго </t>
  </si>
  <si>
    <t>ТОВ "Делойт і Туш"</t>
  </si>
  <si>
    <t>Сприяння Уряду України та ДП "НАЕК "Енергоатом" у здійсненні широкого дослідження, що включатиме рекомендації з кроків до юридичної та комерційної корпоратизації ДП "НАЕК "Енергоатом", у вдосконаленні системи управління із впровадженням сучасних інформаційних систем управління та у впровадженні "Дорожньої карти" корпоратизації ДП "НАЕК "Енергоатом".</t>
  </si>
  <si>
    <t>ENPI/2016/382-642</t>
  </si>
  <si>
    <t>Антикорупційна ініціатива ЄС в Україні</t>
  </si>
  <si>
    <t>15.12.2016 - 14.12.2019</t>
  </si>
  <si>
    <t>Комітет з питань запобігання і протидії корупції Верховної Ради України; Національне антикорупційне бюро України; НАЗК; Національне агентство України з питань виявлення, розшуку та управління активами, одержаними від корупційних та інших злочинів; Державна служба фінансового моніторингу України; Інститут розвитку регіональної преси;</t>
  </si>
  <si>
    <t>Комітет з питань запобігання і протидії корупції Верховної Ради України; Національне антикорупційне бюро України; НАЗК; Національне агентство України з питань виявлення, розшуку та управління активами, одержаними від корупційних та інших злочинів; Державна служба фінансового моніторингу України</t>
  </si>
  <si>
    <t>Покращення процесу провадження антикорупційної політики; сприяння скороченню масштабної корупції; посилення операційного та нормотворчого потенціалу державних інституцій у роботі з профілактикою та боротьбою проти корупції; посилення парламентського нагляду за процесом реформування та його потенціалу з вивчення та покращення стратегічної нормативно-законодавчої бази; посилення потенціалу органів місцевого самоврядування, громадськості та ЗМІ з метою їх внеску до процесу боротьби з корупцією</t>
  </si>
  <si>
    <t>ENPI/2016/382-358</t>
  </si>
  <si>
    <t>Наближення законодавства України до законодавства ЄС у сфері засобів захисту рослин та здоров’я рослин і посилення відповідних інспекційних та лабораторних служб</t>
  </si>
  <si>
    <t>13.03.2017 – 12.10.2019</t>
  </si>
  <si>
    <t>Консорціум на чолі The State Plant Protection Service - SPPS (Республіка Латвія) у складі з the German Federal Ministry of Food and Agriculture – BMEL (Німеччина) та the State Plant Service  of Lithuania under the Ministry of  Agriculture, Division of Phytosanitary (Литовська Республіка)</t>
  </si>
  <si>
    <t>Гармонізація законодавства України  до законодавства ЄС у сфері  засобів захисту рослин відповідно до вимог ЄС для забезпечення належного використання засобів захисту рослин та поліпшення пов’язаних інспекцій та лабораторних систем</t>
  </si>
  <si>
    <t>Впровадження проекту енергозбереження в закладах шкільного та дошкільного виховання м. Добропілля</t>
  </si>
  <si>
    <t>21.09.2016-30.06.2019</t>
  </si>
  <si>
    <t>ЄБРР, як адміністратор фонду Е5Р; НЕФКО</t>
  </si>
  <si>
    <t>Добропільська міська рада</t>
  </si>
  <si>
    <t>ТОВ «Добробудъ», ТОВ «Будівельно-монтажний комплекс «Енергомонтажвентиляція», ТОВ "Пріоритет-Буд", ТОВ "Будівельні технології 2015"</t>
  </si>
  <si>
    <t>Впровадження енергозберігаючих заходів, спрямованих на зменшення енергоспоживання та покращення умов перебування персоналу та дітей в закладах освіти м. Допропілля (Донецька область).</t>
  </si>
  <si>
    <t>Капітальний ремонт будівлі інфекційного відділення і прибудови, розташованих на території міської лікарні по віл. Мечнікова, 14 в м. Курахове</t>
  </si>
  <si>
    <t>21.09.2016-30.11.2017</t>
  </si>
  <si>
    <t>ЄБРР, як адміністратор Фонду Е5Р; НЕФКО</t>
  </si>
  <si>
    <t>Курахівська міська рада</t>
  </si>
  <si>
    <t>НЕФКО, як розпорядник фонду «Північної ініціативи гуманітарної підтримки та енергоефективності (Україна)» та як виконавча агенція Фонду Е5Р</t>
  </si>
  <si>
    <t>Впровадження енергозберігаючих заходів, спрямованих на зменшення енергоспоживання та покращення умов перебування персоналу та відвідувачів в закладах охорони здоров'я м. Курахове (Донецька область).</t>
  </si>
  <si>
    <t>Енергозберігаючий проект у двох навчальних закладах (Вугледарська загальноосвітня школа І-ІІІ ступенів №2 Вугледарської міської ради Донецької області, Вугледарський навчально-виховний комплекс «МРІЯ»; загальноосвітня школа І-ІІІ ступенів-дошкільний навчальний заклад Вугледарський міської ради Донецької області)</t>
  </si>
  <si>
    <t xml:space="preserve">Європейський банк реконструкції та розвитку як адміністратор Фонду Е5Р; Північна екологічна фінансова корпорація (Nordic Environment Finance Corporation, НЕФКО) як розпорядник фонду «Північної ініціативи гуманітарної підтримки та енергоефективності (Україна)» (Фонд «NIU») та виконавча агенція Фонду Східноєвропейського партнерства з енергоефективності та довкілля (Фонд Е5Р) </t>
  </si>
  <si>
    <t>Вугледарська міська рада</t>
  </si>
  <si>
    <t>НЕФКО, як розпорядник фонду «Північної ініціативи гуманітарної підтримки та енергоефективності (Україна)» та як виконавча агенція Фонду Е5Р, ТОВ «ГУД ВІН ХХІ»</t>
  </si>
  <si>
    <t>Впровадження енергозберігаючих заходів, спрямованих на зменшення енергоспоживання та покращення умов перебування персоналу та дітей в закладах освіти міста Вугледар (Донецька область).</t>
  </si>
  <si>
    <t>NIU 4/16 E5P 4/16</t>
  </si>
  <si>
    <t xml:space="preserve">Впровадження проекту енергозбереження вм. Слов’янськ </t>
  </si>
  <si>
    <t xml:space="preserve">ТОВ «Добробудь», ПП «Інтербуд-Дискрет», ТОВ «Союз-Світло Україна», ТОВ «Монтажно-будівельна компанія Сінергія» </t>
  </si>
  <si>
    <t>Впровадження енергозберігаючих заходів, спрямованих на зменшення енергоспоживання та покращення умов перебування персоналу та відвідувачів в закладах охорони здоров'я в м. Слов'янськ, а також зменшення енергоспоживання та покращення показників роботи системи вуличного освітлення.</t>
  </si>
  <si>
    <t>Розбудова спроможності кіберполіції</t>
  </si>
  <si>
    <t>22.08.2016-30.09.2017</t>
  </si>
  <si>
    <t>Національна поліція України;Департамент кіберполіції Національної поліції України;Державна установа «Центр обслуговування підрозділів Національної поліції України»</t>
  </si>
  <si>
    <t>Підтримка поліції України шляхом посилення її реагування на кіберзлочини</t>
  </si>
  <si>
    <t>Надання допомоги в знятті з експтуатації та поводженні з РАВ ЧАЕС</t>
  </si>
  <si>
    <t>20.02.2017–31.12.2017</t>
  </si>
  <si>
    <t>Міжнародне агентство з атомної енергії (МАГАТЕ)</t>
  </si>
  <si>
    <t>Сприяння зняттю з експлуатації Чорнобильської атомної електростанції (АЕС) та перетворенню "Укриття" в екологічно безпечну систему, а також створенню комплексної національної програми та плану дій з поводження із радіоактивними відходами.</t>
  </si>
  <si>
    <t>382/2016</t>
  </si>
  <si>
    <t xml:space="preserve">Підвищення інвестиційної привабливості України та конкурентоспроможності регіонів </t>
  </si>
  <si>
    <t>польських злотих</t>
  </si>
  <si>
    <t>01.06.2016-31.12.2017</t>
  </si>
  <si>
    <t>Польща</t>
  </si>
  <si>
    <t xml:space="preserve"> Міністерство розвитку Республіки Польща</t>
  </si>
  <si>
    <t xml:space="preserve">МЕРТ; Мінрегіонбуд </t>
  </si>
  <si>
    <t>МЕРТ; Мінрегіонбуд</t>
  </si>
  <si>
    <t>Міністерство розвитку Республіки Польща, Польське агентство з розвитку підприємництва (PARР), Польське агентство інформації та іноземних інвестицій (PAlilZ)</t>
  </si>
  <si>
    <t>Підвищення інвестиційної привабливості України та конкурентоспроможності регіонів</t>
  </si>
  <si>
    <t>Розробка нових катодів для стабільних та безпечних літій-сірчаних акумуляторів</t>
  </si>
  <si>
    <t>15.11.2016-15.11.2019</t>
  </si>
  <si>
    <t>Організація Північноатлантичного договору</t>
  </si>
  <si>
    <t>ДВНЗ «Український державний хіміко-технологічний університет»</t>
  </si>
  <si>
    <t>Розробка нових катодів для стабільних та безпечніших літій-сірчаних акумуляторів.</t>
  </si>
  <si>
    <t>ICSP/2016/379-920</t>
  </si>
  <si>
    <t>Сприяння відбудові та сталому розв’язанню проблем внутрішньо переміщених осіб (ВПО) та постраждалого від конфлікту населення в Україні</t>
  </si>
  <si>
    <t>09.01.2017 – 08.07.2018</t>
  </si>
  <si>
    <t>Донецький прикордонний загін Східного регіонального управління Державної прикордонної служби України (військова частина 9937); Краматорський прикордонний загін Східного регіонального управління Державної прикордонної служби України (військова частина 2382); Луганський прикордонний загін  Східного регіонального управління Державної прикордонної служби України (військова частина 9938); Головний центр зв’язку, автоматизації та захисту інформації (військова частина 2428)</t>
  </si>
  <si>
    <t>Всебічна допомога  внутрішньо переміщеним особам та членам приймаючих спільнот у питаннях стабілізації, відбудови, інтеграційних потреб та відбудова довіри в Україні.</t>
  </si>
  <si>
    <t>ENPI/2013/313-169</t>
  </si>
  <si>
    <t>Удосконалення екологічного моніторингу Чорного моря – Фаза ІІ (EMBLAS-II)</t>
  </si>
  <si>
    <t>01.04.2014 –31.05.2018</t>
  </si>
  <si>
    <t>United Nations Development Programme (UNDP) у партнерстві з:  Одеським національним університетом імені І. І. Мечникова (ОНУ, Одеса, Україна),  Українським науковим центром екології моря (УкрНЦЕМ, Одеса, Україна) та  Інститутом морської біології О. О. Ковалевської НАН України (ІМБ НАНУ, Одеса, Україна).</t>
  </si>
  <si>
    <t xml:space="preserve">Сприяння покращенню охорони навколишнього середовища Чорного моря </t>
  </si>
  <si>
    <t>ECHO/UKR/BUD/2016/91012</t>
  </si>
  <si>
    <t>Створення безпечного середовища для дітей та їхніх сімей на Сході Україні</t>
  </si>
  <si>
    <t>01.05.2016 –31.03.2017</t>
  </si>
  <si>
    <t>Діти та сім’ї, що постраждали під час конфлікту на Сході України</t>
  </si>
  <si>
    <t>Донецька ОДА, Донецька ОВЦА</t>
  </si>
  <si>
    <t xml:space="preserve">Відокремлений підрозділ іноземної неурядової організації “Представництво Сейв зе Чілдрен Інтернешнл в Україні” </t>
  </si>
  <si>
    <t>Надання допомоги дітям та сім’ям з дітьми, що постраждали від конфлікту в Україні, а саме: створення безпечних умов для вразливих і маргалізованих дітей та їх сімей за допомогою Центру Захисту дітей та якісної освіти; зменшення вразливих дітей до кризи в східній частині України шляхом надання негайного захисту та життєво необхідної допомоги.</t>
  </si>
  <si>
    <t>2016/382073</t>
  </si>
  <si>
    <t>Підтримка створення системи контролю державної допомоги в Україні</t>
  </si>
  <si>
    <t>06.02.2017 - 01.12.2017</t>
  </si>
  <si>
    <t>АМКУ</t>
  </si>
  <si>
    <t>APPLICATION EUROPEENNE DE TECHNOLOGIES ET DE SERVICES SARL  (Іспанія)</t>
  </si>
  <si>
    <t>Надання підтримки  Антимонопольному комітету України у створенні ефективної системи контролю державної допомоги в Україні відповідно до вимог Угоди про асоціацію між Україною та ЄС; розробка тренінгових програм для великих надавачів допомоги</t>
  </si>
  <si>
    <t>Завершення будівництва метрополітену в м. Дніпропетровськ – Підтримка реалізації проекту та закупівель за проектом</t>
  </si>
  <si>
    <t>06.09.2013-31.03.2017</t>
  </si>
  <si>
    <t>ЄБРР, як адміністратор Грантового Фонду ЄС</t>
  </si>
  <si>
    <t>Надання консультаційних послуг з реалізації Проекту "Завершення будівництва метрополітену в м. Дніпропетровськ". Допомога у реалізації проекту, включаючи всі аспекти закупівель, адміністрування контрактів та виплат відповідно до вимог Донору.</t>
  </si>
  <si>
    <t>Проект зміцнення науково обґрунтованої розробки державної політики на основі освітньої статистики та аналітики</t>
  </si>
  <si>
    <t>24.01.2017-24.07.2019</t>
  </si>
  <si>
    <t>Міжнароний банк реконструкції та розвитку</t>
  </si>
  <si>
    <t>Державна наукова установа "Інститут освітньої аналітики"</t>
  </si>
  <si>
    <t>Інститут освітньої аналітики</t>
  </si>
  <si>
    <t>Зміцнення спроможності органів освіти використовувати адміністративні, статистичні дані та дані оцінювання якості навчання, а також аналітичні методи як інформаційну основу для розробки державної політики.</t>
  </si>
  <si>
    <t>Енергоззберігаючий проект у медичному закладі (Міська центральна лікарня (дитяче відділення, будівля поліклініки) і вуличному освітленні (138 вулиць)</t>
  </si>
  <si>
    <t>Мирноградська міська рада (Донецька область)</t>
  </si>
  <si>
    <t>ТОВ «Добробудь» та ТОВ «Дорстрой Монтаж Київ», ТОВ "РЕК"</t>
  </si>
  <si>
    <t>Впровадження енергозберігаючих заходів, спрямованих на зменшення енергоспоживання та покращення умов перебування персоналу та відвідувачів в закладах охорони здоров'я м. Мирноград, а також зменшення енергоспоживання та покращення показників роботи системи вуличного освітлення.</t>
  </si>
  <si>
    <t>01.02.2017-31.12.2017</t>
  </si>
  <si>
    <t>Державне агенство з питань електронного урядування України</t>
  </si>
  <si>
    <t>Створення цифрових послуг, пов'язаних із землекористуванням, із системами управління відходами та у галузі будівництва.</t>
  </si>
  <si>
    <t>SAQMMA16CA0017</t>
  </si>
  <si>
    <t>Проект сприяння розвитку публічної дипломатії України</t>
  </si>
  <si>
    <t>01.10.2016 - 30.09.2018</t>
  </si>
  <si>
    <t xml:space="preserve">Дипломатична академія України ім. Геннадія Удовенка при МЗС України </t>
  </si>
  <si>
    <t xml:space="preserve">МЗС  </t>
  </si>
  <si>
    <t>Надання допомоги Уряду України у розвитку власного потенціалу у сфері публічної дипломатії</t>
  </si>
  <si>
    <t>Програма реалізації адміністративної бази Закону про фінансову реструктуризацію</t>
  </si>
  <si>
    <t>03.04.2017-31.05.2020</t>
  </si>
  <si>
    <t xml:space="preserve">Європейський банк реконструкції та розвитку </t>
  </si>
  <si>
    <t>Асоціація "Незалежна асоціація банків України"</t>
  </si>
  <si>
    <t>Додаткова технічна підтримка Асоціації "Незалежна асоціація банків України" щодо створення секретаріату і арбітражного комітету, а також укріпленні потенціалу їх представників і арбітрів; підтримка в розробці нової адміністративної бази Закону про фінансову реструктуризацію банків в Україні.</t>
  </si>
  <si>
    <t>544490-TEMPUS-1-2013-1-ES-TEMPUS-JPCR</t>
  </si>
  <si>
    <t>Методологія підготовки висококваліфікованих інженерів магістерського рівня в галузі проектування та розроблення сучасних промислових інформаційних систем</t>
  </si>
  <si>
    <t>01.12.2013-31.05.2017</t>
  </si>
  <si>
    <t>Одеський національний політехнічний університет; Національний технічний університет України “Київський політехнічний інститут імені Ігоря Сікорського”</t>
  </si>
  <si>
    <t>Політехнічний університет Валенсії</t>
  </si>
  <si>
    <t>Інтеграція навчально-освітньої методології в промислово-технологічні магістерські програми для формування висококваліфікованих інженерів в сфері розробки передових промислових інформаційних систем на базі мікрокомп’ютерів, промислових комп’ютерів та мобільних і хмарних обчислювальних платформ.</t>
  </si>
  <si>
    <t>543802-TEMPUS-1-2013-1-UK- TEMPUS-JPHES</t>
  </si>
  <si>
    <t>Створення мультидисциплінарних інноваційних центрів розвитку віртуальних лабораторій в біології та медицині</t>
  </si>
  <si>
    <t>Одеський національний університет імені І. І. Мечникова; Львівський національний університет імені Івана Франка</t>
  </si>
  <si>
    <t>University of Westminster (UK)</t>
  </si>
  <si>
    <t>Створення віртуальної медичної мікробіологічної лабораторії як пілотного продукту для  мультидисциплінарних інноваційних центрів розвитку віртуальних лабораторій; розроблення ефективної оптимальної схеми комерціалізації та промоції віртуальної медичної мікробіологічної лабораторії; розроблення стратегії розповсюдження результатів проекту шляхом внутрішньої та зовнішньої комунікації.</t>
  </si>
  <si>
    <t>2016/379-353 від 27.12.2016</t>
  </si>
  <si>
    <t>Програмне забезпечення (COMSY-WIS) для технічного обслуговування, орієнтованого на надійність (ТООН)</t>
  </si>
  <si>
    <t>27.12.2016–27.06.2017</t>
  </si>
  <si>
    <t>Державне підприємство «Національна атомна енергогенеруюча компанія «Енергоатом» (ДП «НАЕК «Енергоатом»)</t>
  </si>
  <si>
    <t>AREVA GmbH (Німеччина)</t>
  </si>
  <si>
    <t>Постачання, доставка, включаючи будь-які необхідну документацію, а також пов’язані послуги та послуги з підтримки програмного забезпечення.</t>
  </si>
  <si>
    <t>U4.01/12BD частина ІІ; 2016/376-601</t>
  </si>
  <si>
    <t>Обладнання для аварійного реагування на спеціалізованих підприємствах Державної корпорації «Радон» і для реабілітації місць зберігання радіоактивних відходів U4.01/12BD частина ІІ</t>
  </si>
  <si>
    <t>02.03.2017–03.06.2018</t>
  </si>
  <si>
    <t>Державна корпорація «Українське державне об’єднання «Радон»; ДСП «Дніпропетровський державний міжобласний спеціальний комбінат»; ДСП «Київський державний міжобласний спеціальний комбінат»; ДСП «Львівський державний міжобласний спеціальний комбінат»; ДСП «Одеський державний міжобласний спеціальний комбінат» ; ДСП «Харківський державний міжобласний спеціальний комбінат».</t>
  </si>
  <si>
    <t>UAB LOKMIS (Литва)</t>
  </si>
  <si>
    <t>Проектування, виготовлення, постачання, монтаж, налагодження, тестування, технічне і післяпродажне обслуговування обладнання, яке буде використовуватись бригадами аварійного реагування на спеціалізованих підприємствах ДК «Українське державне об’єднання «Радон», а також для реабілітації місць зберігання радіоактивних відходів.</t>
  </si>
  <si>
    <t>ENI/2016/373935 від 20.04.2016</t>
  </si>
  <si>
    <t>Громадський пояс Донбасу</t>
  </si>
  <si>
    <t>01.07.2016-01.07.2018</t>
  </si>
  <si>
    <t>Благодійний фонд «Фонд розвитку громадських організацій «Західноукраїнський ресурсний центр»; Громадська організація «Товариство лева»; Громадська організація «Центр громадської адвокатури».</t>
  </si>
  <si>
    <t>Донецька ОДА, Донецька ОВЦА;  Луганська ОДА, Луганська ОВЦА</t>
  </si>
  <si>
    <t>Благодійний фонд «Фонд розвитку громадських організацій «Західноукраїнський ресурсний центр»</t>
  </si>
  <si>
    <t>Посилення ролі громадянського суспільства для просування демократичних реформ на території Донецької та Луганської областей.</t>
  </si>
  <si>
    <t>IFS/2016/378-224</t>
  </si>
  <si>
    <t>Р58 – Надання спеціалізованого обладнання для ХБРЯ-експертизи у центрах передового досвіду Південно-Східної та Східної Європи</t>
  </si>
  <si>
    <t>01.01.2017 – 31.12.2019</t>
  </si>
  <si>
    <t>Державна установа «Центр обслуговування підрозділів Національної поліції України</t>
  </si>
  <si>
    <t>Український науково-технологічний центр (Україна)</t>
  </si>
  <si>
    <t>Надання необхідного обладнання для зміцнення потенціалу з ХБРЯ-експертизи у центрах передового досвіду ЄС із захисту від ХБРЯ-загроз у Південно-Східній та Східній Європі</t>
  </si>
  <si>
    <t>UA 12 ENPI JH 02 16</t>
  </si>
  <si>
    <t>Twinning Верховний суд: Посилення інституційної спроможності  Верховного Суду України у сфері захисту прав людини на національному рівні</t>
  </si>
  <si>
    <t>06.03.2017 – 05.03.2019</t>
  </si>
  <si>
    <t>Верховний Суд України; Національна школа суддів України</t>
  </si>
  <si>
    <t>Німецький фонд міжнародного правового співробітництва (The German Foundation for International Legal Cooperation) (Німеччина) у партнерстві з Міністерством юстиції Латвійської Республіки (Ministry of Justice of the Republic of Latvia) (Латвійська Республіка)</t>
  </si>
  <si>
    <t>Посилення інституційної спроможності ВСУ шляхом формування єдиної судової практики під час здійснення правосуддя, правильного застосування чинного законодавства та уникнення судових помилок, а також забезпечення доступу до правосуддя та принципів верховенства права в Україні. Приведення правової бази, що стосується діяльності ВСУ, у відповідності до кращих європейських практик; підвищення рівня професіоналізму суддів ВСУ; посилення інституційної спроможності ВСУ шляхом навчання працівників; поліпшення доступу громадськості до інформації щодо ролі, статусу та діяльності ВСУ.</t>
  </si>
  <si>
    <t>Національна школа суддів</t>
  </si>
  <si>
    <t>Сприяння розробці нових навчальних курсів та підготовка відповідної мережі тренерів у Національній школі суддів України (НШСУ).</t>
  </si>
  <si>
    <t>«DemoUkrainaDH – Тернопыль»</t>
  </si>
  <si>
    <t>21.12.2016-30.11.2017</t>
  </si>
  <si>
    <t>Шведське агентство міжнародного розвитку;НЕФКО як адміністратор Фонду Програми SIDA-НЕФКО «Демо-Україна»</t>
  </si>
  <si>
    <t>Комунальне підприємство теплових мереж «Тернопільміськтеплокомуненерго»Тернопільської міської ради</t>
  </si>
  <si>
    <t>НЕФКО із залученням ТОВ «Брунта», Республіка Болгарія, за згодою НЕФКО</t>
  </si>
  <si>
    <t>Демонстрацыя для мыста Тернополя та України в цілому нових технологій та рішень в системі централізованого теплопостачання в поєднанні з впровадженням найкращих міжнародних практик підготовки проекту, проектування, закупівель, впровадження та моніторингу з метою покращення енергоефективності та сталості послуг з централізованого теплопостачання.</t>
  </si>
  <si>
    <t>AID-121-С-17-00001</t>
  </si>
  <si>
    <t>Програма з комунікації реформ в Україні</t>
  </si>
  <si>
    <t>17.02.2017–16.08.2017</t>
  </si>
  <si>
    <t>За підтримки СКМУ</t>
  </si>
  <si>
    <t>Ecorys Polska  Громадська організація "Інтернбюз-Україна"</t>
  </si>
  <si>
    <t xml:space="preserve">Надання допомоги щодо осилення суспільної підтримки процесу реформ в Україні шляхом поеращення розуміння громадянами реформ, які проваджуються в Україні,оцінки комунікаційного ландшафту та визначення стратегічних комунікаційних можливостей" впровадження </t>
  </si>
  <si>
    <t>DTRA UP-CP-2-2015-2018, модіфікація 1</t>
  </si>
  <si>
    <t>Тренінги із запобігання розповсюдженню РХБЯ-2 та технічна допомога</t>
  </si>
  <si>
    <t>15.07.2015–31.12.2019</t>
  </si>
  <si>
    <t>Надання допомоги з метою посилення можливостей ДСНС України щодо реагування на потенційні РХБЯ загрози та аварійні ситуації</t>
  </si>
  <si>
    <t>575275-EPP-1-2016-1-UA- EPPJMO-MODULE</t>
  </si>
  <si>
    <t xml:space="preserve">Фінансовий сектор Європейського Союзу як рушій сталого розвитку: європейська інтеграція, реформи, перспективи мережевої економіки </t>
  </si>
  <si>
    <t>01.09.2016-31.08.2019</t>
  </si>
  <si>
    <t xml:space="preserve">Академія праці, соціальних відносин і туризму </t>
  </si>
  <si>
    <t xml:space="preserve">Створення навчального курсу в галузі європейських досліджень сектора ЄС як фактора сталого розвитку; створення сучасних освітніх послуг відповідно до європейських стандартів     </t>
  </si>
  <si>
    <t>Удосконалення дозиметричної лабораторії вторинних еталонів (SSDL) для дозиметрії променевої терапії</t>
  </si>
  <si>
    <t>01.12.2014 – 30.06.2018</t>
  </si>
  <si>
    <t>Національний науковий центр «Інститут метрології»</t>
  </si>
  <si>
    <t>Розвиток і введеннянаціональної системи метрологічного забезпечення дозиметрії під час променевої терапії. Забезпечення необхідності точності і достовірності дозиметрії гамма і рентгенівського випромінення під час клінічних лосліджень і променевої терапії</t>
  </si>
  <si>
    <t>Енергозберігаючий проект у двох закладах освіти (ДНЗ № 1, 2) у м. Кремінна</t>
  </si>
  <si>
    <t>21.09.2016-31.12.2018</t>
  </si>
  <si>
    <t>Європейський банк реконструкції та розвитку як адміністратор Фонду Е5Р; Північна екологічна фінансова корпорація (Nordic Environment Finance Corporation, НЕФКО</t>
  </si>
  <si>
    <t>Луганська ОДА Луганска обласна військово-цивільна адміністрація</t>
  </si>
  <si>
    <t xml:space="preserve">Північна екологічна фінансова корпорація (Nordic Environment Finance Corporation, НЕФКО) як розпорядник фонду «Північної ініціативи гуманітарної підтримки та енергоефективності (Україна)» (Фонд «NIU») та як виконавча агенція Фонду Е5Р, ТОВ «АВЄГА» </t>
  </si>
  <si>
    <t>Впровадження енергозберігаючих заходів, спрямованих на зменшення енергоспоживання та покращення умов перебування персоналу та дітей в закладах освіти м. Кремінна, що включають  заходи з утеплення 2 навчальних закладів, заміну вікон та дверей, а також модернізацію внутрішнього освітлення</t>
  </si>
  <si>
    <t>15.9001.7</t>
  </si>
  <si>
    <t xml:space="preserve">Заходи підтримки Федерального міністерства внутрішніх справ Німеччини на користь німецької меншини в Україні </t>
  </si>
  <si>
    <t>01.04.2015–31.12.2018</t>
  </si>
  <si>
    <t xml:space="preserve"> Федеральне міністерство внутрішніх справ Німеччини (BMІ)  </t>
  </si>
  <si>
    <t xml:space="preserve">Спілка об’єднань громадян “Рада німців України”; благодійний фонд “Товариство Розвитку” </t>
  </si>
  <si>
    <t>Сприяння німецькій меншині самостійно представляти власні інтереси у країні походження, розвивати власну етнокультурну ідентичність і активно розбудовувати свою функцію мосту між Німеччиною та країною походження</t>
  </si>
  <si>
    <t>Програма раннього відновлення України: підтримка впровадження програми кінцевими бенефіціарами</t>
  </si>
  <si>
    <t>01.02.2017–30.07.2019</t>
  </si>
  <si>
    <t>Програма розвитку ООН (ПРООН)</t>
  </si>
  <si>
    <t>Надання підтримки кінцевим бенефіціарам в рамках впровадження надзвичайної кредитної програми ЄІБ для відновлення України</t>
  </si>
  <si>
    <t>Подальша підтримка реформи державних та комунальних ЗМІ</t>
  </si>
  <si>
    <t>17.03.2017–31.12.2017</t>
  </si>
  <si>
    <t>Розробка та поширення моделей сталого розвитку для регіональних медіа, що проходять реформування від державної або муніципальної форми власності в приватну</t>
  </si>
  <si>
    <t>Проект розвитку потенціалу суспільного мовника в Україні</t>
  </si>
  <si>
    <t>26.12.2016 – 31.07.2020</t>
  </si>
  <si>
    <t>ПАТ «Національна суспільна телерадіокомпанія України»</t>
  </si>
  <si>
    <t xml:space="preserve">NHK International, Inc </t>
  </si>
  <si>
    <t>Удосконалення вмінь персоналу суспільного мовника у використання сучасного телевізійного обладнання, зокрема, щодо покриття сигналом усієї території України та вироблення власного якісного програмного продукту, а також створення на базі суспільного мовника інформаційної структури для висвітлення природних катастроф та надзвичайних ситуацій</t>
  </si>
  <si>
    <t>Стимулювання інтернаціоналізації досліджень шляхом запровадження системи забезпечення якості третього рівня вищої освіти у відповідності до Європейських вимог (С3QA)</t>
  </si>
  <si>
    <t>15.10.2016-14.10.2019</t>
  </si>
  <si>
    <t xml:space="preserve">Київський національний торговельно-економічний університет; Харківський національний економічний університет імені Семена Кузнеця;МОН </t>
  </si>
  <si>
    <t xml:space="preserve">Фонд “Французький університет Вірменії” </t>
  </si>
  <si>
    <t xml:space="preserve">Розробка/оновлення національних рамок політики для програми третього рівня вищої освіти відповідно до порядку денного європейської інтеграції; побудова системи для ефективного практичного здійснення внутрішніх та зовнішніх систем контролю якості програм третього рівня вищої освіти; встановлення внутрішньої та зовнішньої системи забезпечення якості  програм третього рівня вищої освіти; сприяння інтернаціоналізації   програм третього рівня вищої освіти   </t>
  </si>
  <si>
    <t>Підтримка ГВП в ПАТ «Укртрансгаз» за рахунок коштів Цільового фонду ІІ Європейської Комісії та Світового банку з надання консультацій з питань державної політики щодо реформування газової галузі України та інфраструктурної підтримки модернізації  газотранспортної системи»</t>
  </si>
  <si>
    <t>06.06.2017-31.07.2019</t>
  </si>
  <si>
    <t>АТ "Укртрансгаз"</t>
  </si>
  <si>
    <t>Акціонерне товариство "УКРТРАНСГАЗ"</t>
  </si>
  <si>
    <t>Навчання для розбудови спроможності Групи впровадження проекту «Укртрансгаз» (ГВП УТГ) у т. ч. для доопрацювання технічної документації та надання технічної підтримки з реалізації проекту</t>
  </si>
  <si>
    <t xml:space="preserve">Повідомлення про виділення лімітів від 15.09.2016 </t>
  </si>
  <si>
    <t>Розвиток та підвищення спроможності Національної гвардії України та Національної поліції України в удосконаленні заходів кадрової політики та забезпечення доброчесності персоналу</t>
  </si>
  <si>
    <t>01.05.2017–31.12.2018</t>
  </si>
  <si>
    <t xml:space="preserve">Національна поліція України, її підрозділ та орган: Державна установа “Центр обслуговування підрозділів Національної поліції України”, 
Національна гвардія України, її підрозділ: Центральна база забезпечення та постачання НГУ (військова частина 3078) </t>
  </si>
  <si>
    <t>Вдділ з правоохоронних питань Посольства США в Україні</t>
  </si>
  <si>
    <t xml:space="preserve">Поглиблення реформ в Національній гвардії України та Національній поліції України через покращення діяльності відомств шляхом впровадження системи якісного набору персоналу в поєднанні з дієвими антикорупційними заходами і, як наслідок, підвищення суспільної довіри до відомств </t>
  </si>
  <si>
    <t xml:space="preserve">Он-лайн навчання членів виборчих окмісій та просвіта виборів щодо виборів у місцевих громадах </t>
  </si>
  <si>
    <t>09.06.2017–31.12.2017</t>
  </si>
  <si>
    <t>Підтримка виборів в територіальних громадах шляхом проведення навчання для членів виборчих комісій та підвищення обізнаності виборців</t>
  </si>
  <si>
    <t xml:space="preserve">Вербальна нота  Постійного Представництва Японії при міжнародних організаціях в Женеві HІ/IOM/044 від 13.02.2017
Вербальна нота  МОМ DRD/80/2017від 17.02.2017
</t>
  </si>
  <si>
    <t>Підтримка згуртування та розвитку громад, що зазнали наслідків конфлікту на Донбасі</t>
  </si>
  <si>
    <t>20.03.2017–19.03.2018</t>
  </si>
  <si>
    <t xml:space="preserve"> Японське агентство міжнародного співробітництва</t>
  </si>
  <si>
    <t>Громади, що зазнали наслідків конфлікту на Донбасі</t>
  </si>
  <si>
    <t>Донецька ОВЦА Луганська ОВЦА</t>
  </si>
  <si>
    <t>Вирішення проблем, пов’язаних з потребами внутрішньо переміщених осіб у нормалізації їхнього становища та в інтеграції, а також просування соціальної стабілізації та зміцнення довіри в Україні</t>
  </si>
  <si>
    <t xml:space="preserve">Інноваційне викладання та вивчення європейських студій </t>
  </si>
  <si>
    <t>Національний університет “Києво-Могилянська академія”;Чернівецький національний університет імені Юрія Федьковича</t>
  </si>
  <si>
    <t xml:space="preserve">Maastricht University (the Netherlands) </t>
  </si>
  <si>
    <t xml:space="preserve">Сприяння перегляду програм і модернізації освіти згідно з принципами Болонського процесу; розбудова потенціалу інституцій для участі у процесі суспільних трансформацій до функціонування згідно з принципами відкритого суспільства, економіки, науки, а також для готовності інституцій відповідати вимогам ринку праці.     </t>
  </si>
  <si>
    <t>U4.01/12С частина ІІ EuropeAid/138178/ІH/SUP/UA</t>
  </si>
  <si>
    <t>Інтегрована автоматизована система радіаційного моніторингу навколишнього середовища на спеціалізованих підприємствах Державної корпорації «Українське державне об’єднання «Радон»</t>
  </si>
  <si>
    <t>02.01.2017 - 17.05.2019</t>
  </si>
  <si>
    <t>Державна корпорація «Українське державне об’єднання «Радон»; ДСП «Київський державний міжобласний спеціалізований комбінат» (ДСП «Київський ДМСК); ДСП «Львівський державний міжобласний спеціалізований комбінат» (ДСП «Львівський ДМСК); ДСП «Одеський державний міжобласний спеціалізований комбінат» (ДСП «Одеський ДМСК); ДСП «Харківський державний міжобласний спеціалізований комбінат» (ДСП «Харківський ДМСК)</t>
  </si>
  <si>
    <t>NUVIA a. s. (Республіка Чехія)</t>
  </si>
  <si>
    <t>Проектування, виготовлення, поставка, монтаж, введення в експлуатацію і тестування обладнання, технічне та післяпродажне обслуговування обладнання та програмного забезпечення для створення Інтегрованої автоматизованої системи радіаційного моніторингу навколишнього середовища на п’яти спеціалізованих підприємствах Державної корпорації «Українське державне об’єднання «Радон» та в головному офісі ДК «УкрДо «Радон». Проектування, виготовлення, поставка, монтаж, введення в експлуатацію і тестування обладнання, технічне та післяпродажне обслуговування обладнання та програмного забезпечення</t>
  </si>
  <si>
    <t>Фізичний захист Южно-Української АЕС</t>
  </si>
  <si>
    <t>01.08.2015 - 31.12.2019</t>
  </si>
  <si>
    <t>Міністерство енергетики США/Тихоокеанську північно-західну національну лабораторію</t>
  </si>
  <si>
    <t>Державне підприємство “Національна атомна енергогенеруюча компанія “Енергоатом”; Відокремлений підрозділ “Южно-Українська АЕС”</t>
  </si>
  <si>
    <t>Корпорація ТСМ Груп</t>
  </si>
  <si>
    <t>Технічне переоснащення, модернізація існуючої системи фізичного захисту відособленого підрозділу ДП "НАЕК "Енергоатом" - "Южно-Українська АЕС"</t>
  </si>
  <si>
    <t xml:space="preserve">AID-OAA-A-12-00036
(USEA/USAID – 2017-711-01)
</t>
  </si>
  <si>
    <t xml:space="preserve">Оператор газотранспортної системи України/Підтримка Міністерства енергетики та вугільної промисловості </t>
  </si>
  <si>
    <t>20.03.2017-30.11.2017</t>
  </si>
  <si>
    <t xml:space="preserve">Енергетична асоціація США (USEA); ТОВ “Грант Торнтон ” </t>
  </si>
  <si>
    <t>Підтримка створення підприємства “Магістральні Газопроводи України” (МГУ) як незалежного оператора газотранспортної системи; підготовка огляду бази активів, інформаційних технологій, капіталу та інвестиційних ресурсів необхідних для діяльності МГУ; складання кваліфікаційних критеріїв для вибору консультанта з питань управління з метою перетворення МГУ у надійного партнера операторів Європейської газотранспортної системи</t>
  </si>
  <si>
    <t xml:space="preserve">ENI/2014/346-257 </t>
  </si>
  <si>
    <t>Посилення імплементації європейських стандартів прав людини в Україні</t>
  </si>
  <si>
    <t>01.01.2015 – 31.12.2017</t>
  </si>
  <si>
    <t>Національна поліція України; Державна установа «Центр обслуговування підрозділів Національної поліції України»</t>
  </si>
  <si>
    <t xml:space="preserve">МВС  </t>
  </si>
  <si>
    <t>Підтримка впровадження законодавчого регулювання та практик, орієнтованих на захист та дотримання прав людини в Україні, шляхом забезпечення їх відповідності європейським стандартам та підвищення операційної спроможності представників юридичних професій та національних інституцій із захисту прав людини.</t>
  </si>
  <si>
    <t>AID-121-А-15-00001</t>
  </si>
  <si>
    <t xml:space="preserve">Програма "Лідерство в економічному врядуванні (ЛЕВ)" </t>
  </si>
  <si>
    <t>19.12.2014-18.12.2019</t>
  </si>
  <si>
    <t>Державна регуляторна служба України, Всеукраїнське об'єднання малого та середнього бізнесу "Фортеця"</t>
  </si>
  <si>
    <t xml:space="preserve">Міжнародна благодійна організація "Фонд Східна Європа", громадська організація "Інститут економічних досліджень та політичних консультацій", Міжнародна громадська організація "Київський економічний інститут" </t>
  </si>
  <si>
    <t>Покращення середовища для ведення бізнесу, об'єднання зусиль  орієнтованих на реформи організацій громадянського суспільства та урядових інституцій для необхідних змін політики, підготовки та реалізації законодавства і забезпечення конкретних інституційних реформ у сфері сприяння розхвитку малого та середнього бізнесу (МСБ)</t>
  </si>
  <si>
    <t>Нарощування потенціалу громади м. Маріуполь для підтримки внутрішньо переміщених осіб і місцевих жителів, потерпілих у результаті конфлікту</t>
  </si>
  <si>
    <t>14.08.2015-13.08.2017</t>
  </si>
  <si>
    <t>Виконавчий комітет Маріупольської міської ради Донецької області; Комунальне підприємство «Міське управління капітального будівництва»; Комунальне підприємство «Маріупольське трамвайно-тролейбусне управління»; Громадська організація “Маріупольська спілка молоді”; Маріупольський міський цент соціальних служб для сім’ї, дітей та молоді Маріупольської міської ради; Комунальний заклад «Маріупольський міський соціальний гуртожиток»</t>
  </si>
  <si>
    <t xml:space="preserve">Виконавчий комітет Маріупольської міської ради Донецької області </t>
  </si>
  <si>
    <t>Підвищення потенціалу маріупольської громади, органів місцевого самоврядування щодо надання допомоги внутрішньо переміщеним особам (ВПО) та місцевому населенню, які опинились в тяжкому становищі, в умовах збройного конфлікту в регіоні</t>
  </si>
  <si>
    <t>Підвищення спроможності Ураїни щодо реагування на загрози хімічної безпеки</t>
  </si>
  <si>
    <t>14.06.2017–31.12.2017</t>
  </si>
  <si>
    <t>Зміцнення спроможності ДСНС та інших відповідальних організацій у роботі по підвищенню обізнаності щодо загроз хімічної безпеки та засобів реагування</t>
  </si>
  <si>
    <t>2016/379-222</t>
  </si>
  <si>
    <t>Підтримка управління міграцією та притулком в Україні</t>
  </si>
  <si>
    <t>16.12.2016-15.12.2019</t>
  </si>
  <si>
    <t>Державна міграційна служба України; Головний центр зв’язку, автоматизації та захисту інформації; Чернівецький прикордонний загін ДПСУ; Львівський прикордонний загін ДПСУ; Чопський прикордонний загін ДПСУ; Мукачівський прикордонний загін ДПСУ; Мостиський прикордонний загін ДПСУ, МЗС</t>
  </si>
  <si>
    <t>Державна міграційна служба України, АДПСУ МЗС</t>
  </si>
  <si>
    <t>Міжнародна організація з міграції, представлена в Україні Представництвом МОМ</t>
  </si>
  <si>
    <t>Вдосконалення державної політики, законодавчої та регуляторної бази в сфері міграції та притулку з метою сприяння запланованим інституційним змінам; зміцнення технічно-інститутиційних спроможностей та підвищення ефективності державних органів-бенефіціарів в сфері управління міграцією і кордонами; покращення технічних спроможностей державних органів-бенефіціарів шляхом надання обладнання та інформаційно-технічних рішень в сфері управління міграцією і кордонами</t>
  </si>
  <si>
    <t>Екологічна політика і право ЄС</t>
  </si>
  <si>
    <t>Національний університет біоресурсів і природокористування України (код згідно з ЄДРПОУ 00493706)</t>
  </si>
  <si>
    <t>Національний університет біоресурсів і природокористування України</t>
  </si>
  <si>
    <t>Запровадження академічної дисципліни “Екологічна політика і право ЄС” до навчальних планів  Національного університету біоресурсів і природокористування України; проведення курсів підвищення кваліфікації для представників громадянського суспільства, працівників державних екологічних служб, представників органів державної влади та місцевого самоврядування</t>
  </si>
  <si>
    <t>Підтримка стратегічних комунікацій та інформування щодо реформи державного управління в Україні</t>
  </si>
  <si>
    <t>19.05.2017 - 18.11.2018</t>
  </si>
  <si>
    <t xml:space="preserve">Нацдержслужба (код згідно з ЄДРПОУ  37819430)  </t>
  </si>
  <si>
    <t xml:space="preserve">СКМУ   </t>
  </si>
  <si>
    <t xml:space="preserve">Громадська організація  “Інтерньюз Україна” </t>
  </si>
  <si>
    <t>Здійснення комунікації та надання PR послуг Уряду України; надання допомоги Уряду України в розробці комунікаційної стратегії реформи державного управління та Плану дій; підвищення ролі реформи державного управління у процесі економічного зростання та стабільності України; інформування потенційних кандидатів про можливості працевлаштування в органах державної влади.</t>
  </si>
  <si>
    <t>Підтримка впровадження Концепції посад фахівців з питань реформ</t>
  </si>
  <si>
    <t>25.05.2017-24.01.2019</t>
  </si>
  <si>
    <t xml:space="preserve">ТОВ “HGR Ukraine” </t>
  </si>
  <si>
    <t>Побудова стабільної, професійної та політично неупередженої державної служби в Україні; надання професійних послуг з управління людськими ресурсами шляхом реалізації Концепції посад фахівців з питань реформ.</t>
  </si>
  <si>
    <t>2014/343-583</t>
  </si>
  <si>
    <t>Місцевий розвиток, орієнтований на громадськість – етап ІІІ</t>
  </si>
  <si>
    <t>01.04.2014 – 30.11.2017</t>
  </si>
  <si>
    <t>Громади, ОСББ у 24 областях України</t>
  </si>
  <si>
    <t>Сприяння сталому соціально-економічному розвитку на місцевому рівні шляхом зміцнення спільного управління та стимулювання ініціатив, орієнтованих на потреби громадськості на всій території України. 1) популяризація підходу до місцевого врядування, орієнтованого на громадськість; 2) підтримка малих економічних ініціатив у сільських громадах; 3) застосування підходу, орієнтованого на громадськість, до вирішення питань щодо енергоефективності міського житлового фонду; 4) запровадження інноваційних заходів та нових технологій на місцевому рівні.</t>
  </si>
  <si>
    <t>Громадянське суспільство задля розвитку демократії та прав людини в Україні</t>
  </si>
  <si>
    <t>01.04.2017–31.03.2022</t>
  </si>
  <si>
    <t xml:space="preserve">Організації громадянського суспільства, що будуть обрані на конкурсній основі в процесі реалізації проекту </t>
  </si>
  <si>
    <t xml:space="preserve">Міністерство молоді та спорту України </t>
  </si>
  <si>
    <t>Посилення організацій громадянського суспільства з метою сприяння демократії, забезпечення встановлдення конструктивного та результативного діалогу між Урядом та організацями громадянського суспільства, зміцнення спроможності громадських організацій просувати та захищати права людини в Україні</t>
  </si>
  <si>
    <t>Повідомлення про виділення лімітів від 28.09.2015</t>
  </si>
  <si>
    <t>Зміцнення професіоналізму адвокатів в Україні</t>
  </si>
  <si>
    <t>01.03.2017 – 31.03.2019</t>
  </si>
  <si>
    <t>Міністерство юстиції в Україні</t>
  </si>
  <si>
    <t>Зміцнення потенціалу адвокатів, які забезпечують захист клієнтів у кримінальних провадженнях, шляхом створення умов для розвитку професійного потенціалу адвокатів, а також українських неурядових організацій, що підтримують систему безоплатної правової допомоги</t>
  </si>
  <si>
    <t>Допомога у дотриманні прав та свобод людини в контексті реформування спеціальних служб та кримінальної юстиції</t>
  </si>
  <si>
    <t>19.03.2017-31.12.2017</t>
  </si>
  <si>
    <t>Підтримка Служби безпеки України та інших органів-складови систеи кримінальної юстиції у підвищенні їх спроможності у дотриманні стандартів прав людини. Підтримка міжвідомчого та експертного діалогу.</t>
  </si>
  <si>
    <t>Підтримка реформ конституційної юстиції</t>
  </si>
  <si>
    <t>09.03.2017–31.12.2017</t>
  </si>
  <si>
    <t>Конституційний суд України</t>
  </si>
  <si>
    <t>Інформування ключових субєктів щодо шляхів посилення підзвітності та прозороті констиуційної юстиції відповідно до міжнародної та кращої законної практики</t>
  </si>
  <si>
    <t>Допомога у забезпеченні принципів верховенства права та прав людини у законодавчій та судовій практиках</t>
  </si>
  <si>
    <t>05.05.2017–31.12.2017</t>
  </si>
  <si>
    <t>Посилення інституційної здатності та ефективності органів Верховної Ради України (Парламенту) у здійсненні адаптації національного законодавства як до зобовязань України, прийнятим її на себе в рамках членства в ОБСЄ, так і іншими міжнародними стандартами у сфері захисту прав людини; забезпечення несуперечливого та одноманітного застосування національного законодавства України шляхом проведення експертних діалогів.</t>
  </si>
  <si>
    <t>574124-EPP-1-2016-1-DE-EPPKA2-CBHE-JP</t>
  </si>
  <si>
    <t>Удосконалення практико-орієнтованої підготовки викладачів професійної освіти і навчання</t>
  </si>
  <si>
    <t>15.10.2016 - 14.10.2018</t>
  </si>
  <si>
    <t>Київський національний економічний університет імені Вадима Гетьмана; Прикарпатський національний університет імені Василя Стефаника; Львівський національний університет імені Івана Франка; Інститут професійно-технічної освіти НАПНУ; Інститут професійних кваліфікацій</t>
  </si>
  <si>
    <t>Університет Констанц</t>
  </si>
  <si>
    <t>Поліпшення економічної ситуації в Україні шляхом удосконалення організації та підвищення якості системи професійної освіти; підготовка викладачів системи професійної освіти; підготовка та запровадження в українських університетах інноваційних курсів та дидактичних матеріалів; запровадження нових форм співробітництва між університетами та школами/коледжами й інституціями.</t>
  </si>
  <si>
    <t>М20-17/2</t>
  </si>
  <si>
    <t>Посилення аварійної готовності до реагування в Україні</t>
  </si>
  <si>
    <t>29.06.2017–30.06.2019</t>
  </si>
  <si>
    <t>Уряд Королівства Норвегія/Norwegian Radiation and Nuclear Safety Authority (DSA)</t>
  </si>
  <si>
    <t xml:space="preserve">Державне підприємство «Державний науково-технічний центр з ядерної та радіаційної безпеки» </t>
  </si>
  <si>
    <t>Розробка нового проекту нормативного документа «План реагування на радіаційні аварії», який встановлює вимоги до готовності та реагування на випадок ядерних або радіаційних аварійних ситуацій, що сприятиме гармонізації української нормативно-правової бази щодо аварійної готовності та реагування з вимогами МАГАТЕ, директивами Євратом і передовим досвідом європейських країн</t>
  </si>
  <si>
    <t>М20-17/1</t>
  </si>
  <si>
    <t>Нормативне регулювання України у сфері оцінки загроз 2017</t>
  </si>
  <si>
    <t>29.06.2017–31.03.2018</t>
  </si>
  <si>
    <t>Аналіз поточної (на 2017 рік) ситуації у сфері регулювання ядерної та радіаційної безпеки в рамках відповідальності Держатомрегулювання та визначення найбільш значних загроз, що потребують нагальних заходів з покращення</t>
  </si>
  <si>
    <t>М20-17/3</t>
  </si>
  <si>
    <t>Розробка вимог до структури та змісту протиаварійної документації АЕС</t>
  </si>
  <si>
    <t>Розробка проекту нормативного документа, який буде встановлювати основні регулюючі вимоги у сфері розробки протиаварійної документації АЕС</t>
  </si>
  <si>
    <t>М20-17/4</t>
  </si>
  <si>
    <t>Розробка керівництва з оцінки культури безпеки і людських та організаційних факторів під час аналізу досвіду експлуатації</t>
  </si>
  <si>
    <t>29.06.2017–28.02.2019</t>
  </si>
  <si>
    <t>Розробка та впровадження керівництва з оцінки культури безпеки і людських та організаційних факторів (ЛОФ) під час аналізу досвіду експлуатації АЕС України для підвищення ефективності нагляду, включаючи планування та проведення інспекцій</t>
  </si>
  <si>
    <t>U4.01/12Е EuropeAid/137146/DH/SER/UA</t>
  </si>
  <si>
    <t>Вдосконалення національної системи підготовки в галузі поводження з радіоактивними відходами, зняття з експлуататції та реабілітації забруднених територій</t>
  </si>
  <si>
    <t>20.12.2016 - 20.12.2019</t>
  </si>
  <si>
    <t>ДСП «ЧАЕС», ДСП «Центральне підприємство з поводження з радіоактивними відходами», Державний вищий навчальний заклад післядипломної освіти – Український радіологічний учбовий центр</t>
  </si>
  <si>
    <t>Консорціум з «IDOM CONSULTING, ENGINEERING, ARCHTECTURE S.A.U.» (Іспанія) у якості лідера,  ТОВ «Інститут підтримки експлуатації АЕС», GD Energy Services S.A.U (Іспанія)</t>
  </si>
  <si>
    <t>Підвищення безпеки робіт зі зняття з експлуатації, поводження з РАВ та джерелами іонізуючого випромінювання і реабілітації забруднених радіонуклідами територій за допомогою вдосконалення системи підготовки персоналу на всіх рівнях Визначення потреб України в навчанні; дослідження змісту, способів, матеріалів і результатів навчання персоналу; розробка серії програм підготовки; розробка спеціальних навчальних курсів; проведення навчання інструкторів та проведення пілотних навчальних курсів для персоналу організацій галузі.</t>
  </si>
  <si>
    <t>AID-OAA-L-16-00001</t>
  </si>
  <si>
    <t>Глобальна трудова програма</t>
  </si>
  <si>
    <t>01.02.2016-31.01.2021</t>
  </si>
  <si>
    <t xml:space="preserve">Агентство США з міжнародного розвитку, </t>
  </si>
  <si>
    <t xml:space="preserve">Конфедерація вільних профспілок України (КВПУ); Федерація професійних спілок України </t>
  </si>
  <si>
    <t>“Американський центр міжнародної профспілкової солідарності/The American Cener for International Labor Solidarity (Solidarity Center)”</t>
  </si>
  <si>
    <t>Демократичний розвиток та реформування профспілок, розвиток правової бази у відповідності до міжнародних норм прав людини в сфері праці та проведення освітньої роботи</t>
  </si>
  <si>
    <t xml:space="preserve">Повідомлення про виділення лімітів від 18.04.2017 </t>
  </si>
  <si>
    <t xml:space="preserve">Розвиток потенціалу Департаменту протидії наркозлочинності Національної поліції України </t>
  </si>
  <si>
    <t>01.08.2017–31.12.2018</t>
  </si>
  <si>
    <t xml:space="preserve">Національна поліція України та її підрозділ та орган: Державна установа «Центр обслуговування підрозділів Національної поліції України» </t>
  </si>
  <si>
    <t>Відділ з правоохоронних питань Посольства США в Україні, Міжнародна програма підвищення кваліфікації для органів кримінального розслідування Департаменту юстиції США (ICITAP)</t>
  </si>
  <si>
    <t xml:space="preserve">Вдосконалення ефективності діяльності Департаменту протидії наркозлочинності Національної поліції України особливо у сфері протидії організованим проявам наркозлочинності та транзитним переміщенням «важких» наркотиків територією України </t>
  </si>
  <si>
    <t>Україна: Консультант зі зняття з експлуатації за Прогрмаою підвищення безпеки атомних електростанцій</t>
  </si>
  <si>
    <t>01.06.2017-31.08.2017</t>
  </si>
  <si>
    <t>ДП "Національна атомна енергогенеруюча компанія Енергоатом"</t>
  </si>
  <si>
    <t>Empresarios Agrupados Internatcional, S.A.</t>
  </si>
  <si>
    <t>Надання підтримки в процесі розгляду проведених аналізів, визначенні розміру необхідних внесків до Фонду зняття з експлуатації на покриття зобовязань, повязаних із зняттям з експлуатації ядерних установок ДП "НАЕК "Енергоатом"</t>
  </si>
  <si>
    <t>Визначення школи, завданої довкіллю на сході України</t>
  </si>
  <si>
    <t>02.03.2017-31.12.2017</t>
  </si>
  <si>
    <t>Міністерство екології та природних ресусрів України</t>
  </si>
  <si>
    <t>Забезпечення Уряду належними даними для проведення діяльності з відновлення безпечного стану довкілля на територіях, підконтрольних українській владі на сході України</t>
  </si>
  <si>
    <t>Посилення діагостичних можливостей лікарень та зміцнення потенціалу з розмінування в Україні</t>
  </si>
  <si>
    <t>01.08.2017-31.12.2017</t>
  </si>
  <si>
    <t xml:space="preserve">ПРООН/Управління ООН з обслуговування проектів; </t>
  </si>
  <si>
    <t xml:space="preserve">Державна служба з надзвичайних ситуацій, Міністерство оборони України: підрозділи: Військо-медичний клінічний центр Центрального регіону, Військо-медичний клінічний центр Південного регіону, Національний військово-медичний клінічний центр "Головний військовий клінічний госпіталь", Військо-медичний клінічний центр Північного регіону </t>
  </si>
  <si>
    <t>Постачання медичного обладнання Міністерство оборони України та обладнання для проведення розмінування Дердавній службі з надзвичайних ситуацій</t>
  </si>
  <si>
    <t>Операційна підтримка у наданні стратегічних консультацій щодо реформування сектору цивільної безпеки України (2017 р.)</t>
  </si>
  <si>
    <t>01.12.2016–31.03.2018</t>
  </si>
  <si>
    <t>Національна поліція України; Головне управління Національної поліції в Одеській області (код ЄДРПОУ 40108740); Головне управління Національної поліції в Полтавській області (код ЄДРПОУ 40108630); Головне управління Національної поліції в Запорізькій області (код ЄДРПОУ 40108688); Головне управління Національної поліції у Львівській області (код  ЄДРПОУ 40108833); Головне управління Національної поліції в Харківській області (код ЄДРПОУ 40108599); Головне управління Національної поліції в Київській області (код ЄДРПОУ 40108616); Головне управління Національної поліції в Хмельницькій області (код ЄДРПОУ 40108824); Головне управління Національної поліції у м. Києві (код ЄДРПОУ 40108583); Головне управління Національної поліції в Сумській області (код ЄДРПОУ 40108833); Департамент патрульної поліції (код 40108646); Державна установа «Центр обслуговування підрозділів Національної поліції України» (код ЄДРПОУ 40108981); МВС (код ЄДРПОУ 00032684); Державна установа «Центр обслуговування підрозділів Міністерства внутрішніх справ України» (код ЄДРПОУ 14317108); Національна академія внутрішніх справ України (код ЄДРПОУ 08751177); Харківський національний університет внутрішніх справ (код ЄДРПОУ 08571096); Одеський державний університет внутрішніх справ (код ЄДРПОУ 08571570); Головний сервісний центр МВС України (код ЄДРПОУ 40109173); Львівський державний університет внутрішніх справ (код ЄДРПОУ 08571995); АДПСУ (код ЄДРПОУ 00034039); Окрема комендатура охорони і забезпечення Державної прикордонної служби України (військова частина 1498) (код ЄДРПОУ 14321955); Головний центр зв’язку, автоматизації та захисту інформації (військова частина 2428) (код ЄДРПОУ 14321469); Національне антикорупційне бюро (код ЄДРПОУ 39751280); Державна судова адміністрація України (код ЄДРПОУ 26255795); Генеральна прокуратура України (код ЄДРПОУ 00034051); СБУ</t>
  </si>
  <si>
    <t>МВС; ГПУ; НАБУ; АДПСУ; Державна судова адміністрація України; СБУ</t>
  </si>
  <si>
    <t>Надання допомоги органам державної влади України, що забезпечують виконання завдань у сфері охорони правопорядку та боротьби з корупцією, для підвищення їх інституційної спроможності, проведення  ефективних розслідувань кримінальних злочинів, впровадження сучасної системи управління персоналом, покращання взаємодії з громадськістю</t>
  </si>
  <si>
    <t>UR-00645</t>
  </si>
  <si>
    <t>Проект з енергоефективності у м. Житомир</t>
  </si>
  <si>
    <t>07.05.2015-31.07.2019</t>
  </si>
  <si>
    <t>Державний секретаріат Швейцарії з економічних питань (SECO)</t>
  </si>
  <si>
    <t>Житомирська міська рада; Комунальне підприємство «Житомиртеплокомуненерго» Житомирської міської ради</t>
  </si>
  <si>
    <t>Poyry Schweiz AG; ТОВ «ЕЙР ТРЕЙД»; AMARC DHS srl;  Fela Planungs AG, Корпорація «Енергоресурс-інвест»</t>
  </si>
  <si>
    <t>Покращення інфраструктури міста Житомир та його енергоефективності, впровадженні відновлювальних джерел енергії, розвитку інституційної спроможності та обізнаності з питань енергоефективності та відновлюваної енергетики в цілях покращення рівня життя, сприяння економічному розвитку та впливу на кліматичні зміни</t>
  </si>
  <si>
    <t>Відновлення управління та сприяння примиренню у постраждалих від кризи громадах України</t>
  </si>
  <si>
    <t>внесок ЄС 10 928 962 дол США, внесок ШАРС 1 661 068 дол. США, внесок SIDA 2 549 543,6 дол. США</t>
  </si>
  <si>
    <t>24.04.2015-30.09.2018</t>
  </si>
  <si>
    <t>ЄС, Швейцарська агенція міжнраодного розвитку та співробітнцитва, Шведська агенція міжнародного розвитку</t>
  </si>
  <si>
    <t>Краматорська міська рада, Словянська місьька рада, Лиманська міська рада, Бахмутська міська рада, Маріупольська міська рада, Вугледаська міська рада, Дружківська міська рада, Миколаївська міська рада, Великоновосілківська районна державна адміністрація, Черкаська селищна рада, Аварійно-рятувальний загін Головного управління ДСНС в Донецькій області, Красноріченська селищна рада, Кремінська міська рада, Троїцька селищна рада, Білокуракинська селищна рада, Попаснянська міська рада, Новопсковська міська рада, Новоайдарська селищна рада, Марківська селищна рада, Біловодська селищна рада, Чмирівська сільська рада, Національна поліція України, її підрозділи: Державна установа "Центр обслуговування підрозділів Національної поліції України", Головне управління Національної поліції в Луганській області, Головне управління Національної поліції в Донецькій області</t>
  </si>
  <si>
    <t>Донецька обласна державна адміністрція, Луганська ОДА, Національна поліція України</t>
  </si>
  <si>
    <t>Поліпшення роботи регіональних і місцевих органів державної влдаи в галузі планування процесу відновлдення і надання послуг, підвищення рівня безпеки населення, яке проживає на територіях, постраждалих внаслідок конлфікту, з акцентом на внутрішньо переміщених особах та місцеве населення, відновлення соціальної згуртованості, підвищення потенціалу прихильників гендерної рівності та жінок, які постражади в результаті конфлікту</t>
  </si>
  <si>
    <t>SANTE/D4/2017/SI2.753488</t>
  </si>
  <si>
    <t>Підтримка заходів захисту, які здійснюються з метою боротьби з африканською чумою свиней (АЧС) в Україні</t>
  </si>
  <si>
    <t>01.01.2017–31.12.2017</t>
  </si>
  <si>
    <t>Підтримка заходів захисту, що вживаються проти АЧС на території семи областей України, що межують з Європейським Союзом та Молдовою</t>
  </si>
  <si>
    <t>5616640-EPP-1-2015-1-AZ-EPPKA2-CBHE-JP</t>
  </si>
  <si>
    <t>Здійснення захисту інтересів студентів шляхом введення посади омбудсмена</t>
  </si>
  <si>
    <t>15.10.2015 - 14.10.2019</t>
  </si>
  <si>
    <t xml:space="preserve">Державний вищий навчальний заклад “Київський національний економічний університет імені Вадима Гетьмана”;
Вищий навчальний заклад Укоопспілки “Полтавський університет економіки і торгівлі”.
</t>
  </si>
  <si>
    <t>Державний університет імені Акакія Церетелі (Грузія)</t>
  </si>
  <si>
    <t>Пропагування демократичних процедур університету для захисту студентів в адміністративних і наукових питаннях, а саме наукових звернень, дисциплінарних скарг, запитів надзвичайної фінансової допомоги, або проблем, пов’язаних зі здоров’ям; вирішення проблем студентів за допомогою відомств омбудсменів, які будуть створені в університетах-партнерах.</t>
  </si>
  <si>
    <t>ENPI2016/381-396</t>
  </si>
  <si>
    <t>Впровадження автоматизованої системи інтелектуального відеоконтролю в автомобільному пункті пропуску "Нова Гута - Нові Яриловичі" на білорусько-українському кордоні (IVCO)</t>
  </si>
  <si>
    <t>01.04.2017-31.03.2019</t>
  </si>
  <si>
    <t>Підтримка Білорусі та України у підвищенні рівня законної торгівлі, транскордонного співробітництва та загальної безпеки на спільному кордоні</t>
  </si>
  <si>
    <t>13.04.2017-31.12.2017</t>
  </si>
  <si>
    <t>Надання допомоги Міністерству юстиції України у впровадженні приватного виконання судових рішень</t>
  </si>
  <si>
    <t>Допомога Державній прикордонній службі України в боротьбі з терористичними загрозами</t>
  </si>
  <si>
    <t>03.05.2017-31.12.2017</t>
  </si>
  <si>
    <t>Підвищення спроможності Адміністрації державної прикордонної служби України до виявлення терористичних загроз</t>
  </si>
  <si>
    <t>2015/DGI/VC/3301</t>
  </si>
  <si>
    <t xml:space="preserve">Подальша підтримка реформи кримінальної юстиції в Україні </t>
  </si>
  <si>
    <t>01.09.2015 – 30.06.2019</t>
  </si>
  <si>
    <t xml:space="preserve"> Міністерство закордонних справ Данії </t>
  </si>
  <si>
    <t xml:space="preserve">Генеральна прокуратура України; 
Національна академія прокуратури України; Координаційний центр з надання правової допомоги; Кваліфікаційно-дисциплінарна комісія прокурорів
</t>
  </si>
  <si>
    <t>Мін’юст, ГПУ</t>
  </si>
  <si>
    <t xml:space="preserve">Покращення захисту прав людини й правосуддя та просування демократичного розвитку в Україні </t>
  </si>
  <si>
    <t>Зміцнення управління державними ресурсами</t>
  </si>
  <si>
    <t>28.08.2017-31.07.2020</t>
  </si>
  <si>
    <t>ЄС, Міжнародний банк реконструкції та розвитку як адміністратор коштів, наданих  Єврокомісією від імені ЄС</t>
  </si>
  <si>
    <t xml:space="preserve">Нацдержслужба, Мінфін </t>
  </si>
  <si>
    <t xml:space="preserve">Нацдержслужба, Мінфін  </t>
  </si>
  <si>
    <t>Зміцнення спроможності України у забезпеченні ефективного та прозорого управління її ресурсами</t>
  </si>
  <si>
    <t>UA 13 ENPI SO 01 16 (UA/55)</t>
  </si>
  <si>
    <t>Підтримка органів влади України в розробці законодавчих та адміністративних засад для запровадження систем раннього втручання та реабілітації дітей з інвалідністю і дітей, які мають ризики отримати інвалідність</t>
  </si>
  <si>
    <t>11.05.2017 – 11.05.2019</t>
  </si>
  <si>
    <t xml:space="preserve">Ministry for Social Affairs and Health, Ministry of Family, Childhood and Rights of Women, Ministry for Labor, Employment, Vocational Training and Industrial Relations представлені  the Delegation for European and International Affairs (DAEI) </t>
  </si>
  <si>
    <t xml:space="preserve">Підвищення нової ролі державного управління з точки зору надання соціальних та медичних послуг із урахуванням якості, доступності та фінансової стійкості шляхом зміцнення інституційної спроможності органів влади України на центральному і місцевому рівнях в розробці та впровадженні системи раннього втручання і реабілітації для дітей з інвалідністю та дітей, які мають ризики отримати інвалідність. Оцінка ефективності та дієвості існуючої правової, адміністративної та фінансової структури існуючої системи раннього виявлення, ідентифікації та медичних, соціальних, реабілітаційних послуг для дітей з інвалідністю та дітей, які мають ризики отримати інвалідність; оцінка адміністративно - експлуатаційного призначення закладів реабілітації щодо раннього втручання; розробка стандартів послуг раннього втручання, які складають новий підхід до реабілітаційних, медичних та соціальних послуг. </t>
  </si>
  <si>
    <t>Програма відновлення та розбудови миру (відновлення життєво важливої інфраструктури)</t>
  </si>
  <si>
    <t>01.03.2016‑31.10.2017</t>
  </si>
  <si>
    <t xml:space="preserve">Світлодарський дошкільний навчальний заклад № 10 "Веселка" Світдарської міської ради Донецької області; Комунальна лікувально-профілактична установа "Станція переливання крові м. Маріуполя"; Управління охорони здоров'я Рубіжанської міської ради; Сватівська міська рада Луганської області; Комунальна установа "Центр соціальної реабілітації дітей-інвалідів Рубіжанської міської ради"; Комунальне підприємство "Сєвєродонецьккомунсервис"; Комунальна медична установа "Міська лікарня № 1" м. Краматорськ Донецька область; Комунальне виробниче підприємство "Краматорський водоканал" Краматорської міської ради; Обласна благодійна організація "Центр "Дитяче містечко"; Комунальний заклад "Центр первинної медико-санітарної допомоги" м. Торецька; Служба автомобільних доріг у Луганській області </t>
  </si>
  <si>
    <t>Донецька ОВЦА,
Луганська ОВЦА</t>
  </si>
  <si>
    <t>Програма Розвитку Організації Об’єднаних Націй в Україні</t>
  </si>
  <si>
    <t>Надання підтримки соціально-економічному відновленню на місцевому рівні, підвищення рівня життя вразливих верств населення завдяки відбудові та відновленню критично важливих об’єктів інфраструктури</t>
  </si>
  <si>
    <t>00104483</t>
  </si>
  <si>
    <t>Економічне відновлення та відбудова життєво важливої інфраструктури у східному регіоні України</t>
  </si>
  <si>
    <t>01.03.2017‑28.02.2018</t>
  </si>
  <si>
    <t>Новоайдарський територіальний центр соціального обслуговування (надання соціальних послуг); Комунальне підприємство "Рубіжанське виробниче управління водопровідно-каналізаційного господарства" Рубіжанської міської ради; Комунальне підприємство "Компанія "Вода Донбасу" Донецької обласної ради</t>
  </si>
  <si>
    <t xml:space="preserve">Програма Розвитку Організації Об’єднаних Націй в </t>
  </si>
  <si>
    <t>Забезпечення економічного відновлення та реконструкції критично важливих об’єктів інфраструктури у східному регіоні України</t>
  </si>
  <si>
    <t>Проект реконструкції системи централізованого теплопостачання у  м. Луцьк</t>
  </si>
  <si>
    <t>15.05.2017-31.12.2019</t>
  </si>
  <si>
    <t>ЄБРР як адміністратор Фонду Е5Р;НЕФКО</t>
  </si>
  <si>
    <t xml:space="preserve">Державне комунальне підприємство «Луцьктепло» </t>
  </si>
  <si>
    <t xml:space="preserve">Державне комунальне підприємство «Луцьктепло» із залученням компанії "ENERTEX SARL" </t>
  </si>
  <si>
    <t>Модернізація системи централізованого теплопостачання м. Луцьк з метою зменшення втрат енергії, зниження споживання природного газу і електроенергії та підвищення якості послуг з централізованого теплопостачання та гарячої води у місті</t>
  </si>
  <si>
    <t>Інституційна підтримка в рамках архітектури підтримки реформ в Україні – Команди підтримки реформ</t>
  </si>
  <si>
    <t>21.12.2016-01.03.2020</t>
  </si>
  <si>
    <t>Громадська спілка "Фонд підтримки реформ в Україні"</t>
  </si>
  <si>
    <t>МЕРТ, Мінфін, Мінрегіонбуд, Мінінфраструктури, Мінприроди, Державне агентство автомобільних доріг України</t>
  </si>
  <si>
    <t>Створення команд підтримки реформ, які будуть сприяти реалізації ключчових реформ, а також формуванню ногового покоління орієнтованих на реформи громадян України, які будуть мотивовані приходити на державну службу і підтриувати процес змін і модернізації української влади на всіх рівнях</t>
  </si>
  <si>
    <t>543681-TEMPUS-1-2013-1-DE- TEMPUS - JPHES</t>
  </si>
  <si>
    <t>Створення центрів компетенції з розвитку круїзного туризму в Чорноморському регіоні</t>
  </si>
  <si>
    <t>Національний університет “Одеська морська академія”; Херсонський державний університет; Державне підприємство “Адміністрація морських портів України” (адміністрація Одеського морського порту); Установа “Дирекція асоціації портів Чорного та Азовського морів”; Транспортна академія України</t>
  </si>
  <si>
    <t>Університет Падерборн (Німеччина)</t>
  </si>
  <si>
    <t>Сприяння співпраці у сфері вищої освіти і підготовки кадрів у галузі туризму між ЄС і східними сусідами (Україна, Грузія); підтримка розвитку туризму і поліпшення якості туризму в Чорноморському регіоні шляхом зміцнення співпраці між університетами і промисловістю; підвищення привабливості вищої освіти в країнах-партнерах Чорноморського регіону.</t>
  </si>
  <si>
    <t>Подальша підтримка пенітенціарної реформи в Україні</t>
  </si>
  <si>
    <t>12.05.2015 - 31.12.2017</t>
  </si>
  <si>
    <t>Посилення дотримання прав людини та верховенства права щодо поводження з засудженими та ув’язненими в Україні; приведення умов виконання покарань, пов’язаних з позбавленням волі, до європейських стандартів та запровадження сучасних підходів в’язничого менеджменту.</t>
  </si>
  <si>
    <t xml:space="preserve">AID-OFDA-G-17-00065 </t>
  </si>
  <si>
    <t>Інформаційне управління, побудова карт і оцінка підтримки з метою планування допомоги та постачання в областях підвищеної потреби вздовж контактної лінії в Східній Україні</t>
  </si>
  <si>
    <t>01.03.2017 - 05.03.2018</t>
  </si>
  <si>
    <t>Міжнародна неурядова організація “АКТЕД”</t>
  </si>
  <si>
    <t>Надання інформаційної підтримки та оцінки координаційним службам в Україні через вдосконалення координації та надання фактичних даних щодо нагальності гуманітарної підтримки</t>
  </si>
  <si>
    <t>Україна: Зниження ризиків та підвищення обізнаності про АЧС (Африканська лихоманка свиней) - Фаза 2 закупівля обладнання</t>
  </si>
  <si>
    <t>01.09.2017-29.09.2017</t>
  </si>
  <si>
    <t>Товариство з обмеженою відповідальністю "АЛТ "Україна" ЛТД"</t>
  </si>
  <si>
    <t>Постачання спеціалізованого обладнання</t>
  </si>
  <si>
    <t>U4.02/16</t>
  </si>
  <si>
    <t>Екстрені заходи з ліквідації аварійного стану Придніпровського хімічного заводу (ПДХЗ) у м. Камянське (колишній Дніпродзержинськ) в Україні</t>
  </si>
  <si>
    <t>01.12.2016–30.11.2020</t>
  </si>
  <si>
    <t>Підтримка урядових організацій та зацікавлених сторін на місцях, залучених до реабілітації ПДХЗ, а також втілення ряду екстрених заходів, які дозволять швидко підвищити рівень безпеки та охорони</t>
  </si>
  <si>
    <t>SAQMMA16L1391</t>
  </si>
  <si>
    <t>Технічна допомога стосовно корпоративної та технічної реформи видобувного сектору НАК "Нафтогаз України" –  ПАТ "Укргазвидобування"</t>
  </si>
  <si>
    <t>29.09.2016-29.09.2017</t>
  </si>
  <si>
    <t>Державний департамент США/Бюро енергетичних ресурсів</t>
  </si>
  <si>
    <t>Публічне акціонерне товариство "Укргазвидобвання"</t>
  </si>
  <si>
    <t>Делойт Файненшл Едвайзорі Сервісес Оверсіс Проджектс ЕлЕлСі/Deloitte Financial Advisory Services Overseas Projects LLC</t>
  </si>
  <si>
    <t>Покращення добувної та технічної операційної діяльності       ПАТ "Укргазвидобування", удосконалення корпоративного управління, зокрема, пов’язаного з переходом                           ПАТ "Укргазвидобування" до конкурентної і прозорої бізнес-практики та її зобов’язанням розвиватися як комерційно стійка добувна газова компанія</t>
  </si>
  <si>
    <t>ECHO/UKR/BUD/2016/91001</t>
  </si>
  <si>
    <t>Надання інтегрованої та всебічної допомоги населенню регіонів східної України, ураженої конфліктом</t>
  </si>
  <si>
    <t>01.05.2017–31.03.2018</t>
  </si>
  <si>
    <t>Найбільш уражені верстви населення, що постраждали внаслідок конфлікту на сході України</t>
  </si>
  <si>
    <t>Донецька ОДА (Донецька обласна військово-цивільна адміністрація)</t>
  </si>
  <si>
    <t>PREMIERE URGENCE INTERNATIONALE, PUI (Благодійна організація «Благодійний фонд «Прем’єр Уржанс Інтернасьональ»</t>
  </si>
  <si>
    <t>Сприяння у наданні консультаційної долікарняної допомоги людям у пунктах першої медичної допомоги на трьох контрольно-пропускних пунктах між підконтрольною та непідконтрольною територією у Донецькій області, а саме: Майорськ, Мар’їнка та Новотроїцьке.</t>
  </si>
  <si>
    <t xml:space="preserve">Повідомлення про виділення лімітів від 18.04.2017, 
Витяг з Міжвідомчої угоди між Державним департаментом США/Бюро з міжнародних питань у сфері боротьби з незаконним обігом наркотиків та правоохоронних питань та Департаментом юстиції США/Міжнародна програма підвищення кваліфікації для органів кримінального розслідування на період 02.05.2017 – 30.04.2018
</t>
  </si>
  <si>
    <t xml:space="preserve">Створення та розвиток Академії патрульної поліції в складі Національної поліції України </t>
  </si>
  <si>
    <t>01.07.2017–31.12.2019</t>
  </si>
  <si>
    <t xml:space="preserve">Національна поліція України  та її підрозділ: Державна установа «Центр обслуговування підрозділів Національної поліції України», Державна установа «Академія патрульної поліції», Департамент патрульної поліції , Національна академія внутрішніх справ </t>
  </si>
  <si>
    <t>Міністерство внутрішніх справ України</t>
  </si>
  <si>
    <t xml:space="preserve">Формування нового підходу до добору та підготовки поліцейських через єдину систему закладів, які здійснюють підготовку поліцейських, в складі Національної поліції України </t>
  </si>
  <si>
    <t>Централізоване теплопостачання міста Львова - встановлення індивідуальних теплових пунктів</t>
  </si>
  <si>
    <t>27.07.2017-31.12.2019</t>
  </si>
  <si>
    <t>Європейський банк реконструнції та розвитку як адміністратор Фонду Е5Р</t>
  </si>
  <si>
    <t>Львіське міське комунальне підприємство "Львівтеплоенерго"</t>
  </si>
  <si>
    <t>Львіське міське комунальне підприємство "Львівтеплоенерго" із залученням АВ "Axis Industries"</t>
  </si>
  <si>
    <t>Фінансування закупівель товарів, робіт та послуг для Проекту модернізації централізованого телопостачання міста Львова</t>
  </si>
  <si>
    <t>543853-TEMPUS-1-2013-1-DE- TEMPUS - SMHES</t>
  </si>
  <si>
    <t>Сприяння трикутнику знань у Білорусі, Молдові та Україні</t>
  </si>
  <si>
    <t>Національний транспортний університет; Ужгородський національний університет; Східноукраїнський національний університет імені Володимира Даля; ГО “Спілка ректорів вищих навчальних закладів України”; Державний автотранспортний науково-дослідний і проектний інститут</t>
  </si>
  <si>
    <t>Створення правової основи для інтеграції вищої освіти, інновацій та дослідження в країнах-партнерах; формування у вищих навчальних закладах в країнах-партнерах системи знань щодо сучасних підходів до організації та менеджменту трикутника знань.</t>
  </si>
  <si>
    <t>Централізоване теплопостачання міста Львова - Допомога в реалізації проекту</t>
  </si>
  <si>
    <t>07.10.2014-31.12.2019</t>
  </si>
  <si>
    <t>Надання консультаційних послуг для вчасної та ефективної реалізації проекту</t>
  </si>
  <si>
    <t>Допомога у розмінуванні транспортної інфраструктури України</t>
  </si>
  <si>
    <t>01.11.2016-31.12.2017</t>
  </si>
  <si>
    <t>Державна спеціальна служба транспорту Міністерства інфраструктури України</t>
  </si>
  <si>
    <t xml:space="preserve"> Мінінфраструктури</t>
  </si>
  <si>
    <t>Підвищення потенціалу Міністерства інфраструктури України в галузі гуманітарного розмінування транспортної інфраструктури</t>
  </si>
  <si>
    <t>Підтримка моніторингу системи адміністративної юстиції</t>
  </si>
  <si>
    <t>02.08.2017-31.12.2017</t>
  </si>
  <si>
    <t>Підтримка моніторингу систему адміністративної юстиції</t>
  </si>
  <si>
    <t>Повідомлення про виділення лімітів від 18.04.2017,</t>
  </si>
  <si>
    <t xml:space="preserve">Підтримка стійкого розвитку підрозділів поліції особливого призначення «КОРД» Національної поліції України </t>
  </si>
  <si>
    <t>11.04.2018 – 31.12.2019</t>
  </si>
  <si>
    <t xml:space="preserve">Національна поліція України  та її підрозділ: Державна установа «Центр обслуговування підрозділів Національної поліції України», Національна академія внутрішніх справ </t>
  </si>
  <si>
    <t xml:space="preserve">Відділ з правоохоронних питань Посольства США в Україні, Міжнародна програма підвищення кваліфікації для органів кримінального розслідування Департаменту юстиції США (ICITAP) (The International Criminal Investigative Training Assistance Program Department of Justice) </t>
  </si>
  <si>
    <t xml:space="preserve">Продовження підтримки розгортання (створення) управлінь «КОРД» в областях, зростання їх потенціалу, розвитку нових спеціалізованих напрямків для ефективної діяльності підрозділів «КОРД» з метою усунення загроз національній безпеці України та збільшення довіри до Національної поліції України </t>
  </si>
  <si>
    <t>2014.2262.5</t>
  </si>
  <si>
    <t>Партнерство з модернізації: енергоефективність у лікарнях</t>
  </si>
  <si>
    <t>01.08.2016 – 31.01.2020</t>
  </si>
  <si>
    <t>Сумська міська рада, Чернігівська міська рада</t>
  </si>
  <si>
    <t xml:space="preserve">Енергетична модернізація українських лікарень шляхом:
- консультування та пропозицій з фінансування для лікарень у сфері енергоефективності;
- забезпечення навчання персоналу лікарень;
- організації платформ фахових діалогів та фахового обміну.
</t>
  </si>
  <si>
    <t>Оновлення тролейбусів у м. Кременчуці</t>
  </si>
  <si>
    <t>01.01.2017-31.12.2018</t>
  </si>
  <si>
    <t>Комунальне підприємство "Кременчуцьке тролейбусне управління"</t>
  </si>
  <si>
    <t>ECHO/UKR/BUD/2017/91010</t>
  </si>
  <si>
    <t>Надання багатоцільової гуманітарної допомоги особам, які постраждали від бойових дій на Сході України</t>
  </si>
  <si>
    <t>01.05.2017–30.04.2018</t>
  </si>
  <si>
    <t>Населення України, що постраждало від кризи в Донецькій та Луганській областях</t>
  </si>
  <si>
    <t>Поліпшення гуманітарної ситуації найбільш уразливих груп населення, що проживають на сході України, шляхом забезпечення продовольчої безпеки та необхідними засобами існування, відновлення та ремонту житла, надання основних непродовольчих товарів, постачання питної води та проведення реабілітації систем водопостачання.</t>
  </si>
  <si>
    <t>ENPI/2017/387-956</t>
  </si>
  <si>
    <t>Підтримка Антимонопольного комітету України у впровадженні правил державної допомоги</t>
  </si>
  <si>
    <t>01.09.2017-31.08.2020</t>
  </si>
  <si>
    <t>Консорціум у складі з WYG Consulting Ltd (Хорватія), Deloitte &amp; Touche LLC (Україна), Center for Effective Legislation (Україна), COMPER Fornalzhyk I Wsp.sp.j (Польща), Grown Agents (Велика Британія)</t>
  </si>
  <si>
    <t>Модернізація системи контролю та моніторингу державної допомоги, включаючи законодавчі, функціональні та організаційні покращення: надання допомоги для впровадження правила державної допомоги для забезпечення відповідності стандартам ЄС.</t>
  </si>
  <si>
    <t>IFS/2016/377-677</t>
  </si>
  <si>
    <t>ДІЯ-ЄС: Заходи ЄС з питань протидії наркотикам та організованій злочинності, інтенсивне співробітництво та нарощування потенціалу для боротьби з організованою злочинністю у сфері наркоторгівлі вздовж “героїнового маршруту”</t>
  </si>
  <si>
    <t>01.01.2017–31.12.2020</t>
  </si>
  <si>
    <t>Міністерство внутрішніх справ України, Державна установа «Центр обслуговування підрозділів Міністерства внутрішніх справ», Національна поліція України, Державна установа “Центр обслуговування підрозділів Національної поліції”, Державний науково-дослідний експертно-криміналістичний центр Міністерства внутрішніх справ України, Адміністрація Державної прикордонної служби України (в/ч 2451), Головний центр зв’язку, автоматизації та захисту інформації Державної прикордонної служби України (в/ч 2428), Окрема комендатура охорони і забезпечення Державної прикордонної служби України (в/ч 1498), Державна фіскальна служба України, Міністерство юстиції України, Служба безпеки України, Державна судова адміністрація України, Генеральна прокуратура України, МОЗ, Державна служба з лікарських засобів та контролю за наркотиками, Державна установа «Центр психічного здоров’я і моніторингу наркотиків та алкоголю Міністерства охорони здоров’я України, Державна служба фінансового моніторингу України</t>
  </si>
  <si>
    <t>Міністерство внутрішніх справ України; Державна фіскальна служба України; Міністерство юстиції України; Служба безпеки України; Державна судова адміністрація України; Генеральна прокуратура України; МОЗ</t>
  </si>
  <si>
    <t>Міжнародна та ібероамериканська фундація з адміністрування і громадської політики (FIIAPP)</t>
  </si>
  <si>
    <t>Сприяння запобіганню та ефективній боротьбі з організованою злочинністю, у тому числі із незаконним обігом наркотиків вздовж так званого “героїнового маршруту”</t>
  </si>
  <si>
    <t>SSM2017-3910</t>
  </si>
  <si>
    <t>18.09.2017-18.07.2018</t>
  </si>
  <si>
    <t>Агентство з радіаційної безпеки (SSM)</t>
  </si>
  <si>
    <t xml:space="preserve">Державне підприємство “Національна атомна енергогенеруюча компанія “Енергоатом” (ДП “НАЕК “Енергоатом”); Відокремлений підрозділ “Хмельницька АЕС” (ВП “ХАЕС”) </t>
  </si>
  <si>
    <t xml:space="preserve">Корпорація “ТСМ Груп” </t>
  </si>
  <si>
    <t>Надання допомоги Україні з підвищення рівня фізичного захисту цивільних ядерних об’єктів для виконання рекомендацій МАГАТЕ відповідно до документу INFCIR/225/ред. 5</t>
  </si>
  <si>
    <t>Впровадження енергоефективних заходів в навчальних закладах та заходів з заміни ліхтарів вуличного освітлення у м. Фастів</t>
  </si>
  <si>
    <t>06.03.2017-31.12.2019</t>
  </si>
  <si>
    <t>ЄБРР як адміністратор Фонду Е5Р; НЕФКО як виконавча агенція Фонду Е5Р</t>
  </si>
  <si>
    <t>Фастівська міська рада</t>
  </si>
  <si>
    <t xml:space="preserve">ТОВ «Дорстрой Монтаж Київ», ТОВ «РЕК», ТОВ «Виробниче підприємство «Електротехніка» </t>
  </si>
  <si>
    <t>Екологічне управління та остаточне видалення полівінілхлоридів (ПХД)</t>
  </si>
  <si>
    <t>01.10.2016-30.09.2018</t>
  </si>
  <si>
    <t>ДЗ "Державна екологічна академія післядипломної освіти та управління"</t>
  </si>
  <si>
    <t>Сформувати ефективну систему управління ПХД, удосконалити рівень виконання обовязків стосовно ПХД відповідно до Стокгольмської конвенції</t>
  </si>
  <si>
    <t xml:space="preserve">PO 7243 </t>
  </si>
  <si>
    <t>Посилення ефективності роботи Національної комісії з цінних паперів та фондового ринку України</t>
  </si>
  <si>
    <t>16.05.2017-30.11.2017</t>
  </si>
  <si>
    <t>Фонд управління інвестиціями спільного Фонду ефективного державного управління (GGF), утворений Департаментом міжнародного розвитку Великої Британії (DFID) та МЗС Великої Британії (FCO)</t>
  </si>
  <si>
    <t xml:space="preserve">Національна комісія з цінних паперів та фондового ринку </t>
  </si>
  <si>
    <t>Партнерство з обмеженою відповідальністю «ПрайсуотерхаусКуперс» (PricewaterhouseCoopers LLP)</t>
  </si>
  <si>
    <t>Вдосконалення внутрішніх процесів НКЦПФР з метою посилення її інституційної спроможності; підвищення ефективності та прозорості процесів нагляду, правозастосування та надання адміністративних послуг</t>
  </si>
  <si>
    <t>Посилення можливостей Національної поліції України</t>
  </si>
  <si>
    <t>01.07.2017-31.12.2018</t>
  </si>
  <si>
    <t>ПРООН, ЮНОПС</t>
  </si>
  <si>
    <t>Національна поліція України, Департамент патрульної поліції України</t>
  </si>
  <si>
    <t>ЮНОПС</t>
  </si>
  <si>
    <t>посилення можливостей Національної поліції у контролі за дотриманням норм закону та патрулюванні за допомогою ІТ-обладнанням</t>
  </si>
  <si>
    <t>574050-EPP-1-2016-1-DE-EPPKA2-CBHE-SP</t>
  </si>
  <si>
    <t>Розвиток спроможностей щодо запровадження студентської мобільності в університетах України та Сербії</t>
  </si>
  <si>
    <t>15.10.2016 - 14.10.2019</t>
  </si>
  <si>
    <t>Національний університет “Києво-Могилянська академія”; Миколаївський національний аграрний університет; Східноєвропейський національний університет імені Лесі Українки; Приватний вищий навчальний заклад Харківський гуманітарний університет “Народна українська академія”; МОН</t>
  </si>
  <si>
    <t>Гамбурзький технологічний університет</t>
  </si>
  <si>
    <t>Розвиток потенціалу вищих навчальних закладів Сербії і України із запровадженням студентської мобільності; забезпечення і координація проектів студентської мобільності на національному/міністерському та інституційному рівнях; розбудова потенціалу міністерств, відповідальних за вищу освіту, для подальшої імплементації ними програм студентської мобільності або якісного консультування щодо запровадження відповідних програм; удосконалення управління проектами студентської мобільності у вищих навчальних закладах</t>
  </si>
  <si>
    <t>Підвищення енергетичної ефективності закладів бюджетної сфери м. Луцька</t>
  </si>
  <si>
    <t>25.09.2017-31.12.2019</t>
  </si>
  <si>
    <t>Луцька міська рада</t>
  </si>
  <si>
    <t xml:space="preserve"> НЕФКО як виконавча агенція Фонду Е5Р із залученням ПАТ «Луцьксантехмонтаж № 536»</t>
  </si>
  <si>
    <t>Виконання енергозберігаючих заходів у 8 навчальних закладах м. Луцька (Волинська область), спрямованих на скорочення споживання теплової та електричної енергії, зниження витрат міського бюджету та на покращення умов перебування в цих закладах</t>
  </si>
  <si>
    <t>Інституційна підтримка в рамках архітектури реформ в Україні - Офіс реформ</t>
  </si>
  <si>
    <t>01.10.2017-01.01.2020</t>
  </si>
  <si>
    <t>Сприяння імплементації ключових реформ і формуванню нового покоління орієнтованих нареформи громадян України, які будуть мотивовані приходити на державну службу і підтримувати процеси змін і модернізації української влади на всіх рівнях</t>
  </si>
  <si>
    <t>Реконструкція та модернізація системи централізованого теплопостачання міста Івано-Франківська -Забезпечення реалізації преокту та нагляд за виконанням договорів-Продовження"</t>
  </si>
  <si>
    <t>21.06.2017-02.08.2018</t>
  </si>
  <si>
    <t xml:space="preserve">Європейський банк реконструнції та розвитку </t>
  </si>
  <si>
    <t>Державне міське підприємство "Івано-Франківськтеплокомуненерго" Івано-Франківської ради (ЄДРПОУ 03346058)</t>
  </si>
  <si>
    <t xml:space="preserve">Івано-франківська ОДА </t>
  </si>
  <si>
    <t>Реконструкція та модернізація системи централізованого теплопостачання міста Івано-Франківська.-Забезпечення реалізації преокту та нагляд за виконанням договорів-Продовження"</t>
  </si>
  <si>
    <t>Посилення кібербезпеки і прозорості виборчих процесів в Україні</t>
  </si>
  <si>
    <t>31.10.2017-31.07.2019</t>
  </si>
  <si>
    <t>Сприяння в посиленні кібербезпеки і прозорості адміністрування виборчих процесів в Україні</t>
  </si>
  <si>
    <t>282502 (номер проекту Міністерства з міжнародного розвитку та співробітництва Нідерландів), 00090629 (номер проекту ПРООН)</t>
  </si>
  <si>
    <t>Верховенство права та правосуддя на рівні громад у районах України, постраждалих від конфлікту</t>
  </si>
  <si>
    <t>01.01.2016-31.12.2018</t>
  </si>
  <si>
    <t>Міністерство з міжнародного розвитку та співробітництва Нідерландів</t>
  </si>
  <si>
    <t xml:space="preserve">Національна поліція України, її територіальні підрозділи та установи: 
Головне управління Національної поліції в Донецькій області 
Головне управління Національної поліції в Луганській області 
Головне управління Національної поліції в Житомирській області 
Державна установа “Центр обслуговування підрозділів Національної поліції України“ 
Територіальне управління Державної судової адміністрації України в Донецькій області 
Територіальне управління Державної судової адміністрації України в Луганській області 
Міністерство юстиції України 
Координаційний центр з надання безоплатної правової допомоги
Бердичівський місцевий центр з надання безоплатної вторинної правової допомоги 
Житомирський місцевий центр з надання безоплатної вторинної правової допомоги
Коростенський місцевий центр з надання безоплатної вторинної правової допомоги
Краматорський місцевий центр з надання безоплатної вторинної правової допомоги
Маріупольський місцевий центр з надання безоплатної вторинної правової допомоги
Міловський місцевий центр з надання безоплатної вторинної правової допомоги
Сєвєродонецький місцевий центр з надання безоплатної вторинної правової допомоги
Старобільський місцевий центр з надання безоплатної вторинної правової допомоги
</t>
  </si>
  <si>
    <t>Міністерство внутрішніх справ України, Державна судова адміністрація України, Донецька обласна військово-цивільна адміністрація, Луганська обласна військово-цивільна адміністрація, Житомирська ОДА, Міністерство юстиції України</t>
  </si>
  <si>
    <t xml:space="preserve">Програма Розвитку Організації Об’єднаних Націй в Україні (ПРООН) </t>
  </si>
  <si>
    <t>Зміцнення особистої та громадської безпеки в районах, постраждалих від конфлікту; вдосконалення правосуддя на рівні громад через зміцнення потенціалу установ щодо надання послуг на основі прав людини та ефективного доступу до правосуддя</t>
  </si>
  <si>
    <t>UKR-17/0009</t>
  </si>
  <si>
    <t>Підтримка судової реформи в Україні через повномасштабне впровадження пробації в Україні</t>
  </si>
  <si>
    <t>01.01.2017-31.12.2019</t>
  </si>
  <si>
    <t>Міністерство закордонних справ Королівства Норвегія</t>
  </si>
  <si>
    <t>Директорат Виправної служби Норвегії Міністерства юстиції та громадської безпеки Королівства Норвегії</t>
  </si>
  <si>
    <t>Підтримка Міністерства юстиції України у створенні повномасштабної пробації у відповідності до європейських стандартів; розробка необхідної правової бази для розширення використання альтернативних санкцій, не пов’язаних із позбавленням волі; скорочення кількості ув’язнених осіб в Україні та зменшення рецидивної злочинності в Україні</t>
  </si>
  <si>
    <t>Технічна допомога для розвитку громадянського суспільства в Україні</t>
  </si>
  <si>
    <t>02.10.2017 – 01.10.2019</t>
  </si>
  <si>
    <t>Громадська організація  «Центр демократії та верховенства права»; Громадська організація «ДІКСІ ГРУП»; Інститут економічних досліджень та політичних консультацій</t>
  </si>
  <si>
    <t>Консорціум на чолі з FCG Swedish Development AB (Швеція) у складі: ICE – International Consulting Expertise EEIG (Бельгія) Eurasia Social Change LTD (Великобританія)</t>
  </si>
  <si>
    <t>Зміцнення українського громадянського суспільства через посилення ролі організацій громадянського суспільства у сприянні та моніторингу демократичних реформ та всебічного соціально-економічного розвитку в Україні. Залучення громадянського суспільства до політичного та секторального діалогу;  участь організацій громадянського суспільства у внутрішній політиці;  комунікація, інформаційно-роз'яснювальна робота та управління знаннями;  моніторинг, управління та спеціальні заходи для проектів громадянського суспільства, які фінансує ЄС</t>
  </si>
  <si>
    <t>Енергозберігаючий проект у двох навчальних закладах м. Дружківка</t>
  </si>
  <si>
    <t>19.10.2017-31.12.2019</t>
  </si>
  <si>
    <t>ЄБРР як адміністратор Фонду Е5Р; НЕФКО як розпорядник Фонду «Північна ініціатива гуманітарної підтримки та енергоефективності (Україна)» – Фонду NIU та виконавча агенція Фонду Е5Р</t>
  </si>
  <si>
    <t>Дружківська міська рада (Донецька область)</t>
  </si>
  <si>
    <t>ТОВ "Добробудъ"</t>
  </si>
  <si>
    <t>Комплексна термомодернізація та капітальний ремонт внутрішнього освітлення «Дружківської загальноосвітньої школи І-ІІІ ступенів № 6» та «Дружківської загальноосвітньої школи І-ІІ ступенів № 8»</t>
  </si>
  <si>
    <t>Усунення барєрів для сприяння іневстиціям в енергоефективність громадських будівель малих та средніх містах України шляхом застосування механізму ЕСКО</t>
  </si>
  <si>
    <t>15.11.2017-31.12.2020</t>
  </si>
  <si>
    <t>Глобальний екологічний фонд через Програму розвитку ООН</t>
  </si>
  <si>
    <t>Державне агентство енергоефективності та енергозбереження</t>
  </si>
  <si>
    <t>Реалізація заходів з підвищення енергоефективності громадських будівель в Україні через застосування механізму ЕСКО, виконання енергосервісних договорів та залучення фінансування за рахунок очікуваних приватних інвестицій, а також шляхом запровадження єдиної загальнонаціональної інформаційної системи енергетичного менеджменту в Україні</t>
  </si>
  <si>
    <t>Зміцнення діалогу на підтримку реформ в Україні</t>
  </si>
  <si>
    <t>26.06.2017-31.12.2017</t>
  </si>
  <si>
    <t>Формування кращих національних практик використання діалогу як засобу сприяння процесу реформ</t>
  </si>
  <si>
    <t>Допомога в інституціоналізації покращеного навчання Національної поліції України</t>
  </si>
  <si>
    <t>01.01.2017-30.04.2018</t>
  </si>
  <si>
    <t>Міністерство внутрішні справ України, Національна поліція України</t>
  </si>
  <si>
    <t>Покращення навичок співробітників реформованої поліції служити своїм громадам та протидіяти кіберзлочинності, гендерно-зумовленому насильству та торгівлі людьми, із застосуванням станрартів верховенства права та прав людини</t>
  </si>
  <si>
    <t xml:space="preserve">AID-121-LA-16-00002, який є частиною загального гранту 
EEM-A-00-04-000002-00
</t>
  </si>
  <si>
    <t>Кредитування сільськогосподарських виробників</t>
  </si>
  <si>
    <t>25.08.2016-24.08.2020</t>
  </si>
  <si>
    <t>Національна комісія, що здійснює державне регулювання у сфері ринків фінансових послуг,  Всеукраїнська асоціація кредитних спілок, Національна асоціація кредитних спілок України</t>
  </si>
  <si>
    <t>Національна комісія, що здійснює державне регулювання у сфері ринків фінансових послуг</t>
  </si>
  <si>
    <t xml:space="preserve"> Всесвітня рада кредитних спілок (WOCCU)</t>
  </si>
  <si>
    <t xml:space="preserve">Надання підтримки всеохоплюючому стійкому економічному розвитку шляхом зміцнення потенціалу українських кредитних спілок у розширенні сільськогосподарського кредитування, що сприятиме зростанню зайнятості та можливості отримання доходів у сільських громадах України </t>
  </si>
  <si>
    <t>587057-EPP-1-2017-1-UA-EPPJMO-MODULE</t>
  </si>
  <si>
    <t>Соціальна згуртованість в освіті і врядуванні: Європейські студії</t>
  </si>
  <si>
    <t>01.09.2017 - 31.08.2020</t>
  </si>
  <si>
    <t>Національний педагогічний університет імені М. П. Драгоманова</t>
  </si>
  <si>
    <t>Розроблення та впровадження у освітні програми нових курсів з вивчення європейської соціальної згуртованості; удосконалення програми професійної майстерності для лідерів громадянської спільноти та керівників державних органів; розроблення нових навчально-методичних матеріалів для дистанційного навчання.</t>
  </si>
  <si>
    <t>587094-EPP-1-2017-1-UA-EPPJMO-MODULE</t>
  </si>
  <si>
    <t>Якість вищої освіти та експертний супровід її забезпечення: рух України до Європейського Союзу</t>
  </si>
  <si>
    <t>Київський університет імені Бориса Грінченка</t>
  </si>
  <si>
    <t>Забезпечення теоретичної та практичної підготовки майбутніх докторів філософії щодо забезпечення якості вищої освіти та її експертного супроводу в Україні з урахування досвіду країн ЄС; оволодіння системою знань  якості вищої освіти та експертного супроводу її забезпечення в країнах ЄС; засвоєння основних європейських стандартів і рекомендацій щодо забезпечення якості вищої освіти; опанування технологій експертного супроводу забезпечення якості вищої освіти; популяризація прогресивного досвіду ЄС з  питань якості  вищої освіти та експертного супроводу її забезпечення .</t>
  </si>
  <si>
    <t>Децентралізація і територіальна консолідація в Україні</t>
  </si>
  <si>
    <t>01.07.2015-31.12.2017</t>
  </si>
  <si>
    <t>Офіс Ради Європи в Україні</t>
  </si>
  <si>
    <t>Формування в Україні сталої системи місцевого самоврядування через підтримку реформи муніципальної консолідації (співробітництва та обєднання територіальних громад), вдосконалення системи упрравління людськими ресурсами, правову допомогу в розбудові законодавства, посилення спроможності органів місцевого саморвядування</t>
  </si>
  <si>
    <t>"Ощадбанк. Зміцнення потенціалу кредитування ММСБ"</t>
  </si>
  <si>
    <t>06.07.2017-31.12.2018</t>
  </si>
  <si>
    <t>Публічне акціонерне товариство "Державний ощадний банк України"</t>
  </si>
  <si>
    <t>Міністерство фінансів України</t>
  </si>
  <si>
    <t>Франкфуртська школа фінансів та менеджменту</t>
  </si>
  <si>
    <t>Підвищення ефективності та конкурентоспроможності "Ощадбанку" у стабільному наданні позик ММСП в Україні, в тому числі шляхом виявлення прогалин, перешкод та ризиків у поточній системі кредитування ММСП та запровадження заходів із розбудови інституційного потенціалу.</t>
  </si>
  <si>
    <t>Модернізація теплового району «Авіамістечко» в місті Миргороді Полтавської області</t>
  </si>
  <si>
    <t>31.10.2017-31.03.2019</t>
  </si>
  <si>
    <t xml:space="preserve">Північна екологічна фінансова корпорація (НЕФКО) як управитель та  адміністратор внеску Швеції до Фонду програми Sida-НЕФКО «DemoUkrainaDH», Шведське агентство міжнародного розвитку (Sida) </t>
  </si>
  <si>
    <t>Обласне комунальне виробниче підприємство теплового господарства "Миргородтеплоенерго" (Полтавська область)</t>
  </si>
  <si>
    <t>Північна екологічна фінансова корпорація (Nordic Environment Finance Corporation, НЕФКО) як управитель та адміністратор внеску Швеції до Фонду Програми Sida-НЕФКО "DemoUkrainaDH", ТОВ "ЛОГСТОР", ТОВ "ЕСКО-Лтава"</t>
  </si>
  <si>
    <t>Демонстрація для міста Миргорода та України у цілому нових технологій та рішень в системі централізованого теплопостачання в поєднанні з упровадженням міжнародних найкращих практик підготовки проекту, проектування, закупівель, упровадження та моніторингу з метою покращення енергоефективності та сталості послуг з централізованого теплопостачання.</t>
  </si>
  <si>
    <t>ENPI 2017/386-223 EuropeAid/138365/DH/SER/UA</t>
  </si>
  <si>
    <t>Комплексне дослідження підземних газосховищ України</t>
  </si>
  <si>
    <t>30.06.2017–30.06.2019</t>
  </si>
  <si>
    <t>НАК "Нафтогаз України"</t>
  </si>
  <si>
    <t>ТОВ "МАККІНЗІ І КОМПАНІЯ Україна"</t>
  </si>
  <si>
    <t>Загальною метою проекту є підтримка впровадження реформ  в енергетичному секторі України у відповідності до acquis ЄС стосовно енергетики та конкуренції та згідно із зобов'язаннями України перед Енергетичним Співтовариством</t>
  </si>
  <si>
    <t>2017-2269/008-001</t>
  </si>
  <si>
    <t>Вищі навчальні заклади для молодіжного підприємництва</t>
  </si>
  <si>
    <t>11.09.2017 - 07.11.2018</t>
  </si>
  <si>
    <t>Харківський державний університет харчування та торгівлі</t>
  </si>
  <si>
    <t>Посилення навиків молодіжного підприємництва та розвитку співробітництва в контексті європейської інтеграції у країнах Східного партнерства та ЄС з використанням кращого європейського досвіду; зміцнення транснаціонального співробітництва між освітою, наукою та бізнесом; підвищення міжнародного аспекту підприємницької освіти; створення бізнес-сектором можливостей для європейської інтеграції в країнах-партнерах проекту; підвищення компетентності та підприємницьких навичок серед молоді  в країнах-партнерах проекту.</t>
  </si>
  <si>
    <t>IcSP/2017/383-891</t>
  </si>
  <si>
    <t>Підтримка реформи поліції в Україні</t>
  </si>
  <si>
    <t>27.03.2017 - 24.10.2018</t>
  </si>
  <si>
    <t>Національна поліція України; Головне управління Національної поліції в Харківській області; Головне управління Національної поліції у Львівській області; Головне управління Національної поліції в Київській області; Державна установа “Центр обслуговування підрозділів Національної поліції України”</t>
  </si>
  <si>
    <t>Управління Організації Об’єднаних Націй з обслуговування проектів (ЮНОПС); Поліція Швеції</t>
  </si>
  <si>
    <t>Підвищення ефективності роботи та зміцнення довіри суспільства до поліції через сприяння реформуванню Національної поліції України і взаємодії поліції з громадами; розвиток спроможності поліції у сфері забезпечення публічної безпеки та порядку шляхом надання працівникам поліції необхідних навичок і засобів для запобігання конфліктам і деескалації ситуації, сприяння проведенню мирних зібрань та реалізації інших демократичних прав із одночасним забезпеченням публічної безпеки та порядку, захисту та безпеки громадян.</t>
  </si>
  <si>
    <t>Транскордонна мережа для інноваційного сільського господарства</t>
  </si>
  <si>
    <t>30.11.2017 – 30.11.2018</t>
  </si>
  <si>
    <t>Німецьке Товариство міжнародного співробітництва (Deutsche Gesellschaft für Internationale Zusammenarbeit (GIZ) GmbH)</t>
  </si>
  <si>
    <t>Громадська організація “Єврорегіон “Дністер”</t>
  </si>
  <si>
    <t>Конкурентоспроможний аграрний ринок за рахунок розширення контактів партнерів по обидва боки кордону. Створення керівного комітету проекту; проведення досліджень  ринку с/г сектору; створення агропромислового кластеру; створення та розвиток Центру інноваційного сільськогосподарського господарства, а також закупівля обладнання; створення інтернет-платформи; інформаційні заходи щодо діяльності проекту; проведення прес-конференцій, навчання,  тренінгів, обміну досвідом.</t>
  </si>
  <si>
    <t>Зміцнення міжнародних контактів між організаціями інвалідів України та Білорусії для спільного рішення у сфері інтеграції людей з інвалідністю в спорті і туризмі</t>
  </si>
  <si>
    <t>29.11.2017 – 29.01.2019</t>
  </si>
  <si>
    <t>Громадська організація “Житомирський обласний фонд соціального захисту інвалідів”</t>
  </si>
  <si>
    <t>Зміцнення міжнародних контактів між організаціями інвалідів України та Білорусії для спільного рішення у сфері інтеграції людей з інвалідністю в спорті і туризмі . Налагодження інтеграції людей з інвалідністю в спорт, шляхом створення клубного руху; налагодження інтеграції людей з інвалідністю в туризм; проведення в клубах просвітницької діяльності; надання правової підтримки особам з інвалідністю; проведення прес-конференції; інформаційні заходи.</t>
  </si>
  <si>
    <t>ENI/2016/376-097</t>
  </si>
  <si>
    <t>U-LEAD з Європою: програма для України з розширення прав і можливостей на місцевому рівні, підзвітності та розвитку  – компонент 2: Створення центрів надання адміністративних послуг та підвищення поінформованості населення про місцеве самоврядування</t>
  </si>
  <si>
    <t>18.08.2016 – 22.04.2020</t>
  </si>
  <si>
    <t>Міністерство регіонального розвитку, будівництва та житлово-комунального господарства України; Центри надання адміністративних послуг у областях України, які обиратимуться в ході реалізації проекту</t>
  </si>
  <si>
    <t>Міністерство регіонального розвитку, будівництва та житлово-комунального господарства України</t>
  </si>
  <si>
    <t>Шведське агентство міжнародного розвитку SIDA</t>
  </si>
  <si>
    <t>Поліпшення доставки місцевих послуг для підвищення вигоди громадян. Відбір Центрів надання адміністративних послуг (ЦНАП) включаючи проведення ремонтних робіт, устаткування меблями та ІТ обладнанням; підвищення кваліфікації персоналу; інформаційні кампанії щодо діяльності місцевих органів влади, реклама тощо.</t>
  </si>
  <si>
    <t>Підвищення рівня готовності до надзвичайних ситуацій медичних структур та населення регіонів України та Республіки Молдова</t>
  </si>
  <si>
    <t>28.11.2017 – 27.11.2018</t>
  </si>
  <si>
    <t>Обласна комунальна установа “Лікарня швидкої медичної допомоги м. Чернівці”; Комунальна установа “Новоселицька центральна районна лікарня”</t>
  </si>
  <si>
    <t>Обласна комунальна установа “Лікарня швидкої медичної допомоги м. Чернівці”</t>
  </si>
  <si>
    <t>Сприяння готовності до надзвичайних ситуацій у транскордонній зоні Буковини та Молдови</t>
  </si>
  <si>
    <t>Спільний простір для креативних та культурних індустрій</t>
  </si>
  <si>
    <t>30.11.2017 – 29.11.2018</t>
  </si>
  <si>
    <t>Чернівецька міська громадська організація “Бізнес-центр”; Благодійна організація “Міжнародний благодійний фонд «Impact HUB Odessa”</t>
  </si>
  <si>
    <t>Чернівецька міська громадська організація “Бізнес-центр”</t>
  </si>
  <si>
    <t>Економічний розвиток прикордонних територій шляхом покращення і більш ефективної роботи мережі креативних і культурних індустрій</t>
  </si>
  <si>
    <t>583112-EPP-1-2017-1-UA-EPPKA2-eTwPSA</t>
  </si>
  <si>
    <t>01.01.2017 - 31.12.2018</t>
  </si>
  <si>
    <t>МОН, загальноосвітні навчальні заклади та вчителі, які визначаються на конкурсній основі відповідно до умов участі в проекті</t>
  </si>
  <si>
    <t>ГО “Грані Інтелекту”</t>
  </si>
  <si>
    <t>Розповсюдження інформації про програму eTwinning Plus; професійний розвиток вчителів за допомогою участі у проектах  eTwinning; збільшення кількості шкіл і вчителів, зареєстрованих у eTwinning Plus; покращення якості проектів  eTwinning Plus; розвиток національної мережі вчителів</t>
  </si>
  <si>
    <t>Покращення радіаційного контролю навколишнього середовища та законодавчої бази в Україні для екологічної реабілітації радіоактивно забруднених територій</t>
  </si>
  <si>
    <t>07.04.2017 ‑ 31.03.2020</t>
  </si>
  <si>
    <t>Японське агентство міжнародного співробітництва (JICA)</t>
  </si>
  <si>
    <t xml:space="preserve">Державне спеціалізоване підприємство «Екоцентр» 
Чорнобильський радіаційно-екологічний біосферний заповідник 
Центральна геофізична обсерваторія  імені Бориса Срезневського Державної служби України з надзвичайних ситуацій
Український гідрометереологічний інститут Державної служби України з надзвичайних ситуацій
 Інститут гідробіології Національної академії наук України
Інститут проблем матаматичних машин і систем Національної академії наук України
Національний університет біоресурсів і природокористування України
Інститут проблем безпеки атомних електростанцій
</t>
  </si>
  <si>
    <t>Інститут радіоактивності навколишнього середовища (IER) Університету Фукусіми</t>
  </si>
  <si>
    <t>Визначення напрямку впровадження нового зонування Чорнобильської зони відчуження на основі результатів довгострокового моніторингу радіоактивних речовин у Чорнобильській зоні відчуження та місті Києві</t>
  </si>
  <si>
    <t>587264-EPP-1-2017-1-UA-EPPJMO-MODULE</t>
  </si>
  <si>
    <t>Мовна політика Європейського Союзу</t>
  </si>
  <si>
    <t>Надання студентам знання та навичок щодо Європейської політики сусідства та мовної політики ЄС; розроблення та запровадження навчального курсу політичної лінгвістики з акцентом на мовну політику та мовне планування в ЄС та інших країнах Європи</t>
  </si>
  <si>
    <t>587321-EPP-1-2017-1-UA-EPPJMO-MODULE</t>
  </si>
  <si>
    <t>Європейська проектна культура</t>
  </si>
  <si>
    <t>Запорізький  національний університет</t>
  </si>
  <si>
    <t>Розвиток навичок та компетентності необхідних для імплементації освітніх і наукових проектів; розповсюдження європейського досвіду в імплементації проектної діяльності; навчання студентів та аспірантів концепції європейського дослідницького простору; формування нового покоління науковців відповідно до європейських вимог.</t>
  </si>
  <si>
    <t>Шлях до здорового життя через розвиток транскордонної спортивної інфраструктури</t>
  </si>
  <si>
    <t>01.11.2017 – 31.12.2018</t>
  </si>
  <si>
    <t>Новоселицька міська рада; Комунальне підприємство Новоселицький районний фізкультурно-оздоровчий клуб “Колос”</t>
  </si>
  <si>
    <t>Міська рада Унген (Республіка Молдова)</t>
  </si>
  <si>
    <t>Розвиток спортивної інфраструктури відповідно до європейських стандартів щодо доступності населення до установ, як для занять спортом так і для проведення національних/міжнародних турнірів</t>
  </si>
  <si>
    <t>ENI/2017/372-519</t>
  </si>
  <si>
    <t>Допомога органам влади України в удосконаленні менеджменту проектним циклом в Україні</t>
  </si>
  <si>
    <t>28.07.2017 – 28.07.2020</t>
  </si>
  <si>
    <t>Міністерство інфраструктури України</t>
  </si>
  <si>
    <t>Консорціум на чолі з Corporation Solutions Consulting Ltd (Велика Британія) у складі з Systra (Франція)</t>
  </si>
  <si>
    <t>Сприяння менеджменту інфраструктурою, що забезпечить надійний, прозорий та контрольований процес менеджменту інфраструктурою. Розробка комплексного плану дій для удосконалення менеджменту інфраструктурним циклом та допомога в його реалізації; інформаційні заходи щодо діяльності проекту та його результатів.</t>
  </si>
  <si>
    <t>Сприяння міжособистісному спілкуванню у соціальній, культурній та освітній сферах серед молоді з Республіки Молдова та Чернівецької області</t>
  </si>
  <si>
    <t>Неурядова організація “Клуб Української молоді”</t>
  </si>
  <si>
    <t>Неурядова організація “Центр соціальних служб для сім’ї та дитини” (Республіка Молдова)</t>
  </si>
  <si>
    <t>Сприяння створенню кращих умов для молодих людей, які вийшли з-під опіки, з Молдови та Чернівецької області (Україна), для розвитку своїх основних життєвих якостей</t>
  </si>
  <si>
    <t>Ключ до успіху. Покращення економічної ситуації в сільській місцевості Волинської області України і Брестської області Республіки Білорусь шляхом розвитку сільськогосподарської кооперації</t>
  </si>
  <si>
    <t>29.11.2017 – 29.11.2018</t>
  </si>
  <si>
    <t>Громадська організація “Волинська обласна аграрна дорадча служба”; Департамент агропромислового розвитку Волинської обласної державної адміністрації</t>
  </si>
  <si>
    <t>Громадська організація “Волинська обласна аграрна дорадча служба”</t>
  </si>
  <si>
    <t>Створення умов для покращення економічної ситуації в сільській місцевості Волинської області України і Брестської області Республіки Білорусь шляхом розвитку сільських кооперативів.. Налагодження інтеграції людей з інвалідністю в спорт, шляхом створення клубного руху; налагодження інтеграції людей з інвалідністю в туризм; проведення в клубах просвітницької діяльності; надання правової підтримки особам з інвалідністю; проведення прес-конференції; інформаційні заходи.</t>
  </si>
  <si>
    <t>Зміцнення регіональних можливостей із використанням екологічно чистих технологій в інтегрованих системах боротьби з шкідниками</t>
  </si>
  <si>
    <t>12.12.2017 – 12.01.2019</t>
  </si>
  <si>
    <t>Інженерно-технологічний інститут “Біотехніка” Національної академії аграрних наук; Українська науково-дослідна станція карантину рослин Інституту захисту рослин  Національної академії аграрних наук</t>
  </si>
  <si>
    <t>Одеська ОДА; Чернівецька ОДА</t>
  </si>
  <si>
    <t>Інститут генетики, фізіології та захисту рослин Академії наук Молдови (Республіка Молдова)</t>
  </si>
  <si>
    <t>Підвищення потенціалу зацікавлених груп для реалізації екологічно чистих технологій в інтегрованих системах боротьби з шкідниками і органічним сільським господарством для вирішення транскордонних екологічних проблем сільських жителів з Молдови та України.</t>
  </si>
  <si>
    <t>Підтримка вироблення політики у сфері національного превентивного механізму</t>
  </si>
  <si>
    <t>06.11.2017-31.12.2017</t>
  </si>
  <si>
    <t>Уповноважений Верховної Ради з прав людини</t>
  </si>
  <si>
    <t>Посилення спроможності національних стейкхолдерів застосовувати національний моніторинговий та превентивний механізм проти катувань та неналежного поводження (НПМ) базуючись на моделі НПМ «Омбудсман плюс»</t>
  </si>
  <si>
    <t>Енергія біомаси – перетворення природного потенціалу в національні партнерства</t>
  </si>
  <si>
    <t>15.01.2018 – 15.01.2019</t>
  </si>
  <si>
    <t>Установа “Рівненська агенція із залучення інвестицій та обслуговування інвесторів “ІнвестІнРівне”; Сарненська районна державна адміністрація Рівненської області</t>
  </si>
  <si>
    <t>Установа “Рівненська агенція із залучення інвестицій та обслуговування інвесторів “ІнвестІнРівне”</t>
  </si>
  <si>
    <t>Посилення транскордонної співпраці у сфері використання біомаси для забезпечення енергоефективності у регіоні</t>
  </si>
  <si>
    <t>587032-EPP-1-2017-1-UA-EPPJMO-SUPPA</t>
  </si>
  <si>
    <t>Європейська якість освітніх досліджень для розширення можливостей освітян в Україні</t>
  </si>
  <si>
    <t>Громадська організація “Українська асоціація дослідників освіти”</t>
  </si>
  <si>
    <t>Забезпечення впровадження інновацій у наукові дослідження освіти через міждисциплінарні дослідження та мережеву співпрацю зацікавлених організацій; застосування європейських індикаторів якості досліджень та заохочення молодих викладачів та дослідників до викладання дисциплін з європейської тематики</t>
  </si>
  <si>
    <t>Безпечне дитинство</t>
  </si>
  <si>
    <t>Волинська обласна організація Добровільного пожежного товариства України</t>
  </si>
  <si>
    <t>Брестське обласне управління Міністерства надзвичайних ситуацій Республіки Білорусь</t>
  </si>
  <si>
    <t>Створення безпечного середовища життєдіяльності дітей прикордонних регіонів Білорусії та України</t>
  </si>
  <si>
    <t>Промоція гастрономічної спадщини Нижнього Подунав’я (RiverFood)</t>
  </si>
  <si>
    <t>24.11.2017 – 24.11.2018</t>
  </si>
  <si>
    <t>Громадська організація “Агрікола”; Громадська організація “Придунайська ліга культури”</t>
  </si>
  <si>
    <t>Громадська організація “Агрікола”</t>
  </si>
  <si>
    <t>Сприяння мультикультурному розмаїттю та соціальній цілісності етнічних меншин в районі Нижнього Дунаю України та Молдови</t>
  </si>
  <si>
    <t>Через сталий транспорт до чистого довкілля</t>
  </si>
  <si>
    <t>08.11.2017 – 08.01.2019</t>
  </si>
  <si>
    <t>Виконавчий комітет Чернівецької міської ради; Чернівецька  обласна громадська організація “Буковинська агенція регіонального розвитку”</t>
  </si>
  <si>
    <t>Міська рада міста Єдинець (Республіка Молдова)</t>
  </si>
  <si>
    <t>Зниження рівня забруднення атмосферного повітря, спричиненого видами моторизованого транспорту через зміцнення транскордонної співпраці людина-людині між Україною та Молдовою</t>
  </si>
  <si>
    <t>ECHO/UKR/BUD/2017/91006</t>
  </si>
  <si>
    <t>Захист населення, що постраждало від конфлікту у східній Україні, через надання правової допомоги та протимінну діяльність</t>
  </si>
  <si>
    <t>01.06.2017 – 01.05.2018</t>
  </si>
  <si>
    <t>Внутрішньо переміщені особи (ВПО) та постраждале від конфлікту населення східної України</t>
  </si>
  <si>
    <t>Донецька ОДА (Донецька обласна військово-цивільна адміністрація);  Луганська ОДА (Луганська обласна військово-цивільна адміністрація).</t>
  </si>
  <si>
    <t>Компонент “Правова допомога”  – надання послуг у поєднанні з цілеспрямованою адвокацією та зміною політики; Компонент “Протимінні діяльність” – заходи, спрямовані  на зони, що постраждали від конфлікту, як по поточній контактній лінії, так і в районах Донецької та Луганської областей, де території залишаються забрудненими вибухонебезпечними залишками війни</t>
  </si>
  <si>
    <t>Розширення можливостей для ефективного управління відходами в області Нижньодунайського Єврорегіону (CleanTown)</t>
  </si>
  <si>
    <t>08.11.2017 – 08.11.2018</t>
  </si>
  <si>
    <t>Агентство прикордонного співробітництва та європейської інтеграції (Республіка Молдова)</t>
  </si>
  <si>
    <t>Внесок у створення комплексної та ефективної системи управління відходами і, отже кращого захисту навколишнього середовища у районах Нижнього Пруту і Нижнього Дунаю Молдови та України</t>
  </si>
  <si>
    <t>343-ED-01</t>
  </si>
  <si>
    <t>Викладання англійської мови як іноземної *</t>
  </si>
  <si>
    <t>01.08.1998–31.12.2023</t>
  </si>
  <si>
    <t>Корпус Миру США</t>
  </si>
  <si>
    <t>Середні школи, вищі навчальні заклади, інститути післядипломної освіти України (за місцями призначення добровольців)</t>
  </si>
  <si>
    <t>Корпус Миру США В Україні</t>
  </si>
  <si>
    <t>Надання допомоги добровольцями Корпусу Миру США щодо збільшення можливостей вчителів, студентів та учнів покращити рівень володіння англійською мовою, ознайомлення з сучасним методиками викладання мови, а також сприяння в здійсненні змін у системі освіти</t>
  </si>
  <si>
    <t>01</t>
  </si>
  <si>
    <t>Здійснення внеску в інфраструктуру освіти України</t>
  </si>
  <si>
    <t>14.08.2017 – 12.11.2018</t>
  </si>
  <si>
    <t xml:space="preserve">Таврійський національний університет імені В. І. Вернадського; Новоолексіївська загальноосвітня школа І-ІІІ ступенів № 1; Централізована бухгалтерія по обслуговуванню закладів освіти Генічеської районної ради; Державне підприємство України «Міжнародний дитячий центр «Артек» </t>
  </si>
  <si>
    <t>МОН і науки України;Херсонська ОДА; МЕРТ</t>
  </si>
  <si>
    <t xml:space="preserve">ТОВ «Віндпласт ЛТД»; ФОП Дем’янова Інна Вікторівна; ПП «ІНФОЛ-СЕРВІС»;ТОВ «БК Преміум Буд»; ТОВ «Текексперт» </t>
  </si>
  <si>
    <t>Покращення матеріально-технічної бази навчальних закладів, придбання обладнання, розвиток навчальних систем та сприяння підвищенню професійної компетенції викладачів.</t>
  </si>
  <si>
    <t>Соціальна реабілітація людей з обмеженими можливостями в транскордонному регіоні завдяки створенню умов та підготовці спеціалістів у галузі каністерапії</t>
  </si>
  <si>
    <t>Комунальне підприємство “Ласка”</t>
  </si>
  <si>
    <t>Створення умов для організації реабілітації людей з інвалідністю в транскордонному регіоні завдяки каністотерапії</t>
  </si>
  <si>
    <t>2016.2202.6</t>
  </si>
  <si>
    <t xml:space="preserve">Реформа управління на Сході України II </t>
  </si>
  <si>
    <t>01.04.2017–31.03.2020</t>
  </si>
  <si>
    <t xml:space="preserve"> Федеральне міністерство економічного співробітництва та розвитку Німеччини (BMZ)</t>
  </si>
  <si>
    <t xml:space="preserve">Дніпропетровська ОДА 
Луганська обласна військово-цивільна адміністрація 
Полтавська ОДА 
</t>
  </si>
  <si>
    <t xml:space="preserve">Поліпшення якості надання комунальних та адміністративних послуг, а також сприяння розвитку співробітництва між громадами </t>
  </si>
  <si>
    <t>Від пізнання культури сусіднього народу– до зміцнення партнерства і взаєморозуміння</t>
  </si>
  <si>
    <t>Заболоттівська селищна рада</t>
  </si>
  <si>
    <t>Внесок у сталий економічний та соціально-культурний розвиток територіальних громад українсько-білоруського прикордоння</t>
  </si>
  <si>
    <t>Народна творчість без кордонів</t>
  </si>
  <si>
    <t>29.11.2017 – 28.02.2019</t>
  </si>
  <si>
    <t>Відділ освіти, молоді та спорту Ратнівської райдержадміністрації</t>
  </si>
  <si>
    <t>Відділ ідеологічної роботи, культури у справах молоді Малоритського районного виконавчого комітету (Республіка Білорусь)</t>
  </si>
  <si>
    <t>Формування культурної ідентичності Полісся на основі відродження традицій ткацтва</t>
  </si>
  <si>
    <t>Транскордонна система гідрометеорологічного та екологічного моніторингу річки Дніпро</t>
  </si>
  <si>
    <t>29.11.2017 – 29.04.2019</t>
  </si>
  <si>
    <t>Чернігівський національний технологічний університет;  Громадська організація “Центр соціального добробуту “Доброчин”;  Деснянське басейнове управління водних ресурсів</t>
  </si>
  <si>
    <t>Чернігівський національний технологічний університет</t>
  </si>
  <si>
    <t>Підвищення ефективності інтегрованого управління транскордонних водних ресурсів річки Дніпро</t>
  </si>
  <si>
    <t>Активізація малого та середнього бізнесу в прикордонних регіонах України-Білорусі</t>
  </si>
  <si>
    <t>Виконавчий комітет Славутицької міської ради; Чернігівська регіональна торгово-промислова палата;  Виконавчий комітет Вараської міської ради;  Виконавчий комітет Прилуцької міської ради;  Славутицький міський фонд підтримки підприємництва</t>
  </si>
  <si>
    <t>Київська ОДА; Чернігівська ОДА; Рівненська ОДА</t>
  </si>
  <si>
    <t>Підвищення комерційних можливостей, ділової активності та взаємодії малого та середнього бізнесу (МСБ) у малих містах прикордонних регіонів України-Білорусі протягом 2016-2018 років на 10% шляхом створення платформи для взаємодії між МСБ, органами місцевого самоврядування та інфраструктурами підтримки бізнесу прикордонних регіонів України та Білорусі.</t>
  </si>
  <si>
    <t>UKR 17-01</t>
  </si>
  <si>
    <t xml:space="preserve">Сприяння розвитку професійної освіти в аграрних коледжах України </t>
  </si>
  <si>
    <t>15.08.2017–31.07.2020</t>
  </si>
  <si>
    <t xml:space="preserve"> Федеральне Міністерство продовольства та сільського господарства Німеччини (BMEL)</t>
  </si>
  <si>
    <t xml:space="preserve">Державна установа «Науково-методичний центр вищої та фахової передвищої освіти»; Глухівський агротехнічний інститут імені С. А. Ковпака Сумського національного аграрного університету; Липковатівський аграрний коледж; Іллінецький державний аграрний коледж; Мирогощанський аграрний коледж </t>
  </si>
  <si>
    <t xml:space="preserve">МОН,
Мінагрополітики
</t>
  </si>
  <si>
    <t xml:space="preserve">GFA Consulting Group GmbH (ТОВ ГФА Консалтинг Груп ГмбХ)
ADT Project Consulting GmbH (ТОВ АДТ Проект Консалтинг ГмбХ)
</t>
  </si>
  <si>
    <t xml:space="preserve">Покращення методів та змісту практичного навчання в аграрних коледжах шляхом:
- надання підтримки при перевірці та адаптації стандартів освіти і навчальних програм до потреб ринку; 
- поліпшення системи сільськогосподарської освіти в аграрних коледжах в особливих галузях та ініціювання постійого і послідовного розвитку системи;
- запровадження співпраці та програм обмінів, які будуть існувати після завершення проекту
</t>
  </si>
  <si>
    <t>UKR-17/0007</t>
  </si>
  <si>
    <t>Статистичний розвиток: інституційне співробітництво між Статистикою Норвегії та Державною службою статистики України</t>
  </si>
  <si>
    <t>01.10.2017–31.12.2019</t>
  </si>
  <si>
    <t xml:space="preserve"> Міністерство закордонних справ Королівства Норвегія</t>
  </si>
  <si>
    <t xml:space="preserve">Центральне бюро статистики Королівства Норвегія (Статистика Норвегії) </t>
  </si>
  <si>
    <t>Удосконалення стратегічного планування та статистичної інфраструктури, орієнтованої на виробництво статистичної інформації відповідно до міжнародних стандартів, розвиток та зміцнення статистичного потенціалу з метою оптимального розподілу ресурсів та поліпшення добробуту в усьому українському суспільстві</t>
  </si>
  <si>
    <t>Енергозберігаючий проект у трьох навчальних закладах і вуличному освітленні у м. Сватове</t>
  </si>
  <si>
    <t>27.11.2017-31.12.2019</t>
  </si>
  <si>
    <t>ЄБРР як адміністратор Фонду Е5Р; НЕФКО як розпорядник фонду «Північної ініціативи гуманітарної підтримки та енергоефективності (Україна)» (Фонд «NIU») та як виконавча агенція Фонду Е5Р</t>
  </si>
  <si>
    <t>Сватівська міська рада</t>
  </si>
  <si>
    <t xml:space="preserve">ТОВ "Добробудь", ТОВ "Дорстрой Монтаж Київ", ТОВ "РЕК", ТОВ "СЕА Електротехніка" </t>
  </si>
  <si>
    <t>Енергозберігаючий проект у трьох навчальних закладах і вуличному освітленні у м. Сватове  з метою скорочення споживання енергії в м. Сватове та поліпшення умов перебування дітей і персоналу в освітніх установах</t>
  </si>
  <si>
    <t>Популяризація підприємництва серед населення, що постраждало від конфлікту в Україні, Фаза ІІ</t>
  </si>
  <si>
    <t>12.10.2017-31.12.2018</t>
  </si>
  <si>
    <t>Донецька обласна державна адмінстрація, Луганська ОДА</t>
  </si>
  <si>
    <t>Забезпечити стійке відновлення стандартів життєзабезпечення серед населення, що постраждало від конфлікту шляхом популяризації підприємництва, підтримки створення бізнес-навичок, надання грантів для створення малого бізнесу та розширення послуг з підтримки бізнесу</t>
  </si>
  <si>
    <t xml:space="preserve">AID-OFDA-G-17-00083 </t>
  </si>
  <si>
    <t>Захист прав, зниження ризиків та посилення гуманітарної допомоги ВПО та населенню, постраждалим внаслідок конфлікту в Україні</t>
  </si>
  <si>
    <t>01.04.2017–31.03.2018</t>
  </si>
  <si>
    <t>Danish Refugee Council (DRC)</t>
  </si>
  <si>
    <t>Вдосконалення захисту прав та зменшення ризиків серед найбільш вразливих груп внутрішньо переміщених осіб (ВПО) та постраждалого від конфліктів населення у Донецькій та Луганській областях; надання послуг з правової допомоги та освіти, пов’язаної з мінними ризиками</t>
  </si>
  <si>
    <t>AID-121-A-14-00004</t>
  </si>
  <si>
    <t>Реагування на порушення прав людини та посилення правової спроможності громадян та правозахисників в Україні (Права людини в дії)</t>
  </si>
  <si>
    <t>08.09.2014–30.09.2022</t>
  </si>
  <si>
    <t>Громадяни України, включаючи громадян, які постраждали від конфлікту та окупації, внутрішньо переміщені особи</t>
  </si>
  <si>
    <t xml:space="preserve">За підтримки Секретаріату Уповноваженого Верховної Ради України з прав людини  </t>
  </si>
  <si>
    <t xml:space="preserve">Громадська спілка “Українська Гельсінська спілка з прав людини”    </t>
  </si>
  <si>
    <t>Посилення відповідальності за порушення прав людини та воєнні злочини, що виникають внаслідок конфлікту на Сході України та незаконної анексії Криму, а також закладання фундаменту для сталого миру та соціальної єдності</t>
  </si>
  <si>
    <t>2005.3505.4</t>
  </si>
  <si>
    <t xml:space="preserve">Надання підтримки місту Києву у впровадженні Відкритого бюджету </t>
  </si>
  <si>
    <t>01.11.2016–31.07.2018</t>
  </si>
  <si>
    <t xml:space="preserve">К </t>
  </si>
  <si>
    <t xml:space="preserve">Виконавчий орган Київської міської ради (Київська міська державна адміністрація) </t>
  </si>
  <si>
    <t xml:space="preserve">Забезпечення стабільного функціонування інформаційного порталу міста Києва «Відкритий бюджет» для досягнення таких цілей:
- підвищення ефективності контролю за витратами з бюджету міста Києва;
- виявлення нецільового використання коштів бюджету міста Києва та невідповідностей між витратами і виконаними роботами;
- покращення прозорості використання коштів бюджету міста Києва, запобігання корупції та підвищення рівня довіри до роботи КМДА
</t>
  </si>
  <si>
    <t>№ 33191-17-С-1628</t>
  </si>
  <si>
    <t xml:space="preserve">Житло по індивідуальному проекту для внутрішньо переміщених осіб з районів конфлікту, м. Хмельницький </t>
  </si>
  <si>
    <t>28.09.2017–22.12.2018</t>
  </si>
  <si>
    <t>Міністерство оборони США/Командування збройних сил США в Європі/Інженерно-будівельне командування ВМС США</t>
  </si>
  <si>
    <t xml:space="preserve">Хмельницька міська рада </t>
  </si>
  <si>
    <t xml:space="preserve">ТОВ «АВІА-БУД» </t>
  </si>
  <si>
    <t xml:space="preserve">Проведення ремонтних робіт з метою поліпшення енергозбереження будівлі та умов проживання мешканців  </t>
  </si>
  <si>
    <t>Україна:Підтримка Секретаріату Національної інвестиційної ради</t>
  </si>
  <si>
    <t>24.11.2017-21.09.2018</t>
  </si>
  <si>
    <t>Громадська організація "Офіс інвестиційної ради"</t>
  </si>
  <si>
    <t>Адміністрація Президента України</t>
  </si>
  <si>
    <t>Підтримка Секретаріату Національної інвестиційної ради</t>
  </si>
  <si>
    <t>Україна - Вдосконалення платіжної дисципліни у сфері теплокомуненерго шляхом надання методичних рекомендацій та політик</t>
  </si>
  <si>
    <t>17.02.2017-31.01.2018</t>
  </si>
  <si>
    <t>Громадська організація "Інститут суспільно-економічних досліджень"</t>
  </si>
  <si>
    <t>Вдосконалення платіжної дисципліни у сфері теплокомуненерго шляхом надання методичних рекомендацій та політик</t>
  </si>
  <si>
    <t>Підвищення конкурентоспроможності випускників на ринках праці України та Білорусі шляхом створення транскордонної регіональної мережі університетських Центрів професійного і кар’єрного консультування</t>
  </si>
  <si>
    <t>Національний університет “Острозька академія”; Луцький національний технічний університет</t>
  </si>
  <si>
    <t>Національний університет “Острозька академія”</t>
  </si>
  <si>
    <t>Підвищення рівня життя місцевих громад шляхом підвищення конкурентоспроможності молоді на ринках праці України та Білорусі</t>
  </si>
  <si>
    <t>2017.4056.2</t>
  </si>
  <si>
    <t xml:space="preserve">Професійна інтеграція внутрішньо переміщених осіб </t>
  </si>
  <si>
    <t>01.09.2017–31.07.2021</t>
  </si>
  <si>
    <t xml:space="preserve">МТОТ; Внутрішньо переміщені особи; вразливі групи населення приймаючих громад та інші особи, які визначатимуться під час реалізації проекту
</t>
  </si>
  <si>
    <t>Підвищення рівня зайнятості внутрішньо переміщених осіб та місцевого населення обраних громад, які приймають внутрішньо переміщених осіб</t>
  </si>
  <si>
    <t>ENI/2016/376-723</t>
  </si>
  <si>
    <t>Мери за економічне зростання</t>
  </si>
  <si>
    <t>01.01.2017 – 31.12.2020</t>
  </si>
  <si>
    <t>Консорціум на чолі з Ecorys Nederland B.V, (Голландія) у складі з GFA Consulting Group GmbH (Німеччина), Policy and Management  Consulting Group (PMCG) (Грузія), Noblet Media CIS (Кіпр) та Всеукраїнська асоціація сільських та селищних рад (Україна)</t>
  </si>
  <si>
    <t>Надання підтримки місцевій владі в країнах Східного партнерства для заохочення їх участі у процесах економічного зростання та створення нових робочих місць у регіонах. Надання підтримки органам місцевого самоврядування у питаннях економічного розвитку та створенні робочих місць у територіальних громадах; надання методичної та консультативної допомоги органам місцевого самоврядування з питань застосування стандартів ЄС для процедури відбору та раціонального управління фінансовими ресурсами на потреби місцевого економічного розвитку; підвищення обізнаності та розбудови співпраці між залученими громадами.</t>
  </si>
  <si>
    <t>Літературний переклад</t>
  </si>
  <si>
    <t>01.01.2018 - 29.12.2019</t>
  </si>
  <si>
    <t>Товариство з обмеженою відповідальністю - Видавництво “Астролябія”</t>
  </si>
  <si>
    <t>Товариство з обмеженою відповідальністю - Видавництво  “Астролябія”</t>
  </si>
  <si>
    <t>Переклад та публікація важливих для культури, високоякісних творів європейських авторів класичної та сучасної літератури; створення системи заходів по послідовному виконанню робіт, які пропонуються для перекладу та публікації відомих європейських творів; надання доступу до  відомих та  визначних європейських творів.</t>
  </si>
  <si>
    <t>Молодь в дії</t>
  </si>
  <si>
    <t>12.12.2017 – 12.02.2019</t>
  </si>
  <si>
    <t>Молодіжна громадська організація “Нове покоління Європи”</t>
  </si>
  <si>
    <t>Агентство транскордонного співробітництва та європейської інтеграції (Республіка Молдова)</t>
  </si>
  <si>
    <t>Покращення транскордонного співробітництва серед молоді Республіки Молдови та України з метою популяризації спорту та здорового способу життя  в їх населених пунктах</t>
  </si>
  <si>
    <t>Розробка територіальної системи раннього сповіщення про повені в басейні річки Прут</t>
  </si>
  <si>
    <t>Управління Державної служби України з надзвичайних ситуацій у Чернівецькій області; Чернівецька обласна громадська організація “Буковинська агенція ініціатив та розвитку”</t>
  </si>
  <si>
    <t xml:space="preserve">Служба цивільного захисту та надзвичайних ситуацій Міністерства внутрішніх справ Республіки Молдова (Республіка Молдова) </t>
  </si>
  <si>
    <t>Зниження рівня екологічних, економічних та соціальних наслідків від стихійних лих та небезпечних ситуацій шляхом своєчасного сповіщення та інформування громадян та відповідних державних органів за допомогою створення раннього реагування та сповіщення у басейні річки Прут.</t>
  </si>
  <si>
    <t>2016.2203.4</t>
  </si>
  <si>
    <t>Енергоефективність у громадах ІІ</t>
  </si>
  <si>
    <t>01.05.2017 – 30.04.2020</t>
  </si>
  <si>
    <t xml:space="preserve">Асоціація «Енергоефективні міста України»
Чернівецька міська рада
Коломийська міська рада Івано-Франківської області
Долинська міська рада Івано-Франківської області
Жовківська міська рада Львівської області
Збаразька міська рада Тернопільської області
Чортківська міська рада Тернопільської області
Нововолинська міська рада Волинської області
Сєвєродонецька міська рада Луганської області
Добропільська міська рада Донецької області
Ізюмська міська рада Харківської області
Первомайська міська рада Харківської області
Мирноградська міська рада Донецької області
Миргородська міська рада Полтавської області
Виконавчий комітет Гадяцької міської ради Полтавської області
Білгород-Дністровська міська рада Одеської області
Глухівська міська рада Сумської області
Олешківська міська рада Херсонської області
Покровська міська рада Дніпропетровської області
Токмацька міська рада Запорізької області
Житомирська міська рада 
Васильківська міська рада Київської області
Виконавчий комітет Обухівської міської ради Київської області
Переяслав-Хмельницька міська рада Київської області
Славутицька міська рада Київської області
Виконавчий комітет Української міської ради Київської області
</t>
  </si>
  <si>
    <t>Покращення умов для подальшого поширення енергоменеджменту в українських громадах</t>
  </si>
  <si>
    <t>Нове обличчя кордону 2</t>
  </si>
  <si>
    <t>23.02.2018 – 31.12.2019</t>
  </si>
  <si>
    <t xml:space="preserve">Державна прикордонна служба України, її підрозділи: Головний центр зв’язку, автоматизації та захисту інформації Державної прикордонної служби України (військова частина 2428), Окрема комендатура охорони і забезпечення Адміністрації Державної прикордонної служби України (військова частина 1498), Північне регіональне управління Державної прикордонної служби (військова частина 1497), Західне регіональне управління Державної прикордонної служби України (військова частина 1468), Південне регіональне управління Державної прикордонної служби (військова частина 1469), Східне регіональне управління Державної прикордонної служби України (військова частина 1470), Головний центр підготовки особового складу Державної прикордонної служби України імені генерал-майора Ігоря Момота (військова частина 9930), Національна академія Державної прикордонної служби України імені Богдана Хмельницького (військова частина 9960) , Мостиський прикордонний загін Державної прикордонної служби України (військова частина 1494), Львівський прикордонний загін Державної прикордонної служби України (військова частина 2144), Луцький прикордонний загін Державної прикордонної служби України (військова частина 9971), Одеський прикордонний загін Державної прикордонної служби України (військова частина 2138) , Харківський прикордонний загін Державної прикордонної служби України (військова частина 9951), Кінологічний навчальний центр Державної прикордонної служби України (військова частина 2418) </t>
  </si>
  <si>
    <t xml:space="preserve">Відділ з правоохоронних питань Посольства США в Україні;
Міжнародна організація з міграції 
</t>
  </si>
  <si>
    <t xml:space="preserve">Поглиблення реформ в Державній прикордонній службі України через покращення діяльності пунктів пропуску шляхом впровадження успішно апробованої на двох «пілотних» підрозділах охорони кордону Окремого контрольно-пропускного пункту «Київ» і Мостиського прикордонного загону системи якісного конкурсного відбору персоналу в поєднанні з дієвими антикорупційцними заходами і, як наслідок, підвищення суспільної довіри до ДПСУ </t>
  </si>
  <si>
    <t>Транскордонне Полісся – від стратегії до добробуту</t>
  </si>
  <si>
    <t>Громадська організація “Клуб екологічного туризму”</t>
  </si>
  <si>
    <t>Покращення туристичної та інвестиційної привабливості прикордонного Полісся в Брестській і Волинській областях</t>
  </si>
  <si>
    <t>Спільні можливості в бізнесі для молоді (СМБ для молоді)</t>
  </si>
  <si>
    <t>Організація розвитку сектора малого та середнього підприємництва (Республіка Молдова)</t>
  </si>
  <si>
    <t>Розвиток прикордонного співробітництва між Республікою Молдова та Україна з метою підтримки молодих людей у започаткуванні інноваційної ділової активності з сильним соціальним та економічним транскордонним впливом</t>
  </si>
  <si>
    <t>PLBU.05.01.00-UA-0001/17-00</t>
  </si>
  <si>
    <t>Діяльність представництва Спільного технічного секретаріату програми транскордонного співробітництва   «Польща – Білорусь – Україна»  2014-2020 рр. у м. Львові, Україна</t>
  </si>
  <si>
    <t>01.01.2018 – 31.12.2021</t>
  </si>
  <si>
    <t>ОУ СОП «Україна-Польща-Білорусь» ЄІС 2014-2020, представлений Міністерством інвестицій та економічного розвитку Республіки Польща</t>
  </si>
  <si>
    <t>Транскордонні водні інспектори: на шляху до  спільного моніторингу і використанню водних ресурсів басейну річки Прип’ять</t>
  </si>
  <si>
    <t>Любешівська районна громадсько-екологічна організація “Світ навколо нас”</t>
  </si>
  <si>
    <t>Пінський районний виконавчий комітет</t>
  </si>
  <si>
    <t>Сприяння спільному моніторингу і управлінню білорусько-українських транскордонних річкових і водних ресурсів</t>
  </si>
  <si>
    <t>Крок за кроком до роздільного збору сміття</t>
  </si>
  <si>
    <t>Новоселицька міська рада; Громадська організація “Новоселицька агенція економічного розвитку та транскордонної співпраці”</t>
  </si>
  <si>
    <t xml:space="preserve">Районна рада Фалешт (Республіка Молдова) </t>
  </si>
  <si>
    <t>Розробка довгострокових рішень для збору відходів, управління та утилізації відходів</t>
  </si>
  <si>
    <t>587684-EPP-1-2017-1-UA-EPPJMO-MODULE</t>
  </si>
  <si>
    <t>Студії європейських цінностей та ідентичності</t>
  </si>
  <si>
    <t>Підвищення обізнаності цільової аудиторії у сфері досліджень європейських цінностей та ідентичностей, відносин ЄС – України на основі нових технологій навчання.</t>
  </si>
  <si>
    <t>587138-EPP-1-2017-1-UA-EPPJMO-MODULE</t>
  </si>
  <si>
    <t>Європейські бізнес-моделі; трансформація, гармонізація та імплементація в Україні</t>
  </si>
  <si>
    <t>Національний технічний університет України “Київський політехнічний інститут імені Ігоря Сікорського”</t>
  </si>
  <si>
    <t>Розширення та поглиблення знань про ЄС та переваги європейських бізнес-моделей серед спеціально змішаної аудиторії: сприяння змінам на ринку праці та в освітньому просторі через мотивацію працевлаштування студентів та                    самозайнятості; підготовка навчального контенту на основі цільового орієнтованого підходу; надання освітньої допомоги студентам з тимчасово окупованих територій України.</t>
  </si>
  <si>
    <t>Інформаційна платформа для розвитку малого та середнього бізнесу в транскордонному регіоні</t>
  </si>
  <si>
    <t>Луцький національний технічних університет; Волинська обласна громадська організація “Перспективи Волині”</t>
  </si>
  <si>
    <t>Луцький національний технічних університет</t>
  </si>
  <si>
    <t>Поліпшення інформаційної інфраструктури співробітництва малого та середнього бізнесу для розвитку регіональних економік і розширення кадрового потенціалу суб’єктів транскордонної торгівлі</t>
  </si>
  <si>
    <t>ENI/2017/393-252</t>
  </si>
  <si>
    <t>Модернізація виробництва, постачання та споживання теплового району в місті Миргород (MO.GE.DI.CO)</t>
  </si>
  <si>
    <t>28.12.2017 – 27.12.2020</t>
  </si>
  <si>
    <t>Миргородська міська рада</t>
  </si>
  <si>
    <t>Миргородська міська рада; Міжнародна громадська організація «Фундація польсько-української співпраці ПАУСІ»; Миргородська міська молодіжна громадська організація «За нами майбутнє»</t>
  </si>
  <si>
    <t>Сприяння досягненню цілей Угоди Мерів щодо скорочення викидів СО2 на 20% до 2020 року та покращення спроможностей міської ради по впровадженню комплексних проектів з енергоефективності</t>
  </si>
  <si>
    <t>ENI/2017/393-264</t>
  </si>
  <si>
    <t>ПДСЕР для МЕСР: практичне впровадження ПДСЕР у напрямку сталого, розумного та енергоефективного міського освітлення в м. Чернівці</t>
  </si>
  <si>
    <t>29.12.2017 – 28.03.2020</t>
  </si>
  <si>
    <t>Чернівецька міська громадська організація «Бізнес-центр»; Департамент житлово-комунального господарства Чернівецької міської ради</t>
  </si>
  <si>
    <t>Покращення комфортних умов проживання жителів міста Чернівці через реалізацію заходів плану дій зі сталого енергетичного розвитку задля вдосконалення місцевої енергетичної політики та впливу на процес прийняття рішень щодо місцевого сталого енергетичного розвитку</t>
  </si>
  <si>
    <t>EuropeAid/155713/DH/ACT/Multi</t>
  </si>
  <si>
    <t>Підвищення енергоефективності в освітніх закладах м. Суми</t>
  </si>
  <si>
    <t>29.12.2017 – 28.06.2020</t>
  </si>
  <si>
    <t>Управління капітального будівництва та дорожнього господарства Сумської міської ради</t>
  </si>
  <si>
    <t>Зменшення споживання енергії будівлями шкіл та видатків на паливно-енергетичні ресурси, створення комфортних умов для знаходження у приміщеннях персоналу та учнів у будь-яку пору року</t>
  </si>
  <si>
    <t>Розвиток українсько-молдовського транскордонного виробничо-науково-освітнього кластера для переробки побічних продуктів виноробства</t>
  </si>
  <si>
    <t>Асоціація “Виноградарі та винороби Одеської області”; Громадська організація “Центр міського розвитку та інформаційних технологій”</t>
  </si>
  <si>
    <t>Громадська організація “Стабільність”</t>
  </si>
  <si>
    <t>Створення транскордонного кластера для переробки відходів виноробства, використовуючи такі принципи: міжгалузеве партнерство (бізнес-наука-освіта), інновації та сталий розвиток прикордонних регіонів України та Молдови.</t>
  </si>
  <si>
    <t>2015.2069.1</t>
  </si>
  <si>
    <t xml:space="preserve">Реформи у сфері енергоефективності в Україні </t>
  </si>
  <si>
    <t>01.03.2017 – 30.06.2020</t>
  </si>
  <si>
    <t>Мінрегіонбуд; Державне агентство з енергоефективності та енергозбереження України; Міністерство екології та природних ресурсів України; Секретаріат Кабінету Міністрів України; МОН та науки України; Державне підприємство «Укркомунобслуговування»</t>
  </si>
  <si>
    <t>Підвищення спроможності національних інституцій щодо ефективної організації та впровадження процесу реформ у сфері енергоефективності</t>
  </si>
  <si>
    <t>Виробництво біогазу на основі очисних споруд Львівводоканалу - Підтримка впровадження проекту та інженерний нагляд</t>
  </si>
  <si>
    <t>10.07.2017-10.07.2020</t>
  </si>
  <si>
    <t>Львівське міське комунальне підприємство «Львівводоканал»</t>
  </si>
  <si>
    <t>Надання консультаційних послуг для проекту "Виробництво біогазу на основі очисних споруд Львівводоканалу - Підтримка впровадження проекту та інженерний нагляд" відповідно до кредитного договору з ЄБРР від 29.01.2016</t>
  </si>
  <si>
    <t>Виробництво біогазу на основі очисних споруд Львівводоканалу - Програма корпоративного розвитку</t>
  </si>
  <si>
    <t>18.08.2017-10.07.2019</t>
  </si>
  <si>
    <t>Dreberis GmbH (Germany)</t>
  </si>
  <si>
    <t xml:space="preserve">Надання консультаційних послуг для проекту "Виробництво біогазу на основі очисних споруд Львівводоканалу - Підтримка впровадження проекту та інженерний нагляд" </t>
  </si>
  <si>
    <t>Впровадження енергозберігаючих заходів у бюджетних установах та модернізація системи вуличного освітлення м. Вараш (Кузнецовськ)</t>
  </si>
  <si>
    <t>24.01.2018-31.12.2019</t>
  </si>
  <si>
    <t xml:space="preserve"> ЄБРР як адміністратор Фонду Е5Р; НЕФКО як виконавча агенція Фонду Е5Р</t>
  </si>
  <si>
    <t xml:space="preserve">Вараська міська рада (Рівненська область) </t>
  </si>
  <si>
    <t xml:space="preserve">ТОВ «Дорстрой Монтаж Київ», ТОВ «Шредер» </t>
  </si>
  <si>
    <t xml:space="preserve">Скорочення споживання теплової та електричної енергії, зниження витрат міського бюджету та на покращення умов перебування в цих закладах, а також рівня комфорту та безпеки на вулицях м. Вараш (Кузнецовськ) 
</t>
  </si>
  <si>
    <t>Капітальний ремонт мереж вуличного освітлення в м. Лубни, шляхом технічного переоснащення світильників на основі LED технологій та впровадження загальноміської системи управління освітленням вулиць</t>
  </si>
  <si>
    <t>19.01.2018-31.12.2019</t>
  </si>
  <si>
    <t xml:space="preserve">Лубенська міська рада (Полтавська область) </t>
  </si>
  <si>
    <t xml:space="preserve">ТОВ «Шредер», ТОВ «РЕК» </t>
  </si>
  <si>
    <t>Виконання низки енергозберігаючих заходів, що призведуть до скорочення споживання електроенергії у системі вуличного освітлення, скорочення викидів забруднюючих речовин в атмосферу і скорочення витрат міського бюджету на електроенергію та обслуговування мереж вуличного освітлення м. Лубни</t>
  </si>
  <si>
    <t>EIDHR/2017/391-821</t>
  </si>
  <si>
    <t>Підвищення ролі громадянського суспільства в забезпеченні прав дітей, які потребують паліативної допомоги</t>
  </si>
  <si>
    <t>01.01.2018 – 31.12.2020</t>
  </si>
  <si>
    <t>Благодійна організація “Мережа 100 відсотків життя Рівне”; Громадська організація “Українська асоціація дитячої паліативної допомоги”</t>
  </si>
  <si>
    <t>Благодійна організація “Мережа 100 відсотків життя Рівне”</t>
  </si>
  <si>
    <t>Забезпечення реалізації прав дітей, які потребують паліативної допомоги через розбудову національної системи паліативної допомоги</t>
  </si>
  <si>
    <t>Підприємництво в галузі сільського туризму для молоді з інвалідністю</t>
  </si>
  <si>
    <t>15.10.2017 - 16.10.2019</t>
  </si>
  <si>
    <t>Громадська організація “Товариство “Зелений хрест”</t>
  </si>
  <si>
    <t>Міністерство молоді та спорту України</t>
  </si>
  <si>
    <t>Залучення молодих людей з сільської місцевості, а також молоді з інвалідністю до підприємництва шляхом розробки концепції стійкого інклюзивного агротуризму; створення веб-порталу про сталий та інклюзивний туризм у країнах-партнерах та країнах ЄС на 6 мовах</t>
  </si>
  <si>
    <t>Сільський туризм – вірний крок на шляху покращення транскордонного співробітництва між Сорокинським районом (Республіка Молдова) та Ямпільським районом (Україна, Вінницька область)</t>
  </si>
  <si>
    <t>Ямпільська районна державна адміністрація</t>
  </si>
  <si>
    <t>Інститут розвитку та соціальної ініціативи (IDIS) “Viitorul” (Республіка Молдова)</t>
  </si>
  <si>
    <t>Зміцнення потенціалу постачальників туристичних сервісів та місцевих органів влади м. Сороки та Ямпіль для розвитку сільського туризму через прикордонне співробітництво</t>
  </si>
  <si>
    <t>Мережа Національних Еразмус+офісів та експертів з реформ вищої освіти</t>
  </si>
  <si>
    <t>01.01.2018 - 31.12.2020</t>
  </si>
  <si>
    <t>Посилення обізнаності, візуальної презентації, актуальності, ефективності та впливу міжнародних компонентів Програми Еразмус+ та популяризація і поширення інформації про Програму</t>
  </si>
  <si>
    <t>Поліпшення навичок з лабораторної практики у фахівців агропродовольчого сектору Східної Європи</t>
  </si>
  <si>
    <t>15.10.2017 - 14.10.2020</t>
  </si>
  <si>
    <t>Державна установа “Науково-медичний центр інформаційно-аналітичного забезпечення діяльності вищих навчальних закладів “Агроосвіта”; Сумський національний аграрний університет; Одеська національна академія харчових технологій; Білоцерківський національний аграрний університет; Національний університет біоресурсів і природокористування України; Львівський національний університет ветеринарної медицини та біотехнологій ім. С. Ж. Гжицького; Державний науково-дослідний інститут лабораторної діагностики та ветеринарно-санітарної експертизи; ДП “Державний центр сертифікації i експертизи сільськогосподарської продукції”</t>
  </si>
  <si>
    <t>Університет Любляни (Univerza v Ljubljani)</t>
  </si>
  <si>
    <t>Підвищення якості підготовки фахівців для агропродовольчого комплексу; створення спеціальних магістерських навчальних курсів, присвячених лабораторній практиці фахівців агропродовольчого сектору; створення у вищих навчальних закладах спеціальних курсів для післядипломної підготовки працівників лабораторій; створення нової практики співпраці між університетами та лабораторіями</t>
  </si>
  <si>
    <t>Модернізація педагогічної вищої освіти з використанням інноваційних інструментів викладання</t>
  </si>
  <si>
    <t>Прикарпатський національний університет імені Василя Стефаника; Київський університет імені Бориса Грінченка; Переяслав-Хмельницький державний педагогічний університет імені Григорія Сковороди; Уманський державний педагогічний університет імені Павла Тичини; Південноукраїнський національний педагогічний університет імені К. Д. Ушинського; Луганський національний університет імені Тараса Шевченка ; ТОВ “Кволіті-Юкрейн”</t>
  </si>
  <si>
    <t>Прикарпатський національний університет імені Василя Стефаника</t>
  </si>
  <si>
    <t>Модернізація навчальних програм для педагогічних шкіл України; розробка нових акредитованих дисциплін та навчальних матеріалів з науки, техніки, інженерії, мистецтва та математики; створення “Інноваційного класу” у вищих навчальних закладах України</t>
  </si>
  <si>
    <t>Регіональний механізм розвитку громадянського суспільства країн Східного партнерства</t>
  </si>
  <si>
    <t>09.12.2016 – 08.12.2020</t>
  </si>
  <si>
    <t>Благодійний фонд “Творчий центр “ТЦК”</t>
  </si>
  <si>
    <t>GDSI Limited (Республіка Ірландія)</t>
  </si>
  <si>
    <t>Зміцнення та розвиток ролі громадянського суспільства у реформах та демократичних змінах, що відбуваються в країнах Східного партнерства, шляхом більш широкої участі у виконання цілей політики сусідства.</t>
  </si>
  <si>
    <t>План місцевого економічного розвитку: Славутич – драйвер росту відкритої та вільної економіки регіону</t>
  </si>
  <si>
    <t>20.12.2017 – 20.04.2020</t>
  </si>
  <si>
    <t>Виконавчий комітет Славутицької міської ради;  Міська громадська організація “Лабораторія малого бізнесу”</t>
  </si>
  <si>
    <t>Здійснення внеску в економічне зростання, покращення та процвітання муніципального, бізнес і громадського середовища Славутицького регіону</t>
  </si>
  <si>
    <t>Різні громади – спільні рішення для економічного зростання</t>
  </si>
  <si>
    <t>22.12.2017 – 22.10.2019</t>
  </si>
  <si>
    <t>Глибоцька селищна рада Глибоцького району Чернівецької області;  Асоціація органів місцевого самоврядування Чернівецької області “Агенція розвитку громад Буковини”</t>
  </si>
  <si>
    <t>Глибоцька селищна рада Глибоцького району Чернівецької області</t>
  </si>
  <si>
    <t>Зміцнення потенціалу органів місцевого самоврядування об’єднаних територіальних громад Чернівецької області у формуванні сприятливого середовища для економічного розвитку у співпраці з місцевим бізнесом та громадою</t>
  </si>
  <si>
    <t>Молодіжний кластер органічного бізнесу Баранівської міської об’єднаної територіальної громади</t>
  </si>
  <si>
    <t>01.02.2018 – 01.02.2021</t>
  </si>
  <si>
    <t>Баранівська міська рада</t>
  </si>
  <si>
    <t>Баранівська міська рада; Громадська організація “Інститут громадянського суспільства”;  Приватне підприємство “Галекс Агро”</t>
  </si>
  <si>
    <t>Підтримка сталого економічного зростання  Баранівської міської об’єднаної територіальної громади через нарощування і розгалуження ділових зв’язків, покращення бізнес клімату та розвиток відповідної інфраструктури</t>
  </si>
  <si>
    <t>Р 704</t>
  </si>
  <si>
    <t>Контейнери для транспортування та зберігання відпрацьованих джерел іонізуючого випромінювання в рамках проекту VECTOR ІІ</t>
  </si>
  <si>
    <t>01.11.2017 – 30.04.2019</t>
  </si>
  <si>
    <t>Державний департамент США/Бюро міжнародної безпеки та нерозповсюдження Управління запобігання тероризму з використанням зброї масового знищення</t>
  </si>
  <si>
    <t xml:space="preserve">Державна корпорація "Українське державне об’єднання "Радон"; Державне спеціалізоване підприємство «Дніпропетровський державний міжобласний спеціальний комбінат»; Державне спеціалізоване підприємство «Київський державний міжобласний спеціальний комбінат»; Державне спеціалізоване підприємство «Львівський державний міжобласний спеціальний комбінат»; Державне спеціалізоване підприємство «Одеський державний міжобласний спеціальний комбінат»; Державне спеціалізоване підприємство «Харківський державний міжобласний спеціальний комбінат»; Державне спеціалізоване підприємтво «Центральне підприємство з поводження з радіоактивними відходами» </t>
  </si>
  <si>
    <t>Український науково-технологічний центр (УНТЦ)</t>
  </si>
  <si>
    <t>Виготовлення, випробування, сертифікація і поставка реципієнтам контейнерів для транспортування та зберігання відпрацьованих джерел іонізуючого випромінювання</t>
  </si>
  <si>
    <t>Соціальне підприємство: досягнення соціальних змін за ініциативою “знизу”</t>
  </si>
  <si>
    <t>01.03.2018 - 31.08.2020</t>
  </si>
  <si>
    <t>Благодійна організація “Український форум благодійників”; МЕРТ</t>
  </si>
  <si>
    <t>Благодійна організація “Український форум благодійників”</t>
  </si>
  <si>
    <t>Підвищення потенціалу перспективних соціальних підприємств у плануванні, запуску та подальшої роботи своїх підприємств; інформування громадськості про концепцію соціального підприємства та її роль у стійкому розвитку організації громадянського суспільства та соціального бізнесу; створення стратегії екосистеми для розвитку соціального підприємства; впровадження сприятливого законодавчого та податкового середовища для соціальної підприємницької діяльності</t>
  </si>
  <si>
    <t>Формування підприємницького середовища з виробництва органічних ягід в транскордонних районах України та Білорусі</t>
  </si>
  <si>
    <t>30.11.2017 – 30.01.2019</t>
  </si>
  <si>
    <t>Національний університет водного господарства та природокористування</t>
  </si>
  <si>
    <t>Освітня установа “Поліський державний університет” (Республіка Білорусь)</t>
  </si>
  <si>
    <t>Сприяння розвитку виробництва органічних ягідних культур для поліпшення життя місцевих громад в транскордонних регіонах України і Білорусі</t>
  </si>
  <si>
    <t>Ковбойки: Український дикий захід</t>
  </si>
  <si>
    <t>22.12.2017 – 22.12.2019</t>
  </si>
  <si>
    <t>Новоміська сільська  рада; Орган самоорганізації населення “Горизонт”;  Юридична компанія “Моріс Груп”; Благодійний фонд “Фонд розвитку громадських організацій “Західно-український ресурсний центр”</t>
  </si>
  <si>
    <t>Новоміська сільська рада</t>
  </si>
  <si>
    <t>Стимулювання сталого місцевого економічного розвитку на території Новоміської  об’єднаної громади  шляхом розробки та просування місцевої туристичної інфраструктури під брендом “COWBOYky”</t>
  </si>
  <si>
    <t>Енергоефективний Гнівань – енергетична політика для сталого розвитку міста Гнівань</t>
  </si>
  <si>
    <t>29.12.2017 – 28.12.2020</t>
  </si>
  <si>
    <t>Гніванська міська рада; Громадська організація «Єврорегіон «Дністер»</t>
  </si>
  <si>
    <t>Впровадження сталої енергетичної політики міста Гнівань шляхом реалізації передбачених ПДСЕР енергоефективних заходів у якомога більшості секторів життя міста Гнівань</t>
  </si>
  <si>
    <t>Україна: реформування ринків каптіалу - оцінка та вдосконалення стандартів та системи звітності Національної комісії з цінних паперів та фондового ринку</t>
  </si>
  <si>
    <t>07.12.2017-07.06.2018</t>
  </si>
  <si>
    <t>Національна комісія з цінних паперів та фондового ринку</t>
  </si>
  <si>
    <t>S.W.I.F.T. SCRL (Бельгія)</t>
  </si>
  <si>
    <t>надання консультаційних послуг для проекту "Україна: реформування ринків каптіалу - оцінка та вдосконалення стандартів та системи звітності Національної комісії з цінних паперів та фондового ринку</t>
  </si>
  <si>
    <t>Встановлення системи автоматизованого моніторингу енергоресурсів в бюджетних установах міста та термомодернізація будівель Палацу культури «Енергетик» та Спорт комплексу «Енергетик» з використанням відновлювальних джерел енергії</t>
  </si>
  <si>
    <t>27.12.2017 – 26.12.2020</t>
  </si>
  <si>
    <t>Виконавчий комітет Української міської ради</t>
  </si>
  <si>
    <t>Збільшення енергоефективності у обраних громадських будівлях; підвищення енергоефективності бюджетних будівель за рахунок використання технології відновлюваних джерел енергії; забезпечення системного підходу до управління енергією в місті, розвиток автоматизованої системи енергомоніторингу у місті</t>
  </si>
  <si>
    <t>Інструменти, політики та кращі практики ЄС із захисту довкілля</t>
  </si>
  <si>
    <t>Національний університет харчових технологій</t>
  </si>
  <si>
    <t>МОН і науки України</t>
  </si>
  <si>
    <t>Покращення розуміння європейської політики і ефективних практик в галузі охорони навколишнього середовища та стійкого розвитку ЄС; розробка  та викладання навчального курсу “Інструменти, політики та кращі практики щодо захисту довкілля у Європейському Союзі”</t>
  </si>
  <si>
    <t>Політика, регулювання та кращі практики із сталого виробництва та споживання харчових продуктів у Європейському Союзі</t>
  </si>
  <si>
    <t>Вивчення політики, технічного регулювання  та найкращих практик  із сталого виробництва та споживання харчових продуктів у Європейському Союзі; введення вступного навчального курсу  із сталого виробництва та споживання харчових продуктів для студентів-магістрів</t>
  </si>
  <si>
    <t>Зміцнення організаційних структур у 15 великих і малих містах Донецької та Луганської областей</t>
  </si>
  <si>
    <t>30.11.2017-22.05.2018</t>
  </si>
  <si>
    <t>Сватівська міська рада Луганської області, Лисичанська міська рада Луганської області, Виконавчий комітет Щастинської міської ради, Виконавчий комітет Костянтинівської міської ради</t>
  </si>
  <si>
    <t>Всеукраїнська організація органів місцевого самоврядування "Українська асоціація районних та обласних рад"</t>
  </si>
  <si>
    <t>Зміцнення інституційної спроможності організаційних структур великих і малих міст Донецької та Луганської  областей для підвищення спроможності процесів відновлення врядування та примирення на територіях України, що постраждали від кризи</t>
  </si>
  <si>
    <t>Теплі школи та садочки - запорука здоров’я дітей: комплексний проект з підвищення енергоощадливості освітніх закладів міста Дубно</t>
  </si>
  <si>
    <t>Дубенська міська рада; Управління освіти Дубенської міської ради</t>
  </si>
  <si>
    <t>Дубенська міська рада</t>
  </si>
  <si>
    <t>Створення сприятливих температурних умов перебування дітей та працівників в освітніх закладах міста, забезпечивши надання якісних послуг з теплопостачання та підвищення рівня їх ефективності</t>
  </si>
  <si>
    <t>Від партнерства місцевих музеїв до широкого транскордонного культурного співробітництва</t>
  </si>
  <si>
    <t>30.11.2017 – 30.12.2018</t>
  </si>
  <si>
    <t>Чернігівський національний педагогічний університет імені Т. Г. Шевченка; Комунальний заклад “Історико-археологічний музейний комплекс “Древній Любеч”</t>
  </si>
  <si>
    <t>Гомельська обласна первинна організація громадської організації “Білоруський зелений хрест” (Республіка Білорусь)</t>
  </si>
  <si>
    <t>Створення транскордонних музейних кластерів Білорусь-Україна для збереження та використання культурно-історичної спадщини сусідніх народів, а також розвитку  співробітництва у сфері культури</t>
  </si>
  <si>
    <t>SUP30017GR0244</t>
  </si>
  <si>
    <t xml:space="preserve">Вивчай та розрізняй: інфо-медійна грамотність </t>
  </si>
  <si>
    <t>29.09.2017–30.09.2021</t>
  </si>
  <si>
    <t xml:space="preserve">Учні, вчителі та загальноосвітні навчальні заклади, Міжнародний благодійний фонд «Академія української преси» </t>
  </si>
  <si>
    <t xml:space="preserve">Рада Міжнародних Наукових Досліджень та Обмінів (IREX); Міжнародний благодійний фонд «Академія української преси» </t>
  </si>
  <si>
    <t>Розроблення і упровадження ефективної та сталої моделі розвитку навичок критичного сприйняття інформації у пілотних школах</t>
  </si>
  <si>
    <t>Консолідація експортного потенціалу та сприяння доступу на зовнішній ринок малого та середнього бізнесу України</t>
  </si>
  <si>
    <t>15.01.2018-31.05.2020</t>
  </si>
  <si>
    <t>Покращити доступ малого і середнього бізнесу України до експортних ринків</t>
  </si>
  <si>
    <t>Енергозберігаючий проект у трьох громадських закладах, міській котельні та вуличному освітленні у м. Першотравенськ</t>
  </si>
  <si>
    <t>21.12.2017-31.12.2019</t>
  </si>
  <si>
    <t xml:space="preserve"> ЄБРР як адміністратор Фонду Е5Р; НЕФКО як розпорядник фонду NIU та як виконавча агенція Фонду Е5Р</t>
  </si>
  <si>
    <t>Першотравенська міська рада Дніпроперовська область</t>
  </si>
  <si>
    <t>ТОВ "Добробудь", ТОВ "Коменергосервіс", ТОВ "ГРУНДФОС Україна"</t>
  </si>
  <si>
    <t>Енергозберігаючий проект у трьох громадських закладах, міській котельні та вуличному освітленні м. Першотравенськ з метою скорочення споживання енергії в м. Першотравенськ та поліпшення умов перебування дітей і персоналу в освітніх установах.</t>
  </si>
  <si>
    <t>Підвищення енергетичної ефективності закладів бюджетної сфери міста Хмельницького</t>
  </si>
  <si>
    <t>14.12.2017-31.12.2019</t>
  </si>
  <si>
    <t>ПМП "Лідер"</t>
  </si>
  <si>
    <t>Підвищення енергетичної ефективності закладів бюджетної сфери міста Хмельницького з метою скорочення споживання теплової та електричної енергії в м. Хмельницькому, зниження втрат міського бюджету та покращення умов перебування в начальних закладах міста</t>
  </si>
  <si>
    <t>Співпраця задля підвищення конкурентоспроможності в секторі агропромислового виробництва та диверсифікації структури місцевої економіки Долинського субрегіону</t>
  </si>
  <si>
    <t>28.12.2017 – 28.12.2020</t>
  </si>
  <si>
    <t>Долинська міська рада Івано-Франківської області;  Комунальне підприємство “Долина-Інвест”</t>
  </si>
  <si>
    <t>Розбудова місцевої спроможності для розвитку та підвищення конкурентоспроможності малого та середнього бізнесу в сфері агропромислового виробництва на території Долинського субрегіону, із застосуванням підходів горизонтальної кооперації</t>
  </si>
  <si>
    <t>Посилення регулювання та нагляду за небанківським фінансовим ринком</t>
  </si>
  <si>
    <t>17.11.2017 - 16.11.2020</t>
  </si>
  <si>
    <t>НБУ; Національна комісія з цінних паперів та фондового ринку; Національна комісія, що здійснює державне регулювання у сфері ринків фінансових послуг</t>
  </si>
  <si>
    <t>Консорціум, що складається з Hulla &amp; Co.Human Dynamics KG (AT), AFC Consulting International GmbH (AFC)(DE), Berlin Economics GmbH (DE), представлений  Hulla &amp; Co.Human Dynamics KG</t>
  </si>
  <si>
    <t>Створення сильного середовища для небанківських фінансових послуг; надання допомоги українським органам влади у наближені нормативно-правової бази та методів здійснення нагляду для операцій з цінними паперами та інвестиціями, страхування, пенсійного забезпечення, небанківських кредитних установ, небанківських платіжних установ та інших небанківських фінансових послуг до європейських та міжнародних стандартів і практик</t>
  </si>
  <si>
    <t>Кластер “Яблуневий шлях”</t>
  </si>
  <si>
    <t>01.03.2018 – 31.05.2020</t>
  </si>
  <si>
    <t>Виконавчий комітет Северинівської міської ради;  Виконавчий комітет Барської міської ради;  Громадська організація “Подільська агенція регіонального розвитку”</t>
  </si>
  <si>
    <t>Створення комплексного туристичного сервісу в кластері “Яблуневий шлях” з використанням існуючої рекреаційної та виробничої інфраструктури, а також людських ресурсів громад Бару та Северинівки, багатих на традиції садівництва.</t>
  </si>
  <si>
    <t>300250-150</t>
  </si>
  <si>
    <t>Програма правової допомоги та економічного розвитку східної України</t>
  </si>
  <si>
    <t>01.08.2017-31.03.2020</t>
  </si>
  <si>
    <t>Міністерство Великої Британії у справах міжнародного розвитку</t>
  </si>
  <si>
    <t>Населення Луганської та Донецької областей</t>
  </si>
  <si>
    <t>Датська рада у справах біженців</t>
  </si>
  <si>
    <t>Підвищення спроможності внутрішньо переміщених осіб та постраждалого населення у забезпеченні сталого доходу</t>
  </si>
  <si>
    <t>Підвищення спроможності Міністерства з питань тимчасово окупованих територій та внутрішньо переміщених осіб України щодо здійснення координації програм з протимінної діяльності та розвиток місцевого потенціалу з планування, координації, управління та реалізації проектів з гуманітарного розмінування</t>
  </si>
  <si>
    <t>20.03.2018 – 31.12.2018</t>
  </si>
  <si>
    <t>Швейцарська агенція з розвитку та співробітництва</t>
  </si>
  <si>
    <t>МТОТ, територіальна громада в Луганській області, яка буде відібрана під час впровадження  проекту, представники місцевих органів виконавчої влади, громадських організацій та інші зацікавлені сторони</t>
  </si>
  <si>
    <t xml:space="preserve">МТОТ </t>
  </si>
  <si>
    <t xml:space="preserve">Програма економічного розвитку східної України </t>
  </si>
  <si>
    <t>12.07.2017 – 30.06.2019</t>
  </si>
  <si>
    <t xml:space="preserve">Швейцарське бюро співробітництва </t>
  </si>
  <si>
    <t>Підвищення спроможності внутрішньо переміщених осіб та постраждалого населення у забезпечення сталого доходу</t>
  </si>
  <si>
    <t xml:space="preserve">№ 1 NU2GGH002062-01-00 від 31.03.2017; № 6 NU2GGH002062-01-01 від 27.04.2017;
№ 6 NU2GGH002062-01-02 від 30.06.2017; № 6 NU2GGH002062-01-03 від 19.07.2017;
№ 6 NU2GGH002062-01-04 від 03.08.2017; № 6 NU2GGH002062-01-05 від 08.08.2017;
№ 5 NU2GGH002062-02-00 від 13.02.2018; № 6 NU2GGH002062-01-08 від 14.03.2018 
</t>
  </si>
  <si>
    <t>Посилення спроможності лікування ВІЛ/СНІДу в рамках Надзвичайної ініціативи Президента США з надання допомоги у боротьбі з ВІЛ/СНІД (PEPFAR)</t>
  </si>
  <si>
    <t>01.04.2017 - 29.09.2022</t>
  </si>
  <si>
    <t>Державна установа “Центр громадського здоров’я Міністерства охорони здоров’я України”</t>
  </si>
  <si>
    <t>Підтримка безперервного розвитку національної політики з надання АРТ та відповідних національних органів з розвитку науково обгрунтованих клінічних рекомендацій стосовно АРТ заснованих на чинних міжнародних керівництвах; надання підтримки сайтам АРТ в 12 областях та забезпечення сталого впровадження вдосконалених національних керівництв та інноваційних моделей надання послуг; створення організаційного і технічного потенціалу ЦГЗ з метою розвитку АРТ політики і забезпечення високого рівня технічної підтримки та нагляду з метою розширення і розвитку мережі обласних і районних сайтів</t>
  </si>
  <si>
    <t>587548-EPP-1-2017-1-UA-EPPJMO-MODULE</t>
  </si>
  <si>
    <t>Контроль безпечності харчових продуктів у ЄС</t>
  </si>
  <si>
    <t>Сприяння кращому розумінню європейської системи управління та контролю безпечності продуктів харчування; розроблення та упровадження навчального  курсу з контролю за безпечністю харчових продуктів у ЄС.</t>
  </si>
  <si>
    <t>Р 713</t>
  </si>
  <si>
    <t>Забезпечення контейнерами для зберігання відпрацьованих джерел іонізуючого випромінювання Централізованого сховища відпрацьованих джерел іонізуючого випромінювання, що розташоване в зоні відчуження</t>
  </si>
  <si>
    <t>01.12.2017 – 31.10.2019</t>
  </si>
  <si>
    <t>Шведське агентство з радіаційної безпеки (SSM)</t>
  </si>
  <si>
    <t>Державне спеціалізоване підприємство «Центральне підприємство з поводження з радіоактивними відходами» (ДСП «ЦППРВ»)  Державної корпорації «Українське державне об’єднання «Радон», Державне спеціалізоване підприємство «Київський державний міжобласний спеціальний комбінат» Державної корпорації «Українське державне об’єднання «Радон»</t>
  </si>
  <si>
    <t>Державне агентство України з управління зоною відчуження</t>
  </si>
  <si>
    <t>Моніторинг, прогнозування та гасіння пожеж в природних екосистемах на прикордонних територіях</t>
  </si>
  <si>
    <t>30.11.2017 – 30.04.2019</t>
  </si>
  <si>
    <t>Головне управління Державної служби України з надзвичайних ситуацій у Київській області</t>
  </si>
  <si>
    <t>Державної служби України з надзвичайних ситуацій</t>
  </si>
  <si>
    <t>Установа “Гомельське обласне управління Міністерства надзвичайних ситуацій Республіки Білорусь” (Республіка Білорусь)</t>
  </si>
  <si>
    <t>Підвищення рівня захищеності населення та збереження прикордонних територій Республіки Білорусь та України через відпрацювання практичних навичок та удосконалення спільних дій у сфері пожежної безпеки та охорони навколишнього середовища.</t>
  </si>
  <si>
    <t>EuropeAid/138732/DH/SER/UA</t>
  </si>
  <si>
    <t>Підтримка комплексної реформи державного управління в Україні</t>
  </si>
  <si>
    <t>02.03.2018–02.03.2022</t>
  </si>
  <si>
    <t>Консорціум на чолі з Corporate &amp; Public Management Consulting Group (CPM) (Латвія) у складі FCG SIPU International AB (Швеція), Ecole Nationale d`Administration (ENA) (Франція), Eurecna S.p.A. (EURECNA) (Італія), Lech Kaczynski National School of Public Administration (KSAP) (Польща)</t>
  </si>
  <si>
    <t>Підтримка побудови підзвітного, ефективного та дієвого державного управління в Україні шляхом допомоги Уряду України в імплементації Стратегії реформування державного управління України на 2016-2020 роки та Плану її імплементації</t>
  </si>
  <si>
    <t xml:space="preserve">Повідомлення про виділення лімітів від 18.04.2017,
Міжвідомча угода- Угода між федеральними відомствами від 02.05.2017 № SINLEC11YIUP1 
</t>
  </si>
  <si>
    <t xml:space="preserve">Створення моделі ефективного управління поліції у м. Києві </t>
  </si>
  <si>
    <t>01.07.2017 – 31.12.2019</t>
  </si>
  <si>
    <t xml:space="preserve">Національна поліція України та її підрозділ: Головне управління Національної поліції у м.Києві </t>
  </si>
  <si>
    <t xml:space="preserve">Відділ з правоохоронних питань Посольства США в Україні,
Міжнародна програма підвищення кваліфікації для органів кримінального розслідування (ICITAP) Департаменту юстиції США, компанія Engility Corporation 
</t>
  </si>
  <si>
    <t>Поглиблення реформ в Національній поліції України через покращення діяльності управлінь поліції шляхом впровадження системи якісного конкурсного набору персоналу, сучасних методів поліцейської діяльності в поєднанні з дієвими антикорупційними заходами і, як наслідок, підвищення суспільної довіри до Національної поліції України</t>
  </si>
  <si>
    <t>Удосконалення суддівської освіти і навчання</t>
  </si>
  <si>
    <t>05.03.2018-31.12.2018</t>
  </si>
  <si>
    <t>Сприяння розробці та оцінюванню навчальних кусрів для суддів</t>
  </si>
  <si>
    <t>Допомога у розбудові цифрової економіки в Україні</t>
  </si>
  <si>
    <t>26.03.2018-31.12.2018</t>
  </si>
  <si>
    <t>Підтримки Уряду України у розробці цифрової програми та Плану дій для сприяння розвитку цифрової економіки</t>
  </si>
  <si>
    <t>ENI/2017/387-864</t>
  </si>
  <si>
    <t>Підтримка розвитку системи географічних зазначень в Україні</t>
  </si>
  <si>
    <t>МЕРТ; Міністерство аграрної політики та продовольства України</t>
  </si>
  <si>
    <t>МЕРТ; Мінагрополітики</t>
  </si>
  <si>
    <t>DMI ASSOCIATES</t>
  </si>
  <si>
    <t>Надання підтримки впровадження положень Угоди про асоціацію стосовно географічних зазначень; створення української системи географічних зазначень вин, ароматизованих вин, алкогольних напоїв та сільськогосподарської продукції і продукції харчування; створення і забезпечення законодавчої бази та посилення адміністративних спроможностей для розвитку української системи реєстрації, контролю та впровадження географічних зазначень; приведення у відповідність та наближення українського законодавства і положень, що стосуються  географічних зазначень, до законодавства і положень ЄС</t>
  </si>
  <si>
    <t>Молодіжний розвиток *</t>
  </si>
  <si>
    <t>01.05.2007–31.08.2023</t>
  </si>
  <si>
    <t>Заклади загальної середньої, середньо-спеціальної та позашкільної освіти, відділи у справах молоді та спорту, центри соціальних служб для сім’ї, дітей та молоді, молодіжні громадські організації за місцями призначення добровольців</t>
  </si>
  <si>
    <t>допомога українській молоді, що проживає в громадах з обмеженим доступом до матеріальних та інформаційних ресурсів, краще підготуватись до змістовного самостійного життя в демократичному суспільстві</t>
  </si>
  <si>
    <t>AID-OFDA-G-17-00298</t>
  </si>
  <si>
    <t>Комплексне реагування в умовах надзвичайної ситуації на потреби населення, постраждалого від конфлікту на Сході України</t>
  </si>
  <si>
    <t>29.09.2017-28.09.2018</t>
  </si>
  <si>
    <t xml:space="preserve">Міжнародна неурядова організація “Люди в Біді” (People in Need) </t>
  </si>
  <si>
    <t>Зменшення впливу конфлікту на населення у Донецькій та Луганській областях шляхом надання комплексної, багатоцільової допомоги, що буде спрямована на вирішення найважливіших потреб людей</t>
  </si>
  <si>
    <t>ENI 2017/390764</t>
  </si>
  <si>
    <t>Підтримка реформ юстиції і правосуддя в Україні (ПРАВО-JUSTICE)</t>
  </si>
  <si>
    <t>07.12.2017-06.12.2020</t>
  </si>
  <si>
    <t>Вища рада правосуддя</t>
  </si>
  <si>
    <t>“Eхpertise France” Agence Francaise d’Eхpertise Technique Internationale (AFETI)</t>
  </si>
  <si>
    <t>Забезпечення рівного для всіх доступу до правосуддя на практиці, виходячи з принципів верховенства права та поваги до загальноєвропейських демократичних цінностей та стандартів; покращення управління реформи сектору юстиції; посилення незалежності, ефективності, якості, доброчесності та прозорості судової системи, доступ громадян до справедливого судового розгляду; підвищення відсотка виконання судових рішень</t>
  </si>
  <si>
    <t>Обладнання для виявлення ядерних матеріалів і радіоактивних речовин, захисту та навчання для Житомирського прикордонного загону Державної прикордонної служби України</t>
  </si>
  <si>
    <t>12.09.2017 – 31.12.2018</t>
  </si>
  <si>
    <t xml:space="preserve">Державне управління Норвегії з ядерної та радіаційної безпеки </t>
  </si>
  <si>
    <t xml:space="preserve">Житомирський прикордонний загін Північного регіонального управління Державної прикордонної служби України (військова частина 1495) </t>
  </si>
  <si>
    <t>Адміністрація Державної прикордонної служби України</t>
  </si>
  <si>
    <t>Нордіск Сіккерхет АС/Nordisk Sikkerhet AS</t>
  </si>
  <si>
    <t>Посилення спроможності Житомирського прикордонного загону ДПСУ шляхом забезпечення обладнанням для додаткового радіаційного контролю, виявлення ядерних матеріалів і радіоактивних речовин у «зеленому коридорі», по периметру та на території Чорнобильської зони відчуження, а також допоміжним обладнанням для мінімізації впливу на навколишнє середовище в разі надзвичайних ситуацій</t>
  </si>
  <si>
    <t>UKR-17/0016</t>
  </si>
  <si>
    <t>Карти для сприяння належному управлінню землями в Україні</t>
  </si>
  <si>
    <t>12.04.2018 – 31.12.2020</t>
  </si>
  <si>
    <t xml:space="preserve">Державна служба України з питань геодезії, картографії та кадастру </t>
  </si>
  <si>
    <t xml:space="preserve">Картографічна служба Королівства Норвегія </t>
  </si>
  <si>
    <t>Підготовка цифрових карт для території України, рішення для поширення карт для належного управління, землеустрою, сталого управління землями, а також створення мережі наземних референцних станцій для Української постійно діючої мережі спостережень глобальних навігаційних супутникових систем – УПН ГНСС (UAPOS) як сегменту Державної геодезичної мережі, для надання безпечних, стабільно якісних та довготривалих послуг з позиціонування, наукових досліджень та надання можливості співпраці на Європейському рівні</t>
  </si>
  <si>
    <t>2017.2085.3</t>
  </si>
  <si>
    <t>Консультаційний фонд підтримки асоціації України-ЄС</t>
  </si>
  <si>
    <t>01.01.2018 – 31.12.2020</t>
  </si>
  <si>
    <t>Урядовий офіс координації європейської та євроатлантичної інтеграції Секретаріату Кабінету Міністрів України; Міністерство культури України; Міністерство розвитку економіки, торгівлі та сільського господарства України</t>
  </si>
  <si>
    <t>Урядовий офіс координації європейської та євроатлантичної інтеграції Секретаріату Кабінету Міністрів України</t>
  </si>
  <si>
    <t>Покращення умов для впровадження Угоди про асоціацію між Україною та Європейським Союзом</t>
  </si>
  <si>
    <t>PSOP 17-034</t>
  </si>
  <si>
    <t>Посилення безпеки цивільного населення при перетині лінії розмежування у Східній Україні</t>
  </si>
  <si>
    <t>01.02.2018 – 31.03.2019</t>
  </si>
  <si>
    <t xml:space="preserve">Державна прикордонна служба України та її підрозділи: Донецький прикордонний загін (військова частина 9937); Краматорський прикордонний загін (військова частина 2382); Лисичанський прикордонний загін (військова частина 1567); Головний центр зв’язку, автоматизації та захисту інформації Державної прикордонної служби України (військова частина 2428) 
</t>
  </si>
  <si>
    <t xml:space="preserve">Міжнародна організація з міграції </t>
  </si>
  <si>
    <t>Покращення умов перетину та безпеки цивільних громадян, які перетинають пункти пропуску між контрольованими та неконтрольованими Урядом України територіями шляхом надання технічної підтримки  та проведення цільових заходів</t>
  </si>
  <si>
    <t>Технічна підтримка Спільного технічного секретаріату Спільної операційної програми «Румунія–Україна»  2014-2020 рр.</t>
  </si>
  <si>
    <t>28.06.2017–30.09.2019</t>
  </si>
  <si>
    <t>Громадська молодіжна організація "Спілка "Ми Плюс"</t>
  </si>
  <si>
    <t>Підтримка впровадження в Україні програми прикордонного співробітництва «Румунія – Україна» Європейського інструменту сусідства 2014-2020 рр. 1) інформування зацікавлених осіб та сторін про СОП ЄІС «Румунія– Україна» 2014-2020 рр.; 2) впровадження плану з інформації та візуалізації; 3) підтримка діяльності  Органу управління, Українського національного органу, Українського Контрольно-перевірочного пункту та Спільного технічного секретаріату Програми.</t>
  </si>
  <si>
    <t xml:space="preserve">Повідомлення про виділення лімітів від 18.04.2017; 
№ SINLEC18YIUR1
</t>
  </si>
  <si>
    <t>Сприяння розвитку підрозділу спеціального призначення ДОЗОР Державної прикордонної служби України</t>
  </si>
  <si>
    <t>01.01.2018 - 31.12.2019</t>
  </si>
  <si>
    <t>Державний департамент США / Бюро з міжнародних питань у сфері боротьби з незаконним обігом наркотиків та правоохоронних питань</t>
  </si>
  <si>
    <t xml:space="preserve">АДПСУ та її підрозділи: 10 мобільний прикордонний загін Державної прикордонної служби України (в/ч 1496); Окрема комендатура охорони і забезпечення Державної прикордонної служби України (в/ч 1498); Головний центр підготовки особового складу Державної прикордонної служби України імені генерал-майора Ігоря Момота (в/ч 9930); Луганський прикордонний загін Державної прикордонної служби України (в/ч 9938); Лисичанський прикордонний загін Державної прикордонної служби України (в/ч 1567); Краматорський прикордонний загін Державної прикордонної служби України (в/ч 2382); Донецький прикордонний загін Державної прикордонної служби України (в/ч 9937) </t>
  </si>
  <si>
    <t xml:space="preserve">Відділ з правоохоронних питань Посольства США в Україні, 
Міжнародна програма підвищення кваліфікації для органів кримінального розслідування (ІСІТАР) Департаменту юстиції США, корпорація «Engility»
</t>
  </si>
  <si>
    <t>Продовження реформування мобільних підрозділів Державної прикордонної служби України, створення системи підрозділів спеціального призначення ДОЗОР для усунення загроз національній безпеці в цілому, та безпеці на кордоні, шляхом забезпечення швидкого реагування на загрози та проведення операцій з високим ступенем ризику</t>
  </si>
  <si>
    <t>Вдосконалення національної системи нормативного регулювання у сфері хімічної безпеки та захисту</t>
  </si>
  <si>
    <t>01.01.2017 – 30.08.2018</t>
  </si>
  <si>
    <t xml:space="preserve">МЕРТ, Державна служба України з надзвичайних ситуацій
МЕРТ
Державна служба України з надзвичайних ситуацій
</t>
  </si>
  <si>
    <t>Удосконалення законодавчої та нормативної бази України у сфері хімічної безпеки та захисту в рамках Комплексної програми хімічної безпеки в Україні</t>
  </si>
  <si>
    <t>Сприяння в навчанні членів виборчих комісій та просвіті виборців.</t>
  </si>
  <si>
    <t>01.03.2018 – 31.12.2018</t>
  </si>
  <si>
    <t>Центральна виборча комісія</t>
  </si>
  <si>
    <t>Надання підтримки Центральній виборчій комісії в проведенні навчання членів виборчих комісій і підвищення обізнаності виборців.</t>
  </si>
  <si>
    <t>Підтримка належного врядування в місцевих громадах як складової реформи децентралізації.</t>
  </si>
  <si>
    <t>01.02.2018 – 30.03.2019</t>
  </si>
  <si>
    <t>Міністерство регіонального розвитку, будівництва та      житлово – комунального господарства</t>
  </si>
  <si>
    <t>Підтримка належного врядування в новоутворених об’єднаннях громадах шляхом покращення обізнаності місцевих мешканців і підвищення спроможності органів місцевого самоврядування в контексті реформи децентралізації в Україні.</t>
  </si>
  <si>
    <t>01.01.2018 – 31.12.2018</t>
  </si>
  <si>
    <t>Сприяння підвищенню якості юридичної освіти та підтримка запровадження освіти з прав людини у закладах загальної середньої освіти</t>
  </si>
  <si>
    <t>Створення умов для спільного управління і сталого використання природних ресурсів водно-болотного угіддя “Транскордонна Рамсарська територія “Ольмани – Переброди”</t>
  </si>
  <si>
    <t>Рівненський природний заповідник;  Миляцька сільська рада Дубровицького району Рівненської області</t>
  </si>
  <si>
    <t>Місцевий екологічний фонд “Заказники Брестської області” (Республіка Білорусь)</t>
  </si>
  <si>
    <t>Створення механізму для спільного планування і управління “Транскордонною Рамсарською територією “Ольмани – Переброди” (далі – ТРТ), у тому числі забезпечення сталого використання дикорослої  журавлини; забезпечення сприятливої екологічної обстановки і соціального середовища для місцевого населення і відвідувачів  ТРТ</t>
  </si>
  <si>
    <t>EuropeAid/153923/DD/ACT/UA</t>
  </si>
  <si>
    <t>Таємничі підземелля Рівного. Культурна спадщина, як елемент інтерактивного вивчення історії краю.</t>
  </si>
  <si>
    <t>12.04.2018 – 12.04.2020</t>
  </si>
  <si>
    <t>Управління культури та туризму виконавчого комітету Рівненської міської ради</t>
  </si>
  <si>
    <t>Вивчення, збереження та промоція історико-культурної спадщини Рівного для покращення туристичної привабливості</t>
  </si>
  <si>
    <t>2015.2192.1-004</t>
  </si>
  <si>
    <t>Електронне врядування для орієнтованих на громадян і прозорих адміністративних процесів</t>
  </si>
  <si>
    <t>01.08.2017 – 31.07.2019</t>
  </si>
  <si>
    <t xml:space="preserve">Покращення умов реалізації реформи державного управління в Україні шляхом:
- покращення транснаціонального обміну та цілеспрямованого розвитку потенціалу Державного агентства з питань електронного урядування України у сфері електронного урядування та адміністративних послуг для громадян;
- підвищення орієнтації на громадян і, таким чином, збільшення легітимності та орієнтації на розвиток органів державної влади;
- підвищення рівня довіри громадян до органів державної влади та зміцнення демократичних структур та принципів належного урядування
</t>
  </si>
  <si>
    <t>2018-4971</t>
  </si>
  <si>
    <t>Українсько-данський енергетичний центр II</t>
  </si>
  <si>
    <t>27.02.2018 – 31.12.2020</t>
  </si>
  <si>
    <t>Сприяння Україні у формуванні сприятливого середовища для залучення інвестицій в сталу енергетику, досягненні цілей щодо частки відновлювальної енергії, енергоефективності та енергонезалежності</t>
  </si>
  <si>
    <t>SSM2017-5741</t>
  </si>
  <si>
    <t>Програмне забезпечення RiskSpectrum, RiskWatcher для АЕС «ДП «НАЕК Енергоатом»</t>
  </si>
  <si>
    <t>12.04.2018-12.04.2021</t>
  </si>
  <si>
    <t xml:space="preserve">Державне підприємство «Національна атомна енергогенеруюча компанія «Енергоатом» (ДП “НАЕК «Енергоатом»), Відокремлений підрозділ «Южно -Українська АЕС»; Відокремлений підрозділ «Запорізька АЕС»;  Відокремлений підрозділ «Хмельницька АЕС» (ВП «ХАЕС») </t>
  </si>
  <si>
    <t>Lloyd`s Register Consulting – Energy AB</t>
  </si>
  <si>
    <t>Надання Україні технічної допомоги, направленої на підвищення безпеки діючих українських АЕС, а саме:удосконалення програмного забезпечення для виконання розрахунків з аналізу безпеки</t>
  </si>
  <si>
    <t>ENI/2017/394-369</t>
  </si>
  <si>
    <t>Удосконалення інтегрованого управління кордонами на українсько-молдовському кордоні</t>
  </si>
  <si>
    <t>01.11.2017-01.03.2020</t>
  </si>
  <si>
    <t>Одеська митниця ДФС; Головний центр зв’язку, автоматизації та захисту інформації; Окрема комендатура охорони та забезпечення (в/ч 1498); Ізмаїльський прикордонний загін ДПСУ (в/ч 1474); Білгород-Дністровський прикордонний загін ДПСУ (в/ч 2197)</t>
  </si>
  <si>
    <t>Державна фіскальна служба України, Адміністрація Державної прикордонної служби України</t>
  </si>
  <si>
    <t>Реконструкція інфраструктури для організації спільного контролю на українсько-молдовському кордоні в пунктах пропуску "Кучурган-Первомайськ" та "Рені-Джюрджюлешть" Одеської митниці ДФС</t>
  </si>
  <si>
    <t>Адаптивне навчальне середовище для забезпечення компетентностей в галузі впливу місцевих погодних умов, якості повітря та клімату на економіку та соціум</t>
  </si>
  <si>
    <t>15.05.2015 - 14.10.2018</t>
  </si>
  <si>
    <t>Одеський державний екологічний університет; Київський національний університет імені Тараса Шевченка; Херсонський державний аграрний університет</t>
  </si>
  <si>
    <t>Гельсінський університет (University of  Helsinki)</t>
  </si>
  <si>
    <t>Покращення освітнього рівня у сфері впливу місцевої погоди, якості повітря та зміни клімату на сучасне життя для більш стійкого соціального та економічного розвитку; розробка апаратних і програмних компонентів середовища навчання та інтегрування їх зі змістом навчання; розробка стратегії комерціалізації для адаптивної системи інтегрованого середовища навчання.</t>
  </si>
  <si>
    <t>587633-EPP-1-2017-1-UA-EPPJMO-CHAIR</t>
  </si>
  <si>
    <t>Інтеграція як безпека</t>
  </si>
  <si>
    <t>Національний університет “Києво-Могилянська академія”</t>
  </si>
  <si>
    <t>Забезпечення високоякісної освіти з політології та міжнародних відносин; оновлення курсів для магістерської та бакалаврської програм з політології; запровадження двох нових курсів для бакалаврської програми з  міжнародних відносин</t>
  </si>
  <si>
    <t>562013-EPP-1-2015-1-FI-EPPKA2-CBHE-SP</t>
  </si>
  <si>
    <t>Система забезпечення якості освіти в Україні: розвиток на основі ENQA стандартів та рекомендацій</t>
  </si>
  <si>
    <t>Львівський національний університет імені Івана Франка; Сумський державний університет; Хмельницький національний університет; Національний гірничий університет; Бердянський державний педагогічний університет; Київський національний університет імені  Тараса Шевченка; Чернівецький національний університет імені Юрія Федьковича; Одеський національний університет імені І. І. Мечникова; Українська асоціація студентів</t>
  </si>
  <si>
    <t>Вроцлавський технічний університет (Wroclaw University of  Technology)</t>
  </si>
  <si>
    <t>Створення інструментів, що забезпечують функціонування зовнішньої та внутрішньої системи забезпечення якості освіти; зміцнення потенціалу вищих навчальних закладів та Міністерства освіти шляхом підготовки персоналу для використання інструментів забезпечення якості  освіти, створення організаційної інфраструктури з забезпечення якості освіти та підготовка внутрішніх та зовнішніх моделей якості освіти.</t>
  </si>
  <si>
    <t>16.9072.6-007.04</t>
  </si>
  <si>
    <t>Українсько-німецька ініціатива «Біологічна безпека для управління ризиками зоонозів на територіях, які розташовані біля зовнішніх кордонів країн-членів Європейського Союзу»</t>
  </si>
  <si>
    <t>01.01.2016 – 31.12.2019</t>
  </si>
  <si>
    <t xml:space="preserve">Федеральне міністерство зовнішніх справ Німеччини (BMІ) </t>
  </si>
  <si>
    <t xml:space="preserve">Національний науковий центр «Інститут експериментальної і клінічної ветеринарної медицини» НААН України (код ЄДРПОУ 00497087), Державний науково-дослідний інститут з лабораторної діагностики та ветеринарно-санітарної експертизи </t>
  </si>
  <si>
    <t xml:space="preserve">Німецьке товариство міжнародного співробітництва (GIZ) ГмбХ
Інститут мікробіології Збройних сил Федеративної Республіки Німеччина (ІМВ)
</t>
  </si>
  <si>
    <t xml:space="preserve">Мінімізація біологічних ризиків та покращення запобіжних заходів і потужностей при поводженні з біологічними збудниками шляхом:
- утворення українсько-німецької мережі для управління ризиками зоонозів;
- посилення діагностичних спроможностей та впровадження стандартизованих методів доведення для діагностики високопатогенних збудників та спостереження за ними;
- посилення усвідомлення аспектів біологічної безпеки
</t>
  </si>
  <si>
    <t xml:space="preserve">Повідомлення про виділення лімітів від 12.06.2018; 
Міжвідомчі угоди - Угоди між федеральними відомствами від 02.05.2017                 № SINLEC11YIUP1 та від 25.07.2018 № SINLEC18YIUR1
</t>
  </si>
  <si>
    <t>Розвиток потенціалу Департаменту протидії наркозлочинності Національної поліції України та підрозділів протидії наркозлочинності Головних управлінь НПУ в областях</t>
  </si>
  <si>
    <t>01.02.2019 – 31.12.2020</t>
  </si>
  <si>
    <t>Національна поліція України  та її підрозділи: Державна установа «Центр обслуговування підрозділів Національної поліції України»; Головне управління Національної поліції в Черкаській області; Головне управління Національної поліції в Херсонській області ; Головне управління Національної поліції у Львівській області ; Головне управління Національної поліції в Закарпатській області</t>
  </si>
  <si>
    <t xml:space="preserve">Відділ з правоохоронних питань Посольства США в Україні; 
Міжнародна програма підвищення кваліфікації для органів кримінального розслідування (ІСІТАР) Департаменту юстиції США; 
Корпорація «Engility»
</t>
  </si>
  <si>
    <t>P721</t>
  </si>
  <si>
    <t>Модернізація системи радіаційного та дозиметричного контролю Державного підприємства «УДВП Ізотоп»</t>
  </si>
  <si>
    <t>01.03.2018 - 31.03.2019</t>
  </si>
  <si>
    <t xml:space="preserve">Державне підприємство «УДВП Ізотоп» </t>
  </si>
  <si>
    <t xml:space="preserve">Український науково-технологічний центр (УНТЦ) </t>
  </si>
  <si>
    <t>Вдосконалення приладів індивідуального дозиметричного контролю Державного підприємства «УДВП Ізотоп» шляхом придбання сучасної системи ІДК на основі термолюмінесцентного зчитувача для аналізу та оцінки термолюмінесцентних матеріалів та вимірювання дози опромінення персоналу</t>
  </si>
  <si>
    <t>Підтримка реформування системи виконання судових рішень</t>
  </si>
  <si>
    <t>Підтримка реформування системи приватного і державного виконання судових рішень</t>
  </si>
  <si>
    <t>Створення національного референс-центру для ідентифікації контрольованих та токсичних хімічних речовин</t>
  </si>
  <si>
    <t>26.10.2017 – 31.03.2019</t>
  </si>
  <si>
    <t xml:space="preserve">ДП «Науковий центр превентивної токсикології, харчової та хімічної безпеки імені академіка Л.І. Медведя МОЗ України» </t>
  </si>
  <si>
    <t>Підвищення спроможностей уповноважених органів визначити та ідентифікувати токсичність хімічних речовин та прекурсорів у рамках Комплексної програми хімічної безпеки в Україні.</t>
  </si>
  <si>
    <t xml:space="preserve">Повідомлення про виділення лімітів від 18.04.2017 
Міжвідомча угода № SINLEC18YIUR1 від 25.07.2018 
Протокол реалізації проекту між Державним департаментом США/Бюро з міжнародних питань у сфері боротьби з незаконним обігом наркотиків та правоохоронних питань, Департаментом юстиції США/Міжнародною програмою підвищення кваліфікації для органів кримінального розслідування та корпорацією «Engility» 
</t>
  </si>
  <si>
    <t xml:space="preserve">Поліцейський об’єднаної територіальної громади   </t>
  </si>
  <si>
    <t>01.05.2019 – 31.12.2020</t>
  </si>
  <si>
    <t xml:space="preserve">Національна поліція України та її підрозділ: Державна установа «Центр обслуговування підрозділів Національної поліції України» </t>
  </si>
  <si>
    <t>Відділ з правоохоронних питань Посольства США в Україні, Міжнародна програма підвищення кваліфікації для органів кримінального розслідування Департаменту юстиції США (ICITAP), корпорація «Engility»</t>
  </si>
  <si>
    <t xml:space="preserve">Підвищення ефективності діяльності та покращення сприйняття суспільством Національної поліції України у невеликих містах та селах через впровадження поліцейських послуг в об’єднаних територіальних громадах та підвищення професіоналізму поліцейських, які будуть служити цим громадам </t>
  </si>
  <si>
    <t>300251-103</t>
  </si>
  <si>
    <t>Просування політичної участі жінок в Україні</t>
  </si>
  <si>
    <t>01.03.2017-31.10.2020</t>
  </si>
  <si>
    <t>Департамент міжнародного розвитку (DFID) від імені Фонду ефективного державного управління (GGF)</t>
  </si>
  <si>
    <t xml:space="preserve">ГО «Інститут розвитку регіональної преси», Запорізький благодійний фонд «Єдність» за майбутнє», ГО «Інститут креативних інновацій», Хмельницька обласна громадська організація «Подільський центр «Гендерна рада», ГО «Громадський рух «Віра, Надія, Любов» 
</t>
  </si>
  <si>
    <t>Національний Демократичний Інститут Міжнародних Відносин (НДІ)</t>
  </si>
  <si>
    <t>Підвищення громадського розуміння переваг гендерної рівності, покращення збалансованого та неупередженого медіа-висвітлення жінок-лідерів, подолання сексизму та гендерних стереотипів у всіх сферах суспільного життя</t>
  </si>
  <si>
    <t>Сприяння рівності ЛГБТІ людей в Україн</t>
  </si>
  <si>
    <t>01.09.2017 - 30.06.2020</t>
  </si>
  <si>
    <t>Міністерство закордонних справ і у справах Співдружності Націй</t>
  </si>
  <si>
    <t xml:space="preserve">ГО «Харківське жіноче об’єднання «СФЕРА», Запорізький обласний благодійний фонд «Гендер Зед», БО «Інша», м. Херсон </t>
  </si>
  <si>
    <t>Сприяння толерантності до ЛГБТІ людей, їх більшого залучення до соціального житття, розширення можливостей ЛГБТІ спільноти та ЛГБТІ організацій в Україні</t>
  </si>
  <si>
    <t>343-BU-01</t>
  </si>
  <si>
    <t>Розвиток громад *</t>
  </si>
  <si>
    <t>01.03.2006–31.12.2022</t>
  </si>
  <si>
    <t xml:space="preserve"> Корпус Миру США </t>
  </si>
  <si>
    <t>Українські неурядові та благодійні організації, місцеві органи виконавчої влади та органи місцевого самоврядування, бібліотеки, інші зацікавлені державні та комунальні установи (за місцем призначення волонтерів)</t>
  </si>
  <si>
    <t>підвищення спроможності громадян брати участь у вирішенні актуальних питань життєдіяльності місцевих громад, сприяння сталому організаційному розвитку українських урядових і неурядових організацій, розширення економічних можливостей громадян</t>
  </si>
  <si>
    <t>EPP-1-2017-1-ES-EPPKA2-CBHE-JP</t>
  </si>
  <si>
    <t>Інноваційна мультидисциплінарна навчальна програма для підготовки бакалаврів та магістрів зі штучних імплантів для біоінженерії</t>
  </si>
  <si>
    <t>15.11.2017 - 14.11.2020</t>
  </si>
  <si>
    <t>Запорізький національний технічний університет; Донбаська державна машинобудівна академія; Приазовський державний технічний університет; Вінницький національний технічний університет; Державна установа “Інститут патології хребта та суглобів ім. проф. М. І. Ситенка НАМНУ”</t>
  </si>
  <si>
    <t>Політехнічний університет Мадрида</t>
  </si>
  <si>
    <t>Модернізація та інтернаціоналізація вищої освіти у галузі біоінженерії в цільових університетах Україні та Ізраїлю через впровадження нової навчальної програми у відповідності до  Болонського Процесу та нових розробок в галузі, вимог ринку праці; розробка, впровадження та акредитування нових практично-орієнтованих курсів</t>
  </si>
  <si>
    <t>«Централізована закупівельна організація (ЦЗО) – Громадська реформа закупівель в Україні»</t>
  </si>
  <si>
    <t>13.09.2017 – 30.06.2019</t>
  </si>
  <si>
    <t xml:space="preserve">Державна установа «Професійні закупівлі» </t>
  </si>
  <si>
    <t xml:space="preserve">Надання консультаційних послуг для проекту «Централізована закупівельна організація (ЦЗО) – Громадська реформа закупівель в Україні».  </t>
  </si>
  <si>
    <t>ENPI/2017/390-850</t>
  </si>
  <si>
    <t>ЄС для підсилення державних фінансових систем місцевих урядів</t>
  </si>
  <si>
    <t>27.11.2017 - 26.07.2020</t>
  </si>
  <si>
    <t>The Consortium composed of Hulla &amp; Co. Human Dynamics KG (AU), BDO Stoy Hayward LLP (UK), UniSystems S.A. (GR), represented  by Hulla &amp; Co. Human Dynamics KG</t>
  </si>
  <si>
    <t>Зміцнення системи управління державними фінансами на місцевому та регіональному рівнях; створення спроможної, ефективної, прозорої та підконтрольної системи управління місцевими фінансами зосередженої на досягненні стійких цілей в економіці та розвитку відповідно до урядових зобов’язань, передбачених Угодою про асоціацію між Україною та ЄС і Стратегії управління державними фінансами України</t>
  </si>
  <si>
    <t>Модернізація централізованого теплопостачання міста Житомир – Підтримка впровадження проекту – Додаткові послуги, у тому числі закупівлі та технічний контроль</t>
  </si>
  <si>
    <t>12.04.2017 – 12.04.2019</t>
  </si>
  <si>
    <t>Державне комунальне підприємство «Житомиртеплокомуненерго»</t>
  </si>
  <si>
    <t xml:space="preserve">Надання консультаційних послуг для проекту “Модернізація централізованого теплопостачання міста Житомир – Підтримка впровадження проекту – Додаткові послуги, у тому числі закупівлі та технічний контроль” </t>
  </si>
  <si>
    <t>RER-17/0010</t>
  </si>
  <si>
    <t>Регіональна програма протидії торгівлі людьми</t>
  </si>
  <si>
    <t xml:space="preserve">Громадська організація «Ля Страда-Україна»; Національна поліція України та її підрозділ: ДУ «Центр обслуговування підрозділів Національної поліції України»  </t>
  </si>
  <si>
    <t>Мінсоцполітики; Міністерство внутрішніх справ України</t>
  </si>
  <si>
    <t>Сприяння удосконаленню національної політики з протидії торгівлі людьми та державному реагуванню шляхом проведенн інформаційно-просвітницьких заходів</t>
  </si>
  <si>
    <t xml:space="preserve">SC/18/069
00109736
</t>
  </si>
  <si>
    <t>Підтримка економічного відновлення у Східному регіоні України</t>
  </si>
  <si>
    <t>01.03.2018 ‑ 28.02.2019</t>
  </si>
  <si>
    <t>Будуть визначені в процесі реалізації проекту</t>
  </si>
  <si>
    <t>Програма Розвитку Організації Об’єднаних Націй в Україні (ПРООН)</t>
  </si>
  <si>
    <t>Підтримка вимушено переміщених осіб та членів приймаючих громад шляхом покращення для них доступу до можливостей отримання доходу, включаючи збільшення можливостей для працевлаштування та створення нових робочих місць</t>
  </si>
  <si>
    <t>Посилення контролю за транскордонним переміщенням контрольованих та токсичних хімічних речовин</t>
  </si>
  <si>
    <t>01.02.2018 – 31.12.2019</t>
  </si>
  <si>
    <t xml:space="preserve">Департамент спеціалізованої підготовки та кінологічного забезпечення Державної фіскальної служби України, Національна академія Державної прикордонної служби України імені Богдана Хмельницького, Головний центр підготовки особового складу Державної прикордонної служби України імені генерал-майора Ігоря Мамота 
Окрема комендатура охорони і забезпечення Державної прикордонної служби України, Департамент спеціалізованої підготовки та кінологічного забезпечення Державної фіскальної служби України, Національна академія Державної прикордонної служби України імені Богдана Хмельницького, Головний центр підготовки особового складу Державної прикордонної служби України імені генерал-майора Ігоря Мамота, Окрема комендатура охорони і забезпечення Державної прикордонної служби України 
</t>
  </si>
  <si>
    <t>Державна фіскальна служба України</t>
  </si>
  <si>
    <t>Зміцнення системи контролю та моніторингу хімічних речовин при їх транспортуванні через кордон в рамках комплексної програми хімічної безпеки в Україні.</t>
  </si>
  <si>
    <t>Фінансування впровадження заходів з підвищення енергоефективності загальноосвітнього закладу № 5 та системи вуличного освітлення міста Чернігова</t>
  </si>
  <si>
    <t>13.03.2018 – 31.12.2019</t>
  </si>
  <si>
    <t>Чернігівська міська рада (Чернігівська область</t>
  </si>
  <si>
    <t xml:space="preserve">ТОВ «Дорстрой Монтаж Київ», ТОВ «Багатопрофільне підприємство «АТІЛОС», ТОВ «Трейд Електрик» </t>
  </si>
  <si>
    <t>Скорочення споживання та електричної теплової енергії, зниження витрат міського бюджету та покращення умов перебування в навчальному закладі № 5 м Чернігова, а також рівня комфорту та безпеки на вулицях міста</t>
  </si>
  <si>
    <t>Навчання Сі Бриз − 2018</t>
  </si>
  <si>
    <t>27.06.2018 – 27.07.2018</t>
  </si>
  <si>
    <t>Військова частина А2238</t>
  </si>
  <si>
    <t>Відділ оборонного співробітництва Посольства США в Україні</t>
  </si>
  <si>
    <t>Р722</t>
  </si>
  <si>
    <t>Транспортний автомобіль для перевезення радіоактивних матеріалів</t>
  </si>
  <si>
    <t>01.05.2018 - 31.10.2019</t>
  </si>
  <si>
    <t>Державний департамент США/Бюро міжнародної безпеки і нерозповсюдження Управління запобігання тероризму з використанням зброї масового знищення (ISN/WMDT)</t>
  </si>
  <si>
    <t xml:space="preserve">Державна корпорація «Українське державне об’єднання «Радон»; Державне спеціалізоване підприємство «Одеський державний міжобласний спеціальний комбінат» </t>
  </si>
  <si>
    <t>Придбання та поставка спеціального великовантажного автомобіля для безпечного та надійного транспортування контейнерів з радіоактивними матеріалами для використання на Державному спеціалізованому підприємстві «Одеський державний міжобласний спеціальний комбінат»</t>
  </si>
  <si>
    <t>Допомога у забезпеченні принципів верховенства прав людини у законодавчій практиці</t>
  </si>
  <si>
    <t>01.03.2018-31.12.2018</t>
  </si>
  <si>
    <t>Посилення інституційної спроможності органів ВРУ у впровадженні та дотриаманні зобовязань, взятих на себе Україною як членом ОБСЄ, у сфері людського виміру через законотворчий процес та моніторинг місць несвободи.</t>
  </si>
  <si>
    <t>Підтримка участі України у Рамковій програмі Європейського Союзу з досліджень та інновацій «Горизонт 2020»</t>
  </si>
  <si>
    <t>23.11.2017 - 23.05.2021</t>
  </si>
  <si>
    <t>Сприяння зміцненню дослідного та інноваційного сектору України</t>
  </si>
  <si>
    <t>Європейський Союз та його сусіди. Мережа для активізації діяльності ЄС на Східних кордонах – ENACTED</t>
  </si>
  <si>
    <t>01.09.2017 - 31.08.2020</t>
  </si>
  <si>
    <t>Чернівецький національний університет імені Юрія Федьковича; Громадська організація “Quadrivium”; Громадська організація “Сприяння міжкультурному співробітництву “СМС”</t>
  </si>
  <si>
    <t>Ясський Університет Александра Іоана Куза – Центр Європейських студій (Румунія)</t>
  </si>
  <si>
    <t>Консолідація та просування передового досвіду в галузі досліджень та викладання європейських студій, зокрема щодо діяльності ЄС у східних прикордонних регіонах, шляхом інтеграції партнерів мережі, а також збільшення їх ролі в суспільстві</t>
  </si>
  <si>
    <t>633527/2</t>
  </si>
  <si>
    <t>Організація проведення наукових досліджень із залученням вітчизняних та міжнародних фахівців для пошуку довготривалих рішень у сфері розбудови миру, попередження та врегулювання конфліктів</t>
  </si>
  <si>
    <t>14.06.2018 – 30.11.2019</t>
  </si>
  <si>
    <t xml:space="preserve">Швейцарська агенція  з розвитку та  співробітництва </t>
  </si>
  <si>
    <t>Впровадження  наукових досліджень щодо формування і реалізації державної політики у сфері розбудови миру, попередження та врегулювання конфліктів</t>
  </si>
  <si>
    <t>Структуризація співпраці щодо аспірантських досліджень, навчання універсальних навичок та академічного письма на регіональному рівні України</t>
  </si>
  <si>
    <t>15.10.2016 - 14.10.2019</t>
  </si>
  <si>
    <t>Національний університет “Києво-Могилянська академія”; Національний університет “Львівська політехніка”; Харківський національний економічний університет імені Семена Кузнеця; Дніпровський національний університет імені Олеся Гончара; Інститут вищої освіти Національної академії педагогічних наук України; Миколаївський національний університет імені В. О. Сухомлинського; Інститут економіки та прогнозування Національної академії наук України; Інститут фізики конденсованих систем Національної академії наук України; Інститут соціальної та політичної психології Національної академії наук України; Інститут хімії високомолекулярних сполук Національної академії наук України</t>
  </si>
  <si>
    <t>Вільнюський університет (Литовська Республіка)</t>
  </si>
  <si>
    <t>Впровадження на національному рівні освітньо-наукових навчальних програм третього циклу освіти у відповідності до Болонських реформ</t>
  </si>
  <si>
    <t>Від теоретично – орієнтованого до практичного навчання в аграрній сфері</t>
  </si>
  <si>
    <t>15.10.2017 - 14.10.2020</t>
  </si>
  <si>
    <t>Національний університет біоресурсів і природокористування України (НУБіП); Сумський національний аграрний університет</t>
  </si>
  <si>
    <t>Університет прикладних наук Вайєнштефан-Тріздорф (Німеччина)</t>
  </si>
  <si>
    <t>Подолання розриву в рамках спільної колишньої радянської системи вищої аграрної освіти в Україні, Вірменії та Узбекистані, введення та вдосконалення професійно-орієнтованих практичних програм, заснованих на підходах компетентного навчання, орієнтованих на майбутніх та минулих випускників, з гнучкими навчальними шляхами та проникністю між різними програмами аграрного менеджменту, а також сприяння партнерству між університетами та зацікавленими сторонами та практичне навчання в реальному робочому середовищі для забезпечення кращої відповідності запропонованих кваліфікацій потребам ринку праці.</t>
  </si>
  <si>
    <t>Водна ініціатива плюс Європейського Союзу для Східного партнерства (EUWI+4EaP)</t>
  </si>
  <si>
    <t>01.04.2016 – 31.08.2020</t>
  </si>
  <si>
    <t>Міністерство екології та природних ресурсів України; Державне агентство водних ресурсів України; Український гідрометеорологічний центр Державної служби України з надзвичайних ситуацій</t>
  </si>
  <si>
    <t>Міністерство екології та природних ресурсів України</t>
  </si>
  <si>
    <t>Консорціум у складі Umweltbundesamt GmbH (Австрія) та Office International de l’Eau (Франція)</t>
  </si>
  <si>
    <t>Удосконалення управління водними ресурсами у країнах Східного партнерства, особливо щодо транскордонних річок</t>
  </si>
  <si>
    <t>Жінки просувають зміни, відновлення миру і запобігання конфліктам на регіональному рівні в Україні</t>
  </si>
  <si>
    <t>26.12.2017 – 26.12.2019</t>
  </si>
  <si>
    <t>Міжнародний благодійний фонд “Український жіночий фонд”</t>
  </si>
  <si>
    <t>Секретаріат Кабінету Міністрів України</t>
  </si>
  <si>
    <t xml:space="preserve">Сприяння участі жінок у процесах відновлення миру і недопущення конфлікту шляхом підтримки місцевих стейкхолдерів у процесі розробки, впровадження і контролю виконання планів дій з виконання резолюції Ради Безпеки ООН 1325 Покращення розуміння принципів і завдань резолюції  Ради Безпеки ООН 1325 серед місцевих стейкхолдерів та розширення їх можливостей у сфері реалізації ініціатив, націлених на сприяння участі жінок у процесах відновлення миру; надання грантової підтримки місцевим стейкхолдерам; обмін досвідом; інформаційні заходи. </t>
  </si>
  <si>
    <t>6 U97HA04128-14-15 від 29.01.2018</t>
  </si>
  <si>
    <t>Центр міжнародних партнерств</t>
  </si>
  <si>
    <t>01.04.2018 – 29.09.2019</t>
  </si>
  <si>
    <t>Департамент охорони здоров’я та соціального забезпечення США (DHHS)/ Адміністрація ресурсів та послуг охорони здоров’я (HRSA)</t>
  </si>
  <si>
    <t xml:space="preserve">Державна установа “Центр громадського здоров’я Міністерства охорони здоров’я України”; Національна дитяча спеціалізована лікарня «Охматдит» МОЗ України; Київський міський центр крові; Комунальний заклад Київської обласної ради «Київський обласний центр крові»; Комунальне некомерційне підприємство «Одеська обласна станція переливання крові» Одеської обласної ради»; Комунальна установа «Одеська обласна дитяча клінічна лікарня; Комунальна установа «Житомирський обласний центр крові»; Комунальний заклад «Рівненська обласна станція переливання крові»; Комунальний заклад «Рівненська обласна клінічна лікарня»; Комунальна міська клінічна лікарня швидкої медичної допомоги м. Львова; Львівський обласний центр служби крові </t>
  </si>
  <si>
    <t>American International Health Alliance (Американський Міжнародний Альянс Охорони Здоров’я)</t>
  </si>
  <si>
    <t>Впровадження безпечного, належного та сталого механізму постачання компонентів крові через підтримку розвитку та імплементації національної системи донорства крові</t>
  </si>
  <si>
    <t>Інформування української юридичої спільноти щодо імплементації констиуційної реформи відповідно до кращої міжнраодної практики</t>
  </si>
  <si>
    <t>Підтримка Верховного суду в реалізації судової реформи</t>
  </si>
  <si>
    <t>Верховний суд</t>
  </si>
  <si>
    <t>Посилення інклюзивності та транспарентності процесу судової реформи, підтримка підвищення рівня обізнанотсі щодо неї, а також підтримка впровадження найкращого світовго досвіду в межах судової реформи</t>
  </si>
  <si>
    <t xml:space="preserve">SAQMMA13А0195
Замовлення SAQMMA17L1305
</t>
  </si>
  <si>
    <t xml:space="preserve">Технічна допомога з питань технічної реформи та корпоративного управління сектору розвідки та добування ПАТ "Укргазвидобування" </t>
  </si>
  <si>
    <t>30.09.2017 – 29.12.2018</t>
  </si>
  <si>
    <t xml:space="preserve">Акціонерне товариство "Укргазвидобування" </t>
  </si>
  <si>
    <t>Міністерство енергетики та вугільної промисловості Україні</t>
  </si>
  <si>
    <t>Deloitte Financial Advisory Services LLP (Deloitte Financial Advisory Services Overseas Projects LLC)</t>
  </si>
  <si>
    <t xml:space="preserve">Впровадження провідних міжнародних практик корпоративного управління в ПАТ "Укргазвидобування" для залучення зовнішніх інвестицій та збільшення видобутку нафти та газу </t>
  </si>
  <si>
    <t xml:space="preserve">SAQMMA13А0195
Замовлення SAQMMA17L1287
</t>
  </si>
  <si>
    <t xml:space="preserve">Технічна допомога у реформуванні корпоративного управління        НАК "Нафтогаз України" </t>
  </si>
  <si>
    <t xml:space="preserve">Публічне акціонерне товариство "Національна акціонерна компанія "Нафтогаз України" </t>
  </si>
  <si>
    <t xml:space="preserve">Впровадження провідних міжнародних практик корпоративного управління в НАК "Нафтогаз України" для залучення зовнішніх інвестицій та збільшення потенціалу НАК "Нафтогаз України" та групи компаній для підвищення видобутку газу та вуглеводнів </t>
  </si>
  <si>
    <t>Транскордонна співпраця сіл за збереження навколишнього середовища</t>
  </si>
  <si>
    <t>25.04.2018 – 25.02.2019</t>
  </si>
  <si>
    <t>Чечельницька селищна рада</t>
  </si>
  <si>
    <t>Сільська рада Карпінені (Республіка Молдова)</t>
  </si>
  <si>
    <t>Створення транскордонної сільської мережі, що розвиватиме спільні підходи до управління та збирання відходів шляхом: підвищення потенціалу інфраструктури збору відходів; розробки рішень для управління відходами; розвитку людських ресурсів, пов’язаних з питаннями поводження з відходами; підвищення транскордонного співробітництва для екологічної освіти.</t>
  </si>
  <si>
    <t>№ 33191-17-С-1612</t>
  </si>
  <si>
    <t xml:space="preserve">Відновлення реабілітаційного центру для вагітних жінок та дітей зі стресом після війни, м.Київ </t>
  </si>
  <si>
    <t>29.09.2017 – 20.07.2019</t>
  </si>
  <si>
    <t>Державна установа «Інститут педіатрії, акушерства і гінекології імені академіка О. М. Лук’янової НАМН України»</t>
  </si>
  <si>
    <t>Міністерство з питань тимчасово окупованих територій та внутрішньо переміщених осіб України</t>
  </si>
  <si>
    <t xml:space="preserve">Забезпечення психологічної підтримки та реабілітації жінок та дітей, які зазнали негативного впливу внаслідок збройного конфлікту та тимчасової окупації частини території України, сприяння їх інтеграції, зменшення соціальної напруги в громаді та запобігання конфліктам шляхом створення реабілітаційного центру  </t>
  </si>
  <si>
    <t>Підтримка зняття з експлуатації енергоблоків атомної електростанції та поводження з радіоактивними відходами на майданчику Чорнобильської АЕС та у зоні відчуження</t>
  </si>
  <si>
    <t>01.01.2018-31.12.2019</t>
  </si>
  <si>
    <t xml:space="preserve">Міжнародне агентство з атомної енергії </t>
  </si>
  <si>
    <t xml:space="preserve">Державне спеціалізоване підприємство «Чорнобильська АЕС», Державна Корпорація «Українське державне об’єднання «Радон» </t>
  </si>
  <si>
    <t>Завершення створення та забезпечення ефективної роботи системи інтегрованого поводження з радіоактивними відходами/ВЯП в Україні, а також оптимізація технічних ресурсів, підвищення ефективності та безпеки робіт зі знаття з експлуатації та з поводження із радіоактивними відходами на майданчику Чорнобильської АЕС</t>
  </si>
  <si>
    <t>Р 726</t>
  </si>
  <si>
    <t>Удосконалення можливостей Національної гвардії України щодо забезпечення фізичної ядерної безпеки</t>
  </si>
  <si>
    <t>01.06.2018 – 30.06.2019</t>
  </si>
  <si>
    <t>Міністерство енергетики США/Національну адміністрацію ядерної безпеки</t>
  </si>
  <si>
    <t>Національна гвардія України та її підрозділи: Головне управління Національної гвардії України; Центральна база зберігання та постачання Національної гвардії України (військова частина 3078)</t>
  </si>
  <si>
    <t>Посилення можливостей Національної гвардії України щодо здійснення охорони ядерних установок</t>
  </si>
  <si>
    <t>Розробка статистичних методик і розбудова спроможностей в умовах збройного конфлікту в Україні</t>
  </si>
  <si>
    <t>31.05.2018-31.05.2020</t>
  </si>
  <si>
    <t>Надання методологічної підтримки в проведенні Всеукраїнського перепису населення та формуванні статистики народонаселення в умовах збройного конфлікту; підтримати узгодження системи вибіркового обстеження населення з міжнародними нормами і стандартами та сучасними технологіями збиранні і поширення даних; зміцнення спроможності ДССУ.</t>
  </si>
  <si>
    <t>Підтримка виконання Україною рішень Європейського суду з прав людини</t>
  </si>
  <si>
    <t>11.07.2018-30.09.2019</t>
  </si>
  <si>
    <t>Удосконалення національних механізмів виконання рішень Європейського суду з прав людини, якими констатовано порушення статті 6 Європейської конвенції з прав людини у зв’язку з недоліками функціонування судової системи.</t>
  </si>
  <si>
    <t>30.03.2018-31.12.2019</t>
  </si>
  <si>
    <t>Київська міська інноваційна галузева організація роботодавців «Центр ресурсоефективного та чистого виробництва»</t>
  </si>
  <si>
    <t>Підвищення ресурсоефективності, конкурентоздатності та екологічної результативності промисловості України</t>
  </si>
  <si>
    <t>Підтримка Міністерства соціальної політики в протидії гендерно-зумовленому насильству та (ре-)інтеграції населення постраждалого від конфлікту</t>
  </si>
  <si>
    <t>01.01.2018-31.12.2018</t>
  </si>
  <si>
    <t>Міністерство соціальної політики України</t>
  </si>
  <si>
    <t>Мінісоцполітики</t>
  </si>
  <si>
    <t>Посилення можливостей українських державних та недержавних партнерів щодо підтримки безпеки в громадах та серед вразливих весртв населення в рамках Програми "Людська безпека"</t>
  </si>
  <si>
    <t>U3.01/14-15</t>
  </si>
  <si>
    <t>Посилення можливостей Державної інспекції ядерного регулювання України з регулювання ядерної діяльності, ліцензування та аналізу важких аварій для ядерних установок</t>
  </si>
  <si>
    <t>10.10.2017 – 10.10.2020</t>
  </si>
  <si>
    <t>Зміцнення можливостей Держатомрегулювання у регулюванні діяльності в ядерній галузі, ліцензуванні та управлінні важкими аваріями на ядерних установках України</t>
  </si>
  <si>
    <t>OR12-370.45/10 UKR</t>
  </si>
  <si>
    <t>Посилення потенціалу України у сфері цивільного захисту І</t>
  </si>
  <si>
    <t xml:space="preserve">Державна прикордонна служба України, її підрозділ: Окрема комендатура охорони та забезпечення ДПСУ (військова частина 1498), Головний центр зв’язку, автоматизації та захисту інформації (військова частина 2428), Головний центр підготовки особового складу Державної прикордонної служби України імені генерал-майора Ігоря Момота (військова частина 9930), Державна служба України з надзвичайних ситуацій </t>
  </si>
  <si>
    <t>Федеральне відомство у справах захисту населення та допомоги при катастрофах Федеративної Республіки Німеччина (ВВК)</t>
  </si>
  <si>
    <t>AEG-T-00-04-00006</t>
  </si>
  <si>
    <t>Програма технічної допомоги з розвитку інституційного потенціалу України у застосуванні законодавства та здійснення політики у сфері конкуренції</t>
  </si>
  <si>
    <t>30.03.2016–30.03.2020</t>
  </si>
  <si>
    <t>Федеральна торгова комісія США, ГО «Фонд розвитку конкуренції»</t>
  </si>
  <si>
    <t>Розширення співробітництва між Україною та США у сфері розвитку економічної конкуренції. Підвищення ефективності проведення конкурентної політики в Україні шляхом зміцнення інституційного потенціалу Комітету у сфері застосування норм законодавства України про захист економічної конкуренції відповідно до сучасних економічних принципів і визнаних міжнародних стандартів</t>
  </si>
  <si>
    <t>300476-101</t>
  </si>
  <si>
    <t>Зміцнення законодавчих та виборчих процесів шляхом посилення громадської участі та надання технічної допомоги (ELECT)</t>
  </si>
  <si>
    <t>Департамент з міжнародного розвитку (DFID</t>
  </si>
  <si>
    <t xml:space="preserve">Центральна виборча комісія </t>
  </si>
  <si>
    <t>International Foundation for Electoral Systems (Міжнародна фундація виборчих систем)</t>
  </si>
  <si>
    <t>Підвищення демократичної підзвітності учасників виборчого процесу, рівня обізнаності та довіри до виборчого процесу громадян України, покращення рівня залученості та інклюзивної участі громадян у виборчому процесі через протидію політичній корупції, зміцнення інституційної спроможності органів адміністрування виборів та поінформаване залучення громадськості</t>
  </si>
  <si>
    <t>PLBU.01.01.00-20-0071/17-00</t>
  </si>
  <si>
    <t>Створення транскордонного центру діалогу культур Польща-Білорусь-Україна</t>
  </si>
  <si>
    <t>04.07.2018 – 03.01.2021</t>
  </si>
  <si>
    <t>Виконавчий комітет Ковельської міської ради</t>
  </si>
  <si>
    <t>Муніципалітет Щучина, (Республіка Польща)</t>
  </si>
  <si>
    <t>Сприяння багатству культурного та етнічного розмаїття прикордонних районів Щучинського району (Республіка Польща), Щучинського району (Республіка Білорусь) та міста Ковель (Україна) у сфері туризму для збільшення кількості відвідувачів</t>
  </si>
  <si>
    <t>PLBU.02.01.00-06-0183/17-00</t>
  </si>
  <si>
    <t>Поліпшення якості транспортної інфраструктури на кордоні Польщі, Білорусі та України</t>
  </si>
  <si>
    <t>Гміна Яблонь, (Республіка Польща)</t>
  </si>
  <si>
    <t>Покращення сполучної доступності партнерських громад на прикордонній території Польщі, Білорусі та України</t>
  </si>
  <si>
    <t>Переосмислення регіональних досліджень: Балто-Чорноморський зв’язок</t>
  </si>
  <si>
    <t>Львівський національний університет імені Івана Франка; Київський національний університет імені Тараса Шевченка; Одеський національний  університет імені І. І. Мечникова; Маріупольський державний університет</t>
  </si>
  <si>
    <t>Університет Тарту, Інститут політехнічних досліджень ім. Йохана Ските (Естонія)</t>
  </si>
  <si>
    <t>Впровадження нової магістерської програми з регіональних студій; модернізація викладання та навчання в українських вищих навчальних закладах шляхом впровадження нової методології та підготовки відповідного викладацького складу.</t>
  </si>
  <si>
    <t>«DemoUkrainaDH у місті Чернівці»</t>
  </si>
  <si>
    <t>01.06.2017-31.03.2019</t>
  </si>
  <si>
    <t xml:space="preserve">НЕФКО як управитель та адміністратор внеску Швеції до Фонду програми Sida-НЕФКО «DemoUkrainaDH»:
Уряд Швеції в особі Шведського агентства міжнародного розвитку (Swedish International Development Cooperation Agency (Sida)
</t>
  </si>
  <si>
    <t>Міське комунальне підприємство «Чернівцітеплокомуненерго» (Чернівецька область)</t>
  </si>
  <si>
    <t xml:space="preserve">Північна екологічна фінансова корпорація (Nordic Environment Finance Corporation, НЕФКО) як управитель та адміністратор внеску Швеції до Фонду програми Sida-НЕФКО «DemoUkrainaDH»; LLC «POLIURS» (Латвія) </t>
  </si>
  <si>
    <t xml:space="preserve">Демонстрація для міста Чернівці та України у цілому нових технологій та рішень в системі централізованого теплопостачання в поєднанні з упровадженням міжнародних найкращих практик підготовки проекту, проектування, закупівель, упровадження та моніторингу з метою покращення енергоефективності та сталості послуг з централізованого теплопостачання. </t>
  </si>
  <si>
    <t xml:space="preserve">№U2GGH001096, 
Номер гранту 5 NU2GGH001096-05-00 від 30.03.2018, 6 NU2GGH001096-05-01 від 30.04.2018 </t>
  </si>
  <si>
    <t>Підтримка зміцнення лабораторій у країнах з обмеженими ресурсами у рамках Надзвичайної ініціативи Президента США з надання допомоги у боротьбі з ВІЛ/СНІД (PEPFAR)</t>
  </si>
  <si>
    <t>01.04.2018-29.09.2019</t>
  </si>
  <si>
    <t xml:space="preserve">Департамент охорони здоров’я та соціального забезпечення США (DHHS)/Центри контролю та профілактики захворювань (CDC) </t>
  </si>
  <si>
    <t xml:space="preserve">Державна установа «Центр громадського здоров’я Міністерства охорони здоров’я України», Київський міський центр профілактики та боротьби зі СНІДом , Державна установа «Одеський обласний лабораторний центр Міністерства охорони здоров’я України», комунальне некомерційне підприємство «Одеський обласний центр соціально значущих хвороб» Одеської обласної ради» </t>
  </si>
  <si>
    <t>Американська спілка клінічних патологів/American Society for Clinical Pathology</t>
  </si>
  <si>
    <t xml:space="preserve">Зміцнення управління якістю в лабораторіях відповідно до міжнародних стандартів та сприяння підготовці лабораторій до акредитації, як інструменту для забезпечення якісної діагностики, нагляду за хворобами та відповіді на спалахи </t>
  </si>
  <si>
    <t xml:space="preserve">PO 7243 GGF Contract Amendment 4 </t>
  </si>
  <si>
    <t>Забезпечення економічної стабільності України шляхом підтримки трансформаційних процесів Пенсійного Фонду України</t>
  </si>
  <si>
    <t>01.03.2018-30.10.2018</t>
  </si>
  <si>
    <t>Пенсійний фонд України</t>
  </si>
  <si>
    <t>Підтримка трансформації Пенсійного фонду України в межах загальної реформи пенсійної системи</t>
  </si>
  <si>
    <t>Підтримка реформи спеціальних служб та кримінальної юстиції з метою дотимання зобовязань у сфері прав людини</t>
  </si>
  <si>
    <t>Служба безпеки України</t>
  </si>
  <si>
    <t>PLBU.01.02.00-06-0211/17-00</t>
  </si>
  <si>
    <t>РовеЛове Розточчя – разом попри кордони</t>
  </si>
  <si>
    <t>Яворівський національний природний парк; Асоціація органів місцевого самоврядування «Єврорегіон Карпати – Україна»; Департамент екології та природних ресурсів Львівської обласної державної адміністрації</t>
  </si>
  <si>
    <t>Гміна Замость (Республіка Польща)</t>
  </si>
  <si>
    <t>Промоція та збереження природної спадщини шляхом вдосконалення туристичної інфраструктури, створення туристичних продуктів, що сприятиме зміцненню партнерських відносин по покращенню іміджу та туристичної привабливості польського та українського Розточчя</t>
  </si>
  <si>
    <t>PLBU.01.01.00-18-0365/17-00</t>
  </si>
  <si>
    <t>Світ карпатських розет – заходи із збереження унікальності культури Карпат</t>
  </si>
  <si>
    <t>17.02.2018 – 16.08.2020</t>
  </si>
  <si>
    <t>Центр «Регіональний Розвиток»; Асоціація органів місцевого самоврядування «Єврорегіон Карпати – Україна»; Управління туризму та курортів Львівської обласної державної адміністрації; Агентство регіонального розвитку та транскордонного співробітництва «Закарпаття»; Колочавська сільська рада; Комунальний заклад Львівської обласної ради «Адміністрація історико-культурного заповідника «Тустань»; Громадська організація «Громадський центр «Еталон»; Косівська районна рада</t>
  </si>
  <si>
    <t>Львівська ОДА; Закарпатська ОДА; Івано-Франківська ОДА</t>
  </si>
  <si>
    <t>Асоціація розвитку та промоції Підкарпаття «Про Карпатія» (Республіка Польща)</t>
  </si>
  <si>
    <t>Збереження культурної та історичної спадщини Карпат (традицій, ремесел, звичаїв, музики, архітектури)</t>
  </si>
  <si>
    <t>PLBU.01.01.00-UA-0461/17-00</t>
  </si>
  <si>
    <t>Транскордонний паломницький маршрут як інструмент промоції спільної історико-культурної спадщини в українсько-польському прикордонні</t>
  </si>
  <si>
    <t>03.05.2018 – 02.11.2020</t>
  </si>
  <si>
    <t>Асоціація органів місцевого самоврядування «Єврорегіон Карпати – Україна»; Департамент архітектури та розвитку містобудування Львівської обласної державної адміністрації</t>
  </si>
  <si>
    <t>Асоціація органів місцевого самоврядування «Єврорегіон Карпати - Україна»</t>
  </si>
  <si>
    <t>Промоція спільної історико-культурної спадщини українсько-польського прикордоння шляхом створення транскордонного паломницького шляху та збереження релігійних об’єктів на ньому</t>
  </si>
  <si>
    <t>ECHO/SUB/2016/746297</t>
  </si>
  <si>
    <t>Відповідь на викид токсичних речовин внаслідок теракту, («EU-CHEM-REACT»)</t>
  </si>
  <si>
    <t>01.01.2017 – 31.12.2018</t>
  </si>
  <si>
    <t>Львівський державний університет безпеки життєдіяльності</t>
  </si>
  <si>
    <t>Консорціум у складі: International Centre for Chemical Safety and Security (ICCSS)  (Міжнародний центр хімічного захисту та безпеки, Варшава), Львівський державний університет безпеки життєдіяльності, Асоціація робіт та послуг з пожежної безпеки (Литва) та Organization for Security and Co-operation in Europe (OSCE) (Організація з безпеки та співробітництва у Європі)</t>
  </si>
  <si>
    <t>Підвищення готовності оперативних служб Львівщини взаємодіяти з Європейським механізмом цивільного захисту при виникненні надзвичайних ситуацій  техногенного характеру в прикордонних районах Львівської області</t>
  </si>
  <si>
    <t>Зміцнення інституційної спроможності Уряду України та організацій громадянського суспільства для ефективної реалізації проектів за державного фінансування</t>
  </si>
  <si>
    <t>Міністерство молоді і спорту України</t>
  </si>
  <si>
    <t>Підтримка створення аціонального інституційного механізму еефктивної співпраці між органами влади та організаціями громадяського суспільства (ОГС) на основі найкращих міжнародних практик</t>
  </si>
  <si>
    <t>Забезпечення соціального захисту та відповідального батьківства в Україні</t>
  </si>
  <si>
    <t>353 805 000 грн.</t>
  </si>
  <si>
    <t>01.07.2018-01.06.2020</t>
  </si>
  <si>
    <t>Офіс Управління ООН з обслуговування проектів (ЮНОПС), Дитячий фонд ООН (ЮНІСЕФ)</t>
  </si>
  <si>
    <t xml:space="preserve">Департамент соціальної та молодіжної політики Вінницької обласної держаної адміністрації; Департамент соціального захисту населення  Житомирської обласної державної адміністрації; Департамент соціального захисту населення Закарпатської обласної державної адміністрації; Департамент соціального захисту населення Київської обласної державної адміністрації; Департамент соціального захисту населення Кіровоградської обласної державної адміністрації; Департамент соціального захисту населення Львівської обласної державної адміністрації; Департамент соціального захисту населення Одеської обласної державної адміністрації; Департамент соціального захисту населення Полтавської обласної державної адміністрації; Департамент соціального захисту населення Тернопільської обласної державної адміністрації; Департамент соціального захисту населення Харківської обласної державної адміністрації; Департамент соціального захисту населення Херсонської обласної державної адміністрації; Департамент соціального захисту населення Хмельницької обласної державної адміністрації; Департамент соціального захисту населення Чернівецької обласної державної адміністрації;
Департамент соціального захисту населення Чернігівської обласної державної адміністрації, Департамент соціального захисту населення Черкаської обласної державної адміністрації, Департамент соціального захисту населення Івано-Франківської обласної державної адміністрації, Департамент соціального захисту населення Дніпропетровської обласної державної адміністрації, Департамент соціального захисту населення Волинської обласної державної адміністрації, Департамент соціального захисту населення Сумської обласної державної адміністрації, Департамент соціального захисту населення Запорізької обласної державної адміністрації, Департамент соціального захисту населення Рівненської обласної державної адміністрації ; Департамент соціального захисту населення Рівненської обласної державної адміністрації 
</t>
  </si>
  <si>
    <t>Офіс Управління ООН з обслуговування проектів в Україні (ЮНОПС)</t>
  </si>
  <si>
    <t>Сприяти посиленню соціального захисту шляхом підтримки програми Уряду України щодо підтримки розвитку відповідального батьківства/раннього догляду за дітьми.</t>
  </si>
  <si>
    <t>Інтегрування кращого міжнародного досвіду у систкму освіти поліції в Україні</t>
  </si>
  <si>
    <t>01.05.2018-31.12.2018</t>
  </si>
  <si>
    <t>Міністерство внутрішніх справ України, Національна поліція України, ДУ "Академія патрульної поліції"</t>
  </si>
  <si>
    <t>Міністертсво внутрішніх справ України</t>
  </si>
  <si>
    <t>Інтеграція сучасних підходів та кращих міжнародних практик у систему підготовки поліції України для протидії кіберзлочинності, гендерно-зумовленому насильству та торгівлі людьми</t>
  </si>
  <si>
    <t>ENI/2017/392-754</t>
  </si>
  <si>
    <t>Підтримка реформ з розвитку верховенства права в Україні ПРАВО</t>
  </si>
  <si>
    <t>18.12.2017 - 17.06.2021</t>
  </si>
  <si>
    <t>Національна поліція України; Державна установ “Центр обслуговування підрозділів Національної поліції України”</t>
  </si>
  <si>
    <t>The United Nations Office for Project Services (UNOPS)</t>
  </si>
  <si>
    <t>Сприяння реформуванню системи верховенства права в Україні та приведення її функціонування у відповідність до передової європейської та міжнародної практики; сприяння створенню ефективної правоохоронної системи з дотриманням прав людини.</t>
  </si>
  <si>
    <t>Операційна підтримка у наданні стратегічних консультацій щодо реформування сектору цивільної безпеки України (2018-2019 рр.)</t>
  </si>
  <si>
    <t>01.06.2018 – 31.08.2019</t>
  </si>
  <si>
    <t>Консультативна місія</t>
  </si>
  <si>
    <t>Міністерство внутрішніх справ України; Державна установа «Центр обслуговування підрозділів Міністерства внутрішніх справ»; Головний сервісний центр МВС України; Національна академія внутрішніх справ; Львівський державний університет внутрішніх справ; Харківський національний університет внутрішніх справ; Одеський державний університет внутрішніх справ; Дніпропетровський державний університет внутрішніх справ; Національна поліція України; Головне управління Національної поліції у Львівській області; Головне управління Національної поліції в Харківській області; Головне управління Національної поліції в Київській області; Головне управління Національної поліції у м. Києві; Головне управління Національної поліції в Хмельницькій області; Головне управління Національної поліції в Одеській області; Головне управління Національної поліції в Сумській області; Головне управління Національної поліції в Запорізькій області; Головне управління Національної поліції в Полтавській області; Головне управління Національної поліції у Вінницькій області; Головне управління Національної поліції в Херсонській області; Головне управління Національної поліції в Черкаській області; Головне управління Національної поліції в Чернігівській області; Головне управління Національної поліції в Закарпатській області; Головне управління Національної поліції в Дніпропетровській області; Головне управління Національної поліції в Чернівецькій області; Головне управління Національної поліції в Миколаївській області; Головне управління Національної поліції в Житомирській області; Головне управління Національної поліції у Волинській області; Головне управління Національної поліції в Тернопільській області; Головне управління Національної поліції в Кіровоградській області; Головне управління Національної поліції в Івано-Франківській області; Головне управління Національної поліції в Рівненській області; Департамент патрульної поліції Національної поліції України; Департамент Кіберполіції Національної поліції України; Державна установа «Академія патрульної поліції»; Державна установа «Центр обслуговування підрозділів Національної поліції України»; Адміністрація Державної прикордонної служби України; Окрема комендатура охорони та забезпечення Державної прикордонної служби України (військова частина 1498); Головний центр зв’язку, автоматизації та захисту інформації (військова частина 2428); Національне антикорупційне бюро України; Генеральна прокуратура України; Прокуратура Київської області; Прокуратура Львівської області; Прокуратура Харківської області; Національна академія прокуратури України; Державне бюро розслідувань; Державна фіскальна служба України; Державна судова адміністрація України; Територіальне управління ДСА України в Львівській області; Служба безпеки України; Управління Служби безпеки України в Харківській області; Міністерство юстиції України; Адміністрація державної кримінально-виконавчої служби України; Державна установа «Вінницька установа виконання покарань (№1); Білоцерківський центр підвищення кваліфікації персоналу Державної кримінально-виконавчої служби України</t>
  </si>
  <si>
    <t>Міністерство внутрішніх справ України; Міністерство юстиції України;  Генеральна прокуратура України; Служба безпеки України; Державна судова адміністрація України; Національне антикорупційне бюро України; Державна фіскальна служба України; Державне бюро розслідувань</t>
  </si>
  <si>
    <t>PLBU.01.02.00-06-0302</t>
  </si>
  <si>
    <t>Охорона вод Солінського озера та лікувальних вод курорту Східниця – спільний виклик та шанс на збереження і використання потенціалу природної спадщини</t>
  </si>
  <si>
    <t>21.12.2017 – 20.06.2020</t>
  </si>
  <si>
    <t>Східницька селищна рада</t>
  </si>
  <si>
    <t>Гміна Соліна, (Республіка Польща)</t>
  </si>
  <si>
    <t>Покращення використання природної спадщини польсько-українського прикордоння – Бещад і Бескидів у створенні туристичної пропозиції на основі принципів стійкого розвитку</t>
  </si>
  <si>
    <t>2014.2261.7</t>
  </si>
  <si>
    <t xml:space="preserve">Підтримка рамкових умов для торгівлі </t>
  </si>
  <si>
    <t>01.12.2016 – 31.05.2020</t>
  </si>
  <si>
    <t xml:space="preserve">МЕРТ
Громадська спілка «Фонд підтримки реформ в Україні»
Торгово-промислова палата України
ДП «Івано-Франківський науково-виробничий центр стандартизації, метрології та сертифікації»
ДП «Київський обласний науково-виробничий центр стандартизації, метрології та сертифікації»
ДП «Всеукраїнський державний науково-виробничий центр стандартизації, метрології, сертифікації та захисту прав споживачів»
Національний науковий центр «Інститут метрології»
ДП «Одеський регіональний центр стандартизації, метрології та сертифікації»
ДП «Український науково-дослідний і навчальний центр проблем стандартизації, сертифікації та якості»
</t>
  </si>
  <si>
    <t>Покращення рамкових умов для доступу українських підприємств, які представляють обрані сектори, до ринків ЄС</t>
  </si>
  <si>
    <t>PLBU.01.02.00-06-0302/17-00</t>
  </si>
  <si>
    <t>Поліпшення системи транскордонного захисту навколишнього середовища в мерії Ксєнжполь у Польщі та в м. Червоноград в Україні - через розвиток каналізаційної інфраструктури</t>
  </si>
  <si>
    <t>Червоноградська міська рада</t>
  </si>
  <si>
    <t>Гміна Ксєнжполь, (Республіка Польща)</t>
  </si>
  <si>
    <t>Захист природної спадщини шляхом запобігання забрудненню річок, що протікають через райони, що охороняються, та ландшафту</t>
  </si>
  <si>
    <t xml:space="preserve">Проект підвищення рівня інституціоналізації у системі державного управління </t>
  </si>
  <si>
    <t>18.07.2018 – 17.07.2019</t>
  </si>
  <si>
    <t xml:space="preserve">Турецьке агентство зі співробітництва та координації (ТІКА) </t>
  </si>
  <si>
    <t xml:space="preserve">Управління міжнародного співробітництва та фандрайзингу Тернопільської обласної державної адміністрації </t>
  </si>
  <si>
    <t>ФОП Розум Юрій Олексійович</t>
  </si>
  <si>
    <t xml:space="preserve">Посилення інституційної спроможності органів державної влади України шляхом сприяння їх технічному переоснащенню та проведення спільних програм обміну досвідом
</t>
  </si>
  <si>
    <t>Посилення можливостей для зміцнення безпеки населення та реагування у надзвичайних ситуаціях у східних регіонах України</t>
  </si>
  <si>
    <t>01.04.2018-30.06.2019</t>
  </si>
  <si>
    <t>Офіс Управління ООН з обслуговування проектів (ЮНОПС)</t>
  </si>
  <si>
    <t>Національна поліція України, Головне управління Національної поліції в Сумській області</t>
  </si>
  <si>
    <t>Підвищення можливостей Національної поліції України у забезпеченні безпеки та обміні інформацією</t>
  </si>
  <si>
    <t>Посилення можливостей для забезпечення захисту та безпеки громадян України</t>
  </si>
  <si>
    <t>01.04.2018-30.06.2020</t>
  </si>
  <si>
    <t xml:space="preserve">Військова частина А1666, Військова частина А1884, Військова частина А2641, Національний військо-медичний клінічний центр «Головний військовий клінічний госпіталь» </t>
  </si>
  <si>
    <t>PLBU.03.01.00-UA-0018/17-00</t>
  </si>
  <si>
    <t>Покращення екологічної ситуації у Шацькому національному природному парку шляхом каналізування населених пунктів навколо озера Світязь</t>
  </si>
  <si>
    <t> 645000</t>
  </si>
  <si>
    <t>30.08.2018 – 28.02.2021</t>
  </si>
  <si>
    <t>Шацька районна державна адміністрація</t>
  </si>
  <si>
    <t>Запобігання поширенню хвороб людей та тварин у Волинській області (Україна) та Люблінському воєводстві (Республіка Польща) шляхом удосконалення каналізаційної системи в районі Шацьких озер</t>
  </si>
  <si>
    <t>Національний військовий клінічний центр "Головний військовий клінічний госпіталь", Військово-медичний клінічний центр Західного регіону,</t>
  </si>
  <si>
    <t>Підвищення медичного потенціалу Міністерства оборони України</t>
  </si>
  <si>
    <t>86501357/UНA2017-003305</t>
  </si>
  <si>
    <t>Фінська підтримка реформи української школи</t>
  </si>
  <si>
    <t>06.07.2018-31.12.2021</t>
  </si>
  <si>
    <t>Фінляндія</t>
  </si>
  <si>
    <t>Уряд Фінляндської Республіки в Україні</t>
  </si>
  <si>
    <t>Фінляндська консалтингова група (FCG Finnish Consulting Group Ltd)</t>
  </si>
  <si>
    <t>Підтримка Уряду України у його зусиллях щодо забезпечення загального доступу до якісної освіти, подолання територіальних та  регіональних відмінностей у якості та переходу до змісту освіти на основі розвитку компетентностей</t>
  </si>
  <si>
    <t>585832-EPP-1-2017-1-IT-EPPKA2-CBHE-JP</t>
  </si>
  <si>
    <t>Розумний транспорт і логістика для міст</t>
  </si>
  <si>
    <t>Харківський національний університет міського господарства ім. О. М. Бекетова; Житомирський державний технологічний університет; Національний університет “Львівська політехніка”; Національний транспортний університет; Інститут проблем ринку та економіко-екологічних досліджень НАН України</t>
  </si>
  <si>
    <t>Universita delgi Studi di Roma Tor Verga</t>
  </si>
  <si>
    <t>Розробка та впровадження магістерської програми у сфері інтелектуального транспорту та логістики для міст на основі знань та стандартів ЄС, орієнтованої на інтеграцію інтелектуальних транспортних та інформаційних технологій в управлінні міськими транспортними системами</t>
  </si>
  <si>
    <t>586109-EPP-1-2017-1-RO-EPPKA2-CBHE-SP</t>
  </si>
  <si>
    <t>Імплементація системи забезпечення якості освіти через співробітництво університету-бізнесу-уряду у ЗВО</t>
  </si>
  <si>
    <t>Інститут вищої освіти Національної академії педагогічних наук України; Харківський національний економічний університет імені Семена Кузнеця; Національний університет “Львівська політехніка”; Донецький державний університет управління; Національна металургійна академія</t>
  </si>
  <si>
    <t>Університет Крайови (University of  Craiova)</t>
  </si>
  <si>
    <t>Покращення якості культури у вищих навчальних закладах партнерських країн шляхом створення підрозділів, стандартів та керівних принципів, що стосуються внутрішнього забезпечення якості відповідно до кращих практик ЄС; впровадження системи забезпечення якості освіти шляхом розробки ефективних внутрішніх стандартів якості, що сприятимуть підвищенню можливостей працевлаштування студентів.</t>
  </si>
  <si>
    <t>Повідомлення про виділення лімітів від 06.03.2017</t>
  </si>
  <si>
    <t>01.03.2017 – 31.03.2020</t>
  </si>
  <si>
    <t xml:space="preserve">Національне антикорупційне бюро України, Генеральна прокуратура України, її підрозділ: Спеціалізована антикорупційна прокуратура Генеральної прокуратури України </t>
  </si>
  <si>
    <t>НАБУ, ГПУ</t>
  </si>
  <si>
    <t>PLBU.01.01.00-14-0658/17-00</t>
  </si>
  <si>
    <t>Монастирі близнюки: Венгрув та Рава-Руська – використання потенціалу історичної спадщини закону реформаторів для розвитку туризму та соціально-культурного життя в Польщі та Україні</t>
  </si>
  <si>
    <t>09.05.2018 – 08.11.2020</t>
  </si>
  <si>
    <t>Релігійна організація «Курія Львівської Архідієцезії Римсько-Католицької Церкви в Україні»</t>
  </si>
  <si>
    <t>Римсько-Католицька Парафія св. Петра з Алкантари і св. Антонія з Падви в Венгрові (Республіка Польща)</t>
  </si>
  <si>
    <t>Підвищення туристичної привабливості Венгрува та Рави-Руської шляхом відродження історичних монастирів та надання їм нових функцій, що відповідають потребам місцевих громад та туристів</t>
  </si>
  <si>
    <t>597938-EPP-1-2018-1-UA-EPPJMO-MODULE</t>
  </si>
  <si>
    <t>Кращі Європейські практики для платформи “Водна безпека” задля досягнення цілей сталого розвитку</t>
  </si>
  <si>
    <t>01.09.2018 - 31.08.2021</t>
  </si>
  <si>
    <t>Чорноморський національний університет імені Петра Могили</t>
  </si>
  <si>
    <t>Впровадження практики Європейського Союзу в екологічну політику та практику в галузі безпеки води в України; отримання грунтовних знань з питань європейської інтеграції у галузі екології.</t>
  </si>
  <si>
    <t xml:space="preserve">ReHERIT: Спільна відповідальність за спільну спадщину </t>
  </si>
  <si>
    <t>20.07.2018 - 19.07.2020</t>
  </si>
  <si>
    <t>Управління охорони історичного середовища Львівської міської ради; Центр міської історії Центрально-Східної Європи; Відділ культури Уманської міської ради; ГО “Лабораторія міського простору”</t>
  </si>
  <si>
    <t>Львівська ОДА; Черкаська ОДА</t>
  </si>
  <si>
    <t>Посилення співпраці та взаємодії між місцевими органами влади та організаціями громадянського суспільства; підвищення обізнаності про різноманітність та потенціал об’єктів місцевої спадщини; розробка та пілотування нових підходів та моделей для актуалізації місцевої культурної спадщини через співпрацю місцевих органів влади та організацій громадянського суспільства; застосування найкращих практик ефективного управління та сенситивної популяризації місцевої культурної спадщини</t>
  </si>
  <si>
    <t>«Сталий розвиток сільських територій Чернівецької та Одеської областей»</t>
  </si>
  <si>
    <t>14.09.2018-14.09.2019</t>
  </si>
  <si>
    <t xml:space="preserve">Одеська ОДА; Чернівецька ОДА 
</t>
  </si>
  <si>
    <t>Стійкий екологічний і всеохоплюючий соціально-економічний розвиток на місцевому рівні за рахунок посилення кооперативного місцевого управління й заохочення ініціатив, орієнтованих на громади, у двох областях України (Чернівецькій та Одеській).</t>
  </si>
  <si>
    <t>Допомога Міністерству екології та природних ресурсів України у вдосконаленні механізмів моніторингу довкілля</t>
  </si>
  <si>
    <t>01.02.2018-31.12.2018</t>
  </si>
  <si>
    <t>Міністерство екології та природних ресурсів України, Державне агентство водних ресурсів України, Сіверсько-Донецьке басейнове управління водних ресурсів</t>
  </si>
  <si>
    <t>Зміцнення національного потенціалу для моніторингу водних ресусрів та забезпечення доступу до інформації про довкілля на сході України</t>
  </si>
  <si>
    <t>№ 72012118ІО00002</t>
  </si>
  <si>
    <t xml:space="preserve">Програма розвитку ринків електричної енергії в Україні </t>
  </si>
  <si>
    <t>09.02.2018 – 08.02.2019</t>
  </si>
  <si>
    <t xml:space="preserve">Виконавчий орган Київської міської ради (Київська міська державна адміністрація)  </t>
  </si>
  <si>
    <t>Управління Організації Об’єднаних Націй з обслуговування проектів (ЮНОПС)</t>
  </si>
  <si>
    <t>Впровадження законодавства про ринки електричної енергії, ринки енергії та регулятора у сфері енергетики; надання технічної допомоги з питань централізованого теплопостачання</t>
  </si>
  <si>
    <t>599469-EPP-1-2018-1-UA- EPPJMO-CoE</t>
  </si>
  <si>
    <t>Західноукраїнський дослідницький центр з європейських студій</t>
  </si>
  <si>
    <t>Львівський національний університет імені Івана Франка</t>
  </si>
  <si>
    <t>Створення Західноукраїнського дослідницького центру з європейських студій у ЛНУ імені Івана Франка, який стане незалежною мультидисциплінарною освітньою і науковою платформою для академічного супроводу українських суспільних, правових і підприємницьких практик до стандартів ЄС</t>
  </si>
  <si>
    <t>599865-EPP-1-2018-1-UA- EPPJMO-PROJECT</t>
  </si>
  <si>
    <t>Академія ЄС-Східне партнерство: підтримка нового покоління вчених з європейських студій</t>
  </si>
  <si>
    <t>01.09.2018 - 31.08.2019</t>
  </si>
  <si>
    <t>Громадська організація “Українська асоціація викладачів та дослідників європейської інтеграції”</t>
  </si>
  <si>
    <t>Посилення досліджень та викладання молодих вчених у сфері європейських досліджень з особливим наголосом на відносинах між ЄС та країнами Східного партнерства; створення навчально-наукового простору між студентами-докторантами і фахівцями на початку кар’єри в регіоні Східного партнерства.</t>
  </si>
  <si>
    <t xml:space="preserve">BMZ № 2020 836 08
BMZ № 2016 65 207
</t>
  </si>
  <si>
    <t>Консультаційні послуги в рамках проектів “Реконструкція підстанцій у східній частині України” та “Підвищення енергоефективності в електропередачі (реконструкція трансформаторних підстанцій) - ІІ”</t>
  </si>
  <si>
    <t>27.04.2018 – 10.02.2023</t>
  </si>
  <si>
    <t xml:space="preserve">Кредитна установа для відбудови (KfW) </t>
  </si>
  <si>
    <t>Державне підприємство “Національна енергетична компанія “Укренерго”</t>
  </si>
  <si>
    <t xml:space="preserve">Міністерство енергетики та вугільної промисловості України </t>
  </si>
  <si>
    <t xml:space="preserve">Сприяння своєчасній та ефективній реалізації інвестиційних проектів “Реконструкція підстанцій у східній частині України” та “Підвищення енергоефективності в електропередачі (реконструкція трансформаторних підстанцій) - ІІ” шляхом:
- надання підтримки в реалізації проекту “Реконструкція підстанцій у східній частині України” на етапі будівництва та введення в експлуатацію об’єктів, включаючи проведення технічної експертизи, огляд проектної документації, контроль якості та дотримання вимог техніки безпеки, охорони праці та захисту навколишнього середовища, 
- розробки досліджень фактичного стану об’єктів, ТЕО та тендерної документації, надання допомоги у проведенні торгів і моніторингу реалізації проекту “Підвищення енергоефективності в електропередачі (реконструкція трансформаторних підстанцій) - ІІ”
</t>
  </si>
  <si>
    <t>ІІ етап 5 NU2GGH001338-02-00, 6 NU2GGH001338-02-01,</t>
  </si>
  <si>
    <t>Покращення якості та стійкості медикаментозного підтримуючого лікування в Україні</t>
  </si>
  <si>
    <t>01.02.2016 - 29.09.2021</t>
  </si>
  <si>
    <t xml:space="preserve"> Департамент охорони здоров'я та соціального забезпечення США/Центри контролю та профілактики захворювань  </t>
  </si>
  <si>
    <t>МБФ «Альянс громадянського здоров’я»</t>
  </si>
  <si>
    <t>Надання адресної технічної допомоги у сфері замісної підтримуючої терапії (ЗПТ) в Україні для забезпечення стійкого розвитку ЗПТ, покращення якості лікування та досягнення довгострокових позитивних результатів у стані здоров’я пацієнтів ЗПТ</t>
  </si>
  <si>
    <t>PLBU.01.01.00-UA-0746/17-00</t>
  </si>
  <si>
    <t>Нове життя старого міста: ревіталізація пам’яток історико-культурної спадщини Луцька та Люблина</t>
  </si>
  <si>
    <t>01.08.2018 – 31.07.2020</t>
  </si>
  <si>
    <t>Виконавчий комітет Луцької міської ради</t>
  </si>
  <si>
    <t>Підвищення рівня туристичної привабливості історичних пам’яток прикордонного регіону Польщі та України шляхом створення спільного туристичного продукту на основі історичної та культурної спадщини</t>
  </si>
  <si>
    <t>599761-EPP-1-2018-1-UA- EPPJMO-MODULE</t>
  </si>
  <si>
    <t>ЄС як глобальний актор та агент змін</t>
  </si>
  <si>
    <t>Національний університет “Одеська юридична академія ”</t>
  </si>
  <si>
    <t>Підвищення конкурентоспроможності учасників ринку праці та збільшення їх майбутніх кар’єрних перспектив шляхом оснащення їх спеціалізованими знаннями про зовнішню політику та дипломатію ЄС, а також практичними навичками щодо доступу, отримання та управління грантами</t>
  </si>
  <si>
    <t>PLBU.03.01.00-UA-0725/17-00</t>
  </si>
  <si>
    <t>Жешув та Виноградів – міста з гуманним відношенням до тварин</t>
  </si>
  <si>
    <t>01.10.2018 – 30.09.2020</t>
  </si>
  <si>
    <t>Центр інвестицій та розвитку Виноградівської міської ради Закарпатської області; Виноградівська міська рада</t>
  </si>
  <si>
    <t>Центр інвестицій та розвитку Виноградівської міської ради Закарпатської області</t>
  </si>
  <si>
    <t>Підтримка розвитку охорони здоров’я шляхом спільних зусиль двох міст Виноградів та Жешув у запобіганні інфекційних захворювань через кордони України та Польщі</t>
  </si>
  <si>
    <t>BSB117 № 8-485</t>
  </si>
  <si>
    <t>CULTOUR-BSB - Розвиток сталого культурного туризму в Басейні Чорного моря (BSB_117)</t>
  </si>
  <si>
    <t>11.09.2018 – 10.08.2020</t>
  </si>
  <si>
    <t>Агентство Сталого Розвитку та Європейської Інтеграції «Єврорегіон «Нижній Дунай»; Виконавчий комітет Ізмаїльської міської ради</t>
  </si>
  <si>
    <t>Муніципалітет м. Созополь (Болгарія)</t>
  </si>
  <si>
    <t>Спільний розвиток та розвиток транскордонних бізнес-можливостей у сфері туризму з акцентом на культурному сегменті ринку в Чорноморському басейні</t>
  </si>
  <si>
    <t>Правова інфраструктура енергоефективності: Дніпропетровськ</t>
  </si>
  <si>
    <t>13.12.2013-31.12.2021</t>
  </si>
  <si>
    <t>Комунальне підприємство "Дніпровська муніципальна енергосервісна компанія Дніпровської міської ради</t>
  </si>
  <si>
    <t xml:space="preserve">Комунальне підприємство «Дніпровська муніципальна енергосервісна компанія» Дніпровської міської ради із залученням ВАТ «Алке Іншаат Санайі Ве Тіджарет» (“Alke Inshaat Sanaye ve Tijaret” OJSC) </t>
  </si>
  <si>
    <t>Правова інфраструктура енергоефективності: Дніпропетровськ: підвищення енергетичної ефективності і зниження операційних витрат шляхом реалізації всіх енергозберігаючих заходів на об’єктах запровадження таких заходів.</t>
  </si>
  <si>
    <t>Оновлення тролейбусного парку в місті Івано-Франківськ</t>
  </si>
  <si>
    <t>09.08.2018-31.12.2020</t>
  </si>
  <si>
    <t>Комунальне підприємство "Електроавтотранс" Івано-Франківської міської ради</t>
  </si>
  <si>
    <t>Комунальне підприємство "Електроавтотранс" Івано-Франківської міськради, ВАТ "Керуюча компанія холдингу "Белкоммунмаш"</t>
  </si>
  <si>
    <t>Поставка 12-метрових низькопідлогових тролейбусів і супутніх послуг</t>
  </si>
  <si>
    <t>PLBU.03.02.00-UA-0704/17-00</t>
  </si>
  <si>
    <t>Спільний захист людей та навколишнього середовища шляхом створення українсько-польської системи попередження та реагування на катастрофи в карпатському регіоні</t>
  </si>
  <si>
    <t>05.10.2018 – 04.10.2020</t>
  </si>
  <si>
    <t>Асоціація органів місцевого самоврядування «Єврорегіон Карпати – Україна»; Головне управління Державної служби України з надзвичайних ситуацій у Львівській області; Управління Державної служби України з надзвичайних ситуацій в Івано-Франківській області; Управління Державної служби України з надзвичайних ситуацій у Закарпатській області</t>
  </si>
  <si>
    <t>Асоціація органів місцевого самоврядування «Єврорегіон Карпати – Україна»</t>
  </si>
  <si>
    <t>Підвищення рівня безпеки у транскордонному регіоні шляхом зміцнення спроможності регіональних служб пожежної охорони та надзвичайних ситуацій для вирішення спільних проблем у сфері безпеки, що сприятиме скороченню часу реагування на катастрофи в гірській місцевості</t>
  </si>
  <si>
    <t>PLBU.02.01.00-UA-0705/17-00</t>
  </si>
  <si>
    <t>Доступне українсько-польське прикордоння: спільні дії щодо модернізації дорожньої інфраструктури</t>
  </si>
  <si>
    <t>02.10.2018 – 01.01.2021</t>
  </si>
  <si>
    <t>Служба автомобільних доріг у Львівській області; Асоціація органів місцевого самоврядування «Єврорегіон Карпати – Україна»</t>
  </si>
  <si>
    <t>Служба автомобільних доріг у Львівській області</t>
  </si>
  <si>
    <t>Підтримка процесів транскордонного розвитку на українсько-польських кордонах шляхом покращення транспортної доступності регіону та дорожньої інфраструктури</t>
  </si>
  <si>
    <t>PLBU.02.01.00-18-0098/17-00</t>
  </si>
  <si>
    <t xml:space="preserve">Пантера – Транспорт у районі Перемишля та Нижанкович за спадщину співпраці </t>
  </si>
  <si>
    <t>17.07.2018 – 16.07.2020</t>
  </si>
  <si>
    <t>Нижанковицька селищна рада Львівської області; Асоціація органів місцевого самоврядування «Єврорегіон Карпати – Україна»</t>
  </si>
  <si>
    <t>Перемишльський повіт (Республіка Польща)</t>
  </si>
  <si>
    <t>Створення умов для польсько-українського економічного, соціального та культурного розвитку для жителів округу Перемишль та Старий Самбір, передбачивши перепланування доріг з обох боків кордону</t>
  </si>
  <si>
    <t>PLBU.02.01.00-00-0056/17-00</t>
  </si>
  <si>
    <t>Підвищення доступності прикордонної дорожньої інфраструктури в районах: Замойському (Польща) і Сокальському (Україна) у поєднанні з промоцією екологічних проектів</t>
  </si>
  <si>
    <t>04.07.2018 – 03.05.2020</t>
  </si>
  <si>
    <t>Сокальська районна рада Львівської області</t>
  </si>
  <si>
    <t>Замойський повіт (Республіка Польща)</t>
  </si>
  <si>
    <t>Розвиток транспортної мережі, який сприятиме економічному росту та транскордонному туризму, який пов’язує прикордонні райони Польщі та України</t>
  </si>
  <si>
    <t>PLBU.04.02.00-06-0433/17-00</t>
  </si>
  <si>
    <t>Співпраця університетів для підтримки розвитку безпеки і кризового управління Люблінського і Луцького транскордонних регіонів</t>
  </si>
  <si>
    <t>11.09.2018 – 10.11.2020</t>
  </si>
  <si>
    <t>Люблинський католицький університет Яна Павла II (Республіка Польща)</t>
  </si>
  <si>
    <t>Посилення співпраці між Люблінським і Луцьким регіонами, підвищення ефективності перевірок на кордонах шляхом посилення компетентності та кваліфікації працівників польсько-українських прикордонних та митних служб, а також отримання та поширення комплексної інформації в галузі управління кордонами</t>
  </si>
  <si>
    <t xml:space="preserve">DE-AC05-00OR22725
4200000678
</t>
  </si>
  <si>
    <t>Робота з громадськістю та інформаційна кампанія про Програму амністії покинутих джерел іонізуючого випромінювання</t>
  </si>
  <si>
    <t>01.05.2017 – 31.12.2019</t>
  </si>
  <si>
    <t xml:space="preserve">Державна корпорація «Українське державне об’єднання «Радон» </t>
  </si>
  <si>
    <t xml:space="preserve">Окріджська національна лабораторія під управлінням ЮТ БАТТЕЛЛ (ОRNL)
ГС «Чорнобильський інститут досліджень і розвитку» 
</t>
  </si>
  <si>
    <t>Проведення кампанії інформування громадськості про програму амністії радіоактивних джерел та спростування враження про існування попиту на незаконні радіоактивні матеріали, спростування уявлення щодо цінності таких матеріалів і можливості отримання прибутку від їх незаконного продажу, а також збирання, транспортування та забезпечення безпечного зберігання використаних або покинутих джерел, про які повідомлять громадяни</t>
  </si>
  <si>
    <t>ENI/2017/375-149</t>
  </si>
  <si>
    <t>Підтримка Національного суспільного мовника України</t>
  </si>
  <si>
    <t> 1250000</t>
  </si>
  <si>
    <t>01.09.2017 – 30.08.2020</t>
  </si>
  <si>
    <t>Національна суспільна телерадіокомпанія України</t>
  </si>
  <si>
    <t>Консорціум на чолі з Deutsche Welle (DW) (Німеччина) у складі BBC Media Action (Велика Британія) та NIRAS A/S (Данія)</t>
  </si>
  <si>
    <t>Покращення ефективності діяльності українського суспільного мовника, зокрема роботу цифрового NewsHouse та Академії суспільного мовлення, щоб створити постійну базу для виробництва якісного, об’єктивного та неупередженого змістового наповнення новин для всіх сегментів населення (телебачення, радіо та нові медіа як на загальнодержавному, так і на регіональному рівнях)</t>
  </si>
  <si>
    <t xml:space="preserve">SANTE/D4/2018/SI2.780650 </t>
  </si>
  <si>
    <t>01.01.2018 – 31.12.2018</t>
  </si>
  <si>
    <t>Підтримка заходів захисту, що вживаються проти АЧС на території семи областей України, які межують з Європейським Союзом та Молдовою</t>
  </si>
  <si>
    <t>Підтримка громадянського суспільства у здійсненні моніторингу судових процесів</t>
  </si>
  <si>
    <t>Підтримка громадянського суспільства у здійсненні моніторингу судових процесів відповідно до кращих міжнародних практик</t>
  </si>
  <si>
    <t>EuropeAid/138734/DH/SER/UA № ENI/2018/398-616</t>
  </si>
  <si>
    <t>Підтримка органів влади України в розробці національної транспортної моделі та майстер-плану</t>
  </si>
  <si>
    <t>02.07.2018 – 02.07.2021</t>
  </si>
  <si>
    <t>Консорціум  у складі з Egis International (Франція), A+S (Німеччина) на чолі з EGIS INTERNATIONAL (Франція)</t>
  </si>
  <si>
    <t>Сприяння подальшому розвитку та модернізації транспортного сектору України, відповідно до Національної транспортної стратегії</t>
  </si>
  <si>
    <t>Створення підрозділів портового контролю в рамках реалізації Програми з контролю за контейнерами</t>
  </si>
  <si>
    <t>01.01.2018-31.03.2020</t>
  </si>
  <si>
    <t>Управління з наркотиків та злочинності ООН (УНЗ ООН)</t>
  </si>
  <si>
    <t xml:space="preserve">Державна фіскальна служба України; Окрема кандидатура охорони і забезпечення Державної прикордонної служби України (військова частина 1498); Головний центр зв’язку, автоматизації та захисту інформації Державної прикордонної служби України (військова частина 2428); Одеський прикордонний загін Державної прикордонної служби України (військова частина 2138); Окремий контрольно-пропускний пункт «Київ» державної прикордонної служби України  (військова частина 1492); Київська митниця ДФС, Міжнародний аеропорт «Бориспіль»; Одеська митниця ДФС </t>
  </si>
  <si>
    <t>Державна фіскальна служба України; Адміністрація Державної прикордонної служби України; Міністерство внутрішніх справ України</t>
  </si>
  <si>
    <t>Управління з наркотиків та злочинності Організації Об’єднаних Націй (УНЗ ООН) через Програму розвитку ООН в Україні</t>
  </si>
  <si>
    <t>Підтримка водопостачання в Донецькій області</t>
  </si>
  <si>
    <t>ЮНОПС, ЮНІСЕФ</t>
  </si>
  <si>
    <t>Комунальне підприємство "Компанія "Вода Донбасу"</t>
  </si>
  <si>
    <t>Підвищити рівень безперебійного водопостачання всього начелення Донецької області і, тим самим, забезпечити основні гігієнічні та санітарні умови; сприяти нормалізації життя, забезпечити нормальні та безпечні уомви праці для працівників КП "Компанія" Вода Донбасу"</t>
  </si>
  <si>
    <t xml:space="preserve">720FDA18GR00021 </t>
  </si>
  <si>
    <t>Програма екстреного захисту населення в зонах особливої небезпеки в Східній Україні</t>
  </si>
  <si>
    <t>19.02.2018  - 18.02.2019</t>
  </si>
  <si>
    <t>Міжнародний Медичний Корпус</t>
  </si>
  <si>
    <t>Зменшення уразливості та сприяння адаптивності населення, що постраждало від конфлікту на Сході України шляхом інтегрованих програм з надання послуг щодо захисту дітей, психосоціальної підтримки, протидії та попередження гендерно-обумовленого насильства</t>
  </si>
  <si>
    <t>Повідомлення про виділення лімітів від 12.06.2018</t>
  </si>
  <si>
    <t xml:space="preserve">Інституційна підтримка та розвиток Департаменту стратегічних розслідувань Національної поліції України </t>
  </si>
  <si>
    <t>01.07.2018 – 31.12.2019</t>
  </si>
  <si>
    <t xml:space="preserve">Національна поліція України  та її підрозділ: Державна установа «Центр обслуговування підрозділів Національної поліції України» </t>
  </si>
  <si>
    <t>Надання допомоги у становленні нового Департаменту стратегічниїх розслідувань Національної поліції України та розбудові його потенціалу у сфері протидії організованій злочинності на території України, особливо тієї, що має міжнародні (транснаціональні) зв’язки</t>
  </si>
  <si>
    <t>№ 28/2018</t>
  </si>
  <si>
    <t>Підвищення конкурентоспроможності українських регіонів та розвиток польсько-українського економічного співробітництва</t>
  </si>
  <si>
    <t>29.10.2018 – 31.12.2020</t>
  </si>
  <si>
    <t xml:space="preserve">Міністерство інвестицій і розвитку Республіки Польща </t>
  </si>
  <si>
    <t xml:space="preserve">МЕРТ;
Міністерство регіонального розвитку, будівництва та житлово-комунального господарства України 
</t>
  </si>
  <si>
    <t xml:space="preserve">Сприяння впровадженню політики регіонального розвитку та стимулювання економічного співробітництва між Республікою Польща та Україною </t>
  </si>
  <si>
    <t>UM2017/16928/KIEV (8)</t>
  </si>
  <si>
    <t>Підтримка регіоналізації суспільного мовлення в Україні 2018-2021</t>
  </si>
  <si>
    <t>15.12.2017 - 31.12.2022</t>
  </si>
  <si>
    <t xml:space="preserve">Шведське агентство з питань 
міжнародного розвитку та співробітництва (Sida)
</t>
  </si>
  <si>
    <t xml:space="preserve">ПАТ «Національна суспільна телерадіокомпанія України» </t>
  </si>
  <si>
    <t>Swedish Radio Media Development Office (Офіс Медіарозвитку Шведського радіо)</t>
  </si>
  <si>
    <t>Зміцнення ролі ПАТ «Національна суспільна телерадіокомпанія України» як ефективного та незалежного загальнонаціонального суспільного мовника, що підтримує в Україні цінності суспільного мовлення у журналістиці та програмному наповненні, робить вклад у розбудову демократії та свободу вибору</t>
  </si>
  <si>
    <t>ENI/2017/387-093</t>
  </si>
  <si>
    <t>Міністерство аграрної політики та продовольства України, Міністерство юстиції України, МЕРТ</t>
  </si>
  <si>
    <t>01.12.2017 – 01.08.2022</t>
  </si>
  <si>
    <t xml:space="preserve">Державна служба України з питань геодезії, картографії та кадастру, Державне підприємство «Центр державного земельного кадастру», Координаційний центр з надання правової допомоги, Державне підприємство «Національні інформаційні системи», Державне підприємство «ПРОЗОРРО.ПРОДАЖІ» </t>
  </si>
  <si>
    <t>Міжнародний банк реконструкції та розвитку (International Bank for Reconstruction and Development)</t>
  </si>
  <si>
    <t>Надати Уряду України допомогу у створенні передумов для прозорого функціонування ринку сільськогосподарських земель з метою підвищення ефективності використання ресурсів та забезпечення бази для інвестування в аграрний сектор , а також надати підтримку Уряду України у реформуванні системи земельних торгів за рахунок впровадження сучасної системи електронних земельних торгів, які дозволять забезпечити прозорий та ефективний продаж земельних ділянок державної та комунальної власності і прав на них</t>
  </si>
  <si>
    <t>Зміцнення потенціалу добровільних пожежно-рятувальних підрозділів в порятунку постраждалих від нещасних випадків на дорогах Люблінського воєводства та Волинської області</t>
  </si>
  <si>
    <t>06.08.2018 – 05.10.2020</t>
  </si>
  <si>
    <t>Комунальна установа Волинської обласної ради «Агенція розвитку Єврорегіону «Буг»; Благодійний фонд «Фонд Ігоря Палиця  «Тільки разом»</t>
  </si>
  <si>
    <t>Асоціація органів місцевого самоврядування Єврорегіону Буг (Республіка Польща)</t>
  </si>
  <si>
    <t>PLBU.04.01.00-UA-0240/17-00</t>
  </si>
  <si>
    <t>Візуальний контроль за функціонуванням пунктів пропуску</t>
  </si>
  <si>
    <t>21.08.2018 – 20.08.2020</t>
  </si>
  <si>
    <t>АДПСУ ( в/ч 2451); Луцький прикордонний загін Державної прикордонної служби України (в/ч 9971); Львівський прикордонний загін Державної прикордонної служби України (в/ч 2144); Мостицький прикордонний загін Державної прикордонної служби України (в/ч 1494)</t>
  </si>
  <si>
    <t>Створення сучасної системи обміну інформацією, підвищення ефективності взаємодії між прикордонними відомствами України та Польщі, забезпечення надійного захисту кордону, своєчасного реагування на загрози, боротьбу з нелегальною міграцією, переміщення через кордон зброї, наркотиків та контрабанду тютюнових виробів</t>
  </si>
  <si>
    <t>Z-020691, 300561-102, 3-06/18</t>
  </si>
  <si>
    <t xml:space="preserve">Комплексний підхід до вирішення проблем насильства  щодо жінок та дівчат в Україні  </t>
  </si>
  <si>
    <t>01.04.2018-31.03.2020</t>
  </si>
  <si>
    <t xml:space="preserve">Національна поліція України; Державна установа «Центр обслуговування підрозділів Національної поліції України; Міністерство соціальної політики України </t>
  </si>
  <si>
    <t xml:space="preserve">Міністерство соціальної політики України 
Міністерство внутрішніх справ України
</t>
  </si>
  <si>
    <t>Представництво Фонду ООН у галузі народонаселення в Україні (UNFPA)</t>
  </si>
  <si>
    <t xml:space="preserve">Функціонування на національному та регіональному рівнях правових, політичних та інституційних механізмів для міжвідомчого запобігання і реагування на насильство за ознакою статті </t>
  </si>
  <si>
    <t>2018/WD/UA/06</t>
  </si>
  <si>
    <t>Створюємо сучасну європейську систему поводження з відходами в Рудківській ОТГ</t>
  </si>
  <si>
    <t>16.08.2018 – 30.11.2018</t>
  </si>
  <si>
    <t>Фонд міжнародної солідарності</t>
  </si>
  <si>
    <t xml:space="preserve">Рудківська міська рада Самбірського району Львівської області </t>
  </si>
  <si>
    <t>Рудківська міська рада Самбірського району Львівської області</t>
  </si>
  <si>
    <t xml:space="preserve">Створення умов щодо захисту і відновлення сприятливого для життєдіяльності людини довкілля на території Рудківської об’єднаної територіальної громади </t>
  </si>
  <si>
    <t>72012118CA00002</t>
  </si>
  <si>
    <t>Підтримка розвитку інфраструктури електронної системи охорони здоров’я в Україні</t>
  </si>
  <si>
    <t>28.09.2018– 27.09.2020</t>
  </si>
  <si>
    <t xml:space="preserve">МОЗ; Національна служба здоров’я України; ДП «Електронне здоров’я» </t>
  </si>
  <si>
    <t xml:space="preserve">Благодійна організація «Всеукраїнська мережа людей, які живуть з ВІЛ/СНІД» (БО «100 ВІДСОТКІВ ЖИТТЯ» </t>
  </si>
  <si>
    <t xml:space="preserve">Розбудова спроможностей та посилення можливостей Міністерства охорони здоров’я України, Національної служби здоров’я України та         ДП «Електронне здоров’я» для забезпечення стабільного розвитку функціонування електронної системи охорони здоров’я, а також стимулювання розвитку орієнтованої на пацієнта комплексної системи електронних послуг та рішень у галузі охорони здоров’я </t>
  </si>
  <si>
    <t xml:space="preserve">SUP30018GR0055 </t>
  </si>
  <si>
    <t>Проект підтримки центрів мережі EducationUSA в Україні</t>
  </si>
  <si>
    <t>01.10.2018 - 30.09.2019</t>
  </si>
  <si>
    <t xml:space="preserve">Державний департамент США </t>
  </si>
  <si>
    <t>Міська громадська організація «Інформаційно-консультативний центр «Освіта», громадяни України</t>
  </si>
  <si>
    <t xml:space="preserve">МОН і науки України </t>
  </si>
  <si>
    <t>Надання підтримки центрам мережі EducationUSA для підвищення рівня знань українців про академічні та професійні можливості в Сполучених Штатах Америки з довгостроковою метою побудови корпусу освічених українців, які можуть допомогти більш демократичній Україні досягнути євроатлантичних стандартів в різних областях</t>
  </si>
  <si>
    <t>2014.2517.2</t>
  </si>
  <si>
    <t>Консультування підприємств щодо енергоефективності</t>
  </si>
  <si>
    <t>01.03.2017 – 28.02.2021</t>
  </si>
  <si>
    <t xml:space="preserve">Мінекономрозвитку; Держенергоефективності </t>
  </si>
  <si>
    <t>Енергетична модернізація українських індустріальних підприємств як взірцевий приклад зниження викидів парникових газів</t>
  </si>
  <si>
    <t>Надання технічної підтримки для реалізації Програми розвитку муніципальної інфраструктури України</t>
  </si>
  <si>
    <t>03.07.2018-02.07.2022</t>
  </si>
  <si>
    <t xml:space="preserve">Міністерство регіонального розвитку, будівництва та житлово-комунального господарства </t>
  </si>
  <si>
    <t xml:space="preserve">COWI (Данія) </t>
  </si>
  <si>
    <t>Забезпечення впровадження та подальший розвиток (у разі необхідності) процедур, встановлениих на ранніх етапах реалізації Програми розвитку муніципальної інфраструктури України, сприяння належному функціонуванню групи управління проектом (ГУПП) шляхом надання всебічної підтримки у виконанні завдань в рамках даної Програми.</t>
  </si>
  <si>
    <t>Підтримка реалізації Стратегії реформування публічних закупівель/Дорожньої карти для гармонізації в України</t>
  </si>
  <si>
    <t>24.09.2018 - 14.07.2019</t>
  </si>
  <si>
    <t>Міністерство  економічного розвитку і торгівлі України</t>
  </si>
  <si>
    <t>LINPICO Sarl</t>
  </si>
  <si>
    <t>Поліпшення системи державних закупівель в Україні у відповідності до зобов’язань України відповідно до Угоди про Асоціацію з ЄС; підтримка реалізації Стратегії реформи державних закупівель; посилення моніторингу договорів про закупівлі</t>
  </si>
  <si>
    <t>600071-EPP-1-2018-1-UA- EPPJMO-MODULE</t>
  </si>
  <si>
    <t>Європеїзація докторських програм у галузі освіти на засадах інтердисциплінарного та інклюзивного підходів</t>
  </si>
  <si>
    <t>Сумський державний педагогічний університет ім. А. С. Макаренка</t>
  </si>
  <si>
    <t>Створення європознавчого контенту, методологічних та організаційних засад докторських програм шляхом впровадження   європейських стандартів докторських досліджень в Україні та формування інклюзивного дослідницького середовища</t>
  </si>
  <si>
    <t>600196-EPP-1-2018-1-UA- EPPJMO-MODULE</t>
  </si>
  <si>
    <t>Комерційне право Європейського Союзу</t>
  </si>
  <si>
    <t>Вивчення основних принципів права ЄС, інституційної архітектури та процедур прийняття рішень в ЄС; застосування комерційного законодавства ЄС.</t>
  </si>
  <si>
    <t>Сприяння діалогу щодо реформ в Україні</t>
  </si>
  <si>
    <t>01.06.2018-31.12.2018</t>
  </si>
  <si>
    <t>Надання допомоги Офісу реформ, консультативно-дорадчому органу Кабінету Міністрів України, у застосуванні діалогу та двосторонньої комунікації щодо реформ</t>
  </si>
  <si>
    <t>Допомога Державній прикордонній службі України у боротьбі з терористичними загрозами</t>
  </si>
  <si>
    <t>01.06.2018 – 31.12.2018</t>
  </si>
  <si>
    <t xml:space="preserve">Адміністрація Державної прикордонної служби України </t>
  </si>
  <si>
    <t xml:space="preserve">Рамкова Угода між Федеративною Республікою Німеччина в особі Федерального міністерства економіки та енергії Німеччини (BMWI) та Німецьким товариством міжнародного співробітництва (GIZ) GmbH для реалізації Програми заходів з перепідготовки управлінських кадрів для сфери підприємництва Федерального міністерства економіки  та енергії від 24.06.2016, Зміна № 1 до Рамкової Угоди від 28.12.2017 </t>
  </si>
  <si>
    <t>Програма Федерального міністерства економіки  та енергії Німеччини  для менеджерів  «Fit for Partnership with Germany»</t>
  </si>
  <si>
    <t>Федеральне міністерство економіки та енергії Німеччини (BMWI)</t>
  </si>
  <si>
    <t>Німецьке товариство міжнародного співробітництва (GIZ) GmbH</t>
  </si>
  <si>
    <t>Підвищення менеджерами власного ділового потенціалу на міжнародній арені, обмін досвіду та поглиблення контактів або спільних проектів з німецькими підприємствами</t>
  </si>
  <si>
    <t xml:space="preserve">Підвищення енергоефективності об’єктів бюджетної сфери м. Одеси та реконструкція систем вуличного освітлення м. Одеси </t>
  </si>
  <si>
    <t>26.12.2016-31.12.2019</t>
  </si>
  <si>
    <t xml:space="preserve">Європейський банк реконструкції та розвитку як адміністратор Фонду Е5Р; Північна екологічна фінансова корпорація (НЕФКО) як виконавча агенція Фонду Е5Р </t>
  </si>
  <si>
    <t>Одеська міська рада</t>
  </si>
  <si>
    <t>ТОВ «ЛК ЕНЕРГОМИР», ТОВ «ЛК ЕНЕРГОЛЮКС», ТОВ «ШРЕДЕР»</t>
  </si>
  <si>
    <t>Запровадження низки енергозберігаючих заходів в бюджетних будівлях та часткову заміну неефективних світильників вуличної системи освітлення на світлодіодні з метою скорочення споживання теплової та електричної енергії і зниження витрат міського бюджету.</t>
  </si>
  <si>
    <t xml:space="preserve">№ 1 NU2GGH001928-01-00 від 01.09.2016; № 6 NU2GGH001928-01-01 від 21.11.2016; № 6 NU2GGH001928-01-02 від 15.03.2017; № 6 NU2GGH001928-01-03 від 04.05.2017; № 6 NU2GGH001928-01-04 від 10.08.2017; № 5 NU2GGH001928-02-00 від 20.09.2017 </t>
  </si>
  <si>
    <t>Підтримка системи епідеміологічного нагляду за ВІЛ і системи управління/поліпшення якості лабораторій Міністерства охорони здоров’я України, покращення використання стратегічної інформації та розбудова потенціалу громадської охорони здоров’я в рамках Надзвичайної ініціативи Президента США з надання допомоги у боротьбі з ВІЛ/СНІД (PEPFAR)</t>
  </si>
  <si>
    <t>30.09.2016–29.09.2021</t>
  </si>
  <si>
    <t xml:space="preserve"> Департамент охорони здоров’я та соціального забезпечення США (DHHS)/Центри профілактики та боротьби із захворюваннями (CDC) </t>
  </si>
  <si>
    <t xml:space="preserve">Державна установа “Центр громадського здоров’я Міністерства охорони здоров’я України” </t>
  </si>
  <si>
    <t>Досягнення стійкого контролю над епідемією ВІЛ та максимізація Загальнодержавної цільової соціальної програми протидії ВІЛ-інфекції/СНІДу шляхом поліпшення використання стратегічної інформації щодо ВІЛ, посилення системи епідеміологічного нагляду за ВІЛ та впровадження системи управління/поліпшення якості лабораторій</t>
  </si>
  <si>
    <t xml:space="preserve">№ S-UP30015-GR-180,
№ SAQMMA16GR0022, № SAQMMA16GR0022(M001)
</t>
  </si>
  <si>
    <t>Програма партнерства у галузі мас-медіа в Україні (UMPP)</t>
  </si>
  <si>
    <t>20.09.2015 – 31.12.2019</t>
  </si>
  <si>
    <t>ПАТ «Національна суспільна телерадіокомпанія України»; ГО «Слідство.Інфо»; ТОВ «СЛОБІДСЬКИЙ КРАЙ», «Сайт Маріуполя 0629.com.ua»,(ФОП Калантаєвська Олена Володимирівна)</t>
  </si>
  <si>
    <t>International research and exchanges board</t>
  </si>
  <si>
    <t>Створення і розвиток довготривалих стосунків між обраними однаковими за розміром друкованими, телевізійними інформаційними агентствами США та України і між окремими професіоналами, які працюють на такі агентства</t>
  </si>
  <si>
    <t>№ UP-P-SAA</t>
  </si>
  <si>
    <t>Програма передачі надлишкового майна оборонного призначення – патрульних катерів класу «Island» (Програма Island)</t>
  </si>
  <si>
    <t>14.09.2018 – 31.12.2021</t>
  </si>
  <si>
    <t xml:space="preserve">Міністерство оборони США/Командування Військово-Морських Сил США </t>
  </si>
  <si>
    <t xml:space="preserve">військова частина А 2238 </t>
  </si>
  <si>
    <t xml:space="preserve">Відділ міжнародних програм Військово-Морських Сил США </t>
  </si>
  <si>
    <t>Підвищення бойових можливостей Військово-Морських Сил Збройних Сил України</t>
  </si>
  <si>
    <t>Програма ЄБРР Поглиблення та всеохоплююча зона вільної торгівлі (ПВЗВТ): кредитні лінії з інвестиційними винагородами</t>
  </si>
  <si>
    <t>17.08.2018-30.11.2028</t>
  </si>
  <si>
    <t>Товариство з обмеженою відповідальністю «ОТП Лізинг»</t>
  </si>
  <si>
    <t>Будуть визначені протягом терміну реалізації Проекту</t>
  </si>
  <si>
    <t>PLBU.03.01.00-06-0142/17-00</t>
  </si>
  <si>
    <t>На допомогу. Підвищення доступності до медичного обслуговування в небезпечних для життя ситуаціях шляхом взаємодії структур, служб швидкої медичної допомоги на прикордонних територіях Польщі, Білорусі і України</t>
  </si>
  <si>
    <t>27.08.2018 – 26.02.2021</t>
  </si>
  <si>
    <t>Томашівській повіт (Республіка Польща)</t>
  </si>
  <si>
    <t>Співпраця між службами екстреної медичної допомоги, метою якої є підвищення рівня доступності медичного обслуговування на випадок ситуацій, що несуть загрозу для життя резидентів та відвідувачів в транскордонних регіонах</t>
  </si>
  <si>
    <t>PLBU.03.01.00-UA-0010/17-00</t>
  </si>
  <si>
    <t>Зменшення ризику епідемії туберкульозу на прикордонних територіях України і Польщі шляхом будівництва туберкульозної лікарні на 100 ліжок в Закарпатській області та впровадження інноваційних методів моніторингу, профілактики і лікування туберкульозу</t>
  </si>
  <si>
    <t>01.01.2019 – 31.12.2021</t>
  </si>
  <si>
    <t>Орган управління СОП «Україна-Польща-Білорусь» ЄІС 2014-2020, представлений Міністерством інвестицій та економічного розвитку Республіки Польща</t>
  </si>
  <si>
    <t>Обласне клінічне територіальне медичне об’єднання «Фтизіатрія»; Департамент охорони здоров’я облдержадміністрації Закарпатської області</t>
  </si>
  <si>
    <t>Департамент охорони здоров’я облдержадміністрації Закарпатської області</t>
  </si>
  <si>
    <t>Зменшення захворюваності на туберкульоз у прикордонних областях України та Польщі</t>
  </si>
  <si>
    <t>BSB165 № 105067</t>
  </si>
  <si>
    <t>Створення системи інноваційного трансграничного моніторингу перетворень річкових екосистем Чорного моря під впливом розвитку гідроенергетики та зміни клімату (BSB HydroEcoNex 165)</t>
  </si>
  <si>
    <t>21.09.2018 – 20.03.2021</t>
  </si>
  <si>
    <t>ОУ СОП «Басейн Чорного моря» ЄІС 2014-2020, представлений Міністерством регіонального розвитку та державного управління Румунії</t>
  </si>
  <si>
    <t>Науково-дослідна установа «Український науковий центр екології моря» (УкрНЦЕМ) Гідрометеорологічний центр Чорного та Азовського морів (ГМЦ ЧАМ)</t>
  </si>
  <si>
    <t>Інститут зоології Академії наук Республіки Молдова (Республіка Молдова)</t>
  </si>
  <si>
    <t>Розробка системи моніторингу впливу гідроенергетики на стан навколишнього середовища та екосистемних послуг, надані ріками Чорного моря - Дністру та Пруту</t>
  </si>
  <si>
    <t>PLBU.01.02.00-20-0224/17-00</t>
  </si>
  <si>
    <t>Єднає нас Буг – утворення двох транскордонних байдаркових туристичних маршрутів</t>
  </si>
  <si>
    <t>03.01.2018 – 02.07.2020</t>
  </si>
  <si>
    <t>Гміна Дорогочин (Республіка Польща)</t>
  </si>
  <si>
    <t>Зміцнення інтеграції в транскордонному регіоні та підвищення його соціального та економічного потенціалу через популяризацію та збереження природного спадку та вдосконалення туристичної інфраструктури річки Буг та її злиття</t>
  </si>
  <si>
    <t>Підтримка впровадження нової операційної моделі для Національної комісії з цінних паперів та фондового ринку України</t>
  </si>
  <si>
    <t>23.04.2018 - 28.12.2018</t>
  </si>
  <si>
    <t>Сприяння у розбудові фінансової незалежності Комісії, Методологічна та організаційна підтримка робочих груп Комісії при виконанні плану заходів із побудови нової операційної моделі; сприяння у побудові системи управління  ефективністю діяльності персоналу Комісії</t>
  </si>
  <si>
    <t>ECHO/UKR/BUD/2018/91013</t>
  </si>
  <si>
    <t>Захист населення, що постраждало від конфлікту у східній Україні, шляхом надання правової допомоги та діяльності з розмінування</t>
  </si>
  <si>
    <t>01.07.2018 – 30.06.2019</t>
  </si>
  <si>
    <t>Луганська ОДА, ОВЦА; Донецька ОДА, ОВЦА</t>
  </si>
  <si>
    <t>Вдосконалення захисту цивільних прав та зменшення загрози мін та вибухонебезпечних залишків серед найбільш уразливих груп ВПО та постраждалого від конфлікту населення</t>
  </si>
  <si>
    <t>599948-EPP-1-2018-1-UA-EPPJMO-SUPPA</t>
  </si>
  <si>
    <t>Стимулювання місцевого економічного зростання в прикордонних регіонах у процесі інтеграції до ЄС: кращі практики країн Східного партнерства</t>
  </si>
  <si>
    <t>Інститут регіональних досліджень імені М. І. Долішнього</t>
  </si>
  <si>
    <t>Стимулювання місцевого економічного зростання в прикордонних регіонах шляхом підвищення обізнаності населення та розробки пропозицій для представників місцевих, регіональних та національних органів влади щодо покращення інструментів економічного розвитку місцевих громад в українсько-польському, українсько-угорському, українсько-румунському та українсько-молдовському транскордонних регіонах</t>
  </si>
  <si>
    <t>PLBU.02.01.00-18-0667/17-00</t>
  </si>
  <si>
    <t>Транскордонне партнерство – це можливість для регіонального розвитку</t>
  </si>
  <si>
    <t>04.07.2018 – 03.07.2020</t>
  </si>
  <si>
    <t>Турківська районна рада</t>
  </si>
  <si>
    <t>Підвищення доступності прикордонних районів Бещадського повіту та Турківського району шляхом покращення комунікаційних можливостей обох регіонів</t>
  </si>
  <si>
    <t>BSB305 № 111385</t>
  </si>
  <si>
    <t>GreeTHiS – Зелений туризм та історична спадщина – сходинка для розвитку Басейну Чорного Моря (BSB 305)</t>
  </si>
  <si>
    <t>23.10.2018 – 22.04.2021</t>
  </si>
  <si>
    <t>Виконавчий комітет Ізмаїльської міської ради</t>
  </si>
  <si>
    <t>Союз болгарських місцевих органів влади Чорного моря (Республіка Болгарія)</t>
  </si>
  <si>
    <t>Сприяння розвитку зеленого транскордонного історичного туризму в басейні Чорного моря шляхом заохочення ноу-хау, технологій адаптації клімату до історичних і захищених будівель та сприяння передачі інноваційних бізнес рішень між країнами</t>
  </si>
  <si>
    <t>Впровадження енергоефективних технологій і заходів з термомодернізації будівлі Чортківської загальноосвітньої школи І-ІІІ ступенів № 5, спрямованих на економію енергії</t>
  </si>
  <si>
    <t>01.09.2016-31.12.2019</t>
  </si>
  <si>
    <t>Європейський банк реконструкції та розвитку як адміністратор Фонду Е5Р; Північна екологічна фінансова корпорація (НЕФКО) як виконавча агенція Фонду Е5Р</t>
  </si>
  <si>
    <t xml:space="preserve">Чортківська міська рада (Тернопільська область) </t>
  </si>
  <si>
    <t xml:space="preserve">ТОВ «Енергосервісна компанія «Адамсон», ТОВ з іноземними інвестиціями «Данфосс ТОВ», ТОВ «РКЦ-БУД», ТОВ «ВІКНА ВІКОНДА» </t>
  </si>
  <si>
    <t xml:space="preserve">Україна: Сприяння рівності та протидія дискримінації
(Компонент І: Підвищення політичної участі жінок
Компонент ІІ: Просування інклюзивності та протидія дискримінації)
</t>
  </si>
  <si>
    <t>01.12.2017 - 30.11.2020</t>
  </si>
  <si>
    <t xml:space="preserve">Компонент І: Служба Віце-прем’єр-міністра з питань європейської та євроатлантичної інтеграції України Секретаріату Кабінету Міністрів України
Компонент ІІ: ГО «КИЇВПРАЙД», ГО «Асоціація ЛГБТ «ЛІГА», ГО «Освітній центр з прав людини у Львові» 
</t>
  </si>
  <si>
    <t xml:space="preserve">Компонент І: Секретаріат Кабінету Міністрів України
Компонент ІІ: не визначається
</t>
  </si>
  <si>
    <t>Національний Демократичний Інститут Міжнародних Відносин/National Democratic Institute for International Relations (NDI)</t>
  </si>
  <si>
    <t>Поширення гендерно-чутливих підходів до розробки політики та підвищення суспільного розуміння переваг гендерної рівності, посилення толерантності громадськості по відношенню до маргіналізованих груп через використання інформації, що базується на результатах досліджень громадської думки, проведення адвокаційних кампаній та створення коаліцій</t>
  </si>
  <si>
    <t>PLBU.01.01.00-18-0307/17-00</t>
  </si>
  <si>
    <t>Активація Центру роботи з молоддю в Місці П’ястовому та у Сколе – культурна і історична спадщина Жешівського та Львівського регіонів як основа освітніх цінностей Отця Броніслава Маркевича</t>
  </si>
  <si>
    <t>21.12.2017 – 20.09.2020</t>
  </si>
  <si>
    <t>Релігійна громада Римсько-Католицької Церкви Парафія Семи страждань Матері Божої міста Сколе Львівської області</t>
  </si>
  <si>
    <t>Згромадження (орден) Святого Архангела Михаїла в Місці П’ястовому Католицька церква (Республіка Польща)</t>
  </si>
  <si>
    <t>Покращення та використання повною мірою потенціалу культурної та історичної спадщини прикордонних районів Кросно та Сколе у розвитку та вихованні молоді шляхом проведення трудових та культурних заходів</t>
  </si>
  <si>
    <t>2017.2097.8</t>
  </si>
  <si>
    <t>Стипендіальна програма німецької економіки для України ІІ</t>
  </si>
  <si>
    <t>01.03.2018 – 31.07.2021</t>
  </si>
  <si>
    <t>Набуття практичних знань та навичок випускниками вузів та студентами останніх семестрів через проходження виробничої практики у німецьких компаніях</t>
  </si>
  <si>
    <t>599740-EPP-1-2018-1-UA-EPPJMO-MODULE</t>
  </si>
  <si>
    <t>Виклики енергоефективності: співпраця України з ЄС</t>
  </si>
  <si>
    <t>Полтавський національний технічний університет імені Юрія Кондратюка</t>
  </si>
  <si>
    <t>Впровадження найкращих практик енергозбереження країн ЄС та енергозберігаючих  технологій в українську економіку</t>
  </si>
  <si>
    <t>599704-EPP-1-2018-1-UA-EPPJMO-MODULE</t>
  </si>
  <si>
    <t>Європейські антитоталітарні практики</t>
  </si>
  <si>
    <t>Національний університет “Чернігівський колегіум” імені Т. Г. Шевченка</t>
  </si>
  <si>
    <t xml:space="preserve">Національний університет “Чернігівський колегіум” імені Т. Г. Шевченка </t>
  </si>
  <si>
    <t>Формування  знань та розуміння сутності концепту тоталітаризму, також антитоталітарних культурних практик та застосування ефективних європейських антитоталітарних практик, що сприятиме подоланню наслідків тоталітарного минулого та подальшого процесу євроінтеграції України</t>
  </si>
  <si>
    <t>600222-EPP-1-2018-1-UA-EPPJMO-MODULE</t>
  </si>
  <si>
    <t>Забезпечення розуміння зовнішніх відносин та зовнішньої політики Європейського Союзу; визначення основних історичних, філософських, правових та інституційних факторів зовнішньої політики Європейського Союзу</t>
  </si>
  <si>
    <t>Харківський національний університет імені В. Н. Каразіна</t>
  </si>
  <si>
    <t>PLBU.01.02.00-18-0677/17-00</t>
  </si>
  <si>
    <t>Природа без кордонів – збереження спільної природної спадщини в громадах Добромиль (Україна) та Загуж (Польща)</t>
  </si>
  <si>
    <t>04.07.2018 – 01.03.2021</t>
  </si>
  <si>
    <t>Добромильська міська рада Старосамбірського району Львівської області</t>
  </si>
  <si>
    <t>Покращення використання природної спадщини польсько-української території Карпат для розвитку туристичних пропозицій на принципах сталого розвитку</t>
  </si>
  <si>
    <t>PLBU.03.01.00-18-0668/17-00</t>
  </si>
  <si>
    <t>Спільно на охороні людського життя. Інтегрована польсько-українська система невідкладної медичної допомоги на прикордонні</t>
  </si>
  <si>
    <t>02.10.2018 – 01.10.2020</t>
  </si>
  <si>
    <t>Старосамбірська районна рада; Комунальний заклад Старосамбірської районної ради «Старосамбірська центральна районна лікарня»</t>
  </si>
  <si>
    <t>Підвищення рівня надання послуг охорони здоров’я резидентами Бєщадського повіту та Старосамбірського району туристам, і користувачам міжнародного пункту пропуску, через модернізацію і устаткування медичного обладнання лікарень, а також придбання карет швидкої допомоги</t>
  </si>
  <si>
    <t>PLBU.02.01.00-14-0104/17-00</t>
  </si>
  <si>
    <t>Дороги, що з’єднують польські та українські кордони</t>
  </si>
  <si>
    <t>17.07.2018 – 16.09.2020</t>
  </si>
  <si>
    <t>Маневицька районна державна адміністрація</t>
  </si>
  <si>
    <t>Гміна Біляни (Республіка Польща)</t>
  </si>
  <si>
    <t>Поліпшення транспортної доступності прикордонних регіонів шляхом модернізації місцевих доріг</t>
  </si>
  <si>
    <t>Початкова реалізація прискореного вилучення з обігу гідрохлорфторвуглеців (ГХФВ) у регіоні країн з перехідною економікою (КПЕ)</t>
  </si>
  <si>
    <t>25.03.2016-31.07.2020</t>
  </si>
  <si>
    <t>ГЕФ/ПРООН (Глобальний екологічний фонд через Програму розвитку ООН в Україні)</t>
  </si>
  <si>
    <t>Міністерство екології та природних ресурсів України, Державна фіскальна служба України, Державна екологічна Академія післядипломної освіти та управління</t>
  </si>
  <si>
    <t>Припинення поточного споживання ГХФВ в Україні, яке відповідає встановленим критерям, а також у наданні країні допомоги в збереженні та покращенні перспектив дотримання положень Монреальського протоколу з тим, щоб країна змогла виконати свої зобовязання споживання ГХФВ.</t>
  </si>
  <si>
    <t>2014 690 14</t>
  </si>
  <si>
    <t xml:space="preserve">Сприяння розвитку соціальної інфраструктури ( УФСІ VI) </t>
  </si>
  <si>
    <t>01.12.2018 – 01.06.2022</t>
  </si>
  <si>
    <t>Федеральне міністерство економічного співробітництва та розвитку (BMZ) Німеччини / Кредитну установу для відбудови (KfW)</t>
  </si>
  <si>
    <t xml:space="preserve">Міністерство соціальної політики України </t>
  </si>
  <si>
    <t>Відновлення житлових будівель для ВПО (житлових будинків, окремих квартир, гуртожитків та інших будинків) та об’єктів соціальної інфраструктури, таких як заклади дошкільної та шкільної освіти у громадах, де розміщуються ВПО</t>
  </si>
  <si>
    <t>SPMWRA18GR0028, SPMWRA18GR0028 (M001)</t>
  </si>
  <si>
    <t>Підготовка та залучення до виконання робіт з гуманітарного розмінування піротехнічних підрозділів Державної служби України з надзвичайних ситуацій</t>
  </si>
  <si>
    <t>11.06.2018-31.05.2020</t>
  </si>
  <si>
    <t>Державний Департамент США/Відділ військово-політичного співробітництва Управління з видалення та знищення зброї</t>
  </si>
  <si>
    <t>Підтримка Державної служби України з надзвичайних ситуацій в галузі гуманітарної протимінної діяльності шляхом забезпечення обладнанням, надання спеціалізованої підготовки і матеріально-технічного (логістичного) забезпечення для проведення обстеження, очищення і передачі землі для цивільного користування з використанням процесів і методичних підходів, викладених у міжнародних стандартах з протимінної діяльності</t>
  </si>
  <si>
    <t>D-000727</t>
  </si>
  <si>
    <t>Підтримка судової реформи</t>
  </si>
  <si>
    <t>28.03.2016 – 31.12.2020</t>
  </si>
  <si>
    <t>Верховний суд; Вища рада правосуддя; Вища кваліфікаційна комісія суддів України; Державна судова адміністрація України, Рада суддів України</t>
  </si>
  <si>
    <t>Верховний суд; Вища рада правосуддя; Вища кваліфікаційна комісія суддів України; Державна судова адміністрація України</t>
  </si>
  <si>
    <t xml:space="preserve">Національний суддівський інститут Канади/National Judicial Institute (NJI) of Canada </t>
  </si>
  <si>
    <t>Зміцнення демократії та верховенства права в Україні шляхом впровадження цілеспрямованої багаторічної стратегії реформування сектору юстиції, спрямованої на зміцнення судової реформи та судових установ України</t>
  </si>
  <si>
    <t>ENPI 2014/355-024</t>
  </si>
  <si>
    <t>Будівництво пункту пропуску для спільного контролю «Паланка» на території Республіки Молдова</t>
  </si>
  <si>
    <t>22.12.2014 – 22.12.2018</t>
  </si>
  <si>
    <t>Білгород-Дністровський прикордонний загін; Одеська митниця ДФС</t>
  </si>
  <si>
    <t>Адміністрація Державної прикордонної служби України, Державна фіскальна служба України</t>
  </si>
  <si>
    <t>Програма розвитку ООН в Республіці Молдова</t>
  </si>
  <si>
    <t>Будівництво на території Республіки Молдова пункту пропуску «Паланка» для здійснення спільного контролю перетину кордону прикордонними, митними та іншими компетентними відомствами України і Республіки Молдова. Зміцнення технічних можливостей та підвищення ефективності ДПСУ да ДФС.</t>
  </si>
  <si>
    <t>PLBU.03.02.00-18-0508/17-00</t>
  </si>
  <si>
    <t>SOS – рятувально-навчальний центр з організації та проведення транскордонних рятувальних заходів</t>
  </si>
  <si>
    <t>14.09.2018 – 13.03.2021</t>
  </si>
  <si>
    <t>Львівська обласна контрольно-рятувальна служба туристсько-спортивної спілки України</t>
  </si>
  <si>
    <t>SOS-рятувальний Фонд (Республіка Польща)</t>
  </si>
  <si>
    <t>Створення координаційного та навчального центру для скорочення часу мобілізації та підвищення ефективності транскордонних рятувальних робіт в Бещадському регіоні</t>
  </si>
  <si>
    <t>PLBU.03.01.00-14-0376/17-00</t>
  </si>
  <si>
    <t>Спільна ініціатива Мазовецької Спеціалізованої Лікарні в Остроленці та Львівської обласної дитячої клінічної лікарні «ОХМАТДИТ» для підвищення доступності медичних послуг в області сучасної хірургії</t>
  </si>
  <si>
    <t>03.11.2018 – 02.11.2020</t>
  </si>
  <si>
    <t>Комунальний Заклад Львівської Обласної Ради «Львівська обласна дитяча клінічна лікарня «ОХМАТДИТ»</t>
  </si>
  <si>
    <t>Мазовецька Спеціалізована Лікарня ім. д-ра  Йозефа Псарського в Остроленці (Республіка Польща)</t>
  </si>
  <si>
    <t>Покращення доступності якісних медичних послуг у сфері сучасної хірургії та підвищення обізнаності суспільства щодо впливу дієти на здоров’я людини</t>
  </si>
  <si>
    <t>Лист-підтвердження донора щодо виділення коштів на реалізацію проекту від 10.08.2018</t>
  </si>
  <si>
    <t>Підтримка створення Вищого антикорупційного суду України</t>
  </si>
  <si>
    <t>13.08.2018 – 13.02.2020</t>
  </si>
  <si>
    <t xml:space="preserve">Вища кваліфікаційна комісія суддів України </t>
  </si>
  <si>
    <t>сприяння створенню Вищого антикорупційного суду шляхом чесного та прозорого добору кандидатів на посади суддів ВАС у межах загальної мети посилення спроможності та доброчесності судової системи України</t>
  </si>
  <si>
    <t>ENI/2018/398-605</t>
  </si>
  <si>
    <t>Підтримка ЄС для Сходу України – відновлення, зміцнення миру та урядування</t>
  </si>
  <si>
    <t>01.08.2018 – 31.07.2022</t>
  </si>
  <si>
    <t>Луганська ОДА – ОВЦА; Донецька ОДА – ОВЦА. Інші реципієнти будуть визначені в ході реалізації програми у рамках проведення конкурсів з надання грантів.</t>
  </si>
  <si>
    <t>Луганська ОДА – ОВЦА; Донецька ОДА – ОВЦА</t>
  </si>
  <si>
    <t>Програма розвитку Організації Об’єднаних Націй (ПРООН) у партнерстві з: Фондом ООН у галузі народонаселення (ЮНФПА), Продовольчою та сільськогосподарською організацією ООН (ФАО), Структурою ООН з питань гендерної рівності та розширення прав і можливостей жінок (ООН Жінки)</t>
  </si>
  <si>
    <t>Сприяння миру, економічному відновленню та примиренню в Східній частині України через соціальне та економічне відродження, де особлива увага приділятиметься підконтрольним Уряду територіям Донецької та Луганської областей</t>
  </si>
  <si>
    <t>ECHO/UKR/BUD/2018/91005</t>
  </si>
  <si>
    <t>Забезпечення захисту та надання допомоги громадам, постраждалим у результаті конфліктів на лінії зіткнення на Сході України (регіони, що контролюються Урядом), Україна</t>
  </si>
  <si>
    <t>01.04.2018 – 31.03.2019</t>
  </si>
  <si>
    <t>Внутрішньо переміщені особи та населення. що постраждало внаслідок конфлікту на Сході України</t>
  </si>
  <si>
    <t>Луганська ОДА, ОВЦА</t>
  </si>
  <si>
    <t>Міжнародна неурядова організація “Норвезька рада у справах біженців” через “Представництво Норвезької ради  у справах біженців в Україні”</t>
  </si>
  <si>
    <t xml:space="preserve">№ S-ECAGD-16-CA - 1024 </t>
  </si>
  <si>
    <t>Адміністрування освітньо-консультативних центрів у Євразії</t>
  </si>
  <si>
    <t>01.01.2009 – 31.03.2022</t>
  </si>
  <si>
    <t>Забезпечення доступу до інформації щодо можливостей для професійного стажування у США; вступ та навчання в американських коледжах та університетах; ознайомлення з матеріалами для складання стандартизованих тестів</t>
  </si>
  <si>
    <t>М21-18/12</t>
  </si>
  <si>
    <t>Вдосконалення регуляторної бази з безпеки перевезення радіоактивних матеріалів</t>
  </si>
  <si>
    <t>23.11.2018 – 28.02.2021</t>
  </si>
  <si>
    <t>М21-18/13</t>
  </si>
  <si>
    <t>Визначення напрямів вдосконалення регуляторної бази з ядерної захищеності</t>
  </si>
  <si>
    <t>Визначення напрямів вдосконалення законодавчої бази, яка регулює діяльність із забезпечення захищеності ядерних установок, ядерних матеріалів, радіоактивних відходів, інших джерел іонізуючого випромінювання</t>
  </si>
  <si>
    <t>М21-18/14</t>
  </si>
  <si>
    <t>Розроблення пропозицій/рекомендацій щодо процедури та критеріїв визнання експерта з питань радіаційного захисту у відповідності до Директиви Ради 2013/59/Євроатом та стандартів МАГАТЕ</t>
  </si>
  <si>
    <t>Розробка критеріїв та процедури визнання експертів з радіаційного захисту для підвищення рівня радіаційної безпеки у сфері використання ядерної енергії та гармонізації національної нормативної бази з Директивами ЄС та документами МАГАТЕ з безпеки</t>
  </si>
  <si>
    <t>Надання соціальних послуг в громаді</t>
  </si>
  <si>
    <t>01.12.2018-31.10.2022</t>
  </si>
  <si>
    <t>Поліпшення доступу вразливих груп населення до соціальних послуг в обраних громадах</t>
  </si>
  <si>
    <t>Посилення демократичного контролю над Збройними силами України</t>
  </si>
  <si>
    <t>01.07.2018-31.12.2018</t>
  </si>
  <si>
    <t>Підтримка оргаів військового управління у просуванні демократичного контролю над Збройними силами України</t>
  </si>
  <si>
    <t>BSB461 № 134134</t>
  </si>
  <si>
    <t>DACIAT – Поліпшення існуючих компетенцій та розвиток нових у секторі торгівлі аквакультурами та рибними продуктами (BSB-461)</t>
  </si>
  <si>
    <t>21.11.2018 – 20.11.2020</t>
  </si>
  <si>
    <t>Громадська організація «Агентство сталого розвитку та європейської інтеграції «Єврорегіон «Нижній Дунай»</t>
  </si>
  <si>
    <t>Національний Інститут Досліджень та Розвитку Дельти Дунаю (Румунія)</t>
  </si>
  <si>
    <t>Зміцнення транскордонного співробітництва в Чорноморському регіоні шляхом стимулювання обміну досвідом та належною практикою з метою збільшення компетентності в сфері аквакультури</t>
  </si>
  <si>
    <t>720FDA18GR00053</t>
  </si>
  <si>
    <t>Захист прав та зниження ризиків для ВПО та населення, яке постраждало від конфлікту в Україні</t>
  </si>
  <si>
    <t>12.07.2018-30.06.2019</t>
  </si>
  <si>
    <t xml:space="preserve">Донецька ОВЦА, 
Луганська ОВЦА
</t>
  </si>
  <si>
    <t>Датська рада у справах біженців/Danish Refugee Council (DRC)</t>
  </si>
  <si>
    <t>Вдосконалення захисту прав, зміцнення потенціалу громад та зменшення ризиків, пов’язаних з мінами та вибухонебезпечними залишками війни  серед найбільш вразливих груп внутрішньо переміщених осіб (ВПО) та постраждалого від конфлікту населення у Донецькій та Луганських областях</t>
  </si>
  <si>
    <t xml:space="preserve">Консультування щодо вдосконалення регулювання фармацевтичного сектору України </t>
  </si>
  <si>
    <t>28.09.2018-28.09.2021</t>
  </si>
  <si>
    <t>Консорціум юридичних та консультаційних фірм на чолі з компанією Tomasik Jaworski Spolka Partnerska Kancelaria Adwokata I Radcy Prawnego у складі: 1. Tomasik Jaworski Spolka Partnerska Kancelaria Adwokata I Radcy; 2. Адвокатське обєднання "Марченко Даневич"; 3. APC Instytut Sp. z o.o. Польща); 4. Red Fox Consulting LTD (Латвія); 5. ТОВ "Оджерс Берндтсон Україна; 6. ТОВ "БІ-ІТ Хелс"</t>
  </si>
  <si>
    <t xml:space="preserve">Надання консультаційних послуг Міністерству охорони здоров'я України в аналізі процедур реєстрації лікарських засобів в Україні для того, щоб визначити та впровадити потенційні вдосконалення таких процедур, а також привести реєстраційні процедури у відповідність із стандартами Європейського Союзу </t>
  </si>
  <si>
    <t>Внутрішнє переміщення в Україні: розробка тривалих рішень</t>
  </si>
  <si>
    <t>14.12.2018-30.09.2020</t>
  </si>
  <si>
    <t>МТОТ, інші реципієнти будуть визначені у ході реалізації проекту</t>
  </si>
  <si>
    <t xml:space="preserve">Посилення спроможності внутрішньо переміщених осіб (ВПО), переміщених фахівців, закладів та установ, а також інших ключових партнерів впливати на покращення системи захисту прав людини та доступу до правосуддя в Україні відповідно до стандартів Ради Європи </t>
  </si>
  <si>
    <t>ENI/2017/394-138</t>
  </si>
  <si>
    <t xml:space="preserve">Мережа бізнес-інкубаторів “Шкільний сад” для розвитку сучасного сільськогосподарського підприємництва, професійний та соціальний розвиток молоді у бідних і потребуючих допомоги сільських населених пунктах </t>
  </si>
  <si>
    <t>01.07.2018 - 30.06.2020</t>
  </si>
  <si>
    <t>“Грін Крос Україна”</t>
  </si>
  <si>
    <t>Білоруський Зелений Хрест (Green Cross Belarus)</t>
  </si>
  <si>
    <t>Сприяння розширенню можливостей для працевлаштування молодих людей, що проживають в незаможних сільських регіонах, в тому числі постраждалих від аварії на Чорнобильський АЕС і їх активній участі в житті суспільства та економіки через розвиток у них сучасних навичок праці, організаційних і підприємницьких  здібностей, просування перспективних професійних компетенцій</t>
  </si>
  <si>
    <t>ENI/2018/400-733</t>
  </si>
  <si>
    <t>Пілотний проект з підвищення ефективності роботи команди Міністерства економічного розвитку і торгівлі Україні</t>
  </si>
  <si>
    <t>01.10.2018 – 01.10.2019</t>
  </si>
  <si>
    <t>Підтримка Мінекономрозвитку у покращенні стабільності реформи державного управління</t>
  </si>
  <si>
    <t>599918-EPP-1-2018-1-UA-EPPJMO-MODULE</t>
  </si>
  <si>
    <t>Європейські цінності в літературі</t>
  </si>
  <si>
    <t>Запорізький національний університет</t>
  </si>
  <si>
    <t>Формування нового покоління високоосвічених вчителів середніх шкіл, здатних зрозуміти логіку культурного розвитку; систематизація мультидисциплінарних підходів до поняття європейських цінностей; визначення попередніх європейських художніх творів; створення інноваційної методологічної системи</t>
  </si>
  <si>
    <t>S4-B-UOA</t>
  </si>
  <si>
    <t>Глобальна ініціатива з миротворчих операцій (Програма GPOI))</t>
  </si>
  <si>
    <t xml:space="preserve">військова частина А 4150 </t>
  </si>
  <si>
    <t>Підвищення обороноздатності, бойової готовності та мобільності Збройних Сил України</t>
  </si>
  <si>
    <t>PLBU.04.02.00-UA-0205/17-00</t>
  </si>
  <si>
    <t>Удосконалення системи спостереження на українсько-польському кордоні (Південний сектор)</t>
  </si>
  <si>
    <t>06.11.2018 – 05.11.2020</t>
  </si>
  <si>
    <t>АДПСУ; Мостицький прикордонний загін Державної прикордонної служби України</t>
  </si>
  <si>
    <t>PLBU.04.02.00-UA-0206/17-00</t>
  </si>
  <si>
    <t>Удосконалення системи спостереження на українсько-польському кордоні (Північний сектор)</t>
  </si>
  <si>
    <t>АДПСУ; Луцький прикордонний загін Державної прикордонної служби України</t>
  </si>
  <si>
    <t>Удосконалення системи спостереження на українсько-польському кордоні (Центральний сектор)</t>
  </si>
  <si>
    <t>АДПСУ; Львівський прикордонний загін Державної прикордонної служби України</t>
  </si>
  <si>
    <t xml:space="preserve">BSB 257 </t>
  </si>
  <si>
    <t>14.08.2018 – 13.08.2020</t>
  </si>
  <si>
    <t>Громадська організація «Українська асоціація захисту моря від забруднень»</t>
  </si>
  <si>
    <t>Намік Кемільський університет (Республіка Туреччина)</t>
  </si>
  <si>
    <t>Скорочення обсягів сміття/відходів уздовж Чорноморського узбережжя м. Одеса, включаючи берегову лінію</t>
  </si>
  <si>
    <t>PLBU.03.02.00-14-0216/17-00</t>
  </si>
  <si>
    <t>Ефективна координація рятувальних заходів в Остролецько-Сєдлецькому субрегіоні та Волинській області</t>
  </si>
  <si>
    <t>01.01.2019 – 31.12.2020</t>
  </si>
  <si>
    <t>Управління Державної служби України з надзвичайних ситуацій у Волинській області</t>
  </si>
  <si>
    <t>Міська адміністрація Седльце (Республіка Польща)</t>
  </si>
  <si>
    <t>Підвищення рівня безпеки в транскордонному регіоні за рахунок скорочення часу реагування рятувальних служб та підвищення якості пожежної та рятувальної допомоги</t>
  </si>
  <si>
    <t>U4.01/14B</t>
  </si>
  <si>
    <t>Розробка Національного плану геологічного захоронення радіоактивних відходів в Україні та графіка його реалізації (U4.01/14B)</t>
  </si>
  <si>
    <t>20.09.2018 - 19.09.2020</t>
  </si>
  <si>
    <t>ДСП «Центральне підприємство з поводження з радіоактивними відходами»</t>
  </si>
  <si>
    <t>Консорціум з «BGE Technology GmbH» (Німеччина) у якості лідера,  SKB International AB (Швеція), ANDRA (Франція)</t>
  </si>
  <si>
    <t>Визначення процесу, який дозволить здійснити вибір майданчика для глибокого геологічного захоронення, що відповідає технічним вимогам і прийнятний з соціальної точки зору; розробка детального плану і попередня оцінка вартості глибокого геологічного захоронення в Україні; навчання фахівців оцінки безпеки, обґрунтування безпеки, управління програмами і т. д. в області розробки сховища для глибокого геологічного захоронення; підтримка при формуванні позитивного ставлення суспільства до процесу вибору майданчика в Україні, в тому числі з урахуванням міжнародного досвіду створення подібних об’єктів</t>
  </si>
  <si>
    <t>U4.01/14С</t>
  </si>
  <si>
    <t>Комплексна оцінка безпеки майданчиків щодо поводження з радіоактивними відходами, які експлуатуються Державною корпорацією «Українське державне об’єднання «Радон» та проектування заходів з реабілітації конкретних проблемних  об’єктів (U4.01/14C)</t>
  </si>
  <si>
    <t>26.07.2018 - 25.07.2021</t>
  </si>
  <si>
    <t>ДК «Українське державне  об’єднання «Радон»; ДСП «Дніпропетровський ДМСК»; ДСП « Київський ДМСК»; ДСП «Львівський ДМСК»; ДСП «Одеський ДМСК»; ДСП «Харківський ДМСК»</t>
  </si>
  <si>
    <t>Brenk Systemplanung GmbH» (Німеччина)</t>
  </si>
  <si>
    <t>Виконання комплексних оцінок безпеки для майданчиків п’яти спецкомбінатів ДК «УкрДО «Радон». Передача ДК «УкрДО «Радон» досвіду щодо виконання оцінки безпеки. Проектування заходів з реабілітації «проблемних» сховищ (крім сховищ колодязного типу), розташованих на спецкомбінатах.</t>
  </si>
  <si>
    <t>300687-101</t>
  </si>
  <si>
    <t>Залучення громадян у процес прийняття рішень шляхом проведення публічних консультацій</t>
  </si>
  <si>
    <t>01.07.2018 - 31.03.2021</t>
  </si>
  <si>
    <t>Департамент міжнародного розвитку (DFID) від імені Фонду ефективного врядування (GGF)</t>
  </si>
  <si>
    <t xml:space="preserve">ГО «Всеукраїнське громадське об’єднання «Інститут «Республіка» </t>
  </si>
  <si>
    <t>Допомога Уряду України у розробці та імплементації стратегії сталого, регулярного та гнучкого механізму впровадження публічних консультацій в Україні</t>
  </si>
  <si>
    <t xml:space="preserve">Надання підтримки щодо посилення можливостей Департаменту забезпечення діяльності, пов’язаної з небезпечними матеріалами, Національної поліції України в системі забезпечення фізичної ядерної безпеки України </t>
  </si>
  <si>
    <t>16.11.2018 – 10.09.2019</t>
  </si>
  <si>
    <t>Національна поліція України, її підрозділ: ДУ «Центр обслуговування підрозділів Національної поліції України»</t>
  </si>
  <si>
    <t>Надання необхідного обладнання для посилення і розширення можливостей Національної поліції України з реагування на радіоактивні, хімічні, біологічні та ядерні випадки, а також навчання поліцейських</t>
  </si>
  <si>
    <t>586471-EPP-1-2017-1-EE-EPPКA2-CBHE-JP</t>
  </si>
  <si>
    <t xml:space="preserve">INTENSE: Комплексна докторська програма з екологічної політики, менеджменту природокористування та техноекології </t>
  </si>
  <si>
    <t>Одеський державний екологічний університет; Харківський національний університет імені В. Н. Каразіна; Інститут екології Карпат</t>
  </si>
  <si>
    <t>Естонський університет наук про життя (Estonian University of Life Sciences)</t>
  </si>
  <si>
    <t>Вирішення основних причин екологічних проблем в Україні, Монголії та В’єтнамі шляхом створення потенціалу для високої якості освіти в галузі підготовки філософії з екологічних досліджень; покращення практики підготовки докторів філософії та підвищення професійного рівня цієї підготовки</t>
  </si>
  <si>
    <t>2018-2463/024-001</t>
  </si>
  <si>
    <t>Формування різноманітного майбутнього в громаді – Широкий діалог для створення і методологічної підтримки мережі для залучення молодих мігрантів у громадське суспільство</t>
  </si>
  <si>
    <t>01.12.2018 - 30.09.2020</t>
  </si>
  <si>
    <t>Національний технічний університет “Дніпровська політехніка”</t>
  </si>
  <si>
    <t>Підвищення можливостей громадської та академічної спільноти в України для кращого залучення молодих мігрантів до місцевої громади шляхом запуску міжкультурного діалогу, створення стійкої молодіжної мережі, спрямованої на мігрантів, та розробки відповідної методології, яка спирається на суміш неформальних та формальних освітніх інструментів</t>
  </si>
  <si>
    <t>ENI/2018/403-147</t>
  </si>
  <si>
    <t>Зміцнення потенціалу Державного агентства з енергоефективності та енергозбереження України задля розвитку виробництва енергії з відновлюваних джерел, виробництва та використання альтернативних видів палива</t>
  </si>
  <si>
    <t>01.03.2019 - 31.05.2020</t>
  </si>
  <si>
    <t>Державне агентство з енергоефективності та енергозбереження України</t>
  </si>
  <si>
    <t>Energie-Control Austria fur die Regukierung der Elektrizitats-und Erdgaswirtschaft (E-Control)</t>
  </si>
  <si>
    <t>Зміцнення потенціалу Державного агентства з енергоефективності та енергозбереження України у реалізації національної політики і законодавства в галузі відновлюваних джерел енергії в економічно і екологічно безпечний спосіб та відповідно до забов’язань в рамках Угоди про асоціацію між Україною та ЄС</t>
  </si>
  <si>
    <t>2018/399-942</t>
  </si>
  <si>
    <t>Посилення інституційної спроможності Українського національного органу стандартизації</t>
  </si>
  <si>
    <t>29.10.2018 - 28.12.2020</t>
  </si>
  <si>
    <t>ДП “Український науково-дослідний і навчальний центр проблем стандартизації, сертифікації та якості”</t>
  </si>
  <si>
    <t>Федеральне міністерство економіки і енергетики Німеччини (Bundesministerium fur Wirtschaft und Energie) у складі з: Німецьким національним інститутом метрології (Physikalisch-Technische Bundesanstalt); Австрійським інститутом стандартів (Austrian Standards International); Національним органом зі стандартизації (Organismul National de Standardizare); Іспанською асоціацією зі стандартизації (Asociacion Espanola de Normalizacion); Німецьким інститутом зі стандартизації (DIN Deutsches Institut fur Normung e.V)</t>
  </si>
  <si>
    <t>Встановлення системи стандартизації сумісної з системою стандартизації ЄС; спрощення, автоматизація та гармонізація процесів стандартизації відповідно до практик ЄС</t>
  </si>
  <si>
    <t>PLBU.03.02.00-UA-0008/17-00</t>
  </si>
  <si>
    <t>Створення системи швидкого реагування на злочини і події у Львові</t>
  </si>
  <si>
    <t>24.11.2018 – 23.01.2021</t>
  </si>
  <si>
    <t>Головне управління Національної поліції у Львівській області</t>
  </si>
  <si>
    <t>Міністерство внутрішніх справ України; Національна поліція України; Львівська ОДА</t>
  </si>
  <si>
    <t>Підвищення рівня безпеки та порядку у м. Львові; покращення рівня співробітництва та посилення взаємодії поліції з громадою</t>
  </si>
  <si>
    <t>2017.9112.8</t>
  </si>
  <si>
    <t xml:space="preserve">«Педагогіка миру» для відновлення громадянського діалогу на cході України </t>
  </si>
  <si>
    <t>09.06.2017 – 31.12.2020</t>
  </si>
  <si>
    <t>Державна наукова установа «Інститут модернізації змісту освіти»</t>
  </si>
  <si>
    <t xml:space="preserve">Engagement Global GmbH
Німецьке товариство міжнародного співробітництва (GIZ) ГмбХ
</t>
  </si>
  <si>
    <t>Розробити форми та методи реалізації освітньої технології «педагогіка миру», сприяти подоланню світоглядних розбіжностей та будуванню культури громадянського діалогу в Дніпропетровській, Запорізькій та Харківській областях</t>
  </si>
  <si>
    <t>EIDHR/2018/395-003</t>
  </si>
  <si>
    <t>Ефективна первинна медицина в громаді (EIDHR/2018/395-003)</t>
  </si>
  <si>
    <t>Харківська обласна рада; Асоціація органів місцевого самоврядування Харківської області; Громадська організація «Агенція змін «Перспектива»; Громадська спілка «Українсько-німецька медична асоціація»</t>
  </si>
  <si>
    <t>Харківська обласна рада</t>
  </si>
  <si>
    <t>Сприяння розвитку первинної медичної допомоги в громадах Харківської області шляхом запровадження спеціалізованих експертиз та консультування, навчальних тренінгів, публічних заходів для побудови нових взаємин між лікарем та пацієнтом, вивчення кращих міжнародних практик, їх обмін між громадами та/або сімейними лікарями, які планують організовувати незалежну сімейну медичну практику</t>
  </si>
  <si>
    <t>PLBU.03.01.00-18-0358/17-00</t>
  </si>
  <si>
    <t xml:space="preserve">Підвищення рівня доступу до медичних послуг у містах Кросно та Ужгород </t>
  </si>
  <si>
    <t>12.10.2018 – 11.09.2020</t>
  </si>
  <si>
    <t>Фонд розвитку транскордонного співробітництва і спеціальних економічних зон; Виконавчий комітет Ужгородської міської ради</t>
  </si>
  <si>
    <t>Гміна м. Кросно (Республіка Польща)</t>
  </si>
  <si>
    <t>Поліпшення фізичного та психічного здоров’я дітей, молоді та дорослих, а також підвищення обізнаності громадськості у сфері охорони здоров’я шляхом розширення доступу до медичних послуг польсько-українського населення, що проживає в прикордонних районах</t>
  </si>
  <si>
    <t>573861-EPP-1-2016-1-EE-EPPKA2-CBHE-JP</t>
  </si>
  <si>
    <t>Європейське законодавство в сфері прав людини для університетів України та Молдови</t>
  </si>
  <si>
    <t>Національний аерокосмічний університет імені М. Є. Жуковського “Харківський авіаційний інститут”; Національний юридичний університет імені Ярослава Мудрого; Приватний вищий навчальний заклад “Міжнародний науково-технічний університет імені академіка Юрія Бугая”; Хмельницький національний університет; ГО “Всеукраїнська молодіжна громадська організація “Українська студентська спілка”</t>
  </si>
  <si>
    <t>Таллінський технічний університет (Tallinna Tehnikaulikool)</t>
  </si>
  <si>
    <t>Підтримка України і Молдови у подоланні викликів, пов’язаних із впровадженням Європейської політики  та міжнародних стандартів у сфері захисту прав людини за рахунок створення потенціалу та розробки відповідного інструментарію</t>
  </si>
  <si>
    <t>573818-EPP-1-2016-1-UK-EPPKA2-CBHE-JP</t>
  </si>
  <si>
    <t>Інтернет речей: нова освітня програма для потреб промисловості та суспільства</t>
  </si>
  <si>
    <t>Національний аерокосмічний університет імені М. Є. Жуковського “Харківський авіаційний інститут”; Одеський національний політехнічний університет; Східноукраїнський національний університет імені Володимира Даля; Тернопільський національний економічний університет; Чернівецький національний університет імені Юрія Федьковича; Запорізький національний технічний університет (ЗНТУ); Чорноморський національний університет імені Петра Могили; Інститут проблем моделювання в енергетиці ім. Г. Є. Пухова Національної академії наук; ГО «ІТ-Альянс Освіта Індустрія Наука</t>
  </si>
  <si>
    <t>Університет Ньюкаслу,  Сполучене Королівство Великої Британії та Північної Ірландії (UNIVERSITY of NEWCASTLE UPON TYNE)</t>
  </si>
  <si>
    <t>Забезпечення досліджень в новій області Інтернету речей (ІР) відповідно до потреб сучасного суспільства; наближення університетів до змін у світовому ринку праці в сфері інформаційно-комунікативних технологій і світовій сфері освіти; надання студентам уявлення щодо різних профілів роботи з різноманітними областями ІР</t>
  </si>
  <si>
    <t>2018-1-NO01-KA203-038887</t>
  </si>
  <si>
    <t>Партнерство для вивчення та викладання математики в Університеті (PLATINUM)</t>
  </si>
  <si>
    <t>Агдерський університет (UNIVERSITETET I AGDER (Норвегія)</t>
  </si>
  <si>
    <t>Закладення основи для дослідницького викладання математики на рівні університету та в різних контекстах вищої освіти; розвиток дослідницьких громад місцевих викладачів математики; розробка низки навчальних блоків, що сприятимуть вивченню математичного концептуального навчання; розробка програми професійного розвитку.</t>
  </si>
  <si>
    <t>UM17T03310</t>
  </si>
  <si>
    <t>23.02.2018 – 31.10.2020</t>
  </si>
  <si>
    <t>Федеральне міністерство з охорони довкілля, захисту природи, будівництва та безпеки реакторів (BMU)</t>
  </si>
  <si>
    <t xml:space="preserve">Державне підприємство "УДВП "Ізотоп" </t>
  </si>
  <si>
    <t>Товариство з безпеки установок і реакторів Німеччини (GRS) gGmbH</t>
  </si>
  <si>
    <t>Надання допомоги щодо зняття з експлуатації опромінювальних установок і забезпечення безпечного зберігання джерел іонізуючого випромінювання</t>
  </si>
  <si>
    <t>602608-EPP-1-2018-1-UA-EPPKA2-CBY-EP-PE</t>
  </si>
  <si>
    <t>Спільні зусилля з об’єднання мереж підприємницької молоді із сільської місцевості</t>
  </si>
  <si>
    <t>15.12.2018 - 14.11.2020</t>
  </si>
  <si>
    <t>Вінницька обласна Асоціація органів місцевого самоврядування; Установа “Агенція регіонального розвитку Вінницької області”</t>
  </si>
  <si>
    <t>Вінницька обласна Асоціація органів місцевого самоврядування</t>
  </si>
  <si>
    <t>Зниження рівні безробіття та сприяння розвитку підприємницького потенціалу сільської молоді в країнах Східного партнерства</t>
  </si>
  <si>
    <t>№2018/760</t>
  </si>
  <si>
    <t>Обладнання для виявлення радіоактивних і ядерних матеріалів, дозиметрії та дезактивації, включаючи підготовку персоналу для Лисичанського прикордонного загону ДПС України</t>
  </si>
  <si>
    <t>06.11.2018 – 31.12.2020</t>
  </si>
  <si>
    <t xml:space="preserve">Уряд Королівства Норвегія/Norwegian Radiation and Nuclear Safety Authority (DSA) </t>
  </si>
  <si>
    <t xml:space="preserve">Державна прикордонна служба України та її підрозділи: Лисичанський прикордонний загін ДПСУ (військова частина 1567) , Окрема комендатура охорони і забезпечення ДПСУ(військова частина 1498) </t>
  </si>
  <si>
    <t xml:space="preserve">Нордіск Сіккерхет АС/Nordisk Sikkerhet AS </t>
  </si>
  <si>
    <t>Зміцнення потенціалу Лисичанського прикордонного загону ДПСУ, розташованого на південному сході України, шляхом забезпечення його обладнанням для виявлення радіоактивних і ядерних матеріалів, дозиметрії та дезактивації, включаючи підготовку персоналу</t>
  </si>
  <si>
    <t>EuropeAid/139464/DH/SER/UA</t>
  </si>
  <si>
    <t>Сприяння транспортному розвитку річки Дніпро</t>
  </si>
  <si>
    <t>28.12.2018 – 27.12.2021</t>
  </si>
  <si>
    <t>Консорціум на чолі з Ecorys Nederland B. V. (Нідерланди) у складі з STC-NESTRA (Нідерланди)  HaskningDHV Nederland  B. V. (Нідерланди )</t>
  </si>
  <si>
    <t>Сприяння та просування реформи водного транспорту в Україні</t>
  </si>
  <si>
    <t xml:space="preserve">SUP30018CA0005 </t>
  </si>
  <si>
    <t xml:space="preserve">Програма трансферу знань з публічної дипломатії Україні </t>
  </si>
  <si>
    <t>01.10.2018 - 31.12.2020</t>
  </si>
  <si>
    <t xml:space="preserve">Дипломатична академія України ім. Геннадія Удовенка при Міністерстві закордонних справ України </t>
  </si>
  <si>
    <t xml:space="preserve">Міністерство закордонних справ України </t>
  </si>
  <si>
    <t>Закріпити та офіційно оформити інструменти та робочу практику, прийняті та впроваджені Міністерством закордонних справ України у сфері публічної дипломатії</t>
  </si>
  <si>
    <t>SLMAQM17CA2015</t>
  </si>
  <si>
    <t>Проект формування академічної доброчесності у школі (SAISS)</t>
  </si>
  <si>
    <t>27.09.2017 – 31.12.2019</t>
  </si>
  <si>
    <t xml:space="preserve">Американські ради з міжнародної освіти: ACTR/ACCELS </t>
  </si>
  <si>
    <t>Поліпшення прозорості і рівності освіти в Україні шляхом сприяння становленню академічної доброчесності вчителів і учнів у середніх школах України. Надання підтримки  Міністерству освіти і науки України щодо реформування підходів до академічної доброчесності</t>
  </si>
  <si>
    <t>2018/402-404</t>
  </si>
  <si>
    <t>Підтримка Державної авіаційної служби України у зміцненні її спроможності з питань льотної експлуатації цивільних повітряних суден (OSP) та сертифікації льотного екіпажу цивільної авіації (FCL)</t>
  </si>
  <si>
    <t>18.03.2019 – 18.03.2022</t>
  </si>
  <si>
    <t>CAA International Limited (CAAi)</t>
  </si>
  <si>
    <t>Підтримка сталого розвитку цивільної авіації та системи адміністрації цивільної авіації, гармонізація нормативних документів та робочих практик з вимогами норм та стандартів ЄС в галузі безпеки польотів (OPS &amp; FCL)</t>
  </si>
  <si>
    <t>2015/740</t>
  </si>
  <si>
    <t>Постачання сучасного обладнання для неруйнівного контролю систем, важливих для безпеки Рівненської АЕС</t>
  </si>
  <si>
    <t>07.07.2015 – 31.12.2019</t>
  </si>
  <si>
    <t>Norwegian Radiation and Nuclear Safety Authority (DSA)</t>
  </si>
  <si>
    <t xml:space="preserve">ДП НАЕК "Енергоатом", Відокремлений підрозділ "Рівненська АЕС" </t>
  </si>
  <si>
    <t>Інститут енергетичних технологій (IFE)</t>
  </si>
  <si>
    <t>Надання підтримки Рівненській АЕС шляхом оснащення сучасним обладнанням для неруйнівного контролю систем важливих для безпеки</t>
  </si>
  <si>
    <t>SECAGD19CA0033</t>
  </si>
  <si>
    <t>FY 2019 Глобальні послуги Едьюкейшн США (FY 2019 Global Education USA Services)</t>
  </si>
  <si>
    <t>20.11.2018 – 31.03.2022</t>
  </si>
  <si>
    <t>Магістранти, аспіранти, молоді викладачі, науковці</t>
  </si>
  <si>
    <t>ENI/2018/399-744</t>
  </si>
  <si>
    <t>Поставка програмного забезпечення та комп’ютерного обладнання для розбудови Інтернет порталу статистичних даних Державної служби статистики України</t>
  </si>
  <si>
    <t>18.03.2019 - 12.01.2020</t>
  </si>
  <si>
    <t>MEMETECH S.r.l.</t>
  </si>
  <si>
    <t>Створення нового спеціалізованого Центру обробки даних, який буде використовуватися для запуску нового статистичного веб-порталу; поставка, встановлення, тестування та налаштування ІТ-обладнання</t>
  </si>
  <si>
    <t>Р736</t>
  </si>
  <si>
    <t>Боротьба з незаконним використанням та обігом радіоактивних матеріалів у східному регіоні України. Завдання 1. Позапланова інвентаризація радіоактивних матеріалів (ІНВЕНТАРИЗАЦІЯ)</t>
  </si>
  <si>
    <t>22.05.2019 – 21.05.2022</t>
  </si>
  <si>
    <t xml:space="preserve">Державний департамент США/Бюро міжнародної безпеки та нерозповсюдження </t>
  </si>
  <si>
    <t>Державна інспекція ядерного регулювання України</t>
  </si>
  <si>
    <t>Вдосконалення можливостей Державної інспекції ядерного регулювання України та вдосконалення практичних навичок щодо здійснення майбутньої інспекційної діяльності та підвищення рівня безпеки радіаційних джерел у зоні Операції об’єднаних сил; проведення комплексу перевірок з метою інвентаризації джерел іонізуючого випромінювання на підприємствах та установах, що займаються використанням радіаційних джерел та знаходяться у зоні Операції об’єднаних сил на територіях, що контролюються Україною.</t>
  </si>
  <si>
    <t>Z020691-002</t>
  </si>
  <si>
    <t xml:space="preserve">Поліпшення прав людини жінок в Україні шляхом впровадження Конвенції про ліквідацію всіх форм дискримінації щодо жінок (CEDAW) </t>
  </si>
  <si>
    <t>01.04.2017 – 31.03.2019</t>
  </si>
  <si>
    <t>Міністерство міжнародного розвитку Канади</t>
  </si>
  <si>
    <t xml:space="preserve">Громадська організація «Театр для діалогу» </t>
  </si>
  <si>
    <t xml:space="preserve">Служба Віце-прем’єр-міністра з питань європейської та євроатлантичної інтеграції Секретаріату Кабінету Міністрів України </t>
  </si>
  <si>
    <t xml:space="preserve">Структура Організації Об’єднаних Націй з питань гендерної рівності та розширення прав і можливостей жінок (структура ООН  Жінки)  в Україні </t>
  </si>
  <si>
    <t>Посилення відповідальності за зобов’язаннями, передбаченими Конвенцією про ліквідацію всіх форм дискримінації щодо жінок (CEDAW), шляхом розвитку потенціалу та надання технічної підтримки Уряду України з метою ефективного впровадження та моніторингу здійснення Конвенції та Заключних зауважень Комітету з ліквідації дискримінації щодо жінок (2017 року), а також заохочення жінок, які піддаються різним формам дискримінації до розуміння та захисту їхніх прав людини</t>
  </si>
  <si>
    <t>HDTRA 1-18-UP-GNSNP-0001</t>
  </si>
  <si>
    <t>Проект включення Національної поліції України у структуру забезпечення глобальної фізичної ядерної безпеки (ГФЯБ)</t>
  </si>
  <si>
    <t>05.05.2018-05.05.2020</t>
  </si>
  <si>
    <t>Міністерство оборони США/Агентство зменшення загрози CША</t>
  </si>
  <si>
    <t>Національна поліція України  та її підрозділ: Державна установа «Центр обслуговування підрозділів Національної поліції України»</t>
  </si>
  <si>
    <t>Надання необхідного обладнання для посилення і розширення можливостей Національної поліції України з реагування на радіоактивні, хімічні, біологічні та ядерні випадки</t>
  </si>
  <si>
    <t>2018-2463/047-001</t>
  </si>
  <si>
    <t>Молодіжні ради – радники чи активісти</t>
  </si>
  <si>
    <t>31.12.2018 - 30.10.2020</t>
  </si>
  <si>
    <t>Товариство охорони прав і гідності учнів “Фортеця”</t>
  </si>
  <si>
    <t>Забезпечення рівних можливостей та досвіду для молодих людей, які дозволять їм розвивати компетенції, відігравати роль у всіх аспектах суспільства, висловлюючи свої потреби, інтереси та бачення. Підвищення потенціалу молодіжних рад та надання їм повноважень</t>
  </si>
  <si>
    <t>Публічно-приватне партнерство для поліпшення сантехнічної освіти в Україні</t>
  </si>
  <si>
    <t>01.11.2018 - 31.10.2022</t>
  </si>
  <si>
    <t xml:space="preserve">Швейцарська агенція розвитку та  співробітництва </t>
  </si>
  <si>
    <t xml:space="preserve">Вище художнє професійно-технічне училище № 5 м. Вінниці
Вище професійне училище № 22 м. Сарни
Вище професійне училище № 29 смт. Володимирець
Державний навчальний заклад "Білгород-Дністровський професійний будівельний ліцей"
Державний професійно-технічний навчальний заклад "Броварський професійний ліцей"
Державний навчальний заклад "Вище професійне училище № 34 
м. Стрий"
Державний професійно-технічний навчальний заклад "Дніпровське вище професійне училище будівництва"
Державний навчальний заклад "Запорізький навчальний центр професійно-технічної освіти"
Державний навчальний заклад "Подільський центр професійно-технічної освіти"
Державний навчальний заклад "Київське регіональне вище професійне училище будівництва"
Державний навчальний заклад "Ковельський центр професійно-технічної освіти"
Державний професійно-технічний навчальний заклад "Роменське вище професійне училище"
Державний навчальний заклад "Одеський центр професійно-технічної освіти державної служби зайнятості"
Державний навчальний заклад "Полтавське вище міжрегіональне професійне училище"
Державний навчальний заклад "Чортківське вище професійне училище"
Державний професійно-технічний навчальний заклад "Привільський професійний ліцей"
Державний заклад професійної (професійно-технічної) освіти "Центральноукраїнський професійний  будівельний ліцей"
Державний навчальний заклад "Черкаське вище професійне училище будівельних технологій"
Державний професійно-технічний навчальний заклад "Чернівецький професійний ліцей залізничного транспорту"
Івано-Франківський професійний будівельний ліцей
Маріупольський професійний ліцей будівництва
Прилуцький професійний ліцей Чернігівської області
Хустський професійний ліцей
Центр професійно-технічної освіти м. Житомира
Чернігівський професійний ліцей залізничного транспорту
</t>
  </si>
  <si>
    <t xml:space="preserve">Ресурсний центр розвитку громадських організацій "ГУРТ" </t>
  </si>
  <si>
    <t xml:space="preserve">Сприяння поліпшенню можливостей 25 обраних закладів професійної (професійно-технічної) освіти запропонувати ринково-орієнтовану практичну та сучасну освіту у сфері сантехнічних технологій.
Запровадження моделі публічно-приватного партнерства, яка забезпечує сучасну ринково-орієнтовану підготовку з професії "Монтажник санітарно-технічних систем та устаткування".
</t>
  </si>
  <si>
    <t>Зміцнення потенціалу Національної ради з питань протидії туберкульозу та ВІЛ-інфекції/СНІДу</t>
  </si>
  <si>
    <t>ПРООН (за рахунок фінансування Глобального фонду для боротьби зі СНІДом, туберкульозом та малярією)</t>
  </si>
  <si>
    <t>Зміцнення потенціалу Національної ради з питань протидії туберкульозу та ВІЛ/СНІДу в здійсненні функцій Координаційного механізму країни відповідно до вимог та рекомендацій Глобального фонду для боротьби зі СНІДом, туберкульозм та малярією.</t>
  </si>
  <si>
    <t>ICSP/2018/399-227</t>
  </si>
  <si>
    <t>Підтримка реінтеграції ветеранів конфлікту на Сході України</t>
  </si>
  <si>
    <t>21.12.2018 – 20.06.2020</t>
  </si>
  <si>
    <t>Міністерство у справах ветеранів України</t>
  </si>
  <si>
    <t>Сприяння Уряду України в наданні допомоги ветеранам конфлікту на Сході України та їхнім родинам задля ефективної реінтеграції до цивільного життя, а також активної участі в соціально-економічному розвитку громад</t>
  </si>
  <si>
    <t>2018-2463/033-001</t>
  </si>
  <si>
    <t>Переосмислення визнання</t>
  </si>
  <si>
    <t>15.12.2018 - 14.12.2020</t>
  </si>
  <si>
    <t>ГО “Центр кращого інтернету”</t>
  </si>
  <si>
    <t>Інститут навчання та розвитку “МіленіуМ”</t>
  </si>
  <si>
    <t>Розвиток спроможності організацій, що працюють з молоддю, використовувати, просувати та розповсюджувати відкриті цифрові бейджи для підтвердження неформальної освіти в країнах-учасницям проекту через місцеві та міжнародні заходи; підвищення обізнаності про переваги та значення відкритих цифрових бейджів для підтвердження та визнання навчання шляхом впровадження онлайнової та офлайн-комунікаційної кампанії</t>
  </si>
  <si>
    <t>SSM2018-5894-1</t>
  </si>
  <si>
    <t xml:space="preserve">Підтримка у запровадженні Магістерської програми з ядерної безпеки у Національному технічному університеті України «Київський політехнічний інститут імені Ігоря Сікорського» </t>
  </si>
  <si>
    <t>23.01.2019 – 30.09.2019</t>
  </si>
  <si>
    <t xml:space="preserve">Національний технічний університет України «Київський політехнічний інститут імені Ігоря Сікорського» (КПІ ім. Ігоря Сікорського)  </t>
  </si>
  <si>
    <t xml:space="preserve">Міністерство енергетики та вугільної промисловості України
</t>
  </si>
  <si>
    <t xml:space="preserve">ТОВ «Систех» </t>
  </si>
  <si>
    <t>Надання допомоги з метою оновлення приміщень КПІ ім. Ігоря Сікорського, які будуть використовуватися для освіти та навчання у сфері фізичного захисту, обліку та контролю ядерного матеріалу в рамках Магістерської програми з ядерної безпеки</t>
  </si>
  <si>
    <t>Посилення захисту прав людини та основних свобод внутрішньо переміщених та постраждалих у результаті конфліктів громад на Сході України</t>
  </si>
  <si>
    <t>01.01.2018 – 31.12.2019</t>
  </si>
  <si>
    <t>Підвищення рівня знань, сприяння здійсненню прав і надання доступу до основних потреб людей, які постраждали у результаті конфлікту на Сході України</t>
  </si>
  <si>
    <t>SUP30018GR0126</t>
  </si>
  <si>
    <t>Місця для Програми професійних стажувань (PFP) – розширення когорти в Україні</t>
  </si>
  <si>
    <t>15.08.2018 – 30.11.2019</t>
  </si>
  <si>
    <t xml:space="preserve">Фахівці у галузі міжнародного права, юриспруденції, міжнародних відносин, політології та державного управління
Фахівці у галузі міжнародного права, юриспруденції, міжнародних відносин, політології та державного управління
</t>
  </si>
  <si>
    <t xml:space="preserve">МОН і науки України
</t>
  </si>
  <si>
    <t xml:space="preserve">Забезпечення додаткових місць учасникам «Програми професійних стажувань» (PFP), яка має на меті посилення лідерських та професійних навичок, розробку нових підходів до вирішення проблем і встановлення тривалих та діючих стосунків між учасниками Програми з різних країн та їх спільнотами
</t>
  </si>
  <si>
    <t>Посилення спроможності системи фінансового моніторингу виявляти ризики відмивання коштів та фінансування тероризму</t>
  </si>
  <si>
    <t>01.03.2019-31.12.2019</t>
  </si>
  <si>
    <t>Державна служба фінансового моніторингу</t>
  </si>
  <si>
    <t>Зміцнення потенціалу системи фінансового моніторингу виявляти ризики відмивання коштів та фінансування тероризму</t>
  </si>
  <si>
    <t xml:space="preserve">Реконструкція вуличного освітлення в м. Овруч </t>
  </si>
  <si>
    <t>01.01.2019 – 31.12.2020</t>
  </si>
  <si>
    <t xml:space="preserve">Європейський банк реконструкції та розвитку як адміністратор Фонду Е5Р; Північна екологічна фінансова корпорація (Nordic Environment Finance Corporation, НЕФКО) як виконавча агенція Фонду Е5Р </t>
  </si>
  <si>
    <t xml:space="preserve">Овруцька міська рада (Житомирська область) </t>
  </si>
  <si>
    <t xml:space="preserve">Житомирська ОДА </t>
  </si>
  <si>
    <t>Північна екологічна фінансова корпорація (Nordic Environment Finance Corporation, НЕФКО) як виконавча агенція Фонду Е5Р; ТОВ «Дорстрой Монтаж Київ»</t>
  </si>
  <si>
    <t>Впровадження низки енергозберігаючих заходів системи вуличного освітлення шляхом впровадження світлодіодного освітлення та заміни зношених залізобетонних опор.</t>
  </si>
  <si>
    <t>Впровадження проекту енергозбереження на об’єктах вуличного освітлення міста Рубіжне Луганської області</t>
  </si>
  <si>
    <t>06.02.2019 – 31.12.2020</t>
  </si>
  <si>
    <t>Північна екологічна фінансова корпорація (Nordic Environment Finance Corporation, НЕФКО) як розпорядник Фонду «Північної ініціативи гуманітарної підтримки та енергоефективності («Фонд NIU»)</t>
  </si>
  <si>
    <t>Рубіжанська міська рада</t>
  </si>
  <si>
    <t>Північна екологічна фінансова корпорація (Nordic Environment Finance Corporation, НЕФКО) як розпорядник Фонду «Північної ініціативи гуманітарної підтримки та енергоефективності («Фонд NIU»), ТОВ «КОМЕНЕРГОСЕРВІС», ПП «Ремводпласт Плюс», ТОВ «Екта-Пром»</t>
  </si>
  <si>
    <t xml:space="preserve">Впровадження проекту енергоефективних заходів системи вуличного освітлення та безпеки дорожнього руху шляхом впровадження світлодіодного освітлення з метою скорочення споживання електричної енергії, скорочення викидів, зниження витрат міського бюджету та зниження соціальної напруги серед населення. </t>
  </si>
  <si>
    <t>Р005899</t>
  </si>
  <si>
    <t xml:space="preserve">Голос жінок і лідерство – Україна </t>
  </si>
  <si>
    <t>01.03.2019-31.05.2024</t>
  </si>
  <si>
    <t xml:space="preserve">Міжнародний благодійний фонд «Український жіночий фонд» 
(код ЄДРПОУ 25916711); Міжнародний фонд «Відродження» 
(код ЄДРПОУ 03358819); Громадська організація «Ла Страда-Україна»  </t>
  </si>
  <si>
    <t xml:space="preserve">Міжнародний благодійний фонд «Український жіночий фонд» </t>
  </si>
  <si>
    <t>Сприяння розвитку можливостей та діяльності місцевих та регіональних жіночих організацій та рухів, спрямованих на розвиток потенціалу жінок і дівчат, сприяння захисту їхніх прав та досягнення гендерної рівності</t>
  </si>
  <si>
    <t>Підтримка впровадженню судової реформи в Україні</t>
  </si>
  <si>
    <t>03.04.2019 – 30.11.2020</t>
  </si>
  <si>
    <t>Підтримка України у завершенні судової реформи та впровадженні нещодавно прийнятого законодавства з метою забезпечення незалежності, справедливості та ефективності судової системи відповідно до стандартів та рекомендацій Ради Європи.</t>
  </si>
  <si>
    <t>ENI/2018/402-118</t>
  </si>
  <si>
    <t>Зміцнення безпеки кордону між Республікою Білорусь та Україною шляхом сприяння завершенню процесу демаркації кордону, встановленню скануючого комплексу та розробці мобільного додатку (ДЕМАКС)</t>
  </si>
  <si>
    <t>01.01.2019 – 30.06.2023</t>
  </si>
  <si>
    <t>Міністерство закордонних справ України; Державна служба України з питань геодезії, картографії та кадастру; Державне агентство України з управління зоною відчуження</t>
  </si>
  <si>
    <t>Міжнародна організація з міграції (МОМ), представлена в Україні Представництвом МОМ в Україні</t>
  </si>
  <si>
    <t>Сприяння зміцненню безпеки на білорусько-українському державному кордоні та укріпленню двосторонніх відносин, співпраці та координації між Республікою Білорусь та Україною відповідно до принципів інтегрованого управління кордонами (ІУК)</t>
  </si>
  <si>
    <t>SUP30016CA001</t>
  </si>
  <si>
    <t>Проект сприяння академічній доброчесності в Україні (SAIUP)</t>
  </si>
  <si>
    <t>01.02.2016-31.12.2019</t>
  </si>
  <si>
    <t>МОН; ГО «Центр дослідження суспільства»; Всеукраїнська молодіжна ГО «Українська асоціація студентського самоврядування»; «Аналітичний центр «ПРО.МОВА»</t>
  </si>
  <si>
    <t>Підтримка реформування системи вищої освіти шляхом зміни підходів до академічної доброчесності у закладах вищої освіти України, поширення інформації та знань про практичну цінність і важливість академічної доброчесності</t>
  </si>
  <si>
    <t>UKR 19-01</t>
  </si>
  <si>
    <t>Федеральне міністерство продовольства та сільського господарства Німеччини (BMEL)</t>
  </si>
  <si>
    <t xml:space="preserve">Міністерство аграрної політики та продовольства України </t>
  </si>
  <si>
    <t>GFA Consulting Group GmbH; AFC Agriculture and Finance Consultants GmbH,  IAK Agrar Consulting GmbH</t>
  </si>
  <si>
    <t>Зміцнення державних і приватних економічних структур аграрного та продовольчого сектору України для подальшого розвитку торговельних стосунків в межах ПВЗВТ між ЄС та Україною</t>
  </si>
  <si>
    <t>Кредитна заявка № 7F-09207.01.02, контракт № 81057844</t>
  </si>
  <si>
    <t>Розвиток медичної освіти в Україні</t>
  </si>
  <si>
    <t>06.12.2018 - 30.11.2022</t>
  </si>
  <si>
    <t xml:space="preserve">Швейцарську агенцію з розвитку та  співробітництва Міністерства закордонних справ Швейцарії ШАРС/SDC) </t>
  </si>
  <si>
    <t xml:space="preserve">Державний вищий навчальний заклад «Тернопільський державний медичний університет імені І. Я. Горбачевського Міністерства охорони здоров’я України», Вищий державний навчальний заклад України «Буковинський державний медичний університет», Харківський національний медичний університет, Вищий навчальний комунальний заклад Львівської обласної ради «Львівський інститут медсестринства та лабораторної медицини імені Андрея Крупинського (код ЄДРПОУ 01989036), Комунальний заклад вищої освіти «Рівненська медична академія» Рівненської обласної ради, Комунальний вищий навчальний заклад «Житомирський медичний інститут» Житомирської обласної ради, Національний університет «Києво-Могилянська академія» </t>
  </si>
  <si>
    <t>Швейцарський інститут тропічного та громадського здоров’я (ШІТГЗ)</t>
  </si>
  <si>
    <t>Покращення якості охорони здоров’я в Україні шляхом вдосконалення медичної освіти для представників первинної ланки медичної допомоги</t>
  </si>
  <si>
    <t>СPEA-LT-2016/10003</t>
  </si>
  <si>
    <t>Поглиблена спільна освітньо-наукова програма з управління ризиками в промисловості та сервісах в умовах глобальних економічних, технологічних та екологічних змін: розширена версія</t>
  </si>
  <si>
    <t>11.09.2017 – 01.03.2020</t>
  </si>
  <si>
    <t>Норвезьке агентство міжнародного співробітництва та підвищення якості вищої освіти (Diku)</t>
  </si>
  <si>
    <t xml:space="preserve">Інститут кібернетики імені В. М. Глушкова НАН України; Київський національний університет ім. Тараса Шевченка </t>
  </si>
  <si>
    <t>МОН та науки України</t>
  </si>
  <si>
    <t xml:space="preserve">Норвезький університет науки та технологій </t>
  </si>
  <si>
    <t xml:space="preserve">організація норвезько-українсько-євразійського освітньо-наукового співробітництва у сфері кількісного управління ризиками та суміжних тем, зокрема підтримки оптимальних рішень при ризику та невизначеності;
 розвиток стійкої мережі університетів в Україні, Молдові, Грузії та Норвегії, здатних розробляти та проводити спільні програми та курси як на магістерському рівні, так і у докторантурі, за напрямком кількісного управління ризиками
</t>
  </si>
  <si>
    <t>PLBU.03.02.00-UA-0754/17-00</t>
  </si>
  <si>
    <t>Адаптація колишньої обсерваторії на горі Піп Іван для потреб високогірного рятувального центру</t>
  </si>
  <si>
    <t>23.02.2019 – 22.02.2021</t>
  </si>
  <si>
    <t>Державний вищий навчальний заклад Прикарпатський національний університет імені Василя Стефаника, Управління ДСНС України в Івано-Франківській області</t>
  </si>
  <si>
    <t>Державний вищий навчальний заклад Прикарпатський національний університет імені Василя Стефаника</t>
  </si>
  <si>
    <t>Підвищення безпеки високогірного туризму шляхом реконструкції колишньої обсерваторії на горі Піп Іван відповідно до потреб високогірного рятувального навчального центру, а також пошуково-рятувальної станції, навчань рятувальників високогірних районів, створення платформи електронних послуг, обміну досвідом та навчальними матеріалами між польськими та українськими високогірними рятувальними службами, створення системи інформування туристів про превентивні заходи під час перебування у високогір’ї, безпечні маршрути та метеорологічний прогноз</t>
  </si>
  <si>
    <t>U4.01/14А</t>
  </si>
  <si>
    <t>Визначення форм відходів, що забезпечують безпечну переробку, зберігання та захоронення радіоактивних відходів, що зберігаються на українських ядерно-енергетичних підприємствах (U4.01/14А)</t>
  </si>
  <si>
    <t>01.11.2018 – 31.10.2021</t>
  </si>
  <si>
    <t>ДСП «ЧАЕС»; Державне спеціалізоване Централізоване підприємство з поводження з РАВ (ЦППРВ); ДП НАЕК «Енергоатом»</t>
  </si>
  <si>
    <t>Міністерство енергетики та вугільної промисловості України; Державне агентство України з управління зоною відчуження</t>
  </si>
  <si>
    <t>Консоріум на чолі з Plejades Gmbh – Indepenent Experts та за участю Brenk Systemplanung GmbH і NUKEM Technologies GmbH (Німеччина)</t>
  </si>
  <si>
    <t>Безпечне тривале зберігання та захоронення проблемних РАВ, визначення форм відходів, що забезпечують безпечну переробку, зберігання та захоронення радіоактивних відходів, що зберігаються на українських ядерно-енергетичних підприємствах</t>
  </si>
  <si>
    <t>Підтримка навчання суддів, що відповідає їх потребам</t>
  </si>
  <si>
    <t>21.03.2019-31.12.2019</t>
  </si>
  <si>
    <t>Надання Національній школі суддів та суддівській спільноті знань, практичних навичок та навчальних інструментів для захисту прав людини</t>
  </si>
  <si>
    <t>Удосконалення корпоративного управління державними підприємствами</t>
  </si>
  <si>
    <t>06.03.2019-31.12.2021</t>
  </si>
  <si>
    <t>Громадська організація "Українська академія корпоративного управління"</t>
  </si>
  <si>
    <t>Удосконалення корпоративного управління державних підприємств України</t>
  </si>
  <si>
    <t>Впровадження заходів з енергозбереження в Бахмутській загальноосвітній школі І-ІІІ ступенів № 10 Бахмутської міської ради Донецької області</t>
  </si>
  <si>
    <t>04.03.2019-31.12.2020</t>
  </si>
  <si>
    <t>Північна екологічна фінансова корпорація (Nordic Environment Finance Corporation, НЕФКО) як розпорядник Фонду «Північної ініціативи гуманітарної підтримки та енергоефективності (Україна) («Фонд NIU»)</t>
  </si>
  <si>
    <t>Бахмутська міська рада</t>
  </si>
  <si>
    <t>Донецька ОДА (Донецька ОВЦА)</t>
  </si>
  <si>
    <t xml:space="preserve">ТОВ «Добробудь» </t>
  </si>
  <si>
    <t>Впровадження енергозберігаючих заходів, спрямованих на зменшення енергоспоживання теплової енергії та покращення умов перебування персоналу, учнів, батьків в Бахмутській загальноосвітній школі І-ІІІ ступенів № 10 Бахмутської міської ради Донецької області.</t>
  </si>
  <si>
    <t xml:space="preserve">SIDA: 12048
DMFA: 2018-4700
SDC: 00102396 (00113403)
</t>
  </si>
  <si>
    <t>Ефективне врядування і залучення громадян у східній Україні</t>
  </si>
  <si>
    <t>01.09.2018 – 31.01.2022</t>
  </si>
  <si>
    <t>Швейцарське Агентство з розвитку та співробітництва (SDC)</t>
  </si>
  <si>
    <t xml:space="preserve">Луганська ОВЦА, Новоайдарська селищна рада
Військово-цивільна адміністрація міста Щастя 
Військово-цивільна адміністрація міста Золоте та села Катеринівка Попаснянського району Луганської області
Гірська міська рада Попаснянського району Луганської області
Широківська сільська рада
Станично-Луганська селищна рада
Красноталівська сільська рада
Красноріченська селищна рада
Біловодська селищна рада
Виконавчий комітет Попаснянської міської ради
Донецька ОВЦА
Військово-цивільна адміністрація міста Волноваха Волноваського району Донецької області
Ольгинська селищна рада
Хлібодарівська сільська рада
Військово-цивільна адміністрація міста Мар’їнка та села Побєда Мар’їнського району Донецької області
Військово-цивільна адміністрація міста Красногорівка
Курахівська міська рада
Очеретинська селищна рада
Соледарська міська рада
Сіверська міська рада
Військово-цивільна адміністрація міста Торецьк Донецької області
Краматорський місцевий центр з надання безоплатної вторинної правової допомоги 
Маріупольський місцевий центр з надання безоплатної вторинної правової допомоги
Міловський місцевий центр з надання безоплатної вторинної правової допомоги
Старобільський місцевий центр з надання безоплатної вторинної правової допомоги
Сєвєродонецький місцевий центр з надання безоплатної вторинної правової допомоги
</t>
  </si>
  <si>
    <t xml:space="preserve">Програма розвитку Організації Об’єднаних Націй (ПРООН) </t>
  </si>
  <si>
    <t xml:space="preserve">Сприяння миру та стабілізації на сході України, шляхом створення здібних, інклюзивних, чутливих та підзвітних органів місцевого самоврядування та постачальників послуг  </t>
  </si>
  <si>
    <t>Підтримка участі України у програмі COSME</t>
  </si>
  <si>
    <t>18.12.2018 - 17.06.2021</t>
  </si>
  <si>
    <t xml:space="preserve">Підтримка участі України у програмі COSME у вигляді фінансових внесків для забезпечення участі у програмі  COSME для відшкодування частини витрат України на сплату внесків за участь у програмі за період 2016-2020 років у відповідності до Угоди між ЄС та Україною. </t>
  </si>
  <si>
    <t>Інноваційна реабілітаційна освіта – Впровадження нових магістерських програм в Україні</t>
  </si>
  <si>
    <t>Національний університет фізичного виховання і спорту України; Центр тестування професійної компетентності фахівців з вищою освітою напрямів підготовки “Медицина’ і “Фармація” при МОЗ; Львівський державний університет фізичної культури імені Івана Боберського; Тернопільський державний медичний університет імені І. Я. Горбачевського; Сумський державний університет</t>
  </si>
  <si>
    <t>Латвійська академія спортивної освіти</t>
  </si>
  <si>
    <t>Розбудова професійної спроможності академічних та дослідницьких кадрів: розвиток інструментів викладання/ навчання/методів оцінювання; створення спеціальної освітньої інфраструктури, необхідної для забезпечення нової професійної програми підготовки з фізичної терапії на національному рівні</t>
  </si>
  <si>
    <t>BSB</t>
  </si>
  <si>
    <t>Покращення онлайн доступу громадськості до даних моніторингу стану навколишнього природного середовища та інформаційних інструментів для підтримки співпраці в Чорноморському басейні щодо скорочення забруднення морським сміттям (BSB MARLITER 138)</t>
  </si>
  <si>
    <t>24.07.2018-23.01.2021</t>
  </si>
  <si>
    <t xml:space="preserve">Науково-дослідна установа «Український науковий центр екології моря»(УкрНЦЕМ) </t>
  </si>
  <si>
    <t>Чорноморська мережа екологічних організацій (BSNN) (Болгарія)</t>
  </si>
  <si>
    <t>Поліпшення інформаційної бази транскордонного обміну даними моніторингу довкілля та поліпшення безкоштовного онлайн доступу до інструментів для їх обробки для зменшення кількості спільного морського сміття у Чорноморському басейні</t>
  </si>
  <si>
    <t>2015.9057.9</t>
  </si>
  <si>
    <t xml:space="preserve">Підтримка встановлення схеми торгівлі викидами парникових газів (СТВ) в Україні </t>
  </si>
  <si>
    <t>01.09.2017 – 31.08.2020</t>
  </si>
  <si>
    <t>Федеральне міністерство з питань довкілля, захисту природи, будівництва та безпеки ядерних реакторів (BMUB)</t>
  </si>
  <si>
    <t>Центральний орган виконавчої влади, що буде визначений у ході реалізації проекту</t>
  </si>
  <si>
    <t>Створення інституційних передумов для запровадження в Україні системи торгівлі квотами на викиди парникових газів (СТВ)</t>
  </si>
  <si>
    <t xml:space="preserve">eMS BSB 319 </t>
  </si>
  <si>
    <t>Оцінка вразливості морської екосистеми Чорного моря до антропогенного впливу (ANEMONE – BSB 319)</t>
  </si>
  <si>
    <t>Науково-дослідна установа "Український науковий центр екології моря" (УкрНЦЕМ)</t>
  </si>
  <si>
    <t>Одеська ОДА, Міністерство екології та природних ресурсів України</t>
  </si>
  <si>
    <t>Національний інститут морських досліджень та розробок "Grigore Antipa" (NIMRD) (Румунія)</t>
  </si>
  <si>
    <t>Транскордонна інфраструктура охорони здоров’я</t>
  </si>
  <si>
    <t>26.03.2019-25.03.2020</t>
  </si>
  <si>
    <t>Орган управління СОП "Румунія-Україна" ЄІС 2014-2020, представлений Міністерством регіонального розвитку та державного управління Румунії</t>
  </si>
  <si>
    <t xml:space="preserve">КНП "Дунайська обласна лікарня" Одеської обласної ради"; Виконавчий комітет Ізмаїльської міської ради </t>
  </si>
  <si>
    <t>Повітова рада Тульча (Румунія)</t>
  </si>
  <si>
    <t>Покращення доступу до галузі охорони здоров’я як стратегічний пріоритет в прикордонній зоні Румунії та України шляхом здійснення спільних заходів з реабілітації та ендаументу чотирьох лікарень: Мечин, Тульча, Дунайська Басейнова лікарня на водному транспорті та Ізмаїльська міська лікарня, а також підвищення рівня поінформованості транскордонної громади про важливість постійного моніторингу стану здоров’я для раннього виявлення захворювань та політики профілактики</t>
  </si>
  <si>
    <t>Aid/138778/DH/SER/multi</t>
  </si>
  <si>
    <t>Допомога українським органам влади у реалізації Національної стратегії управління відходами</t>
  </si>
  <si>
    <t>10.01.2019 – 09.01.2020</t>
  </si>
  <si>
    <t>COWI Бельгія (COWI Belgium SPRL)</t>
  </si>
  <si>
    <t>Допомога та сприяння впровадженню реформ у сфері поводження з відходами</t>
  </si>
  <si>
    <t>М22-19/05</t>
  </si>
  <si>
    <t>Зміцнення аварійної готовності та реагування в Україні</t>
  </si>
  <si>
    <t>07.03.2019 – 31.05.2021</t>
  </si>
  <si>
    <t>Державне підприємство «Державний науково-технічний центр з ядерної та радіаційної безпеки»</t>
  </si>
  <si>
    <t>Зміцнення потенціалу Держатомрегулювання та DSA у сфері радіаційної готовності та реагування на надзвичайні ситуації шляхом проведення ряду протиаварійних тренувань із залученням (розгортанням) Інформаційно-кризового центру Держатомрегулювання та персоналу аварійного реагування DSA, здійснення обміну досвідом та детального вивчення уроків, здобутих за результатами проведення</t>
  </si>
  <si>
    <t>DTP2-064-2.1-DAREFFORT</t>
  </si>
  <si>
    <t>Система прогнозування паводків та льодових явищ в басейні річки Дунай</t>
  </si>
  <si>
    <t>01.06.2018 – 31.05.2021</t>
  </si>
  <si>
    <t>Український гідрометеорологічний центр</t>
  </si>
  <si>
    <t>VIZITERV Environ Ltd, 15 Szechenyi utca, 4400 Nyiregyhaza, Hungary</t>
  </si>
  <si>
    <t>Горизонтальна ініціатива, спрямована на проведення спільних та стабільних заходів щодо зменшення ризику наслідків повеней на рівні водосховищ</t>
  </si>
  <si>
    <t>633527/4</t>
  </si>
  <si>
    <t>Підвищення спроможності Міністерства з питань тимчасово окупованих територій та внутрішньо переміщених осіб України щодо здійснення координації програм з оцінки ризиків виникнення конфліктів в громадах та розвиток місцевого потенціалу з підвищення рівня соціальної згуртованості громад, що зазнали негативного впливу внаслідок збройного конфлікту</t>
  </si>
  <si>
    <t>24.05.2019 – 31.12.2019</t>
  </si>
  <si>
    <t xml:space="preserve">Швейцарську агенцію з розвитку та  співробітництва </t>
  </si>
  <si>
    <t>Підвищення: інституційної спроможності МТОТ щодо здійснення координації програм з оцінки ризиків виникнення конфліктів в громадах та розвиток місцевого потенціалу з підвищення рівня соціальної згуртованості громад, що зазнали негативного впливу внаслідок збройного конфлікту; ефективності діалогу як інструменту запобігання і вирішення конфліктів; здатності територіальних громад до управління місцевим розвитком; розвиток спроможності представників органів місцевого самоврядування та місцевих установ до чутливості щодо кофлікту, здійснення заходів з питань підвищення національної єдності, соціальної згуртованості та стійкості громад</t>
  </si>
  <si>
    <t>Центр трансферу технологій та фінансів в області змін клімату (FINTECC)</t>
  </si>
  <si>
    <t>01/01/2016-31/12/2021</t>
  </si>
  <si>
    <t>Буде визначено в процесі реалізації проекту на підставі грантового конкурсу.</t>
  </si>
  <si>
    <t>Підтримка ринку кліматичної техніки за рахунок різних інструментів.</t>
  </si>
  <si>
    <t>SSM2018-3457</t>
  </si>
  <si>
    <t xml:space="preserve">Програмне забезпечення RiskSpectrum® LR для Державного підприємства «Державний науково-технічний центр з ядерної та радіаційної безпеки» </t>
  </si>
  <si>
    <t>12.07.2018-11.07.2021</t>
  </si>
  <si>
    <t xml:space="preserve">Посилення регулюючих можливостей під час державної експертизи імовірнісного аналізу безпеки, використовуючи сучасні розрахункові коди </t>
  </si>
  <si>
    <t>SUP30018GR0104</t>
  </si>
  <si>
    <t>Стажування випускників Програми обміну майбутніх лідерів (FLEX)</t>
  </si>
  <si>
    <t>27.07.2018 – 31.07.2020</t>
  </si>
  <si>
    <t>Залучення випускників Програми до стажування в органах державної влади України</t>
  </si>
  <si>
    <t>DTRA SUS-UP-2014-2019</t>
  </si>
  <si>
    <t>Запобігання розповсюдженню зброї масового знищення: технічна підтримка</t>
  </si>
  <si>
    <t>31.01.2014–31.12.2019</t>
  </si>
  <si>
    <t>Державна прикордонна служба України, її підрозділи: Головний центр зв’язку, автоматизації та захисту інформації Державної прикордонної служби України (військова частина 2428); Окрема комендатура охорони та забезпечення Державної прикордонної служби України (військова частина 1498)</t>
  </si>
  <si>
    <t>надання допомоги з метою підвищення можливостей ДПСУ у виявленні та припиненні спроб незаконного переміщення зброї масового знищення та пов'язаних з нею матеріалів через державний кордон України, включаючи ключові пункти пропуску через державний кордон</t>
  </si>
  <si>
    <t>«Підвищення енергоефективності в дошкільних навчальних закладах міста Суми» у рамках проекту «Програма розвитку муніципальної інфраструктури України» ТА 2018197</t>
  </si>
  <si>
    <t>02.04.2019-01.10.2020</t>
  </si>
  <si>
    <t>Сумська міська рада</t>
  </si>
  <si>
    <t xml:space="preserve">Міністерство регіонального розвитку, будівництва та житлово-комунального господарства України </t>
  </si>
  <si>
    <t xml:space="preserve">NTU INTERNATIONAL A/S (Данія) </t>
  </si>
  <si>
    <t xml:space="preserve">Захист, відновлення та запобігання погіршення муніципальної інфраструктури </t>
  </si>
  <si>
    <t>Підвищення освіти, зайнятості та співучасті в постраждалих від конфлікту районах Грузії та України</t>
  </si>
  <si>
    <t>18.12.2018 – 18.12.2020</t>
  </si>
  <si>
    <t>Молоді внутрішньо переміщені особи (ВПО) та місцева молодь, що постраждала від конфлікту в Донецькій області</t>
  </si>
  <si>
    <t>Міжнародна неурядова організація “Представництво Датської Ради у справах Біженців в Україні” та Громадська організація “Маріупольська спілка молоді”</t>
  </si>
  <si>
    <t>Підтримка внутрішньо переміщених осіб з тимчасово окупованих територій України у тому числі молоді, у стабілізації їх життя і досягненні довгострокових рішень шляхом працевлаштування, самозайнятості і професійної освіти</t>
  </si>
  <si>
    <t>Контракт № SSM2019-5319</t>
  </si>
  <si>
    <t>26.02.2019-25.03.2020</t>
  </si>
  <si>
    <t>Шведське Агентство з радіаційної безпеки (SSM); Уряд Королівства Норвегія через Норвезьке агентство з радіаційної та ядерної безпеки (DSA)</t>
  </si>
  <si>
    <t>633527/3</t>
  </si>
  <si>
    <t>Допомога особам, які постраждали від мін та вибухонебезпечних залишків війни</t>
  </si>
  <si>
    <t>01.06.2019 – 31.12.2019</t>
  </si>
  <si>
    <t>Швейцарська агенція розвитку та співробітництва (SDC)</t>
  </si>
  <si>
    <t>Постраждалі особи, які зазнали поранень чи інших ушкоджень здоров’я, одержаних від мін та вибухонебезпечних залишків війни внаслідок збройного конфлікту на сході України</t>
  </si>
  <si>
    <t xml:space="preserve">Громадська організація «Проліска» </t>
  </si>
  <si>
    <t xml:space="preserve">
Надання допомоги постраждалим особам, які зазнали поранень чи інших ушкоджень здоров’я, одержаних від мін та вибухонебезпечних залишків війни внаслідок збройного конфлікту на сході України
</t>
  </si>
  <si>
    <t>Надзвичайна кредитна програма для відновлення України: підтримка впровадження програми для кінцевих бенефіціарів</t>
  </si>
  <si>
    <t>05.06.2019-22.10.2021</t>
  </si>
  <si>
    <t>BSB 139</t>
  </si>
  <si>
    <t>Новий підхід в усуненні морського та річкового забруднення (MARLENA BSB 139)</t>
  </si>
  <si>
    <t>17.08.2018-16.08.2020</t>
  </si>
  <si>
    <t>Інститут проблем ринку та економіко-екологічних досліджень Національної академії наук України</t>
  </si>
  <si>
    <t>Муніципалітет м. Деміркей (Туреччина)</t>
  </si>
  <si>
    <t>Спільне підвищення обізнаності громадськості та просвіта з проблем річкового та морського забруднення, цінності біорізноманіття та охорони навколишнього середовища для цільових аудиторій, таких як: молодь, туристи, бізнес, місцеві громади та органи влади, освітні організації. Розвиток екологічно-відповідальної громадськості і екологічної поведінки серед молоді.</t>
  </si>
  <si>
    <t>BSB 136</t>
  </si>
  <si>
    <t>Інтенсифікація торгівлі і модернізація сектору бджільництва, а також пов’язаних з ним секторів економіки у Басейні Чорного моря – ITM-BEE-BSB (BSB 136)</t>
  </si>
  <si>
    <t>27.03.2019-26.03.2021</t>
  </si>
  <si>
    <t>Орган управління СОП «Басейн Чорного моря» ЄІС 2014-2020, представлений Міністерством регіонального розвитку та державного управління Румунії</t>
  </si>
  <si>
    <t>Регіональна торгово-промислова палата Миколаївської області</t>
  </si>
  <si>
    <t>Galati Tehnopol Association (Румунія)</t>
  </si>
  <si>
    <t>Розвиток і модернізація підприємництва в галузі бджільництва, а також сприяння розвитку торгівлі та партнерства в Басейні Чорного моря</t>
  </si>
  <si>
    <t>PLBU.02.01.00-06-0511/17-00</t>
  </si>
  <si>
    <t>Покращення безпеки транскордонної дорожньої інфраструктури Хелма і Луцька</t>
  </si>
  <si>
    <t>01.06.2019-31.08.2020</t>
  </si>
  <si>
    <t>Муніципалітет м. Хелм (Республіка Польща)</t>
  </si>
  <si>
    <t>Покращення доступності регіонів, сталий розвиток транспортних сполучень</t>
  </si>
  <si>
    <t>ENPI/2017/389-859</t>
  </si>
  <si>
    <t>Удосконалення екологічного моніторингу Чорного моря – Обрані заходи (EMBLAS-Plus)</t>
  </si>
  <si>
    <t>05.03.2018 – 05.09.2020</t>
  </si>
  <si>
    <t>United Nations Development Programme (UNDP) у партнерстві з:  Одеським національним університетом імені І. І. Мечникова (ОНУ, Одеса, Україна),  Українським науковим центром екології моря (УкрНЦЕМ, Одеса, Україна) та  Інститутом морської біології О. О. Ковалевської НАН України (ІМБ НАНУ, Одеса, Україна)</t>
  </si>
  <si>
    <t>Надання допомоги  в удосконаленні екологічного стану Чорного моря шляхом збору морських даних та місцевих маломасштабних дій, що направлені на підвищення рівня обізнаності та освіту громадськості</t>
  </si>
  <si>
    <t>00115167</t>
  </si>
  <si>
    <t xml:space="preserve">Підтримка соціального та економічного відновлення у Східному регіоні України </t>
  </si>
  <si>
    <t>18.03.2019 – 18.03.2020</t>
  </si>
  <si>
    <t xml:space="preserve">Будуть визначені у ході реалізації проекту та у рамках проведення конкурсів із надання грантів </t>
  </si>
  <si>
    <t>Програма розвитку Організації Об'єднаних Націй (ПРООН)</t>
  </si>
  <si>
    <t>Розширення наявної підтримки розвитку підприємництва, створення робочих місць, зміцнення навичок підприємництва та доступу до ринків у складному середовищі, що є під впливом конфлікту, таким чином сприяючи підвищенню спроможності внутрішньо переміщених осіб та місцевого населення (жінки і чоловіки) і запобігаючи подальшому погіршенню економічної ситуації у Донецькій та Луганській областях України</t>
  </si>
  <si>
    <t>№ 5-07/18</t>
  </si>
  <si>
    <t>Гуманітарна протимінна діяльність на сході України</t>
  </si>
  <si>
    <t>01.05.2018 – 31.03.2020</t>
  </si>
  <si>
    <t>Міністерство закордонних справ і у справах Співдружності/Фонд із запобігання конфліктів, сприяння стабільності та безпеці в Україні (CSSF)</t>
  </si>
  <si>
    <t xml:space="preserve">Представництво ХАЛО ТРАСТ в Україні </t>
  </si>
  <si>
    <t>Спрямування зусиль зі створення стійких мирних умов для безпеки людини і розвитку території на сході України</t>
  </si>
  <si>
    <t>633527/5</t>
  </si>
  <si>
    <t xml:space="preserve">Попередження та вирішення конфліктів на ранніх стадіях у територіальній громаді міста Кременчука Полтавської області» в рамках програми «Толерантне примирення» </t>
  </si>
  <si>
    <t xml:space="preserve">Швейцарська агенція з розвитку та  співробітництва </t>
  </si>
  <si>
    <t xml:space="preserve">Кременчуцький національний університет імені Михайла Остроградського </t>
  </si>
  <si>
    <t xml:space="preserve">Кременчуцький національний університет імені Михайла Остроградського  </t>
  </si>
  <si>
    <t xml:space="preserve">Створення стійких правовідносин у громаді, які забезпечать її спроможність протидіяти дезінформації та маніпулятивним технікам, що є складовими частинами гібридних впливів 
</t>
  </si>
  <si>
    <t>DTP2-076-1.1</t>
  </si>
  <si>
    <t>Підтримка інновацій у Дунайському регіоні за допомогою знань та управління інтелектуальною власністю</t>
  </si>
  <si>
    <t>01.07.2018 – 01.06.2021</t>
  </si>
  <si>
    <t>Агентство регіонального розвитку та транскордонного співробітництва «Закарпаття» Закарпатської обласної ради</t>
  </si>
  <si>
    <t>Faculty of Information Studies in Novo Mesto, Slovenia</t>
  </si>
  <si>
    <t>DTP2-093-2.1 SIMONA</t>
  </si>
  <si>
    <t>Система інформації, моніторингу і оцінки забруднення донних відкладів для підтримки транснаціонального співробітництва для спільного управління водними ресурсами басейну річки Дунай (SIMONA)</t>
  </si>
  <si>
    <t>Державне Підприємство “Українська геологічна компанія”</t>
  </si>
  <si>
    <t>Geological Survey of Slovenia, Dimiĉevaulica 14, Ljubljana, Slovenia, 1000</t>
  </si>
  <si>
    <t>Покращення управління водними ресурсами річок басейну Дунай шляхом розробки стійкої, гармонізованої та готової до впровадження «Системи інформації, моніторингу і оцінки ступеня забруднення донних відкладів»</t>
  </si>
  <si>
    <t>DTP2-018-2.2-  URBforDAN</t>
  </si>
  <si>
    <t>Управління і використання міських лісів як природної спадщини в містах Дунайського регіону (URBforDAN)</t>
  </si>
  <si>
    <t>01.06.2018 – 30.11.2020</t>
  </si>
  <si>
    <t>Місто Любляна</t>
  </si>
  <si>
    <t>Підтримка реформи спеціальних служб та кримінальної юстиції з метою дотримання зобов’язань у сфері прав людини</t>
  </si>
  <si>
    <t>Підтримка спроможності Служби безпеки України та інших органів-складових системи кримінальної юстиції у плануванні та здійсненні реформ із дотриманням стандартів прав людини.</t>
  </si>
  <si>
    <t>Підтримка у вдосконаленні доступу до конституційної юстиції.</t>
  </si>
  <si>
    <t>31.03.2019-31.12.2019</t>
  </si>
  <si>
    <t>Підтримка спроможності Конституційного Суду України у дотриманні верховенства права та захисті прав людини.</t>
  </si>
  <si>
    <t>Інституційна підтримка в рамках архітектури підтримки реформ в Україні – Операційна підтримка Фонду підтримки реформ в Україні.</t>
  </si>
  <si>
    <t>24.07.2017-30.09.2019</t>
  </si>
  <si>
    <t xml:space="preserve">Громадська спілка «Фонд підтримки реформ в Україні» </t>
  </si>
  <si>
    <t>Забезпечення роботи Команди підтримки реформ при ключових міністерствах та Офісу реформ шляхом надання адміністративної та операційної підтримки Громадською спілкою «Фонд підтримки реформ в Україні» та сприяння посиленню архітектури реформ</t>
  </si>
  <si>
    <t>2017/390-534</t>
  </si>
  <si>
    <t>Культурні мости (Culture Bridges)</t>
  </si>
  <si>
    <t>03.11.2017 – 02.11.2020</t>
  </si>
  <si>
    <t>Реципієнти будуть визначені в ході реалізації проекту у рамках проведення конкурсів з надання грантів</t>
  </si>
  <si>
    <t>Неурядова організація “Британська Рада”, яка діє через офіс Британської Ради в Україні</t>
  </si>
  <si>
    <t>Сприяння розвитку культурного сектору і сектору креативних індустрій, формуванню толерантності, посиленню внутрішньої згуртованості в Україні, а також підвищенню поваги до спільних цінностей</t>
  </si>
  <si>
    <t>598964-EPP-1-2018-1-LV-EPPКА2-CBHE-JP</t>
  </si>
  <si>
    <t>Журналістська освіта задля демократії в Україні: розробка стандартів, доброчесність і професіоналізм</t>
  </si>
  <si>
    <t>15.11.2018 - 14.11.2021</t>
  </si>
  <si>
    <t>Київський національний університет імені Тараса Шевченка; Черкаський національний університет імені Богдана Хмельницького; Міжнародний економіко-гуманітарний університет імені академіка Степана Дем’янчука; Львівський державний університет імені Івана Франка; Маріупольський державний університет; Сумський державний університет; Український Католицький Університет; Ужгородський національний університет; Чернівецький національний університет імені Юрія Федьковича; Запорізький національний університет; Громадська організація “Громадське радіо”; Громадська організація “Українська асоціація студентів”</t>
  </si>
  <si>
    <t>Bath Spa University (UK)</t>
  </si>
  <si>
    <t>Реформування освітніх програм з журналістики у відповідності до Європейської рамки кваліфікації та Європейських стандартів доброчесності та професіоналізму</t>
  </si>
  <si>
    <t>eMS  BSB 383</t>
  </si>
  <si>
    <t>Стійка сільськогосподарська торговельна мережа у Чорноморському басейні – AgriTradeNet BSB 383</t>
  </si>
  <si>
    <t>02.08.2018-01.11.2020</t>
  </si>
  <si>
    <t>Торговельна асоціація м. Салоніки (Греція)</t>
  </si>
  <si>
    <t>Підвищення спроможності місцевих виробників, їх можливостей для географічної сертифікації/ідентифікації та встановлення зв'язків між бізнес-організаціями Басейну Чорного моря</t>
  </si>
  <si>
    <t>Р006527</t>
  </si>
  <si>
    <t xml:space="preserve">Підтримка жінок-лідерок в Україні </t>
  </si>
  <si>
    <t>29.03.2019-31.03.2022</t>
  </si>
  <si>
    <t xml:space="preserve">Громадська організація «Український жіночий конгрес» </t>
  </si>
  <si>
    <t xml:space="preserve">Комітет Верховної Ради України з питань прав людини, національних меншин і міжнаціональних відносин </t>
  </si>
  <si>
    <t xml:space="preserve">Національний демократичний інститут міжнародних відносин </t>
  </si>
  <si>
    <t>Посилення інституційної спроможності ГО «Український жіночий конгрес», як платформи, що забезпечуватиме рівні права та можливості жінок і чоловіків</t>
  </si>
  <si>
    <t>Посилення спроможності України щодо реагування на надзвичайні ситуації, пов’язані з небезпечними хімічними речовинами</t>
  </si>
  <si>
    <t>22.10.2018-31.12.2020</t>
  </si>
  <si>
    <t xml:space="preserve">Державна служба України з надзвичайних ситуацій                          </t>
  </si>
  <si>
    <t xml:space="preserve">Міністерство внутрішніх справ України, Державна служба України з надзвичайних ситуацій
</t>
  </si>
  <si>
    <t xml:space="preserve">Розвиток потенціалу виконавчої служби України – посилення виконання судових рішень (Етап ІІ) </t>
  </si>
  <si>
    <t xml:space="preserve">Міністерство юстиції України </t>
  </si>
  <si>
    <t>Міжнародна організація права розвитку (ІДЛО) (International Development Law Organization (IDLO)</t>
  </si>
  <si>
    <t xml:space="preserve">Надання технічної та експертної допомоги для покращення ефективності виконання судових рішень в Україні </t>
  </si>
  <si>
    <t>FC998/202/62769</t>
  </si>
  <si>
    <t>"Україна - підтримка інвестицій в енергоефективність житлових будинків"</t>
  </si>
  <si>
    <t>27.11.2018-31.08.2019</t>
  </si>
  <si>
    <t>Державне агенство з енергоефективності та енергозбереження України</t>
  </si>
  <si>
    <t>Е7 Енерджі Маркт Аналіз ГмбХ</t>
  </si>
  <si>
    <t>Підвищення енергоефективності житлових будинків</t>
  </si>
  <si>
    <t>4134</t>
  </si>
  <si>
    <t>TA2016040 UA EST/TA2016041 UA NIF</t>
  </si>
  <si>
    <t>Технічна допомога на підтримку впровадження операції "Основний кредит для аграрної галузі - Україна"</t>
  </si>
  <si>
    <t>24.01.2019-23.01.2022</t>
  </si>
  <si>
    <t>Міністерство аграрної політики та продовольства України (та інші реципієнти, визначені в ході реалізації проекту)</t>
  </si>
  <si>
    <t>Міністерство аграрної політики та продовольства України</t>
  </si>
  <si>
    <t>Niras A/S (Данія)</t>
  </si>
  <si>
    <t>Модернізація та розвиток ланцюгів створення вартості українських зернових, олійних культур та аквакультури/рибного господарства</t>
  </si>
  <si>
    <t>ENI/2016/381-396</t>
  </si>
  <si>
    <t>Впровадження автоматизованої системи інтелектуального відеоконтролю в автомобільному пункті пропуску «Нова Гута – Нові Яриловичі» на білорусько-українському кордоні (IVCO)</t>
  </si>
  <si>
    <t>01.04.2017 – 31.10.2019</t>
  </si>
  <si>
    <t>Підтримка України та Білорусі у підвищенні рівня транскордонного співробітництва, загальної безпеки на спільному кордоні та законної торгівлі шляхом впровадження автоматизованої системи інтелектуального відеоконтролю в автомобільному пункті пропуску «Нова Гута – Нові Яриловичі» на білорусько-українському кордоні</t>
  </si>
  <si>
    <t>Europe Aid/139655/DH/SUP/UA</t>
  </si>
  <si>
    <t>Постачання програмного забезпечення та бази даних для Державної  служби України з питань безпечності харчових продуктів та захисту споживачів (Держпродспоживслужба) – Лоти 1, 2</t>
  </si>
  <si>
    <t>08.11.2018 – 06.09.2019</t>
  </si>
  <si>
    <t>ПП “Центр інформаційних технологій “Браво”</t>
  </si>
  <si>
    <t>Постачання ІТ обладнання та додаткових матеріалів для Державної  служби України з питань безпечності харчових продуктів та захисту споживачів (Держпродспоживслужба) – Лот 3</t>
  </si>
  <si>
    <t>05.11.2018 – 04.09.2019</t>
  </si>
  <si>
    <t>Memetech S.R.L. (Італія)</t>
  </si>
  <si>
    <t>Постачання, доставка, розвантаження, встановлення, введення в експлуатацію, технічна підтримка та післяпродажне обслуговування</t>
  </si>
  <si>
    <t>PO 7243 ( UA 79)</t>
  </si>
  <si>
    <t>Розбудова потенціалу України в напрямку сприяння малим і середнім підприємствам (МСП) у дотриманні нормативних положень безпеки товарів в Європейському союзі (ЄС) з метою стимулювання експорту в рамках поглибленої та всеохоплюючої зони вільної торгівлі (ПВЗВТ) (Відповідність вимогам безпечності продукції МСП у рамках ПВЗВТ)</t>
  </si>
  <si>
    <t>01.04.2019 – 15.03.2020</t>
  </si>
  <si>
    <t>Фонд управління інвестиціями спільного Фонду ефективного державного управління (GGF), утворений Департаментом міжнародного розвитку Великої Британії (DFID) та  Міністерство закордонних справ і у справах Співдружності Націй</t>
  </si>
  <si>
    <t xml:space="preserve">Державна установа «Офіс з просування експорту України» </t>
  </si>
  <si>
    <t xml:space="preserve">Підвищення рівня відповідності вимогам безпечності продукції МСП України технічним регламентам ЄС, що сприятиме нарощуванню експортного потенціалу України на ринках ЄС </t>
  </si>
  <si>
    <t>4140</t>
  </si>
  <si>
    <t>LB-UM/4500401331</t>
  </si>
  <si>
    <t>Ліквідація могильників Ліквідація могильників радіоактивних відходів в Україні (Ліквідація могильника радіоактивних відходів на території військової частини А0981, Міністерства оборони України, смт. Цибулеве Цибулеве Кіровоградської області)</t>
  </si>
  <si>
    <t>20.05.2019 - 20.08.2020</t>
  </si>
  <si>
    <t>NSPA</t>
  </si>
  <si>
    <t>Державна корпорація "Українське об'єднання "Радон""</t>
  </si>
  <si>
    <t>Державне агенство України з управління зоною відчуження</t>
  </si>
  <si>
    <t>ТОВ "НТ-Інжинірінг"</t>
  </si>
  <si>
    <t>Реабілітація території, на якій розташоване сховище, та перезахоронення радіоактивних відходів, що утворилися внаслідок виконання військових програм колишнього СРСР у контексті контролю загрози потенційного розповсюдження та негативного впливу цих радіоактивних відходів на навколишнє середовище та небезпеки для населення</t>
  </si>
  <si>
    <t>4141</t>
  </si>
  <si>
    <t>TA2017029 UA NIF</t>
  </si>
  <si>
    <t>Підтримка у реалізації проекту "Вища освіта України"</t>
  </si>
  <si>
    <t>29.01.2019-29.01.2022</t>
  </si>
  <si>
    <t>Консорціум на чолі з Ramboll Danmark A/S (Данія) та за участю NIRAS DK A/S (Данія) і ENSI - Energy Saving International AS (Норвегія)</t>
  </si>
  <si>
    <t>Підтримка у реалізації проекту "Вища освіта України" на всіх етапах проектного циклу</t>
  </si>
  <si>
    <t>4142</t>
  </si>
  <si>
    <t>01.01.2019 - 31.12.2019</t>
  </si>
  <si>
    <t xml:space="preserve">Підтримка реформування системи приватного і державного виконання судових рішень та рішень інших органів </t>
  </si>
  <si>
    <t>"ЕU4BUSINESS: Мережа центрів підтримки бізнесу в Україні"</t>
  </si>
  <si>
    <t>15.06.2019-20.08.2020</t>
  </si>
  <si>
    <t>Донецька ТПП; Харківська ТПП; Запорізька ТПП; Кіровоградська РТПП; Одеська РТПП; Чернігівська РТПП; Київська ТПП; Дніпропетровська ТПП; ТОВ "ППВ Мережі Знань"; ГО "Вінницький Клуб ділових людей"; ГО "Клуб Ділових Людей Україна"; ТОВ "Центр підтримки бізнесу"; ФОП Комаренко Тарас Анатолійович; ГО "Рада молодих вчених"; ГО "Громадських рух "Нова економічна політика""</t>
  </si>
  <si>
    <t>Досягнення економічного зростання України в секторі малого та середнього підприємництва (далі - МСП) через залучення фізичних осіб-підприємців й малого та середнього бізнесу до програми ЄБРР підтримки МСП, яка посилить їх конкурентоспроможність на українських та міжнародних ринках шляхом надання інформаційних послуг, проведення навчальних курсів та здійснення заходів з покращення обізнаності</t>
  </si>
  <si>
    <t>«Підтримка Уряду України щодо Національного Визначеного Внеску (НВВ)»</t>
  </si>
  <si>
    <t>20.11.2018-31.12.2019</t>
  </si>
  <si>
    <t>Державна установа «Інститут економіки та прогнозування Національної академії наук України»</t>
  </si>
  <si>
    <t xml:space="preserve">Підтримка України у оновленні її першого НВВ, поданого до РКЗК ООН. Покращення готовності України до першої Глобальної оцінки досягнень в рамках Паризької угоди та демонстрація лідерських якостей України у виконанні своїх кліматичних зобов’язань.
</t>
  </si>
  <si>
    <t xml:space="preserve">SECAGD18CA0011 </t>
  </si>
  <si>
    <t xml:space="preserve">Програма професійних стажувань </t>
  </si>
  <si>
    <t>20.09.2018 – 30.12.2020</t>
  </si>
  <si>
    <t>Фахівці у галузі міжнародного права, юриспруденції, міжнародних відносин, політології та державного управління</t>
  </si>
  <si>
    <t>Надання допомоги шляхом посилення лідерських та професійних навичок, розробка нових підходів до вирішення проблем і встановлення тривалих та діючих стосунків між учасниками з різних країн та їх спільнотами</t>
  </si>
  <si>
    <t>Лист повідомлення від 31.05.2019</t>
  </si>
  <si>
    <t>Забезпечення Головного експертно-криміналістичного центру/лабораторії з перевірки документів технічним обладнанням</t>
  </si>
  <si>
    <t>01.01.2019 – 31.12.2019</t>
  </si>
  <si>
    <t>ФРН</t>
  </si>
  <si>
    <t>Президія Федеральної поліції Німеччини</t>
  </si>
  <si>
    <t>Державна прикордонна служба України, її підрозділи: Окрема комендатура охорони і забезпечення ДПСУ (військова частина 1498) , Головний центр зв’язку, автоматизації та захисту інформації ДПСУ (військова частина 2428), Головний експертно-криміналістичний центр ДПСУ</t>
  </si>
  <si>
    <t xml:space="preserve">Міністерство внутрішніх справ України,
Адміністрація Державної прикордонної служби України
</t>
  </si>
  <si>
    <t>Підвищення потенціалу Держприкордонслужби у проведенні висококваліфікованої судової експертизи паспортних документів, які згідно із законодавством використовуються під час перетину державного кордону України</t>
  </si>
  <si>
    <t>Чиста ріка</t>
  </si>
  <si>
    <t>29.06.2019 – 28.06.2022</t>
  </si>
  <si>
    <t>ОУ СОП «Румунія - Україна 2014-2020», представлений Міністерством регіонального розвитку та державного управління Румунії</t>
  </si>
  <si>
    <t>Виконавчий комітет Ізмаїльської міської ради, Одеська обласна рада</t>
  </si>
  <si>
    <t>Зменшення ризиків природних або техногенних катастроф і покращення транскордонних спільних систем попередження надзвичайних ситуацій</t>
  </si>
  <si>
    <t>4150</t>
  </si>
  <si>
    <t>01.01.2019-31.12.2019</t>
  </si>
  <si>
    <t>Розвиток тематичного моніторингу судових процесів громадянським суспільством з фокусуванням на дотриманні прав дитини та покращенні доступу до правосуддя на територіях, які є під впливом конфлікту</t>
  </si>
  <si>
    <t>4151</t>
  </si>
  <si>
    <t>Підвищення спроможності Міністерства освіти і науки України та юридичних шкіл надавати якісну юридичну освіту та підвищення доступності освіти з прав людини в школах</t>
  </si>
  <si>
    <t>4152</t>
  </si>
  <si>
    <t>Зміцнення спроможності Уряду України та організацій громадянського суспільства ефективно співпрацювати</t>
  </si>
  <si>
    <t>Мінмолодьспорт</t>
  </si>
  <si>
    <t>Підтримка розвитку законодавчої бази та спроможності органів влади та громадянського суспільства для ефективної співпраці на основі кращих міжнародних практик</t>
  </si>
  <si>
    <t>Невідкладна допомога системі охорони здоровя України</t>
  </si>
  <si>
    <t>01.04.2019-31.06.2019</t>
  </si>
  <si>
    <t>31.06.2020</t>
  </si>
  <si>
    <t>Управління ООН з обслуговування преоктів (ЮНОПС)</t>
  </si>
  <si>
    <t>Міністерство оборони, підрозділи: Військово-медичний клінічний центр Центрального регіону, Військово-клінічний центр Західного регіону, Військово-медичний клінічний центр Південного регоіну, Національний військово-медичний клінічний центр "Головний військовий клінічний госпіталь", Військово-медичний клінічний центр Північного регіону.</t>
  </si>
  <si>
    <t>Підвищення медичного потенціалу Міністерства оборони України шляхом постачання медичного обладнання Міністертсву оборони України</t>
  </si>
  <si>
    <t xml:space="preserve">Угода між Урядом України і Урядом Сполучених Штатів Америки про гуманітарне і техніко-економічне співробітництво від 07.05.1992;
Рамкова угода між Кабінетом Міністрів України та Урядом Сполучених Штатів Америки про співробітництво у сфері протидії ВІЛ/СНІДу в 2011-2015 роках від 15.02.2011
</t>
  </si>
  <si>
    <t xml:space="preserve">ACCESS Pro: Доступ спільнот до лікування ВІЛ через зміцнення інформаційних систем та покращення доступу до послуг </t>
  </si>
  <si>
    <t>01.04.2018 - 29.09.2019</t>
  </si>
  <si>
    <t>Департамент охорони здоров’я та соціального забезпечення США (DHHS)/Центри контролю та профілактики захворювань США (CDC)</t>
  </si>
  <si>
    <t xml:space="preserve">Підвищення якості та стабільності медичного догляду за ВІЛ-інфікованими особами в Україні шляхом застосування сучасних інформаційних систем, поліпшення надання медичної допомоги та соціальних послуг у сфері ВІЛ/СНІД </t>
  </si>
  <si>
    <t>4155</t>
  </si>
  <si>
    <t>Підтримка Міністерства соціальної політики України у протидії домашньому насильству</t>
  </si>
  <si>
    <t>Посилення механізмів узгодженого реагування на домашнє насильство та випадки його повторення</t>
  </si>
  <si>
    <t>PSOPs 18-047</t>
  </si>
  <si>
    <t xml:space="preserve">Подолання інформаційного бар’єру в Україні у рамках Програми з підтримки миру та стабільності </t>
  </si>
  <si>
    <t>15.03.2019 – 31.07.2020</t>
  </si>
  <si>
    <t xml:space="preserve">Благодійна організація «Благодійний фонд «Восток-СОС» </t>
  </si>
  <si>
    <t>Мінінформполітики</t>
  </si>
  <si>
    <t>Міжнародний Республіканський Інститут (International Republican Institute)</t>
  </si>
  <si>
    <t xml:space="preserve">Забезпечення надання громадянам з непідконтрольних уряду територій інформації про стан поточних реформ та адміністративних послуг, доступних громадянам України, а також інформації з питань, пов’язаних із виборами </t>
  </si>
  <si>
    <t>4157</t>
  </si>
  <si>
    <t>Міський громадський транспорт в Україні</t>
  </si>
  <si>
    <t>02.05.2019 - 30.11.2022</t>
  </si>
  <si>
    <t>Консорціум компаній «Egis International» (Французька Республіка), «Egis Rail» (Французька Республіка), «Corporate Solutions Consulting Ltd» (Велика Британія), ТОВ «Ежіс Україна», «WYG International B.V.» (Королівство Нідерланди), який очолює та представляє компанія «Egis International» (Французька Республіка).</t>
  </si>
  <si>
    <t>Надання допомоги Міністерству інфраструктури України та декільком містам в успішному провадженні проекту «Міський громадський транспорт в Україні» із дотриманням вимог щодо якості, термінів та бюджету; покращення потенціалу управління проектами в Міністерстві інфраструктури України та на рівні Кінцевих бенефіціарів.</t>
  </si>
  <si>
    <t>4158</t>
  </si>
  <si>
    <t>Регіональний демонстраційний проект для координованого управління утилізацією ОРР і СОЗ у Вірменії, Білорусі, Казахстані та Україні</t>
  </si>
  <si>
    <t>дол США</t>
  </si>
  <si>
    <t>08.08.2019-21.06.2021</t>
  </si>
  <si>
    <t>ТОВ "Фабрика агрохімікатів"</t>
  </si>
  <si>
    <t>Демонстрація переваг екологічно безпечного збирання та знищення запасів стійких органічних забруднювачів (СОЗ) та озоноруйнуючих речовин (ОРР), з метою сприяння виконанню Україною своїх зобов'язань за Стокгольмською конвенцією та Монреальським протоколом</t>
  </si>
  <si>
    <t>Підвищення рівня безпеки населення у транскордонному регіоні шляхом посилення спільних заходів з навчання та співробітництва у сфері управління надзвичайними ситуаціями – BRIDGE</t>
  </si>
  <si>
    <t>27.06.2019 – 27.06.2022</t>
  </si>
  <si>
    <t>Управління Державної служби України з надзвичайних ситуацій в Чернівецькій області, Управління Державної служби України з надзвичайних ситуацій в Івано-Франківський області</t>
  </si>
  <si>
    <t>Чернівецька ОДА, Івано-Франківська ОДА</t>
  </si>
  <si>
    <t>Генеральний інспекторат технічної допомоги Європейського Союзу</t>
  </si>
  <si>
    <t>Підвищення рівня безпеки населення шляхом посилення рівня професійної підготовки та потенціалу втручання для представників професійних служб екстреної допомоги та структур, відповідальних за виконання заходів з надзвичайних ситуацій природного та техногенного характеру та пошуково-рятувальні операції у гірському регіоні</t>
  </si>
  <si>
    <t>2016/382-081</t>
  </si>
  <si>
    <t>Фінансування малих та середніх підприємств у рамках Східного партнерства – Етап ІІ</t>
  </si>
  <si>
    <t>01.03.2017 - 30.06.2030</t>
  </si>
  <si>
    <t>Німецько-Український Фонд</t>
  </si>
  <si>
    <t>Кредитна установа для відбудови (KfW) через Німецько-Український Фонд</t>
  </si>
  <si>
    <t>Поширення кредитування МСП в Україні; відновлення впевненості фінансових посередників для розширення фінансування МСП; розширення можливостей фінансування для реального сектору економіки; сприяння постійному розвитку ринкових фінансових установ та їх розбудови</t>
  </si>
  <si>
    <t>598236-EPP-1-2018-1-LТ-EPPКА2-CBHE-SP</t>
  </si>
  <si>
    <t>Рамкова структура цифрових компетентностей для українських вчителів та інших громадян (dComFra)</t>
  </si>
  <si>
    <t>Київський національний університет імені Тараса Шевченка; Київський національний університет культури та мистецтва; Національний технічний університет “Харківський політехнічний інститут”; Донецький національний технічний університет; Чернівецький національний університет імені Юрія Федьковича; Харківський національний університет радіоелектроніки; Кременчуцький національний університет імені Михайла Остроградського; Українська асоціація фахівців ІТ; МОН і науки України</t>
  </si>
  <si>
    <t>Vytautas Magnus University</t>
  </si>
  <si>
    <t>Створення української рамкової структури компетентностей у сфері цифрових технологій; забезпечення реформування професійної підготовки для шкіл і вчителів професійних закладів освіти (вчителів) з точки зору цифрових компетентностей; розширення горизонтів та можливостей громадян, підвищення їх національної/міжнародної зайнятості і самостійності, забезпечення участі їх в суспільному житті</t>
  </si>
  <si>
    <t>4163</t>
  </si>
  <si>
    <t>01.03.2017-31.05.2020</t>
  </si>
  <si>
    <t>Комунальне підприємство теплових мереж "Тернопільміськтеплокомуненерго" Тернопільської міської ради</t>
  </si>
  <si>
    <t>Комунальне підприємство теплових мереж "Тернопільміськтеплокомуненерго" Тернопільської міської ради із залученням "Amarc DHC srl"</t>
  </si>
  <si>
    <t xml:space="preserve">Угода між Кабінетом Міністрів України та Урядом Королівства Данія про технічне і фінансове співробітництво від 09.11.2006;
Конвенція про привілеї та імунітети ООН від 13.02.1946;
Угода між Організацією Об’єднаних Націй та Урядом України про заснування Представництва Організації Об’єднаних Націй в Україні від 06.10.1992; 
Угода між Урядом України і Програмою розвитку Організації Об’єднаних Націй 
від 18.06.1993;
Рамкова програма партнерства між Урядом України та Організацією Об’єднаних Націй на 
2018 – 2022 роки від 30.11.2017
</t>
  </si>
  <si>
    <t>Реформи децентралізації та безпека в громаді: трансформаційні підходи до гендерної рівності та розширення прав та можливостей жінок в Україні</t>
  </si>
  <si>
    <t>01.02.2018-31.12.2022</t>
  </si>
  <si>
    <t xml:space="preserve">Міністерство закордонних справ Данії </t>
  </si>
  <si>
    <t xml:space="preserve">Міжнародний благодійний фонд «Український жіночий фонд» 
(код ЄДРПОУ 25916711); Міжнародний благодійний фонд «Українська фундація громадського здоров’я» 
</t>
  </si>
  <si>
    <t>Структура Організації Об’єднаних Націй з питань гендерної рівності та розширення прав і можливостей жінок в Україні</t>
  </si>
  <si>
    <t>Забезпечення участі та отримання жінками, особливо вразливими групами, однакових переваг від процесів реформи децентралізації та забезпечення безпеки в громадах. Проект надаватиме підтримку Уряду України в інтеграції пріоритетів гендерної рівності стосовно зазначених напрямків шляхом розбудови потенціалу органів влади</t>
  </si>
  <si>
    <t>2018.9014.4</t>
  </si>
  <si>
    <t>Найкращі доступні технології та методи управління (НДТМ) для України</t>
  </si>
  <si>
    <t>01.02.2019 – 31.07.2023</t>
  </si>
  <si>
    <t>Федеральне міністерство навколишнього середовища, охорони природи та ядерної безпеки (BMU)</t>
  </si>
  <si>
    <t xml:space="preserve">Міністерство екології та природних ресурсів України </t>
  </si>
  <si>
    <t xml:space="preserve">Покращення адміністративної та фахової спроможності відповідальних державних органів та суб’єктів господарювання задля виконання Директиви про промислові викиди та, таким чином, забезпечення послідовного застосування концепції інтегрованого запобігання та зниження рівня промислового забруднення довкілля, а також сприяння застосуванню найкращих доступних технологій та методів управління (НДТМ) </t>
  </si>
  <si>
    <t>2018.2204.8</t>
  </si>
  <si>
    <t>Ефективне управління державними фінансами ІІІ</t>
  </si>
  <si>
    <t>01.07.2019 – 30.06.2022</t>
  </si>
  <si>
    <t>Федеральне міністерство економічного співробітництва та розвитку (BMZ)</t>
  </si>
  <si>
    <t>Зміцнення ефективного управління державними фінансами</t>
  </si>
  <si>
    <t>2019/406-856</t>
  </si>
  <si>
    <t>Підтримка участі України у програмі ЄС «Креативна Європа»</t>
  </si>
  <si>
    <t>25.07.2019 – 24.07.2022</t>
  </si>
  <si>
    <t>Сприяння зміцненню культурного та креативного секторів України, а саме підтримка участі України у програмі «Креативна Європа»</t>
  </si>
  <si>
    <t>2015 67 114</t>
  </si>
  <si>
    <t xml:space="preserve">Сприяння розвитку соціальної інфраструктури – Покращення первинної медицини в сільській місцевості – ( УФСІ VII) </t>
  </si>
  <si>
    <t>01.11.2019 – 30.04.2023</t>
  </si>
  <si>
    <t>Федеральне міністерство економічного співробітництва та розвитку (BMZ)/ Кредитну установу для відбудови (KfW)</t>
  </si>
  <si>
    <t xml:space="preserve">Український фонд соціальних інвестицій </t>
  </si>
  <si>
    <t>Зміцнення центрів первинної медичної допомоги шляхом сприятливого для пацієнтів та енергоефективного оновлення і постачання медичного обладнання у вибраних місцях проекту на сході України</t>
  </si>
  <si>
    <t>Допомога Міністерству внутрішніх справ України в протидії домашньому насильству, торгівлі людьми та кіберзлочинності</t>
  </si>
  <si>
    <t>01.02.2019-31.12.2019</t>
  </si>
  <si>
    <t xml:space="preserve">Міністерство внутрішніх справ України, Одеський державний університет внутрішніх справ, Львівський державний університет внутрішніх справ, Національна поліція України,
Департамент кіберполіції НПУ, Головне управління Національної поліції в Тернопільській області, Головне управління Національної поліції в Черкаській області, 
Головне управління Національної поліції в Полтавській області, Головне управління Національної поліції в Чернівецькій області, Головне управління Національної поліції в Івано-Франківській області
</t>
  </si>
  <si>
    <t>Посилення спроможності правоохоронних органів забезпечити ефективну протидію домашньому насильству, торгівлі людьми та кіберзлочинності</t>
  </si>
  <si>
    <t xml:space="preserve">720FDA18GR00333  </t>
  </si>
  <si>
    <t xml:space="preserve">Комплексне реагування в умовах надзвичайної ситуації на потреби населення, постраждалого від конфлікту на Сході України ІІ </t>
  </si>
  <si>
    <t>28.09.2018 – 30.09.2019</t>
  </si>
  <si>
    <t>Населення України, яке постраждало внаслідок конфлікту в Донецькій області</t>
  </si>
  <si>
    <t xml:space="preserve">Міжнародна неурядова організація «People in Need»  </t>
  </si>
  <si>
    <t xml:space="preserve">Зменшення впливу конфлікту на населення у Донецькій області шляхом надання комплексної, багатоцільової допомоги, що спрямовується на вирішення найважливіших потреб людей </t>
  </si>
  <si>
    <t>00096842 (номер проекту для донора 2018 – 37201)</t>
  </si>
  <si>
    <t>Права людини для України</t>
  </si>
  <si>
    <t>01.01.2019 – 31.12.2023</t>
  </si>
  <si>
    <t xml:space="preserve">Секретаріат Уповноваженого Верховної Ради України з прав людини,
Національне агентство України з питань державної служби, громадські організації, які будуть обрані на конкурсній основі в ході реалізації проекту
</t>
  </si>
  <si>
    <t xml:space="preserve">Секретаріат Уповноваженого Верховної Ради України з прав людини,
Національне агентство України з питань державної служби
</t>
  </si>
  <si>
    <t>Утвердження прав людини через зміцнення спроможності національних суб’єктів ефективно сприяти, захищати та дотримуватися прав людини та інтегрувати принципи, засновані на правах людини у національні та місцеві політики в усій Україні, включаючи зону конфлікту</t>
  </si>
  <si>
    <t>Р-005901</t>
  </si>
  <si>
    <t>Жінки України: залучені, спроможні, незламні</t>
  </si>
  <si>
    <t>25.03.2019-30.06.2024</t>
  </si>
  <si>
    <t xml:space="preserve">Всеукраїнська громадська організація Центр «Розвиток демократії»;
Міжнародний благодійний фонд «Українська фундація громадського здоров’я» </t>
  </si>
  <si>
    <t xml:space="preserve">Урядовий уповноважений з питань гендерної політики </t>
  </si>
  <si>
    <t>Pact Institute</t>
  </si>
  <si>
    <t>Підвищення рівня реалізації прав людини жінками і дівчатами та просування гендерної рівності</t>
  </si>
  <si>
    <t>HUSKROUA/1701/LIP/003</t>
  </si>
  <si>
    <t>Зміцнення транскордонної безпеки спільними заходами, спрямованими на запобігання паводків та затоплення внутрішніми водами у межиріччі річок Тиса і Тур (SAFETISZA)</t>
  </si>
  <si>
    <t>13.08.2019 – 13.08.2022</t>
  </si>
  <si>
    <t>ОУ СОП «Угорщина-Словаччина-Румунія-Україна 2014-2020», представлений Міністерством закордонних справ та зовнішньої торгівлі Угорщини</t>
  </si>
  <si>
    <t>Басейнове управління водних ресурсів р. Тиса, Виноградівське міжрайонне управління водного господарства, Виноградівська районна державна адміністрація, Громадська організація «ЕКОСФЕРА»</t>
  </si>
  <si>
    <t>Басейнове управління водних ресурсів р. Тиса</t>
  </si>
  <si>
    <t>Посилення транскордонного управління водними ресурсами та зменшення ризиків несення збитків від паводків у межах Батарської меліоративної системи</t>
  </si>
  <si>
    <t>HUSKROUA/1702/8.5/0005</t>
  </si>
  <si>
    <t>Спільні заходи з попередження природних катастроф у транскордонному басейні р. Уж (FloodUZH)</t>
  </si>
  <si>
    <t>01.09.2019 – 01.09.2022</t>
  </si>
  <si>
    <t>Вирішення проблеми паводків та засухи, негативного антропогенного впливу – забруднення води нафтопродуктами</t>
  </si>
  <si>
    <t>24.06.2019-23.06.2020</t>
  </si>
  <si>
    <t xml:space="preserve">Центральна поліклініка Міністерства внутрішніх справ України </t>
  </si>
  <si>
    <t xml:space="preserve">ТОВ «ММЕ» </t>
  </si>
  <si>
    <t>Оновлення матеріально-технічної бази закладів охорони здоров’я та закладів соціальної сфери, покращення якості послуг шляхом придбання відповідного обладнання та проведення програм обміну досвідом</t>
  </si>
  <si>
    <t>HUSKROUA/1702/7.1/0076</t>
  </si>
  <si>
    <t>Долаючи бар’єри: покращення мобільності жителів прикордонних регіонів Закарпаття (Україна), Марамуреш (Румунія) і Соболч-Сотмар-Берег (Угорщина)</t>
  </si>
  <si>
    <t>01.09.2019 – 01.09.2021</t>
  </si>
  <si>
    <t>Виноградівська міська рада Закарпатської області, Комунальне підприємство «Центр інвестицій та розвитку» Виноградівської міської ради Закарпатської області</t>
  </si>
  <si>
    <t>Виноградівська міська рада Закарпатської області</t>
  </si>
  <si>
    <t>Покращення доступу до прикордонних регіонів шляхом покращення прикордонного шосе, структури громадського транспорту та створення зони відпочинку</t>
  </si>
  <si>
    <t>EU-CHEM-REACT</t>
  </si>
  <si>
    <t>Удосконалення заходів щодо запобігання та  готовності реагування на хімічні катастрофи та стихійні лиха, що одночасно вражають країни-учасниці, за допомогою серії навчань, для перевірки і зміцнення національного потенціалу, використовуючи об’єднаний механізм цивільного захисту і міжнародне співробітництво — EU-CHEM-REACT 2</t>
  </si>
  <si>
    <t>Львівська обласна державна адміністрація</t>
  </si>
  <si>
    <t>Консорціум під головуванням Fundacja Miedzynarodowe Centrum Bezpieczenstwa Chemicznego (ICCSS) (Міжнародний центр хімічного захисту та безпеки, Варшава)</t>
  </si>
  <si>
    <t>Підвищення готовності оперативних служб Львівщини взаємодіяти з Європейським механізмом цивільного захисту при виникненні надзвичайних ситуацій техногенного характеру в прикордонних районах Львівської області</t>
  </si>
  <si>
    <t>ENI/2018/404-370</t>
  </si>
  <si>
    <t>Підтримка Європейського Союзу для Сходу України</t>
  </si>
  <si>
    <t>21.12.2018 – 21.12.2022</t>
  </si>
  <si>
    <t>Представники малого та середнього підприємництва Луганської та Донецької областей, підконтрольних Уряду України, установи-партнери, які будуть визначені в ході реалізації програми; Німецько-Український фонд (НУФ)</t>
  </si>
  <si>
    <t>Луганська обласна державна адміністрація, Луганська обласна військово-цивільна адміністрація; Донецька обласна державна адміністрація, Донецька обласна військово-цивільна адміністрація</t>
  </si>
  <si>
    <t>Кредитна установа для відбудови (KfW) через Німецько-Український фонд (НУФ)</t>
  </si>
  <si>
    <t>Забезпечення доступу до фінансування малого та середнього підприємництва на Донбасі</t>
  </si>
  <si>
    <t>ENI/2019/408-748</t>
  </si>
  <si>
    <t>Вдосконалення законодавства, контролю та поінформованості у сфері безпечності харчових продуктів, здоров’я та благополуччя тварин в Україні</t>
  </si>
  <si>
    <t>01.09.2019 – 01.03.2023</t>
  </si>
  <si>
    <t>Instituto de la Calidad S.A.Unipersonal (Іспанія)</t>
  </si>
  <si>
    <t>Підвищення функціональності системи безпечності харчових продуктів, здоров’я та благополуччя тварин, системи контролю та інфраструктури шляхом поступового приведення у відповідність європейським та іншим міжнародним стандартам, забезпечення гарантій щодо здоров’я тварин в різних регіонах країни, впровадження комплексної державної програми профілактики деяких інфекційних хвороб та зоонозів</t>
  </si>
  <si>
    <t>ENI/2019/408-900</t>
  </si>
  <si>
    <t>Посилення регуляторної спроможності Національної комісії, що здійснює державне регулювання у сфері зв’язку та інформатизації, у сфері доступу до ринку та системи моніторингу якості послуг</t>
  </si>
  <si>
    <t>Національна комісія, що здійснює державне регулювання у сфері зв’язку та інформатизації</t>
  </si>
  <si>
    <t>Регулятор у сфері зв’язку Литовської Республіки (RRT)</t>
  </si>
  <si>
    <t>Підвищення ефективності діяльності, а саме забезпечення рівних умов, в сферах доступу до ринку і взаємоз’єднання мереж електронних комунікацій та пов’язаних з ними об’єктів, а також моніторингу якості послуг електронних комунікацій; гармонізація підходів до захисту прав споживачів</t>
  </si>
  <si>
    <t>599010-EPP-1-2018-1-NL-EPPКА2-CBHE-JP</t>
  </si>
  <si>
    <t>Медіація: навчання та трансформація суспільства (MEDIATS)</t>
  </si>
  <si>
    <t>Університет економіки та права “Крок”; Харківський національний університет імені В. Н. Каразіна; Чернівецький національний університет імені Юрія Федьковича</t>
  </si>
  <si>
    <t>Мініcтерство освіти і науки України</t>
  </si>
  <si>
    <t>Нідерландська академія бізнесу</t>
  </si>
  <si>
    <t>Сприяння процесам медіації в Україні, Азербайджані, Грузії  для підвищення демократії та об’єктивного вирішення проблем шляхом набуття найкращих європейських практик; розробка та впровадження магістерської програми “Медіація”; заснування федерації медіації</t>
  </si>
  <si>
    <t>№ 3200450</t>
  </si>
  <si>
    <t>Підтримка захисту прав людини через покращення доступу до конституційної юстиції</t>
  </si>
  <si>
    <t>01.04.2019 - 31.03.2021</t>
  </si>
  <si>
    <t>Підтримка здатності Конституційного Суду України захищати права людини шляхом покращення доступу до конституційної юстиції</t>
  </si>
  <si>
    <t>№ 33191-18-Р-0217</t>
  </si>
  <si>
    <t>Будівництво ліфту для реабілітаційного центру, м. Киї</t>
  </si>
  <si>
    <t>23.08.2018 – 25.01.2020</t>
  </si>
  <si>
    <t xml:space="preserve">Київська міська дитяча клінічна лікарня № 1 </t>
  </si>
  <si>
    <t xml:space="preserve">ТОВ “БУДБМ” </t>
  </si>
  <si>
    <t>Модернізація реабілітаційного центру для забезпечення вільного доступу людей із обмеженими можливостями, поліпщення умов для відвідувачів та підвищення енергоефективності будівлі</t>
  </si>
  <si>
    <t>№3200451</t>
  </si>
  <si>
    <t>Підтримка дотримання Державним бюро розслідувань зобов’язань у сфері прав людини в контексті реформи кримінальної юстиції</t>
  </si>
  <si>
    <t>30.06.2019 - 31.12.2019</t>
  </si>
  <si>
    <t>Державне бюро розслідувань</t>
  </si>
  <si>
    <t>Надання Державному бюро розслідувань інструментів та підходів до розбудови спроможності для ефективного дотримання стандартів прав людини та верховенства права у його функціонуванні</t>
  </si>
  <si>
    <t>NEFCO 1/17</t>
  </si>
  <si>
    <t>Впровадження заходів з енергоефективності у бюджетних установах міста Луцьк, скорочення споживання енергії та витрат на експлуатацію і управління, а також скорочення викидів CO2</t>
  </si>
  <si>
    <t>23.03.2018 - 31.12.2020</t>
  </si>
  <si>
    <t>ТОВ "ГРАНД-АРМА", ТОВ "Компанія "СФЕРА КОМФОРТУ"</t>
  </si>
  <si>
    <t>Сприяння енергоефективності та енергозбереженню, у тому числі шляхом формування політики щодо енергоефективності та структури права і нормативно-правової бази з метою досягнення значного прогресу відповідно до стандартів ЄС, зокрема ефективну генерацію, виробництво, транспортування, розподіл та використання енергії, на основі функціонування ринкових механізмів, а також ефективного використання енергії при застосуванні обладнання, освітленні та у будівлях, визначене ст. 338 Розділу V Угоди про асоціацію між Україною, з однієї сторони, та Європейським Союзом, Європейським співтовариством з атомної енергії і їхніми державами-членами, з іншої сторони 21.03.2014.</t>
  </si>
  <si>
    <t>ECHO/UKR/BUD/2019/91006</t>
  </si>
  <si>
    <t>Гуманітарний захист та надання допомоги громадянам, постраждалим у результаті конфліктів на Сході України</t>
  </si>
  <si>
    <t>01.04.2019 – 31.03.2020</t>
  </si>
  <si>
    <t>Внутрішньо переміщені особи та населення, яке постраждало внаслідок конфлікту на Сході України</t>
  </si>
  <si>
    <t>Луганська обласна державна адміністрація, Луганська обласна військово-цивільна адміністрація</t>
  </si>
  <si>
    <t>Міжнародна неурядова організація «Норвезька рада у справах біженців» через «Представництво Норвезької ради  у справах біженців в Україні»</t>
  </si>
  <si>
    <t>Посилення гуманітарного захисту, сприяння здійсненню прав і надання доступу до основних потреб людей, які постраждали у результаті конфлікту на Сході України</t>
  </si>
  <si>
    <t>Р 711</t>
  </si>
  <si>
    <t>Покращення кібербезпеки в Державній інспекції ядерного регулювання України: фаза 1 – Розробка технічного завдання</t>
  </si>
  <si>
    <t>01.03.2019 – 01.03.2020</t>
  </si>
  <si>
    <t>Державний департамент США/Бюро міжнародної безпеки і нерозповсюдження Управління запобігання тероризму з використанням зброї масового знищення</t>
  </si>
  <si>
    <t>Розробка Технічного завдання, яке необхідне для подальшої реалізації проекту з впровадження системи кібербезпеки Держатомрегулювання</t>
  </si>
  <si>
    <t>№38147</t>
  </si>
  <si>
    <t>Проект централізованого теплопостачання у місті Житомирі</t>
  </si>
  <si>
    <t>23.02.2012 - 31.05.2020</t>
  </si>
  <si>
    <t>Житомирська міська рада, КП "Житомиртеплокомуненерго" Житомирської міської ради</t>
  </si>
  <si>
    <t xml:space="preserve">Виконавець Brunata OOD (Болгарія), Представництво Бруната ООД в Україні, Комунальне підприємство «Житомиртеплокомуненерго» Житомирської міської ради </t>
  </si>
  <si>
    <t>Закупівля товарів, робіт та пов’язаних послуг для Проекту централізованого теплопостачання у                  м. Житомирі</t>
  </si>
  <si>
    <t>HUSKROUA/A/1702/6.1/0072</t>
  </si>
  <si>
    <t>Екологічна оцінка можливостей відновлення природних ресурсів у Солотвино з метою запобігання подальшому забрудненню басейну Верхньої Тиси через підготовку комплексної системи моніторингу "РЕВІТАЛ І"</t>
  </si>
  <si>
    <t>01.09.2019-31.08.2021</t>
  </si>
  <si>
    <t>Солотвинська селищна рада Тячівського району Закарпатської області; Інститут геологічних наук Національної академії наук України</t>
  </si>
  <si>
    <t>Європейське об’єднання територіального співробітництва з обмеженою відповідальністю ТИСА</t>
  </si>
  <si>
    <t>Основне завдання діяльності є збір даних та створення бази знань шляхом проведення досліджень та інших заходів (геологічних, геоморфологічних, гідрогеологічних, структурних та гідрологічних) для планування комплексної системи моніторингу. Це створить середньо- та довгострокову базу для відновлення зони шахт та сприятиме захисту регіону Верхньої Тиси. Ці заходи спрямовані на управління колодязем та системою порожнин, а також на запобігання подальшому забрудненню води у майбутньому, що сприятиме скороченню екологічних ризиків у довгостроковій перспективі.</t>
  </si>
  <si>
    <t>№ С42782/5284/20414</t>
  </si>
  <si>
    <t>Централізоване теплопостачання м. Тернополя – Перегляд програми пріоритетних інвестицій та підготовка реструктуризації проекту – Підтримка ГРП та нагляд за будівництвом</t>
  </si>
  <si>
    <t>02.09.2019 - 01.03.2022</t>
  </si>
  <si>
    <t xml:space="preserve">Комунальне підприємство теплових мереж «Тернопільміськтеплокомуненерго» Тернопільської міської ради </t>
  </si>
  <si>
    <t>Travtebel Engineering GmbH</t>
  </si>
  <si>
    <t>Надання послуг консультанта для реалізації проекту: «Централізоване теплопостачання м. Тернополя – Перегляд програми пріоритетних інвестицій та підготовка реструктуризації проекту – Підтримка ГРП та нагляд за будівництвом</t>
  </si>
  <si>
    <t>ENI/2018/399-648</t>
  </si>
  <si>
    <t>Посилення заходів щодо протидії відмиванню коштів та фінансування тероризму в Україні</t>
  </si>
  <si>
    <t>01.01.2019 - 31.12.2021</t>
  </si>
  <si>
    <t>Вдосконалення законодавчих та інституційних механізмів протидії відмиванню коштів та фінансування тероризму в Україні відповідно до стандартів Ради Європи та інших міжнародних стандартів.</t>
  </si>
  <si>
    <t>№ 3200445</t>
  </si>
  <si>
    <t>Посилення спроможності Державної прикордонної служби у боротьбі з транскордонною злочинністю та тероризмом</t>
  </si>
  <si>
    <t>01.04.2019 - 31.12.2019</t>
  </si>
  <si>
    <t>Адмінстрація Державної прикордонної служби України</t>
  </si>
  <si>
    <t>Адмінстрація Державної прикордонної служби України; МВС</t>
  </si>
  <si>
    <t>Посилення спроможності ДПСУ розробляти та застосовувати ІТ-інструменти для виявлення терористичних загроз і транскордонної злочинності відповідно до передових світових практик та практик ОБСЄ</t>
  </si>
  <si>
    <t>HUSKROUA/1702/6.1/0075</t>
  </si>
  <si>
    <t>Транскордонна мережа енергетично сталих університетів</t>
  </si>
  <si>
    <t>01.10.2019 – 30.09.2021</t>
  </si>
  <si>
    <t>Івано-Франківський національний технічний університет нафти і газу</t>
  </si>
  <si>
    <t>Цільова програма енергоефективності та розвитку сфери виробництва енергоносіїв з відновлювальних джерел енергії Івано-Франківської області на 2016-2020 роки; Регіональна цільова програма енергозбереження для населення Івано-Франківської області на 2019-2020 роки</t>
  </si>
  <si>
    <t>HUSKROUA/1702/7.1/0063</t>
  </si>
  <si>
    <t>Транскордонна зелена транспортна мережа</t>
  </si>
  <si>
    <t>01.10.2019 – 30.09.2020</t>
  </si>
  <si>
    <t>Виконавчий комітет Івано-Франківської міської ради, Благодійна організація «Благодійний фонд «Тепле місто»</t>
  </si>
  <si>
    <t>Встановлення 19 електричних зарядних станцій та популяризація використання екологічно чистого електротранспорту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</si>
</sst>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dd\.mm\.yy;@"/>
    <numFmt numFmtId="165" formatCode="dd\.mm\.yy"/>
    <numFmt numFmtId="166" formatCode="0_ ;[Red]\-0\ "/>
    <numFmt numFmtId="167" formatCode="_-* #,##0.00\ _г_р_н_._-;\-* #,##0.00\ _г_р_н_._-;_-* &quot;-&quot;??\ _г_р_н_._-;_-@_-"/>
    <numFmt numFmtId="168" formatCode="_-* #,##0\ _г_р_н_._-;\-* #,##0\ _г_р_н_._-;_-* &quot;-&quot;??\ _г_р_н_._-;_-@_-"/>
    <numFmt numFmtId="169" formatCode="[$€-2]\ #,##0"/>
    <numFmt numFmtId="170" formatCode="dd/mm/yy;@"/>
    <numFmt numFmtId="171" formatCode="0.000"/>
    <numFmt numFmtId="172" formatCode="#,##0_ ;\-#,##0\ "/>
    <numFmt numFmtId="173" formatCode=";;;"/>
  </numFmts>
  <fonts count="45" x14ac:knownFonts="1">
    <font>
      <sz val="12"/>
      <color indexed="8"/>
      <name val="Times New Roman"/>
      <family val="2"/>
      <charset val="204"/>
    </font>
    <font>
      <sz val="12"/>
      <color indexed="8"/>
      <name val="Times New Roman"/>
      <family val="2"/>
      <charset val="204"/>
    </font>
    <font>
      <i/>
      <sz val="12"/>
      <color indexed="8"/>
      <name val="Times New Roman"/>
      <family val="1"/>
      <charset val="204"/>
    </font>
    <font>
      <i/>
      <sz val="10"/>
      <color indexed="8"/>
      <name val="Times New Roman"/>
      <family val="1"/>
      <charset val="204"/>
    </font>
    <font>
      <b/>
      <sz val="11"/>
      <color indexed="8"/>
      <name val="Times New Roman"/>
      <family val="1"/>
      <charset val="204"/>
    </font>
    <font>
      <i/>
      <sz val="9"/>
      <color indexed="8"/>
      <name val="Times New Roman"/>
      <family val="1"/>
      <charset val="204"/>
    </font>
    <font>
      <b/>
      <sz val="10"/>
      <color indexed="8"/>
      <name val="Times New Roman"/>
      <family val="1"/>
      <charset val="204"/>
    </font>
    <font>
      <b/>
      <sz val="9"/>
      <name val="Times New Roman"/>
      <family val="2"/>
    </font>
    <font>
      <b/>
      <sz val="10"/>
      <color theme="1"/>
      <name val="Times New Roman"/>
      <family val="1"/>
      <charset val="204"/>
    </font>
    <font>
      <b/>
      <sz val="9"/>
      <color theme="1"/>
      <name val="Times New Roman"/>
      <family val="1"/>
      <charset val="204"/>
    </font>
    <font>
      <b/>
      <sz val="9"/>
      <color theme="1"/>
      <name val="Times New Roman"/>
      <family val="2"/>
    </font>
    <font>
      <sz val="10"/>
      <color indexed="8"/>
      <name val="Arial"/>
      <family val="2"/>
      <charset val="204"/>
    </font>
    <font>
      <b/>
      <sz val="9"/>
      <name val="Times New Roman"/>
      <family val="1"/>
      <charset val="204"/>
    </font>
    <font>
      <sz val="10"/>
      <name val="MS Sans Serif"/>
      <family val="2"/>
      <charset val="204"/>
    </font>
    <font>
      <sz val="9"/>
      <name val="Times New Roman"/>
      <family val="1"/>
      <charset val="204"/>
    </font>
    <font>
      <u/>
      <sz val="12"/>
      <color theme="10"/>
      <name val="Times New Roman"/>
      <family val="2"/>
      <charset val="204"/>
    </font>
    <font>
      <sz val="9"/>
      <color theme="1"/>
      <name val="Times New Roman"/>
      <family val="1"/>
      <charset val="204"/>
    </font>
    <font>
      <sz val="10"/>
      <color theme="1"/>
      <name val="Times New Roman"/>
      <family val="1"/>
      <charset val="204"/>
    </font>
    <font>
      <sz val="9"/>
      <color theme="1"/>
      <name val="Times New Roman"/>
      <family val="2"/>
      <charset val="204"/>
    </font>
    <font>
      <sz val="10"/>
      <name val="Times New Roman"/>
      <family val="2"/>
    </font>
    <font>
      <sz val="9"/>
      <color indexed="8"/>
      <name val="Times New Roman"/>
      <family val="1"/>
      <charset val="204"/>
    </font>
    <font>
      <sz val="9"/>
      <color theme="1"/>
      <name val="Times New Roman"/>
      <family val="2"/>
    </font>
    <font>
      <sz val="9"/>
      <color indexed="8"/>
      <name val="Times New Roman"/>
      <family val="2"/>
      <charset val="204"/>
    </font>
    <font>
      <sz val="9"/>
      <color theme="4" tint="-0.249977111117893"/>
      <name val="Times New Roman"/>
      <family val="1"/>
      <charset val="204"/>
    </font>
    <font>
      <sz val="10"/>
      <name val="Times New Roman"/>
      <family val="1"/>
      <charset val="204"/>
    </font>
    <font>
      <sz val="9"/>
      <color indexed="8"/>
      <name val="Times New Roman"/>
      <family val="2"/>
    </font>
    <font>
      <u/>
      <sz val="9"/>
      <color theme="1"/>
      <name val="Times New Roman"/>
      <family val="1"/>
      <charset val="204"/>
    </font>
    <font>
      <sz val="9"/>
      <name val="Times New Roman"/>
      <family val="2"/>
      <charset val="204"/>
    </font>
    <font>
      <sz val="9"/>
      <color theme="1"/>
      <name val="Arial"/>
      <family val="2"/>
      <charset val="204"/>
    </font>
    <font>
      <sz val="9"/>
      <color theme="1"/>
      <name val="Calibri"/>
      <family val="2"/>
      <charset val="204"/>
    </font>
    <font>
      <sz val="10"/>
      <color theme="1"/>
      <name val="Times New Roman"/>
      <family val="2"/>
    </font>
    <font>
      <u/>
      <vertAlign val="subscript"/>
      <sz val="9"/>
      <color theme="1"/>
      <name val="Times New Roman"/>
      <family val="1"/>
      <charset val="204"/>
    </font>
    <font>
      <sz val="10"/>
      <color indexed="8"/>
      <name val="Times New Roman"/>
      <family val="1"/>
      <charset val="204"/>
    </font>
    <font>
      <sz val="11"/>
      <color theme="1"/>
      <name val="Times New Roman"/>
      <family val="1"/>
      <charset val="204"/>
    </font>
    <font>
      <vertAlign val="subscript"/>
      <sz val="9"/>
      <color theme="1"/>
      <name val="Times New Roman"/>
      <family val="1"/>
      <charset val="204"/>
    </font>
    <font>
      <sz val="9"/>
      <color rgb="FF000000"/>
      <name val="Times New Roman"/>
      <family val="1"/>
      <charset val="204"/>
    </font>
    <font>
      <u/>
      <sz val="11"/>
      <color indexed="8"/>
      <name val="Times New Roman"/>
      <family val="1"/>
      <charset val="204"/>
    </font>
    <font>
      <sz val="11"/>
      <color theme="1"/>
      <name val="Calibri"/>
      <family val="2"/>
      <charset val="204"/>
    </font>
    <font>
      <u/>
      <sz val="11.5"/>
      <color indexed="8"/>
      <name val="Times New Roman"/>
      <family val="1"/>
      <charset val="204"/>
    </font>
    <font>
      <u/>
      <sz val="10"/>
      <color indexed="8"/>
      <name val="Times New Roman"/>
      <family val="1"/>
      <charset val="204"/>
    </font>
    <font>
      <sz val="11"/>
      <color rgb="FF000000"/>
      <name val="Times New Roman"/>
      <family val="1"/>
      <charset val="204"/>
    </font>
    <font>
      <b/>
      <sz val="9"/>
      <color indexed="8"/>
      <name val="Times New Roman"/>
      <family val="1"/>
      <charset val="204"/>
    </font>
    <font>
      <u/>
      <sz val="10"/>
      <color indexed="30"/>
      <name val="Times New Roman"/>
      <family val="1"/>
      <charset val="204"/>
    </font>
    <font>
      <u/>
      <sz val="10"/>
      <color theme="10"/>
      <name val="Times New Roman"/>
      <family val="1"/>
      <charset val="204"/>
    </font>
    <font>
      <u/>
      <sz val="10"/>
      <color indexed="12"/>
      <name val="Times New Roman"/>
      <family val="1"/>
      <charset val="204"/>
    </font>
  </fonts>
  <fills count="4">
    <fill>
      <patternFill patternType="none"/>
    </fill>
    <fill>
      <patternFill patternType="gray125"/>
    </fill>
    <fill>
      <patternFill patternType="solid">
        <fgColor theme="3" tint="0.39997558519241921"/>
        <bgColor indexed="64"/>
      </patternFill>
    </fill>
    <fill>
      <patternFill patternType="solid">
        <fgColor theme="0"/>
        <bgColor indexed="64"/>
      </patternFill>
    </fill>
  </fills>
  <borders count="1">
    <border>
      <left/>
      <right/>
      <top/>
      <bottom/>
      <diagonal/>
    </border>
  </borders>
  <cellStyleXfs count="7">
    <xf numFmtId="0" fontId="0" fillId="0" borderId="0"/>
    <xf numFmtId="167" fontId="1" fillId="0" borderId="0" applyFont="0" applyFill="0" applyBorder="0" applyAlignment="0" applyProtection="0"/>
    <xf numFmtId="0" fontId="11" fillId="0" borderId="0"/>
    <xf numFmtId="0" fontId="13" fillId="0" borderId="0"/>
    <xf numFmtId="0" fontId="15" fillId="0" borderId="0" applyNumberFormat="0" applyFill="0" applyBorder="0" applyAlignment="0" applyProtection="0"/>
    <xf numFmtId="0" fontId="1" fillId="0" borderId="0"/>
    <xf numFmtId="167" fontId="1" fillId="0" borderId="0" applyFont="0" applyFill="0" applyBorder="0" applyAlignment="0" applyProtection="0"/>
  </cellStyleXfs>
  <cellXfs count="319">
    <xf numFmtId="0" fontId="0" fillId="0" borderId="0" xfId="0"/>
    <xf numFmtId="0" fontId="0" fillId="0" borderId="0" xfId="0" applyFill="1" applyAlignment="1">
      <alignment vertical="top"/>
    </xf>
    <xf numFmtId="1" fontId="7" fillId="0" borderId="0" xfId="0" applyNumberFormat="1" applyFont="1" applyFill="1" applyBorder="1" applyAlignment="1">
      <alignment horizontal="center" vertical="center" wrapText="1"/>
    </xf>
    <xf numFmtId="1" fontId="8" fillId="2" borderId="0" xfId="0" applyNumberFormat="1" applyFont="1" applyFill="1" applyBorder="1" applyAlignment="1">
      <alignment horizontal="center" vertical="center" wrapText="1"/>
    </xf>
    <xf numFmtId="164" fontId="9" fillId="2" borderId="0" xfId="0" applyNumberFormat="1" applyFont="1" applyFill="1" applyBorder="1" applyAlignment="1">
      <alignment horizontal="center" vertical="center" wrapText="1"/>
    </xf>
    <xf numFmtId="0" fontId="9" fillId="2" borderId="0" xfId="0" applyNumberFormat="1" applyFont="1" applyFill="1" applyBorder="1" applyAlignment="1">
      <alignment horizontal="center" vertical="center" wrapText="1"/>
    </xf>
    <xf numFmtId="164" fontId="9" fillId="2" borderId="0" xfId="0" applyNumberFormat="1" applyFont="1" applyFill="1" applyBorder="1" applyAlignment="1">
      <alignment horizontal="center" vertical="center"/>
    </xf>
    <xf numFmtId="164" fontId="9" fillId="2" borderId="0" xfId="0" applyNumberFormat="1" applyFont="1" applyFill="1" applyBorder="1" applyAlignment="1">
      <alignment horizontal="left" vertical="center" wrapText="1"/>
    </xf>
    <xf numFmtId="0" fontId="9" fillId="2" borderId="0" xfId="0" applyNumberFormat="1" applyFont="1" applyFill="1" applyBorder="1" applyAlignment="1">
      <alignment horizontal="center" vertical="top" wrapText="1"/>
    </xf>
    <xf numFmtId="0" fontId="10" fillId="0" borderId="0" xfId="0" applyNumberFormat="1" applyFont="1" applyFill="1" applyBorder="1" applyAlignment="1">
      <alignment horizontal="center" vertical="top" wrapText="1"/>
    </xf>
    <xf numFmtId="0" fontId="12" fillId="0" borderId="0" xfId="2" applyFont="1" applyFill="1" applyBorder="1" applyAlignment="1">
      <alignment horizontal="center" vertical="top" wrapText="1"/>
    </xf>
    <xf numFmtId="1" fontId="14" fillId="0" borderId="0" xfId="3" applyNumberFormat="1" applyFont="1" applyFill="1" applyBorder="1" applyAlignment="1">
      <alignment horizontal="center" vertical="top"/>
    </xf>
    <xf numFmtId="1" fontId="14" fillId="0" borderId="0" xfId="3" applyNumberFormat="1" applyFont="1" applyFill="1" applyBorder="1" applyAlignment="1">
      <alignment horizontal="center" vertical="top" wrapText="1"/>
    </xf>
    <xf numFmtId="164" fontId="16" fillId="0" borderId="0" xfId="2" applyNumberFormat="1" applyFont="1" applyFill="1" applyBorder="1" applyAlignment="1">
      <alignment horizontal="center" vertical="top" wrapText="1"/>
    </xf>
    <xf numFmtId="165" fontId="17" fillId="0" borderId="0" xfId="0" applyNumberFormat="1" applyFont="1" applyFill="1" applyBorder="1" applyAlignment="1">
      <alignment horizontal="center" vertical="top" wrapText="1"/>
    </xf>
    <xf numFmtId="0" fontId="16" fillId="0" borderId="0" xfId="0" applyFont="1" applyFill="1" applyBorder="1" applyAlignment="1">
      <alignment vertical="top" wrapText="1"/>
    </xf>
    <xf numFmtId="3" fontId="16" fillId="0" borderId="0" xfId="0" applyNumberFormat="1" applyFont="1" applyFill="1" applyBorder="1" applyAlignment="1">
      <alignment horizontal="center" vertical="top" wrapText="1"/>
    </xf>
    <xf numFmtId="0" fontId="16" fillId="0" borderId="0" xfId="5" applyNumberFormat="1" applyFont="1" applyFill="1" applyBorder="1" applyAlignment="1">
      <alignment horizontal="center" vertical="top" wrapText="1"/>
    </xf>
    <xf numFmtId="3" fontId="16" fillId="0" borderId="0" xfId="0" applyNumberFormat="1" applyFont="1" applyFill="1" applyBorder="1" applyAlignment="1">
      <alignment horizontal="center" vertical="justify" wrapText="1"/>
    </xf>
    <xf numFmtId="0" fontId="16" fillId="0" borderId="0" xfId="0" applyFont="1" applyFill="1" applyBorder="1" applyAlignment="1">
      <alignment horizontal="left" vertical="top" wrapText="1"/>
    </xf>
    <xf numFmtId="164" fontId="18" fillId="0" borderId="0" xfId="0" applyNumberFormat="1" applyFont="1" applyFill="1" applyBorder="1" applyAlignment="1">
      <alignment horizontal="center" vertical="top"/>
    </xf>
    <xf numFmtId="164" fontId="16" fillId="0" borderId="0" xfId="0" applyNumberFormat="1" applyFont="1" applyFill="1" applyBorder="1" applyAlignment="1">
      <alignment horizontal="center" vertical="top" wrapText="1"/>
    </xf>
    <xf numFmtId="164" fontId="18" fillId="0" borderId="0" xfId="0" applyNumberFormat="1" applyFont="1" applyFill="1" applyBorder="1" applyAlignment="1">
      <alignment horizontal="center" vertical="center"/>
    </xf>
    <xf numFmtId="164" fontId="16" fillId="0" borderId="0" xfId="0" applyNumberFormat="1" applyFont="1" applyFill="1" applyBorder="1" applyAlignment="1">
      <alignment horizontal="center" vertical="center" wrapText="1"/>
    </xf>
    <xf numFmtId="0" fontId="16" fillId="0" borderId="0" xfId="2" applyNumberFormat="1" applyFont="1" applyFill="1" applyBorder="1" applyAlignment="1">
      <alignment vertical="top" wrapText="1"/>
    </xf>
    <xf numFmtId="0" fontId="16" fillId="0" borderId="0" xfId="0" applyFont="1" applyFill="1" applyBorder="1" applyAlignment="1">
      <alignment horizontal="left" vertical="center" wrapText="1"/>
    </xf>
    <xf numFmtId="0" fontId="17" fillId="0" borderId="0" xfId="0" applyFont="1" applyFill="1" applyBorder="1" applyAlignment="1">
      <alignment vertical="top" wrapText="1"/>
    </xf>
    <xf numFmtId="0" fontId="16" fillId="0" borderId="0" xfId="3" applyNumberFormat="1" applyFont="1" applyFill="1" applyBorder="1" applyAlignment="1">
      <alignment horizontal="center" vertical="top" wrapText="1"/>
    </xf>
    <xf numFmtId="0" fontId="16" fillId="0" borderId="0" xfId="3" applyFont="1" applyFill="1" applyBorder="1" applyAlignment="1">
      <alignment horizontal="center" vertical="top" wrapText="1"/>
    </xf>
    <xf numFmtId="0" fontId="14" fillId="0" borderId="0" xfId="3" applyFont="1" applyFill="1" applyBorder="1" applyAlignment="1">
      <alignment vertical="top"/>
    </xf>
    <xf numFmtId="0" fontId="0" fillId="0" borderId="0" xfId="0" applyFont="1" applyFill="1" applyBorder="1" applyAlignment="1"/>
    <xf numFmtId="1" fontId="14" fillId="0" borderId="0" xfId="3" applyNumberFormat="1" applyFont="1" applyFill="1" applyBorder="1" applyAlignment="1">
      <alignment horizontal="center" vertical="center"/>
    </xf>
    <xf numFmtId="0" fontId="16" fillId="0" borderId="0" xfId="0" applyFont="1" applyFill="1" applyBorder="1" applyAlignment="1">
      <alignment horizontal="center" vertical="top" wrapText="1"/>
    </xf>
    <xf numFmtId="164" fontId="16" fillId="0" borderId="0" xfId="2" applyNumberFormat="1" applyFont="1" applyFill="1" applyBorder="1" applyAlignment="1">
      <alignment horizontal="center" vertical="center" wrapText="1"/>
    </xf>
    <xf numFmtId="164" fontId="16" fillId="0" borderId="0" xfId="2" applyNumberFormat="1" applyFont="1" applyFill="1" applyBorder="1" applyAlignment="1">
      <alignment horizontal="left" vertical="top" wrapText="1"/>
    </xf>
    <xf numFmtId="0" fontId="16" fillId="0" borderId="0" xfId="2" applyFont="1" applyFill="1" applyBorder="1" applyAlignment="1">
      <alignment horizontal="left" vertical="top" wrapText="1"/>
    </xf>
    <xf numFmtId="2" fontId="16" fillId="0" borderId="0" xfId="0" applyNumberFormat="1" applyFont="1" applyFill="1" applyBorder="1" applyAlignment="1">
      <alignment horizontal="center" vertical="top" wrapText="1"/>
    </xf>
    <xf numFmtId="3" fontId="20" fillId="0" borderId="0" xfId="0" applyNumberFormat="1" applyFont="1" applyFill="1" applyBorder="1" applyAlignment="1">
      <alignment horizontal="center" vertical="justify" wrapText="1"/>
    </xf>
    <xf numFmtId="164" fontId="16" fillId="0" borderId="0" xfId="0" applyNumberFormat="1" applyFont="1" applyFill="1" applyBorder="1" applyAlignment="1">
      <alignment horizontal="left" vertical="top" wrapText="1"/>
    </xf>
    <xf numFmtId="0" fontId="16" fillId="0" borderId="0" xfId="3" applyFont="1" applyFill="1" applyBorder="1" applyAlignment="1">
      <alignment vertical="top" wrapText="1"/>
    </xf>
    <xf numFmtId="0" fontId="16" fillId="0" borderId="0" xfId="3" applyFont="1" applyFill="1" applyBorder="1" applyAlignment="1">
      <alignment horizontal="left" vertical="top" wrapText="1"/>
    </xf>
    <xf numFmtId="0" fontId="17" fillId="0" borderId="0" xfId="0" applyFont="1" applyFill="1" applyBorder="1" applyAlignment="1">
      <alignment horizontal="center" vertical="top" wrapText="1"/>
    </xf>
    <xf numFmtId="1" fontId="14" fillId="0" borderId="0" xfId="3" applyNumberFormat="1" applyFont="1" applyFill="1" applyBorder="1" applyAlignment="1">
      <alignment horizontal="center" vertical="center" wrapText="1"/>
    </xf>
    <xf numFmtId="0" fontId="16" fillId="0" borderId="0" xfId="0" applyNumberFormat="1" applyFont="1" applyFill="1" applyBorder="1" applyAlignment="1">
      <alignment horizontal="center" vertical="top" wrapText="1"/>
    </xf>
    <xf numFmtId="1" fontId="16" fillId="0" borderId="0" xfId="3" applyNumberFormat="1" applyFont="1" applyFill="1" applyBorder="1" applyAlignment="1">
      <alignment horizontal="center" vertical="top" wrapText="1"/>
    </xf>
    <xf numFmtId="0" fontId="16" fillId="0" borderId="0" xfId="3" applyNumberFormat="1" applyFont="1" applyFill="1" applyBorder="1" applyAlignment="1">
      <alignment vertical="top" wrapText="1"/>
    </xf>
    <xf numFmtId="0" fontId="16" fillId="0" borderId="0" xfId="3" applyNumberFormat="1" applyFont="1" applyFill="1" applyBorder="1" applyAlignment="1">
      <alignment horizontal="left" vertical="top" wrapText="1"/>
    </xf>
    <xf numFmtId="0" fontId="21" fillId="0" borderId="0" xfId="5" applyNumberFormat="1" applyFont="1" applyFill="1" applyBorder="1" applyAlignment="1">
      <alignment horizontal="left" vertical="top" wrapText="1"/>
    </xf>
    <xf numFmtId="3" fontId="16" fillId="0" borderId="0" xfId="2" applyNumberFormat="1" applyFont="1" applyFill="1" applyBorder="1" applyAlignment="1">
      <alignment horizontal="center" vertical="justify" wrapText="1"/>
    </xf>
    <xf numFmtId="164" fontId="21" fillId="0" borderId="0" xfId="0" applyNumberFormat="1" applyFont="1" applyFill="1" applyBorder="1" applyAlignment="1">
      <alignment horizontal="center" vertical="center" wrapText="1"/>
    </xf>
    <xf numFmtId="0" fontId="21" fillId="0" borderId="0" xfId="5" applyNumberFormat="1" applyFont="1" applyFill="1" applyBorder="1" applyAlignment="1">
      <alignment horizontal="center" vertical="top" wrapText="1"/>
    </xf>
    <xf numFmtId="0" fontId="14" fillId="0" borderId="0" xfId="3" applyFont="1" applyFill="1" applyBorder="1" applyAlignment="1">
      <alignment horizontal="center" vertical="top"/>
    </xf>
    <xf numFmtId="164" fontId="20" fillId="0" borderId="0" xfId="2" applyNumberFormat="1" applyFont="1" applyFill="1" applyBorder="1" applyAlignment="1">
      <alignment horizontal="center" vertical="top" wrapText="1"/>
    </xf>
    <xf numFmtId="1" fontId="20" fillId="0" borderId="0" xfId="3" applyNumberFormat="1" applyFont="1" applyFill="1" applyBorder="1" applyAlignment="1">
      <alignment horizontal="center" vertical="top" wrapText="1"/>
    </xf>
    <xf numFmtId="0" fontId="20" fillId="0" borderId="0" xfId="0" applyFont="1" applyFill="1" applyBorder="1" applyAlignment="1">
      <alignment horizontal="justify" vertical="top" wrapText="1"/>
    </xf>
    <xf numFmtId="0" fontId="20" fillId="0" borderId="0" xfId="0" applyFont="1" applyFill="1" applyBorder="1" applyAlignment="1">
      <alignment horizontal="center" vertical="top" wrapText="1"/>
    </xf>
    <xf numFmtId="0" fontId="20" fillId="0" borderId="0" xfId="0" applyFont="1" applyFill="1" applyBorder="1" applyAlignment="1">
      <alignment horizontal="left" vertical="top" wrapText="1"/>
    </xf>
    <xf numFmtId="164" fontId="22" fillId="0" borderId="0" xfId="0" applyNumberFormat="1" applyFont="1" applyFill="1" applyBorder="1" applyAlignment="1">
      <alignment horizontal="center" vertical="center"/>
    </xf>
    <xf numFmtId="0" fontId="20" fillId="0" borderId="0" xfId="0" applyFont="1" applyFill="1" applyBorder="1" applyAlignment="1">
      <alignment vertical="top" wrapText="1"/>
    </xf>
    <xf numFmtId="164" fontId="22" fillId="0" borderId="0" xfId="0" applyNumberFormat="1" applyFont="1" applyFill="1" applyBorder="1" applyAlignment="1">
      <alignment horizontal="left" vertical="top" wrapText="1"/>
    </xf>
    <xf numFmtId="0" fontId="20" fillId="0" borderId="0" xfId="3" applyNumberFormat="1" applyFont="1" applyFill="1" applyBorder="1" applyAlignment="1">
      <alignment horizontal="center" vertical="top" wrapText="1"/>
    </xf>
    <xf numFmtId="166" fontId="16" fillId="0" borderId="0" xfId="2" applyNumberFormat="1" applyFont="1" applyFill="1" applyBorder="1" applyAlignment="1">
      <alignment vertical="top" wrapText="1"/>
    </xf>
    <xf numFmtId="166" fontId="16" fillId="0" borderId="0" xfId="2" applyNumberFormat="1" applyFont="1" applyFill="1" applyBorder="1" applyAlignment="1">
      <alignment horizontal="center" vertical="top" wrapText="1"/>
    </xf>
    <xf numFmtId="164" fontId="18" fillId="0" borderId="0" xfId="0" applyNumberFormat="1" applyFont="1" applyFill="1" applyBorder="1" applyAlignment="1">
      <alignment horizontal="left" vertical="top" wrapText="1"/>
    </xf>
    <xf numFmtId="0" fontId="16" fillId="0" borderId="0" xfId="2" applyNumberFormat="1" applyFont="1" applyFill="1" applyBorder="1" applyAlignment="1">
      <alignment horizontal="left" vertical="top" wrapText="1"/>
    </xf>
    <xf numFmtId="49" fontId="20" fillId="0" borderId="0" xfId="0" applyNumberFormat="1" applyFont="1" applyFill="1" applyBorder="1" applyAlignment="1">
      <alignment horizontal="justify" vertical="top" wrapText="1"/>
    </xf>
    <xf numFmtId="0" fontId="14" fillId="0" borderId="0" xfId="3" applyFont="1" applyFill="1" applyBorder="1" applyAlignment="1">
      <alignment horizontal="center" vertical="top" wrapText="1"/>
    </xf>
    <xf numFmtId="0" fontId="23" fillId="0" borderId="0" xfId="5" applyNumberFormat="1" applyFont="1" applyFill="1" applyBorder="1" applyAlignment="1">
      <alignment horizontal="center" vertical="top" wrapText="1"/>
    </xf>
    <xf numFmtId="164" fontId="16" fillId="0" borderId="0" xfId="3" applyNumberFormat="1" applyFont="1" applyFill="1" applyBorder="1" applyAlignment="1">
      <alignment horizontal="center" vertical="top" wrapText="1"/>
    </xf>
    <xf numFmtId="0" fontId="16" fillId="0" borderId="0" xfId="3" applyNumberFormat="1" applyFont="1" applyFill="1" applyBorder="1" applyAlignment="1">
      <alignment vertical="top"/>
    </xf>
    <xf numFmtId="0" fontId="16" fillId="0" borderId="0" xfId="5" applyNumberFormat="1" applyFont="1" applyFill="1" applyBorder="1" applyAlignment="1">
      <alignment horizontal="left" vertical="top" wrapText="1"/>
    </xf>
    <xf numFmtId="1" fontId="16" fillId="0" borderId="0" xfId="3" applyNumberFormat="1" applyFont="1" applyFill="1" applyBorder="1" applyAlignment="1">
      <alignment horizontal="center" vertical="center" wrapText="1"/>
    </xf>
    <xf numFmtId="166" fontId="14" fillId="0" borderId="0" xfId="2" applyNumberFormat="1" applyFont="1" applyFill="1" applyBorder="1" applyAlignment="1">
      <alignment vertical="top" wrapText="1"/>
    </xf>
    <xf numFmtId="0" fontId="24" fillId="0" borderId="0" xfId="0" applyNumberFormat="1" applyFont="1" applyFill="1" applyBorder="1" applyAlignment="1">
      <alignment horizontal="center" vertical="top" wrapText="1"/>
    </xf>
    <xf numFmtId="1" fontId="19" fillId="0" borderId="0" xfId="0" applyNumberFormat="1" applyFont="1" applyFill="1" applyBorder="1" applyAlignment="1">
      <alignment horizontal="center" vertical="top" wrapText="1"/>
    </xf>
    <xf numFmtId="165" fontId="17" fillId="0" borderId="0" xfId="0" applyNumberFormat="1" applyFont="1" applyFill="1" applyBorder="1" applyAlignment="1">
      <alignment horizontal="center" vertical="top"/>
    </xf>
    <xf numFmtId="3" fontId="17" fillId="0" borderId="0" xfId="0" applyNumberFormat="1" applyFont="1" applyFill="1" applyBorder="1" applyAlignment="1">
      <alignment horizontal="center" vertical="center" wrapText="1"/>
    </xf>
    <xf numFmtId="3" fontId="17" fillId="0" borderId="0" xfId="0" applyNumberFormat="1" applyFont="1" applyFill="1" applyBorder="1" applyAlignment="1">
      <alignment horizontal="center" vertical="top" wrapText="1"/>
    </xf>
    <xf numFmtId="165" fontId="17" fillId="0" borderId="0" xfId="0" applyNumberFormat="1" applyFont="1" applyFill="1" applyBorder="1" applyAlignment="1">
      <alignment horizontal="center" vertical="center"/>
    </xf>
    <xf numFmtId="0" fontId="14" fillId="0" borderId="0" xfId="3" applyFont="1" applyFill="1" applyBorder="1" applyAlignment="1">
      <alignment vertical="top" wrapText="1"/>
    </xf>
    <xf numFmtId="0" fontId="16" fillId="0" borderId="0" xfId="2" applyNumberFormat="1" applyFont="1" applyFill="1" applyBorder="1" applyAlignment="1">
      <alignment horizontal="center" vertical="top" wrapText="1"/>
    </xf>
    <xf numFmtId="1" fontId="18" fillId="0" borderId="0" xfId="3" applyNumberFormat="1" applyFont="1" applyFill="1" applyBorder="1" applyAlignment="1">
      <alignment horizontal="center" vertical="top" wrapText="1"/>
    </xf>
    <xf numFmtId="164" fontId="18" fillId="0" borderId="0" xfId="2" applyNumberFormat="1" applyFont="1" applyFill="1" applyBorder="1" applyAlignment="1">
      <alignment horizontal="center" vertical="top" wrapText="1"/>
    </xf>
    <xf numFmtId="165" fontId="18" fillId="0" borderId="0" xfId="0" applyNumberFormat="1" applyFont="1" applyFill="1" applyBorder="1" applyAlignment="1">
      <alignment horizontal="center" vertical="top" wrapText="1"/>
    </xf>
    <xf numFmtId="0" fontId="18" fillId="0" borderId="0" xfId="0" applyFont="1" applyFill="1" applyBorder="1" applyAlignment="1">
      <alignment vertical="top" wrapText="1"/>
    </xf>
    <xf numFmtId="0" fontId="18" fillId="0" borderId="0" xfId="0" applyFont="1" applyFill="1" applyBorder="1" applyAlignment="1">
      <alignment horizontal="left" vertical="top" wrapText="1"/>
    </xf>
    <xf numFmtId="0" fontId="18" fillId="0" borderId="0" xfId="2" applyNumberFormat="1" applyFont="1" applyFill="1" applyBorder="1" applyAlignment="1">
      <alignment horizontal="center" vertical="top" wrapText="1"/>
    </xf>
    <xf numFmtId="0" fontId="18" fillId="0" borderId="0" xfId="2" applyNumberFormat="1" applyFont="1" applyFill="1" applyBorder="1" applyAlignment="1">
      <alignment vertical="top" wrapText="1"/>
    </xf>
    <xf numFmtId="0" fontId="18" fillId="0" borderId="0" xfId="3" applyNumberFormat="1" applyFont="1" applyFill="1" applyBorder="1" applyAlignment="1">
      <alignment vertical="top" wrapText="1"/>
    </xf>
    <xf numFmtId="0" fontId="18" fillId="0" borderId="0" xfId="3" applyNumberFormat="1" applyFont="1" applyFill="1" applyBorder="1" applyAlignment="1">
      <alignment horizontal="left" vertical="top" wrapText="1"/>
    </xf>
    <xf numFmtId="0" fontId="18" fillId="0" borderId="0" xfId="3" applyNumberFormat="1" applyFont="1" applyFill="1" applyBorder="1" applyAlignment="1">
      <alignment horizontal="center" vertical="top" wrapText="1"/>
    </xf>
    <xf numFmtId="0" fontId="18" fillId="0" borderId="0" xfId="0" applyFont="1" applyFill="1" applyBorder="1" applyAlignment="1">
      <alignment horizontal="center" vertical="top" wrapText="1"/>
    </xf>
    <xf numFmtId="164" fontId="16" fillId="0" borderId="0" xfId="2" applyNumberFormat="1" applyFont="1" applyFill="1" applyBorder="1" applyAlignment="1">
      <alignment vertical="top" wrapText="1"/>
    </xf>
    <xf numFmtId="1" fontId="18" fillId="0" borderId="0" xfId="0" applyNumberFormat="1" applyFont="1" applyFill="1" applyBorder="1" applyAlignment="1">
      <alignment horizontal="center" vertical="top" wrapText="1"/>
    </xf>
    <xf numFmtId="1" fontId="16" fillId="0" borderId="0" xfId="3" applyNumberFormat="1" applyFont="1" applyFill="1" applyBorder="1" applyAlignment="1">
      <alignment horizontal="center" vertical="center"/>
    </xf>
    <xf numFmtId="0" fontId="16" fillId="0" borderId="0" xfId="3" applyNumberFormat="1" applyFont="1" applyFill="1" applyBorder="1" applyAlignment="1">
      <alignment horizontal="center" vertical="top"/>
    </xf>
    <xf numFmtId="14" fontId="18" fillId="0" borderId="0" xfId="0" applyNumberFormat="1" applyFont="1" applyFill="1" applyBorder="1" applyAlignment="1">
      <alignment horizontal="left" vertical="top" wrapText="1"/>
    </xf>
    <xf numFmtId="0" fontId="17" fillId="0" borderId="0" xfId="0" applyFont="1" applyFill="1" applyBorder="1" applyAlignment="1">
      <alignment horizontal="center" vertical="top"/>
    </xf>
    <xf numFmtId="1" fontId="16" fillId="0" borderId="0" xfId="2" applyNumberFormat="1" applyFont="1" applyFill="1" applyBorder="1" applyAlignment="1">
      <alignment horizontal="center" vertical="center" wrapText="1"/>
    </xf>
    <xf numFmtId="164" fontId="18" fillId="0" borderId="0" xfId="0" applyNumberFormat="1" applyFont="1" applyFill="1" applyBorder="1" applyAlignment="1">
      <alignment horizontal="left" vertical="top"/>
    </xf>
    <xf numFmtId="164" fontId="16" fillId="0" borderId="0" xfId="0" applyNumberFormat="1" applyFont="1" applyFill="1" applyBorder="1" applyAlignment="1">
      <alignment horizontal="center" vertical="center"/>
    </xf>
    <xf numFmtId="164" fontId="20" fillId="0" borderId="0" xfId="2" applyNumberFormat="1" applyFont="1" applyFill="1" applyBorder="1" applyAlignment="1">
      <alignment horizontal="left" vertical="top" wrapText="1"/>
    </xf>
    <xf numFmtId="0" fontId="25" fillId="0" borderId="0" xfId="5" applyNumberFormat="1" applyFont="1" applyFill="1" applyBorder="1" applyAlignment="1">
      <alignment horizontal="left" vertical="top" wrapText="1"/>
    </xf>
    <xf numFmtId="3" fontId="20" fillId="0" borderId="0" xfId="2" applyNumberFormat="1" applyFont="1" applyFill="1" applyBorder="1" applyAlignment="1">
      <alignment horizontal="center" vertical="justify" wrapText="1"/>
    </xf>
    <xf numFmtId="164" fontId="25" fillId="0" borderId="0" xfId="0" applyNumberFormat="1" applyFont="1" applyFill="1" applyBorder="1" applyAlignment="1">
      <alignment horizontal="center" vertical="center" wrapText="1"/>
    </xf>
    <xf numFmtId="0" fontId="25" fillId="0" borderId="0" xfId="5" applyNumberFormat="1" applyFont="1" applyFill="1" applyBorder="1" applyAlignment="1">
      <alignment horizontal="center" vertical="top" wrapText="1"/>
    </xf>
    <xf numFmtId="0" fontId="20" fillId="0" borderId="0" xfId="3" applyNumberFormat="1" applyFont="1" applyFill="1" applyBorder="1" applyAlignment="1">
      <alignment horizontal="left" vertical="top" wrapText="1"/>
    </xf>
    <xf numFmtId="0" fontId="26" fillId="0" borderId="0" xfId="0" applyFont="1" applyFill="1" applyBorder="1" applyAlignment="1">
      <alignment vertical="top" wrapText="1"/>
    </xf>
    <xf numFmtId="0" fontId="14" fillId="0" borderId="0" xfId="2" applyFont="1" applyFill="1" applyBorder="1" applyAlignment="1">
      <alignment vertical="top" wrapText="1"/>
    </xf>
    <xf numFmtId="0" fontId="27" fillId="0" borderId="0" xfId="0" applyFont="1" applyFill="1" applyBorder="1"/>
    <xf numFmtId="3" fontId="17" fillId="0" borderId="0" xfId="0" applyNumberFormat="1" applyFont="1" applyFill="1" applyBorder="1" applyAlignment="1">
      <alignment horizontal="left" vertical="top" wrapText="1"/>
    </xf>
    <xf numFmtId="165" fontId="17" fillId="0" borderId="0" xfId="0" applyNumberFormat="1" applyFont="1" applyFill="1" applyBorder="1" applyAlignment="1">
      <alignment vertical="top" wrapText="1"/>
    </xf>
    <xf numFmtId="0" fontId="28" fillId="0" borderId="0" xfId="0" applyFont="1" applyFill="1" applyBorder="1" applyAlignment="1">
      <alignment vertical="top" wrapText="1"/>
    </xf>
    <xf numFmtId="0" fontId="16" fillId="0" borderId="0" xfId="0" applyFont="1" applyFill="1" applyBorder="1" applyAlignment="1">
      <alignment horizontal="justify" vertical="top" wrapText="1"/>
    </xf>
    <xf numFmtId="3" fontId="16" fillId="0" borderId="0" xfId="2" applyNumberFormat="1" applyFont="1" applyFill="1" applyBorder="1" applyAlignment="1">
      <alignment horizontal="left" vertical="top" wrapText="1"/>
    </xf>
    <xf numFmtId="1" fontId="24" fillId="0" borderId="0" xfId="0" applyNumberFormat="1" applyFont="1" applyFill="1" applyBorder="1" applyAlignment="1">
      <alignment horizontal="center" vertical="top" wrapText="1"/>
    </xf>
    <xf numFmtId="166" fontId="16" fillId="0" borderId="0" xfId="2" applyNumberFormat="1" applyFont="1" applyFill="1" applyBorder="1" applyAlignment="1">
      <alignment horizontal="left" vertical="top" wrapText="1"/>
    </xf>
    <xf numFmtId="0" fontId="14" fillId="0" borderId="0" xfId="3" applyFont="1" applyFill="1" applyBorder="1" applyAlignment="1" applyProtection="1">
      <alignment vertical="top" wrapText="1"/>
    </xf>
    <xf numFmtId="1" fontId="18" fillId="0" borderId="0" xfId="0" applyNumberFormat="1" applyFont="1" applyFill="1" applyBorder="1" applyAlignment="1">
      <alignment horizontal="center" vertical="center"/>
    </xf>
    <xf numFmtId="0" fontId="16" fillId="0" borderId="0" xfId="0" applyFont="1" applyFill="1" applyBorder="1" applyAlignment="1">
      <alignment wrapText="1"/>
    </xf>
    <xf numFmtId="0" fontId="16" fillId="0" borderId="0" xfId="3" applyNumberFormat="1" applyFont="1" applyFill="1" applyBorder="1" applyAlignment="1">
      <alignment horizontal="left" wrapText="1"/>
    </xf>
    <xf numFmtId="3" fontId="17" fillId="0" borderId="0" xfId="0" applyNumberFormat="1" applyFont="1" applyFill="1" applyBorder="1" applyAlignment="1">
      <alignment vertical="top" wrapText="1"/>
    </xf>
    <xf numFmtId="168" fontId="12" fillId="0" borderId="0" xfId="1" applyNumberFormat="1" applyFont="1" applyFill="1" applyBorder="1" applyAlignment="1">
      <alignment vertical="top" wrapText="1"/>
    </xf>
    <xf numFmtId="1" fontId="16" fillId="0" borderId="0" xfId="3" applyNumberFormat="1" applyFont="1" applyFill="1" applyBorder="1" applyAlignment="1">
      <alignment horizontal="center" vertical="top"/>
    </xf>
    <xf numFmtId="1" fontId="16" fillId="0" borderId="0" xfId="0" applyNumberFormat="1" applyFont="1" applyFill="1" applyBorder="1" applyAlignment="1">
      <alignment horizontal="center" vertical="top" wrapText="1"/>
    </xf>
    <xf numFmtId="0" fontId="20" fillId="0" borderId="0" xfId="2" applyNumberFormat="1" applyFont="1" applyFill="1" applyBorder="1" applyAlignment="1">
      <alignment vertical="top" wrapText="1"/>
    </xf>
    <xf numFmtId="0" fontId="20" fillId="0" borderId="0" xfId="3" applyNumberFormat="1" applyFont="1" applyFill="1" applyBorder="1" applyAlignment="1">
      <alignment vertical="top" wrapText="1"/>
    </xf>
    <xf numFmtId="14" fontId="16" fillId="0" borderId="0" xfId="5" applyNumberFormat="1" applyFont="1" applyFill="1" applyBorder="1" applyAlignment="1">
      <alignment horizontal="center" vertical="top" wrapText="1"/>
    </xf>
    <xf numFmtId="0" fontId="30" fillId="0" borderId="0" xfId="0" applyFont="1" applyFill="1" applyBorder="1" applyAlignment="1">
      <alignment horizontal="center" vertical="top" wrapText="1"/>
    </xf>
    <xf numFmtId="49" fontId="16" fillId="0" borderId="0" xfId="3" applyNumberFormat="1" applyFont="1" applyFill="1" applyBorder="1" applyAlignment="1">
      <alignment horizontal="center" vertical="top" wrapText="1"/>
    </xf>
    <xf numFmtId="0" fontId="16" fillId="0" borderId="0" xfId="0" applyFont="1" applyFill="1" applyBorder="1" applyAlignment="1">
      <alignment vertical="top"/>
    </xf>
    <xf numFmtId="0" fontId="16" fillId="0" borderId="0" xfId="0" applyFont="1" applyFill="1" applyBorder="1" applyAlignment="1">
      <alignment horizontal="left" vertical="justify" wrapText="1"/>
    </xf>
    <xf numFmtId="0" fontId="16" fillId="0" borderId="0" xfId="0" applyFont="1" applyFill="1" applyBorder="1" applyAlignment="1">
      <alignment vertical="justify" wrapText="1"/>
    </xf>
    <xf numFmtId="0" fontId="16" fillId="0" borderId="0" xfId="0" applyFont="1" applyFill="1" applyBorder="1" applyAlignment="1">
      <alignment horizontal="left" wrapText="1"/>
    </xf>
    <xf numFmtId="3" fontId="20" fillId="0" borderId="0" xfId="0" applyNumberFormat="1" applyFont="1" applyFill="1" applyBorder="1" applyAlignment="1" applyProtection="1">
      <alignment vertical="top" wrapText="1"/>
      <protection locked="0"/>
    </xf>
    <xf numFmtId="0" fontId="14" fillId="0" borderId="0" xfId="2" applyFont="1" applyFill="1" applyBorder="1" applyAlignment="1" applyProtection="1">
      <alignment vertical="top" wrapText="1"/>
      <protection locked="0"/>
    </xf>
    <xf numFmtId="0" fontId="20" fillId="0" borderId="0" xfId="0" applyNumberFormat="1" applyFont="1" applyFill="1" applyBorder="1" applyAlignment="1">
      <alignment horizontal="center" vertical="top" wrapText="1"/>
    </xf>
    <xf numFmtId="0" fontId="16" fillId="0" borderId="0" xfId="0" applyFont="1" applyFill="1" applyBorder="1"/>
    <xf numFmtId="3" fontId="16" fillId="0" borderId="0" xfId="5" applyNumberFormat="1" applyFont="1" applyFill="1" applyBorder="1" applyAlignment="1">
      <alignment horizontal="center" vertical="top" wrapText="1"/>
    </xf>
    <xf numFmtId="0" fontId="18" fillId="0" borderId="0" xfId="3" applyNumberFormat="1" applyFont="1" applyFill="1" applyBorder="1" applyAlignment="1">
      <alignment horizontal="center" vertical="top"/>
    </xf>
    <xf numFmtId="166" fontId="18" fillId="0" borderId="0" xfId="2" applyNumberFormat="1" applyFont="1" applyFill="1" applyBorder="1" applyAlignment="1">
      <alignment vertical="top" wrapText="1"/>
    </xf>
    <xf numFmtId="166" fontId="18" fillId="0" borderId="0" xfId="2" applyNumberFormat="1" applyFont="1" applyFill="1" applyBorder="1" applyAlignment="1">
      <alignment horizontal="center" vertical="top" wrapText="1"/>
    </xf>
    <xf numFmtId="0" fontId="32" fillId="0" borderId="0" xfId="0" applyFont="1" applyFill="1" applyBorder="1" applyAlignment="1">
      <alignment horizontal="center" vertical="top" wrapText="1"/>
    </xf>
    <xf numFmtId="14" fontId="18" fillId="0" borderId="0" xfId="2" applyNumberFormat="1" applyFont="1" applyFill="1" applyBorder="1" applyAlignment="1">
      <alignment horizontal="center" vertical="top" wrapText="1"/>
    </xf>
    <xf numFmtId="14" fontId="18" fillId="0" borderId="0" xfId="0" applyNumberFormat="1" applyFont="1" applyFill="1" applyBorder="1" applyAlignment="1">
      <alignment vertical="top" wrapText="1"/>
    </xf>
    <xf numFmtId="0" fontId="33" fillId="0" borderId="0" xfId="0" applyFont="1" applyFill="1" applyBorder="1" applyAlignment="1">
      <alignment horizontal="left" vertical="top" wrapText="1"/>
    </xf>
    <xf numFmtId="49" fontId="16" fillId="0" borderId="0" xfId="3" applyNumberFormat="1" applyFont="1" applyFill="1" applyBorder="1" applyAlignment="1">
      <alignment vertical="top" wrapText="1"/>
    </xf>
    <xf numFmtId="49" fontId="16" fillId="0" borderId="0" xfId="3" applyNumberFormat="1" applyFont="1" applyFill="1" applyBorder="1" applyAlignment="1">
      <alignment horizontal="left" vertical="top" wrapText="1"/>
    </xf>
    <xf numFmtId="49" fontId="17" fillId="0" borderId="0" xfId="0" applyNumberFormat="1" applyFont="1" applyFill="1" applyBorder="1" applyAlignment="1">
      <alignment horizontal="center" vertical="top" wrapText="1"/>
    </xf>
    <xf numFmtId="49" fontId="17" fillId="0" borderId="0" xfId="0" applyNumberFormat="1" applyFont="1" applyFill="1" applyBorder="1" applyAlignment="1">
      <alignment vertical="top" wrapText="1"/>
    </xf>
    <xf numFmtId="49" fontId="16" fillId="0" borderId="0" xfId="2" applyNumberFormat="1" applyFont="1" applyFill="1" applyBorder="1" applyAlignment="1">
      <alignment horizontal="center" vertical="top" wrapText="1"/>
    </xf>
    <xf numFmtId="3" fontId="16" fillId="0" borderId="0" xfId="2" applyNumberFormat="1" applyFont="1" applyFill="1" applyBorder="1" applyAlignment="1">
      <alignment horizontal="center" vertical="top" wrapText="1"/>
    </xf>
    <xf numFmtId="0" fontId="22" fillId="0" borderId="0" xfId="0" applyFont="1" applyFill="1" applyBorder="1" applyAlignment="1">
      <alignment horizontal="center" vertical="top" wrapText="1"/>
    </xf>
    <xf numFmtId="164" fontId="22" fillId="0" borderId="0" xfId="2" applyNumberFormat="1" applyFont="1" applyFill="1" applyBorder="1" applyAlignment="1">
      <alignment horizontal="center" vertical="top" wrapText="1"/>
    </xf>
    <xf numFmtId="1" fontId="22" fillId="0" borderId="0" xfId="3" applyNumberFormat="1" applyFont="1" applyFill="1" applyBorder="1" applyAlignment="1">
      <alignment horizontal="center" vertical="top" wrapText="1"/>
    </xf>
    <xf numFmtId="1" fontId="22" fillId="0" borderId="0" xfId="3" applyNumberFormat="1" applyFont="1" applyFill="1" applyBorder="1" applyAlignment="1">
      <alignment horizontal="center" vertical="center" wrapText="1"/>
    </xf>
    <xf numFmtId="0" fontId="22" fillId="0" borderId="0" xfId="0" applyFont="1" applyFill="1" applyBorder="1" applyAlignment="1">
      <alignment vertical="top" wrapText="1"/>
    </xf>
    <xf numFmtId="0" fontId="22" fillId="0" borderId="0" xfId="0" applyFont="1" applyFill="1" applyBorder="1" applyAlignment="1">
      <alignment horizontal="left" vertical="top" wrapText="1"/>
    </xf>
    <xf numFmtId="0" fontId="22" fillId="0" borderId="0" xfId="2" applyNumberFormat="1" applyFont="1" applyFill="1" applyBorder="1" applyAlignment="1">
      <alignment horizontal="center" vertical="top" wrapText="1"/>
    </xf>
    <xf numFmtId="0" fontId="22" fillId="0" borderId="0" xfId="2" applyNumberFormat="1" applyFont="1" applyFill="1" applyBorder="1" applyAlignment="1">
      <alignment vertical="top" wrapText="1"/>
    </xf>
    <xf numFmtId="0" fontId="22" fillId="0" borderId="0" xfId="3" applyNumberFormat="1" applyFont="1" applyFill="1" applyBorder="1" applyAlignment="1">
      <alignment horizontal="center" vertical="top" wrapText="1"/>
    </xf>
    <xf numFmtId="3" fontId="22" fillId="0" borderId="0" xfId="0" applyNumberFormat="1" applyFont="1" applyFill="1" applyBorder="1" applyAlignment="1">
      <alignment horizontal="center" vertical="top" wrapText="1"/>
    </xf>
    <xf numFmtId="1" fontId="16" fillId="0" borderId="0" xfId="3" applyNumberFormat="1" applyFont="1" applyFill="1" applyBorder="1" applyAlignment="1">
      <alignment vertical="top" wrapText="1"/>
    </xf>
    <xf numFmtId="1" fontId="18" fillId="0" borderId="0" xfId="3" applyNumberFormat="1" applyFont="1" applyFill="1" applyBorder="1" applyAlignment="1">
      <alignment horizontal="center" vertical="center" wrapText="1"/>
    </xf>
    <xf numFmtId="3" fontId="18" fillId="0" borderId="0" xfId="0" applyNumberFormat="1" applyFont="1" applyFill="1" applyBorder="1" applyAlignment="1">
      <alignment horizontal="center" vertical="top" wrapText="1"/>
    </xf>
    <xf numFmtId="3" fontId="16" fillId="0" borderId="0" xfId="0" applyNumberFormat="1" applyFont="1" applyFill="1" applyBorder="1" applyAlignment="1">
      <alignment horizontal="center" vertical="center" wrapText="1"/>
    </xf>
    <xf numFmtId="1" fontId="18" fillId="0" borderId="0" xfId="3" applyNumberFormat="1" applyFont="1" applyFill="1" applyBorder="1" applyAlignment="1">
      <alignment horizontal="center" vertical="top"/>
    </xf>
    <xf numFmtId="3" fontId="18" fillId="0" borderId="0" xfId="0" applyNumberFormat="1" applyFont="1" applyFill="1" applyBorder="1" applyAlignment="1">
      <alignment vertical="top" wrapText="1"/>
    </xf>
    <xf numFmtId="0" fontId="18" fillId="0" borderId="0" xfId="0" applyFont="1" applyFill="1" applyBorder="1" applyAlignment="1">
      <alignment horizontal="justify" vertical="top" wrapText="1"/>
    </xf>
    <xf numFmtId="3" fontId="16" fillId="0" borderId="0" xfId="0" applyNumberFormat="1" applyFont="1" applyFill="1" applyBorder="1" applyAlignment="1">
      <alignment vertical="top" wrapText="1"/>
    </xf>
    <xf numFmtId="0" fontId="18" fillId="0" borderId="0" xfId="2" applyNumberFormat="1" applyFont="1" applyFill="1" applyBorder="1" applyAlignment="1">
      <alignment horizontal="left" vertical="top" wrapText="1"/>
    </xf>
    <xf numFmtId="165" fontId="16" fillId="0" borderId="0" xfId="0" applyNumberFormat="1" applyFont="1" applyFill="1" applyBorder="1" applyAlignment="1">
      <alignment horizontal="center" vertical="top" wrapText="1"/>
    </xf>
    <xf numFmtId="3" fontId="16" fillId="0" borderId="0" xfId="0" applyNumberFormat="1" applyFont="1" applyFill="1" applyBorder="1" applyAlignment="1">
      <alignment horizontal="left" vertical="top" wrapText="1"/>
    </xf>
    <xf numFmtId="3" fontId="32" fillId="0" borderId="0" xfId="0" applyNumberFormat="1" applyFont="1" applyFill="1" applyBorder="1" applyAlignment="1">
      <alignment horizontal="center" vertical="top" wrapText="1"/>
    </xf>
    <xf numFmtId="3" fontId="16" fillId="3" borderId="0" xfId="0" applyNumberFormat="1" applyFont="1" applyFill="1" applyBorder="1" applyAlignment="1">
      <alignment horizontal="center" vertical="justify" wrapText="1"/>
    </xf>
    <xf numFmtId="0" fontId="16" fillId="0" borderId="0" xfId="0" applyFont="1" applyFill="1" applyBorder="1" applyAlignment="1">
      <alignment horizontal="center" wrapText="1"/>
    </xf>
    <xf numFmtId="0" fontId="35" fillId="0" borderId="0" xfId="5" applyNumberFormat="1" applyFont="1" applyFill="1" applyBorder="1" applyAlignment="1">
      <alignment horizontal="center" vertical="top" wrapText="1"/>
    </xf>
    <xf numFmtId="1" fontId="20" fillId="0" borderId="0" xfId="3" applyNumberFormat="1" applyFont="1" applyFill="1" applyBorder="1" applyAlignment="1">
      <alignment horizontal="center" vertical="center" wrapText="1"/>
    </xf>
    <xf numFmtId="0" fontId="28" fillId="0" borderId="0" xfId="0" applyFont="1" applyFill="1" applyBorder="1" applyAlignment="1">
      <alignment horizontal="left" vertical="top" wrapText="1"/>
    </xf>
    <xf numFmtId="0" fontId="36" fillId="0" borderId="0" xfId="0" applyFont="1" applyFill="1"/>
    <xf numFmtId="168" fontId="16" fillId="0" borderId="0" xfId="1" applyNumberFormat="1" applyFont="1" applyFill="1" applyBorder="1" applyAlignment="1">
      <alignment horizontal="center" vertical="justify" wrapText="1"/>
    </xf>
    <xf numFmtId="49" fontId="18" fillId="0" borderId="0" xfId="3" applyNumberFormat="1" applyFont="1" applyFill="1" applyBorder="1" applyAlignment="1">
      <alignment horizontal="center" vertical="top" wrapText="1"/>
    </xf>
    <xf numFmtId="14" fontId="16" fillId="0" borderId="0" xfId="0" applyNumberFormat="1" applyFont="1" applyFill="1" applyBorder="1" applyAlignment="1">
      <alignment horizontal="left" vertical="top" wrapText="1"/>
    </xf>
    <xf numFmtId="0" fontId="14" fillId="0" borderId="0" xfId="2" applyFont="1" applyFill="1" applyBorder="1" applyAlignment="1">
      <alignment horizontal="center" vertical="top" wrapText="1"/>
    </xf>
    <xf numFmtId="164" fontId="18" fillId="0" borderId="0" xfId="0" applyNumberFormat="1" applyFont="1" applyFill="1" applyBorder="1" applyAlignment="1">
      <alignment horizontal="center" vertical="top" wrapText="1"/>
    </xf>
    <xf numFmtId="164" fontId="18" fillId="0" borderId="0" xfId="2" applyNumberFormat="1" applyFont="1" applyFill="1" applyBorder="1" applyAlignment="1">
      <alignment horizontal="center" vertical="center" wrapText="1"/>
    </xf>
    <xf numFmtId="164" fontId="18" fillId="0" borderId="0" xfId="2" applyNumberFormat="1" applyFont="1" applyFill="1" applyBorder="1" applyAlignment="1">
      <alignment horizontal="left" vertical="top" wrapText="1"/>
    </xf>
    <xf numFmtId="0" fontId="18" fillId="0" borderId="0" xfId="5" applyNumberFormat="1" applyFont="1" applyFill="1" applyBorder="1" applyAlignment="1">
      <alignment horizontal="left" vertical="top" wrapText="1"/>
    </xf>
    <xf numFmtId="3" fontId="18" fillId="0" borderId="0" xfId="2" applyNumberFormat="1" applyFont="1" applyFill="1" applyBorder="1" applyAlignment="1">
      <alignment horizontal="center" vertical="justify" wrapText="1"/>
    </xf>
    <xf numFmtId="164" fontId="18" fillId="0" borderId="0" xfId="0" applyNumberFormat="1" applyFont="1" applyFill="1" applyBorder="1" applyAlignment="1">
      <alignment horizontal="center" vertical="center" wrapText="1"/>
    </xf>
    <xf numFmtId="164" fontId="18" fillId="0" borderId="0" xfId="3" applyNumberFormat="1" applyFont="1" applyFill="1" applyBorder="1" applyAlignment="1">
      <alignment vertical="top" wrapText="1"/>
    </xf>
    <xf numFmtId="0" fontId="27" fillId="0" borderId="0" xfId="3" applyFont="1" applyFill="1" applyBorder="1" applyAlignment="1">
      <alignment vertical="top"/>
    </xf>
    <xf numFmtId="14" fontId="14" fillId="0" borderId="0" xfId="3" applyNumberFormat="1" applyFont="1" applyFill="1" applyBorder="1" applyAlignment="1">
      <alignment vertical="top"/>
    </xf>
    <xf numFmtId="166" fontId="16" fillId="0" borderId="0" xfId="2" applyNumberFormat="1" applyFont="1" applyFill="1" applyBorder="1" applyAlignment="1">
      <alignment horizontal="center" vertical="center" wrapText="1"/>
    </xf>
    <xf numFmtId="0" fontId="16" fillId="3" borderId="0" xfId="3" applyNumberFormat="1" applyFont="1" applyFill="1" applyBorder="1" applyAlignment="1">
      <alignment horizontal="center" vertical="top" wrapText="1"/>
    </xf>
    <xf numFmtId="0" fontId="16" fillId="3" borderId="0" xfId="3" applyFont="1" applyFill="1" applyBorder="1" applyAlignment="1">
      <alignment horizontal="center" vertical="top" wrapText="1"/>
    </xf>
    <xf numFmtId="0" fontId="27" fillId="0" borderId="0" xfId="3" applyFont="1" applyFill="1" applyBorder="1" applyAlignment="1">
      <alignment vertical="top" wrapText="1"/>
    </xf>
    <xf numFmtId="49" fontId="14" fillId="0" borderId="0" xfId="3" applyNumberFormat="1" applyFont="1" applyFill="1" applyBorder="1" applyAlignment="1">
      <alignment horizontal="center" vertical="top" wrapText="1"/>
    </xf>
    <xf numFmtId="164" fontId="18" fillId="0" borderId="0" xfId="3" applyNumberFormat="1" applyFont="1" applyFill="1" applyBorder="1" applyAlignment="1">
      <alignment horizontal="center" vertical="top" wrapText="1"/>
    </xf>
    <xf numFmtId="164" fontId="21" fillId="0" borderId="0" xfId="5" applyNumberFormat="1" applyFont="1" applyFill="1" applyBorder="1" applyAlignment="1">
      <alignment horizontal="center" vertical="top" wrapText="1"/>
    </xf>
    <xf numFmtId="164" fontId="18" fillId="0" borderId="0" xfId="0" applyNumberFormat="1" applyFont="1" applyFill="1" applyBorder="1" applyAlignment="1">
      <alignment vertical="top" wrapText="1"/>
    </xf>
    <xf numFmtId="3" fontId="18" fillId="0" borderId="0" xfId="0" applyNumberFormat="1" applyFont="1" applyFill="1" applyBorder="1" applyAlignment="1">
      <alignment horizontal="center" vertical="justify" wrapText="1"/>
    </xf>
    <xf numFmtId="164" fontId="18" fillId="0" borderId="0" xfId="0" applyNumberFormat="1" applyFont="1" applyFill="1" applyBorder="1" applyAlignment="1">
      <alignment vertical="center" wrapText="1"/>
    </xf>
    <xf numFmtId="169" fontId="16" fillId="0" borderId="0" xfId="2" applyNumberFormat="1" applyFont="1" applyFill="1" applyBorder="1" applyAlignment="1">
      <alignment horizontal="center" vertical="top" wrapText="1"/>
    </xf>
    <xf numFmtId="3" fontId="16" fillId="0" borderId="0" xfId="5" applyNumberFormat="1" applyFont="1" applyFill="1" applyBorder="1" applyAlignment="1">
      <alignment horizontal="center" vertical="justify" wrapText="1"/>
    </xf>
    <xf numFmtId="164" fontId="16" fillId="0" borderId="0" xfId="5" applyNumberFormat="1" applyFont="1" applyFill="1" applyBorder="1" applyAlignment="1">
      <alignment horizontal="center" vertical="top" wrapText="1"/>
    </xf>
    <xf numFmtId="0" fontId="16" fillId="0" borderId="0" xfId="5" applyNumberFormat="1" applyFont="1" applyFill="1" applyBorder="1" applyAlignment="1">
      <alignment vertical="top" wrapText="1"/>
    </xf>
    <xf numFmtId="0" fontId="37" fillId="0" borderId="0" xfId="0" applyFont="1" applyFill="1" applyBorder="1" applyAlignment="1">
      <alignment horizontal="center"/>
    </xf>
    <xf numFmtId="0" fontId="20" fillId="0" borderId="0" xfId="0" applyFont="1" applyFill="1" applyBorder="1" applyAlignment="1">
      <alignment vertical="center" wrapText="1"/>
    </xf>
    <xf numFmtId="3" fontId="21" fillId="0" borderId="0" xfId="5" applyNumberFormat="1" applyFont="1" applyFill="1" applyBorder="1" applyAlignment="1">
      <alignment horizontal="center" vertical="justify" wrapText="1"/>
    </xf>
    <xf numFmtId="164" fontId="21" fillId="0" borderId="0" xfId="5" applyNumberFormat="1" applyFont="1" applyFill="1" applyBorder="1" applyAlignment="1">
      <alignment horizontal="center" vertical="center" wrapText="1"/>
    </xf>
    <xf numFmtId="166" fontId="20" fillId="0" borderId="0" xfId="2" applyNumberFormat="1" applyFont="1" applyFill="1" applyBorder="1" applyAlignment="1">
      <alignment vertical="top" wrapText="1"/>
    </xf>
    <xf numFmtId="166" fontId="20" fillId="0" borderId="0" xfId="2" applyNumberFormat="1" applyFont="1" applyFill="1" applyBorder="1" applyAlignment="1">
      <alignment horizontal="center" vertical="top" wrapText="1"/>
    </xf>
    <xf numFmtId="164" fontId="22" fillId="0" borderId="0" xfId="0" applyNumberFormat="1" applyFont="1" applyFill="1" applyBorder="1" applyAlignment="1">
      <alignment horizontal="center" vertical="top"/>
    </xf>
    <xf numFmtId="170" fontId="16" fillId="0" borderId="0" xfId="3" applyNumberFormat="1" applyFont="1" applyFill="1" applyBorder="1" applyAlignment="1">
      <alignment horizontal="center" vertical="top" wrapText="1"/>
    </xf>
    <xf numFmtId="49" fontId="22" fillId="0" borderId="0" xfId="2" applyNumberFormat="1" applyFont="1" applyFill="1" applyBorder="1" applyAlignment="1">
      <alignment horizontal="center" vertical="top" wrapText="1"/>
    </xf>
    <xf numFmtId="0" fontId="22" fillId="0" borderId="0" xfId="0" applyFont="1" applyFill="1" applyBorder="1" applyAlignment="1">
      <alignment horizontal="justify" vertical="top" wrapText="1"/>
    </xf>
    <xf numFmtId="0" fontId="22" fillId="0" borderId="0" xfId="3" applyNumberFormat="1" applyFont="1" applyFill="1" applyBorder="1" applyAlignment="1">
      <alignment horizontal="left" vertical="top" wrapText="1"/>
    </xf>
    <xf numFmtId="0" fontId="20" fillId="0" borderId="0" xfId="2" applyNumberFormat="1" applyFont="1" applyFill="1" applyBorder="1" applyAlignment="1">
      <alignment horizontal="center" vertical="top" wrapText="1"/>
    </xf>
    <xf numFmtId="164" fontId="16" fillId="0" borderId="0" xfId="0" applyNumberFormat="1" applyFont="1" applyFill="1" applyBorder="1" applyAlignment="1">
      <alignment vertical="top" wrapText="1"/>
    </xf>
    <xf numFmtId="0" fontId="17" fillId="0" borderId="0" xfId="0" applyFont="1" applyFill="1" applyBorder="1" applyAlignment="1">
      <alignment horizontal="left" vertical="top" wrapText="1"/>
    </xf>
    <xf numFmtId="164" fontId="17" fillId="0" borderId="0" xfId="2" applyNumberFormat="1" applyFont="1" applyFill="1" applyBorder="1" applyAlignment="1">
      <alignment horizontal="center" vertical="top" wrapText="1"/>
    </xf>
    <xf numFmtId="0" fontId="17" fillId="0" borderId="0" xfId="3" applyNumberFormat="1" applyFont="1" applyFill="1" applyBorder="1" applyAlignment="1">
      <alignment vertical="top" wrapText="1"/>
    </xf>
    <xf numFmtId="0" fontId="17" fillId="0" borderId="0" xfId="3" applyNumberFormat="1" applyFont="1" applyFill="1" applyBorder="1" applyAlignment="1">
      <alignment horizontal="left" vertical="top" wrapText="1"/>
    </xf>
    <xf numFmtId="1" fontId="18" fillId="0" borderId="0" xfId="3" applyNumberFormat="1" applyFont="1" applyFill="1" applyBorder="1" applyAlignment="1">
      <alignment vertical="top" wrapText="1"/>
    </xf>
    <xf numFmtId="164" fontId="18" fillId="0" borderId="0" xfId="3" applyNumberFormat="1" applyFont="1" applyFill="1" applyBorder="1" applyAlignment="1">
      <alignment horizontal="left" vertical="top" wrapText="1"/>
    </xf>
    <xf numFmtId="0" fontId="27" fillId="0" borderId="0" xfId="3" applyFont="1" applyFill="1" applyBorder="1" applyAlignment="1">
      <alignment horizontal="center" vertical="top" wrapText="1"/>
    </xf>
    <xf numFmtId="0" fontId="17" fillId="0" borderId="0" xfId="2" applyNumberFormat="1" applyFont="1" applyFill="1" applyBorder="1" applyAlignment="1">
      <alignment horizontal="left" vertical="top" wrapText="1"/>
    </xf>
    <xf numFmtId="0" fontId="17" fillId="0" borderId="0" xfId="3" applyNumberFormat="1" applyFont="1" applyFill="1" applyBorder="1" applyAlignment="1">
      <alignment horizontal="center" vertical="top" wrapText="1"/>
    </xf>
    <xf numFmtId="49" fontId="18" fillId="0" borderId="0" xfId="2" applyNumberFormat="1" applyFont="1" applyFill="1" applyBorder="1" applyAlignment="1">
      <alignment horizontal="left" vertical="top" wrapText="1"/>
    </xf>
    <xf numFmtId="1" fontId="27" fillId="0" borderId="0" xfId="3" applyNumberFormat="1" applyFont="1" applyFill="1" applyBorder="1" applyAlignment="1">
      <alignment horizontal="center" vertical="center" wrapText="1"/>
    </xf>
    <xf numFmtId="0" fontId="18" fillId="3" borderId="0" xfId="3" applyNumberFormat="1" applyFont="1" applyFill="1" applyBorder="1" applyAlignment="1">
      <alignment horizontal="center" vertical="top" wrapText="1"/>
    </xf>
    <xf numFmtId="164" fontId="16" fillId="0" borderId="0" xfId="3" applyNumberFormat="1" applyFont="1" applyFill="1" applyBorder="1" applyAlignment="1">
      <alignment vertical="top" wrapText="1"/>
    </xf>
    <xf numFmtId="168" fontId="21" fillId="0" borderId="0" xfId="1" applyNumberFormat="1" applyFont="1" applyFill="1" applyBorder="1" applyAlignment="1">
      <alignment horizontal="center" vertical="top" wrapText="1"/>
    </xf>
    <xf numFmtId="164" fontId="21" fillId="0" borderId="0" xfId="0" applyNumberFormat="1" applyFont="1" applyFill="1" applyBorder="1" applyAlignment="1">
      <alignment horizontal="center" vertical="top" wrapText="1"/>
    </xf>
    <xf numFmtId="0" fontId="14" fillId="0" borderId="0" xfId="3" applyFont="1" applyFill="1" applyBorder="1" applyAlignment="1">
      <alignment horizontal="center" wrapText="1"/>
    </xf>
    <xf numFmtId="0" fontId="14" fillId="0" borderId="0" xfId="3" applyFont="1" applyFill="1" applyBorder="1" applyAlignment="1">
      <alignment horizontal="center" vertical="center" wrapText="1"/>
    </xf>
    <xf numFmtId="0" fontId="16" fillId="3" borderId="0" xfId="3" applyNumberFormat="1" applyFont="1" applyFill="1" applyBorder="1" applyAlignment="1">
      <alignment vertical="top" wrapText="1"/>
    </xf>
    <xf numFmtId="49" fontId="16" fillId="0" borderId="0" xfId="2" applyNumberFormat="1" applyFont="1" applyFill="1" applyBorder="1" applyAlignment="1">
      <alignment horizontal="left" vertical="top" wrapText="1"/>
    </xf>
    <xf numFmtId="164" fontId="20" fillId="0" borderId="0" xfId="2" applyNumberFormat="1" applyFont="1" applyFill="1" applyBorder="1" applyAlignment="1">
      <alignment horizontal="center" vertical="center" wrapText="1"/>
    </xf>
    <xf numFmtId="1" fontId="14" fillId="0" borderId="0" xfId="3" applyNumberFormat="1" applyFont="1" applyFill="1" applyBorder="1" applyAlignment="1">
      <alignment horizontal="center" wrapText="1"/>
    </xf>
    <xf numFmtId="164" fontId="20" fillId="0" borderId="0" xfId="2" applyNumberFormat="1" applyFont="1" applyFill="1" applyBorder="1" applyAlignment="1">
      <alignment horizontal="center" wrapText="1"/>
    </xf>
    <xf numFmtId="0" fontId="25" fillId="0" borderId="0" xfId="5" applyNumberFormat="1" applyFont="1" applyFill="1" applyBorder="1" applyAlignment="1">
      <alignment horizontal="left" wrapText="1"/>
    </xf>
    <xf numFmtId="3" fontId="20" fillId="0" borderId="0" xfId="2" applyNumberFormat="1" applyFont="1" applyFill="1" applyBorder="1" applyAlignment="1">
      <alignment horizontal="center" wrapText="1"/>
    </xf>
    <xf numFmtId="164" fontId="20" fillId="0" borderId="0" xfId="2" applyNumberFormat="1" applyFont="1" applyFill="1" applyBorder="1" applyAlignment="1">
      <alignment horizontal="left" wrapText="1"/>
    </xf>
    <xf numFmtId="164" fontId="25" fillId="0" borderId="0" xfId="0" applyNumberFormat="1" applyFont="1" applyFill="1" applyBorder="1" applyAlignment="1">
      <alignment horizontal="center" vertical="top" wrapText="1"/>
    </xf>
    <xf numFmtId="0" fontId="20" fillId="0" borderId="0" xfId="3" applyNumberFormat="1" applyFont="1" applyFill="1" applyBorder="1" applyAlignment="1">
      <alignment horizontal="center" wrapText="1"/>
    </xf>
    <xf numFmtId="0" fontId="16" fillId="0" borderId="0" xfId="3" applyNumberFormat="1" applyFont="1" applyFill="1" applyBorder="1" applyAlignment="1">
      <alignment horizontal="center" vertical="center" wrapText="1"/>
    </xf>
    <xf numFmtId="0" fontId="21" fillId="0" borderId="0" xfId="5" applyNumberFormat="1" applyFont="1" applyFill="1" applyBorder="1" applyAlignment="1">
      <alignment horizontal="left" vertical="center" wrapText="1"/>
    </xf>
    <xf numFmtId="3" fontId="16" fillId="0" borderId="0" xfId="2" applyNumberFormat="1" applyFont="1" applyFill="1" applyBorder="1" applyAlignment="1">
      <alignment horizontal="center" vertical="center" wrapText="1"/>
    </xf>
    <xf numFmtId="0" fontId="21" fillId="0" borderId="0" xfId="5" applyNumberFormat="1" applyFont="1" applyFill="1" applyBorder="1" applyAlignment="1">
      <alignment horizontal="center" vertical="center" wrapText="1"/>
    </xf>
    <xf numFmtId="0" fontId="21" fillId="0" borderId="0" xfId="5" applyNumberFormat="1" applyFont="1" applyFill="1" applyBorder="1" applyAlignment="1">
      <alignment vertical="center" wrapText="1"/>
    </xf>
    <xf numFmtId="0" fontId="16" fillId="0" borderId="0" xfId="3" applyNumberFormat="1" applyFont="1" applyFill="1" applyBorder="1" applyAlignment="1">
      <alignment horizontal="left" vertical="center" wrapText="1"/>
    </xf>
    <xf numFmtId="0" fontId="38" fillId="0" borderId="0" xfId="0" applyFont="1" applyFill="1" applyBorder="1"/>
    <xf numFmtId="2" fontId="32" fillId="0" borderId="0" xfId="0" applyNumberFormat="1" applyFont="1" applyFill="1" applyBorder="1" applyAlignment="1">
      <alignment vertical="top" wrapText="1"/>
    </xf>
    <xf numFmtId="14" fontId="16" fillId="0" borderId="0" xfId="2" applyNumberFormat="1" applyFont="1" applyFill="1" applyBorder="1" applyAlignment="1">
      <alignment horizontal="center" vertical="top" wrapText="1"/>
    </xf>
    <xf numFmtId="0" fontId="17" fillId="0" borderId="0" xfId="0" applyFont="1" applyFill="1" applyBorder="1" applyAlignment="1">
      <alignment vertical="top"/>
    </xf>
    <xf numFmtId="169" fontId="20" fillId="0" borderId="0" xfId="2" applyNumberFormat="1" applyFont="1" applyFill="1" applyBorder="1" applyAlignment="1">
      <alignment horizontal="center" vertical="top" wrapText="1"/>
    </xf>
    <xf numFmtId="3" fontId="20" fillId="0" borderId="0" xfId="0" applyNumberFormat="1" applyFont="1" applyFill="1" applyBorder="1" applyAlignment="1">
      <alignment horizontal="center" vertical="top" wrapText="1"/>
    </xf>
    <xf numFmtId="2" fontId="16" fillId="0" borderId="0" xfId="0" applyNumberFormat="1" applyFont="1" applyFill="1" applyBorder="1" applyAlignment="1">
      <alignment horizontal="center" vertical="justify" wrapText="1"/>
    </xf>
    <xf numFmtId="0" fontId="16" fillId="0" borderId="0" xfId="0" applyNumberFormat="1" applyFont="1" applyFill="1" applyBorder="1" applyAlignment="1">
      <alignment horizontal="center" vertical="justify" wrapText="1"/>
    </xf>
    <xf numFmtId="0" fontId="16" fillId="0" borderId="0" xfId="2" applyFont="1" applyFill="1" applyBorder="1" applyAlignment="1">
      <alignment horizontal="left" vertical="center" wrapText="1"/>
    </xf>
    <xf numFmtId="0" fontId="16" fillId="0" borderId="0" xfId="0" applyNumberFormat="1" applyFont="1" applyFill="1" applyBorder="1" applyAlignment="1">
      <alignment horizontal="center" vertical="center" wrapText="1"/>
    </xf>
    <xf numFmtId="0" fontId="16" fillId="0" borderId="0" xfId="3" applyFont="1" applyFill="1" applyBorder="1" applyAlignment="1">
      <alignment vertical="center" wrapText="1"/>
    </xf>
    <xf numFmtId="0" fontId="16" fillId="0" borderId="0" xfId="2" applyFont="1" applyFill="1" applyBorder="1" applyAlignment="1">
      <alignment vertical="top" wrapText="1"/>
    </xf>
    <xf numFmtId="49" fontId="16" fillId="0" borderId="0" xfId="0" applyNumberFormat="1" applyFont="1" applyFill="1" applyBorder="1" applyAlignment="1">
      <alignment horizontal="center" vertical="top" wrapText="1"/>
    </xf>
    <xf numFmtId="49" fontId="20" fillId="0" borderId="0" xfId="0" applyNumberFormat="1" applyFont="1" applyFill="1" applyBorder="1" applyAlignment="1">
      <alignment horizontal="justify" vertical="top"/>
    </xf>
    <xf numFmtId="164" fontId="16" fillId="0" borderId="0" xfId="0" applyNumberFormat="1" applyFont="1" applyFill="1" applyBorder="1" applyAlignment="1">
      <alignment horizontal="left" vertical="center" wrapText="1"/>
    </xf>
    <xf numFmtId="49" fontId="20" fillId="0" borderId="0" xfId="0" applyNumberFormat="1" applyFont="1" applyFill="1" applyAlignment="1">
      <alignment horizontal="justify" vertical="top" wrapText="1"/>
    </xf>
    <xf numFmtId="0" fontId="16" fillId="3" borderId="0" xfId="3" applyFont="1" applyFill="1" applyBorder="1" applyAlignment="1">
      <alignment vertical="top" wrapText="1"/>
    </xf>
    <xf numFmtId="3" fontId="16" fillId="3" borderId="0" xfId="0" applyNumberFormat="1" applyFont="1" applyFill="1" applyBorder="1" applyAlignment="1">
      <alignment horizontal="center" vertical="top" wrapText="1"/>
    </xf>
    <xf numFmtId="171" fontId="16" fillId="0" borderId="0" xfId="0" applyNumberFormat="1" applyFont="1" applyFill="1" applyBorder="1" applyAlignment="1">
      <alignment horizontal="center" vertical="top" wrapText="1"/>
    </xf>
    <xf numFmtId="0" fontId="35" fillId="0" borderId="0" xfId="0" applyFont="1" applyFill="1" applyAlignment="1">
      <alignment vertical="top"/>
    </xf>
    <xf numFmtId="0" fontId="35" fillId="0" borderId="0" xfId="0" applyFont="1" applyFill="1" applyAlignment="1">
      <alignment vertical="top" wrapText="1"/>
    </xf>
    <xf numFmtId="164" fontId="14" fillId="0" borderId="0" xfId="2" applyNumberFormat="1" applyFont="1" applyFill="1" applyBorder="1" applyAlignment="1">
      <alignment horizontal="center" vertical="center" wrapText="1"/>
    </xf>
    <xf numFmtId="164" fontId="14" fillId="0" borderId="0" xfId="2" applyNumberFormat="1" applyFont="1" applyFill="1" applyBorder="1" applyAlignment="1">
      <alignment horizontal="left" vertical="top" wrapText="1"/>
    </xf>
    <xf numFmtId="0" fontId="14" fillId="0" borderId="0" xfId="2" applyFont="1" applyFill="1" applyBorder="1" applyAlignment="1">
      <alignment horizontal="left" vertical="top" wrapText="1"/>
    </xf>
    <xf numFmtId="0" fontId="14" fillId="0" borderId="0" xfId="3" applyFont="1" applyFill="1" applyBorder="1" applyAlignment="1">
      <alignment horizontal="left" vertical="top" wrapText="1"/>
    </xf>
    <xf numFmtId="172" fontId="16" fillId="0" borderId="0" xfId="6" applyNumberFormat="1" applyFont="1" applyFill="1" applyBorder="1" applyAlignment="1">
      <alignment horizontal="center" vertical="top" wrapText="1"/>
    </xf>
    <xf numFmtId="3" fontId="16" fillId="0" borderId="0" xfId="6" applyNumberFormat="1" applyFont="1" applyFill="1" applyBorder="1" applyAlignment="1">
      <alignment horizontal="center" vertical="top" wrapText="1"/>
    </xf>
    <xf numFmtId="0" fontId="17" fillId="3" borderId="0" xfId="0" applyFont="1" applyFill="1" applyBorder="1" applyAlignment="1">
      <alignment vertical="top" wrapText="1"/>
    </xf>
    <xf numFmtId="0" fontId="39" fillId="0" borderId="0" xfId="0" applyFont="1" applyFill="1"/>
    <xf numFmtId="0" fontId="16" fillId="0" borderId="0" xfId="3" applyFont="1" applyFill="1" applyBorder="1" applyAlignment="1">
      <alignment horizontal="left" wrapText="1"/>
    </xf>
    <xf numFmtId="3" fontId="14" fillId="0" borderId="0" xfId="3" applyNumberFormat="1" applyFont="1" applyFill="1" applyBorder="1" applyAlignment="1">
      <alignment horizontal="center" vertical="top" wrapText="1"/>
    </xf>
    <xf numFmtId="3" fontId="14" fillId="0" borderId="0" xfId="3" applyNumberFormat="1" applyFont="1" applyFill="1" applyBorder="1" applyAlignment="1">
      <alignment horizontal="center" vertical="center"/>
    </xf>
    <xf numFmtId="3" fontId="14" fillId="0" borderId="0" xfId="3" applyNumberFormat="1" applyFont="1" applyFill="1" applyBorder="1" applyAlignment="1">
      <alignment horizontal="center" vertical="center" wrapText="1"/>
    </xf>
    <xf numFmtId="3" fontId="16" fillId="0" borderId="0" xfId="3" applyNumberFormat="1" applyFont="1" applyFill="1" applyBorder="1" applyAlignment="1">
      <alignment vertical="top" wrapText="1"/>
    </xf>
    <xf numFmtId="3" fontId="16" fillId="0" borderId="0" xfId="3" applyNumberFormat="1" applyFont="1" applyFill="1" applyBorder="1" applyAlignment="1">
      <alignment horizontal="left" vertical="top" wrapText="1"/>
    </xf>
    <xf numFmtId="3" fontId="16" fillId="0" borderId="0" xfId="3" applyNumberFormat="1" applyFont="1" applyFill="1" applyBorder="1" applyAlignment="1">
      <alignment horizontal="center" vertical="top" wrapText="1"/>
    </xf>
    <xf numFmtId="0" fontId="35" fillId="0" borderId="0" xfId="0" applyFont="1" applyFill="1" applyAlignment="1">
      <alignment vertical="center"/>
    </xf>
    <xf numFmtId="0" fontId="40" fillId="0" borderId="0" xfId="0" applyFont="1" applyFill="1" applyAlignment="1">
      <alignment horizontal="justify" vertical="top" wrapText="1"/>
    </xf>
    <xf numFmtId="173" fontId="16" fillId="0" borderId="0" xfId="0" applyNumberFormat="1" applyFont="1" applyFill="1" applyBorder="1" applyAlignment="1">
      <alignment horizontal="center" vertical="justify" wrapText="1"/>
    </xf>
    <xf numFmtId="3" fontId="41" fillId="0" borderId="0" xfId="0" applyNumberFormat="1" applyFont="1" applyFill="1" applyBorder="1" applyAlignment="1">
      <alignment horizontal="center" vertical="justify" wrapText="1"/>
    </xf>
    <xf numFmtId="164" fontId="14" fillId="0" borderId="0" xfId="2" applyNumberFormat="1" applyFont="1" applyFill="1" applyBorder="1" applyAlignment="1">
      <alignment horizontal="center" vertical="top" wrapText="1"/>
    </xf>
    <xf numFmtId="173" fontId="20" fillId="0" borderId="0" xfId="0" applyNumberFormat="1" applyFont="1" applyFill="1" applyBorder="1" applyAlignment="1">
      <alignment horizontal="center" vertical="justify" wrapText="1"/>
    </xf>
    <xf numFmtId="164" fontId="27" fillId="0" borderId="0" xfId="0" applyNumberFormat="1" applyFont="1" applyFill="1" applyBorder="1" applyAlignment="1">
      <alignment horizontal="center" vertical="center"/>
    </xf>
    <xf numFmtId="164" fontId="14" fillId="0" borderId="0" xfId="0" applyNumberFormat="1" applyFont="1" applyFill="1" applyBorder="1" applyAlignment="1">
      <alignment horizontal="center" vertical="center" wrapText="1"/>
    </xf>
    <xf numFmtId="1" fontId="24" fillId="0" borderId="0" xfId="3" applyNumberFormat="1" applyFont="1" applyFill="1" applyBorder="1" applyAlignment="1">
      <alignment horizontal="center" vertical="top" wrapText="1"/>
    </xf>
    <xf numFmtId="168" fontId="14" fillId="0" borderId="0" xfId="1" applyNumberFormat="1" applyFont="1" applyFill="1" applyBorder="1" applyAlignment="1">
      <alignment horizontal="center" vertical="top" wrapText="1"/>
    </xf>
    <xf numFmtId="1" fontId="42" fillId="0" borderId="0" xfId="4" applyNumberFormat="1" applyFont="1" applyFill="1" applyBorder="1" applyAlignment="1">
      <alignment horizontal="center" vertical="top" wrapText="1"/>
    </xf>
    <xf numFmtId="1" fontId="43" fillId="0" borderId="0" xfId="4" applyNumberFormat="1" applyFont="1" applyFill="1" applyBorder="1" applyAlignment="1">
      <alignment horizontal="center" vertical="top" wrapText="1"/>
    </xf>
    <xf numFmtId="0" fontId="42" fillId="0" borderId="0" xfId="4" applyFont="1" applyFill="1" applyBorder="1" applyAlignment="1">
      <alignment horizontal="center" vertical="top"/>
    </xf>
    <xf numFmtId="0" fontId="32" fillId="0" borderId="0" xfId="0" applyFont="1" applyFill="1" applyBorder="1" applyAlignment="1">
      <alignment horizontal="center" vertical="top"/>
    </xf>
    <xf numFmtId="0" fontId="43" fillId="0" borderId="0" xfId="4" applyFont="1" applyFill="1" applyBorder="1" applyAlignment="1">
      <alignment horizontal="center" vertical="top"/>
    </xf>
    <xf numFmtId="0" fontId="42" fillId="0" borderId="0" xfId="4" applyNumberFormat="1" applyFont="1" applyFill="1" applyBorder="1" applyAlignment="1">
      <alignment horizontal="center" vertical="top" wrapText="1"/>
    </xf>
    <xf numFmtId="1" fontId="44" fillId="0" borderId="0" xfId="4" applyNumberFormat="1" applyFont="1" applyFill="1" applyBorder="1" applyAlignment="1">
      <alignment horizontal="center" vertical="top" wrapText="1"/>
    </xf>
    <xf numFmtId="0" fontId="32" fillId="0" borderId="0" xfId="0" applyFont="1" applyFill="1"/>
    <xf numFmtId="1" fontId="42" fillId="0" borderId="0" xfId="4" applyNumberFormat="1" applyFont="1" applyFill="1" applyBorder="1" applyAlignment="1">
      <alignment horizontal="center" vertical="top"/>
    </xf>
    <xf numFmtId="1" fontId="24" fillId="0" borderId="0" xfId="3" applyNumberFormat="1" applyFont="1" applyFill="1" applyBorder="1" applyAlignment="1">
      <alignment horizontal="center" vertical="top"/>
    </xf>
    <xf numFmtId="0" fontId="42" fillId="0" borderId="0" xfId="4" applyNumberFormat="1" applyFont="1" applyFill="1" applyBorder="1" applyAlignment="1">
      <alignment horizontal="center" vertical="top"/>
    </xf>
    <xf numFmtId="0" fontId="24" fillId="0" borderId="0" xfId="3" applyNumberFormat="1" applyFont="1" applyFill="1" applyBorder="1" applyAlignment="1">
      <alignment horizontal="center" vertical="top" wrapText="1"/>
    </xf>
    <xf numFmtId="1" fontId="24" fillId="0" borderId="0" xfId="4" applyNumberFormat="1" applyFont="1" applyFill="1" applyBorder="1" applyAlignment="1">
      <alignment horizontal="center" vertical="top" wrapText="1"/>
    </xf>
    <xf numFmtId="3" fontId="24" fillId="0" borderId="0" xfId="3" applyNumberFormat="1" applyFont="1" applyFill="1" applyBorder="1" applyAlignment="1">
      <alignment horizontal="center" vertical="top" wrapText="1"/>
    </xf>
    <xf numFmtId="3" fontId="6" fillId="0" borderId="0" xfId="0" applyNumberFormat="1" applyFont="1" applyFill="1" applyBorder="1" applyAlignment="1">
      <alignment horizontal="center" vertical="justify" wrapText="1"/>
    </xf>
    <xf numFmtId="0" fontId="2" fillId="0" borderId="0" xfId="0" applyFont="1" applyFill="1" applyBorder="1" applyAlignment="1">
      <alignment horizontal="right" vertical="top"/>
    </xf>
    <xf numFmtId="0" fontId="3" fillId="0" borderId="0" xfId="0" applyFont="1" applyFill="1" applyBorder="1" applyAlignment="1">
      <alignment horizontal="right" vertical="top"/>
    </xf>
    <xf numFmtId="0" fontId="4" fillId="0" borderId="0"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cellXfs>
  <cellStyles count="7">
    <cellStyle name="Гіперпосилання" xfId="4" builtinId="8"/>
    <cellStyle name="Звичайний" xfId="0" builtinId="0"/>
    <cellStyle name="Звичайний 2" xfId="2"/>
    <cellStyle name="Звичайний 39" xfId="3"/>
    <cellStyle name="Обычный 2" xfId="5"/>
    <cellStyle name="Финансовый 2" xfId="6"/>
    <cellStyle name="Фінансовий" xfId="1" builtinId="3"/>
  </cellStyles>
  <dxfs count="359">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21" Type="http://schemas.openxmlformats.org/officeDocument/2006/relationships/externalLink" Target="externalLinks/externalLink20.xml"/><Relationship Id="rId34" Type="http://schemas.openxmlformats.org/officeDocument/2006/relationships/theme" Target="theme/theme1.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calcChain" Target="calcChain.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sharedStrings" Target="sharedStrings.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styles" Target="styles.xml"/><Relationship Id="rId8" Type="http://schemas.openxmlformats.org/officeDocument/2006/relationships/externalLink" Target="externalLinks/externalLink7.xml"/><Relationship Id="rId3"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97f8h5j\Oliinyk1013n\&#1056;&#1077;&#1108;&#1089;&#1090;&#1088;\All%20v.2.33.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050;orzh%20I/OTHER/&#1050;&#1086;&#1086;&#1088;&#1076;&#1080;&#1085;&#1072;&#1094;&#1110;&#1103;%20&#1052;&#1058;&#1044;/All%20v.2.27%2017.36.xlsm"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All%20v.2.17.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tpanasyuk/Desktop/All%20v.2.27%20&#1087;&#1086;&#1089;&#1090;&#1110;&#1081;&#1085;&#1080;&#1081;.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tpanasyuk/Desktop/&#1056;&#1045;&#1028;&#1057;&#1058;&#1056;&#1040;&#1062;&#1030;&#1049;&#1053;&#1030;%20&#1057;&#1055;&#1048;&#1057;&#1050;&#1048;%20&#1076;&#1083;&#1103;%20&#1086;&#1087;&#1088;&#1080;&#1083;&#1102;&#1076;&#1085;&#1077;&#1085;&#1085;&#1103;%20&#1056;&#1050;/2019/&#1088;&#1077;&#1108;&#1089;&#1090;&#1088;%2003%202019/All%20v.2.27.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1050;orzh%20I\OTHER\&#1050;&#1086;&#1086;&#1088;&#1076;&#1080;&#1085;&#1072;&#1094;&#1110;&#1103;%20&#1052;&#1058;&#1044;\&#1050;&#1086;&#1087;&#1110;&#1103;%20&#1044;&#1086;&#1076;&#1072;&#1090;&#1086;&#1082;%20&#1044;&#1060;&#1057;%20&#1050;&#1086;&#1088;&#1078;%204%20&#1082;&#1074;.%202018.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tpanasyuk/Desktop/&#1056;&#1045;&#1028;&#1057;&#1058;&#1056;&#1040;&#1062;&#1030;&#1049;&#1053;&#1030;%20&#1057;&#1055;&#1048;&#1057;&#1050;&#1048;%20&#1076;&#1083;&#1103;%20&#1086;&#1087;&#1088;&#1080;&#1083;&#1102;&#1076;&#1085;&#1077;&#1085;&#1085;&#1103;%20&#1056;&#1050;/2019/&#1056;&#1077;&#1108;&#1089;&#1090;&#1088;%2002%202019/All%20v.2.26.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hvb/AppData/Local/Microsoft/Windows/INetCache/Content.Outlook/G8EHLWXP/All%20v.2.27+4005.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n2542\G\SharaEU\All%20v.2.15%20&#1050;&#1086;&#1088;&#1078;.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n2542\G\SharaEU\All%20v.2.17%20&#1050;&#1086;&#1088;&#1078;.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n2542\G\&#1050;orzh%20I\OTHER\&#1050;&#1086;&#1086;&#1088;&#1076;&#1080;&#1085;&#1072;&#1094;&#1110;&#1103;%20&#1052;&#1058;&#1044;\All%20v.2.12%20(&#1055;&#1072;&#1085;&#1072;&#1089;&#1102;&#1082;%204004).xlsm"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All%20v.2.31%20&#1084;&#1110;&#1081;.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n2542\G\Users\tpanasyuk\Downloads\All%20v.2.12%20(&#1055;&#1072;&#1085;&#1072;&#1089;&#1102;&#1082;%204004).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n2542\G\Users\tpanasyuk\Downloads\All%20v.2.16%204004%20&#1055;&#1072;&#1085;&#1072;&#1089;&#1102;&#1082;.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n2542\G\SharaEU\All%20v.2.17%20(4004%20&#1055;&#1072;&#1085;&#1072;&#1089;&#1102;&#1082;)%20(1).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MyDocs\!!Curent\Projects\All%20v.2.17%20&#1050;&#1086;&#1088;&#1078;.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Users\tpanasyuk\Downloads\All%20v.2.19%20&#1050;&#1086;&#1088;&#1078;++.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MyDocs\!!Curent\Projects\All%20v.2.20%20%204004%20&#1055;&#1072;&#1085;&#1072;&#1089;&#1102;&#1082;.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MyDocs\!!Curent\Projects\All%20v.2.21%204004%20&#1055;&#1072;&#1085;&#1072;&#1089;&#1102;&#1082;.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yDocs\!!Curent\Projects\All%20v.2.22%20&#1050;&#1086;&#1088;&#1078;.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Google%20&#1044;&#1080;&#1089;&#1082;\&#1056;&#1077;&#1077;&#1089;&#1090;&#1088;\All%20v.2.23%20%204004%20&#1055;&#1072;&#1085;&#1072;&#1089;&#1102;&#1082;.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Google%20&#1044;&#1080;&#1089;&#1082;\&#1056;&#1077;&#1077;&#1089;&#1090;&#1088;\All%20v.2.24%204004%20&#1055;&#1072;&#1085;&#1072;&#1089;&#1102;&#108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tsybaniuk/Desktop/&#1043;&#1056;&#1068;&#1054;&#1041;&#1040;&#1053;&#1048;&#1049;%20&#1052;&#1054;&#1053;&#1030;&#1058;&#1054;&#1056;&#1048;&#1053;&#1043;/All%20v.2.31.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hvb/AppData/Local/Microsoft/Windows/INetCache/Content.Outlook/DGPHTJV0/All%20v.2.24%20&#1050;&#1086;&#1088;&#1078;.xlsm"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All%20v.2.25(1)%20++.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MyDocs\!!Curent\Projects\All%20v.2.22%20%20&#1055;&#1072;&#1085;&#1072;&#1089;&#1102;&#1082;%20400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97f8h5j\Oliinyk1013n\&#1056;&#1077;&#1108;&#1089;&#1090;&#1088;\All%20v.2.3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tpanasyuk/Desktop/&#1056;&#1045;&#1028;&#1057;&#1058;&#1056;&#1040;&#1062;&#1030;&#1049;&#1053;&#1030;%20&#1057;&#1055;&#1048;&#1057;&#1050;&#1048;%20&#1076;&#1083;&#1103;%20&#1086;&#1087;&#1088;&#1080;&#1083;&#1102;&#1076;&#1085;&#1077;&#1085;&#1085;&#1103;%20&#1056;&#1050;/2019/&#1088;&#1077;&#1108;&#1089;&#1090;&#1088;%2005%202019/All%20v.2.28.xlsm"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All%20v.2%20(version%202).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tpanasyuk/Desktop/&#1056;&#1045;&#1028;&#1057;&#1058;&#1056;&#1040;&#1062;&#1030;&#1049;&#1053;&#1030;%20&#1057;&#1055;&#1048;&#1057;&#1050;&#1048;%20&#1076;&#1083;&#1103;%20&#1086;&#1087;&#1088;&#1080;&#1083;&#1102;&#1076;&#1085;&#1077;&#1085;&#1085;&#1103;%20&#1056;&#1050;/2019/&#1088;&#1077;&#1108;&#1089;&#1090;&#1088;%2006%202017/All%20v.2.29%201%20&#1084;&#1086;&#111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97f8h5j\Oliinyk1013n\&#1056;&#1077;&#1108;&#1089;&#1090;&#1088;\All%20v.2.29.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tpanasyuk/Desktop/&#1052;&#1054;&#1053;&#1030;&#1058;&#1054;&#1056;&#1048;&#1053;&#1043;%20&#1058;&#1040;&#1041;&#1051;&#1048;&#1062;&#1030;/&#1052;&#1054;&#1053;&#1030;&#1058;&#1054;&#1056;&#1048;&#1053;&#1043;%201%20&#1087;&#1110;&#1074;&#1088;%202019/All%20v.2.30%20&#1055;&#1072;&#1085;&#1072;&#1089;&#1102;&#1082;%20400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
      <sheetName val="Аркуш1"/>
      <sheetName val="Sectors"/>
      <sheetName val="Курс"/>
      <sheetName val="На сайт"/>
    </sheetNames>
    <sheetDataSet>
      <sheetData sheetId="0"/>
      <sheetData sheetId="1"/>
      <sheetData sheetId="2">
        <row r="2">
          <cell r="I2" t="str">
            <v>Березюк</v>
          </cell>
          <cell r="J2">
            <v>4003</v>
          </cell>
        </row>
        <row r="3">
          <cell r="I3" t="str">
            <v>Бєлоколос</v>
          </cell>
          <cell r="J3">
            <v>4003</v>
          </cell>
        </row>
        <row r="4">
          <cell r="I4" t="str">
            <v>Величко</v>
          </cell>
          <cell r="J4">
            <v>4004</v>
          </cell>
        </row>
        <row r="5">
          <cell r="I5" t="str">
            <v>Войнова</v>
          </cell>
          <cell r="J5">
            <v>4005</v>
          </cell>
        </row>
        <row r="6">
          <cell r="I6" t="str">
            <v>Восковнюк</v>
          </cell>
          <cell r="J6">
            <v>4004</v>
          </cell>
        </row>
        <row r="7">
          <cell r="I7" t="str">
            <v>Гузько</v>
          </cell>
          <cell r="J7">
            <v>4004</v>
          </cell>
        </row>
        <row r="8">
          <cell r="I8" t="str">
            <v>Дмитренко</v>
          </cell>
          <cell r="J8">
            <v>4003</v>
          </cell>
        </row>
        <row r="9">
          <cell r="I9" t="str">
            <v>Дорошенко</v>
          </cell>
          <cell r="J9">
            <v>4003</v>
          </cell>
        </row>
        <row r="10">
          <cell r="I10" t="str">
            <v>Карпова</v>
          </cell>
          <cell r="J10">
            <v>4004</v>
          </cell>
        </row>
        <row r="11">
          <cell r="I11" t="str">
            <v>Карпінська</v>
          </cell>
          <cell r="J11">
            <v>4005</v>
          </cell>
        </row>
        <row r="12">
          <cell r="I12" t="str">
            <v>Корж</v>
          </cell>
          <cell r="J12">
            <v>4005</v>
          </cell>
        </row>
        <row r="13">
          <cell r="I13" t="str">
            <v>Кусок</v>
          </cell>
          <cell r="J13">
            <v>4004</v>
          </cell>
        </row>
        <row r="14">
          <cell r="I14" t="str">
            <v>Любченко</v>
          </cell>
          <cell r="J14">
            <v>4004</v>
          </cell>
        </row>
        <row r="15">
          <cell r="I15" t="str">
            <v>Мардус</v>
          </cell>
          <cell r="J15">
            <v>4003</v>
          </cell>
        </row>
        <row r="16">
          <cell r="I16" t="str">
            <v>Мартиненко</v>
          </cell>
          <cell r="J16">
            <v>4005</v>
          </cell>
        </row>
        <row r="17">
          <cell r="I17" t="str">
            <v>Меженко</v>
          </cell>
          <cell r="J17">
            <v>4004</v>
          </cell>
        </row>
        <row r="18">
          <cell r="I18" t="str">
            <v>Мельникова</v>
          </cell>
          <cell r="J18">
            <v>4003</v>
          </cell>
        </row>
        <row r="19">
          <cell r="I19" t="str">
            <v>Олійник</v>
          </cell>
          <cell r="J19">
            <v>4003</v>
          </cell>
        </row>
        <row r="20">
          <cell r="I20" t="str">
            <v>Панасюк</v>
          </cell>
          <cell r="J20">
            <v>4004</v>
          </cell>
        </row>
        <row r="21">
          <cell r="I21" t="str">
            <v>Панфілова</v>
          </cell>
          <cell r="J21">
            <v>4004</v>
          </cell>
        </row>
        <row r="22">
          <cell r="I22" t="str">
            <v>Пастух</v>
          </cell>
          <cell r="J22">
            <v>4004</v>
          </cell>
        </row>
        <row r="23">
          <cell r="I23" t="str">
            <v>Пікуща</v>
          </cell>
          <cell r="J23">
            <v>4004</v>
          </cell>
        </row>
        <row r="24">
          <cell r="I24" t="str">
            <v>Снопков</v>
          </cell>
          <cell r="J24">
            <v>4003</v>
          </cell>
        </row>
        <row r="25">
          <cell r="I25" t="str">
            <v>Теплюк</v>
          </cell>
          <cell r="J25">
            <v>4003</v>
          </cell>
        </row>
        <row r="26">
          <cell r="I26" t="str">
            <v>Харланов</v>
          </cell>
          <cell r="J26">
            <v>4003</v>
          </cell>
        </row>
        <row r="27">
          <cell r="I27" t="str">
            <v>Цибанюк</v>
          </cell>
          <cell r="J27">
            <v>4005</v>
          </cell>
        </row>
      </sheetData>
      <sheetData sheetId="3">
        <row r="2">
          <cell r="A2" t="str">
            <v>дол. США</v>
          </cell>
          <cell r="B2">
            <v>1</v>
          </cell>
          <cell r="C2">
            <v>1</v>
          </cell>
          <cell r="D2">
            <v>1</v>
          </cell>
          <cell r="E2" t="e">
            <v>#DIV/0!</v>
          </cell>
        </row>
        <row r="3">
          <cell r="A3" t="str">
            <v>євро</v>
          </cell>
          <cell r="B3">
            <v>1.2197000156514013</v>
          </cell>
          <cell r="C3">
            <v>1.092600009824727</v>
          </cell>
          <cell r="D3">
            <v>1.0453000048766392</v>
          </cell>
          <cell r="E3" t="e">
            <v>#DIV/0!</v>
          </cell>
        </row>
        <row r="4">
          <cell r="A4" t="str">
            <v>швейцарських франків</v>
          </cell>
          <cell r="B4">
            <v>1.0140505573243357</v>
          </cell>
          <cell r="C4">
            <v>1.0103569621627599</v>
          </cell>
          <cell r="D4">
            <v>0.97563934907828231</v>
          </cell>
          <cell r="E4" t="e">
            <v>#DIV/0!</v>
          </cell>
        </row>
        <row r="5">
          <cell r="A5" t="str">
            <v>шв. крон</v>
          </cell>
          <cell r="B5">
            <v>0.12674312093003315</v>
          </cell>
          <cell r="C5">
            <v>0.11891857005474059</v>
          </cell>
          <cell r="D5">
            <v>0.10935815265557269</v>
          </cell>
          <cell r="E5" t="e">
            <v>#DIV/0!</v>
          </cell>
        </row>
        <row r="6">
          <cell r="A6" t="str">
            <v>данських крон</v>
          </cell>
          <cell r="B6">
            <v>0.16392934140576981</v>
          </cell>
          <cell r="C6">
            <v>0.14641205596494467</v>
          </cell>
          <cell r="D6">
            <v>0.14061450359528926</v>
          </cell>
          <cell r="E6" t="e">
            <v>#DIV/0!</v>
          </cell>
        </row>
        <row r="7">
          <cell r="A7" t="str">
            <v>кан. дол.</v>
          </cell>
          <cell r="B7">
            <v>0.85997322773245688</v>
          </cell>
          <cell r="C7">
            <v>0.72018981805797322</v>
          </cell>
          <cell r="D7">
            <v>0.73851913757190013</v>
          </cell>
          <cell r="E7" t="e">
            <v>#DIV/0!</v>
          </cell>
        </row>
        <row r="8">
          <cell r="A8" t="str">
            <v>фунтів стерлінгів</v>
          </cell>
          <cell r="B8">
            <v>1.5553430510694826</v>
          </cell>
          <cell r="C8">
            <v>1.4805078542192183</v>
          </cell>
          <cell r="D8">
            <v>1.2254396312172275</v>
          </cell>
          <cell r="E8" t="e">
            <v>#DIV/0!</v>
          </cell>
        </row>
        <row r="9">
          <cell r="A9" t="str">
            <v>Без фінансування</v>
          </cell>
          <cell r="B9">
            <v>0</v>
          </cell>
          <cell r="C9">
            <v>0</v>
          </cell>
          <cell r="D9">
            <v>0</v>
          </cell>
          <cell r="E9">
            <v>0</v>
          </cell>
        </row>
        <row r="10">
          <cell r="A10" t="str">
            <v>японських ієн</v>
          </cell>
          <cell r="B10">
            <v>8.2995361147843848E-3</v>
          </cell>
          <cell r="C10">
            <v>8.2986485333928443E-3</v>
          </cell>
          <cell r="D10">
            <v>8.5652243853430454E-3</v>
          </cell>
          <cell r="E10" t="e">
            <v>#DIV/0!</v>
          </cell>
        </row>
        <row r="11">
          <cell r="A11" t="str">
            <v>грн.</v>
          </cell>
          <cell r="B11">
            <v>6.3417347790121051E-2</v>
          </cell>
          <cell r="C11">
            <v>4.1665508712737033E-2</v>
          </cell>
          <cell r="D11">
            <v>3.6777066762659717E-2</v>
          </cell>
          <cell r="E11" t="e">
            <v>#DIV/0!</v>
          </cell>
        </row>
        <row r="12">
          <cell r="A12" t="str">
            <v>норвезьских крон</v>
          </cell>
          <cell r="B12">
            <v>0.13481069541180563</v>
          </cell>
          <cell r="C12">
            <v>0.11362313389040397</v>
          </cell>
          <cell r="D12">
            <v>0.11517440898702058</v>
          </cell>
          <cell r="E12" t="e">
            <v>#DIV/0!</v>
          </cell>
        </row>
        <row r="13">
          <cell r="A13" t="str">
            <v>польських злотих</v>
          </cell>
          <cell r="B13">
            <v>0.28349951637930576</v>
          </cell>
          <cell r="C13">
            <v>0.25768867173566473</v>
          </cell>
          <cell r="D13">
            <v>0.23680929818397056</v>
          </cell>
          <cell r="E13" t="e">
            <v>#DIV/0!</v>
          </cell>
        </row>
      </sheetData>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or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ors"/>
      <sheetName val="Курс"/>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ors"/>
      <sheetName val="Курс"/>
    </sheetNames>
    <sheetDataSet>
      <sheetData sheetId="0" refreshError="1"/>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ors"/>
      <sheetName val="Курс"/>
      <sheetName val="40"/>
      <sheetName val="На сайт"/>
      <sheetName val="СвТаб"/>
      <sheetName val="Рез"/>
      <sheetName val="Health"/>
    </sheetNames>
    <sheetDataSet>
      <sheetData sheetId="0" refreshError="1"/>
      <sheetData sheetId="1" refreshError="1"/>
      <sheetData sheetId="2"/>
      <sheetData sheetId="3"/>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
      <sheetName val="Курс"/>
      <sheetName val="На сайт"/>
      <sheetName val="Лист1"/>
      <sheetName val="40 (2)"/>
      <sheetName val="Лист3"/>
    </sheetNames>
    <sheetDataSet>
      <sheetData sheetId="0"/>
      <sheetData sheetId="1"/>
      <sheetData sheetId="2"/>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ors"/>
      <sheetName val="Курс"/>
      <sheetName val="40"/>
      <sheetName val="На сайт"/>
      <sheetName val="СвТаб"/>
      <sheetName val="Рез"/>
      <sheetName val="Health"/>
    </sheetNames>
    <sheetDataSet>
      <sheetData sheetId="0"/>
      <sheetData sheetId="1"/>
      <sheetData sheetId="2"/>
      <sheetData sheetId="3"/>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ors"/>
      <sheetName val="Курс"/>
    </sheetNames>
    <sheetDataSet>
      <sheetData sheetId="0" refreshError="1"/>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ors"/>
      <sheetName val="Курс"/>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ors"/>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or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ors"/>
      <sheetName val="Курс"/>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ors"/>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ors"/>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ors"/>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
      <sheetName val="Курс"/>
      <sheetName val="Sectors"/>
      <sheetName val="На сайт"/>
    </sheetNames>
    <sheetDataSet>
      <sheetData sheetId="0" refreshError="1"/>
      <sheetData sheetId="1" refreshError="1"/>
      <sheetData sheetId="2" refreshError="1"/>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ors"/>
      <sheetName val="Курс"/>
      <sheetName val="40"/>
      <sheetName val="На сайт"/>
    </sheetNames>
    <sheetDataSet>
      <sheetData sheetId="0" refreshError="1"/>
      <sheetData sheetId="1"/>
      <sheetData sheetId="2" refreshError="1"/>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
      <sheetName val="Курс"/>
      <sheetName val="Sectors"/>
      <sheetName val="На сайт"/>
    </sheetNames>
    <sheetDataSet>
      <sheetData sheetId="0" refreshError="1"/>
      <sheetData sheetId="1" refreshError="1"/>
      <sheetData sheetId="2" refreshError="1"/>
      <sheetData sheetId="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
      <sheetName val="Курс"/>
      <sheetName val="Sectors"/>
      <sheetName val="На сайт"/>
    </sheetNames>
    <sheetDataSet>
      <sheetData sheetId="0" refreshError="1"/>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
      <sheetName val="Курс"/>
      <sheetName val="Sectors"/>
      <sheetName val="На сайт"/>
    </sheetNames>
    <sheetDataSet>
      <sheetData sheetId="0" refreshError="1"/>
      <sheetData sheetId="1"/>
      <sheetData sheetId="2"/>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ors"/>
      <sheetName val="Курс"/>
      <sheetName val="40"/>
      <sheetName val="На сайт"/>
    </sheetNames>
    <sheetDataSet>
      <sheetData sheetId="0">
        <row r="2">
          <cell r="E2" t="str">
            <v>Березюк</v>
          </cell>
        </row>
      </sheetData>
      <sheetData sheetId="1">
        <row r="2">
          <cell r="A2" t="str">
            <v>дол. США</v>
          </cell>
        </row>
      </sheetData>
      <sheetData sheetId="2" refreshError="1"/>
      <sheetData sheetId="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ors"/>
      <sheetName val="Курс"/>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Sectors"/>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ors"/>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
      <sheetName val="Курс"/>
      <sheetName val="Sectors"/>
      <sheetName val="На сайт"/>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
      <sheetName val="Sectors"/>
      <sheetName val="Курс"/>
      <sheetName val="На сайт"/>
    </sheetNames>
    <sheetDataSet>
      <sheetData sheetId="0"/>
      <sheetData sheetId="1"/>
      <sheetData sheetId="2">
        <row r="2">
          <cell r="A2" t="str">
            <v>дол. США</v>
          </cell>
        </row>
      </sheetData>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ors"/>
      <sheetName val="Курс"/>
      <sheetName val="40"/>
      <sheetName val="На сайт"/>
    </sheetNames>
    <sheetDataSet>
      <sheetData sheetId="0"/>
      <sheetData sheetId="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ors"/>
      <sheetName val="Курс"/>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ors"/>
      <sheetName val="Курс"/>
    </sheetNames>
    <sheetDataSet>
      <sheetData sheetId="0" refreshError="1"/>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ors"/>
      <sheetName val="Курс"/>
    </sheetNames>
    <sheetDataSet>
      <sheetData sheetId="0" refreshError="1"/>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ors"/>
      <sheetName val="Курс"/>
    </sheetNames>
    <sheetDataSet>
      <sheetData sheetId="0" refreshError="1"/>
      <sheetData sheetId="1" refreshError="1"/>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www.me.gov.ua/Files/GetFile?lang=uk-UA&amp;fileId=551a6485-f42e-497e-b9f1-04e2c576ecd6" TargetMode="External"/><Relationship Id="rId671" Type="http://schemas.openxmlformats.org/officeDocument/2006/relationships/hyperlink" Target="http://me.gov.ua/Files/GetFile?lang=uk-UA&amp;fileId=fed5d7a6-a0ac-4db1-ad44-5704fb4b6c56" TargetMode="External"/><Relationship Id="rId21" Type="http://schemas.openxmlformats.org/officeDocument/2006/relationships/hyperlink" Target="http://www.me.gov.ua/Files/GetFile?lang=uk-UA&amp;fileId=b892c452-46a9-4c1b-84b5-5a607cbdd79f" TargetMode="External"/><Relationship Id="rId324" Type="http://schemas.openxmlformats.org/officeDocument/2006/relationships/hyperlink" Target="http://www.me.gov.ua/Files/GetFile?lang=uk-UA&amp;fileId=6b92650c-9f19-434d-a836-55e669ce0643" TargetMode="External"/><Relationship Id="rId531" Type="http://schemas.openxmlformats.org/officeDocument/2006/relationships/hyperlink" Target="http://www.me.gov.ua/Files/GetFile?lang=uk-UA&amp;fileId=14fdb87c-893c-4503-a090-e67c6b78a62e" TargetMode="External"/><Relationship Id="rId629" Type="http://schemas.openxmlformats.org/officeDocument/2006/relationships/hyperlink" Target="http://me.gov.ua/Files/GetFile?lang=uk-UA&amp;fileId=9a40e233-a6df-4b6d-9826-3572e956bfe1" TargetMode="External"/><Relationship Id="rId170" Type="http://schemas.openxmlformats.org/officeDocument/2006/relationships/hyperlink" Target="http://www.me.gov.ua/Files/GetFile?lang=uk-UA&amp;fileId=150a3fd8-4f43-4658-86d4-8cb2295630ff" TargetMode="External"/><Relationship Id="rId268" Type="http://schemas.openxmlformats.org/officeDocument/2006/relationships/hyperlink" Target="http://www.me.gov.ua/Files/GetFile?lang=uk-UA&amp;fileId=0766eb7a-bbf7-4eb9-867e-edcad19c0527" TargetMode="External"/><Relationship Id="rId475" Type="http://schemas.openxmlformats.org/officeDocument/2006/relationships/hyperlink" Target="http://www.me.gov.ua/Files/GetFile?lang=uk-UA&amp;fileId=5e8ca479-2955-4722-bf74-40137ca87a96" TargetMode="External"/><Relationship Id="rId682" Type="http://schemas.openxmlformats.org/officeDocument/2006/relationships/hyperlink" Target="http://me.gov.ua/Files/GetFile?lang=uk-UA&amp;fileId=f84ee056-0f43-4fbb-ba24-422469361800" TargetMode="External"/><Relationship Id="rId32" Type="http://schemas.openxmlformats.org/officeDocument/2006/relationships/hyperlink" Target="http://www.me.gov.ua/Files/GetFile?lang=uk-UA&amp;fileId=fe36e792-f810-4c3d-8b5d-218f01edab6a" TargetMode="External"/><Relationship Id="rId128" Type="http://schemas.openxmlformats.org/officeDocument/2006/relationships/hyperlink" Target="http://www.me.gov.ua/Files/GetFile?lang=uk-UA&amp;fileId=0f73b484-b9cc-46fe-be18-24a350e8d40d" TargetMode="External"/><Relationship Id="rId335" Type="http://schemas.openxmlformats.org/officeDocument/2006/relationships/hyperlink" Target="http://www.me.gov.ua/Files/GetFile?lang=uk-UA&amp;fileId=9ec7ba91-f080-4346-9cd0-90e09a7829a6" TargetMode="External"/><Relationship Id="rId542" Type="http://schemas.openxmlformats.org/officeDocument/2006/relationships/hyperlink" Target="http://www.me.gov.ua/Files/GetFile?lang=uk-UA&amp;fileId=8db3cbb0-6a60-4862-8e0c-bcea13d2f54b" TargetMode="External"/><Relationship Id="rId181" Type="http://schemas.openxmlformats.org/officeDocument/2006/relationships/hyperlink" Target="http://www.me.gov.ua/Files/GetFile?lang=uk-UA&amp;fileId=33feb28e-3acd-4930-84fb-30a095b15aee" TargetMode="External"/><Relationship Id="rId402" Type="http://schemas.openxmlformats.org/officeDocument/2006/relationships/hyperlink" Target="http://www.me.gov.ua/Files/GetFile?lang=uk-UA&amp;fileId=47a58394-b2ec-4eb1-bbba-4ecbe6b9659e" TargetMode="External"/><Relationship Id="rId279" Type="http://schemas.openxmlformats.org/officeDocument/2006/relationships/hyperlink" Target="http://www.me.gov.ua/Files/GetFile?lang=uk-UA&amp;fileId=b5ee6419-918c-4910-9342-3c97bf0ffc36" TargetMode="External"/><Relationship Id="rId486" Type="http://schemas.openxmlformats.org/officeDocument/2006/relationships/hyperlink" Target="http://www.me.gov.ua/Files/GetFile?lang=uk-UA&amp;fileId=d968e0d0-d9d2-451b-b646-1a32ca71856e" TargetMode="External"/><Relationship Id="rId693" Type="http://schemas.openxmlformats.org/officeDocument/2006/relationships/hyperlink" Target="http://me.gov.ua/Files/GetFile?lang=uk-UA&amp;fileId=59c4028b-054e-4bf6-a506-36e9181a35ba" TargetMode="External"/><Relationship Id="rId707" Type="http://schemas.openxmlformats.org/officeDocument/2006/relationships/hyperlink" Target="http://me.gov.ua/Files/GetFile?lang=uk-UA&amp;fileId=89c6750d-409e-408c-a30a-14480921e1e4" TargetMode="External"/><Relationship Id="rId43" Type="http://schemas.openxmlformats.org/officeDocument/2006/relationships/hyperlink" Target="http://www.me.gov.ua/Files/GetFile?lang=uk-UA&amp;fileId=ec7e6dde-6f9e-4fa1-85d3-b0a8039d66d1" TargetMode="External"/><Relationship Id="rId139" Type="http://schemas.openxmlformats.org/officeDocument/2006/relationships/hyperlink" Target="http://www.me.gov.ua/Files/GetFile?lang=uk-UA&amp;fileId=28a3ef66-5d09-42fb-b0fa-4dbec0f4a5fd" TargetMode="External"/><Relationship Id="rId346" Type="http://schemas.openxmlformats.org/officeDocument/2006/relationships/hyperlink" Target="http://www.me.gov.ua/Files/GetFile?lang=uk-UA&amp;fileId=4a432ec6-ef4a-49f7-b338-6a2e5a7c66c0" TargetMode="External"/><Relationship Id="rId553" Type="http://schemas.openxmlformats.org/officeDocument/2006/relationships/hyperlink" Target="http://www.me.gov.ua/Files/GetFile?lang=uk-UA&amp;fileId=059ced7f-d23b-43b9-9d6b-72556c2f911f" TargetMode="External"/><Relationship Id="rId192" Type="http://schemas.openxmlformats.org/officeDocument/2006/relationships/hyperlink" Target="http://www.me.gov.ua/Files/GetFile?lang=uk-UA&amp;fileId=ec653763-6f79-486b-8088-16e48edd6792" TargetMode="External"/><Relationship Id="rId206" Type="http://schemas.openxmlformats.org/officeDocument/2006/relationships/hyperlink" Target="http://www.me.gov.ua/Files/GetFile?lang=uk-UA&amp;fileId=70c34380-559f-4164-b6d7-e2e7e3c8bfd6" TargetMode="External"/><Relationship Id="rId413" Type="http://schemas.openxmlformats.org/officeDocument/2006/relationships/hyperlink" Target="http://www.me.gov.ua/Files/GetFile?lang=uk-UA&amp;fileId=f701f31d-3234-467d-b64a-2dfaf08c1eef" TargetMode="External"/><Relationship Id="rId497" Type="http://schemas.openxmlformats.org/officeDocument/2006/relationships/hyperlink" Target="http://www.me.gov.ua/Files/GetFile?lang=uk-UA&amp;fileId=e992a690-eb86-435b-9249-cbdf8b28f544" TargetMode="External"/><Relationship Id="rId620" Type="http://schemas.openxmlformats.org/officeDocument/2006/relationships/hyperlink" Target="http://www.me.gov.ua/Files/GetFile?lang=uk-UA&amp;fileId=f43aff42-8a06-441a-a159-4dd51fc41b67" TargetMode="External"/><Relationship Id="rId357" Type="http://schemas.openxmlformats.org/officeDocument/2006/relationships/hyperlink" Target="http://www.me.gov.ua/Files/GetFile?lang=uk-UA&amp;fileId=ee974aaf-ff3e-4c75-8c99-c58bb8588ee7" TargetMode="External"/><Relationship Id="rId54" Type="http://schemas.openxmlformats.org/officeDocument/2006/relationships/hyperlink" Target="http://www.me.gov.ua/Files/GetFile?lang=uk-UA&amp;fileId=9319cc32-70c2-47ae-b3ab-f1916ac3e5a4" TargetMode="External"/><Relationship Id="rId217" Type="http://schemas.openxmlformats.org/officeDocument/2006/relationships/hyperlink" Target="http://www.me.gov.ua/Files/GetFile?lang=uk-UA&amp;fileId=5521b0de-03ef-44be-b729-06fff1922dd2" TargetMode="External"/><Relationship Id="rId564" Type="http://schemas.openxmlformats.org/officeDocument/2006/relationships/hyperlink" Target="http://me.gov.ua/Files/GetFile?lang=uk-UA&amp;fileId=3566593f-7c01-4dd6-9102-524c70088102http://www.me.gov.ua/Files/GetFile?lang=uk-UA&amp;fileId=eba2e243-3267-4294-bdb2-f76eadbd1e8b" TargetMode="External"/><Relationship Id="rId424" Type="http://schemas.openxmlformats.org/officeDocument/2006/relationships/hyperlink" Target="http://www.me.gov.ua/Files/GetFile?lang=uk-UA&amp;fileId=81d97b20-0c29-457a-beb7-557626debb62" TargetMode="External"/><Relationship Id="rId631" Type="http://schemas.openxmlformats.org/officeDocument/2006/relationships/hyperlink" Target="http://me.gov.ua/Files/GetFile?lang=uk-UA&amp;fileId=cbba0dc6-2385-48c4-afbc-ad6dee42c3d3" TargetMode="External"/><Relationship Id="rId270" Type="http://schemas.openxmlformats.org/officeDocument/2006/relationships/hyperlink" Target="http://www.me.gov.ua/Files/GetFile?lang=uk-UA&amp;fileId=cee17e9c-0576-4c2d-8113-ba31914cf8fb" TargetMode="External"/><Relationship Id="rId65" Type="http://schemas.openxmlformats.org/officeDocument/2006/relationships/hyperlink" Target="http://www.me.gov.ua/Files/GetFile?lang=uk-UA&amp;fileId=c2dadaa1-9005-42f3-a3bf-7944d4c9a95c" TargetMode="External"/><Relationship Id="rId130" Type="http://schemas.openxmlformats.org/officeDocument/2006/relationships/hyperlink" Target="http://www.me.gov.ua/Files/GetFile?lang=uk-UA&amp;fileId=33e0888c-2788-4d30-9e5c-89f6daf15c0b" TargetMode="External"/><Relationship Id="rId368" Type="http://schemas.openxmlformats.org/officeDocument/2006/relationships/hyperlink" Target="http://www.me.gov.ua/Files/GetFile?lang=uk-UA&amp;fileId=7f6c5821-5472-481c-a894-3e955d7a3f20" TargetMode="External"/><Relationship Id="rId575" Type="http://schemas.openxmlformats.org/officeDocument/2006/relationships/hyperlink" Target="http://www.me.gov.ua/Files/GetFile?lang=uk-UA&amp;fileId=98bfbae4-bb27-48b6-8f74-d476170a9b8a" TargetMode="External"/><Relationship Id="rId228" Type="http://schemas.openxmlformats.org/officeDocument/2006/relationships/hyperlink" Target="http://www.me.gov.ua/Files/GetFile?lang=uk-UA&amp;fileId=8acbe59b-3318-4bad-a0f5-ee58067bf63f" TargetMode="External"/><Relationship Id="rId435" Type="http://schemas.openxmlformats.org/officeDocument/2006/relationships/hyperlink" Target="http://www.me.gov.ua/Files/GetFile?lang=uk-UA&amp;fileId=4c63ae40-297c-470d-8e1e-d7c61b3da229" TargetMode="External"/><Relationship Id="rId642" Type="http://schemas.openxmlformats.org/officeDocument/2006/relationships/hyperlink" Target="http://me.gov.ua/Files/GetFile?lang=uk-UA&amp;fileId=adde4598-78cb-4a5b-90ea-f8cd49306acf" TargetMode="External"/><Relationship Id="rId281" Type="http://schemas.openxmlformats.org/officeDocument/2006/relationships/hyperlink" Target="http://www.me.gov.ua/Thumb/b807d043-e7c7-4709-990e-b312e640e583/0/0/0000000000818AC2/Image.jpg" TargetMode="External"/><Relationship Id="rId502" Type="http://schemas.openxmlformats.org/officeDocument/2006/relationships/hyperlink" Target="http://www.me.gov.ua/Files/GetFile?lang=uk-UA&amp;fileId=c676475a-b67a-4c17-b69e-d38b9c623757" TargetMode="External"/><Relationship Id="rId76" Type="http://schemas.openxmlformats.org/officeDocument/2006/relationships/hyperlink" Target="http://www.me.gov.ua/Files/GetFile?lang=uk-UA&amp;fileId=28117244-02ba-4d15-863b-ed79ff4edd3d" TargetMode="External"/><Relationship Id="rId141" Type="http://schemas.openxmlformats.org/officeDocument/2006/relationships/hyperlink" Target="http://www.me.gov.ua/Files/GetFile?lang=uk-UA&amp;fileId=4fc1dfa9-7d89-4803-9b3b-4af6e2295c28" TargetMode="External"/><Relationship Id="rId379" Type="http://schemas.openxmlformats.org/officeDocument/2006/relationships/hyperlink" Target="http://www.me.gov.ua/Files/GetFile?lang=uk-UA&amp;fileId=49e007f5-4670-4226-a4d0-d077ee4d6621" TargetMode="External"/><Relationship Id="rId586" Type="http://schemas.openxmlformats.org/officeDocument/2006/relationships/hyperlink" Target="http://me.gov.ua/Files/GetFile?lang=uk-UA&amp;fileId=d3fc8943-5fdc-4d32-bd53-734a28147037" TargetMode="External"/><Relationship Id="rId7" Type="http://schemas.openxmlformats.org/officeDocument/2006/relationships/hyperlink" Target="http://www.me.gov.ua/Files/GetFile?lang=uk-UA&amp;fileId=708ee29f-e176-4fed-a91e-b48d14757625" TargetMode="External"/><Relationship Id="rId239" Type="http://schemas.openxmlformats.org/officeDocument/2006/relationships/hyperlink" Target="http://www.me.gov.ua/Files/GetFile?lang=uk-UA&amp;fileId=89f17124-523e-4205-9431-80994ae8e5fe" TargetMode="External"/><Relationship Id="rId446" Type="http://schemas.openxmlformats.org/officeDocument/2006/relationships/hyperlink" Target="http://www.me.gov.ua/Files/GetFile?lang=uk-UA&amp;fileId=4295e648-9be0-4cb3-8280-adb354c3e45f" TargetMode="External"/><Relationship Id="rId653" Type="http://schemas.openxmlformats.org/officeDocument/2006/relationships/hyperlink" Target="http://www.me.gov.ua/Files/GetFile?lang=uk-UA&amp;fileId=b21cba31-3445-41cf-9186-e1b340197b90" TargetMode="External"/><Relationship Id="rId292" Type="http://schemas.openxmlformats.org/officeDocument/2006/relationships/hyperlink" Target="http://www.me.gov.ua/Files/GetFile?lang=uk-UA&amp;fileId=c7288f9d-338d-41d3-b7d9-fb4c776c0c15" TargetMode="External"/><Relationship Id="rId306" Type="http://schemas.openxmlformats.org/officeDocument/2006/relationships/hyperlink" Target="http://www.me.gov.ua/Files/GetFile?lang=uk-UA&amp;fileId=fb510890-d895-471e-ad06-af3c1ec93a8b" TargetMode="External"/><Relationship Id="rId87" Type="http://schemas.openxmlformats.org/officeDocument/2006/relationships/hyperlink" Target="http://www.me.gov.ua/Files/GetFile?lang=uk-UA&amp;fileId=5bf50559-5b6b-468b-a49a-133e45b3b589" TargetMode="External"/><Relationship Id="rId513" Type="http://schemas.openxmlformats.org/officeDocument/2006/relationships/hyperlink" Target="http://www.me.gov.ua/Files/GetFile?lang=uk-UA&amp;fileId=4e1e7eb7-20b2-4b1a-a438-247997abf33bhttp://www.me.gov.ua/Files/GetFile?lang=uk-UA&amp;fileId=b5ec4c1d-483b-4fa0-93cb-f29a9508a8f6" TargetMode="External"/><Relationship Id="rId597" Type="http://schemas.openxmlformats.org/officeDocument/2006/relationships/hyperlink" Target="http://me.gov.ua/Files/GetFile?lang=uk-UA&amp;fileId=d9efa058-87c0-4dc0-b9cd-9f4c406c019d" TargetMode="External"/><Relationship Id="rId152" Type="http://schemas.openxmlformats.org/officeDocument/2006/relationships/hyperlink" Target="http://192.168.7.44/Files/GetFile?lang=uk-UA&amp;fileId=81174b3f-6dee-4da5-b925-4d2170b33f76" TargetMode="External"/><Relationship Id="rId457" Type="http://schemas.openxmlformats.org/officeDocument/2006/relationships/hyperlink" Target="http://www.me.gov.ua/Files/GetFile?lang=uk-UA&amp;fileId=2af59f21-8bb8-42ef-945b-67d23b3ac5ab" TargetMode="External"/><Relationship Id="rId664" Type="http://schemas.openxmlformats.org/officeDocument/2006/relationships/hyperlink" Target="http://www.me.gov.ua/Files/GetFile?lang=uk-UA&amp;fileId=496fe8f6-1f84-4fb9-b7e9-21f891a387a3" TargetMode="External"/><Relationship Id="rId14" Type="http://schemas.openxmlformats.org/officeDocument/2006/relationships/hyperlink" Target="http://www.me.gov.ua/Files/GetFile?lang=uk-UA&amp;fileId=9523a827-1344-4a68-8ea1-166a965bb854" TargetMode="External"/><Relationship Id="rId317" Type="http://schemas.openxmlformats.org/officeDocument/2006/relationships/hyperlink" Target="http://www.me.gov.ua/Files/GetFile?lang=uk-UA&amp;fileId=1f03d090-c1be-440c-81f6-031feddfd156" TargetMode="External"/><Relationship Id="rId524" Type="http://schemas.openxmlformats.org/officeDocument/2006/relationships/hyperlink" Target="http://www.me.gov.ua/Files/GetFile?lang=uk-UA&amp;fileId=ff5df9d3-ae49-4afd-a59b-2161c40a3030" TargetMode="External"/><Relationship Id="rId98" Type="http://schemas.openxmlformats.org/officeDocument/2006/relationships/hyperlink" Target="http://www.me.gov.ua/Files/GetFile?lang=uk-UA&amp;fileId=5e320b8e-d569-48b6-8519-70c55fab0f61" TargetMode="External"/><Relationship Id="rId163" Type="http://schemas.openxmlformats.org/officeDocument/2006/relationships/hyperlink" Target="http://www.me.gov.ua/Files/GetFile?lang=uk-UA&amp;fileId=6617ab0b-e0b2-4d9d-8f53-61bd47915b84" TargetMode="External"/><Relationship Id="rId370" Type="http://schemas.openxmlformats.org/officeDocument/2006/relationships/hyperlink" Target="http://www.me.gov.ua/Files/GetFile?lang=uk-UA&amp;fileId=5159f65f-aeec-4122-b2d6-2386d0f610d2" TargetMode="External"/><Relationship Id="rId230" Type="http://schemas.openxmlformats.org/officeDocument/2006/relationships/hyperlink" Target="http://www.me.gov.ua/Files/GetFile?lang=uk-UA&amp;fileId=b5860ca3-abb3-48ba-a535-d3c6ddd6920f" TargetMode="External"/><Relationship Id="rId468" Type="http://schemas.openxmlformats.org/officeDocument/2006/relationships/hyperlink" Target="http://www.me.gov.ua/Files/GetFile?lang=uk-UA&amp;fileId=8e9d22b1-96fc-49ee-b970-31b4b8522609" TargetMode="External"/><Relationship Id="rId675" Type="http://schemas.openxmlformats.org/officeDocument/2006/relationships/hyperlink" Target="http://me.gov.ua/Files/GetFile?lang=uk-UA&amp;fileId=e0d4f102-2d85-4214-934e-4094558a8122" TargetMode="External"/><Relationship Id="rId25" Type="http://schemas.openxmlformats.org/officeDocument/2006/relationships/hyperlink" Target="http://www.me.gov.ua/Files/GetFile?lang=uk-UA&amp;fileId=4fe097f7-5fe8-4b33-ab80-49a08f03cdcb" TargetMode="External"/><Relationship Id="rId328" Type="http://schemas.openxmlformats.org/officeDocument/2006/relationships/hyperlink" Target="http://www.me.gov.ua/Files/GetFile?lang=uk-UA&amp;fileId=e448440c-f845-4f36-8253-aff236e64817" TargetMode="External"/><Relationship Id="rId535" Type="http://schemas.openxmlformats.org/officeDocument/2006/relationships/hyperlink" Target="http://www.me.gov.ua/Files/GetFile?lang=uk-UA&amp;fileId=889d0c14-b96a-412e-a4a6-569f65a8d9fb" TargetMode="External"/><Relationship Id="rId174" Type="http://schemas.openxmlformats.org/officeDocument/2006/relationships/hyperlink" Target="http://www.me.gov.ua/Files/GetFile?lang=uk-UA&amp;fileId=1b2e5491-fd4f-41f5-a00b-39c07aa0db54" TargetMode="External"/><Relationship Id="rId381" Type="http://schemas.openxmlformats.org/officeDocument/2006/relationships/hyperlink" Target="http://www.me.gov.ua/Files/GetFile?lang=uk-UA&amp;fileId=51bce774-ac0e-4473-bcc7-6d68162950e8" TargetMode="External"/><Relationship Id="rId602" Type="http://schemas.openxmlformats.org/officeDocument/2006/relationships/hyperlink" Target="http://me.gov.ua/Files/GetFile?lang=uk-UA&amp;fileId=c23d534f-84cb-4599-8436-2696b2cdc436" TargetMode="External"/><Relationship Id="rId241" Type="http://schemas.openxmlformats.org/officeDocument/2006/relationships/hyperlink" Target="http://www.me.gov.ua/Files/GetFile?lang=uk-UA&amp;fileId=c5d43045-4c73-4662-8efe-a51138627b5f" TargetMode="External"/><Relationship Id="rId479" Type="http://schemas.openxmlformats.org/officeDocument/2006/relationships/hyperlink" Target="http://www.me.gov.ua/Files/GetFile?lang=uk-UA&amp;fileId=96aa7852-cf05-4085-afb1-3b2ebbc09104" TargetMode="External"/><Relationship Id="rId686" Type="http://schemas.openxmlformats.org/officeDocument/2006/relationships/hyperlink" Target="http://me.gov.ua/Files/GetFile?lang=uk-UA&amp;fileId=7dafe288-80db-414f-9bf6-7ee1480fc901" TargetMode="External"/><Relationship Id="rId36" Type="http://schemas.openxmlformats.org/officeDocument/2006/relationships/hyperlink" Target="http://192.168.7.44/Files/GetFile?lang=uk-UA&amp;fileId=c5111d68-0207-47d9-b65d-159ba81e1d96" TargetMode="External"/><Relationship Id="rId339" Type="http://schemas.openxmlformats.org/officeDocument/2006/relationships/hyperlink" Target="http://www.me.gov.ua/Files/GetFile?lang=uk-UA&amp;fileId=8582d9b2-496e-40b9-b89d-adf5baa98a75http://www.me.gov.ua/Files/GetFile?lang=uk-UA&amp;fileId=6fa27a8e-5f5b-40a2-acac-c03f17e6af3c" TargetMode="External"/><Relationship Id="rId546" Type="http://schemas.openxmlformats.org/officeDocument/2006/relationships/hyperlink" Target="http://www.me.gov.ua/Files/GetFile?lang=uk-UA&amp;fileId=7e9f1396-4b55-4509-bedb-3da0e43f0115" TargetMode="External"/><Relationship Id="rId101" Type="http://schemas.openxmlformats.org/officeDocument/2006/relationships/hyperlink" Target="http://www.me.gov.ua/Files/GetFile?lang=uk-UA&amp;fileId=e9504cfe-9ebe-45e7-8ba3-a10a15bba321" TargetMode="External"/><Relationship Id="rId185" Type="http://schemas.openxmlformats.org/officeDocument/2006/relationships/hyperlink" Target="http://www.me.gov.ua/Files/GetFile?lang=uk-UA&amp;fileId=34e722d9-dde1-47e1-9a0e-6c2867b5f39d" TargetMode="External"/><Relationship Id="rId406" Type="http://schemas.openxmlformats.org/officeDocument/2006/relationships/hyperlink" Target="http://www.me.gov.ua/Files/GetFile?lang=uk-UA&amp;fileId=9853e190-db77-46a6-b32b-08e9a400f0e6" TargetMode="External"/><Relationship Id="rId392" Type="http://schemas.openxmlformats.org/officeDocument/2006/relationships/hyperlink" Target="http://www.me.gov.ua/Files/GetFile?lang=uk-UA&amp;fileId=f064f113-a0ef-4f76-872f-c091b4141fe1" TargetMode="External"/><Relationship Id="rId613" Type="http://schemas.openxmlformats.org/officeDocument/2006/relationships/hyperlink" Target="http://www.me.gov.ua/Files/GetFile?lang=uk-UA&amp;fileId=afb399e1-6590-4f38-a838-56edca376fcc" TargetMode="External"/><Relationship Id="rId697" Type="http://schemas.openxmlformats.org/officeDocument/2006/relationships/hyperlink" Target="http://me.gov.ua/Files/GetFile?lang=uk-UA&amp;fileId=1f942e88-7e10-481a-8c13-1f9bebed7b5f" TargetMode="External"/><Relationship Id="rId252" Type="http://schemas.openxmlformats.org/officeDocument/2006/relationships/hyperlink" Target="http://www.me.gov.ua/Files/GetFile?lang=uk-UA&amp;fileId=aa309af2-8c73-4ebf-841e-7b80ba052311" TargetMode="External"/><Relationship Id="rId47" Type="http://schemas.openxmlformats.org/officeDocument/2006/relationships/hyperlink" Target="http://www.me.gov.ua/Files/GetFile?lang=uk-UA&amp;fileId=9b7c5df5-2907-4250-9592-55b9794cfc6f" TargetMode="External"/><Relationship Id="rId112" Type="http://schemas.openxmlformats.org/officeDocument/2006/relationships/hyperlink" Target="http://www.me.gov.ua/Files/GetFile?lang=uk-UA&amp;fileId=cc4111da-a182-4d5b-8274-b2490777a9f3" TargetMode="External"/><Relationship Id="rId557" Type="http://schemas.openxmlformats.org/officeDocument/2006/relationships/hyperlink" Target="http://www.me.gov.ua/Files/GetFile?lang=uk-UA&amp;fileId=3a3c3029-5ac5-41e6-badf-a5e664e4b890" TargetMode="External"/><Relationship Id="rId196" Type="http://schemas.openxmlformats.org/officeDocument/2006/relationships/hyperlink" Target="http://www.me.gov.ua/Files/GetFile?lang=uk-UA&amp;fileId=d2c64ecb-269e-4f05-a6e8-e8fe2c3d3dfb" TargetMode="External"/><Relationship Id="rId417" Type="http://schemas.openxmlformats.org/officeDocument/2006/relationships/hyperlink" Target="http://www.me.gov.ua/Files/GetFile?lang=uk-UA&amp;fileId=a460f482-cce9-4289-911a-4cc5cecb2cce" TargetMode="External"/><Relationship Id="rId624" Type="http://schemas.openxmlformats.org/officeDocument/2006/relationships/hyperlink" Target="http://me.gov.ua/Files/GetFile?lang=uk-UA&amp;fileId=47330158-79cb-4d0b-8a99-9b4f9d2c63ff" TargetMode="External"/><Relationship Id="rId263" Type="http://schemas.openxmlformats.org/officeDocument/2006/relationships/hyperlink" Target="http://www.me.gov.ua/Files/GetFile?lang=uk-UA&amp;fileId=9d9be0cd-3a3c-42b5-abea-4b16e6775c71" TargetMode="External"/><Relationship Id="rId470" Type="http://schemas.openxmlformats.org/officeDocument/2006/relationships/hyperlink" Target="file:///\\n7350\..\Downloads\|http:\www.me.gov.ua\Files\GetFile%3flang=uk-UA&amp;fileId=e1f77a08-8bac-4a01-980d-d37382ca0ac7" TargetMode="External"/><Relationship Id="rId58" Type="http://schemas.openxmlformats.org/officeDocument/2006/relationships/hyperlink" Target="http://www.me.gov.ua/Files/GetFile?lang=uk-UA&amp;fileId=c89884f1-348c-496e-a1da-d0a612f9bdfa" TargetMode="External"/><Relationship Id="rId123" Type="http://schemas.openxmlformats.org/officeDocument/2006/relationships/hyperlink" Target="http://www.me.gov.ua/Files/GetFile?lang=uk-UA&amp;fileId=c17495fb-c800-4a16-8139-ee767c67efeb" TargetMode="External"/><Relationship Id="rId330" Type="http://schemas.openxmlformats.org/officeDocument/2006/relationships/hyperlink" Target="http://www.me.gov.ua/Files/GetFile?lang=uk-UA&amp;fileId=2cc3885b-dd02-47e2-83c2-5382729f1c77" TargetMode="External"/><Relationship Id="rId568" Type="http://schemas.openxmlformats.org/officeDocument/2006/relationships/hyperlink" Target="http://www.me.gov.ua/Files/GetFile?lang=uk-UA&amp;fileId=7a11ed44-29ba-452c-805d-56fc93886690" TargetMode="External"/><Relationship Id="rId428" Type="http://schemas.openxmlformats.org/officeDocument/2006/relationships/hyperlink" Target="http://www.me.gov.ua/Files/GetFile?lang=uk-UA&amp;fileId=a27f30ef-97c6-4ebd-8131-02c665837b08" TargetMode="External"/><Relationship Id="rId635" Type="http://schemas.openxmlformats.org/officeDocument/2006/relationships/hyperlink" Target="http://me.gov.ua/Files/GetFile?lang=uk-UA&amp;fileId=4f842209-f553-4141-aa60-0703b464446f" TargetMode="External"/><Relationship Id="rId274" Type="http://schemas.openxmlformats.org/officeDocument/2006/relationships/hyperlink" Target="http://www.me.gov.ua/Files/GetFile?lang=uk-UA&amp;fileId=07dccfe4-c9d9-4fdb-afbc-8acdf11e45a6" TargetMode="External"/><Relationship Id="rId481" Type="http://schemas.openxmlformats.org/officeDocument/2006/relationships/hyperlink" Target="http://www.me.gov.ua/Files/GetFile?lang=uk-UA&amp;fileId=971a0bb3-4942-4a70-b527-03b7037a0b54" TargetMode="External"/><Relationship Id="rId702" Type="http://schemas.openxmlformats.org/officeDocument/2006/relationships/hyperlink" Target="http://me.gov.ua/Files/GetFile?lang=uk-UA&amp;fileId=d9ccc3e9-dc9a-4a0e-8a28-97311d17a471" TargetMode="External"/><Relationship Id="rId69" Type="http://schemas.openxmlformats.org/officeDocument/2006/relationships/hyperlink" Target="http://www.me.gov.ua/Files/GetFile?lang=uk-UA&amp;fileId=98169ddd-2a9a-406c-9418-98a2a0dd86dc" TargetMode="External"/><Relationship Id="rId134" Type="http://schemas.openxmlformats.org/officeDocument/2006/relationships/hyperlink" Target="http://192.168.7.44/Files/GetFile?lang=uk-UA&amp;fileId=7ecc60f5-e9f3-49a0-8d62-36e55a1b8450" TargetMode="External"/><Relationship Id="rId579" Type="http://schemas.openxmlformats.org/officeDocument/2006/relationships/hyperlink" Target="http://www.me.gov.ua/Files/GetFile?lang=uk-UA&amp;fileId=1443bdd6-708a-498d-a4c6-31da7945e6de" TargetMode="External"/><Relationship Id="rId341" Type="http://schemas.openxmlformats.org/officeDocument/2006/relationships/hyperlink" Target="http://www.me.gov.ua/Files/GetFile?lang=uk-UA&amp;fileId=93c54773-160a-4c5c-a59a-129a0c502623" TargetMode="External"/><Relationship Id="rId439" Type="http://schemas.openxmlformats.org/officeDocument/2006/relationships/hyperlink" Target="http://www.me.gov.ua/Files/GetFile?lang=uk-UA&amp;fileId=9d2ecbb5-5079-402f-9d4d-48c928aa19ec" TargetMode="External"/><Relationship Id="rId646" Type="http://schemas.openxmlformats.org/officeDocument/2006/relationships/hyperlink" Target="http://me.gov.ua/Files/GetFile?lang=uk-UA&amp;fileId=7158b08b-b8f7-4e4b-baa2-15958d1af4af" TargetMode="External"/><Relationship Id="rId201" Type="http://schemas.openxmlformats.org/officeDocument/2006/relationships/hyperlink" Target="http://www.me.gov.ua/Files/GetFile?lang=uk-UA&amp;fileId=24954177-ab29-4e09-948d-057e738763eb" TargetMode="External"/><Relationship Id="rId285" Type="http://schemas.openxmlformats.org/officeDocument/2006/relationships/hyperlink" Target="http://www.me.gov.ua/Files/GetFile?lang=uk-UA&amp;fileId=c6b0699e-f7b1-4d04-bdbc-2b7c56edc24a" TargetMode="External"/><Relationship Id="rId506" Type="http://schemas.openxmlformats.org/officeDocument/2006/relationships/hyperlink" Target="http://www.me.gov.ua/Files/GetFile?lang=uk-UA&amp;fileId=6bca7cff-6723-494a-8f58-a4ed20a6897f" TargetMode="External"/><Relationship Id="rId492" Type="http://schemas.openxmlformats.org/officeDocument/2006/relationships/hyperlink" Target="http://www.me.gov.ua/Files/GetFile?lang=uk-UA&amp;fileId=d22da366-0a36-4ba8-b217-ce16b421834c" TargetMode="External"/><Relationship Id="rId145" Type="http://schemas.openxmlformats.org/officeDocument/2006/relationships/hyperlink" Target="http://192.168.7.44/Files/GetFile?lang=uk-UA&amp;fileId=99802980-1785-4eda-97a1-df1ed9eddfde" TargetMode="External"/><Relationship Id="rId352" Type="http://schemas.openxmlformats.org/officeDocument/2006/relationships/hyperlink" Target="http://www.me.gov.ua/Files/GetFile?lang=uk-UA&amp;fileId=6af032fc-5e4d-4138-94d4-8b9248aaf910" TargetMode="External"/><Relationship Id="rId212" Type="http://schemas.openxmlformats.org/officeDocument/2006/relationships/hyperlink" Target="http://www.me.gov.ua/Files/GetFile?lang=uk-UA&amp;fileId=1c96f7c7-d711-4420-acc1-46c432ee13d8" TargetMode="External"/><Relationship Id="rId657" Type="http://schemas.openxmlformats.org/officeDocument/2006/relationships/hyperlink" Target="http://me.gov.ua/Files/GetFile?lang=uk-UA&amp;fileId=736a92f2-dc44-494b-a9de-f979a56b0a6d" TargetMode="External"/><Relationship Id="rId296" Type="http://schemas.openxmlformats.org/officeDocument/2006/relationships/hyperlink" Target="http://www.me.gov.ua/Files/GetFile?lang=uk-UA&amp;fileId=21b924da-a2cb-4a05-9b24-c958bd1d1b9d" TargetMode="External"/><Relationship Id="rId517" Type="http://schemas.openxmlformats.org/officeDocument/2006/relationships/hyperlink" Target="http://www.me.gov.ua/Files/GetFile?lang=uk-UA&amp;fileId=5c0f26fb-6fcc-48f9-9057-8fe017479bab" TargetMode="External"/><Relationship Id="rId60" Type="http://schemas.openxmlformats.org/officeDocument/2006/relationships/hyperlink" Target="http://www.me.gov.ua/Files/GetFile?lang=uk-UA&amp;fileId=1047c021-7dc3-45c8-8382-62b4fa0e049a" TargetMode="External"/><Relationship Id="rId156" Type="http://schemas.openxmlformats.org/officeDocument/2006/relationships/hyperlink" Target="http://www.me.gov.ua/Files/GetFile?lang=uk-UA&amp;fileId=28305b3f-055d-41d2-abc3-934cc1207208" TargetMode="External"/><Relationship Id="rId363" Type="http://schemas.openxmlformats.org/officeDocument/2006/relationships/hyperlink" Target="http://www.me.gov.ua/Files/GetFile?lang=uk-UA&amp;fileId=5ff40cd9-0dc6-4267-8867-2d41bc1690f3" TargetMode="External"/><Relationship Id="rId570" Type="http://schemas.openxmlformats.org/officeDocument/2006/relationships/hyperlink" Target="http://www.me.gov.ua/Files/GetFile?lang=uk-UA&amp;fileId=abf60d55-f332-4111-844b-ff3b3afc4b3d" TargetMode="External"/><Relationship Id="rId223" Type="http://schemas.openxmlformats.org/officeDocument/2006/relationships/hyperlink" Target="http://me.kmu.gov.ua/file/link/178802/file/Plan%202634.pdf" TargetMode="External"/><Relationship Id="rId430" Type="http://schemas.openxmlformats.org/officeDocument/2006/relationships/hyperlink" Target="http://www.me.gov.ua/Files/GetFile?lang=uk-UA&amp;fileId=386ade82-f6dc-4766-8dc0-dde110e9f2fd" TargetMode="External"/><Relationship Id="rId668" Type="http://schemas.openxmlformats.org/officeDocument/2006/relationships/hyperlink" Target="http://www.me.gov.ua/Files/GetFile?lang=uk-UA&amp;fileId=e002ed11-f9fa-4cf3-997f-8c81500cebc1" TargetMode="External"/><Relationship Id="rId18" Type="http://schemas.openxmlformats.org/officeDocument/2006/relationships/hyperlink" Target="http://www.me.gov.ua/Files/GetFile?lang=uk-UA&amp;fileId=26f72c9f-fafc-4f9e-92c3-9f0991d74e84" TargetMode="External"/><Relationship Id="rId528" Type="http://schemas.openxmlformats.org/officeDocument/2006/relationships/hyperlink" Target="http://www.me.gov.ua/Files/GetFile?lang=uk-UA&amp;fileId=fe5e25fe-8058-496f-8e7b-0e8b28b06e07" TargetMode="External"/><Relationship Id="rId125" Type="http://schemas.openxmlformats.org/officeDocument/2006/relationships/hyperlink" Target="http://www.me.gov.ua/Files/GetFile?lang=uk-UA&amp;fileId=a1ac9309-7321-4c63-bfb5-e3a027608829" TargetMode="External"/><Relationship Id="rId167" Type="http://schemas.openxmlformats.org/officeDocument/2006/relationships/hyperlink" Target="http://www.me.gov.ua/Files/GetFile?lang=uk-UA&amp;fileId=8ef50566-2d12-4644-83b6-1ed1b39bb05b" TargetMode="External"/><Relationship Id="rId332" Type="http://schemas.openxmlformats.org/officeDocument/2006/relationships/hyperlink" Target="http://www.me.gov.ua/Files/GetFile?lang=uk-UA&amp;fileId=a73c709e-c44c-41c5-9000-66601f06f976" TargetMode="External"/><Relationship Id="rId374" Type="http://schemas.openxmlformats.org/officeDocument/2006/relationships/hyperlink" Target="http://www.me.gov.ua/Files/GetFile?lang=uk-UA&amp;fileId=1866c48a-32b8-490d-95ff-64443052694a" TargetMode="External"/><Relationship Id="rId581" Type="http://schemas.openxmlformats.org/officeDocument/2006/relationships/hyperlink" Target="http://www.me.gov.ua/Files/GetFile?lang=uk-UA&amp;fileId=e690910c-12d3-4def-9da6-199aeecefd06" TargetMode="External"/><Relationship Id="rId71" Type="http://schemas.openxmlformats.org/officeDocument/2006/relationships/hyperlink" Target="http://www.me.gov.ua/Files/GetFile?lang=uk-UA&amp;fileId=9d5d2d86-94a5-470e-a660-53043678781f" TargetMode="External"/><Relationship Id="rId234" Type="http://schemas.openxmlformats.org/officeDocument/2006/relationships/hyperlink" Target="http://www.me.gov.ua/Files/GetFile?lang=uk-UA&amp;fileId=5a177f5a-49fe-4be6-8ad1-cdcb2f5de5fe" TargetMode="External"/><Relationship Id="rId637" Type="http://schemas.openxmlformats.org/officeDocument/2006/relationships/hyperlink" Target="http://me.gov.ua/Files/GetFile?lang=uk-UA&amp;fileId=29e303e1-8e5c-43fb-9caf-a63161e7b5c8" TargetMode="External"/><Relationship Id="rId679" Type="http://schemas.openxmlformats.org/officeDocument/2006/relationships/hyperlink" Target="http://me.gov.ua/Files/GetFile?lang=uk-UA&amp;fileId=cc611c1c-0285-4cbd-9326-93baf4a1e1fa" TargetMode="External"/><Relationship Id="rId2" Type="http://schemas.openxmlformats.org/officeDocument/2006/relationships/hyperlink" Target="http://jurportal.org/tax_base/00022562" TargetMode="External"/><Relationship Id="rId29" Type="http://schemas.openxmlformats.org/officeDocument/2006/relationships/hyperlink" Target="http://www.me.gov.ua/Files/GetFile?lang=uk-UA&amp;fileId=fce8b99f-3483-4ebb-b908-8b7034824df1" TargetMode="External"/><Relationship Id="rId276" Type="http://schemas.openxmlformats.org/officeDocument/2006/relationships/hyperlink" Target="http://www.me.gov.ua/Files/GetFile?lang=uk-UA&amp;fileId=5b7d8422-2228-49a6-a8b1-14087f0373c7" TargetMode="External"/><Relationship Id="rId441" Type="http://schemas.openxmlformats.org/officeDocument/2006/relationships/hyperlink" Target="http://www.me.gov.ua/Files/GetFile?lang=uk-UA&amp;fileId=b2c54268-fb53-4178-8dc1-f334e33bdb13" TargetMode="External"/><Relationship Id="rId483" Type="http://schemas.openxmlformats.org/officeDocument/2006/relationships/hyperlink" Target="http://www.me.gov.ua/Files/GetFile?lang=uk-UA&amp;fileId=14a62a9e-d833-40da-908a-bd20f9c9467f" TargetMode="External"/><Relationship Id="rId539" Type="http://schemas.openxmlformats.org/officeDocument/2006/relationships/hyperlink" Target="http://www.me.gov.ua/Files/GetFile?lang=uk-UA&amp;fileId=3b77f5d7-9967-43d1-b4ca-d4a346b43566" TargetMode="External"/><Relationship Id="rId690" Type="http://schemas.openxmlformats.org/officeDocument/2006/relationships/hyperlink" Target="http://me.gov.ua/Files/GetFile?lang=uk-UA&amp;fileId=d57bfc54-ae50-40a0-b53c-7f7cacbad3b0" TargetMode="External"/><Relationship Id="rId704" Type="http://schemas.openxmlformats.org/officeDocument/2006/relationships/hyperlink" Target="http://me.gov.ua/Files/GetFile?lang=uk-UA&amp;fileId=e100384e-cbe0-4751-80b9-6c3a91aa531f" TargetMode="External"/><Relationship Id="rId40" Type="http://schemas.openxmlformats.org/officeDocument/2006/relationships/hyperlink" Target="http://www.me.gov.ua/Files/GetFile?lang=uk-UA&amp;fileId=270170b3-9c58-45c2-8186-df6afdee20d1" TargetMode="External"/><Relationship Id="rId136" Type="http://schemas.openxmlformats.org/officeDocument/2006/relationships/hyperlink" Target="http://www.me.gov.ua/Files/GetFile?lang=uk-UA&amp;fileId=d4443dd6-57c4-4ad6-b518-6463fa404362" TargetMode="External"/><Relationship Id="rId178" Type="http://schemas.openxmlformats.org/officeDocument/2006/relationships/hyperlink" Target="http://www.me.gov.ua/Files/GetFile?lang=uk-UA&amp;fileId=b86c5d68-af77-47aa-9e5a-9111f96645f3" TargetMode="External"/><Relationship Id="rId301" Type="http://schemas.openxmlformats.org/officeDocument/2006/relationships/hyperlink" Target="http://www.me.gov.ua/Files/GetFile?lang=uk-UA&amp;fileId=ddba1699-d13e-4671-8cca-a2427e1432eb" TargetMode="External"/><Relationship Id="rId343" Type="http://schemas.openxmlformats.org/officeDocument/2006/relationships/hyperlink" Target="http://www.me.gov.ua/Files/GetFile?lang=uk-UA&amp;fileId=96471a2e-bc9c-4a9e-bdd0-c74e90edd5af" TargetMode="External"/><Relationship Id="rId550" Type="http://schemas.openxmlformats.org/officeDocument/2006/relationships/hyperlink" Target="http://www.me.gov.ua/Files/GetFile?lang=uk-UA&amp;fileId=d14defc2-a4ed-45c6-8536-cbd5dc82097b" TargetMode="External"/><Relationship Id="rId82" Type="http://schemas.openxmlformats.org/officeDocument/2006/relationships/hyperlink" Target="http://www.me.gov.ua/Files/GetFile?lang=uk-UA&amp;fileId=793b9410-96fe-48fe-804b-0f358bffc60d" TargetMode="External"/><Relationship Id="rId203" Type="http://schemas.openxmlformats.org/officeDocument/2006/relationships/hyperlink" Target="http://www.me.gov.ua/Files/GetFile?lang=uk-UA&amp;fileId=010624cf-0084-4531-9798-b7cd5918f1ff" TargetMode="External"/><Relationship Id="rId385" Type="http://schemas.openxmlformats.org/officeDocument/2006/relationships/hyperlink" Target="http://www.me.gov.ua/Files/GetFile?lang=uk-UA&amp;fileId=1cd9abba-c314-4564-af4e-399f0c752de0" TargetMode="External"/><Relationship Id="rId592" Type="http://schemas.openxmlformats.org/officeDocument/2006/relationships/hyperlink" Target="http://me.gov.ua/Files/GetFile?lang=uk-UA&amp;fileId=79f5337b-3841-4c3b-a5f0-d87c7bf076b6" TargetMode="External"/><Relationship Id="rId606" Type="http://schemas.openxmlformats.org/officeDocument/2006/relationships/hyperlink" Target="http://www.me.gov.ua/Files/GetFile?lang=uk-UA&amp;fileId=b01b00e4-93df-4020-96d3-ee53d959db32" TargetMode="External"/><Relationship Id="rId648" Type="http://schemas.openxmlformats.org/officeDocument/2006/relationships/hyperlink" Target="http://www.me.gov.ua/Files/GetFile?lang=uk-UA&amp;fileId=484fa46d-4312-4738-9f08-8cb39284002b" TargetMode="External"/><Relationship Id="rId245" Type="http://schemas.openxmlformats.org/officeDocument/2006/relationships/hyperlink" Target="http://www.me.gov.ua/Files/GetFile?lang=uk-UA&amp;fileId=89484324-b13d-44a7-bf9f-2e86bccb56f5" TargetMode="External"/><Relationship Id="rId287" Type="http://schemas.openxmlformats.org/officeDocument/2006/relationships/hyperlink" Target="http://www.me.gov.ua/Files/GetFile?lang=uk-UA&amp;fileId=a1e30e10-bc38-4977-87d5-26a6da2d3b64" TargetMode="External"/><Relationship Id="rId410" Type="http://schemas.openxmlformats.org/officeDocument/2006/relationships/hyperlink" Target="http://www.me.gov.ua/Files/GetFile?lang=uk-UA&amp;fileId=3beb127c-7464-450b-bdca-5f5d751fd78e" TargetMode="External"/><Relationship Id="rId452" Type="http://schemas.openxmlformats.org/officeDocument/2006/relationships/hyperlink" Target="http://www.me.gov.ua/Files/GetFile?lang=uk-UA&amp;fileId=c08733f3-5b11-49d7-8671-d728f2444cd5" TargetMode="External"/><Relationship Id="rId494" Type="http://schemas.openxmlformats.org/officeDocument/2006/relationships/hyperlink" Target="http://www.me.gov.ua/Files/GetFile?lang=uk-UA&amp;fileId=2766236a-2e57-4dec-a6db-06d7bead50fc" TargetMode="External"/><Relationship Id="rId508" Type="http://schemas.openxmlformats.org/officeDocument/2006/relationships/hyperlink" Target="http://www.me.gov.ua/Files/GetFile?lang=uk-UA&amp;fileId=a45d91a3-6e81-4f01-8112-2e08d6d66787" TargetMode="External"/><Relationship Id="rId105" Type="http://schemas.openxmlformats.org/officeDocument/2006/relationships/hyperlink" Target="http://www.me.gov.ua/Files/GetFile?lang=uk-UA&amp;fileId=540e38b5-9a77-4cb6-9aae-174355aca2d8" TargetMode="External"/><Relationship Id="rId147" Type="http://schemas.openxmlformats.org/officeDocument/2006/relationships/hyperlink" Target="http://www.me.gov.ua/Files/GetFile?lang=uk-UA&amp;fileId=3c5b7d4d-1e92-4542-a75e-3af4ac92b86c" TargetMode="External"/><Relationship Id="rId312" Type="http://schemas.openxmlformats.org/officeDocument/2006/relationships/hyperlink" Target="http://www.me.gov.ua/Files/GetFile?lang=uk-UA&amp;fileId=8a063fb4-7491-4aef-8892-ff308b257bd8http://www.me.gov.ua/Files/GetFile?lang=uk-UA&amp;fileId=0c993a95-acfa-4e38-bc14-5ab9965350b8" TargetMode="External"/><Relationship Id="rId354" Type="http://schemas.openxmlformats.org/officeDocument/2006/relationships/hyperlink" Target="http://www.me.gov.ua/Files/GetFile?lang=uk-UA&amp;fileId=af3d9671-7b6e-4408-8704-e2850a3a80ea" TargetMode="External"/><Relationship Id="rId51" Type="http://schemas.openxmlformats.org/officeDocument/2006/relationships/hyperlink" Target="http://www.me.gov.ua/Files/GetFile?lang=uk-UA&amp;fileId=8b97e4fe-f6bb-499f-ad07-505d916a203a" TargetMode="External"/><Relationship Id="rId93" Type="http://schemas.openxmlformats.org/officeDocument/2006/relationships/hyperlink" Target="http://www.me.gov.ua/Files/GetFile?lang=uk-UA&amp;fileId=01643b97-1d47-4054-a237-ca57fc7cd557" TargetMode="External"/><Relationship Id="rId189" Type="http://schemas.openxmlformats.org/officeDocument/2006/relationships/hyperlink" Target="http://www.me.gov.ua/Files/GetFile?lang=uk-UA&amp;fileId=1417d95e-d94e-4b1a-947c-8ed13d32c7a5" TargetMode="External"/><Relationship Id="rId396" Type="http://schemas.openxmlformats.org/officeDocument/2006/relationships/hyperlink" Target="http://www.me.gov.ua/Files/GetFile?lang=uk-UA&amp;fileId=5f2a4b0c-bea9-4eec-905e-23668ae0cd1b" TargetMode="External"/><Relationship Id="rId561" Type="http://schemas.openxmlformats.org/officeDocument/2006/relationships/hyperlink" Target="http://www.me.gov.ua/Files/GetFile?lang=uk-UA&amp;fileId=e86382f3-3afe-4368-aca6-9c321c3f688d" TargetMode="External"/><Relationship Id="rId617" Type="http://schemas.openxmlformats.org/officeDocument/2006/relationships/hyperlink" Target="http://www.me.gov.ua/Files/GetFile?lang=uk-UA&amp;fileId=8e424d77-8958-4052-bda6-a3ebd0ccb831" TargetMode="External"/><Relationship Id="rId659" Type="http://schemas.openxmlformats.org/officeDocument/2006/relationships/hyperlink" Target="http://me.gov.ua/Files/GetFile?lang=uk-UA&amp;fileId=a7c5f663-d90b-4459-bc42-c302d20608bc" TargetMode="External"/><Relationship Id="rId214" Type="http://schemas.openxmlformats.org/officeDocument/2006/relationships/hyperlink" Target="http://me.kmu.gov.ua/file/link/200153/file/Plan2785.tif" TargetMode="External"/><Relationship Id="rId256" Type="http://schemas.openxmlformats.org/officeDocument/2006/relationships/hyperlink" Target="http://www.me.gov.ua/Files/GetFile?lang=uk-UA&amp;fileId=e3ada1f7-f46e-4b6d-8c98-7f7f4b5f7bfc" TargetMode="External"/><Relationship Id="rId298" Type="http://schemas.openxmlformats.org/officeDocument/2006/relationships/hyperlink" Target="http://www.me.gov.ua/Files/GetFile?lang=uk-UA&amp;fileId=1c1080bc-c0e7-4d20-894e-dda3a89ab325" TargetMode="External"/><Relationship Id="rId421" Type="http://schemas.openxmlformats.org/officeDocument/2006/relationships/hyperlink" Target="http://www.me.gov.ua/Files/GetFile?lang=uk-UA&amp;fileId=aba04c3e-27f9-43a1-8db0-378d1625622d" TargetMode="External"/><Relationship Id="rId463" Type="http://schemas.openxmlformats.org/officeDocument/2006/relationships/hyperlink" Target="http://www.me.gov.ua/Files/GetFile?lang=uk-UA&amp;fileId=5439dd0f-286b-4a4c-89bc-65efee42ae6f" TargetMode="External"/><Relationship Id="rId519" Type="http://schemas.openxmlformats.org/officeDocument/2006/relationships/hyperlink" Target="http://www.me.gov.ua/Files/GetFile?lang=uk-UA&amp;fileId=3fd3e109-70d1-4efa-b34e-984d9a76f1e3" TargetMode="External"/><Relationship Id="rId670" Type="http://schemas.openxmlformats.org/officeDocument/2006/relationships/hyperlink" Target="http://me.gov.ua/Files/GetFile?lang=uk-UA&amp;fileId=eae8e588-d734-4145-84b4-126aaa30eeae" TargetMode="External"/><Relationship Id="rId116" Type="http://schemas.openxmlformats.org/officeDocument/2006/relationships/hyperlink" Target="http://www.me.gov.ua/Files/GetFile?lang=uk-UA&amp;fileId=3b12196e-314b-4825-a5ae-c8050cb1a122" TargetMode="External"/><Relationship Id="rId158" Type="http://schemas.openxmlformats.org/officeDocument/2006/relationships/hyperlink" Target="http://www.me.gov.ua/Files/GetFile?lang=uk-UA&amp;fileId=fd22f56c-6d44-4023-af9b-13529575d364" TargetMode="External"/><Relationship Id="rId323" Type="http://schemas.openxmlformats.org/officeDocument/2006/relationships/hyperlink" Target="file://\\n7350\Documents%20and%20Settings\&#1040;&#1076;&#1084;&#1080;&#1085;&#1080;&#1089;&#1090;&#1088;&#1072;&#1090;&#1086;&#1088;\Local%20Settings\Temporary%20Internet%20Files\AppData\Roaming\AppData\Local\Microsoft\Windows\INetCache\AppData\Roaming\AppData\Roaming\AppData\Roaming\AppData\Local\Temp\&#1052;&#1110;&#1085;&#1110;&#1089;&#1090;&#1077;&#1088;&#1089;&#1090;&#1074;&#1086;%20&#1072;&#1075;&#1088;&#1072;&#1088;&#1085;&#1086;&#1111;%20&#1087;&#1086;&#1083;&#1110;&#1090;&#1080;&#1082;&#1080;%20&#1090;&#1072;%20&#1087;&#1088;&#1086;&#1076;&#1086;&#1074;&#1086;&#1083;&#1100;&#1089;&#1090;&#1074;&#1072;%20&#1059;&#1082;&#1088;&#1072;&#1111;&#1085;&#1080;;" TargetMode="External"/><Relationship Id="rId530" Type="http://schemas.openxmlformats.org/officeDocument/2006/relationships/hyperlink" Target="http://www.me.gov.ua/Files/GetFile?lang=uk-UA&amp;fileId=31585614-c6b5-4f41-8ec9-01a56b3f3730" TargetMode="External"/><Relationship Id="rId20" Type="http://schemas.openxmlformats.org/officeDocument/2006/relationships/hyperlink" Target="http://www.me.gov.ua/Files/GetFile?lang=uk-UA&amp;fileId=fb77c782-8680-49ba-a734-d9bbd8c27224" TargetMode="External"/><Relationship Id="rId62" Type="http://schemas.openxmlformats.org/officeDocument/2006/relationships/hyperlink" Target="http://www.me.gov.ua/Files/GetFile?lang=uk-UA&amp;fileId=d1af9ec8-9453-45d5-9bd0-7bd99d8dbaf2" TargetMode="External"/><Relationship Id="rId365" Type="http://schemas.openxmlformats.org/officeDocument/2006/relationships/hyperlink" Target="http://www.me.gov.ua/Files/GetFile?lang=uk-UA&amp;fileId=3d64383d-c57e-408c-80ab-fc7d561806fa" TargetMode="External"/><Relationship Id="rId572" Type="http://schemas.openxmlformats.org/officeDocument/2006/relationships/hyperlink" Target="http://www.me.gov.ua/Files/GetFile?lang=uk-UA&amp;fileId=c85d754f-74c3-434e-ba4e-c74b426448a3" TargetMode="External"/><Relationship Id="rId628" Type="http://schemas.openxmlformats.org/officeDocument/2006/relationships/hyperlink" Target="http://me.gov.ua/Files/GetFile?lang=uk-UA&amp;fileId=ae41db98-89aa-4dc4-8578-7dbd15a12197" TargetMode="External"/><Relationship Id="rId225" Type="http://schemas.openxmlformats.org/officeDocument/2006/relationships/hyperlink" Target="http://www.me.gov.ua/Files/GetFile?lang=uk-UA&amp;fileId=dff64706-079b-4630-9393-c6f9cfa350a7" TargetMode="External"/><Relationship Id="rId267" Type="http://schemas.openxmlformats.org/officeDocument/2006/relationships/hyperlink" Target="http://www.me.gov.ua/Files/GetFile?lang=uk-UA&amp;fileId=a4b9abe7-60a3-4986-b57d-90978409cd7c" TargetMode="External"/><Relationship Id="rId432" Type="http://schemas.openxmlformats.org/officeDocument/2006/relationships/hyperlink" Target="http://www.me.gov.ua/Files/GetFile?lang=uk-UA&amp;fileId=586bae7d-b1ff-43fd-a04b-fd69826bdf88" TargetMode="External"/><Relationship Id="rId474" Type="http://schemas.openxmlformats.org/officeDocument/2006/relationships/hyperlink" Target="http://me.gov.ua/Files/GetFile?lang=uk-UA&amp;fileId=c135f87f-5267-49f3-80d4-167523a90b57" TargetMode="External"/><Relationship Id="rId127" Type="http://schemas.openxmlformats.org/officeDocument/2006/relationships/hyperlink" Target="http://www.me.gov.ua/Files/GetFile?lang=uk-UA&amp;fileId=b6535421-5019-4d1b-b627-3e96f943992d" TargetMode="External"/><Relationship Id="rId681" Type="http://schemas.openxmlformats.org/officeDocument/2006/relationships/hyperlink" Target="http://me.gov.ua/Files/GetFile?lang=uk-UA&amp;fileId=5dd029a2-6ebb-4a20-9533-372c37cc7d85" TargetMode="External"/><Relationship Id="rId31" Type="http://schemas.openxmlformats.org/officeDocument/2006/relationships/hyperlink" Target="http://www.me.gov.ua/Files/GetFile?lang=uk-UA&amp;fileId=92248037-e5b0-42d1-b226-132980eade9d" TargetMode="External"/><Relationship Id="rId73" Type="http://schemas.openxmlformats.org/officeDocument/2006/relationships/hyperlink" Target="http://www.me.gov.ua/Files/GetFile?lang=uk-UA&amp;fileId=73526100-9695-4def-8815-9728c81141d3" TargetMode="External"/><Relationship Id="rId169" Type="http://schemas.openxmlformats.org/officeDocument/2006/relationships/hyperlink" Target="http://www.me.gov.ua/Files/GetFile?lang=uk-UA&amp;fileId=c147fa7f-e891-4d7a-97f0-af15d7910d6d" TargetMode="External"/><Relationship Id="rId334" Type="http://schemas.openxmlformats.org/officeDocument/2006/relationships/hyperlink" Target="http://me.gov.ua/Files/GetFile?lang=uk-UA&amp;fileId=651c5720-04a6-408f-9fba-4287daff2d9f" TargetMode="External"/><Relationship Id="rId376" Type="http://schemas.openxmlformats.org/officeDocument/2006/relationships/hyperlink" Target="http://www.me.gov.ua/Files/GetFile?lang=uk-UA&amp;fileId=1853f5bd-0273-474c-9739-e202c34b2356" TargetMode="External"/><Relationship Id="rId541" Type="http://schemas.openxmlformats.org/officeDocument/2006/relationships/hyperlink" Target="http://www.me.gov.ua/Files/GetFile?lang=uk-UA&amp;fileId=3a25ec0e-7f41-4990-87b9-ed1e71f01655" TargetMode="External"/><Relationship Id="rId583" Type="http://schemas.openxmlformats.org/officeDocument/2006/relationships/hyperlink" Target="http://www.me.gov.ua/Files/GetFile?lang=uk-UA&amp;fileId=4754bd42-f53c-4707-9ace-8dbccccd43ea" TargetMode="External"/><Relationship Id="rId639" Type="http://schemas.openxmlformats.org/officeDocument/2006/relationships/hyperlink" Target="http://me.gov.ua/Files/GetFile?lang=uk-UA&amp;fileId=a106e617-20c0-4c32-9168-366ed5f71acf" TargetMode="External"/><Relationship Id="rId4" Type="http://schemas.openxmlformats.org/officeDocument/2006/relationships/hyperlink" Target="file:///\\n7350\..\..\..\Documents%20and%20Settings\&#1040;&#1076;&#1084;&#1080;&#1085;&#1080;&#1089;&#1090;&#1088;&#1072;&#1090;&#1086;&#1088;\Local%20Settings\Temporary%20Internet%20Files\Documents%20and%20Settings\&#1040;&#1076;&#1084;&#1080;&#1085;&#1080;&#1089;&#1090;&#1088;&#1072;&#1090;&#1086;&#1088;\Application%20Data\Microsoft\Common\2382-01%20U7.01_08\2382-01.doc" TargetMode="External"/><Relationship Id="rId180" Type="http://schemas.openxmlformats.org/officeDocument/2006/relationships/hyperlink" Target="http://www.me.gov.ua/Files/GetFile?lang=uk-UA&amp;fileId=a22ab1eb-a7c1-44ce-a5d0-46595dba6f80" TargetMode="External"/><Relationship Id="rId236" Type="http://schemas.openxmlformats.org/officeDocument/2006/relationships/hyperlink" Target="http://www.me.gov.ua/Files/GetFile?lang=uk-UA&amp;fileId=a576a489-05fa-440f-8091-7aa2f2a86cb8" TargetMode="External"/><Relationship Id="rId278" Type="http://schemas.openxmlformats.org/officeDocument/2006/relationships/hyperlink" Target="http://www.me.gov.ua/Files/GetFile?lang=uk-UA&amp;fileId=b78df089-3ebe-40de-ac28-e59b721e1127" TargetMode="External"/><Relationship Id="rId401" Type="http://schemas.openxmlformats.org/officeDocument/2006/relationships/hyperlink" Target="http://www.me.gov.ua/Files/GetFile?lang=uk-UA&amp;fileId=14117077-42bf-49bb-9396-b6a29c2cf511" TargetMode="External"/><Relationship Id="rId443" Type="http://schemas.openxmlformats.org/officeDocument/2006/relationships/hyperlink" Target="http://www.me.gov.ua/Files/GetFile?lang=uk-UA&amp;fileId=2b5497e2-228a-4152-be94-fc27956844ec" TargetMode="External"/><Relationship Id="rId650" Type="http://schemas.openxmlformats.org/officeDocument/2006/relationships/hyperlink" Target="http://me.gov.ua/Files/GetFile?lang=uk-UA&amp;fileId=b7530d9d-5341-4ad7-8efb-6074c2fa1f96" TargetMode="External"/><Relationship Id="rId303" Type="http://schemas.openxmlformats.org/officeDocument/2006/relationships/hyperlink" Target="http://www.me.gov.ua/Files/GetFile?lang=uk-UA&amp;fileId=120a1720-0d50-46a6-a9dc-038685a1ea66" TargetMode="External"/><Relationship Id="rId485" Type="http://schemas.openxmlformats.org/officeDocument/2006/relationships/hyperlink" Target="http://www.me.gov.ua/Files/GetFile?lang=uk-UA&amp;fileId=d4374a52-9ab4-4265-9cc4-3e1b2575a575" TargetMode="External"/><Relationship Id="rId692" Type="http://schemas.openxmlformats.org/officeDocument/2006/relationships/hyperlink" Target="http://me.gov.ua/Files/GetFile?lang=uk-UA&amp;fileId=63ed9aa8-836a-46a9-af18-4e83325f05a5" TargetMode="External"/><Relationship Id="rId706" Type="http://schemas.openxmlformats.org/officeDocument/2006/relationships/hyperlink" Target="http://me.gov.ua/Files/GetFile?lang=uk-UA&amp;fileId=b3761e7b-40b3-497a-835c-d00e349bd9f4" TargetMode="External"/><Relationship Id="rId42" Type="http://schemas.openxmlformats.org/officeDocument/2006/relationships/hyperlink" Target="http://www.me.gov.ua/Files/GetFile?lang=uk-UA&amp;fileId=7dff2178-d729-454b-9cd5-8f0052bfe647" TargetMode="External"/><Relationship Id="rId84" Type="http://schemas.openxmlformats.org/officeDocument/2006/relationships/hyperlink" Target="http://www.me.gov.ua/Files/GetFile?lang=uk-UA&amp;fileId=33dd7d05-8f71-47a4-ba98-5dcd1d90bef6" TargetMode="External"/><Relationship Id="rId138" Type="http://schemas.openxmlformats.org/officeDocument/2006/relationships/hyperlink" Target="http://www.me.gov.ua/Files/GetFile?lang=uk-UA&amp;fileId=43092f73-6c1c-443a-90ca-2ad86da62641" TargetMode="External"/><Relationship Id="rId345" Type="http://schemas.openxmlformats.org/officeDocument/2006/relationships/hyperlink" Target="http://www.me.gov.ua/Files/GetFile?lang=uk-UA&amp;fileId=0aba0492-2b2f-4264-acd7-70b2e60e0855" TargetMode="External"/><Relationship Id="rId387" Type="http://schemas.openxmlformats.org/officeDocument/2006/relationships/hyperlink" Target="http://www.me.gov.ua/Files/GetFile?lang=uk-UA&amp;fileId=7e9205d3-0747-4c08-84ce-57f707f2fe57" TargetMode="External"/><Relationship Id="rId510" Type="http://schemas.openxmlformats.org/officeDocument/2006/relationships/hyperlink" Target="http://www.me.gov.ua/Files/GetFile?lang=uk-UA&amp;fileId=b803e14d-5eb4-4793-99ca-b567330ef347" TargetMode="External"/><Relationship Id="rId552" Type="http://schemas.openxmlformats.org/officeDocument/2006/relationships/hyperlink" Target="http://www.me.gov.ua/Files/GetFile?lang=uk-UA&amp;fileId=69ca198e-c0f9-4b1d-af25-e3d9f05bdf3d" TargetMode="External"/><Relationship Id="rId594" Type="http://schemas.openxmlformats.org/officeDocument/2006/relationships/hyperlink" Target="http://me.gov.ua/Files/GetFile?lang=uk-UA&amp;fileId=f8188364-3a95-48e2-b955-06e42345466d" TargetMode="External"/><Relationship Id="rId608" Type="http://schemas.openxmlformats.org/officeDocument/2006/relationships/hyperlink" Target="http://www.me.gov.ua/Files/GetFile?lang=uk-UA&amp;fileId=15ec2618-7645-40f1-b4f5-2754da4acee6" TargetMode="External"/><Relationship Id="rId191" Type="http://schemas.openxmlformats.org/officeDocument/2006/relationships/hyperlink" Target="http://www.me.gov.ua/Files/GetFile?lang=uk-UA&amp;fileId=ed4f9dfe-6d2d-4011-aba3-28fbb166c5d9" TargetMode="External"/><Relationship Id="rId205" Type="http://schemas.openxmlformats.org/officeDocument/2006/relationships/hyperlink" Target="http://www.me.gov.ua/Files/GetFile?lang=uk-UA&amp;fileId=43490f82-c1c2-4d9c-8dda-6d673345b72f" TargetMode="External"/><Relationship Id="rId247" Type="http://schemas.openxmlformats.org/officeDocument/2006/relationships/hyperlink" Target="http://www.me.gov.ua/Files/GetFile?lang=uk-UA&amp;fileId=4b6a0030-df88-4d31-9620-2064d76fbe2e" TargetMode="External"/><Relationship Id="rId412" Type="http://schemas.openxmlformats.org/officeDocument/2006/relationships/hyperlink" Target="http://www.me.gov.ua/Files/GetFile?lang=uk-UA&amp;fileId=45949804-a4e9-4e2b-821c-27cc85be1b14" TargetMode="External"/><Relationship Id="rId107" Type="http://schemas.openxmlformats.org/officeDocument/2006/relationships/hyperlink" Target="http://www.me.gov.ua/Files/GetFile?lang=uk-UA&amp;fileId=78071ea5-16f0-4c9a-aec8-94c19c4e7a07" TargetMode="External"/><Relationship Id="rId289" Type="http://schemas.openxmlformats.org/officeDocument/2006/relationships/hyperlink" Target="http://www.me.gov.ua/Files/GetFile?lang=uk-UA&amp;fileId=b5bc385d-b1c2-4d3a-b08d-fafe4978f95f" TargetMode="External"/><Relationship Id="rId454" Type="http://schemas.openxmlformats.org/officeDocument/2006/relationships/hyperlink" Target="http://www.me.gov.ua/Files/GetFile?lang=uk-UA&amp;fileId=55a3f0b6-28b2-46a1-98b2-6888d128c30c" TargetMode="External"/><Relationship Id="rId496" Type="http://schemas.openxmlformats.org/officeDocument/2006/relationships/hyperlink" Target="http://www.me.gov.ua/Files/GetFile?lang=uk-UA&amp;fileId=e3ea0376-fdbb-4ade-980a-cc9ad34b96e5" TargetMode="External"/><Relationship Id="rId661" Type="http://schemas.openxmlformats.org/officeDocument/2006/relationships/hyperlink" Target="http://www.me.gov.ua/Files/GetFile?lang=uk-UA&amp;fileId=e8384c58-fb36-481e-a55d-cfec368399d9" TargetMode="External"/><Relationship Id="rId11" Type="http://schemas.openxmlformats.org/officeDocument/2006/relationships/hyperlink" Target="http://www.me.gov.ua/Files/GetFile?lang=uk-UA&amp;fileId=8c49bfec-3254-40d6-aaa9-aaf9ef98c9ab" TargetMode="External"/><Relationship Id="rId53" Type="http://schemas.openxmlformats.org/officeDocument/2006/relationships/hyperlink" Target="http://www.me.gov.ua/Files/GetFile?lang=uk-UA&amp;fileId=32fc49fe-5f32-43f5-8d70-caf121e47bc5" TargetMode="External"/><Relationship Id="rId149" Type="http://schemas.openxmlformats.org/officeDocument/2006/relationships/hyperlink" Target="http://192.168.7.44/Files/GetFile?lang=uk-UA&amp;fileId=76181e12-20b7-4df0-986e-8f717adab785" TargetMode="External"/><Relationship Id="rId314" Type="http://schemas.openxmlformats.org/officeDocument/2006/relationships/hyperlink" Target="http://www.me.gov.ua/Files/GetFile?lang=uk-UA&amp;fileId=16f338f5-5518-4130-8dfe-4dc01b36d6f9" TargetMode="External"/><Relationship Id="rId356" Type="http://schemas.openxmlformats.org/officeDocument/2006/relationships/hyperlink" Target="http://www.me.gov.ua/Files/GetFile?lang=uk-UA&amp;fileId=ce250196-129d-4f35-90fd-e7cdafdf9475" TargetMode="External"/><Relationship Id="rId398" Type="http://schemas.openxmlformats.org/officeDocument/2006/relationships/hyperlink" Target="http://www.me.gov.ua/Files/GetFile?lang=uk-UA&amp;fileId=fddc4b01-3058-4a0a-85bc-cdebe1026108" TargetMode="External"/><Relationship Id="rId521" Type="http://schemas.openxmlformats.org/officeDocument/2006/relationships/hyperlink" Target="http://me.gov.ua/Files/GetFile?lang=uk-UA&amp;fileId=34cb1732-9615-40c6-b454-537cf7cc8f63" TargetMode="External"/><Relationship Id="rId563" Type="http://schemas.openxmlformats.org/officeDocument/2006/relationships/hyperlink" Target="http://www.me.gov.ua/Files/GetFile?lang=uk-UA&amp;fileId=49ea3fd7-5207-4d4a-970f-6d6f2f5bd8df" TargetMode="External"/><Relationship Id="rId619" Type="http://schemas.openxmlformats.org/officeDocument/2006/relationships/hyperlink" Target="http://www.me.gov.ua/Files/GetFile?lang=uk-UA&amp;fileId=3385c833-6e0e-4396-8d9a-a8d94e111f9e" TargetMode="External"/><Relationship Id="rId95" Type="http://schemas.openxmlformats.org/officeDocument/2006/relationships/hyperlink" Target="http://www.me.gov.ua/Files/GetFile?lang=uk-UA&amp;fileId=b80924a9-cb7c-43b1-aa07-0705bea9decd" TargetMode="External"/><Relationship Id="rId160" Type="http://schemas.openxmlformats.org/officeDocument/2006/relationships/hyperlink" Target="http://www.me.gov.ua/Files/GetFile?lang=uk-UA&amp;fileId=483b842c-4b0f-4d01-83c5-fd01c6288eb4" TargetMode="External"/><Relationship Id="rId216" Type="http://schemas.openxmlformats.org/officeDocument/2006/relationships/hyperlink" Target="http://www.me.gov.ua/Files/GetFile?lang=uk-UA&amp;fileId=9c62636f-22ac-4d30-a327-eb78519a1a88" TargetMode="External"/><Relationship Id="rId423" Type="http://schemas.openxmlformats.org/officeDocument/2006/relationships/hyperlink" Target="http://www.me.gov.ua/Files/GetFile?lang=uk-UA&amp;fileId=7b2bd210-e5df-4eae-9b79-547a7a6b2b32" TargetMode="External"/><Relationship Id="rId258" Type="http://schemas.openxmlformats.org/officeDocument/2006/relationships/hyperlink" Target="http://www.me.gov.ua/Files/GetFile?lang=uk-UA&amp;fileId=c1f0d188-586e-4548-971f-ed0964a0f28dhttp://www.me.gov.ua/Files/GetFile?lang=uk-UA&amp;fileId=779881e1-eb9d-4598-85c6-ba89bfc67be2" TargetMode="External"/><Relationship Id="rId465" Type="http://schemas.openxmlformats.org/officeDocument/2006/relationships/hyperlink" Target="http://www.me.gov.ua/Files/GetFile?lang=uk-UA&amp;fileId=d21cb15a-918d-4e47-ad70-0d71b02baa17" TargetMode="External"/><Relationship Id="rId630" Type="http://schemas.openxmlformats.org/officeDocument/2006/relationships/hyperlink" Target="http://me.gov.ua/Files/GetFile?lang=uk-UA&amp;fileId=8d8b667c-727f-4513-8b8f-40abc058e1fb" TargetMode="External"/><Relationship Id="rId672" Type="http://schemas.openxmlformats.org/officeDocument/2006/relationships/hyperlink" Target="http://me.gov.ua/Files/GetFile?lang=uk-UA&amp;fileId=12f125fb-c578-4e0f-a97f-fa73f6e80649" TargetMode="External"/><Relationship Id="rId22" Type="http://schemas.openxmlformats.org/officeDocument/2006/relationships/hyperlink" Target="http://www.me.gov.ua/Files/GetFile?lang=uk-UA&amp;fileId=f6641b60-0c96-4055-8d40-275843ff973d" TargetMode="External"/><Relationship Id="rId64" Type="http://schemas.openxmlformats.org/officeDocument/2006/relationships/hyperlink" Target="http://www.me.gov.ua/Files/GetFile?lang=uk-UA&amp;fileId=d40e470d-3632-410a-859a-cddf838cd516" TargetMode="External"/><Relationship Id="rId118" Type="http://schemas.openxmlformats.org/officeDocument/2006/relationships/hyperlink" Target="http://www.me.gov.ua/Files/GetFile?lang=uk-UA&amp;fileId=8b8e73b8-4038-434d-8c92-6345ad88b9d7" TargetMode="External"/><Relationship Id="rId325" Type="http://schemas.openxmlformats.org/officeDocument/2006/relationships/hyperlink" Target="http://www.me.gov.ua/Files/GetFile?lang=uk-UA&amp;fileId=d81a953b-835d-48b7-a467-c5b80f7a47ac" TargetMode="External"/><Relationship Id="rId367" Type="http://schemas.openxmlformats.org/officeDocument/2006/relationships/hyperlink" Target="http://www.me.gov.ua/Files/GetFile?lang=uk-UA&amp;fileId=33d75f71-695c-4ba0-9fe4-a2944f3f2825" TargetMode="External"/><Relationship Id="rId532" Type="http://schemas.openxmlformats.org/officeDocument/2006/relationships/hyperlink" Target="http://www.me.gov.ua/Files/GetFile?lang=uk-UA&amp;fileId=7b4f019d-d630-4571-a2b9-891db3cb4f57" TargetMode="External"/><Relationship Id="rId574" Type="http://schemas.openxmlformats.org/officeDocument/2006/relationships/hyperlink" Target="http://www.me.gov.ua/Files/GetFile?lang=uk-UA&amp;fileId=c290850f-7205-4ef2-860b-0e0246d7bf65" TargetMode="External"/><Relationship Id="rId171" Type="http://schemas.openxmlformats.org/officeDocument/2006/relationships/hyperlink" Target="http://www.me.gov.ua/Files/GetFile?lang=uk-UA&amp;fileId=a086a99c-7e4a-46d1-9b47-f9d7b7e8119f" TargetMode="External"/><Relationship Id="rId227" Type="http://schemas.openxmlformats.org/officeDocument/2006/relationships/hyperlink" Target="http://www.me.gov.ua/Files/GetFile?lang=uk-UA&amp;fileId=b836e99e-6516-4545-9318-d46e897c6f47" TargetMode="External"/><Relationship Id="rId269" Type="http://schemas.openxmlformats.org/officeDocument/2006/relationships/hyperlink" Target="http://www.me.gov.ua/Files/GetFile?lang=uk-UA&amp;fileId=6e4ee643-552d-4613-92e5-f71da4b06d4e" TargetMode="External"/><Relationship Id="rId434" Type="http://schemas.openxmlformats.org/officeDocument/2006/relationships/hyperlink" Target="http://www.me.gov.ua/Files/GetFile?lang=uk-UA&amp;fileId=8a949a16-788d-498e-bda0-a3e22de5e6d2" TargetMode="External"/><Relationship Id="rId476" Type="http://schemas.openxmlformats.org/officeDocument/2006/relationships/hyperlink" Target="http://www.me.gov.ua/Files/GetFile?lang=uk-UA&amp;fileId=e39071a9-809d-40e3-a6f6-ed0633c9278b" TargetMode="External"/><Relationship Id="rId641" Type="http://schemas.openxmlformats.org/officeDocument/2006/relationships/hyperlink" Target="http://me.gov.ua/Files/GetFile?lang=uk-UA&amp;fileId=e1856f50-bf36-4e5f-8e58-5cd85abcb28c" TargetMode="External"/><Relationship Id="rId683" Type="http://schemas.openxmlformats.org/officeDocument/2006/relationships/hyperlink" Target="http://me.gov.ua/Files/GetFile?lang=uk-UA&amp;fileId=a53c9cfb-87ae-4edd-b84c-563be640e99f" TargetMode="External"/><Relationship Id="rId33" Type="http://schemas.openxmlformats.org/officeDocument/2006/relationships/hyperlink" Target="http://www.me.gov.ua/Files/GetFile?lang=uk-UA&amp;fileId=e00bee48-e735-422e-aad0-ef2efed888d2" TargetMode="External"/><Relationship Id="rId129" Type="http://schemas.openxmlformats.org/officeDocument/2006/relationships/hyperlink" Target="http://www.me.gov.ua/Files/GetFile?lang=uk-UA&amp;fileId=0d60fd7a-42cd-4328-9e1d-36b4ec85100b" TargetMode="External"/><Relationship Id="rId280" Type="http://schemas.openxmlformats.org/officeDocument/2006/relationships/hyperlink" Target="http://www.me.gov.ua/Files/GetFile?lang=uk-UA&amp;fileId=763229ab-7494-4108-9ef9-7e72a03fe7f9" TargetMode="External"/><Relationship Id="rId336" Type="http://schemas.openxmlformats.org/officeDocument/2006/relationships/hyperlink" Target="http://www.me.gov.ua/Files/GetFile?lang=uk-UA&amp;fileId=93dcfae5-a2e2-4505-86d3-7e397e2c6a9a" TargetMode="External"/><Relationship Id="rId501" Type="http://schemas.openxmlformats.org/officeDocument/2006/relationships/hyperlink" Target="http://www.me.gov.ua/Files/GetFile?lang=uk-UA&amp;fileId=75a2f184-72d5-4bea-8311-40fc807bc318" TargetMode="External"/><Relationship Id="rId543" Type="http://schemas.openxmlformats.org/officeDocument/2006/relationships/hyperlink" Target="http://www.me.gov.ua/Files/GetFile?lang=uk-UA&amp;fileId=0342f911-1ec9-4565-acbc-2aa703b0296e" TargetMode="External"/><Relationship Id="rId75" Type="http://schemas.openxmlformats.org/officeDocument/2006/relationships/hyperlink" Target="http://www.me.gov.ua/Files/GetFile?lang=uk-UA&amp;fileId=dd09442d-d1ab-4276-bbf1-e1af0c1b9b5e" TargetMode="External"/><Relationship Id="rId140" Type="http://schemas.openxmlformats.org/officeDocument/2006/relationships/hyperlink" Target="http://www.me.gov.ua/Files/GetFile?lang=uk-UA&amp;fileId=0311a6fc-9e49-4074-bf4b-712887341ed4" TargetMode="External"/><Relationship Id="rId182" Type="http://schemas.openxmlformats.org/officeDocument/2006/relationships/hyperlink" Target="http://www.me.gov.ua/Files/GetFile?lang=uk-UA&amp;fileId=0b4e442f-dc56-4a55-a9f2-fea7ca76360d" TargetMode="External"/><Relationship Id="rId378" Type="http://schemas.openxmlformats.org/officeDocument/2006/relationships/hyperlink" Target="http://www.me.gov.ua/Files/GetFile?lang=uk-UA&amp;fileId=a3f75cef-0b96-4aca-8f62-50776f5f3eb6" TargetMode="External"/><Relationship Id="rId403" Type="http://schemas.openxmlformats.org/officeDocument/2006/relationships/hyperlink" Target="http://www.me.gov.ua/Files/GetFile?lang=uk-UA&amp;fileId=bd423fe9-33cd-45af-a8ec-e20813b76ad8" TargetMode="External"/><Relationship Id="rId585" Type="http://schemas.openxmlformats.org/officeDocument/2006/relationships/hyperlink" Target="http://me.gov.ua/Files/GetFile?lang=uk-UA&amp;fileId=930a5924-25dd-49a8-b9d7-5ca33ddf6ee2" TargetMode="External"/><Relationship Id="rId6" Type="http://schemas.openxmlformats.org/officeDocument/2006/relationships/hyperlink" Target="http://www.me.gov.ua/Files/GetFile?lang=uk-UA&amp;fileId=877bb403-4c63-49c5-b1b0-4047f8817dee" TargetMode="External"/><Relationship Id="rId238" Type="http://schemas.openxmlformats.org/officeDocument/2006/relationships/hyperlink" Target="http://www.me.gov.ua/Files/GetFile?lang=uk-UA&amp;fileId=0671f09d-bf93-4c53-82f3-37ec98b94cee" TargetMode="External"/><Relationship Id="rId445" Type="http://schemas.openxmlformats.org/officeDocument/2006/relationships/hyperlink" Target="http://www.me.gov.ua/Files/GetFile?lang=uk-UA&amp;fileId=ef93e010-d4f8-4555-acf8-2e5d3353af43" TargetMode="External"/><Relationship Id="rId487" Type="http://schemas.openxmlformats.org/officeDocument/2006/relationships/hyperlink" Target="http://www.me.gov.ua/Files/GetFile?lang=uk-UA&amp;fileId=e27ddfdc-206d-4930-81b1-057680e02a09" TargetMode="External"/><Relationship Id="rId610" Type="http://schemas.openxmlformats.org/officeDocument/2006/relationships/hyperlink" Target="http://www.me.gov.ua/Files/GetFile?lang=uk-UA&amp;fileId=b02d5ad2-96a6-469e-b29a-db1d04202ba5" TargetMode="External"/><Relationship Id="rId652" Type="http://schemas.openxmlformats.org/officeDocument/2006/relationships/hyperlink" Target="http://me.gov.ua/Files/GetFile?lang=uk-UA&amp;fileId=2bb13b9c-ff4b-45c3-a962-0f76293f1a12" TargetMode="External"/><Relationship Id="rId694" Type="http://schemas.openxmlformats.org/officeDocument/2006/relationships/hyperlink" Target="http://me.gov.ua/Files/GetFile?lang=uk-UA&amp;fileId=25551650-607b-44c7-9e4a-09bfdc6d4611" TargetMode="External"/><Relationship Id="rId708" Type="http://schemas.openxmlformats.org/officeDocument/2006/relationships/printerSettings" Target="../printerSettings/printerSettings1.bin"/><Relationship Id="rId291" Type="http://schemas.openxmlformats.org/officeDocument/2006/relationships/hyperlink" Target="http://www.me.gov.ua/Thumb/29b334a3-8dd6-460b-a52a-5e23a3351436/0/0/00000000003DC9BB/Image.jpg" TargetMode="External"/><Relationship Id="rId305" Type="http://schemas.openxmlformats.org/officeDocument/2006/relationships/hyperlink" Target="http://www.me.gov.ua/Files/GetFile?lang=uk-UA&amp;fileId=4be261d4-0906-45dc-8ebe-d1ef553c870e" TargetMode="External"/><Relationship Id="rId347" Type="http://schemas.openxmlformats.org/officeDocument/2006/relationships/hyperlink" Target="http://www.me.gov.ua/Files/GetFile?lang=uk-UA&amp;fileId=23effb19-74ea-463f-9890-fd0a27d7ad68" TargetMode="External"/><Relationship Id="rId512" Type="http://schemas.openxmlformats.org/officeDocument/2006/relationships/hyperlink" Target="http://www.me.gov.ua/Files/GetFile?lang=uk-UA&amp;fileId=fe2c1f5d-55dd-435c-af51-7efe534fab44" TargetMode="External"/><Relationship Id="rId44" Type="http://schemas.openxmlformats.org/officeDocument/2006/relationships/hyperlink" Target="http://www.me.gov.ua/Files/GetFile?lang=uk-UA&amp;fileId=b5c1b358-4e6b-403f-a83a-1686063bbe96" TargetMode="External"/><Relationship Id="rId86" Type="http://schemas.openxmlformats.org/officeDocument/2006/relationships/hyperlink" Target="http://www.me.gov.ua/Files/GetFile?lang=uk-UA&amp;fileId=ee3e393d-4ea1-4033-9e3f-4ddba46d1d4d" TargetMode="External"/><Relationship Id="rId151" Type="http://schemas.openxmlformats.org/officeDocument/2006/relationships/hyperlink" Target="http://192.168.7.44/Files/GetFile?lang=uk-UA&amp;fileId=a1cba5c9-4eff-4f2f-8269-fb1f5d82b2bc" TargetMode="External"/><Relationship Id="rId389" Type="http://schemas.openxmlformats.org/officeDocument/2006/relationships/hyperlink" Target="http://www.me.gov.ua/Files/GetFile?lang=uk-UA&amp;fileId=4a31b955-1f7d-4404-8418-e63f49a58d87" TargetMode="External"/><Relationship Id="rId554" Type="http://schemas.openxmlformats.org/officeDocument/2006/relationships/hyperlink" Target="http://www.me.gov.ua/Files/GetFile?lang=uk-UA&amp;fileId=f23f81ec-453f-4d90-87d8-65818fd79da3" TargetMode="External"/><Relationship Id="rId596" Type="http://schemas.openxmlformats.org/officeDocument/2006/relationships/hyperlink" Target="http://me.gov.ua/Files/GetFile?lang=uk-UA&amp;fileId=a5baf11f-765e-4422-b409-ac5627156949" TargetMode="External"/><Relationship Id="rId193" Type="http://schemas.openxmlformats.org/officeDocument/2006/relationships/hyperlink" Target="http://www.me.gov.ua/Files/GetFile?lang=uk-UA&amp;fileId=d13061f6-7756-4879-b916-0f839388851c" TargetMode="External"/><Relationship Id="rId207" Type="http://schemas.openxmlformats.org/officeDocument/2006/relationships/hyperlink" Target="http://www.me.gov.ua/Files/GetFile?lang=uk-UA&amp;fileId=7010dc8d-1bc8-467a-88b2-cc6ccfed76de" TargetMode="External"/><Relationship Id="rId249" Type="http://schemas.openxmlformats.org/officeDocument/2006/relationships/hyperlink" Target="http://www.me.gov.ua/Files/GetFile?lang=uk-UA&amp;fileId=8dfec58e-dd58-4473-ab9a-afb90191c987" TargetMode="External"/><Relationship Id="rId414" Type="http://schemas.openxmlformats.org/officeDocument/2006/relationships/hyperlink" Target="http://www.me.gov.ua/Files/GetFile?lang=uk-UA&amp;fileId=d616acd8-a3a2-4189-9424-b92670160c93" TargetMode="External"/><Relationship Id="rId456" Type="http://schemas.openxmlformats.org/officeDocument/2006/relationships/hyperlink" Target="http://www.me.gov.ua/Thumb/e58200d6-9475-443c-b14f-aaf6c7e59c86/0/0/00000000023867D0/Image.jpg" TargetMode="External"/><Relationship Id="rId498" Type="http://schemas.openxmlformats.org/officeDocument/2006/relationships/hyperlink" Target="http://www.me.gov.ua/Files/GetFile?lang=uk-UA&amp;fileId=e4f682cb-ec68-4361-a538-5344c98c3cdb" TargetMode="External"/><Relationship Id="rId621" Type="http://schemas.openxmlformats.org/officeDocument/2006/relationships/hyperlink" Target="http://me.gov.ua/Files/GetFile?lang=uk-UA&amp;fileId=4934bd06-dd18-47ad-ad18-3b1bd988a456http://www.me.gov.ua/Files/GetFile?lang=uk-UA&amp;fileId=850306ae-5eef-4851-8f47-56afec4a09b1" TargetMode="External"/><Relationship Id="rId663" Type="http://schemas.openxmlformats.org/officeDocument/2006/relationships/hyperlink" Target="http://www.me.gov.ua/Files/GetFile?lang=uk-UA&amp;fileId=018dd15b-dcf0-41cc-9229-0eeb1f944c6b" TargetMode="External"/><Relationship Id="rId13" Type="http://schemas.openxmlformats.org/officeDocument/2006/relationships/hyperlink" Target="http://www.me.gov.ua/Files/GetFile?lang=uk-UA&amp;fileId=0115e421-4235-4032-af09-758b2ce19e8e" TargetMode="External"/><Relationship Id="rId109" Type="http://schemas.openxmlformats.org/officeDocument/2006/relationships/hyperlink" Target="http://www.me.gov.ua/Files/GetFile?lang=uk-UA&amp;fileId=941adb02-f223-4c26-83a6-462dc073c702" TargetMode="External"/><Relationship Id="rId260" Type="http://schemas.openxmlformats.org/officeDocument/2006/relationships/hyperlink" Target="http://www.me.gov.ua/Files/GetFile?lang=uk-UA&amp;fileId=70c50e8a-34d5-46b2-b82c-014281883e71" TargetMode="External"/><Relationship Id="rId316" Type="http://schemas.openxmlformats.org/officeDocument/2006/relationships/hyperlink" Target="http://www.me.gov.ua/Files/GetFile?lang=uk-UA&amp;fileId=1d17fe71-c762-47bf-a5d7-2d5df7670510" TargetMode="External"/><Relationship Id="rId523" Type="http://schemas.openxmlformats.org/officeDocument/2006/relationships/hyperlink" Target="http://www.me.gov.ua/Files/GetFile?lang=uk-UA&amp;fileId=3dda783a-3155-49db-a9dc-b5c55eafbe30" TargetMode="External"/><Relationship Id="rId55" Type="http://schemas.openxmlformats.org/officeDocument/2006/relationships/hyperlink" Target="http://www.me.gov.ua/Files/GetFile?lang=uk-UA&amp;fileId=f6564b12-c44d-4fc1-91f8-23fab55c689c" TargetMode="External"/><Relationship Id="rId97" Type="http://schemas.openxmlformats.org/officeDocument/2006/relationships/hyperlink" Target="http://www.me.gov.ua/Files/GetFile?lang=uk-UA&amp;fileId=d344e1c0-f920-47b1-8a73-c48e996c0263" TargetMode="External"/><Relationship Id="rId120" Type="http://schemas.openxmlformats.org/officeDocument/2006/relationships/hyperlink" Target="http://www.me.gov.ua/Files/GetFile?lang=uk-UA&amp;fileId=0a126d97-e122-49ba-a307-e73711a0c2cc" TargetMode="External"/><Relationship Id="rId358" Type="http://schemas.openxmlformats.org/officeDocument/2006/relationships/hyperlink" Target="http://www.me.gov.ua/Files/GetFile?lang=uk-UA&amp;fileId=4821fbfb-b79c-4d22-b176-9b828494c28a" TargetMode="External"/><Relationship Id="rId565" Type="http://schemas.openxmlformats.org/officeDocument/2006/relationships/hyperlink" Target="http://www.me.gov.ua/Files/GetFile?lang=uk-UA&amp;fileId=ab37d8f9-608b-4faf-9ec4-28d652a67ec8" TargetMode="External"/><Relationship Id="rId162" Type="http://schemas.openxmlformats.org/officeDocument/2006/relationships/hyperlink" Target="http://www.me.gov.ua/Files/GetFile?lang=uk-UA&amp;fileId=ee472bca-0590-432c-a2aa-90fbd60f2bf4" TargetMode="External"/><Relationship Id="rId218" Type="http://schemas.openxmlformats.org/officeDocument/2006/relationships/hyperlink" Target="http://www.me.gov.ua/Files/GetFile?lang=uk-UA&amp;fileId=6767fa5a-524f-43ee-bdcc-50f9303ada2a" TargetMode="External"/><Relationship Id="rId425" Type="http://schemas.openxmlformats.org/officeDocument/2006/relationships/hyperlink" Target="http://www.me.gov.ua/Files/GetFile?lang=uk-UA&amp;fileId=87542d48-0b0e-41ff-bc2a-7fc3c6eea4ab" TargetMode="External"/><Relationship Id="rId467" Type="http://schemas.openxmlformats.org/officeDocument/2006/relationships/hyperlink" Target="http://www.me.gov.ua/Files/GetFile?lang=uk-UA&amp;fileId=e406ff30-eb04-4aa6-8dfe-030c69573395" TargetMode="External"/><Relationship Id="rId632" Type="http://schemas.openxmlformats.org/officeDocument/2006/relationships/hyperlink" Target="http://me.gov.ua/Files/GetFile?lang=uk-UA&amp;fileId=3f97dbfc-95a1-44c2-8eed-dcafbc3828a8" TargetMode="External"/><Relationship Id="rId271" Type="http://schemas.openxmlformats.org/officeDocument/2006/relationships/hyperlink" Target="http://me.gov.ua/Files/GetFile?lang=uk-UA&amp;fileId=ce29b56d-d629-492e-a350-850b141f0f9f" TargetMode="External"/><Relationship Id="rId674" Type="http://schemas.openxmlformats.org/officeDocument/2006/relationships/hyperlink" Target="http://me.gov.ua/Files/GetFile?lang=uk-UA&amp;fileId=423315a3-9625-4688-a2a0-fc14eb5d1ddc" TargetMode="External"/><Relationship Id="rId24" Type="http://schemas.openxmlformats.org/officeDocument/2006/relationships/hyperlink" Target="http://www.me.gov.ua/Files/GetFile?lang=uk-UA&amp;fileId=bc4b8ab1-be62-4e95-bb10-26f369f66571" TargetMode="External"/><Relationship Id="rId66" Type="http://schemas.openxmlformats.org/officeDocument/2006/relationships/hyperlink" Target="http://www.me.gov.ua/Files/GetFile?lang=uk-UA&amp;fileId=a655e2fd-4d6d-49eb-8746-39a23b631df8" TargetMode="External"/><Relationship Id="rId131" Type="http://schemas.openxmlformats.org/officeDocument/2006/relationships/hyperlink" Target="http://www.me.gov.ua/Files/GetFile?lang=uk-UA&amp;fileId=ed99e311-7ef6-4ca5-b5f7-d7136fcb8b30" TargetMode="External"/><Relationship Id="rId327" Type="http://schemas.openxmlformats.org/officeDocument/2006/relationships/hyperlink" Target="http://www.me.gov.ua/Files/GetFile?lang=uk-UA&amp;fileId=eaaa4028-7170-4f9f-a9e2-a35fe64df752" TargetMode="External"/><Relationship Id="rId369" Type="http://schemas.openxmlformats.org/officeDocument/2006/relationships/hyperlink" Target="http://www.me.gov.ua/Files/GetFile?lang=uk-UA&amp;fileId=7c5c18bf-3830-4a95-b5dc-402f893a68a3" TargetMode="External"/><Relationship Id="rId534" Type="http://schemas.openxmlformats.org/officeDocument/2006/relationships/hyperlink" Target="http://www.me.gov.ua/Files/GetFile?lang=uk-UA&amp;fileId=cf70e116-8cbc-46b3-9c2c-f705e65138bbhttp://www.me.gov.ua/Files/GetFile?lang=uk-UA&amp;fileId=34e0f206-cf01-4d93-93eb-f1906f833d88" TargetMode="External"/><Relationship Id="rId576" Type="http://schemas.openxmlformats.org/officeDocument/2006/relationships/hyperlink" Target="http://www.me.gov.ua/Files/GetFile?lang=uk-UA&amp;fileId=59c1809c-e056-49b8-b51c-fdd2a2cac9a3" TargetMode="External"/><Relationship Id="rId173" Type="http://schemas.openxmlformats.org/officeDocument/2006/relationships/hyperlink" Target="http://www.me.gov.ua/Files/GetFile?lang=uk-UA&amp;fileId=5dc99652-1826-4ae0-b933-6828e867b0df" TargetMode="External"/><Relationship Id="rId229" Type="http://schemas.openxmlformats.org/officeDocument/2006/relationships/hyperlink" Target="http://www.me.gov.ua/Files/GetFile?lang=uk-UA&amp;fileId=fcc83594-b116-4443-ae9a-ecd8db493a5a" TargetMode="External"/><Relationship Id="rId380" Type="http://schemas.openxmlformats.org/officeDocument/2006/relationships/hyperlink" Target="http://www.me.gov.ua/Files/GetFile?lang=uk-UA&amp;fileId=4502a524-4905-4c32-9124-7d7fb055e181" TargetMode="External"/><Relationship Id="rId436" Type="http://schemas.openxmlformats.org/officeDocument/2006/relationships/hyperlink" Target="http://www.me.gov.ua/UploaderTmpPath/e7e852ef-b727-4f8a-9621-5ffc9a1e11c8.tif" TargetMode="External"/><Relationship Id="rId601" Type="http://schemas.openxmlformats.org/officeDocument/2006/relationships/hyperlink" Target="http://me.gov.ua/Files/GetFile?lang=uk-UA&amp;fileId=348e5b07-30d8-4052-8bc3-5300b1da2ebc" TargetMode="External"/><Relationship Id="rId643" Type="http://schemas.openxmlformats.org/officeDocument/2006/relationships/hyperlink" Target="http://me.gov.ua/Files/GetFile?lang=uk-UA&amp;fileId=e2a5ad52-3311-464e-9ab4-99dcd24882d8" TargetMode="External"/><Relationship Id="rId240" Type="http://schemas.openxmlformats.org/officeDocument/2006/relationships/hyperlink" Target="http://www.me.gov.ua/Files/GetFile?lang=uk-UA&amp;fileId=21f98f5c-83d6-41a3-86cc-e00dd256bf4f" TargetMode="External"/><Relationship Id="rId478" Type="http://schemas.openxmlformats.org/officeDocument/2006/relationships/hyperlink" Target="http://www.me.gov.ua/Files/GetFile?lang=uk-UA&amp;fileId=5588fea2-9d26-47f0-bbd7-ff054a5cfd76" TargetMode="External"/><Relationship Id="rId685" Type="http://schemas.openxmlformats.org/officeDocument/2006/relationships/hyperlink" Target="http://me.gov.ua/Files/GetFile?lang=uk-UA&amp;fileId=22686850-3e11-4084-93ab-efc4fc6a661b" TargetMode="External"/><Relationship Id="rId35" Type="http://schemas.openxmlformats.org/officeDocument/2006/relationships/hyperlink" Target="http://www.me.gov.ua/Files/GetFile?lang=uk-UA&amp;fileId=42fefe14-9673-49fe-a593-7ce32ed414ba" TargetMode="External"/><Relationship Id="rId77" Type="http://schemas.openxmlformats.org/officeDocument/2006/relationships/hyperlink" Target="http://www.me.gov.ua/Files/GetFile?lang=uk-UA&amp;fileId=8e3b2c48-b247-482b-a5c2-2c6f3a8e2c16" TargetMode="External"/><Relationship Id="rId100" Type="http://schemas.openxmlformats.org/officeDocument/2006/relationships/hyperlink" Target="http://www.me.gov.ua/Files/GetFile?lang=uk-UA&amp;fileId=297ab200-019d-44c5-abcb-7dc045e68dca" TargetMode="External"/><Relationship Id="rId282" Type="http://schemas.openxmlformats.org/officeDocument/2006/relationships/hyperlink" Target="http://www.me.gov.ua/Files/GetFile?lang=uk-UA&amp;fileId=658bb793-3a66-442c-a880-c61912befb2e" TargetMode="External"/><Relationship Id="rId338" Type="http://schemas.openxmlformats.org/officeDocument/2006/relationships/hyperlink" Target="http://www.me.gov.ua/Files/GetFile?lang=uk-UA&amp;fileId=4bd44d69-4072-41b5-af5e-a31e85358d73" TargetMode="External"/><Relationship Id="rId503" Type="http://schemas.openxmlformats.org/officeDocument/2006/relationships/hyperlink" Target="http://www.me.gov.ua/Files/GetFile?lang=uk-UA&amp;fileId=721d0485-6a43-42b1-a39c-50fd87b9a293" TargetMode="External"/><Relationship Id="rId545" Type="http://schemas.openxmlformats.org/officeDocument/2006/relationships/hyperlink" Target="http://www.me.gov.ua/Files/GetFile?lang=uk-UA&amp;fileId=052a86cc-03b0-43a9-a996-6bbf46ad9b5e" TargetMode="External"/><Relationship Id="rId587" Type="http://schemas.openxmlformats.org/officeDocument/2006/relationships/hyperlink" Target="http://me.gov.ua/Files/GetFile?lang=uk-UA&amp;fileId=930a5924-25dd-49a8-b9d7-5ca33ddf6ee2" TargetMode="External"/><Relationship Id="rId8" Type="http://schemas.openxmlformats.org/officeDocument/2006/relationships/hyperlink" Target="http://www.me.gov.ua/Files/GetFile?lang=uk-UA&amp;fileId=6139e6dc-90f4-43cb-92cb-ca5e467a4c40" TargetMode="External"/><Relationship Id="rId142" Type="http://schemas.openxmlformats.org/officeDocument/2006/relationships/hyperlink" Target="http://www.me.gov.ua/Files/GetFile?lang=uk-UA&amp;fileId=73deef0e-2ef6-410d-8b94-4804315779b9" TargetMode="External"/><Relationship Id="rId184" Type="http://schemas.openxmlformats.org/officeDocument/2006/relationships/hyperlink" Target="http://www.me.gov.ua/Files/GetFile?lang=uk-UA&amp;fileId=cb459a49-f04d-4a52-8413-1956872466a3" TargetMode="External"/><Relationship Id="rId391" Type="http://schemas.openxmlformats.org/officeDocument/2006/relationships/hyperlink" Target="http://www.me.gov.ua/Files/GetFile?lang=uk-UA&amp;fileId=c5945349-0237-41a5-a0ed-c8cd580abdc4" TargetMode="External"/><Relationship Id="rId405" Type="http://schemas.openxmlformats.org/officeDocument/2006/relationships/hyperlink" Target="http://www.me.gov.ua/Files/GetFile?lang=uk-UA&amp;fileId=cadb08a7-cc2b-4dfa-b9e0-348931588189" TargetMode="External"/><Relationship Id="rId447" Type="http://schemas.openxmlformats.org/officeDocument/2006/relationships/hyperlink" Target="http://www.me.gov.ua/Files/GetFile?lang=uk-UA&amp;fileId=59ba69ea-0bf2-4cd2-8721-388225f2828c" TargetMode="External"/><Relationship Id="rId612" Type="http://schemas.openxmlformats.org/officeDocument/2006/relationships/hyperlink" Target="http://www.me.gov.ua/Files/GetFile?lang=uk-UA&amp;fileId=b8168ce2-da1e-4d76-bc4e-7489834e0943" TargetMode="External"/><Relationship Id="rId251" Type="http://schemas.openxmlformats.org/officeDocument/2006/relationships/hyperlink" Target="http://www.me.gov.ua/Files/GetFile?lang=uk-UA&amp;fileId=f8140bd5-9ac7-4b62-943c-2357833be65f" TargetMode="External"/><Relationship Id="rId489" Type="http://schemas.openxmlformats.org/officeDocument/2006/relationships/hyperlink" Target="http://www.me.gov.ua/Files/GetFile?lang=uk-UA&amp;fileId=ee83d4ed-2c24-4389-b1de-bcefcb2f8500" TargetMode="External"/><Relationship Id="rId654" Type="http://schemas.openxmlformats.org/officeDocument/2006/relationships/hyperlink" Target="http://me.gov.ua/Files/GetFile?lang=uk-UA&amp;fileId=a4b795b4-9219-40eb-aae9-6ea4d3f81b92http://me.gov.ua/Files/GetFile?lang=uk-UA&amp;fileId=cd9a9768-6c2c-4850-a9b4-732ad46106aa" TargetMode="External"/><Relationship Id="rId696" Type="http://schemas.openxmlformats.org/officeDocument/2006/relationships/hyperlink" Target="http://me.gov.ua/Files/GetFile?lang=uk-UA&amp;fileId=d49526ae-c480-4297-89aa-1f389f0fe2ee" TargetMode="External"/><Relationship Id="rId46" Type="http://schemas.openxmlformats.org/officeDocument/2006/relationships/hyperlink" Target="http://www.me.gov.ua/Files/GetFile?lang=uk-UA&amp;fileId=d64f66e6-663b-4a58-b39e-3365b7ae1b62" TargetMode="External"/><Relationship Id="rId293" Type="http://schemas.openxmlformats.org/officeDocument/2006/relationships/hyperlink" Target="http://www.me.gov.ua/Thumb/b8a6b36a-ba4b-4686-9809-296061519774/0/0/00000000006211D5/Image.jpg" TargetMode="External"/><Relationship Id="rId307" Type="http://schemas.openxmlformats.org/officeDocument/2006/relationships/hyperlink" Target="http://www.me.gov.ua/Files/GetFile?lang=uk-UA&amp;fileId=433d32df-9dd7-41f0-9749-fdff745903be" TargetMode="External"/><Relationship Id="rId349" Type="http://schemas.openxmlformats.org/officeDocument/2006/relationships/hyperlink" Target="http://www.me.gov.ua/Files/GetFile?lang=uk-UA&amp;fileId=5780f148-e2a2-4ea3-81e2-2e7b8ba68539" TargetMode="External"/><Relationship Id="rId514" Type="http://schemas.openxmlformats.org/officeDocument/2006/relationships/hyperlink" Target="http://www.me.gov.ua/Files/GetFile?lang=uk-UA&amp;fileId=8988f8fd-c483-4d81-86d7-145cf43b825f" TargetMode="External"/><Relationship Id="rId556" Type="http://schemas.openxmlformats.org/officeDocument/2006/relationships/hyperlink" Target="http://www.me.gov.ua/Files/GetFile?lang=uk-UA&amp;fileId=1be15ea1-a82f-4894-a738-694cdd520553" TargetMode="External"/><Relationship Id="rId88" Type="http://schemas.openxmlformats.org/officeDocument/2006/relationships/hyperlink" Target="http://www.me.gov.ua/Files/GetFile?lang=uk-UA&amp;fileId=f5a9e88a-4f3b-465f-a8ad-b70baf54fc89" TargetMode="External"/><Relationship Id="rId111" Type="http://schemas.openxmlformats.org/officeDocument/2006/relationships/hyperlink" Target="http://www.me.gov.ua/Files/GetFile?lang=uk-UA&amp;fileId=9682208c-5991-40b8-9d78-82638336988c" TargetMode="External"/><Relationship Id="rId153" Type="http://schemas.openxmlformats.org/officeDocument/2006/relationships/hyperlink" Target="http://www.me.gov.ua/Files/GetFile?lang=uk-UA&amp;fileId=6b0e2f02-a342-4ab9-aaaf-6bd5a758d09e" TargetMode="External"/><Relationship Id="rId195" Type="http://schemas.openxmlformats.org/officeDocument/2006/relationships/hyperlink" Target="http://www.me.gov.ua/Files/GetFile?lang=uk-UA&amp;fileId=6cffa630-23fa-497e-a545-415ae216e4bf" TargetMode="External"/><Relationship Id="rId209" Type="http://schemas.openxmlformats.org/officeDocument/2006/relationships/hyperlink" Target="http://www.me.gov.ua/Files/GetFile?lang=uk-UA&amp;fileId=af6f985e-cafd-4e39-8918-73434acb97c0" TargetMode="External"/><Relationship Id="rId360" Type="http://schemas.openxmlformats.org/officeDocument/2006/relationships/hyperlink" Target="http://www.me.gov.ua/Files/GetFile?lang=uk-UA&amp;fileId=72b79303-5fc9-48c4-b5ad-7439d7b17c84" TargetMode="External"/><Relationship Id="rId416" Type="http://schemas.openxmlformats.org/officeDocument/2006/relationships/hyperlink" Target="http://www.me.gov.ua/Files/GetFile?lang=uk-UA&amp;fileId=3d5d4be5-8023-459f-8d4b-5585531a4231" TargetMode="External"/><Relationship Id="rId598" Type="http://schemas.openxmlformats.org/officeDocument/2006/relationships/hyperlink" Target="http://me.gov.ua/Files/GetFile?lang=uk-UA&amp;fileId=1ef3f386-6e80-4f75-aed9-d5a7102c3310" TargetMode="External"/><Relationship Id="rId220" Type="http://schemas.openxmlformats.org/officeDocument/2006/relationships/hyperlink" Target="http://www.me.gov.ua/Files/GetFile?lang=uk-UA&amp;fileId=08851318-32d7-4177-8f56-0ffe4b6101dc" TargetMode="External"/><Relationship Id="rId458" Type="http://schemas.openxmlformats.org/officeDocument/2006/relationships/hyperlink" Target="http://me.gov.ua/Files/GetFile?lang=uk-UA&amp;fileId=258d23a4-de2e-4815-a5a1-127bc9cd2644" TargetMode="External"/><Relationship Id="rId623" Type="http://schemas.openxmlformats.org/officeDocument/2006/relationships/hyperlink" Target="http://me.gov.ua/Files/GetFile?lang=uk-UA&amp;fileId=32951745-df8b-43c8-a3cb-1f6d3653bba9" TargetMode="External"/><Relationship Id="rId665" Type="http://schemas.openxmlformats.org/officeDocument/2006/relationships/hyperlink" Target="http://www.me.gov.ua/Files/GetFile?lang=uk-UA&amp;fileId=fddaa132-dded-4795-ac58-3fe943aa159f" TargetMode="External"/><Relationship Id="rId15" Type="http://schemas.openxmlformats.org/officeDocument/2006/relationships/hyperlink" Target="http://www.me.gov.ua/Files/GetFile?lang=uk-UA&amp;fileId=6d80c984-7c52-4d3b-a382-10afce901ee1" TargetMode="External"/><Relationship Id="rId57" Type="http://schemas.openxmlformats.org/officeDocument/2006/relationships/hyperlink" Target="http://www.me.gov.ua/Files/GetFile?lang=uk-UA&amp;fileId=2f609d38-2f79-443e-be6c-11f509bc3d6f" TargetMode="External"/><Relationship Id="rId262" Type="http://schemas.openxmlformats.org/officeDocument/2006/relationships/hyperlink" Target="http://www.me.gov.ua/Files/GetFile?lang=uk-UA&amp;fileId=5c724daa-0a24-453d-a05c-cc454e0cee09" TargetMode="External"/><Relationship Id="rId318" Type="http://schemas.openxmlformats.org/officeDocument/2006/relationships/hyperlink" Target="http://www.me.gov.ua/Files/GetFile?lang=uk-UA&amp;fileId=403f40a3-0637-451e-a55c-7a84a75e80e9" TargetMode="External"/><Relationship Id="rId525" Type="http://schemas.openxmlformats.org/officeDocument/2006/relationships/hyperlink" Target="http://www.me.gov.ua/Files/GetFile?lang=uk-UA&amp;fileId=4d949a96-42fa-48e0-adff-f673e673ec6f" TargetMode="External"/><Relationship Id="rId567" Type="http://schemas.openxmlformats.org/officeDocument/2006/relationships/hyperlink" Target="http://www.me.gov.ua/Files/GetFile?lang=uk-UA&amp;fileId=c04945b4-fdc9-416d-82d5-d91e666e3d16" TargetMode="External"/><Relationship Id="rId99" Type="http://schemas.openxmlformats.org/officeDocument/2006/relationships/hyperlink" Target="http://www.me.gov.ua/Files/GetFile?lang=uk-UA&amp;fileId=b30ea821-5f92-4746-b5e2-0dccb47e2571" TargetMode="External"/><Relationship Id="rId122" Type="http://schemas.openxmlformats.org/officeDocument/2006/relationships/hyperlink" Target="http://www.me.gov.ua/Files/GetFile?lang=uk-UA&amp;fileId=fc5950d7-f6f2-4820-99de-bc8e388c2994" TargetMode="External"/><Relationship Id="rId164" Type="http://schemas.openxmlformats.org/officeDocument/2006/relationships/hyperlink" Target="http://www.me.gov.ua/Files/GetFile?lang=uk-UA&amp;fileId=f44f221b-d5d2-4f05-a72c-fcfd49cd88f1" TargetMode="External"/><Relationship Id="rId371" Type="http://schemas.openxmlformats.org/officeDocument/2006/relationships/hyperlink" Target="http://www.me.gov.ua/Files/GetFile?lang=uk-UA&amp;fileId=3bef69cf-ecf8-4192-90bd-33ed99fb455a" TargetMode="External"/><Relationship Id="rId427" Type="http://schemas.openxmlformats.org/officeDocument/2006/relationships/hyperlink" Target="http://www.me.gov.ua/Files/GetFile?lang=uk-UA&amp;fileId=5ca0a4ee-9442-48f9-ab87-c1a390cbad9e" TargetMode="External"/><Relationship Id="rId469" Type="http://schemas.openxmlformats.org/officeDocument/2006/relationships/hyperlink" Target="http://www.me.gov.ua/Files/GetFile?lang=uk-UA&amp;fileId=da1845eb-fa4c-49b1-a362-ea45f57bc218" TargetMode="External"/><Relationship Id="rId634" Type="http://schemas.openxmlformats.org/officeDocument/2006/relationships/hyperlink" Target="http://me.gov.ua/Files/GetFile?lang=uk-UA&amp;fileId=ca390fb2-28de-4132-b1d1-f40d2ea20c58" TargetMode="External"/><Relationship Id="rId676" Type="http://schemas.openxmlformats.org/officeDocument/2006/relationships/hyperlink" Target="http://me.gov.ua/Files/GetFile?lang=uk-UA&amp;fileId=f4b35e11-a0e9-4464-9203-afec9744db2f" TargetMode="External"/><Relationship Id="rId26" Type="http://schemas.openxmlformats.org/officeDocument/2006/relationships/hyperlink" Target="http://www.me.gov.ua/Files/GetFile?lang=uk-UA&amp;fileId=578b6b6d-2679-4f25-ab56-b0cc7a4d8e80" TargetMode="External"/><Relationship Id="rId231" Type="http://schemas.openxmlformats.org/officeDocument/2006/relationships/hyperlink" Target="http://www.me.gov.ua/Files/GetFile?lang=uk-UA&amp;fileId=7a724457-752f-43c8-9fc2-4dab3f232db7" TargetMode="External"/><Relationship Id="rId273" Type="http://schemas.openxmlformats.org/officeDocument/2006/relationships/hyperlink" Target="http://www.me.gov.ua/Files/GetFile?lang=uk-UA&amp;fileId=32717ecd-09aa-4732-909e-bc95c14038a3" TargetMode="External"/><Relationship Id="rId329" Type="http://schemas.openxmlformats.org/officeDocument/2006/relationships/hyperlink" Target="http://www.me.gov.ua/Files/GetFile?lang=uk-UA&amp;fileId=e2f7232f-345c-4786-b9c9-77396a08c51b" TargetMode="External"/><Relationship Id="rId480" Type="http://schemas.openxmlformats.org/officeDocument/2006/relationships/hyperlink" Target="http://www.me.gov.ua/Files/GetFile?lang=uk-UA&amp;fileId=fad7a688-ef96-4f8a-80c6-e56ca6602416" TargetMode="External"/><Relationship Id="rId536" Type="http://schemas.openxmlformats.org/officeDocument/2006/relationships/hyperlink" Target="http://www.me.gov.ua/Files/GetFile?lang=uk-UA&amp;fileId=ba62fe09-5d98-4a0e-a2df-af378c68fbf5" TargetMode="External"/><Relationship Id="rId701" Type="http://schemas.openxmlformats.org/officeDocument/2006/relationships/hyperlink" Target="http://me.gov.ua/Files/GetFile?lang=uk-UA&amp;fileId=358d5014-1154-4d9c-990d-7a9f1025c096" TargetMode="External"/><Relationship Id="rId68" Type="http://schemas.openxmlformats.org/officeDocument/2006/relationships/hyperlink" Target="http://www.me.gov.ua/Files/GetFile?lang=uk-UA&amp;fileId=1dca7fb4-c1f3-4a40-9db0-f9a1fa1ae07e" TargetMode="External"/><Relationship Id="rId133" Type="http://schemas.openxmlformats.org/officeDocument/2006/relationships/hyperlink" Target="http://www.me.gov.ua/Files/GetFile?lang=uk-UA&amp;fileId=6617ab0b-e0b2-4d9d-8f53-61bd47915b84" TargetMode="External"/><Relationship Id="rId175" Type="http://schemas.openxmlformats.org/officeDocument/2006/relationships/hyperlink" Target="http://www.me.gov.ua/Files/GetFile?lang=uk-UA&amp;fileId=7cd178f1-fd32-4576-9bf0-d6b058b2c547" TargetMode="External"/><Relationship Id="rId340" Type="http://schemas.openxmlformats.org/officeDocument/2006/relationships/hyperlink" Target="http://www.me.gov.ua/Files/GetFile?lang=uk-UA&amp;fileId=0fd8a0b8-1ba8-4000-b43e-db80dea18faa" TargetMode="External"/><Relationship Id="rId578" Type="http://schemas.openxmlformats.org/officeDocument/2006/relationships/hyperlink" Target="http://www.me.gov.ua/Files/GetFile?lang=uk-UA&amp;fileId=6864aae9-02ec-434b-a360-0d9179114fd2" TargetMode="External"/><Relationship Id="rId200" Type="http://schemas.openxmlformats.org/officeDocument/2006/relationships/hyperlink" Target="http://www.me.gov.ua/Files/GetFile?lang=uk-UA&amp;fileId=69bdbfe2-6618-4bf1-8226-0f4f8e77d0bd" TargetMode="External"/><Relationship Id="rId382" Type="http://schemas.openxmlformats.org/officeDocument/2006/relationships/hyperlink" Target="http://www.me.gov.ua/Files/GetFile?lang=uk-UA&amp;fileId=78f3fd07-9a50-4ccf-8353-5c6e23bba080" TargetMode="External"/><Relationship Id="rId438" Type="http://schemas.openxmlformats.org/officeDocument/2006/relationships/hyperlink" Target="http://www.me.gov.ua/Files/GetFile?lang=uk-UA&amp;fileId=743c0d51-a946-4923-bd78-3d75f4d6edbd" TargetMode="External"/><Relationship Id="rId603" Type="http://schemas.openxmlformats.org/officeDocument/2006/relationships/hyperlink" Target="http://me.gov.ua/Files/GetFile?lang=uk-UA&amp;fileId=6ba1d28c-3bf1-40b1-90b3-2dd109a16211" TargetMode="External"/><Relationship Id="rId645" Type="http://schemas.openxmlformats.org/officeDocument/2006/relationships/hyperlink" Target="http://me.gov.ua/Files/GetFile?lang=uk-UA&amp;fileId=5617778a-b34c-4aee-ae49-10ab3650e6b5" TargetMode="External"/><Relationship Id="rId687" Type="http://schemas.openxmlformats.org/officeDocument/2006/relationships/hyperlink" Target="http://me.gov.ua/Files/GetFile?lang=uk-UA&amp;fileId=d9e886d9-0e11-4038-a70d-b48ac6fa68df" TargetMode="External"/><Relationship Id="rId242" Type="http://schemas.openxmlformats.org/officeDocument/2006/relationships/hyperlink" Target="http://www.me.gov.ua/Files/GetFile?lang=uk-UA&amp;fileId=53f2dba7-6cf6-498c-a8d8-107a2e6a5898" TargetMode="External"/><Relationship Id="rId284" Type="http://schemas.openxmlformats.org/officeDocument/2006/relationships/hyperlink" Target="http://www.me.gov.ua/Files/GetFile?lang=uk-UA&amp;fileId=db71c78b-fb49-4282-9c74-6ed9d3a19ef9" TargetMode="External"/><Relationship Id="rId491" Type="http://schemas.openxmlformats.org/officeDocument/2006/relationships/hyperlink" Target="http://www.me.gov.ua/Files/GetFile?lang=uk-UA&amp;fileId=e45a010f-1672-4e8a-8d0f-4caa99b26505" TargetMode="External"/><Relationship Id="rId505" Type="http://schemas.openxmlformats.org/officeDocument/2006/relationships/hyperlink" Target="http://me.gov.ua/Files/GetFile?lang=uk-UA&amp;fileId=795bc1dd-318a-4111-8622-5f624d01db79http://www.me.gov.ua/Files/GetFile?lang=uk-UA&amp;fileId=fdd52782-ad01-4b53-b267-ab9f2157bf0e" TargetMode="External"/><Relationship Id="rId37" Type="http://schemas.openxmlformats.org/officeDocument/2006/relationships/hyperlink" Target="http://192.168.7.44/Files/GetFile?lang=uk-UA&amp;fileId=64e79c82-acbb-42ea-8a91-dce509bee0b1" TargetMode="External"/><Relationship Id="rId79" Type="http://schemas.openxmlformats.org/officeDocument/2006/relationships/hyperlink" Target="http://www.me.gov.ua/Files/GetFile?lang=uk-UA&amp;fileId=9e2568af-f0d2-4143-9035-e57859ac968f" TargetMode="External"/><Relationship Id="rId102" Type="http://schemas.openxmlformats.org/officeDocument/2006/relationships/hyperlink" Target="http://www.me.gov.ua/Files/GetFile?lang=uk-UA&amp;fileId=74b09316-ad1e-4467-8dd8-c6722c900789" TargetMode="External"/><Relationship Id="rId144" Type="http://schemas.openxmlformats.org/officeDocument/2006/relationships/hyperlink" Target="http://www.me.gov.ua/Files/GetFile?lang=uk-UA&amp;fileId=165725ce-b16d-4955-afd8-9819639c3cc9" TargetMode="External"/><Relationship Id="rId547" Type="http://schemas.openxmlformats.org/officeDocument/2006/relationships/hyperlink" Target="http://www.me.gov.ua/Files/GetFile?lang=uk-UA&amp;fileId=72e839c4-be3f-4770-8ac2-d0ca280a59b1" TargetMode="External"/><Relationship Id="rId589" Type="http://schemas.openxmlformats.org/officeDocument/2006/relationships/hyperlink" Target="http://me.gov.ua/Files/GetFile?lang=uk-UA&amp;fileId=eabfb4eb-63ed-4ad0-bd2f-74180aa53e97" TargetMode="External"/><Relationship Id="rId90" Type="http://schemas.openxmlformats.org/officeDocument/2006/relationships/hyperlink" Target="http://www.me.gov.ua/Documents/Download?id=3e15145b-725c-4a02-a5ce-ab9c27d19fe0" TargetMode="External"/><Relationship Id="rId186" Type="http://schemas.openxmlformats.org/officeDocument/2006/relationships/hyperlink" Target="http://www.me.gov.ua/Files/GetFile?lang=uk-UA&amp;fileId=204af1cb-a34a-4bab-8c94-5b9cd2fc8d74" TargetMode="External"/><Relationship Id="rId351" Type="http://schemas.openxmlformats.org/officeDocument/2006/relationships/hyperlink" Target="http://www.me.gov.ua/Thumb/8223e489-e3a6-46d2-8b66-509a3a4b2b75/0/0/0000000001FD032E/Image.jpg" TargetMode="External"/><Relationship Id="rId393" Type="http://schemas.openxmlformats.org/officeDocument/2006/relationships/hyperlink" Target="http://www.me.gov.ua/Files/GetFile?lang=uk-UA&amp;fileId=94ca6ed7-5c8e-40d7-8cb5-b3397621b8cf" TargetMode="External"/><Relationship Id="rId407" Type="http://schemas.openxmlformats.org/officeDocument/2006/relationships/hyperlink" Target="http://www.me.gov.ua/Files/GetFile?lang=uk-UA&amp;fileId=ef8d60a7-f24e-4ca8-b658-08b882b37300" TargetMode="External"/><Relationship Id="rId449" Type="http://schemas.openxmlformats.org/officeDocument/2006/relationships/hyperlink" Target="http://www.me.gov.ua/Files/GetFile?lang=uk-UA&amp;fileId=1847ec1a-2bba-418a-9834-6413afcb5d5d" TargetMode="External"/><Relationship Id="rId614" Type="http://schemas.openxmlformats.org/officeDocument/2006/relationships/hyperlink" Target="http://www.me.gov.ua/Files/GetFile?lang=uk-UA&amp;fileId=671b5415-b2a9-4993-8d09-7faef53f0657" TargetMode="External"/><Relationship Id="rId656" Type="http://schemas.openxmlformats.org/officeDocument/2006/relationships/hyperlink" Target="http://www.me.gov.ua/Files/GetFile?lang=uk-UA&amp;fileId=85356122-f87c-4648-b2f6-fce8ea53b9ef" TargetMode="External"/><Relationship Id="rId211" Type="http://schemas.openxmlformats.org/officeDocument/2006/relationships/hyperlink" Target="http://www.me.gov.ua/Files/GetFile?lang=uk-UA&amp;fileId=3f39e1b4-1ad6-44f5-ae0d-70bc054d4ff6" TargetMode="External"/><Relationship Id="rId253" Type="http://schemas.openxmlformats.org/officeDocument/2006/relationships/hyperlink" Target="http://www.me.gov.ua/Files/GetFile?lang=uk-UA&amp;fileId=13a3e621-3436-47c8-baa2-168a82bed129" TargetMode="External"/><Relationship Id="rId295" Type="http://schemas.openxmlformats.org/officeDocument/2006/relationships/hyperlink" Target="http://www.me.gov.ua/Thumb/13a242aa-dbc9-4b97-88ce-9056f79b497a/0/0/00000000004E6E96/Image.jpg" TargetMode="External"/><Relationship Id="rId309" Type="http://schemas.openxmlformats.org/officeDocument/2006/relationships/hyperlink" Target="http://www.me.gov.ua/Files/GetFile?lang=uk-UA&amp;fileId=73a8929f-2144-4c08-adcd-518b09982284" TargetMode="External"/><Relationship Id="rId460" Type="http://schemas.openxmlformats.org/officeDocument/2006/relationships/hyperlink" Target="http://www.me.gov.ua/Files/GetFile?lang=uk-UA&amp;fileId=78158e7a-0b86-4341-851b-4709284fd776" TargetMode="External"/><Relationship Id="rId516" Type="http://schemas.openxmlformats.org/officeDocument/2006/relationships/hyperlink" Target="http://www.me.gov.ua/Files/GetFile?lang=uk-UA&amp;fileId=fb2c463f-9605-4bc9-abd4-c45bf3421702" TargetMode="External"/><Relationship Id="rId698" Type="http://schemas.openxmlformats.org/officeDocument/2006/relationships/hyperlink" Target="http://me.gov.ua/Files/GetFile?lang=uk-UA&amp;fileId=d48bf093-34f4-41ad-99a6-696450345a4d" TargetMode="External"/><Relationship Id="rId48" Type="http://schemas.openxmlformats.org/officeDocument/2006/relationships/hyperlink" Target="http://www.me.gov.ua/Files/GetFile?lang=uk-UA&amp;fileId=fa5ba0ed-2658-47b2-962a-0359f4af3eb9" TargetMode="External"/><Relationship Id="rId113" Type="http://schemas.openxmlformats.org/officeDocument/2006/relationships/hyperlink" Target="http://www.me.gov.ua/Files/GetFile?lang=uk-UA&amp;fileId=011c74b6-806d-4984-9c55-56484392a362" TargetMode="External"/><Relationship Id="rId320" Type="http://schemas.openxmlformats.org/officeDocument/2006/relationships/hyperlink" Target="http://www.me.gov.ua/Files/GetFile?lang=uk-UA&amp;fileId=b0501625-b0a9-4474-b5c2-7b9ce2807a40" TargetMode="External"/><Relationship Id="rId558" Type="http://schemas.openxmlformats.org/officeDocument/2006/relationships/hyperlink" Target="http://www.me.gov.ua/Files/GetFile?lang=uk-UA&amp;fileId=78b1a451-bafe-4808-b752-d807da1b1eb9" TargetMode="External"/><Relationship Id="rId155" Type="http://schemas.openxmlformats.org/officeDocument/2006/relationships/hyperlink" Target="http://www.me.gov.ua/Files/GetFile?lang=uk-UA&amp;fileId=15e0bbbf-4a96-4c83-a2b5-016447fba63c" TargetMode="External"/><Relationship Id="rId197" Type="http://schemas.openxmlformats.org/officeDocument/2006/relationships/hyperlink" Target="http://www.me.gov.ua/Files/GetFile?lang=uk-UA&amp;fileId=614eeb3f-4682-4e97-b6b1-9ba9f40b0282" TargetMode="External"/><Relationship Id="rId362" Type="http://schemas.openxmlformats.org/officeDocument/2006/relationships/hyperlink" Target="http://www.me.gov.ua/Files/GetFile?lang=uk-UA&amp;fileId=8e893b48-fd9b-48c2-adbd-69c259e371d6" TargetMode="External"/><Relationship Id="rId418" Type="http://schemas.openxmlformats.org/officeDocument/2006/relationships/hyperlink" Target="http://www.me.gov.ua/Files/GetFile?lang=uk-UA&amp;fileId=db5455b0-138f-47d0-a365-a7c6a0b3c6bf" TargetMode="External"/><Relationship Id="rId625" Type="http://schemas.openxmlformats.org/officeDocument/2006/relationships/hyperlink" Target="http://me.gov.ua/Files/GetFile?lang=uk-UA&amp;fileId=581b8f32-e6e5-4538-8570-94e14704d1cc" TargetMode="External"/><Relationship Id="rId222" Type="http://schemas.openxmlformats.org/officeDocument/2006/relationships/hyperlink" Target="http://www.me.gov.ua/Files/GetFile?lang=uk-UA&amp;fileId=422fc7d2-c8f1-4eaa-98b6-f367bff14610" TargetMode="External"/><Relationship Id="rId264" Type="http://schemas.openxmlformats.org/officeDocument/2006/relationships/hyperlink" Target="http://www.me.gov.ua/Files/GetFile?lang=uk-UA&amp;fileId=25b745eb-6a97-4a01-80f7-cec7196c4345" TargetMode="External"/><Relationship Id="rId471" Type="http://schemas.openxmlformats.org/officeDocument/2006/relationships/hyperlink" Target="http://www.me.gov.ua/Files/GetFile?lang=uk-UA&amp;fileId=c6c6a9dd-ad22-4c4b-bfb2-632412e15a63" TargetMode="External"/><Relationship Id="rId667" Type="http://schemas.openxmlformats.org/officeDocument/2006/relationships/hyperlink" Target="http://www.me.gov.ua/Files/GetFile?lang=uk-UA&amp;fileId=73d06edc-5c5a-40ef-b545-dab9945c85b0" TargetMode="External"/><Relationship Id="rId17" Type="http://schemas.openxmlformats.org/officeDocument/2006/relationships/hyperlink" Target="http://www.me.gov.ua/Files/GetFile?lang=uk-UA&amp;fileId=a437a24d-5410-4468-8ed5-069816eb80b3" TargetMode="External"/><Relationship Id="rId59" Type="http://schemas.openxmlformats.org/officeDocument/2006/relationships/hyperlink" Target="http://www.me.gov.ua/Files/GetFile?lang=uk-UA&amp;fileId=fe448535-2cc1-4a27-8996-a0b250187f66" TargetMode="External"/><Relationship Id="rId124" Type="http://schemas.openxmlformats.org/officeDocument/2006/relationships/hyperlink" Target="http://www.me.gov.ua/Files/GetFile?lang=uk-UA&amp;fileId=3086767b-9a0a-4fa8-bcda-7c00b2c9b0da" TargetMode="External"/><Relationship Id="rId527" Type="http://schemas.openxmlformats.org/officeDocument/2006/relationships/hyperlink" Target="http://www.me.gov.ua/Files/GetFile?lang=uk-UA&amp;fileId=671983a1-bade-4e01-9ddd-bf5d1d463ebb" TargetMode="External"/><Relationship Id="rId569" Type="http://schemas.openxmlformats.org/officeDocument/2006/relationships/hyperlink" Target="http://www.me.gov.ua/Files/GetFile?lang=uk-UA&amp;fileId=8b718da9-3f68-43f0-a378-71229171336b" TargetMode="External"/><Relationship Id="rId70" Type="http://schemas.openxmlformats.org/officeDocument/2006/relationships/hyperlink" Target="http://www.me.gov.ua/Files/GetFile?lang=uk-UA&amp;fileId=f0f753c0-514a-48db-a1eb-bd088a8bd1a4" TargetMode="External"/><Relationship Id="rId166" Type="http://schemas.openxmlformats.org/officeDocument/2006/relationships/hyperlink" Target="http://www.me.gov.ua/Files/GetFile?lang=uk-UA&amp;fileId=5c46f1cc-1e59-4296-bc3b-8c61609e0040" TargetMode="External"/><Relationship Id="rId331" Type="http://schemas.openxmlformats.org/officeDocument/2006/relationships/hyperlink" Target="http://www.me.gov.ua/Files/GetFile?lang=uk-UA&amp;fileId=b7ee100d-0d0c-4708-a45c-8d81c6729ecd" TargetMode="External"/><Relationship Id="rId373" Type="http://schemas.openxmlformats.org/officeDocument/2006/relationships/hyperlink" Target="http://www.me.gov.ua/Files/GetFile?lang=uk-UA&amp;fileId=fc733da4-1ca5-4142-9dcb-d09a80216c07" TargetMode="External"/><Relationship Id="rId429" Type="http://schemas.openxmlformats.org/officeDocument/2006/relationships/hyperlink" Target="http://www.me.gov.ua/Files/GetFile?lang=uk-UA&amp;fileId=73c20542-eaf9-4a6f-a312-f5f355826edf" TargetMode="External"/><Relationship Id="rId580" Type="http://schemas.openxmlformats.org/officeDocument/2006/relationships/hyperlink" Target="http://me.gov.ua/Files/GetFile?lang=uk-UA&amp;fileId=2c96d579-e050-4247-b30e-e5f386c7dfa4" TargetMode="External"/><Relationship Id="rId636" Type="http://schemas.openxmlformats.org/officeDocument/2006/relationships/hyperlink" Target="http://me.gov.ua/Files/GetFile?lang=uk-UA&amp;fileId=b74bf45b-3422-4bfb-9af2-25f597ebe2b3" TargetMode="External"/><Relationship Id="rId1" Type="http://schemas.openxmlformats.org/officeDocument/2006/relationships/hyperlink" Target="file:///\\n7350\..\..\..\Documents%20and%20Settings\&#1040;&#1076;&#1084;&#1080;&#1085;&#1080;&#1089;&#1090;&#1088;&#1072;&#1090;&#1086;&#1088;\Local%20Settings\Temporary%20Internet%20Files\Documents%20and%20Settings\&#1040;&#1076;&#1084;&#1080;&#1085;&#1080;&#1089;&#1090;&#1088;&#1072;&#1090;&#1086;&#1088;\Application%20Data\Microsoft\Common\2712%20KINR\2712%20KINR.docx" TargetMode="External"/><Relationship Id="rId233" Type="http://schemas.openxmlformats.org/officeDocument/2006/relationships/hyperlink" Target="http://www.me.gov.ua/Files/GetFile?lang=uk-UA&amp;fileId=d8ee6137-c434-4a24-8497-ac4e6945100e" TargetMode="External"/><Relationship Id="rId440" Type="http://schemas.openxmlformats.org/officeDocument/2006/relationships/hyperlink" Target="http://www.me.gov.ua/Files/GetFile?lang=uk-UA&amp;fileId=6fe36a42-fb85-4f53-91e4-8b93509d48ad" TargetMode="External"/><Relationship Id="rId678" Type="http://schemas.openxmlformats.org/officeDocument/2006/relationships/hyperlink" Target="http://me.gov.ua/Files/GetFile?lang=uk-UA&amp;fileId=ef9f1c35-9b76-4582-8339-5498301a5ff3" TargetMode="External"/><Relationship Id="rId28" Type="http://schemas.openxmlformats.org/officeDocument/2006/relationships/hyperlink" Target="http://www.me.gov.ua/Files/GetFile?lang=uk-UA&amp;fileId=a1565379-ae4b-4665-814a-c4815e24808b" TargetMode="External"/><Relationship Id="rId275" Type="http://schemas.openxmlformats.org/officeDocument/2006/relationships/hyperlink" Target="http://www.me.gov.ua/Files/GetFile?lang=uk-UA&amp;fileId=c1f91c24-375c-4b85-8175-0dd407f1ea74" TargetMode="External"/><Relationship Id="rId300" Type="http://schemas.openxmlformats.org/officeDocument/2006/relationships/hyperlink" Target="http://www.me.gov.ua/Files/GetFile?lang=uk-UA&amp;fileId=10787bfc-f068-44d6-9428-9089a646706b" TargetMode="External"/><Relationship Id="rId482" Type="http://schemas.openxmlformats.org/officeDocument/2006/relationships/hyperlink" Target="http://www.me.gov.ua/Files/GetFile?lang=uk-UA&amp;fileId=870837db-ba6d-414e-bf06-673b71a2663b" TargetMode="External"/><Relationship Id="rId538" Type="http://schemas.openxmlformats.org/officeDocument/2006/relationships/hyperlink" Target="http://www.me.gov.ua/Files/GetFile?lang=uk-UA&amp;fileId=f7f288d4-23bc-497f-bfb9-21aaea709aba" TargetMode="External"/><Relationship Id="rId703" Type="http://schemas.openxmlformats.org/officeDocument/2006/relationships/hyperlink" Target="http://me.gov.ua/Files/GetFile?lang=uk-UA&amp;fileId=1d3c52c2-2380-46f4-be2a-4d73e01eade5" TargetMode="External"/><Relationship Id="rId81" Type="http://schemas.openxmlformats.org/officeDocument/2006/relationships/hyperlink" Target="http://www.me.gov.ua/Files/GetFile?lang=uk-UA&amp;fileId=27eb9a94-d3c2-44c8-99e5-42437f0aa50f" TargetMode="External"/><Relationship Id="rId135" Type="http://schemas.openxmlformats.org/officeDocument/2006/relationships/hyperlink" Target="http://www.me.gov.ua/Files/GetFile?lang=uk-UA&amp;fileId=eadab0a9-9405-4aaf-b55b-b1c74620f75d" TargetMode="External"/><Relationship Id="rId177" Type="http://schemas.openxmlformats.org/officeDocument/2006/relationships/hyperlink" Target="http://www.me.gov.ua/Files/GetFile?lang=uk-UA&amp;fileId=1aa053c9-fe16-4bb8-a1ea-4a5aa17bc769" TargetMode="External"/><Relationship Id="rId342" Type="http://schemas.openxmlformats.org/officeDocument/2006/relationships/hyperlink" Target="http://www.me.gov.ua/Files/GetFile?lang=uk-UA&amp;fileId=9e9b5b3a-2b2b-422c-ac5d-30914b500c5d" TargetMode="External"/><Relationship Id="rId384" Type="http://schemas.openxmlformats.org/officeDocument/2006/relationships/hyperlink" Target="http://www.me.gov.ua/Files/GetFile?lang=uk-UA&amp;fileId=3f67a8c1-890b-4696-b276-1f6a85a41bf7" TargetMode="External"/><Relationship Id="rId591" Type="http://schemas.openxmlformats.org/officeDocument/2006/relationships/hyperlink" Target="http://me.gov.ua/Files/GetFile?lang=uk-UA&amp;fileId=050517d8-fd63-4ae7-8cce-961eefe73740" TargetMode="External"/><Relationship Id="rId605" Type="http://schemas.openxmlformats.org/officeDocument/2006/relationships/hyperlink" Target="http://me.gov.ua/Files/GetFile?lang=uk-UA&amp;fileId=80733818-9dfd-4a06-8c44-183fe6919a17" TargetMode="External"/><Relationship Id="rId202" Type="http://schemas.openxmlformats.org/officeDocument/2006/relationships/hyperlink" Target="http://me.gov.ua/Files/GetFile?lang=uk-UA&amp;fileId=076f21d4-2fe5-45c5-9b1f-9c6caca04ec4" TargetMode="External"/><Relationship Id="rId244" Type="http://schemas.openxmlformats.org/officeDocument/2006/relationships/hyperlink" Target="http://www.me.gov.ua/Files/GetFile?lang=uk-UA&amp;fileId=7393df76-24f5-4e0b-a9f4-e8dad20cb76f" TargetMode="External"/><Relationship Id="rId647" Type="http://schemas.openxmlformats.org/officeDocument/2006/relationships/hyperlink" Target="http://me.gov.ua/Files/GetFile?lang=uk-UA&amp;fileId=e967c91c-c786-49bb-ad4a-2d61701d8761" TargetMode="External"/><Relationship Id="rId689" Type="http://schemas.openxmlformats.org/officeDocument/2006/relationships/hyperlink" Target="http://me.gov.ua/Files/GetFile?lang=uk-UA&amp;fileId=bc1fafbd-97ab-473c-998c-5da15847b671" TargetMode="External"/><Relationship Id="rId39" Type="http://schemas.openxmlformats.org/officeDocument/2006/relationships/hyperlink" Target="http://www.me.gov.ua/Files/GetFile?lang=uk-UA&amp;fileId=84fddffa-8376-4446-9912-fd85b9396714" TargetMode="External"/><Relationship Id="rId286" Type="http://schemas.openxmlformats.org/officeDocument/2006/relationships/hyperlink" Target="http://www.me.gov.ua/Files/GetFile?lang=uk-UA&amp;fileId=f9e194cd-ee8f-49f8-ae8f-caf6967a406b" TargetMode="External"/><Relationship Id="rId451" Type="http://schemas.openxmlformats.org/officeDocument/2006/relationships/hyperlink" Target="http://www.me.gov.ua/Files/GetFile?lang=uk-UA&amp;fileId=cca4590e-5ad9-4e03-b04b-f0d2a7a672b0" TargetMode="External"/><Relationship Id="rId493" Type="http://schemas.openxmlformats.org/officeDocument/2006/relationships/hyperlink" Target="http://www.me.gov.ua/Files/GetFile?lang=uk-UA&amp;fileId=0b98090c-e319-40f6-b70f-a7fbe207c531" TargetMode="External"/><Relationship Id="rId507" Type="http://schemas.openxmlformats.org/officeDocument/2006/relationships/hyperlink" Target="http://www.me.gov.ua/Thumb/07b90926-a9df-4f6d-af12-d6554a57010a/0/0/000000000238685E/Image.jpg" TargetMode="External"/><Relationship Id="rId549" Type="http://schemas.openxmlformats.org/officeDocument/2006/relationships/hyperlink" Target="http://www.me.gov.ua/Files/GetFile?lang=uk-UA&amp;fileId=e1dd4964-31d5-49da-a7d8-06f968daa1fe" TargetMode="External"/><Relationship Id="rId50" Type="http://schemas.openxmlformats.org/officeDocument/2006/relationships/hyperlink" Target="http://www.me.gov.ua/Files/GetFile?lang=uk-UA&amp;fileId=08f9957a-cf27-4c7d-b080-f0d8a5313d98" TargetMode="External"/><Relationship Id="rId104" Type="http://schemas.openxmlformats.org/officeDocument/2006/relationships/hyperlink" Target="http://www.me.gov.ua/Files/GetFile?lang=uk-UA&amp;fileId=c554f4d0-42a5-4b9f-8adc-2f9d2d8df6c9" TargetMode="External"/><Relationship Id="rId146" Type="http://schemas.openxmlformats.org/officeDocument/2006/relationships/hyperlink" Target="http://192.168.7.44/Files/GetFile?lang=uk-UA&amp;fileId=b099eb7b-f03d-448c-a708-e04231404be1" TargetMode="External"/><Relationship Id="rId188" Type="http://schemas.openxmlformats.org/officeDocument/2006/relationships/hyperlink" Target="http://www.me.gov.ua/Files/GetFile?lang=uk-UA&amp;fileId=75913ccc-3dc1-4ea6-8fb9-0a4b46f851ad" TargetMode="External"/><Relationship Id="rId311" Type="http://schemas.openxmlformats.org/officeDocument/2006/relationships/hyperlink" Target="http://www.me.gov.ua/Files/GetFile?lang=uk-UA&amp;fileId=2bf20857-f168-411c-8d08-17baf88e4028" TargetMode="External"/><Relationship Id="rId353" Type="http://schemas.openxmlformats.org/officeDocument/2006/relationships/hyperlink" Target="http://www.me.gov.ua/Files/GetFile?lang=uk-UA&amp;fileId=2584dcc3-f982-4191-8028-55fdda68eb56" TargetMode="External"/><Relationship Id="rId395" Type="http://schemas.openxmlformats.org/officeDocument/2006/relationships/hyperlink" Target="http://www.me.gov.ua/Files/GetFile?lang=uk-UA&amp;fileId=28b19443-cee6-4b4d-b08d-ec8833ae6a22" TargetMode="External"/><Relationship Id="rId409" Type="http://schemas.openxmlformats.org/officeDocument/2006/relationships/hyperlink" Target="http://www.me.gov.ua/Files/GetFile?lang=uk-UA&amp;fileId=72d5a051-3ac9-4417-aaa6-2453641d0f6c" TargetMode="External"/><Relationship Id="rId560" Type="http://schemas.openxmlformats.org/officeDocument/2006/relationships/hyperlink" Target="http://www.me.gov.ua/Thumb/02b807d0-27d5-46e9-b18e-f21b9282fedd/0/0/0000000002252DDD/Image.jpg" TargetMode="External"/><Relationship Id="rId92" Type="http://schemas.openxmlformats.org/officeDocument/2006/relationships/hyperlink" Target="http://www.me.gov.ua/Files/GetFile?lang=uk-UA&amp;fileId=6d2db08a-df18-4110-b7e8-1296067e4090" TargetMode="External"/><Relationship Id="rId213" Type="http://schemas.openxmlformats.org/officeDocument/2006/relationships/hyperlink" Target="http://www.me.gov.ua/Files/GetFile?lang=uk-UA&amp;fileId=a8b02b50-8668-4042-9b4d-64d23fb63fac" TargetMode="External"/><Relationship Id="rId420" Type="http://schemas.openxmlformats.org/officeDocument/2006/relationships/hyperlink" Target="http://www.me.gov.ua/Files/GetFile?lang=uk-UA&amp;fileId=cc7384f1-0eb4-4246-85b2-14f2eb5e983c" TargetMode="External"/><Relationship Id="rId616" Type="http://schemas.openxmlformats.org/officeDocument/2006/relationships/hyperlink" Target="http://www.me.gov.ua/Files/GetFile?lang=uk-UA&amp;fileId=c2b32b8e-0651-4933-902f-96a37e8a616b" TargetMode="External"/><Relationship Id="rId658" Type="http://schemas.openxmlformats.org/officeDocument/2006/relationships/hyperlink" Target="http://me.gov.ua/Files/GetFile?lang=uk-UA&amp;fileId=6f44c772-b4cb-48c7-b103-157b578ef848" TargetMode="External"/><Relationship Id="rId255" Type="http://schemas.openxmlformats.org/officeDocument/2006/relationships/hyperlink" Target="http://www.me.gov.ua/Files/GetFile?lang=uk-UA&amp;fileId=92926cd3-ab96-42d8-b6b3-8961b5489fb9" TargetMode="External"/><Relationship Id="rId297" Type="http://schemas.openxmlformats.org/officeDocument/2006/relationships/hyperlink" Target="http://www.me.gov.ua/Files/GetFile?lang=uk-UA&amp;fileId=c9625f3c-eea2-4992-b1a7-2f80c7c0279e" TargetMode="External"/><Relationship Id="rId462" Type="http://schemas.openxmlformats.org/officeDocument/2006/relationships/hyperlink" Target="http://www.me.gov.ua/Files/GetFile?lang=uk-UA&amp;fileId=0eafe63e-ecbb-4fec-babc-0ce64d016513" TargetMode="External"/><Relationship Id="rId518" Type="http://schemas.openxmlformats.org/officeDocument/2006/relationships/hyperlink" Target="http://www.me.gov.ua/Files/GetFile?lang=uk-UA&amp;fileId=34430809-9207-4c60-aa82-f50325b254c4" TargetMode="External"/><Relationship Id="rId115" Type="http://schemas.openxmlformats.org/officeDocument/2006/relationships/hyperlink" Target="http://www.me.gov.ua/Files/GetFile?lang=uk-UA&amp;fileId=176b799a-0702-4ac1-8777-35f1f2edadc8" TargetMode="External"/><Relationship Id="rId157" Type="http://schemas.openxmlformats.org/officeDocument/2006/relationships/hyperlink" Target="http://www.me.gov.ua/Files/GetFile?lang=uk-UA&amp;fileId=3fd3e109-70d1-4efa-b34e-984d9a76f1e3" TargetMode="External"/><Relationship Id="rId322" Type="http://schemas.openxmlformats.org/officeDocument/2006/relationships/hyperlink" Target="http://www.me.gov.ua/Files/GetFile?lang=uk-UA&amp;fileId=a92aa70b-8b4f-4c96-9d9f-c79b41845bc3" TargetMode="External"/><Relationship Id="rId364" Type="http://schemas.openxmlformats.org/officeDocument/2006/relationships/hyperlink" Target="http://www.me.gov.ua/Files/GetFile?lang=uk-UA&amp;fileId=a9b6ac16-e7ff-41d7-8fc6-630de4f62c82" TargetMode="External"/><Relationship Id="rId61" Type="http://schemas.openxmlformats.org/officeDocument/2006/relationships/hyperlink" Target="http://www.me.gov.ua/Files/GetFile?lang=uk-UA&amp;fileId=c273ccae-6219-4983-b8bd-d45683d21f2b" TargetMode="External"/><Relationship Id="rId199" Type="http://schemas.openxmlformats.org/officeDocument/2006/relationships/hyperlink" Target="http://www.me.gov.ua/Files/GetFile?lang=uk-UA&amp;fileId=52b0e54b-6e03-4d6b-a9c9-0681bd95c7d9" TargetMode="External"/><Relationship Id="rId571" Type="http://schemas.openxmlformats.org/officeDocument/2006/relationships/hyperlink" Target="http://www.me.gov.ua/Files/GetFile?lang=uk-UA&amp;fileId=4941096f-a16a-4991-8eba-ab551cce0786" TargetMode="External"/><Relationship Id="rId627" Type="http://schemas.openxmlformats.org/officeDocument/2006/relationships/hyperlink" Target="http://me.gov.ua/Files/GetFile?lang=uk-UA&amp;fileId=c4c6ffd3-5df7-4bf6-af03-0c1af01c4a15" TargetMode="External"/><Relationship Id="rId669" Type="http://schemas.openxmlformats.org/officeDocument/2006/relationships/hyperlink" Target="http://me.gov.ua/Files/GetFile?lang=uk-UA&amp;fileId=bc1fafbd-97ab-473c-998c-5da15847b671" TargetMode="External"/><Relationship Id="rId19" Type="http://schemas.openxmlformats.org/officeDocument/2006/relationships/hyperlink" Target="http://www.me.gov.ua/Files/GetFile?lang=uk-UA&amp;fileId=5a77315e-b0ae-4323-889c-eebacf85578f" TargetMode="External"/><Relationship Id="rId224" Type="http://schemas.openxmlformats.org/officeDocument/2006/relationships/hyperlink" Target="http://me.kmu.gov.ua/file/link/200126/file/Plan2277-01.tif" TargetMode="External"/><Relationship Id="rId266" Type="http://schemas.openxmlformats.org/officeDocument/2006/relationships/hyperlink" Target="http://www.me.gov.ua/Files/GetFile?lang=uk-UA&amp;fileId=43014358-91cf-4b87-a6e5-592869dd1dca" TargetMode="External"/><Relationship Id="rId431" Type="http://schemas.openxmlformats.org/officeDocument/2006/relationships/hyperlink" Target="http://www.me.gov.ua/Files/GetFile?lang=uk-UA&amp;fileId=d7b8b529-176b-4d61-9354-6e10e17ac69a" TargetMode="External"/><Relationship Id="rId473" Type="http://schemas.openxmlformats.org/officeDocument/2006/relationships/hyperlink" Target="http://www.me.gov.ua/Files/GetFile?lang=uk-UA&amp;fileId=55b06c70-afda-4fcc-b657-feae6cb96979" TargetMode="External"/><Relationship Id="rId529" Type="http://schemas.openxmlformats.org/officeDocument/2006/relationships/hyperlink" Target="http://www.me.gov.ua/Files/GetFile?lang=uk-UA&amp;fileId=494d0326-1ec5-4250-9ee8-f87310cffc92" TargetMode="External"/><Relationship Id="rId680" Type="http://schemas.openxmlformats.org/officeDocument/2006/relationships/hyperlink" Target="http://me.gov.ua/Files/GetFile?lang=uk-UA&amp;fileId=4fb12da0-4b40-48cc-bdbc-2f184e2f1ef1" TargetMode="External"/><Relationship Id="rId30" Type="http://schemas.openxmlformats.org/officeDocument/2006/relationships/hyperlink" Target="http://www.me.gov.ua/Files/GetFile?lang=uk-UA&amp;fileId=0c2507a0-5a4e-4926-9953-9b9ffb3e7783" TargetMode="External"/><Relationship Id="rId126" Type="http://schemas.openxmlformats.org/officeDocument/2006/relationships/hyperlink" Target="http://www.me.gov.ua/Files/GetFile?lang=uk-UA&amp;fileId=25b5f535-bc8a-4e2a-9c7e-bb034ede8efc" TargetMode="External"/><Relationship Id="rId168" Type="http://schemas.openxmlformats.org/officeDocument/2006/relationships/hyperlink" Target="http://www.me.gov.ua/Files/GetFile?lang=uk-UA&amp;fileId=f4aa5d68-c85f-45d9-8c77-bd1ab991987b" TargetMode="External"/><Relationship Id="rId333" Type="http://schemas.openxmlformats.org/officeDocument/2006/relationships/hyperlink" Target="http://www.me.gov.ua/Files/GetFile?lang=uk-UA&amp;fileId=3b846279-0e76-4f45-af85-c57c8cac2e96" TargetMode="External"/><Relationship Id="rId540" Type="http://schemas.openxmlformats.org/officeDocument/2006/relationships/hyperlink" Target="http://www.me.gov.ua/Files/GetFile?lang=uk-UA&amp;fileId=bb85502e-de44-4a61-b65b-0663ebaea788" TargetMode="External"/><Relationship Id="rId72" Type="http://schemas.openxmlformats.org/officeDocument/2006/relationships/hyperlink" Target="http://www.me.gov.ua/Files/GetFile?lang=uk-UA&amp;fileId=fc465f9a-012e-47c0-82b5-dcade0512ab7" TargetMode="External"/><Relationship Id="rId375" Type="http://schemas.openxmlformats.org/officeDocument/2006/relationships/hyperlink" Target="http://www.me.gov.ua/Files/GetFile?lang=uk-UA&amp;fileId=0e4c3835-9a32-4e70-8e8b-5e49aadf354b" TargetMode="External"/><Relationship Id="rId582" Type="http://schemas.openxmlformats.org/officeDocument/2006/relationships/hyperlink" Target="http://www.me.gov.ua/Files/GetFile?lang=uk-UA&amp;fileId=ef0d8c0b-d9fc-40af-aa40-ea86e324bf55" TargetMode="External"/><Relationship Id="rId638" Type="http://schemas.openxmlformats.org/officeDocument/2006/relationships/hyperlink" Target="http://me.gov.ua/Files/GetFile?lang=uk-UA&amp;fileId=63cd5a26-b1d1-40c5-96bf-feadb3591789" TargetMode="External"/><Relationship Id="rId3" Type="http://schemas.openxmlformats.org/officeDocument/2006/relationships/hyperlink" Target="mailto:Pl@NETour%20&#8211;%20&#1057;&#1090;&#1074;&#1086;&#1088;&#1077;&#1085;&#1085;&#1103;%20&#1085;&#1072;&#1091;&#1082;&#1086;&#1074;&#1086;-&#1090;&#1091;&#1088;&#1080;&#1089;&#1090;&#1080;&#1095;&#1085;&#1086;&#1075;&#1086;%20&#1087;&#1088;&#1086;&#1076;&#1091;&#1082;&#1090;&#1091;%20&#1090;&#1072;%20&#1084;&#1077;&#1088;&#1077;&#1078;&#1077;&#1074;&#1086;&#1111;%20&#1110;&#1085;&#1092;&#1088;&#1072;&#1089;&#1090;&#1088;&#1091;&#1082;&#1090;&#1091;&#1088;&#1080;%20&#1076;&#1083;&#1103;%20&#1085;&#1072;&#1091;&#1082;&#1086;&#1074;&#1086;&#1075;&#1086;%20&#1090;&#1091;&#1088;&#1080;&#1079;&#1084;&#1091;%20&#1074;%20&#1087;&#1088;&#1080;&#1082;&#1086;&#1088;&#1076;&#1086;&#1085;&#1085;&#1080;&#1093;%20&#1088;&#1077;&#1075;&#1110;&#1086;&#1085;&#1072;&#1093;%20&#1052;&#1072;&#1088;&#1072;&#1084;&#1091;&#1088;&#1077;&#1096;%20&#1090;&#1072;%20&#1047;&#1072;&#1082;&#1072;&#1088;&#1087;&#1072;&#1090;&#1090;&#1103;" TargetMode="External"/><Relationship Id="rId235" Type="http://schemas.openxmlformats.org/officeDocument/2006/relationships/hyperlink" Target="http://www.me.gov.ua/Files/GetFile?lang=uk-UA&amp;fileId=611dc5cf-9887-45fd-8b6c-0de9e0fe4623" TargetMode="External"/><Relationship Id="rId277" Type="http://schemas.openxmlformats.org/officeDocument/2006/relationships/hyperlink" Target="http://www.me.gov.ua/Files/GetFile?lang=uk-UA&amp;fileId=4e4dce34-5981-4647-ad2b-531d75a8e049" TargetMode="External"/><Relationship Id="rId400" Type="http://schemas.openxmlformats.org/officeDocument/2006/relationships/hyperlink" Target="http://www.me.gov.ua/Files/GetFile?lang=uk-UA&amp;fileId=d0e10357-1108-488c-a6e8-b541b0f8e5a8" TargetMode="External"/><Relationship Id="rId442" Type="http://schemas.openxmlformats.org/officeDocument/2006/relationships/hyperlink" Target="http://www.me.gov.ua/Files/GetFile?lang=uk-UA&amp;fileId=46dc748e-2563-4d4e-acf2-f1de122c68b6" TargetMode="External"/><Relationship Id="rId484" Type="http://schemas.openxmlformats.org/officeDocument/2006/relationships/hyperlink" Target="http://www.me.gov.ua/Files/GetFile?lang=uk-UA&amp;fileId=8fdc8b88-ed41-4d67-88da-3d0edb97ea40" TargetMode="External"/><Relationship Id="rId705" Type="http://schemas.openxmlformats.org/officeDocument/2006/relationships/hyperlink" Target="http://me.gov.ua/Files/GetFile?lang=uk-UA&amp;fileId=82909854-5b2e-446d-85d5-12187af1a5e7" TargetMode="External"/><Relationship Id="rId137" Type="http://schemas.openxmlformats.org/officeDocument/2006/relationships/hyperlink" Target="http://www.me.gov.ua/Files/GetFile?lang=uk-UA&amp;fileId=c7d0a096-51ee-4dd4-b8f4-c9d01812faab" TargetMode="External"/><Relationship Id="rId302" Type="http://schemas.openxmlformats.org/officeDocument/2006/relationships/hyperlink" Target="http://www.me.gov.ua/Files/GetFile?lang=uk-UA&amp;fileId=ed8e29f1-a970-41c0-ab73-55dd386730e0" TargetMode="External"/><Relationship Id="rId344" Type="http://schemas.openxmlformats.org/officeDocument/2006/relationships/hyperlink" Target="http://www.me.gov.ua/Files/GetFile?lang=uk-UA&amp;fileId=cb9b3fc5-c24b-4f9f-86dc-2ecc94f1ad8d" TargetMode="External"/><Relationship Id="rId691" Type="http://schemas.openxmlformats.org/officeDocument/2006/relationships/hyperlink" Target="http://me.gov.ua/Files/GetFile?lang=uk-UA&amp;fileId=d9e494a1-3e43-4b3f-99ef-2e3bd51e6316" TargetMode="External"/><Relationship Id="rId41" Type="http://schemas.openxmlformats.org/officeDocument/2006/relationships/hyperlink" Target="http://www.me.gov.ua/Files/GetFile?lang=uk-UA&amp;fileId=6df6a56c-fb95-4a99-b47e-49b7a30b53ff" TargetMode="External"/><Relationship Id="rId83" Type="http://schemas.openxmlformats.org/officeDocument/2006/relationships/hyperlink" Target="http://www.me.gov.ua/Files/GetFile?lang=uk-UA&amp;fileId=17ce77ee-7101-452c-8eec-3a2ac73c8e99" TargetMode="External"/><Relationship Id="rId179" Type="http://schemas.openxmlformats.org/officeDocument/2006/relationships/hyperlink" Target="http://www.me.gov.ua/Files/GetFile?lang=uk-UA&amp;fileId=03ac13b6-a98f-421e-a1bb-22c47c338c40" TargetMode="External"/><Relationship Id="rId386" Type="http://schemas.openxmlformats.org/officeDocument/2006/relationships/hyperlink" Target="http://www.me.gov.ua/Files/GetFile?lang=uk-UA&amp;fileId=170088f0-9c9c-45ef-a268-276d623f6d80" TargetMode="External"/><Relationship Id="rId551" Type="http://schemas.openxmlformats.org/officeDocument/2006/relationships/hyperlink" Target="http://www.me.gov.ua/Files/GetFile?lang=uk-UA&amp;fileId=19b7663d-acc9-482d-b627-a223c10eb037" TargetMode="External"/><Relationship Id="rId593" Type="http://schemas.openxmlformats.org/officeDocument/2006/relationships/hyperlink" Target="http://me.gov.ua/Files/GetFile?lang=uk-UA&amp;fileId=097a6d6f-1976-4333-934b-0a4ec8221c6b" TargetMode="External"/><Relationship Id="rId607" Type="http://schemas.openxmlformats.org/officeDocument/2006/relationships/hyperlink" Target="http://www.me.gov.ua/Files/GetFile?lang=uk-UA&amp;fileId=bebcd178-05ef-4bfa-80ff-6a85a7bd3ba4" TargetMode="External"/><Relationship Id="rId649" Type="http://schemas.openxmlformats.org/officeDocument/2006/relationships/hyperlink" Target="http://www.me.gov.ua/Files/GetFile?lang=uk-UA&amp;fileId=d3b05df8-a3d9-42d6-8103-b289fa87f6c7" TargetMode="External"/><Relationship Id="rId190" Type="http://schemas.openxmlformats.org/officeDocument/2006/relationships/hyperlink" Target="http://www.me.gov.ua/Files/GetFile?lang=uk-UA&amp;fileId=dc04b7fe-2f77-4ae2-8e46-aac99c1bb31c" TargetMode="External"/><Relationship Id="rId204" Type="http://schemas.openxmlformats.org/officeDocument/2006/relationships/hyperlink" Target="http://www.me.gov.ua/Files/GetFile?lang=uk-UA&amp;fileId=9ff9d7a6-c1fc-4af8-be4f-89257ffc65e5" TargetMode="External"/><Relationship Id="rId246" Type="http://schemas.openxmlformats.org/officeDocument/2006/relationships/hyperlink" Target="http://www.me.gov.ua/Files/GetFile?lang=uk-UA&amp;fileId=846269a9-6b70-4525-a5eb-44f44bfdd7d3" TargetMode="External"/><Relationship Id="rId288" Type="http://schemas.openxmlformats.org/officeDocument/2006/relationships/hyperlink" Target="http://www.me.gov.ua/Files/GetFile?lang=uk-UA&amp;fileId=33d58676-0615-472b-8b20-03189d2ddce3" TargetMode="External"/><Relationship Id="rId411" Type="http://schemas.openxmlformats.org/officeDocument/2006/relationships/hyperlink" Target="http://www.me.gov.ua/Files/GetFile?lang=uk-UA&amp;fileId=c066308e-db4f-4c72-9d08-f6c3ab678aee" TargetMode="External"/><Relationship Id="rId453" Type="http://schemas.openxmlformats.org/officeDocument/2006/relationships/hyperlink" Target="http://www.me.gov.ua/Files/GetFile?lang=uk-UA&amp;fileId=52979846-a9a5-4f58-8d98-faaf0e94a4d9" TargetMode="External"/><Relationship Id="rId509" Type="http://schemas.openxmlformats.org/officeDocument/2006/relationships/hyperlink" Target="http://www.me.gov.ua/Files/GetFile?lang=uk-UA&amp;fileId=25e29068-2efa-46ba-b111-3ba313cc5749" TargetMode="External"/><Relationship Id="rId660" Type="http://schemas.openxmlformats.org/officeDocument/2006/relationships/hyperlink" Target="http://www.me.gov.ua/Files/GetFile?lang=uk-UA&amp;fileId=e11368ac-2728-4a1c-b8fa-cce44bc16f75" TargetMode="External"/><Relationship Id="rId106" Type="http://schemas.openxmlformats.org/officeDocument/2006/relationships/hyperlink" Target="http://www.me.gov.ua/Files/GetFile?lang=uk-UA&amp;fileId=eba59917-0d1b-41e1-afe8-b7ba089132bd" TargetMode="External"/><Relationship Id="rId313" Type="http://schemas.openxmlformats.org/officeDocument/2006/relationships/hyperlink" Target="http://www.me.gov.ua/Files/GetFile?lang=uk-UA&amp;fileId=566c098a-6cd8-44c1-b4a1-a9d5423aa2da" TargetMode="External"/><Relationship Id="rId495" Type="http://schemas.openxmlformats.org/officeDocument/2006/relationships/hyperlink" Target="http://www.me.gov.ua/Files/GetFile?lang=uk-UA&amp;fileId=054fe059-777f-4bb9-a07e-91bd5ec3cd4e" TargetMode="External"/><Relationship Id="rId10" Type="http://schemas.openxmlformats.org/officeDocument/2006/relationships/hyperlink" Target="http://www.me.gov.ua/Files/GetFile?lang=uk-UA&amp;fileId=83ad4f2c-1950-4cf1-a2f9-caa71fd4496fhttp://www.me.gov.ua/Files/GetFile?lang=uk-UA&amp;fileId=83ad4f2c-1950-4cf1-a2f9-caa71fd4496f" TargetMode="External"/><Relationship Id="rId52" Type="http://schemas.openxmlformats.org/officeDocument/2006/relationships/hyperlink" Target="http://www.me.gov.ua/Files/GetFile?lang=uk-UA&amp;fileId=5531af87-b0d0-4f94-a385-0e56929d9d88" TargetMode="External"/><Relationship Id="rId94" Type="http://schemas.openxmlformats.org/officeDocument/2006/relationships/hyperlink" Target="http://www.me.gov.ua/Files/GetFile?lang=uk-UA&amp;fileId=8ba9b7e9-2f29-4305-853c-dc78303f2820" TargetMode="External"/><Relationship Id="rId148" Type="http://schemas.openxmlformats.org/officeDocument/2006/relationships/hyperlink" Target="http://www.me.gov.ua/Files/GetFile?lang=uk-UA&amp;fileId=dce5133c-2347-4e09-a05b-b59ca73170b5" TargetMode="External"/><Relationship Id="rId355" Type="http://schemas.openxmlformats.org/officeDocument/2006/relationships/hyperlink" Target="http://www.me.gov.ua/Files/GetFile?lang=uk-UA&amp;fileId=c1fec460-ffe3-4327-bcc6-daffda0038e7" TargetMode="External"/><Relationship Id="rId397" Type="http://schemas.openxmlformats.org/officeDocument/2006/relationships/hyperlink" Target="http://www.me.gov.ua/Files/GetFile?lang=uk-UA&amp;fileId=eab94c1e-62dc-4b0b-a252-5e4f4507ba49" TargetMode="External"/><Relationship Id="rId520" Type="http://schemas.openxmlformats.org/officeDocument/2006/relationships/hyperlink" Target="http://www.me.gov.ua/Files/GetFile?lang=uk-UA&amp;fileId=868a77a8-6602-49eb-8f8f-babc90a0c345" TargetMode="External"/><Relationship Id="rId562" Type="http://schemas.openxmlformats.org/officeDocument/2006/relationships/hyperlink" Target="http://www.me.gov.ua/Files/GetFile?lang=uk-UA&amp;fileId=53114e68-6a65-4c89-9b5c-f2bb2dd9b12f" TargetMode="External"/><Relationship Id="rId618" Type="http://schemas.openxmlformats.org/officeDocument/2006/relationships/hyperlink" Target="http://www.me.gov.ua/Files/GetFile?lang=uk-UA&amp;fileId=df095a83-52cb-4142-9a7f-a4d510fd5bd1" TargetMode="External"/><Relationship Id="rId215" Type="http://schemas.openxmlformats.org/officeDocument/2006/relationships/hyperlink" Target="http://www.me.gov.ua/Files/GetFile?lang=uk-UA&amp;fileId=5d0533cc-1a1b-4493-888d-40cc93a72214" TargetMode="External"/><Relationship Id="rId257" Type="http://schemas.openxmlformats.org/officeDocument/2006/relationships/hyperlink" Target="http://www.me.gov.ua/Files/GetFile?lang=uk-UA&amp;fileId=6029fcf3-597a-456f-876f-b16768f1cad4" TargetMode="External"/><Relationship Id="rId422" Type="http://schemas.openxmlformats.org/officeDocument/2006/relationships/hyperlink" Target="http://www.me.gov.ua/Files/GetFile?lang=uk-UA&amp;fileId=74753c37-0e9f-4500-8d39-01578281b937http://www.me.gov.ua/Files/GetFile?lang=uk-UA&amp;fileId=1cfc1bcd-3747-4fa6-a858-1c0b80601858" TargetMode="External"/><Relationship Id="rId464" Type="http://schemas.openxmlformats.org/officeDocument/2006/relationships/hyperlink" Target="http://www.me.gov.ua/Files/GetFile?lang=uk-UA&amp;fileId=fb90fe13-a180-4516-a76f-4129ec4c7ed5" TargetMode="External"/><Relationship Id="rId299" Type="http://schemas.openxmlformats.org/officeDocument/2006/relationships/hyperlink" Target="http://www.me.gov.ua/Files/GetFile?lang=uk-UA&amp;fileId=8db66039-7994-45a6-83b5-4f9c04b1fb3f" TargetMode="External"/><Relationship Id="rId63" Type="http://schemas.openxmlformats.org/officeDocument/2006/relationships/hyperlink" Target="http://www.me.gov.ua/Files/GetFile?lang=uk-UA&amp;fileId=d47522e0-5fab-46d9-ab66-a47f441ada78" TargetMode="External"/><Relationship Id="rId159" Type="http://schemas.openxmlformats.org/officeDocument/2006/relationships/hyperlink" Target="http://www.me.gov.ua/Files/GetFile?lang=uk-UA&amp;fileId=c76bdf43-bafa-40ff-bc9b-cc1a5930d10e" TargetMode="External"/><Relationship Id="rId366" Type="http://schemas.openxmlformats.org/officeDocument/2006/relationships/hyperlink" Target="http://www.me.gov.ua/Files/GetFile?lang=uk-UA&amp;fileId=b0547395-8f4f-43bc-8528-3c527b8f89ff" TargetMode="External"/><Relationship Id="rId573" Type="http://schemas.openxmlformats.org/officeDocument/2006/relationships/hyperlink" Target="http://www.me.gov.ua/Files/GetFile?lang=uk-UA&amp;fileId=14ae76ff-da47-441f-a218-7f107b3bc8f9" TargetMode="External"/><Relationship Id="rId226" Type="http://schemas.openxmlformats.org/officeDocument/2006/relationships/hyperlink" Target="http://www.me.gov.ua/Files/GetFile?lang=uk-UA&amp;fileId=01abb9ad-60da-4be0-86ae-e8dace5c2fb6" TargetMode="External"/><Relationship Id="rId433" Type="http://schemas.openxmlformats.org/officeDocument/2006/relationships/hyperlink" Target="http://www.me.gov.ua/Files/GetFile?lang=uk-UA&amp;fileId=d358aed1-01b7-4415-93ae-9fd9f04f1afc" TargetMode="External"/><Relationship Id="rId640" Type="http://schemas.openxmlformats.org/officeDocument/2006/relationships/hyperlink" Target="http://me.gov.ua/Files/GetFile?lang=uk-UA&amp;fileId=7f671cc8-b296-41fe-bab5-0e955e641948" TargetMode="External"/><Relationship Id="rId74" Type="http://schemas.openxmlformats.org/officeDocument/2006/relationships/hyperlink" Target="http://www.me.gov.ua/Files/GetFile?lang=uk-UA&amp;fileId=b0dbaa6e-b2d8-488f-979b-c3f294be880a" TargetMode="External"/><Relationship Id="rId377" Type="http://schemas.openxmlformats.org/officeDocument/2006/relationships/hyperlink" Target="http://www.me.gov.ua/Files/GetFile?lang=uk-UA&amp;fileId=af375a27-d253-49ef-bfff-672a2fcfc6c2" TargetMode="External"/><Relationship Id="rId500" Type="http://schemas.openxmlformats.org/officeDocument/2006/relationships/hyperlink" Target="http://www.me.gov.ua/Files/GetFile?lang=uk-UA&amp;fileId=73ae3e30-e6c6-41c2-8c3d-98a8cadbc564" TargetMode="External"/><Relationship Id="rId584" Type="http://schemas.openxmlformats.org/officeDocument/2006/relationships/hyperlink" Target="http://me.gov.ua/Files/GetFile?lang=uk-UA&amp;fileId=bf4bbf4b-8750-45e3-b91a-27605aafbda0" TargetMode="External"/><Relationship Id="rId5" Type="http://schemas.openxmlformats.org/officeDocument/2006/relationships/hyperlink" Target="http://www.me.gov.ua/Files/GetFile?lang=uk-UA&amp;fileId=6f67ff1f-d265-4d1f-9833-bd2518031be2" TargetMode="External"/><Relationship Id="rId237" Type="http://schemas.openxmlformats.org/officeDocument/2006/relationships/hyperlink" Target="http://www.me.gov.ua/Files/GetFile?lang=uk-UA&amp;fileId=66c0d99d-227a-45a4-be63-6b0cceef491c" TargetMode="External"/><Relationship Id="rId444" Type="http://schemas.openxmlformats.org/officeDocument/2006/relationships/hyperlink" Target="http://www.me.gov.ua/Files/GetFile?lang=uk-UA&amp;fileId=9b3ad0fc-af84-4f22-9eac-e8ccf9d38271" TargetMode="External"/><Relationship Id="rId651" Type="http://schemas.openxmlformats.org/officeDocument/2006/relationships/hyperlink" Target="http://www.me.gov.ua/Files/GetFile?lang=uk-UA&amp;fileId=bb3d62e3-fa94-44df-bdd8-24897691168f" TargetMode="External"/><Relationship Id="rId290" Type="http://schemas.openxmlformats.org/officeDocument/2006/relationships/hyperlink" Target="http://www.me.gov.ua/Files/GetFile?lang=uk-UA&amp;fileId=fbd32931-35d0-4ee1-afb8-ed1fc13715b4" TargetMode="External"/><Relationship Id="rId304" Type="http://schemas.openxmlformats.org/officeDocument/2006/relationships/hyperlink" Target="http://www.me.gov.ua/Files/GetFile?lang=uk-UA&amp;fileId=1aa77646-d782-40da-a15d-409aa776bbd7" TargetMode="External"/><Relationship Id="rId388" Type="http://schemas.openxmlformats.org/officeDocument/2006/relationships/hyperlink" Target="http://www.me.gov.ua/Files/GetFile?lang=uk-UA&amp;fileId=e3f81486-82fe-4779-a39f-7a88a9443d63" TargetMode="External"/><Relationship Id="rId511" Type="http://schemas.openxmlformats.org/officeDocument/2006/relationships/hyperlink" Target="http://www.me.gov.ua/Files/GetFile?lang=uk-UA&amp;fileId=778d85b2-2a2e-4d89-9778-74baa526a86c" TargetMode="External"/><Relationship Id="rId609" Type="http://schemas.openxmlformats.org/officeDocument/2006/relationships/hyperlink" Target="http://www.me.gov.ua/Files/GetFile?lang=uk-UA&amp;fileId=476b402c-5e2f-4e1c-a062-047333f63d6e" TargetMode="External"/><Relationship Id="rId85" Type="http://schemas.openxmlformats.org/officeDocument/2006/relationships/hyperlink" Target="http://www.me.gov.ua/Files/GetFile?lang=uk-UA&amp;fileId=5d553fcf-f4f5-4134-9845-6b0ed333d4bd" TargetMode="External"/><Relationship Id="rId150" Type="http://schemas.openxmlformats.org/officeDocument/2006/relationships/hyperlink" Target="http://192.168.7.44/Files/GetFile?lang=uk-UA&amp;fileId=acf1ea13-118e-4456-a902-0d7a9f1f599f" TargetMode="External"/><Relationship Id="rId595" Type="http://schemas.openxmlformats.org/officeDocument/2006/relationships/hyperlink" Target="http://me.gov.ua/Files/GetFile?lang=uk-UA&amp;fileId=c64b2440-d7b2-4e9e-9260-f5cb0136d01c" TargetMode="External"/><Relationship Id="rId248" Type="http://schemas.openxmlformats.org/officeDocument/2006/relationships/hyperlink" Target="http://www.me.gov.ua/Files/GetFile?lang=uk-UA&amp;fileId=d42d9883-bde0-4fed-a7b3-a618aabc3644" TargetMode="External"/><Relationship Id="rId455" Type="http://schemas.openxmlformats.org/officeDocument/2006/relationships/hyperlink" Target="http://www.me.gov.ua/Files/GetFile?lang=uk-UA&amp;fileId=bfbdbe30-4d55-46c5-b96b-d3ecdfabe4af" TargetMode="External"/><Relationship Id="rId662" Type="http://schemas.openxmlformats.org/officeDocument/2006/relationships/hyperlink" Target="http://www.me.gov.ua/Files/GetFile?lang=uk-UA&amp;fileId=9d14d617-495f-443c-870b-70cc9acaa177" TargetMode="External"/><Relationship Id="rId12" Type="http://schemas.openxmlformats.org/officeDocument/2006/relationships/hyperlink" Target="http://www.me.gov.ua/Files/GetFile?lang=uk-UA&amp;fileId=7db00e28-796e-4d14-81bd-41db52bf8add" TargetMode="External"/><Relationship Id="rId108" Type="http://schemas.openxmlformats.org/officeDocument/2006/relationships/hyperlink" Target="http://www.me.gov.ua/Files/GetFile?lang=uk-UA&amp;fileId=0be9a6cb-1837-4f8f-9382-2a822c599c07" TargetMode="External"/><Relationship Id="rId315" Type="http://schemas.openxmlformats.org/officeDocument/2006/relationships/hyperlink" Target="http://www.me.gov.ua/Files/GetFile?lang=uk-UA&amp;fileId=8fd2de53-2b54-4346-8897-1187b3176438" TargetMode="External"/><Relationship Id="rId522" Type="http://schemas.openxmlformats.org/officeDocument/2006/relationships/hyperlink" Target="file://\\n7350\Documents%20and%20Settings\&#1040;&#1076;&#1084;&#1080;&#1085;&#1080;&#1089;&#1090;&#1088;&#1072;&#1090;&#1086;&#1088;\Local%20Settings\Temporary%20Internet%20Files\AppData\Roaming\AppData\Local\Microsoft\Windows\INetCache\AppData\Roaming\AppData\Roaming\AppData\Roaming\AppData\Local\Temp\&#1044;&#1077;&#1088;&#1078;&#1072;&#1074;&#1085;&#1072;%20&#1087;&#1088;&#1080;&#1082;&#1086;&#1088;&#1076;&#1086;&#1085;&#1085;&#1072;%20&#1089;&#1083;&#1091;&#1078;&#1073;&#1072;%20&#1059;&#1082;&#1088;&#1072;&#1111;&#1085;&#1080;,%20&#1111;&#1111;%20&#1087;&#1110;&#1076;&#1088;&#1086;&#1079;&#1076;&#1110;&#1083;:%20&#1054;&#1082;&#1088;&#1077;&#1084;&#1072;%20&#1082;&#1086;&#1084;&#1077;&#1085;&#1076;&#1072;&#1090;&#1091;&#1088;&#1072;%20&#1086;&#1093;&#1086;&#1088;&#1086;&#1085;&#1080;%20&#1090;&#1072;%20&#1079;&#1072;&#1073;&#1077;&#1079;&#1087;&#1077;&#1095;&#1077;&#1085;&#1085;&#1103;%20&#1044;&#1055;&#1057;&#1059;%20(&#1074;&#1110;&#1081;&#1089;&#1100;&#1082;&#1086;&#1074;&#1072;%20&#1095;&#1072;&#1089;&#1090;&#1080;&#1085;&#1072;%201498)," TargetMode="External"/><Relationship Id="rId96" Type="http://schemas.openxmlformats.org/officeDocument/2006/relationships/hyperlink" Target="http://www.me.gov.ua/Files/GetFile?lang=uk-UA&amp;fileId=9d210311-3bf5-4cdf-8c4a-20d6727bbf0e" TargetMode="External"/><Relationship Id="rId161" Type="http://schemas.openxmlformats.org/officeDocument/2006/relationships/hyperlink" Target="http://www.me.gov.ua/Files/GetFile?lang=uk-UA&amp;fileId=f0a91295-8cb3-493e-96ef-b77cffcea844" TargetMode="External"/><Relationship Id="rId399" Type="http://schemas.openxmlformats.org/officeDocument/2006/relationships/hyperlink" Target="http://www.me.gov.ua/Files/GetFile?lang=uk-UA&amp;fileId=72827c5b-33b9-465a-8a3a-92e7dd477b77" TargetMode="External"/><Relationship Id="rId259" Type="http://schemas.openxmlformats.org/officeDocument/2006/relationships/hyperlink" Target="http://www.me.gov.ua/Files/GetFile?lang=uk-UA&amp;fileId=b0c47eb8-2f6e-421d-96db-5d4db2808d21" TargetMode="External"/><Relationship Id="rId466" Type="http://schemas.openxmlformats.org/officeDocument/2006/relationships/hyperlink" Target="http://me.gov.ua/Files/GetFile?lang=uk-UA&amp;fileId=73408a94-964a-4229-b312-ef7d79fc2faa" TargetMode="External"/><Relationship Id="rId673" Type="http://schemas.openxmlformats.org/officeDocument/2006/relationships/hyperlink" Target="http://me.gov.ua/Files/GetFile?lang=uk-UA&amp;fileId=d53d04f4-e9cf-4e33-9be2-0328453d98c6" TargetMode="External"/><Relationship Id="rId23" Type="http://schemas.openxmlformats.org/officeDocument/2006/relationships/hyperlink" Target="http://www.me.gov.ua/Files/GetFile?lang=uk-UA&amp;fileId=7dde90d1-35c2-4351-96ad-6d5b8eb7746c" TargetMode="External"/><Relationship Id="rId119" Type="http://schemas.openxmlformats.org/officeDocument/2006/relationships/hyperlink" Target="http://www.me.gov.ua/Files/GetFile?lang=uk-UA&amp;fileId=fe0caf57-8bd0-41d5-9263-0dc3b38cd6ed" TargetMode="External"/><Relationship Id="rId326" Type="http://schemas.openxmlformats.org/officeDocument/2006/relationships/hyperlink" Target="http://www.me.gov.ua/Files/GetFile?lang=uk-UA&amp;fileId=7d585863-712d-4984-9069-684d95850bd3" TargetMode="External"/><Relationship Id="rId533" Type="http://schemas.openxmlformats.org/officeDocument/2006/relationships/hyperlink" Target="http://www.me.gov.ua/Files/GetFile?lang=uk-UA&amp;fileId=4e90308d-4e5d-4775-a771-5c04dad74d4e" TargetMode="External"/><Relationship Id="rId172" Type="http://schemas.openxmlformats.org/officeDocument/2006/relationships/hyperlink" Target="http://www.me.gov.ua/Files/GetFile?lang=uk-UA&amp;fileId=92406dcb-2c3a-4577-b811-1c6b1175fb28" TargetMode="External"/><Relationship Id="rId477" Type="http://schemas.openxmlformats.org/officeDocument/2006/relationships/hyperlink" Target="http://www.me.gov.ua/Files/GetFile?lang=uk-UA&amp;fileId=4a5aadef-1de8-48b1-9c64-e8f124373fc9" TargetMode="External"/><Relationship Id="rId600" Type="http://schemas.openxmlformats.org/officeDocument/2006/relationships/hyperlink" Target="http://me.gov.ua/Files/GetFile?lang=uk-UA&amp;fileId=7cdb9dbc-caf1-4834-94a1-12564aa2cc3a" TargetMode="External"/><Relationship Id="rId684" Type="http://schemas.openxmlformats.org/officeDocument/2006/relationships/hyperlink" Target="http://me.gov.ua/Files/GetFile?lang=uk-UA&amp;fileId=dc3c97c4-58a0-4d5f-b175-4aec94348e8f" TargetMode="External"/><Relationship Id="rId337" Type="http://schemas.openxmlformats.org/officeDocument/2006/relationships/hyperlink" Target="http://www.me.gov.ua/Files/GetFile?lang=uk-UA&amp;fileId=d5b36740-8b4c-4b8a-8bea-7c78bdb0a292" TargetMode="External"/><Relationship Id="rId34" Type="http://schemas.openxmlformats.org/officeDocument/2006/relationships/hyperlink" Target="http://www.me.gov.ua/Files/GetFile?lang=uk-UA&amp;fileId=2bbcad9d-7485-40ef-9af1-df8c18900dc4" TargetMode="External"/><Relationship Id="rId544" Type="http://schemas.openxmlformats.org/officeDocument/2006/relationships/hyperlink" Target="http://www.me.gov.ua/Files/GetFile?lang=uk-UA&amp;fileId=6c85bde1-e41c-4480-b1d3-fc454e87be58" TargetMode="External"/><Relationship Id="rId183" Type="http://schemas.openxmlformats.org/officeDocument/2006/relationships/hyperlink" Target="http://www.me.gov.ua/Files/GetFile?lang=uk-UA&amp;fileId=fef26045-ace9-453e-a7d3-9bef0d9c65eb" TargetMode="External"/><Relationship Id="rId390" Type="http://schemas.openxmlformats.org/officeDocument/2006/relationships/hyperlink" Target="http://www.me.gov.ua/Files/GetFile?lang=uk-UA&amp;fileId=6848c2b7-71fe-404b-8938-df69dcc16d10" TargetMode="External"/><Relationship Id="rId404" Type="http://schemas.openxmlformats.org/officeDocument/2006/relationships/hyperlink" Target="http://www.me.gov.ua/Files/GetFile?lang=uk-UA&amp;fileId=d99ce789-f890-413d-b38a-a8e55fe62313" TargetMode="External"/><Relationship Id="rId611" Type="http://schemas.openxmlformats.org/officeDocument/2006/relationships/hyperlink" Target="http://www.me.gov.ua/Files/GetFile?lang=uk-UA&amp;fileId=1bf8480d-6502-443b-9715-f4c3784a6394" TargetMode="External"/><Relationship Id="rId250" Type="http://schemas.openxmlformats.org/officeDocument/2006/relationships/hyperlink" Target="http://www.me.gov.ua/Files/GetFile?lang=uk-UA&amp;fileId=6884250f-96d4-4ba6-96bd-247f0c9aae59" TargetMode="External"/><Relationship Id="rId488" Type="http://schemas.openxmlformats.org/officeDocument/2006/relationships/hyperlink" Target="http://www.me.gov.ua/Files/GetFile?lang=uk-UA&amp;fileId=5fa97ced-6d8c-49c5-9248-d6806ca7d490" TargetMode="External"/><Relationship Id="rId695" Type="http://schemas.openxmlformats.org/officeDocument/2006/relationships/hyperlink" Target="http://www.me.gov.ua/Files/GetFile?lang=uk-UA&amp;fileId=ae05ec3d-9d16-44f9-82a4-a9565cb1b03c" TargetMode="External"/><Relationship Id="rId45" Type="http://schemas.openxmlformats.org/officeDocument/2006/relationships/hyperlink" Target="http://www.me.gov.ua/Files/GetFile?lang=uk-UA&amp;fileId=e4fb9a77-c8bc-4b0b-8495-0b1bc233ff6c" TargetMode="External"/><Relationship Id="rId110" Type="http://schemas.openxmlformats.org/officeDocument/2006/relationships/hyperlink" Target="http://www.me.gov.ua/Files/GetFile?lang=uk-UA&amp;fileId=87701f13-64ef-484f-810b-2fc7e36f0bb2" TargetMode="External"/><Relationship Id="rId348" Type="http://schemas.openxmlformats.org/officeDocument/2006/relationships/hyperlink" Target="http://www.me.gov.ua/Files/GetFile?lang=uk-UA&amp;fileId=6a29cc2a-8643-4be0-9b7a-120069ce84d9" TargetMode="External"/><Relationship Id="rId555" Type="http://schemas.openxmlformats.org/officeDocument/2006/relationships/hyperlink" Target="http://www.me.gov.ua/Files/GetFile?lang=uk-UA&amp;fileId=9b68ad0b-50c3-4d4a-86d6-802b1c44a378" TargetMode="External"/><Relationship Id="rId194" Type="http://schemas.openxmlformats.org/officeDocument/2006/relationships/hyperlink" Target="http://www.me.gov.ua/Files/GetFile?lang=uk-UA&amp;fileId=10041fd2-22b1-4d9f-b9ee-1be0cbdd33b0" TargetMode="External"/><Relationship Id="rId208" Type="http://schemas.openxmlformats.org/officeDocument/2006/relationships/hyperlink" Target="http://www.me.gov.ua/Files/GetFile?lang=uk-UA&amp;fileId=f42c267c-3107-45c7-a79d-fd2081abc67b" TargetMode="External"/><Relationship Id="rId415" Type="http://schemas.openxmlformats.org/officeDocument/2006/relationships/hyperlink" Target="http://me.gov.ua/Files/GetFile?lang=uk-UA&amp;fileId=eb89fef5-7641-42cb-b8b4-ecb018004e6e" TargetMode="External"/><Relationship Id="rId622" Type="http://schemas.openxmlformats.org/officeDocument/2006/relationships/hyperlink" Target="http://me.gov.ua/Files/GetFile?lang=uk-UA&amp;fileId=bd6ba5df-3da5-46a4-9c2e-36e91837cae7" TargetMode="External"/><Relationship Id="rId261" Type="http://schemas.openxmlformats.org/officeDocument/2006/relationships/hyperlink" Target="http://www.me.gov.ua/Files/GetFile?lang=uk-UA&amp;fileId=539a6e1f-bff3-4dd3-9290-1a2f38567064" TargetMode="External"/><Relationship Id="rId499" Type="http://schemas.openxmlformats.org/officeDocument/2006/relationships/hyperlink" Target="http://www.me.gov.ua/Files/GetFile?lang=uk-UA&amp;fileId=b83d6568-5b41-495d-8ec2-27716c6fe046" TargetMode="External"/><Relationship Id="rId56" Type="http://schemas.openxmlformats.org/officeDocument/2006/relationships/hyperlink" Target="http://www.me.gov.ua/Files/GetFile?lang=uk-UA&amp;fileId=2b44d4f4-e2d7-43a6-b058-ea89e30fa555" TargetMode="External"/><Relationship Id="rId359" Type="http://schemas.openxmlformats.org/officeDocument/2006/relationships/hyperlink" Target="http://www.me.gov.ua/Thumb/e5b92764-6b10-4a9b-a9be-35c3815a6b78/0/0/0000000001FD04AA/Image.jpg" TargetMode="External"/><Relationship Id="rId566" Type="http://schemas.openxmlformats.org/officeDocument/2006/relationships/hyperlink" Target="http://www.me.gov.ua/Files/GetFile?lang=uk-UA&amp;fileId=cfaa5242-4558-4275-a82d-7168ae569b93" TargetMode="External"/><Relationship Id="rId121" Type="http://schemas.openxmlformats.org/officeDocument/2006/relationships/hyperlink" Target="http://www.me.gov.ua/Files/GetFile?lang=uk-UA&amp;fileId=b78e218a-299b-4280-8fb9-41ba5cdda675" TargetMode="External"/><Relationship Id="rId219" Type="http://schemas.openxmlformats.org/officeDocument/2006/relationships/hyperlink" Target="http://www.me.gov.ua/Files/GetFile?lang=uk-UA&amp;fileId=26df65b3-76a8-458e-b2ff-bcc7be128e9c" TargetMode="External"/><Relationship Id="rId426" Type="http://schemas.openxmlformats.org/officeDocument/2006/relationships/hyperlink" Target="http://www.me.gov.ua/Files/GetFile?lang=uk-UA&amp;fileId=7571343d-8426-486a-bb5d-781e8d7f1c82" TargetMode="External"/><Relationship Id="rId633" Type="http://schemas.openxmlformats.org/officeDocument/2006/relationships/hyperlink" Target="http://me.gov.ua/Files/GetFile?lang=uk-UA&amp;fileId=d239b1bc-4e76-4b47-a20d-d00e9f2b2e6e" TargetMode="External"/><Relationship Id="rId67" Type="http://schemas.openxmlformats.org/officeDocument/2006/relationships/hyperlink" Target="http://www.me.gov.ua/Files/GetFile?lang=uk-UA&amp;fileId=473e7680-12b8-466d-8cf6-5790c12ec64f" TargetMode="External"/><Relationship Id="rId272" Type="http://schemas.openxmlformats.org/officeDocument/2006/relationships/hyperlink" Target="http://www.me.gov.ua/Files/GetFile?lang=uk-UA&amp;fileId=43c66e3c-4166-415f-90a0-4cd91c1ef1ca" TargetMode="External"/><Relationship Id="rId577" Type="http://schemas.openxmlformats.org/officeDocument/2006/relationships/hyperlink" Target="http://me.gov.ua/Files/GetFile?lang=uk-UA&amp;fileId=3f973677-1d02-4133-a8b8-c055bdd1a683http://www.me.gov.ua/Files/GetFile?lang=uk-UA&amp;fileId=36262daa-4176-4f49-84f1-a53d1747704b" TargetMode="External"/><Relationship Id="rId700" Type="http://schemas.openxmlformats.org/officeDocument/2006/relationships/hyperlink" Target="http://me.gov.ua/Files/GetFile?lang=uk-UA&amp;fileId=7aa3cc95-2526-45d8-8612-1bd00f700601" TargetMode="External"/><Relationship Id="rId132" Type="http://schemas.openxmlformats.org/officeDocument/2006/relationships/hyperlink" Target="http://www.me.gov.ua/Files/GetFile?lang=uk-UA&amp;fileId=31c20767-a841-4934-8877-d7f8df1db7e0" TargetMode="External"/><Relationship Id="rId437" Type="http://schemas.openxmlformats.org/officeDocument/2006/relationships/hyperlink" Target="http://www.me.gov.ua/Thumb/b5c25c58-2b09-44b0-a1a6-bd2a9c207cfa/0/0/00000000021DEA23/Image.jpg" TargetMode="External"/><Relationship Id="rId644" Type="http://schemas.openxmlformats.org/officeDocument/2006/relationships/hyperlink" Target="http://me.gov.ua/Files/GetFile?lang=uk-UA&amp;fileId=5b5efc82-340b-48ad-b072-3cd7af955b20" TargetMode="External"/><Relationship Id="rId283" Type="http://schemas.openxmlformats.org/officeDocument/2006/relationships/hyperlink" Target="http://www.me.gov.ua/Files/GetFile?lang=uk-UA&amp;fileId=d4769e8a-6160-435a-8e1e-8e245b6530e4" TargetMode="External"/><Relationship Id="rId490" Type="http://schemas.openxmlformats.org/officeDocument/2006/relationships/hyperlink" Target="http://www.me.gov.ua/Files/GetFile?lang=uk-UA&amp;fileId=00266f9f-2f0c-4ca4-86c0-773e4f7d0ffe" TargetMode="External"/><Relationship Id="rId504" Type="http://schemas.openxmlformats.org/officeDocument/2006/relationships/hyperlink" Target="http://www.me.gov.ua/Files/GetFile?lang=uk-UA&amp;fileId=0717ba85-a79b-4fcd-8530-13784589a4bf" TargetMode="External"/><Relationship Id="rId78" Type="http://schemas.openxmlformats.org/officeDocument/2006/relationships/hyperlink" Target="http://www.me.gov.ua/Files/GetFile?lang=uk-UA&amp;fileId=073e8e38-ba4e-4a3c-88cb-7dd1a223006d" TargetMode="External"/><Relationship Id="rId143" Type="http://schemas.openxmlformats.org/officeDocument/2006/relationships/hyperlink" Target="http://www.me.gov.ua/Files/GetFile?lang=uk-UA&amp;fileId=6b8d7b85-1eba-4f95-bc07-e806e6fd6485" TargetMode="External"/><Relationship Id="rId350" Type="http://schemas.openxmlformats.org/officeDocument/2006/relationships/hyperlink" Target="http://www.me.gov.ua/Files/GetFile?lang=uk-UA&amp;fileId=24c2071d-5da2-404d-821e-b48c6e1b99f4" TargetMode="External"/><Relationship Id="rId588" Type="http://schemas.openxmlformats.org/officeDocument/2006/relationships/hyperlink" Target="http://me.gov.ua/Files/GetFile?lang=uk-UA&amp;fileId=bf4bbf4b-8750-45e3-b91a-27605aafbda0" TargetMode="External"/><Relationship Id="rId9" Type="http://schemas.openxmlformats.org/officeDocument/2006/relationships/hyperlink" Target="http://www.me.gov.ua/Files/GetFile?lang=uk-UA&amp;fileId=62523c41-bc9b-427d-a5a7-323a6fc49a98" TargetMode="External"/><Relationship Id="rId210" Type="http://schemas.openxmlformats.org/officeDocument/2006/relationships/hyperlink" Target="http://www.me.gov.ua/Files/GetFile?lang=uk-UA&amp;fileId=3c80c196-4f5b-40aa-9b99-d30c32545471" TargetMode="External"/><Relationship Id="rId448" Type="http://schemas.openxmlformats.org/officeDocument/2006/relationships/hyperlink" Target="http://www.me.gov.ua/Files/GetFile?lang=uk-UA&amp;fileId=6ebb65ff-c515-4e16-a923-67cd3437af2ahttp://www.me.gov.ua/Files/GetFile?lang=uk-UA&amp;fileId=c4bb55e7-b3b4-40ba-b509-578b8e666a3c" TargetMode="External"/><Relationship Id="rId655" Type="http://schemas.openxmlformats.org/officeDocument/2006/relationships/hyperlink" Target="http://me.gov.ua/Files/GetFile?lang=uk-UA&amp;fileId=f1687dd8-b871-4a43-a9f8-aa9cd7d47209" TargetMode="External"/><Relationship Id="rId294" Type="http://schemas.openxmlformats.org/officeDocument/2006/relationships/hyperlink" Target="http://www.me.gov.ua/Files/GetFile?lang=uk-UA&amp;fileId=4701e91d-f652-43d4-9369-7eb6d6cc53ba" TargetMode="External"/><Relationship Id="rId308" Type="http://schemas.openxmlformats.org/officeDocument/2006/relationships/hyperlink" Target="http://www.me.gov.ua/Files/GetFile?lang=uk-UA&amp;fileId=5c2899ec-3382-47cd-a890-4dcdbc20ed83" TargetMode="External"/><Relationship Id="rId515" Type="http://schemas.openxmlformats.org/officeDocument/2006/relationships/hyperlink" Target="http://www.me.gov.ua/Files/GetFile?lang=uk-UA&amp;fileId=ca0e6bc6-5104-49c6-8b02-c67ebc125e14" TargetMode="External"/><Relationship Id="rId89" Type="http://schemas.openxmlformats.org/officeDocument/2006/relationships/hyperlink" Target="http://www.me.gov.ua/Files/GetFile?lang=uk-UA&amp;fileId=2eb3eaec-1194-48a5-8caa-4667a8684b47" TargetMode="External"/><Relationship Id="rId154" Type="http://schemas.openxmlformats.org/officeDocument/2006/relationships/hyperlink" Target="http://www.me.gov.ua/Files/GetFile?lang=uk-UA&amp;fileId=3c7dec39-793b-4190-9002-a820f1c5c33f" TargetMode="External"/><Relationship Id="rId361" Type="http://schemas.openxmlformats.org/officeDocument/2006/relationships/hyperlink" Target="http://www.me.gov.ua/Files/GetFile?lang=uk-UA&amp;fileId=7b45f98d-97de-4e78-a6a2-b9ba1adb6b51" TargetMode="External"/><Relationship Id="rId599" Type="http://schemas.openxmlformats.org/officeDocument/2006/relationships/hyperlink" Target="http://me.gov.ua/Files/GetFile?lang=uk-UA&amp;fileId=958bc5bb-0fc1-4ebc-8f6a-e5604aa4a2dd" TargetMode="External"/><Relationship Id="rId459" Type="http://schemas.openxmlformats.org/officeDocument/2006/relationships/hyperlink" Target="http://www.me.gov.ua/Files/GetFile?lang=uk-UA&amp;fileId=661b65d2-ba5b-44b0-8fa8-5a6ae9313266" TargetMode="External"/><Relationship Id="rId666" Type="http://schemas.openxmlformats.org/officeDocument/2006/relationships/hyperlink" Target="http://www.me.gov.ua/Files/GetFile?lang=uk-UA&amp;fileId=334ade8b-085f-4cff-8058-df2426d1008c" TargetMode="External"/><Relationship Id="rId16" Type="http://schemas.openxmlformats.org/officeDocument/2006/relationships/hyperlink" Target="http://www.me.gov.ua/Files/GetFile?lang=uk-UA&amp;fileId=09f3296a-fe37-4579-afe8-216bfc5b3a77" TargetMode="External"/><Relationship Id="rId221" Type="http://schemas.openxmlformats.org/officeDocument/2006/relationships/hyperlink" Target="http://www.me.gov.ua/Files/GetFile?lang=uk-UA&amp;fileId=4f4fd577-b5f9-4df4-bed2-704d987182c3" TargetMode="External"/><Relationship Id="rId319" Type="http://schemas.openxmlformats.org/officeDocument/2006/relationships/hyperlink" Target="http://www.me.gov.ua/Files/GetFile?lang=uk-UA&amp;fileId=df4d95d8-439a-4f05-9e71-b075968effe8" TargetMode="External"/><Relationship Id="rId526" Type="http://schemas.openxmlformats.org/officeDocument/2006/relationships/hyperlink" Target="http://www.me.gov.ua/Files/GetFile?lang=uk-UA&amp;fileId=6503ff92-1c5a-4cb4-a4f2-59eb3719756d" TargetMode="External"/><Relationship Id="rId165" Type="http://schemas.openxmlformats.org/officeDocument/2006/relationships/hyperlink" Target="http://www.me.gov.ua/Files/GetFile?lang=uk-UA&amp;fileId=b5fffe4d-fb33-4fda-9725-a6856cd76dc9" TargetMode="External"/><Relationship Id="rId372" Type="http://schemas.openxmlformats.org/officeDocument/2006/relationships/hyperlink" Target="http://www.me.gov.ua/Files/GetFile?lang=uk-UA&amp;fileId=19e2c975-6b87-4d3e-bd70-091fe4ab4e8e" TargetMode="External"/><Relationship Id="rId677" Type="http://schemas.openxmlformats.org/officeDocument/2006/relationships/hyperlink" Target="http://me.gov.ua/Files/GetFile?lang=uk-UA&amp;fileId=bc36efcf-98b0-40f3-9d2b-e1bce33ec145" TargetMode="External"/><Relationship Id="rId232" Type="http://schemas.openxmlformats.org/officeDocument/2006/relationships/hyperlink" Target="http://www.me.gov.ua/Files/GetFile?lang=uk-UA&amp;fileId=84554819-d377-4e38-b70e-d2f626228a24" TargetMode="External"/><Relationship Id="rId27" Type="http://schemas.openxmlformats.org/officeDocument/2006/relationships/hyperlink" Target="http://www.me.gov.ua/Files/GetFile?lang=uk-UA&amp;fileId=ed6d0290-de9f-4a00-8d90-47dbfd5dda21" TargetMode="External"/><Relationship Id="rId537" Type="http://schemas.openxmlformats.org/officeDocument/2006/relationships/hyperlink" Target="http://www.me.gov.ua/Files/GetFile?lang=uk-UA&amp;fileId=8a377a3f-a231-40fa-99f0-4cf50e567a63" TargetMode="External"/><Relationship Id="rId80" Type="http://schemas.openxmlformats.org/officeDocument/2006/relationships/hyperlink" Target="http://www.me.gov.ua/Files/GetFile?lang=uk-UA&amp;fileId=9e7c0e3e-834f-4e0a-8431-dc8f09b62955" TargetMode="External"/><Relationship Id="rId176" Type="http://schemas.openxmlformats.org/officeDocument/2006/relationships/hyperlink" Target="http://www.me.gov.ua/Files/GetFile?lang=uk-UA&amp;fileId=27d3018f-fefc-47b6-ae4a-1dd9c2ee1684" TargetMode="External"/><Relationship Id="rId383" Type="http://schemas.openxmlformats.org/officeDocument/2006/relationships/hyperlink" Target="http://www.me.gov.ua/Files/GetFile?lang=uk-UA&amp;fileId=bb37ebe6-559b-43e3-a8fa-9c2432ce939b" TargetMode="External"/><Relationship Id="rId590" Type="http://schemas.openxmlformats.org/officeDocument/2006/relationships/hyperlink" Target="http://me.gov.ua/Files/GetFile?lang=uk-UA&amp;fileId=932dbcad-8da3-41f3-92b5-1f4a00d4c7a7" TargetMode="External"/><Relationship Id="rId604" Type="http://schemas.openxmlformats.org/officeDocument/2006/relationships/hyperlink" Target="http://me.gov.ua/Files/GetFile?lang=uk-UA&amp;fileId=f07de6aa-b34c-4832-a5ee-48437729ccfa" TargetMode="External"/><Relationship Id="rId243" Type="http://schemas.openxmlformats.org/officeDocument/2006/relationships/hyperlink" Target="http://www.me.gov.ua/Files/GetFile?lang=uk-UA&amp;fileId=bf891806-e237-4a27-8b1b-95d7850e0fa6" TargetMode="External"/><Relationship Id="rId450" Type="http://schemas.openxmlformats.org/officeDocument/2006/relationships/hyperlink" Target="http://www.me.gov.ua/Files/GetFile?lang=uk-UA&amp;fileId=57fe1d26-d9c0-4168-9a76-f630ea2fd3ad" TargetMode="External"/><Relationship Id="rId688" Type="http://schemas.openxmlformats.org/officeDocument/2006/relationships/hyperlink" Target="http://me.gov.ua/Files/GetFile?lang=uk-UA&amp;fileId=29e135e1-fb2a-42aa-babe-ce8216fd7913" TargetMode="External"/><Relationship Id="rId38" Type="http://schemas.openxmlformats.org/officeDocument/2006/relationships/hyperlink" Target="http://www.me.gov.ua/Files/GetFile?lang=uk-UA&amp;fileId=afe4fc52-78c7-42cf-8096-72483d0f31a0" TargetMode="External"/><Relationship Id="rId103" Type="http://schemas.openxmlformats.org/officeDocument/2006/relationships/hyperlink" Target="http://www.me.gov.ua/Files/GetFile?lang=uk-UA&amp;fileId=fdd56f56-a6f9-4fea-ba71-0269d5c4e1d2" TargetMode="External"/><Relationship Id="rId310" Type="http://schemas.openxmlformats.org/officeDocument/2006/relationships/hyperlink" Target="http://www.me.gov.ua/Files/GetFile?lang=uk-UA&amp;fileId=1ff89be7-6cda-4e88-a565-87c6af1ddb3c" TargetMode="External"/><Relationship Id="rId548" Type="http://schemas.openxmlformats.org/officeDocument/2006/relationships/hyperlink" Target="http://www.me.gov.ua/Files/GetFile?lang=uk-UA&amp;fileId=ffbb6d31-015e-4c19-a002-4011d03d012a" TargetMode="External"/><Relationship Id="rId91" Type="http://schemas.openxmlformats.org/officeDocument/2006/relationships/hyperlink" Target="http://www.me.gov.ua/Documents/Download?id=5890e22d-2e9b-49b1-875c-8f0b1b75f448" TargetMode="External"/><Relationship Id="rId187" Type="http://schemas.openxmlformats.org/officeDocument/2006/relationships/hyperlink" Target="http://www.me.gov.ua/Files/GetFile?lang=uk-UA&amp;fileId=cf485d04-c91c-4b09-be10-94cd87dfec62" TargetMode="External"/><Relationship Id="rId394" Type="http://schemas.openxmlformats.org/officeDocument/2006/relationships/hyperlink" Target="http://www.me.gov.ua/Files/GetFile?lang=uk-UA&amp;fileId=916fb62e-4a8c-4be7-920e-fd4efc0f94de" TargetMode="External"/><Relationship Id="rId408" Type="http://schemas.openxmlformats.org/officeDocument/2006/relationships/hyperlink" Target="http://www.me.gov.ua/Files/GetFile?lang=uk-UA&amp;fileId=ef8d60a7-f24e-4ca8-b658-08b882b37300" TargetMode="External"/><Relationship Id="rId615" Type="http://schemas.openxmlformats.org/officeDocument/2006/relationships/hyperlink" Target="http://www.me.gov.ua/Files/GetFile?lang=uk-UA&amp;fileId=8516796d-f6ff-4f1b-9caf-2ebce678d2e3" TargetMode="External"/><Relationship Id="rId254" Type="http://schemas.openxmlformats.org/officeDocument/2006/relationships/hyperlink" Target="http://www.me.gov.ua/Files/GetFile?lang=uk-UA&amp;fileId=ac85a26c-a91f-462a-9f4a-884d02e4f9bc" TargetMode="External"/><Relationship Id="rId699" Type="http://schemas.openxmlformats.org/officeDocument/2006/relationships/hyperlink" Target="http://me.gov.ua/Files/GetFile?lang=uk-UA&amp;fileId=30467489-23bd-4a6f-b777-bab817cd1abb" TargetMode="External"/><Relationship Id="rId49" Type="http://schemas.openxmlformats.org/officeDocument/2006/relationships/hyperlink" Target="http://www.me.gov.ua/Files/GetFile?lang=uk-UA&amp;fileId=fe6054c2-e4cf-4b28-9442-478842e4054f" TargetMode="External"/><Relationship Id="rId114" Type="http://schemas.openxmlformats.org/officeDocument/2006/relationships/hyperlink" Target="http://www.me.gov.ua/Files/GetFile?lang=uk-UA&amp;fileId=d0db9a14-13b2-44bc-bbfa-fec3709945c0" TargetMode="External"/><Relationship Id="rId461" Type="http://schemas.openxmlformats.org/officeDocument/2006/relationships/hyperlink" Target="http://www.me.gov.ua/Files/GetFile?lang=uk-UA&amp;fileId=7e565156-b988-4c26-8ba1-7129df02408a" TargetMode="External"/><Relationship Id="rId559" Type="http://schemas.openxmlformats.org/officeDocument/2006/relationships/hyperlink" Target="http://me.gov.ua/Files/GetFile?lang=uk-UA&amp;fileId=47040ea6-bfaf-4c91-8dc0-de18485d9aaahttp://www.me.gov.ua/Files/GetFile?lang=uk-UA&amp;fileId=379c0057-36e7-4756-9edc-6586f4652774" TargetMode="External"/><Relationship Id="rId198" Type="http://schemas.openxmlformats.org/officeDocument/2006/relationships/hyperlink" Target="http://www.me.gov.ua/Files/GetFile?lang=uk-UA&amp;fileId=f08206fa-1c51-462d-8212-4e5c944fa6d8" TargetMode="External"/><Relationship Id="rId321" Type="http://schemas.openxmlformats.org/officeDocument/2006/relationships/hyperlink" Target="http://www.me.gov.ua/Files/GetFile?lang=uk-UA&amp;fileId=c06a6d20-700a-4e46-b80b-6aa0bd79b352" TargetMode="External"/><Relationship Id="rId419" Type="http://schemas.openxmlformats.org/officeDocument/2006/relationships/hyperlink" Target="http://www.me.gov.ua/Files/GetFile?lang=uk-UA&amp;fileId=f4d6af76-1316-4caf-ada8-4f66bf589cbf" TargetMode="External"/><Relationship Id="rId626" Type="http://schemas.openxmlformats.org/officeDocument/2006/relationships/hyperlink" Target="http://me.gov.ua/Files/GetFile?lang=uk-UA&amp;fileId=c92ab767-1b42-469f-9bf5-9d6dd6ab94f3" TargetMode="External"/><Relationship Id="rId265" Type="http://schemas.openxmlformats.org/officeDocument/2006/relationships/hyperlink" Target="http://www.me.gov.ua/Files/GetFile?lang=uk-UA&amp;fileId=2e63340c-c959-4350-baeb-af16355f20d7" TargetMode="External"/><Relationship Id="rId472" Type="http://schemas.openxmlformats.org/officeDocument/2006/relationships/hyperlink" Target="http://www.me.gov.ua/Files/GetFile?lang=uk-UA&amp;fileId=ad0d1f9e-7c36-497e-854b-eb2bd771685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filterMode="1"/>
  <dimension ref="A1:XEV2918"/>
  <sheetViews>
    <sheetView tabSelected="1" topLeftCell="C24" workbookViewId="0">
      <selection activeCell="G869" sqref="G869"/>
    </sheetView>
  </sheetViews>
  <sheetFormatPr defaultColWidth="7.875" defaultRowHeight="12.75" x14ac:dyDescent="0.25"/>
  <cols>
    <col min="1" max="1" width="4.375" style="31" hidden="1" customWidth="1"/>
    <col min="2" max="2" width="3.375" style="42" hidden="1" customWidth="1"/>
    <col min="3" max="3" width="7.25" style="297" customWidth="1"/>
    <col min="4" max="4" width="8.875" style="274" hidden="1" customWidth="1"/>
    <col min="5" max="5" width="8" style="275" hidden="1" customWidth="1"/>
    <col min="6" max="6" width="6.75" style="293" hidden="1" customWidth="1"/>
    <col min="7" max="7" width="35.125" style="276" customWidth="1"/>
    <col min="8" max="8" width="9.75" style="294" customWidth="1"/>
    <col min="9" max="9" width="10.875" style="294" customWidth="1"/>
    <col min="10" max="10" width="14.75" style="37" hidden="1" customWidth="1"/>
    <col min="11" max="11" width="10.875" style="37" customWidth="1"/>
    <col min="12" max="12" width="8" style="293" hidden="1" customWidth="1"/>
    <col min="13" max="13" width="8.625" style="295" customWidth="1"/>
    <col min="14" max="14" width="8.125" style="296" customWidth="1"/>
    <col min="15" max="15" width="8.5" style="296" hidden="1" customWidth="1"/>
    <col min="16" max="16" width="8.375" style="296" customWidth="1"/>
    <col min="17" max="17" width="10.625" style="296" customWidth="1"/>
    <col min="18" max="18" width="22.375" style="79" customWidth="1"/>
    <col min="19" max="19" width="15.875" style="79" customWidth="1"/>
    <col min="20" max="20" width="18.5" style="79" customWidth="1"/>
    <col min="21" max="21" width="27.75" style="277" customWidth="1"/>
    <col min="22" max="22" width="12" style="79" customWidth="1"/>
    <col min="23" max="28" width="7.875" style="79" customWidth="1"/>
    <col min="29" max="16384" width="7.875" style="79"/>
  </cols>
  <sheetData>
    <row r="1" spans="1:32" s="1" customFormat="1" ht="15.75" x14ac:dyDescent="0.25">
      <c r="A1" s="314" t="s">
        <v>0</v>
      </c>
      <c r="B1" s="314"/>
      <c r="C1" s="315"/>
      <c r="D1" s="314"/>
      <c r="E1" s="314"/>
      <c r="F1" s="314"/>
      <c r="G1" s="314"/>
      <c r="H1" s="314"/>
      <c r="I1" s="314"/>
      <c r="J1" s="314"/>
      <c r="K1" s="314"/>
      <c r="L1" s="314"/>
      <c r="M1" s="314"/>
      <c r="N1" s="314"/>
      <c r="O1" s="314"/>
      <c r="P1" s="314"/>
      <c r="Q1" s="314"/>
      <c r="R1" s="314"/>
      <c r="S1" s="314"/>
      <c r="T1" s="314"/>
      <c r="U1" s="314"/>
      <c r="V1" s="314"/>
    </row>
    <row r="2" spans="1:32" s="1" customFormat="1" ht="74.25" customHeight="1" x14ac:dyDescent="0.25">
      <c r="A2" s="316" t="s">
        <v>1</v>
      </c>
      <c r="B2" s="316"/>
      <c r="C2" s="317"/>
      <c r="D2" s="316"/>
      <c r="E2" s="316"/>
      <c r="F2" s="316"/>
      <c r="G2" s="316"/>
      <c r="H2" s="316"/>
      <c r="I2" s="316"/>
      <c r="J2" s="316"/>
      <c r="K2" s="316"/>
      <c r="L2" s="316"/>
      <c r="M2" s="316"/>
      <c r="N2" s="316"/>
      <c r="O2" s="316"/>
      <c r="P2" s="316"/>
      <c r="Q2" s="316"/>
      <c r="R2" s="316"/>
      <c r="S2" s="316"/>
      <c r="T2" s="316"/>
      <c r="U2" s="316"/>
      <c r="V2" s="316"/>
    </row>
    <row r="3" spans="1:32" s="1" customFormat="1" ht="41.25" customHeight="1" x14ac:dyDescent="0.25">
      <c r="A3" s="318" t="s">
        <v>2</v>
      </c>
      <c r="B3" s="318"/>
      <c r="C3" s="318"/>
      <c r="D3" s="318"/>
      <c r="E3" s="318"/>
      <c r="F3" s="318"/>
      <c r="G3" s="318"/>
      <c r="H3" s="318"/>
      <c r="I3" s="318"/>
      <c r="J3" s="318"/>
      <c r="K3" s="318"/>
      <c r="L3" s="318"/>
      <c r="M3" s="318"/>
      <c r="N3" s="318"/>
      <c r="O3" s="318"/>
      <c r="P3" s="318"/>
      <c r="Q3" s="318"/>
      <c r="R3" s="318"/>
      <c r="S3" s="318"/>
      <c r="T3" s="318"/>
      <c r="U3" s="318"/>
      <c r="V3" s="318"/>
    </row>
    <row r="4" spans="1:32" s="10" customFormat="1" ht="24.75" customHeight="1" x14ac:dyDescent="0.25">
      <c r="A4" s="2" t="s">
        <v>3</v>
      </c>
      <c r="B4" s="2" t="s">
        <v>4</v>
      </c>
      <c r="C4" s="3" t="s">
        <v>5</v>
      </c>
      <c r="D4" s="4" t="s">
        <v>6</v>
      </c>
      <c r="E4" s="4" t="s">
        <v>7</v>
      </c>
      <c r="F4" s="4" t="s">
        <v>8</v>
      </c>
      <c r="G4" s="5" t="s">
        <v>9</v>
      </c>
      <c r="H4" s="5" t="s">
        <v>10</v>
      </c>
      <c r="I4" s="5" t="s">
        <v>11</v>
      </c>
      <c r="J4" s="5" t="s">
        <v>12</v>
      </c>
      <c r="K4" s="5" t="s">
        <v>13</v>
      </c>
      <c r="L4" s="4" t="s">
        <v>14</v>
      </c>
      <c r="M4" s="6" t="s">
        <v>15</v>
      </c>
      <c r="N4" s="4" t="s">
        <v>16</v>
      </c>
      <c r="O4" s="4" t="s">
        <v>17</v>
      </c>
      <c r="P4" s="4" t="s">
        <v>18</v>
      </c>
      <c r="Q4" s="7" t="s">
        <v>19</v>
      </c>
      <c r="R4" s="5" t="s">
        <v>20</v>
      </c>
      <c r="S4" s="5" t="s">
        <v>21</v>
      </c>
      <c r="T4" s="5" t="s">
        <v>22</v>
      </c>
      <c r="U4" s="5" t="s">
        <v>23</v>
      </c>
      <c r="V4" s="8" t="s">
        <v>24</v>
      </c>
      <c r="W4" s="9"/>
      <c r="X4" s="9"/>
      <c r="Y4" s="9"/>
      <c r="Z4" s="9"/>
    </row>
    <row r="5" spans="1:32" s="29" customFormat="1" ht="14.25" customHeight="1" x14ac:dyDescent="0.25">
      <c r="A5" s="11">
        <v>86</v>
      </c>
      <c r="B5" s="12">
        <v>26</v>
      </c>
      <c r="C5" s="299" t="str">
        <f t="shared" ref="C5:C68" si="0">IF(B5&gt;0,TEXT(A5,"0")&amp;"-"&amp;TEXT(B5,"00"),TEXT(A5,"0"))</f>
        <v>86-26</v>
      </c>
      <c r="D5" s="13">
        <v>43559</v>
      </c>
      <c r="E5" s="13" t="s">
        <v>25</v>
      </c>
      <c r="F5" s="14" t="s">
        <v>26</v>
      </c>
      <c r="G5" s="15" t="s">
        <v>27</v>
      </c>
      <c r="H5" s="16">
        <v>586874789.54999995</v>
      </c>
      <c r="I5" s="17" t="s">
        <v>28</v>
      </c>
      <c r="J5" s="13"/>
      <c r="K5" s="18">
        <v>586874.78954999999</v>
      </c>
      <c r="L5" s="19" t="s">
        <v>29</v>
      </c>
      <c r="M5" s="20">
        <f t="shared" ref="M5:M68" si="1">DATEVALUE(LEFT(L5,10))</f>
        <v>35947</v>
      </c>
      <c r="N5" s="21">
        <f t="shared" ref="N5:N68" si="2">DATEVALUE(RIGHT(L5,10))</f>
        <v>44561</v>
      </c>
      <c r="O5" s="22" t="s">
        <v>30</v>
      </c>
      <c r="P5" s="23" t="s">
        <v>31</v>
      </c>
      <c r="Q5" s="24" t="s">
        <v>32</v>
      </c>
      <c r="R5" s="15" t="s">
        <v>33</v>
      </c>
      <c r="S5" s="15" t="s">
        <v>34</v>
      </c>
      <c r="T5" s="25" t="s">
        <v>35</v>
      </c>
      <c r="U5" s="26" t="s">
        <v>36</v>
      </c>
      <c r="V5" s="27" t="s">
        <v>37</v>
      </c>
      <c r="W5" s="28"/>
      <c r="X5" s="28"/>
      <c r="Y5" s="28"/>
      <c r="AA5" s="30"/>
      <c r="AB5" s="30"/>
      <c r="AC5" s="30"/>
      <c r="AD5" s="30"/>
      <c r="AE5" s="30"/>
      <c r="AF5" s="30"/>
    </row>
    <row r="6" spans="1:32" s="29" customFormat="1" ht="14.25" customHeight="1" x14ac:dyDescent="0.25">
      <c r="A6" s="31">
        <v>876</v>
      </c>
      <c r="B6" s="32">
        <v>3</v>
      </c>
      <c r="C6" s="297" t="str">
        <f t="shared" si="0"/>
        <v>876-03</v>
      </c>
      <c r="D6" s="33">
        <v>43756</v>
      </c>
      <c r="E6" s="34" t="s">
        <v>38</v>
      </c>
      <c r="F6" s="13" t="s">
        <v>26</v>
      </c>
      <c r="G6" s="35" t="s">
        <v>39</v>
      </c>
      <c r="H6" s="16">
        <v>216811901</v>
      </c>
      <c r="I6" s="36" t="s">
        <v>28</v>
      </c>
      <c r="J6" s="18"/>
      <c r="K6" s="37">
        <v>216811.90100000001</v>
      </c>
      <c r="L6" s="13" t="s">
        <v>40</v>
      </c>
      <c r="M6" s="22">
        <f t="shared" si="1"/>
        <v>43647</v>
      </c>
      <c r="N6" s="23">
        <f t="shared" si="2"/>
        <v>44926</v>
      </c>
      <c r="O6" s="23" t="s">
        <v>30</v>
      </c>
      <c r="P6" s="21" t="s">
        <v>41</v>
      </c>
      <c r="Q6" s="38" t="s">
        <v>42</v>
      </c>
      <c r="R6" s="38" t="s">
        <v>43</v>
      </c>
      <c r="S6" s="39" t="s">
        <v>44</v>
      </c>
      <c r="T6" s="39" t="s">
        <v>35</v>
      </c>
      <c r="U6" s="40" t="s">
        <v>45</v>
      </c>
      <c r="V6" s="28" t="s">
        <v>37</v>
      </c>
      <c r="W6" s="27"/>
      <c r="X6" s="28"/>
      <c r="Y6" s="41"/>
      <c r="Z6" s="30"/>
    </row>
    <row r="7" spans="1:32" s="29" customFormat="1" ht="14.25" customHeight="1" x14ac:dyDescent="0.25">
      <c r="A7" s="31">
        <v>939</v>
      </c>
      <c r="B7" s="42">
        <v>50</v>
      </c>
      <c r="C7" s="300" t="str">
        <f t="shared" si="0"/>
        <v>939-50</v>
      </c>
      <c r="D7" s="13">
        <v>43641</v>
      </c>
      <c r="E7" s="34" t="s">
        <v>46</v>
      </c>
      <c r="F7" s="13" t="s">
        <v>26</v>
      </c>
      <c r="G7" s="35" t="s">
        <v>47</v>
      </c>
      <c r="H7" s="16">
        <v>176333569</v>
      </c>
      <c r="I7" s="43" t="s">
        <v>28</v>
      </c>
      <c r="J7" s="16"/>
      <c r="K7" s="18">
        <v>176333.56899999999</v>
      </c>
      <c r="L7" s="13" t="s">
        <v>48</v>
      </c>
      <c r="M7" s="20">
        <f t="shared" si="1"/>
        <v>43466</v>
      </c>
      <c r="N7" s="21">
        <f t="shared" si="2"/>
        <v>44561</v>
      </c>
      <c r="O7" s="21" t="s">
        <v>30</v>
      </c>
      <c r="P7" s="21" t="s">
        <v>31</v>
      </c>
      <c r="Q7" s="38" t="s">
        <v>49</v>
      </c>
      <c r="R7" s="39" t="s">
        <v>50</v>
      </c>
      <c r="S7" s="39" t="s">
        <v>44</v>
      </c>
      <c r="T7" s="39" t="s">
        <v>51</v>
      </c>
      <c r="U7" s="40" t="s">
        <v>52</v>
      </c>
      <c r="V7" s="28" t="s">
        <v>37</v>
      </c>
      <c r="W7" s="28"/>
      <c r="X7" s="28"/>
      <c r="Y7" s="28"/>
    </row>
    <row r="8" spans="1:32" s="29" customFormat="1" ht="14.25" hidden="1" customHeight="1" x14ac:dyDescent="0.25">
      <c r="A8" s="31">
        <v>985</v>
      </c>
      <c r="B8" s="44">
        <v>15</v>
      </c>
      <c r="C8" s="297" t="str">
        <f t="shared" si="0"/>
        <v>985-15</v>
      </c>
      <c r="D8" s="13">
        <v>41066</v>
      </c>
      <c r="E8" s="13"/>
      <c r="F8" s="13"/>
      <c r="G8" s="15" t="s">
        <v>53</v>
      </c>
      <c r="H8" s="16">
        <v>45825234</v>
      </c>
      <c r="I8" s="17" t="s">
        <v>28</v>
      </c>
      <c r="J8" s="13"/>
      <c r="K8" s="18">
        <v>45825.233999999997</v>
      </c>
      <c r="L8" s="19" t="s">
        <v>54</v>
      </c>
      <c r="M8" s="20">
        <f t="shared" si="1"/>
        <v>36708</v>
      </c>
      <c r="N8" s="21">
        <f t="shared" si="2"/>
        <v>42160</v>
      </c>
      <c r="O8" s="22" t="s">
        <v>30</v>
      </c>
      <c r="P8" s="23" t="s">
        <v>31</v>
      </c>
      <c r="Q8" s="24" t="s">
        <v>55</v>
      </c>
      <c r="R8" s="15" t="s">
        <v>56</v>
      </c>
      <c r="S8" s="15" t="s">
        <v>57</v>
      </c>
      <c r="T8" s="45"/>
      <c r="U8" s="46"/>
      <c r="V8" s="27" t="s">
        <v>58</v>
      </c>
      <c r="W8" s="27"/>
      <c r="X8" s="28"/>
      <c r="Y8" s="41"/>
    </row>
    <row r="9" spans="1:32" s="29" customFormat="1" ht="14.25" customHeight="1" x14ac:dyDescent="0.25">
      <c r="A9" s="31">
        <v>1021</v>
      </c>
      <c r="B9" s="32">
        <v>15</v>
      </c>
      <c r="C9" s="301" t="str">
        <f t="shared" si="0"/>
        <v>1021-15</v>
      </c>
      <c r="D9" s="33">
        <v>43137</v>
      </c>
      <c r="E9" s="34" t="s">
        <v>59</v>
      </c>
      <c r="F9" s="13" t="s">
        <v>26</v>
      </c>
      <c r="G9" s="47" t="s">
        <v>60</v>
      </c>
      <c r="H9" s="16">
        <v>123153537</v>
      </c>
      <c r="I9" s="17" t="s">
        <v>28</v>
      </c>
      <c r="J9" s="48"/>
      <c r="K9" s="18">
        <v>123153.537</v>
      </c>
      <c r="L9" s="13" t="s">
        <v>61</v>
      </c>
      <c r="M9" s="20">
        <f t="shared" si="1"/>
        <v>42644</v>
      </c>
      <c r="N9" s="21">
        <f t="shared" si="2"/>
        <v>44196</v>
      </c>
      <c r="O9" s="49" t="s">
        <v>30</v>
      </c>
      <c r="P9" s="23" t="s">
        <v>31</v>
      </c>
      <c r="Q9" s="50" t="s">
        <v>49</v>
      </c>
      <c r="R9" s="47" t="s">
        <v>62</v>
      </c>
      <c r="S9" s="47" t="s">
        <v>63</v>
      </c>
      <c r="T9" s="47" t="s">
        <v>51</v>
      </c>
      <c r="U9" s="46" t="s">
        <v>64</v>
      </c>
      <c r="V9" s="27" t="s">
        <v>37</v>
      </c>
      <c r="W9" s="27"/>
      <c r="X9" s="28"/>
      <c r="Y9" s="51"/>
    </row>
    <row r="10" spans="1:32" s="29" customFormat="1" ht="14.25" customHeight="1" x14ac:dyDescent="0.25">
      <c r="A10" s="31">
        <v>1049</v>
      </c>
      <c r="B10" s="44">
        <v>41</v>
      </c>
      <c r="C10" s="299" t="str">
        <f t="shared" si="0"/>
        <v>1049-41</v>
      </c>
      <c r="D10" s="52">
        <v>43242</v>
      </c>
      <c r="E10" s="53" t="s">
        <v>65</v>
      </c>
      <c r="F10" s="52" t="s">
        <v>26</v>
      </c>
      <c r="G10" s="54" t="s">
        <v>66</v>
      </c>
      <c r="H10" s="16">
        <v>120000000</v>
      </c>
      <c r="I10" s="17" t="s">
        <v>28</v>
      </c>
      <c r="J10" s="55"/>
      <c r="K10" s="18">
        <v>120000</v>
      </c>
      <c r="L10" s="56" t="s">
        <v>67</v>
      </c>
      <c r="M10" s="20">
        <f t="shared" si="1"/>
        <v>42217</v>
      </c>
      <c r="N10" s="21">
        <f t="shared" si="2"/>
        <v>46022</v>
      </c>
      <c r="O10" s="57" t="s">
        <v>30</v>
      </c>
      <c r="P10" s="23" t="s">
        <v>31</v>
      </c>
      <c r="Q10" s="58" t="s">
        <v>55</v>
      </c>
      <c r="R10" s="56" t="s">
        <v>68</v>
      </c>
      <c r="S10" s="56" t="s">
        <v>69</v>
      </c>
      <c r="T10" s="56" t="s">
        <v>70</v>
      </c>
      <c r="U10" s="59" t="s">
        <v>71</v>
      </c>
      <c r="V10" s="60" t="s">
        <v>37</v>
      </c>
      <c r="W10" s="27"/>
      <c r="X10" s="28"/>
      <c r="Y10" s="41"/>
    </row>
    <row r="11" spans="1:32" s="29" customFormat="1" ht="14.25" hidden="1" customHeight="1" x14ac:dyDescent="0.25">
      <c r="A11" s="31">
        <v>1179</v>
      </c>
      <c r="B11" s="32">
        <v>6</v>
      </c>
      <c r="C11" s="297" t="str">
        <f t="shared" si="0"/>
        <v>1179-06</v>
      </c>
      <c r="D11" s="13"/>
      <c r="E11" s="61"/>
      <c r="F11" s="62"/>
      <c r="G11" s="15" t="s">
        <v>72</v>
      </c>
      <c r="H11" s="16">
        <v>232747</v>
      </c>
      <c r="I11" s="17" t="s">
        <v>28</v>
      </c>
      <c r="J11" s="15"/>
      <c r="K11" s="18">
        <v>232.74700000000001</v>
      </c>
      <c r="L11" s="19" t="s">
        <v>73</v>
      </c>
      <c r="M11" s="20">
        <f t="shared" si="1"/>
        <v>39210</v>
      </c>
      <c r="N11" s="21">
        <f t="shared" si="2"/>
        <v>42674</v>
      </c>
      <c r="O11" s="22" t="s">
        <v>30</v>
      </c>
      <c r="P11" s="23" t="s">
        <v>31</v>
      </c>
      <c r="Q11" s="61" t="s">
        <v>74</v>
      </c>
      <c r="R11" s="15" t="s">
        <v>75</v>
      </c>
      <c r="S11" s="15" t="s">
        <v>76</v>
      </c>
      <c r="T11" s="15"/>
      <c r="U11" s="63"/>
      <c r="V11" s="27" t="s">
        <v>77</v>
      </c>
      <c r="W11" s="27"/>
      <c r="X11" s="28"/>
      <c r="Y11" s="41"/>
    </row>
    <row r="12" spans="1:32" s="29" customFormat="1" ht="14.25" hidden="1" customHeight="1" x14ac:dyDescent="0.25">
      <c r="A12" s="31">
        <v>1523</v>
      </c>
      <c r="B12" s="44">
        <v>3</v>
      </c>
      <c r="C12" s="297" t="str">
        <f t="shared" si="0"/>
        <v>1523-03</v>
      </c>
      <c r="D12" s="13">
        <v>40694</v>
      </c>
      <c r="E12" s="13"/>
      <c r="F12" s="13"/>
      <c r="G12" s="15" t="s">
        <v>78</v>
      </c>
      <c r="H12" s="16">
        <v>8046000</v>
      </c>
      <c r="I12" s="17" t="s">
        <v>28</v>
      </c>
      <c r="J12" s="13"/>
      <c r="K12" s="18">
        <v>8046</v>
      </c>
      <c r="L12" s="19" t="s">
        <v>79</v>
      </c>
      <c r="M12" s="20">
        <f t="shared" si="1"/>
        <v>38247</v>
      </c>
      <c r="N12" s="21">
        <f t="shared" si="2"/>
        <v>42185</v>
      </c>
      <c r="O12" s="22" t="s">
        <v>30</v>
      </c>
      <c r="P12" s="23" t="s">
        <v>31</v>
      </c>
      <c r="Q12" s="64" t="s">
        <v>80</v>
      </c>
      <c r="R12" s="15" t="s">
        <v>81</v>
      </c>
      <c r="S12" s="15" t="s">
        <v>82</v>
      </c>
      <c r="T12" s="45"/>
      <c r="U12" s="46"/>
      <c r="V12" s="27" t="s">
        <v>83</v>
      </c>
      <c r="W12" s="27"/>
      <c r="X12" s="28"/>
      <c r="Y12" s="41"/>
    </row>
    <row r="13" spans="1:32" s="29" customFormat="1" ht="14.25" customHeight="1" x14ac:dyDescent="0.25">
      <c r="A13" s="31">
        <v>1530</v>
      </c>
      <c r="B13" s="42">
        <v>5</v>
      </c>
      <c r="C13" s="299" t="str">
        <f t="shared" si="0"/>
        <v>1530-05</v>
      </c>
      <c r="D13" s="33">
        <v>43734</v>
      </c>
      <c r="E13" s="65" t="s">
        <v>84</v>
      </c>
      <c r="F13" s="13" t="s">
        <v>26</v>
      </c>
      <c r="G13" s="35" t="s">
        <v>85</v>
      </c>
      <c r="H13" s="16">
        <v>84986014</v>
      </c>
      <c r="I13" s="17" t="s">
        <v>28</v>
      </c>
      <c r="J13" s="16"/>
      <c r="K13" s="18">
        <v>84986.013999999996</v>
      </c>
      <c r="L13" s="13" t="s">
        <v>86</v>
      </c>
      <c r="M13" s="20">
        <f t="shared" si="1"/>
        <v>43282</v>
      </c>
      <c r="N13" s="21">
        <f t="shared" si="2"/>
        <v>45107</v>
      </c>
      <c r="O13" s="23" t="s">
        <v>30</v>
      </c>
      <c r="P13" s="23" t="s">
        <v>31</v>
      </c>
      <c r="Q13" s="38" t="s">
        <v>87</v>
      </c>
      <c r="R13" s="39" t="s">
        <v>88</v>
      </c>
      <c r="S13" s="39" t="s">
        <v>89</v>
      </c>
      <c r="T13" s="39" t="s">
        <v>90</v>
      </c>
      <c r="U13" s="40" t="s">
        <v>91</v>
      </c>
      <c r="V13" s="28" t="s">
        <v>83</v>
      </c>
      <c r="W13" s="28"/>
      <c r="X13" s="28"/>
      <c r="Y13" s="28"/>
    </row>
    <row r="14" spans="1:32" s="66" customFormat="1" ht="14.25" hidden="1" customHeight="1" x14ac:dyDescent="0.25">
      <c r="A14" s="31">
        <v>1544</v>
      </c>
      <c r="B14" s="44">
        <v>2</v>
      </c>
      <c r="C14" s="297" t="str">
        <f t="shared" si="0"/>
        <v>1544-02</v>
      </c>
      <c r="D14" s="13"/>
      <c r="E14" s="13"/>
      <c r="F14" s="13"/>
      <c r="G14" s="15" t="s">
        <v>92</v>
      </c>
      <c r="H14" s="16">
        <v>4056208</v>
      </c>
      <c r="I14" s="17" t="s">
        <v>28</v>
      </c>
      <c r="J14" s="13"/>
      <c r="K14" s="18">
        <v>4056.2080000000001</v>
      </c>
      <c r="L14" s="19" t="s">
        <v>93</v>
      </c>
      <c r="M14" s="20">
        <f t="shared" si="1"/>
        <v>38261</v>
      </c>
      <c r="N14" s="21">
        <f t="shared" si="2"/>
        <v>42003</v>
      </c>
      <c r="O14" s="22" t="s">
        <v>30</v>
      </c>
      <c r="P14" s="23" t="s">
        <v>31</v>
      </c>
      <c r="Q14" s="24" t="s">
        <v>74</v>
      </c>
      <c r="R14" s="15" t="s">
        <v>94</v>
      </c>
      <c r="S14" s="15" t="s">
        <v>95</v>
      </c>
      <c r="T14" s="45"/>
      <c r="U14" s="46"/>
      <c r="V14" s="27" t="s">
        <v>77</v>
      </c>
      <c r="W14" s="27"/>
      <c r="X14" s="28"/>
      <c r="Y14" s="41"/>
      <c r="Z14" s="29"/>
      <c r="AA14" s="29"/>
      <c r="AB14" s="29"/>
      <c r="AC14" s="29"/>
      <c r="AD14" s="29"/>
      <c r="AE14" s="29"/>
      <c r="AF14" s="29"/>
    </row>
    <row r="15" spans="1:32" s="29" customFormat="1" ht="14.25" hidden="1" customHeight="1" x14ac:dyDescent="0.25">
      <c r="A15" s="31">
        <v>1616</v>
      </c>
      <c r="B15" s="32">
        <v>3</v>
      </c>
      <c r="C15" s="297" t="str">
        <f t="shared" si="0"/>
        <v>1616-03</v>
      </c>
      <c r="D15" s="13"/>
      <c r="E15" s="61"/>
      <c r="F15" s="62"/>
      <c r="G15" s="15" t="s">
        <v>96</v>
      </c>
      <c r="H15" s="16">
        <v>7695000</v>
      </c>
      <c r="I15" s="17" t="s">
        <v>97</v>
      </c>
      <c r="J15" s="15"/>
      <c r="K15" s="18">
        <v>9385.5916204375335</v>
      </c>
      <c r="L15" s="19" t="s">
        <v>98</v>
      </c>
      <c r="M15" s="20">
        <f t="shared" si="1"/>
        <v>38473</v>
      </c>
      <c r="N15" s="21">
        <f t="shared" si="2"/>
        <v>42369</v>
      </c>
      <c r="O15" s="22" t="s">
        <v>30</v>
      </c>
      <c r="P15" s="32" t="s">
        <v>99</v>
      </c>
      <c r="Q15" s="61" t="s">
        <v>100</v>
      </c>
      <c r="R15" s="15" t="s">
        <v>101</v>
      </c>
      <c r="S15" s="15" t="s">
        <v>101</v>
      </c>
      <c r="T15" s="15"/>
      <c r="U15" s="63"/>
      <c r="V15" s="27" t="s">
        <v>102</v>
      </c>
      <c r="W15" s="27"/>
      <c r="X15" s="28"/>
      <c r="Y15" s="41"/>
    </row>
    <row r="16" spans="1:32" s="29" customFormat="1" ht="14.25" hidden="1" customHeight="1" x14ac:dyDescent="0.25">
      <c r="A16" s="31">
        <v>1791</v>
      </c>
      <c r="B16" s="44">
        <v>3</v>
      </c>
      <c r="C16" s="297" t="str">
        <f t="shared" si="0"/>
        <v>1791-03</v>
      </c>
      <c r="D16" s="13">
        <v>41018</v>
      </c>
      <c r="E16" s="13"/>
      <c r="F16" s="13"/>
      <c r="G16" s="15" t="s">
        <v>103</v>
      </c>
      <c r="H16" s="16">
        <v>60000000</v>
      </c>
      <c r="I16" s="17" t="s">
        <v>28</v>
      </c>
      <c r="J16" s="13"/>
      <c r="K16" s="18">
        <v>60000</v>
      </c>
      <c r="L16" s="19" t="s">
        <v>104</v>
      </c>
      <c r="M16" s="20">
        <f t="shared" si="1"/>
        <v>38534</v>
      </c>
      <c r="N16" s="21">
        <f t="shared" si="2"/>
        <v>42216</v>
      </c>
      <c r="O16" s="22" t="s">
        <v>30</v>
      </c>
      <c r="P16" s="23" t="s">
        <v>31</v>
      </c>
      <c r="Q16" s="24" t="s">
        <v>55</v>
      </c>
      <c r="R16" s="15" t="s">
        <v>105</v>
      </c>
      <c r="S16" s="15" t="s">
        <v>106</v>
      </c>
      <c r="T16" s="45" t="s">
        <v>107</v>
      </c>
      <c r="U16" s="46" t="s">
        <v>71</v>
      </c>
      <c r="V16" s="27" t="s">
        <v>58</v>
      </c>
      <c r="W16" s="27"/>
      <c r="X16" s="28"/>
      <c r="Y16" s="41"/>
      <c r="AA16" s="66"/>
      <c r="AB16" s="66"/>
      <c r="AC16" s="66"/>
      <c r="AD16" s="66"/>
      <c r="AE16" s="66"/>
      <c r="AF16" s="66"/>
    </row>
    <row r="17" spans="1:32" s="29" customFormat="1" ht="14.25" customHeight="1" x14ac:dyDescent="0.25">
      <c r="A17" s="31">
        <v>1829</v>
      </c>
      <c r="B17" s="32">
        <v>6</v>
      </c>
      <c r="C17" s="299" t="str">
        <f t="shared" si="0"/>
        <v>1829-06</v>
      </c>
      <c r="D17" s="13">
        <v>43741</v>
      </c>
      <c r="E17" s="65" t="s">
        <v>108</v>
      </c>
      <c r="F17" s="13" t="s">
        <v>26</v>
      </c>
      <c r="G17" s="35" t="s">
        <v>109</v>
      </c>
      <c r="H17" s="16">
        <v>61818364</v>
      </c>
      <c r="I17" s="17" t="s">
        <v>28</v>
      </c>
      <c r="J17" s="16"/>
      <c r="K17" s="18">
        <v>61818.364000000001</v>
      </c>
      <c r="L17" s="13" t="s">
        <v>110</v>
      </c>
      <c r="M17" s="20">
        <f t="shared" si="1"/>
        <v>43339</v>
      </c>
      <c r="N17" s="21">
        <f t="shared" si="2"/>
        <v>45164</v>
      </c>
      <c r="O17" s="21" t="s">
        <v>30</v>
      </c>
      <c r="P17" s="21" t="s">
        <v>31</v>
      </c>
      <c r="Q17" s="38" t="s">
        <v>111</v>
      </c>
      <c r="R17" s="39" t="s">
        <v>112</v>
      </c>
      <c r="S17" s="39" t="s">
        <v>113</v>
      </c>
      <c r="T17" s="39" t="s">
        <v>114</v>
      </c>
      <c r="U17" s="40" t="s">
        <v>115</v>
      </c>
      <c r="V17" s="27" t="s">
        <v>116</v>
      </c>
      <c r="W17" s="62"/>
      <c r="X17" s="28"/>
      <c r="Y17" s="41"/>
      <c r="Z17" s="66"/>
    </row>
    <row r="18" spans="1:32" s="29" customFormat="1" ht="14.25" customHeight="1" x14ac:dyDescent="0.25">
      <c r="A18" s="31">
        <v>1931</v>
      </c>
      <c r="B18" s="67">
        <v>7</v>
      </c>
      <c r="C18" s="302" t="str">
        <f t="shared" si="0"/>
        <v>1931-07</v>
      </c>
      <c r="D18" s="68">
        <v>43446</v>
      </c>
      <c r="E18" s="69"/>
      <c r="F18" s="14" t="s">
        <v>117</v>
      </c>
      <c r="G18" s="70" t="s">
        <v>118</v>
      </c>
      <c r="H18" s="16">
        <v>31340000</v>
      </c>
      <c r="I18" s="17" t="s">
        <v>97</v>
      </c>
      <c r="J18" s="17"/>
      <c r="K18" s="18">
        <v>38225.398490514919</v>
      </c>
      <c r="L18" s="17" t="s">
        <v>119</v>
      </c>
      <c r="M18" s="20">
        <f t="shared" si="1"/>
        <v>35926</v>
      </c>
      <c r="N18" s="21">
        <f t="shared" si="2"/>
        <v>43830</v>
      </c>
      <c r="O18" s="22" t="s">
        <v>120</v>
      </c>
      <c r="P18" s="17" t="s">
        <v>121</v>
      </c>
      <c r="Q18" s="17" t="s">
        <v>122</v>
      </c>
      <c r="R18" s="26" t="s">
        <v>123</v>
      </c>
      <c r="S18" s="26" t="s">
        <v>123</v>
      </c>
      <c r="T18" s="70" t="s">
        <v>124</v>
      </c>
      <c r="U18" s="45" t="s">
        <v>125</v>
      </c>
      <c r="V18" s="32" t="s">
        <v>58</v>
      </c>
      <c r="W18" s="27"/>
      <c r="X18" s="28"/>
      <c r="Y18" s="41"/>
    </row>
    <row r="19" spans="1:32" s="72" customFormat="1" ht="14.25" customHeight="1" x14ac:dyDescent="0.25">
      <c r="A19" s="31">
        <v>1942</v>
      </c>
      <c r="B19" s="32">
        <v>9</v>
      </c>
      <c r="C19" s="303" t="str">
        <f t="shared" si="0"/>
        <v>1942-09</v>
      </c>
      <c r="D19" s="68">
        <v>43518</v>
      </c>
      <c r="E19" s="44" t="s">
        <v>126</v>
      </c>
      <c r="F19" s="71" t="s">
        <v>26</v>
      </c>
      <c r="G19" s="15" t="s">
        <v>127</v>
      </c>
      <c r="H19" s="16">
        <v>60622986</v>
      </c>
      <c r="I19" s="17" t="s">
        <v>28</v>
      </c>
      <c r="J19" s="32"/>
      <c r="K19" s="18">
        <v>60622.985999999997</v>
      </c>
      <c r="L19" s="19" t="s">
        <v>128</v>
      </c>
      <c r="M19" s="20">
        <f t="shared" si="1"/>
        <v>42614</v>
      </c>
      <c r="N19" s="21">
        <f t="shared" si="2"/>
        <v>44440</v>
      </c>
      <c r="O19" s="22" t="s">
        <v>30</v>
      </c>
      <c r="P19" s="23" t="s">
        <v>31</v>
      </c>
      <c r="Q19" s="15" t="s">
        <v>42</v>
      </c>
      <c r="R19" s="15" t="s">
        <v>129</v>
      </c>
      <c r="S19" s="15" t="s">
        <v>130</v>
      </c>
      <c r="T19" s="15" t="s">
        <v>131</v>
      </c>
      <c r="U19" s="63" t="s">
        <v>132</v>
      </c>
      <c r="V19" s="27" t="s">
        <v>37</v>
      </c>
      <c r="W19" s="27"/>
      <c r="X19" s="28"/>
      <c r="Y19" s="41"/>
      <c r="Z19" s="29"/>
      <c r="AA19" s="29"/>
      <c r="AB19" s="29"/>
      <c r="AC19" s="29"/>
      <c r="AD19" s="29"/>
      <c r="AE19" s="29"/>
      <c r="AF19" s="29"/>
    </row>
    <row r="20" spans="1:32" s="29" customFormat="1" ht="14.25" customHeight="1" x14ac:dyDescent="0.25">
      <c r="A20" s="31">
        <v>2017</v>
      </c>
      <c r="B20" s="32">
        <v>2</v>
      </c>
      <c r="C20" s="300" t="str">
        <f t="shared" si="0"/>
        <v>2017-02</v>
      </c>
      <c r="D20" s="33">
        <v>43734</v>
      </c>
      <c r="E20" s="65" t="s">
        <v>133</v>
      </c>
      <c r="F20" s="13" t="s">
        <v>26</v>
      </c>
      <c r="G20" s="35" t="s">
        <v>134</v>
      </c>
      <c r="H20" s="16">
        <v>57051252</v>
      </c>
      <c r="I20" s="17" t="s">
        <v>28</v>
      </c>
      <c r="J20" s="16"/>
      <c r="K20" s="18">
        <v>57051.252</v>
      </c>
      <c r="L20" s="13" t="s">
        <v>135</v>
      </c>
      <c r="M20" s="20">
        <f t="shared" si="1"/>
        <v>43374</v>
      </c>
      <c r="N20" s="21">
        <f t="shared" si="2"/>
        <v>45199</v>
      </c>
      <c r="O20" s="23" t="s">
        <v>30</v>
      </c>
      <c r="P20" s="23" t="s">
        <v>31</v>
      </c>
      <c r="Q20" s="38" t="s">
        <v>111</v>
      </c>
      <c r="R20" s="39" t="s">
        <v>136</v>
      </c>
      <c r="S20" s="39" t="s">
        <v>137</v>
      </c>
      <c r="T20" s="39" t="s">
        <v>138</v>
      </c>
      <c r="U20" s="40" t="s">
        <v>139</v>
      </c>
      <c r="V20" s="27" t="s">
        <v>116</v>
      </c>
      <c r="W20" s="27"/>
      <c r="X20" s="28"/>
      <c r="Y20" s="41"/>
    </row>
    <row r="21" spans="1:32" s="29" customFormat="1" ht="14.25" customHeight="1" x14ac:dyDescent="0.25">
      <c r="A21" s="31">
        <v>2053</v>
      </c>
      <c r="B21" s="44">
        <v>18</v>
      </c>
      <c r="C21" s="299" t="str">
        <f t="shared" si="0"/>
        <v>2053-18</v>
      </c>
      <c r="D21" s="33">
        <v>43761</v>
      </c>
      <c r="E21" s="34" t="s">
        <v>140</v>
      </c>
      <c r="F21" s="13" t="s">
        <v>26</v>
      </c>
      <c r="G21" s="35" t="s">
        <v>141</v>
      </c>
      <c r="H21" s="16">
        <v>51692208</v>
      </c>
      <c r="I21" s="17" t="s">
        <v>28</v>
      </c>
      <c r="J21" s="18"/>
      <c r="K21" s="18">
        <v>51692.207999999999</v>
      </c>
      <c r="L21" s="13" t="s">
        <v>142</v>
      </c>
      <c r="M21" s="20">
        <f t="shared" si="1"/>
        <v>42836</v>
      </c>
      <c r="N21" s="21">
        <f t="shared" si="2"/>
        <v>43930</v>
      </c>
      <c r="O21" s="23" t="s">
        <v>30</v>
      </c>
      <c r="P21" s="23" t="s">
        <v>31</v>
      </c>
      <c r="Q21" s="38" t="s">
        <v>111</v>
      </c>
      <c r="R21" s="39" t="s">
        <v>143</v>
      </c>
      <c r="S21" s="39" t="s">
        <v>137</v>
      </c>
      <c r="T21" s="39" t="s">
        <v>144</v>
      </c>
      <c r="U21" s="40" t="s">
        <v>145</v>
      </c>
      <c r="V21" s="28" t="s">
        <v>102</v>
      </c>
      <c r="W21" s="27"/>
      <c r="X21" s="28"/>
      <c r="Y21" s="41"/>
      <c r="AA21" s="72"/>
      <c r="AB21" s="72"/>
      <c r="AC21" s="72"/>
      <c r="AD21" s="72"/>
      <c r="AE21" s="72"/>
      <c r="AF21" s="72"/>
    </row>
    <row r="22" spans="1:32" s="29" customFormat="1" ht="14.25" customHeight="1" x14ac:dyDescent="0.25">
      <c r="A22" s="31">
        <v>2077</v>
      </c>
      <c r="B22" s="67">
        <v>8</v>
      </c>
      <c r="C22" s="297" t="str">
        <f t="shared" si="0"/>
        <v>2077-08</v>
      </c>
      <c r="D22" s="68">
        <v>43088</v>
      </c>
      <c r="E22" s="69"/>
      <c r="F22" s="14" t="s">
        <v>117</v>
      </c>
      <c r="G22" s="70" t="s">
        <v>146</v>
      </c>
      <c r="H22" s="16">
        <v>26293000</v>
      </c>
      <c r="I22" s="17" t="s">
        <v>97</v>
      </c>
      <c r="J22" s="17"/>
      <c r="K22" s="18">
        <v>32069.572511522292</v>
      </c>
      <c r="L22" s="17" t="s">
        <v>147</v>
      </c>
      <c r="M22" s="20">
        <f t="shared" si="1"/>
        <v>35871</v>
      </c>
      <c r="N22" s="21">
        <f t="shared" si="2"/>
        <v>43830</v>
      </c>
      <c r="O22" s="22" t="s">
        <v>120</v>
      </c>
      <c r="P22" s="17" t="s">
        <v>121</v>
      </c>
      <c r="Q22" s="17" t="s">
        <v>148</v>
      </c>
      <c r="R22" s="26" t="s">
        <v>149</v>
      </c>
      <c r="S22" s="70" t="s">
        <v>150</v>
      </c>
      <c r="T22" s="26" t="s">
        <v>149</v>
      </c>
      <c r="U22" s="45" t="s">
        <v>151</v>
      </c>
      <c r="V22" s="27" t="s">
        <v>58</v>
      </c>
      <c r="W22" s="27"/>
      <c r="X22" s="28"/>
      <c r="Y22" s="41"/>
      <c r="Z22" s="72"/>
    </row>
    <row r="23" spans="1:32" ht="14.25" hidden="1" customHeight="1" x14ac:dyDescent="0.25">
      <c r="A23" s="31">
        <v>2078</v>
      </c>
      <c r="B23" s="73">
        <v>6</v>
      </c>
      <c r="C23" s="115" t="str">
        <f t="shared" si="0"/>
        <v>2078-06</v>
      </c>
      <c r="D23" s="75">
        <v>40949</v>
      </c>
      <c r="E23" s="75"/>
      <c r="F23" s="14" t="s">
        <v>117</v>
      </c>
      <c r="G23" s="26" t="s">
        <v>152</v>
      </c>
      <c r="H23" s="16">
        <v>130494000</v>
      </c>
      <c r="I23" s="17" t="s">
        <v>97</v>
      </c>
      <c r="J23" s="76"/>
      <c r="K23" s="18">
        <v>159163.53384241395</v>
      </c>
      <c r="L23" s="77" t="s">
        <v>153</v>
      </c>
      <c r="M23" s="20">
        <f t="shared" si="1"/>
        <v>35926</v>
      </c>
      <c r="N23" s="21">
        <f t="shared" si="2"/>
        <v>42369</v>
      </c>
      <c r="O23" s="78" t="s">
        <v>120</v>
      </c>
      <c r="P23" s="17" t="s">
        <v>121</v>
      </c>
      <c r="Q23" s="17" t="s">
        <v>148</v>
      </c>
      <c r="R23" s="26" t="s">
        <v>154</v>
      </c>
      <c r="S23" s="26" t="s">
        <v>150</v>
      </c>
      <c r="T23" s="26" t="s">
        <v>154</v>
      </c>
      <c r="U23" s="26"/>
      <c r="V23" s="27" t="s">
        <v>58</v>
      </c>
      <c r="W23" s="14"/>
      <c r="X23" s="28"/>
      <c r="Y23" s="41"/>
      <c r="Z23" s="29"/>
      <c r="AA23" s="29"/>
      <c r="AB23" s="29"/>
      <c r="AC23" s="29"/>
      <c r="AD23" s="29"/>
      <c r="AE23" s="29"/>
      <c r="AF23" s="29"/>
    </row>
    <row r="24" spans="1:32" s="29" customFormat="1" ht="14.25" customHeight="1" x14ac:dyDescent="0.25">
      <c r="A24" s="31">
        <v>2079</v>
      </c>
      <c r="B24" s="67">
        <v>5</v>
      </c>
      <c r="C24" s="297" t="str">
        <f t="shared" si="0"/>
        <v>2079-05</v>
      </c>
      <c r="D24" s="68">
        <v>43178</v>
      </c>
      <c r="E24" s="69"/>
      <c r="F24" s="14" t="s">
        <v>117</v>
      </c>
      <c r="G24" s="70" t="s">
        <v>155</v>
      </c>
      <c r="H24" s="16">
        <v>58300000</v>
      </c>
      <c r="I24" s="17" t="s">
        <v>97</v>
      </c>
      <c r="J24" s="17"/>
      <c r="K24" s="18">
        <v>71108.51091247669</v>
      </c>
      <c r="L24" s="17" t="s">
        <v>156</v>
      </c>
      <c r="M24" s="20">
        <f t="shared" si="1"/>
        <v>36105</v>
      </c>
      <c r="N24" s="21">
        <f t="shared" si="2"/>
        <v>43830</v>
      </c>
      <c r="O24" s="22" t="s">
        <v>120</v>
      </c>
      <c r="P24" s="17" t="s">
        <v>121</v>
      </c>
      <c r="Q24" s="17" t="s">
        <v>148</v>
      </c>
      <c r="R24" s="26" t="s">
        <v>149</v>
      </c>
      <c r="S24" s="70" t="s">
        <v>150</v>
      </c>
      <c r="T24" s="26" t="s">
        <v>149</v>
      </c>
      <c r="U24" s="45" t="s">
        <v>157</v>
      </c>
      <c r="V24" s="27" t="s">
        <v>58</v>
      </c>
      <c r="W24" s="27"/>
      <c r="X24" s="28"/>
      <c r="Y24" s="41"/>
      <c r="AA24" s="72"/>
      <c r="AB24" s="72"/>
      <c r="AC24" s="72"/>
      <c r="AD24" s="72"/>
      <c r="AE24" s="72"/>
      <c r="AF24" s="72"/>
    </row>
    <row r="25" spans="1:32" s="72" customFormat="1" ht="14.25" customHeight="1" x14ac:dyDescent="0.25">
      <c r="A25" s="31">
        <v>2080</v>
      </c>
      <c r="B25" s="67">
        <v>11</v>
      </c>
      <c r="C25" s="297" t="str">
        <f t="shared" si="0"/>
        <v>2080-11</v>
      </c>
      <c r="D25" s="68">
        <v>43446</v>
      </c>
      <c r="E25" s="61"/>
      <c r="F25" s="14" t="s">
        <v>117</v>
      </c>
      <c r="G25" s="70" t="s">
        <v>158</v>
      </c>
      <c r="H25" s="16">
        <v>93123000</v>
      </c>
      <c r="I25" s="17" t="s">
        <v>97</v>
      </c>
      <c r="J25" s="17"/>
      <c r="K25" s="18">
        <v>113582.12455750545</v>
      </c>
      <c r="L25" s="17" t="s">
        <v>159</v>
      </c>
      <c r="M25" s="20">
        <f t="shared" si="1"/>
        <v>36361</v>
      </c>
      <c r="N25" s="21">
        <f t="shared" si="2"/>
        <v>43830</v>
      </c>
      <c r="O25" s="22" t="s">
        <v>120</v>
      </c>
      <c r="P25" s="17" t="s">
        <v>121</v>
      </c>
      <c r="Q25" s="17" t="s">
        <v>148</v>
      </c>
      <c r="R25" s="26" t="s">
        <v>149</v>
      </c>
      <c r="S25" s="70" t="s">
        <v>150</v>
      </c>
      <c r="T25" s="26" t="s">
        <v>149</v>
      </c>
      <c r="U25" s="63" t="s">
        <v>160</v>
      </c>
      <c r="V25" s="27" t="s">
        <v>58</v>
      </c>
      <c r="W25" s="27"/>
      <c r="X25" s="28"/>
      <c r="Y25" s="41"/>
      <c r="AA25" s="29"/>
      <c r="AB25" s="29"/>
      <c r="AC25" s="29"/>
      <c r="AD25" s="29"/>
      <c r="AE25" s="29"/>
      <c r="AF25" s="29"/>
    </row>
    <row r="26" spans="1:32" s="29" customFormat="1" ht="14.25" hidden="1" customHeight="1" x14ac:dyDescent="0.25">
      <c r="A26" s="31">
        <v>2092</v>
      </c>
      <c r="B26" s="67">
        <v>1</v>
      </c>
      <c r="C26" s="297" t="str">
        <f t="shared" si="0"/>
        <v>2092-01</v>
      </c>
      <c r="D26" s="68">
        <v>39966</v>
      </c>
      <c r="E26" s="69"/>
      <c r="F26" s="14" t="s">
        <v>117</v>
      </c>
      <c r="G26" s="70" t="s">
        <v>161</v>
      </c>
      <c r="H26" s="16">
        <v>40886000</v>
      </c>
      <c r="I26" s="17" t="s">
        <v>97</v>
      </c>
      <c r="J26" s="17"/>
      <c r="K26" s="18">
        <v>49868.654839923198</v>
      </c>
      <c r="L26" s="17" t="s">
        <v>162</v>
      </c>
      <c r="M26" s="20">
        <f t="shared" si="1"/>
        <v>37811</v>
      </c>
      <c r="N26" s="21">
        <f t="shared" si="2"/>
        <v>40908</v>
      </c>
      <c r="O26" s="20" t="s">
        <v>120</v>
      </c>
      <c r="P26" s="17" t="s">
        <v>121</v>
      </c>
      <c r="Q26" s="17" t="s">
        <v>148</v>
      </c>
      <c r="R26" s="26" t="s">
        <v>154</v>
      </c>
      <c r="S26" s="70" t="s">
        <v>150</v>
      </c>
      <c r="T26" s="26" t="s">
        <v>154</v>
      </c>
      <c r="U26" s="22"/>
      <c r="V26" s="80" t="s">
        <v>58</v>
      </c>
      <c r="W26" s="27"/>
      <c r="X26" s="28"/>
      <c r="Y26" s="41"/>
      <c r="AA26" s="72"/>
      <c r="AB26" s="72"/>
      <c r="AC26" s="72"/>
      <c r="AD26" s="72"/>
      <c r="AE26" s="72"/>
      <c r="AF26" s="72"/>
    </row>
    <row r="27" spans="1:32" s="72" customFormat="1" ht="14.25" customHeight="1" x14ac:dyDescent="0.25">
      <c r="A27" s="31">
        <v>2103</v>
      </c>
      <c r="B27" s="67">
        <v>17</v>
      </c>
      <c r="C27" s="297" t="str">
        <f t="shared" si="0"/>
        <v>2103-17</v>
      </c>
      <c r="D27" s="68">
        <v>43369</v>
      </c>
      <c r="E27" s="69"/>
      <c r="F27" s="14" t="s">
        <v>117</v>
      </c>
      <c r="G27" s="70" t="s">
        <v>163</v>
      </c>
      <c r="H27" s="16">
        <v>1438000000</v>
      </c>
      <c r="I27" s="17" t="s">
        <v>97</v>
      </c>
      <c r="J27" s="17"/>
      <c r="K27" s="18">
        <v>1753928.6225067151</v>
      </c>
      <c r="L27" s="17" t="s">
        <v>164</v>
      </c>
      <c r="M27" s="20">
        <f t="shared" si="1"/>
        <v>39301</v>
      </c>
      <c r="N27" s="21">
        <f t="shared" si="2"/>
        <v>43830</v>
      </c>
      <c r="O27" s="22" t="s">
        <v>120</v>
      </c>
      <c r="P27" s="17" t="s">
        <v>121</v>
      </c>
      <c r="Q27" s="17" t="s">
        <v>148</v>
      </c>
      <c r="R27" s="26" t="s">
        <v>149</v>
      </c>
      <c r="S27" s="70" t="s">
        <v>150</v>
      </c>
      <c r="T27" s="26" t="s">
        <v>165</v>
      </c>
      <c r="U27" s="45" t="s">
        <v>166</v>
      </c>
      <c r="V27" s="27" t="s">
        <v>58</v>
      </c>
      <c r="W27" s="27"/>
      <c r="X27" s="28"/>
      <c r="Y27" s="41"/>
      <c r="AA27" s="29"/>
      <c r="AB27" s="29"/>
      <c r="AC27" s="29"/>
      <c r="AD27" s="29"/>
      <c r="AE27" s="29"/>
      <c r="AF27" s="29"/>
    </row>
    <row r="28" spans="1:32" s="29" customFormat="1" ht="14.25" customHeight="1" x14ac:dyDescent="0.25">
      <c r="A28" s="31">
        <v>2128</v>
      </c>
      <c r="B28" s="67">
        <v>13</v>
      </c>
      <c r="C28" s="297" t="str">
        <f t="shared" si="0"/>
        <v>2128-13</v>
      </c>
      <c r="D28" s="68">
        <v>43462</v>
      </c>
      <c r="E28" s="69"/>
      <c r="F28" s="14" t="s">
        <v>117</v>
      </c>
      <c r="G28" s="70" t="s">
        <v>167</v>
      </c>
      <c r="H28" s="16">
        <v>19000000</v>
      </c>
      <c r="I28" s="17" t="s">
        <v>28</v>
      </c>
      <c r="J28" s="17"/>
      <c r="K28" s="18">
        <v>19000</v>
      </c>
      <c r="L28" s="17" t="s">
        <v>168</v>
      </c>
      <c r="M28" s="20">
        <f t="shared" si="1"/>
        <v>35431</v>
      </c>
      <c r="N28" s="21">
        <f t="shared" si="2"/>
        <v>43830</v>
      </c>
      <c r="O28" s="22" t="s">
        <v>120</v>
      </c>
      <c r="P28" s="17" t="s">
        <v>169</v>
      </c>
      <c r="Q28" s="17" t="s">
        <v>170</v>
      </c>
      <c r="R28" s="26" t="s">
        <v>149</v>
      </c>
      <c r="S28" s="70" t="s">
        <v>150</v>
      </c>
      <c r="T28" s="70" t="s">
        <v>171</v>
      </c>
      <c r="U28" s="63" t="s">
        <v>172</v>
      </c>
      <c r="V28" s="27" t="s">
        <v>58</v>
      </c>
      <c r="W28" s="27"/>
      <c r="X28" s="28"/>
      <c r="Y28" s="41"/>
    </row>
    <row r="29" spans="1:32" s="29" customFormat="1" ht="14.25" customHeight="1" x14ac:dyDescent="0.25">
      <c r="A29" s="31">
        <v>2133</v>
      </c>
      <c r="B29" s="81">
        <v>5</v>
      </c>
      <c r="C29" s="299" t="str">
        <f t="shared" si="0"/>
        <v>2133-05</v>
      </c>
      <c r="D29" s="82">
        <v>42984</v>
      </c>
      <c r="E29" s="82" t="s">
        <v>173</v>
      </c>
      <c r="F29" s="83" t="s">
        <v>26</v>
      </c>
      <c r="G29" s="84" t="s">
        <v>174</v>
      </c>
      <c r="H29" s="16">
        <v>23285758</v>
      </c>
      <c r="I29" s="17" t="s">
        <v>175</v>
      </c>
      <c r="J29" s="82"/>
      <c r="K29" s="18">
        <v>23612.93587761961</v>
      </c>
      <c r="L29" s="85" t="s">
        <v>176</v>
      </c>
      <c r="M29" s="20">
        <f t="shared" si="1"/>
        <v>39052</v>
      </c>
      <c r="N29" s="21">
        <f t="shared" si="2"/>
        <v>44012</v>
      </c>
      <c r="O29" s="22" t="s">
        <v>30</v>
      </c>
      <c r="P29" s="86" t="s">
        <v>177</v>
      </c>
      <c r="Q29" s="87" t="s">
        <v>178</v>
      </c>
      <c r="R29" s="84" t="s">
        <v>179</v>
      </c>
      <c r="S29" s="84" t="s">
        <v>179</v>
      </c>
      <c r="T29" s="88" t="s">
        <v>180</v>
      </c>
      <c r="U29" s="89" t="s">
        <v>181</v>
      </c>
      <c r="V29" s="90" t="s">
        <v>182</v>
      </c>
      <c r="W29" s="90"/>
      <c r="X29" s="28"/>
      <c r="Y29" s="91"/>
      <c r="AA29" s="72"/>
      <c r="AB29" s="72"/>
      <c r="AC29" s="72"/>
      <c r="AD29" s="72"/>
      <c r="AE29" s="72"/>
      <c r="AF29" s="72"/>
    </row>
    <row r="30" spans="1:32" s="29" customFormat="1" ht="14.25" customHeight="1" x14ac:dyDescent="0.25">
      <c r="A30" s="31">
        <v>2164</v>
      </c>
      <c r="B30" s="67">
        <v>17</v>
      </c>
      <c r="C30" s="302" t="str">
        <f t="shared" si="0"/>
        <v>2164-17</v>
      </c>
      <c r="D30" s="22">
        <v>43563</v>
      </c>
      <c r="E30" s="61"/>
      <c r="F30" s="14" t="s">
        <v>117</v>
      </c>
      <c r="G30" s="70" t="s">
        <v>183</v>
      </c>
      <c r="H30" s="16">
        <v>261360000</v>
      </c>
      <c r="I30" s="17" t="s">
        <v>97</v>
      </c>
      <c r="J30" s="17"/>
      <c r="K30" s="18">
        <v>318780.79609065026</v>
      </c>
      <c r="L30" s="17" t="s">
        <v>184</v>
      </c>
      <c r="M30" s="20">
        <f t="shared" si="1"/>
        <v>36626</v>
      </c>
      <c r="N30" s="21">
        <f t="shared" si="2"/>
        <v>43830</v>
      </c>
      <c r="O30" s="22" t="s">
        <v>120</v>
      </c>
      <c r="P30" s="17" t="s">
        <v>121</v>
      </c>
      <c r="Q30" s="17" t="s">
        <v>185</v>
      </c>
      <c r="R30" s="26" t="s">
        <v>149</v>
      </c>
      <c r="S30" s="70" t="s">
        <v>150</v>
      </c>
      <c r="T30" s="26" t="s">
        <v>186</v>
      </c>
      <c r="U30" s="63" t="s">
        <v>187</v>
      </c>
      <c r="V30" s="27" t="s">
        <v>58</v>
      </c>
      <c r="W30" s="27"/>
      <c r="X30" s="28"/>
      <c r="Y30" s="41"/>
      <c r="Z30" s="72"/>
      <c r="AA30" s="72"/>
      <c r="AB30" s="72"/>
      <c r="AC30" s="72"/>
      <c r="AD30" s="72"/>
      <c r="AE30" s="72"/>
      <c r="AF30" s="72"/>
    </row>
    <row r="31" spans="1:32" s="29" customFormat="1" ht="14.25" hidden="1" customHeight="1" x14ac:dyDescent="0.25">
      <c r="A31" s="31">
        <v>2183</v>
      </c>
      <c r="B31" s="71"/>
      <c r="C31" s="297" t="str">
        <f t="shared" si="0"/>
        <v>2183</v>
      </c>
      <c r="D31" s="13">
        <v>39584</v>
      </c>
      <c r="E31" s="34" t="s">
        <v>188</v>
      </c>
      <c r="F31" s="13"/>
      <c r="G31" s="92" t="s">
        <v>189</v>
      </c>
      <c r="H31" s="16">
        <v>15540105.189999999</v>
      </c>
      <c r="I31" s="17" t="s">
        <v>97</v>
      </c>
      <c r="J31" s="18"/>
      <c r="K31" s="18">
        <v>18954.26654346742</v>
      </c>
      <c r="L31" s="13" t="s">
        <v>190</v>
      </c>
      <c r="M31" s="20">
        <f t="shared" si="1"/>
        <v>39295</v>
      </c>
      <c r="N31" s="21">
        <f t="shared" si="2"/>
        <v>40624</v>
      </c>
      <c r="O31" s="22" t="s">
        <v>191</v>
      </c>
      <c r="P31" s="22" t="s">
        <v>192</v>
      </c>
      <c r="Q31" s="38"/>
      <c r="R31" s="27"/>
      <c r="S31" s="27"/>
      <c r="T31" s="27"/>
      <c r="U31" s="46"/>
      <c r="V31" s="27" t="s">
        <v>37</v>
      </c>
      <c r="W31" s="27"/>
      <c r="X31" s="28"/>
      <c r="Y31" s="41"/>
      <c r="Z31" s="72"/>
    </row>
    <row r="32" spans="1:32" s="72" customFormat="1" ht="14.25" hidden="1" customHeight="1" x14ac:dyDescent="0.25">
      <c r="A32" s="31">
        <v>2188</v>
      </c>
      <c r="B32" s="71">
        <v>2</v>
      </c>
      <c r="C32" s="297" t="str">
        <f t="shared" si="0"/>
        <v>2188-02</v>
      </c>
      <c r="D32" s="13">
        <v>40941</v>
      </c>
      <c r="E32" s="34" t="s">
        <v>193</v>
      </c>
      <c r="F32" s="13" t="s">
        <v>26</v>
      </c>
      <c r="G32" s="64" t="s">
        <v>194</v>
      </c>
      <c r="H32" s="16">
        <v>5568048</v>
      </c>
      <c r="I32" s="17" t="s">
        <v>97</v>
      </c>
      <c r="J32" s="18"/>
      <c r="K32" s="18">
        <v>6791.3482327477541</v>
      </c>
      <c r="L32" s="13" t="s">
        <v>195</v>
      </c>
      <c r="M32" s="20">
        <f t="shared" si="1"/>
        <v>39810</v>
      </c>
      <c r="N32" s="21">
        <f t="shared" si="2"/>
        <v>41056</v>
      </c>
      <c r="O32" s="22" t="s">
        <v>191</v>
      </c>
      <c r="P32" s="22" t="s">
        <v>192</v>
      </c>
      <c r="R32" s="45" t="s">
        <v>196</v>
      </c>
      <c r="S32" s="45" t="s">
        <v>150</v>
      </c>
      <c r="T32" s="45" t="s">
        <v>197</v>
      </c>
      <c r="U32" s="46" t="s">
        <v>198</v>
      </c>
      <c r="V32" s="27" t="s">
        <v>58</v>
      </c>
      <c r="W32" s="27"/>
      <c r="X32" s="28"/>
      <c r="Y32" s="41"/>
      <c r="Z32" s="29"/>
      <c r="AA32" s="29"/>
      <c r="AB32" s="29"/>
      <c r="AC32" s="29"/>
      <c r="AD32" s="29"/>
      <c r="AE32" s="29"/>
      <c r="AF32" s="29"/>
    </row>
    <row r="33" spans="1:32" s="29" customFormat="1" ht="14.25" hidden="1" customHeight="1" x14ac:dyDescent="0.25">
      <c r="A33" s="31">
        <v>2189</v>
      </c>
      <c r="B33" s="71">
        <v>2</v>
      </c>
      <c r="C33" s="297" t="str">
        <f t="shared" si="0"/>
        <v>2189-02</v>
      </c>
      <c r="D33" s="13">
        <v>40969</v>
      </c>
      <c r="E33" s="34" t="s">
        <v>199</v>
      </c>
      <c r="F33" s="13" t="s">
        <v>26</v>
      </c>
      <c r="G33" s="64" t="s">
        <v>200</v>
      </c>
      <c r="H33" s="16">
        <v>3599784</v>
      </c>
      <c r="I33" s="17" t="s">
        <v>97</v>
      </c>
      <c r="J33" s="18"/>
      <c r="K33" s="18">
        <v>4390.6566011416644</v>
      </c>
      <c r="L33" s="13" t="s">
        <v>201</v>
      </c>
      <c r="M33" s="20">
        <f t="shared" si="1"/>
        <v>39265</v>
      </c>
      <c r="N33" s="21">
        <f t="shared" si="2"/>
        <v>41275</v>
      </c>
      <c r="O33" s="22" t="s">
        <v>191</v>
      </c>
      <c r="P33" s="22" t="s">
        <v>192</v>
      </c>
      <c r="Q33" s="20"/>
      <c r="R33" s="64" t="s">
        <v>123</v>
      </c>
      <c r="S33" s="45" t="s">
        <v>123</v>
      </c>
      <c r="T33" s="45" t="s">
        <v>202</v>
      </c>
      <c r="U33" s="46" t="s">
        <v>203</v>
      </c>
      <c r="V33" s="27" t="s">
        <v>58</v>
      </c>
      <c r="W33" s="27"/>
      <c r="X33" s="28"/>
      <c r="Y33" s="41"/>
    </row>
    <row r="34" spans="1:32" s="29" customFormat="1" ht="14.25" customHeight="1" x14ac:dyDescent="0.25">
      <c r="A34" s="31">
        <v>2191</v>
      </c>
      <c r="B34" s="93">
        <v>3</v>
      </c>
      <c r="C34" s="299" t="str">
        <f t="shared" si="0"/>
        <v>2191-03</v>
      </c>
      <c r="D34" s="13">
        <v>43657</v>
      </c>
      <c r="E34" s="44" t="s">
        <v>204</v>
      </c>
      <c r="F34" s="71" t="s">
        <v>26</v>
      </c>
      <c r="G34" s="15" t="s">
        <v>205</v>
      </c>
      <c r="H34" s="16">
        <v>50000000</v>
      </c>
      <c r="I34" s="17" t="s">
        <v>28</v>
      </c>
      <c r="J34" s="32"/>
      <c r="K34" s="18">
        <v>50000</v>
      </c>
      <c r="L34" s="19" t="s">
        <v>206</v>
      </c>
      <c r="M34" s="20">
        <f t="shared" si="1"/>
        <v>42529</v>
      </c>
      <c r="N34" s="21">
        <f t="shared" si="2"/>
        <v>44354</v>
      </c>
      <c r="O34" s="22" t="s">
        <v>30</v>
      </c>
      <c r="P34" s="23" t="s">
        <v>31</v>
      </c>
      <c r="Q34" s="15" t="s">
        <v>87</v>
      </c>
      <c r="R34" s="15" t="s">
        <v>207</v>
      </c>
      <c r="S34" s="15" t="s">
        <v>179</v>
      </c>
      <c r="T34" s="15" t="s">
        <v>208</v>
      </c>
      <c r="U34" s="63" t="s">
        <v>209</v>
      </c>
      <c r="V34" s="27" t="s">
        <v>182</v>
      </c>
      <c r="W34" s="27"/>
      <c r="X34" s="28"/>
      <c r="Y34" s="41"/>
    </row>
    <row r="35" spans="1:32" s="29" customFormat="1" ht="14.25" hidden="1" customHeight="1" x14ac:dyDescent="0.25">
      <c r="A35" s="31">
        <v>2196</v>
      </c>
      <c r="B35" s="94">
        <v>1</v>
      </c>
      <c r="C35" s="297" t="str">
        <f t="shared" si="0"/>
        <v>2196-01</v>
      </c>
      <c r="D35" s="13">
        <v>40298</v>
      </c>
      <c r="E35" s="45" t="s">
        <v>210</v>
      </c>
      <c r="F35" s="13" t="s">
        <v>211</v>
      </c>
      <c r="G35" s="34" t="s">
        <v>212</v>
      </c>
      <c r="H35" s="16">
        <v>999755</v>
      </c>
      <c r="I35" s="17" t="s">
        <v>97</v>
      </c>
      <c r="J35" s="18"/>
      <c r="K35" s="18">
        <v>1219.4011891475666</v>
      </c>
      <c r="L35" s="13" t="s">
        <v>213</v>
      </c>
      <c r="M35" s="20">
        <f t="shared" si="1"/>
        <v>38139</v>
      </c>
      <c r="N35" s="21">
        <f t="shared" si="2"/>
        <v>40543</v>
      </c>
      <c r="O35" s="22" t="s">
        <v>191</v>
      </c>
      <c r="P35" s="22" t="s">
        <v>192</v>
      </c>
      <c r="Q35" s="20"/>
      <c r="R35" s="64" t="s">
        <v>123</v>
      </c>
      <c r="S35" s="64" t="s">
        <v>123</v>
      </c>
      <c r="T35" s="45" t="s">
        <v>202</v>
      </c>
      <c r="U35" s="46" t="s">
        <v>203</v>
      </c>
      <c r="V35" s="27" t="s">
        <v>58</v>
      </c>
      <c r="W35" s="27"/>
      <c r="X35" s="28"/>
      <c r="Y35" s="41"/>
    </row>
    <row r="36" spans="1:32" s="29" customFormat="1" ht="14.25" hidden="1" customHeight="1" x14ac:dyDescent="0.25">
      <c r="A36" s="31">
        <v>2199</v>
      </c>
      <c r="B36" s="71"/>
      <c r="C36" s="297" t="str">
        <f t="shared" si="0"/>
        <v>2199</v>
      </c>
      <c r="D36" s="13"/>
      <c r="E36" s="34" t="s">
        <v>214</v>
      </c>
      <c r="F36" s="13"/>
      <c r="G36" s="64" t="s">
        <v>215</v>
      </c>
      <c r="H36" s="16">
        <v>10652360</v>
      </c>
      <c r="I36" s="17" t="s">
        <v>97</v>
      </c>
      <c r="J36" s="18"/>
      <c r="K36" s="18">
        <v>12992.68365872436</v>
      </c>
      <c r="L36" s="13" t="s">
        <v>216</v>
      </c>
      <c r="M36" s="20">
        <f t="shared" si="1"/>
        <v>39065</v>
      </c>
      <c r="N36" s="21">
        <f t="shared" si="2"/>
        <v>40885</v>
      </c>
      <c r="O36" s="22" t="s">
        <v>191</v>
      </c>
      <c r="P36" s="22" t="s">
        <v>192</v>
      </c>
      <c r="Q36" s="20"/>
      <c r="R36" s="45" t="s">
        <v>217</v>
      </c>
      <c r="S36" s="45" t="s">
        <v>218</v>
      </c>
      <c r="T36" s="45" t="s">
        <v>219</v>
      </c>
      <c r="U36" s="64" t="s">
        <v>215</v>
      </c>
      <c r="V36" s="27" t="s">
        <v>58</v>
      </c>
      <c r="W36" s="27"/>
      <c r="X36" s="28"/>
      <c r="Y36" s="41"/>
      <c r="AA36" s="72"/>
      <c r="AB36" s="72"/>
      <c r="AC36" s="72"/>
      <c r="AD36" s="72"/>
      <c r="AE36" s="72"/>
      <c r="AF36" s="72"/>
    </row>
    <row r="37" spans="1:32" s="29" customFormat="1" ht="14.25" hidden="1" customHeight="1" x14ac:dyDescent="0.25">
      <c r="A37" s="31">
        <v>2200</v>
      </c>
      <c r="B37" s="94">
        <v>1</v>
      </c>
      <c r="C37" s="297" t="str">
        <f t="shared" si="0"/>
        <v>2200-01</v>
      </c>
      <c r="D37" s="13">
        <v>40385</v>
      </c>
      <c r="E37" s="45" t="s">
        <v>220</v>
      </c>
      <c r="F37" s="13" t="s">
        <v>211</v>
      </c>
      <c r="G37" s="34" t="s">
        <v>221</v>
      </c>
      <c r="H37" s="16">
        <v>940000</v>
      </c>
      <c r="I37" s="17" t="s">
        <v>97</v>
      </c>
      <c r="J37" s="18">
        <f>H37*0.1</f>
        <v>94000</v>
      </c>
      <c r="K37" s="18">
        <v>1146.5180147123172</v>
      </c>
      <c r="L37" s="13" t="s">
        <v>222</v>
      </c>
      <c r="M37" s="20">
        <f t="shared" si="1"/>
        <v>39588</v>
      </c>
      <c r="N37" s="21">
        <f t="shared" si="2"/>
        <v>40502</v>
      </c>
      <c r="O37" s="22" t="s">
        <v>191</v>
      </c>
      <c r="P37" s="22" t="s">
        <v>192</v>
      </c>
      <c r="Q37" s="38"/>
      <c r="R37" s="69"/>
      <c r="S37" s="95"/>
      <c r="T37" s="45"/>
      <c r="U37" s="96"/>
      <c r="V37" s="27" t="s">
        <v>223</v>
      </c>
      <c r="W37" s="27"/>
      <c r="X37" s="28"/>
      <c r="Y37" s="97"/>
      <c r="Z37" s="72"/>
    </row>
    <row r="38" spans="1:32" s="29" customFormat="1" ht="14.25" hidden="1" customHeight="1" x14ac:dyDescent="0.25">
      <c r="A38" s="31">
        <v>2207</v>
      </c>
      <c r="B38" s="94"/>
      <c r="C38" s="297" t="str">
        <f t="shared" si="0"/>
        <v>2207</v>
      </c>
      <c r="D38" s="13">
        <v>40396</v>
      </c>
      <c r="E38" s="45" t="s">
        <v>224</v>
      </c>
      <c r="F38" s="13" t="s">
        <v>211</v>
      </c>
      <c r="G38" s="34" t="s">
        <v>225</v>
      </c>
      <c r="H38" s="16">
        <v>876517.53</v>
      </c>
      <c r="I38" s="17" t="s">
        <v>97</v>
      </c>
      <c r="J38" s="18">
        <f>H38*0.1</f>
        <v>87651.753000000012</v>
      </c>
      <c r="K38" s="18">
        <v>1069.0884450597277</v>
      </c>
      <c r="L38" s="13" t="s">
        <v>226</v>
      </c>
      <c r="M38" s="20">
        <f t="shared" si="1"/>
        <v>39493</v>
      </c>
      <c r="N38" s="21">
        <f t="shared" si="2"/>
        <v>40588</v>
      </c>
      <c r="O38" s="22" t="s">
        <v>191</v>
      </c>
      <c r="P38" s="22" t="s">
        <v>192</v>
      </c>
      <c r="Q38" s="38"/>
      <c r="R38" s="69"/>
      <c r="S38" s="95"/>
      <c r="T38" s="45"/>
      <c r="U38" s="96"/>
      <c r="V38" s="27" t="s">
        <v>37</v>
      </c>
      <c r="W38" s="27"/>
      <c r="X38" s="28"/>
      <c r="Y38" s="97"/>
    </row>
    <row r="39" spans="1:32" s="29" customFormat="1" ht="14.25" hidden="1" customHeight="1" x14ac:dyDescent="0.25">
      <c r="A39" s="31">
        <v>2212</v>
      </c>
      <c r="B39" s="94"/>
      <c r="C39" s="297" t="str">
        <f t="shared" si="0"/>
        <v>2212</v>
      </c>
      <c r="D39" s="13">
        <v>39700</v>
      </c>
      <c r="E39" s="45" t="s">
        <v>227</v>
      </c>
      <c r="F39" s="13" t="s">
        <v>211</v>
      </c>
      <c r="G39" s="34" t="s">
        <v>228</v>
      </c>
      <c r="H39" s="16">
        <v>2196293.34</v>
      </c>
      <c r="I39" s="17" t="s">
        <v>97</v>
      </c>
      <c r="J39" s="18"/>
      <c r="K39" s="18">
        <v>2678.8190211730684</v>
      </c>
      <c r="L39" s="13" t="s">
        <v>229</v>
      </c>
      <c r="M39" s="20">
        <f t="shared" si="1"/>
        <v>39448</v>
      </c>
      <c r="N39" s="21">
        <f t="shared" si="2"/>
        <v>40543</v>
      </c>
      <c r="O39" s="22" t="s">
        <v>191</v>
      </c>
      <c r="P39" s="22" t="s">
        <v>192</v>
      </c>
      <c r="Q39" s="38"/>
      <c r="R39" s="61"/>
      <c r="S39" s="95"/>
      <c r="T39" s="45"/>
      <c r="U39" s="96"/>
      <c r="V39" s="27" t="s">
        <v>37</v>
      </c>
      <c r="W39" s="27"/>
      <c r="X39" s="28"/>
      <c r="Y39" s="97"/>
    </row>
    <row r="40" spans="1:32" s="29" customFormat="1" ht="14.25" hidden="1" customHeight="1" x14ac:dyDescent="0.25">
      <c r="A40" s="31">
        <v>2216</v>
      </c>
      <c r="B40" s="94">
        <v>1</v>
      </c>
      <c r="C40" s="297" t="str">
        <f t="shared" si="0"/>
        <v>2216-01</v>
      </c>
      <c r="D40" s="13">
        <v>40443</v>
      </c>
      <c r="E40" s="45"/>
      <c r="F40" s="13" t="s">
        <v>211</v>
      </c>
      <c r="G40" s="34" t="s">
        <v>230</v>
      </c>
      <c r="H40" s="16">
        <v>16007000</v>
      </c>
      <c r="I40" s="17" t="s">
        <v>97</v>
      </c>
      <c r="J40" s="18"/>
      <c r="K40" s="18">
        <v>19523.738150531983</v>
      </c>
      <c r="L40" s="13" t="s">
        <v>231</v>
      </c>
      <c r="M40" s="20">
        <f t="shared" si="1"/>
        <v>39646</v>
      </c>
      <c r="N40" s="21">
        <f t="shared" si="2"/>
        <v>40559</v>
      </c>
      <c r="O40" s="22" t="s">
        <v>191</v>
      </c>
      <c r="P40" s="22" t="s">
        <v>192</v>
      </c>
      <c r="Q40" s="38"/>
      <c r="R40" s="69"/>
      <c r="S40" s="95"/>
      <c r="T40" s="45"/>
      <c r="U40" s="96"/>
      <c r="V40" s="27" t="s">
        <v>37</v>
      </c>
      <c r="W40" s="27"/>
      <c r="X40" s="28"/>
      <c r="Y40" s="97"/>
    </row>
    <row r="41" spans="1:32" s="29" customFormat="1" ht="14.25" hidden="1" customHeight="1" x14ac:dyDescent="0.25">
      <c r="A41" s="31">
        <v>2220</v>
      </c>
      <c r="B41" s="94">
        <v>1</v>
      </c>
      <c r="C41" s="297" t="str">
        <f t="shared" si="0"/>
        <v>2220-01</v>
      </c>
      <c r="D41" s="13"/>
      <c r="E41" s="34"/>
      <c r="F41" s="13"/>
      <c r="G41" s="64" t="s">
        <v>232</v>
      </c>
      <c r="H41" s="16">
        <v>2208917.9999999944</v>
      </c>
      <c r="I41" s="17" t="s">
        <v>97</v>
      </c>
      <c r="J41" s="18"/>
      <c r="K41" s="18">
        <v>2694.2173191726552</v>
      </c>
      <c r="L41" s="13" t="s">
        <v>233</v>
      </c>
      <c r="M41" s="20">
        <f t="shared" si="1"/>
        <v>39661</v>
      </c>
      <c r="N41" s="21">
        <f t="shared" si="2"/>
        <v>41274</v>
      </c>
      <c r="O41" s="22" t="s">
        <v>191</v>
      </c>
      <c r="P41" s="22" t="s">
        <v>192</v>
      </c>
      <c r="Q41" s="20"/>
      <c r="R41" s="19" t="s">
        <v>234</v>
      </c>
      <c r="S41" s="45" t="s">
        <v>235</v>
      </c>
      <c r="T41" s="45" t="s">
        <v>236</v>
      </c>
      <c r="U41" s="64" t="s">
        <v>237</v>
      </c>
      <c r="V41" s="27" t="s">
        <v>238</v>
      </c>
      <c r="W41" s="27"/>
      <c r="X41" s="28"/>
      <c r="Y41" s="41"/>
    </row>
    <row r="42" spans="1:32" s="29" customFormat="1" ht="14.25" hidden="1" customHeight="1" x14ac:dyDescent="0.25">
      <c r="A42" s="31">
        <v>2221</v>
      </c>
      <c r="B42" s="94"/>
      <c r="C42" s="297" t="str">
        <f t="shared" si="0"/>
        <v>2221</v>
      </c>
      <c r="D42" s="13">
        <v>39736</v>
      </c>
      <c r="E42" s="45" t="s">
        <v>239</v>
      </c>
      <c r="F42" s="13" t="s">
        <v>211</v>
      </c>
      <c r="G42" s="34" t="s">
        <v>240</v>
      </c>
      <c r="H42" s="16">
        <v>3092400</v>
      </c>
      <c r="I42" s="17" t="s">
        <v>97</v>
      </c>
      <c r="J42" s="18"/>
      <c r="K42" s="18">
        <v>3771.8003284003935</v>
      </c>
      <c r="L42" s="13" t="s">
        <v>241</v>
      </c>
      <c r="M42" s="20">
        <f t="shared" si="1"/>
        <v>39622</v>
      </c>
      <c r="N42" s="21">
        <f t="shared" si="2"/>
        <v>40534</v>
      </c>
      <c r="O42" s="22" t="s">
        <v>191</v>
      </c>
      <c r="P42" s="22" t="s">
        <v>192</v>
      </c>
      <c r="Q42" s="38"/>
      <c r="R42" s="69"/>
      <c r="S42" s="95"/>
      <c r="T42" s="45"/>
      <c r="U42" s="96"/>
      <c r="V42" s="27" t="s">
        <v>242</v>
      </c>
      <c r="W42" s="27"/>
      <c r="X42" s="28"/>
      <c r="Y42" s="97"/>
    </row>
    <row r="43" spans="1:32" s="29" customFormat="1" ht="14.25" hidden="1" customHeight="1" x14ac:dyDescent="0.25">
      <c r="A43" s="31">
        <v>2223</v>
      </c>
      <c r="B43" s="71"/>
      <c r="C43" s="297" t="str">
        <f t="shared" si="0"/>
        <v>2223</v>
      </c>
      <c r="D43" s="13"/>
      <c r="E43" s="34"/>
      <c r="F43" s="13"/>
      <c r="G43" s="64" t="s">
        <v>243</v>
      </c>
      <c r="H43" s="16">
        <v>5994975</v>
      </c>
      <c r="I43" s="17" t="s">
        <v>97</v>
      </c>
      <c r="J43" s="18"/>
      <c r="K43" s="18">
        <v>7312.0711013297596</v>
      </c>
      <c r="L43" s="13" t="s">
        <v>244</v>
      </c>
      <c r="M43" s="20">
        <f t="shared" si="1"/>
        <v>39631</v>
      </c>
      <c r="N43" s="21">
        <f t="shared" si="2"/>
        <v>40878</v>
      </c>
      <c r="O43" s="22" t="s">
        <v>191</v>
      </c>
      <c r="P43" s="22" t="s">
        <v>192</v>
      </c>
      <c r="Q43" s="20"/>
      <c r="R43" s="45" t="s">
        <v>245</v>
      </c>
      <c r="S43" s="45" t="s">
        <v>245</v>
      </c>
      <c r="T43" s="45" t="s">
        <v>246</v>
      </c>
      <c r="U43" s="46" t="s">
        <v>247</v>
      </c>
      <c r="V43" s="27" t="s">
        <v>182</v>
      </c>
      <c r="W43" s="27"/>
      <c r="X43" s="28"/>
      <c r="Y43" s="41"/>
    </row>
    <row r="44" spans="1:32" s="29" customFormat="1" ht="14.25" hidden="1" customHeight="1" x14ac:dyDescent="0.25">
      <c r="A44" s="31">
        <v>2238</v>
      </c>
      <c r="B44" s="94"/>
      <c r="C44" s="297" t="str">
        <f t="shared" si="0"/>
        <v>2238</v>
      </c>
      <c r="D44" s="13">
        <v>39751</v>
      </c>
      <c r="E44" s="45"/>
      <c r="F44" s="13" t="s">
        <v>211</v>
      </c>
      <c r="G44" s="34" t="s">
        <v>248</v>
      </c>
      <c r="H44" s="16">
        <v>211560</v>
      </c>
      <c r="I44" s="17" t="s">
        <v>97</v>
      </c>
      <c r="J44" s="18"/>
      <c r="K44" s="18">
        <v>258.03973531121045</v>
      </c>
      <c r="L44" s="13" t="s">
        <v>249</v>
      </c>
      <c r="M44" s="20">
        <f t="shared" si="1"/>
        <v>39661</v>
      </c>
      <c r="N44" s="21">
        <f t="shared" si="2"/>
        <v>40685</v>
      </c>
      <c r="O44" s="22" t="s">
        <v>191</v>
      </c>
      <c r="P44" s="22" t="s">
        <v>192</v>
      </c>
      <c r="Q44" s="38"/>
      <c r="R44" s="69"/>
      <c r="S44" s="95"/>
      <c r="T44" s="45"/>
      <c r="U44" s="96"/>
      <c r="V44" s="27" t="s">
        <v>37</v>
      </c>
      <c r="W44" s="27"/>
      <c r="X44" s="28"/>
      <c r="Y44" s="97"/>
    </row>
    <row r="45" spans="1:32" s="29" customFormat="1" ht="14.25" hidden="1" customHeight="1" x14ac:dyDescent="0.25">
      <c r="A45" s="31">
        <v>2239</v>
      </c>
      <c r="B45" s="71"/>
      <c r="C45" s="297" t="str">
        <f t="shared" si="0"/>
        <v>2239</v>
      </c>
      <c r="D45" s="13"/>
      <c r="E45" s="34"/>
      <c r="F45" s="13"/>
      <c r="G45" s="64" t="s">
        <v>250</v>
      </c>
      <c r="H45" s="16">
        <v>12147000</v>
      </c>
      <c r="I45" s="17" t="s">
        <v>97</v>
      </c>
      <c r="J45" s="18"/>
      <c r="K45" s="18">
        <v>14815.696090117572</v>
      </c>
      <c r="L45" s="13" t="s">
        <v>251</v>
      </c>
      <c r="M45" s="20">
        <f t="shared" si="1"/>
        <v>39661</v>
      </c>
      <c r="N45" s="21">
        <f t="shared" si="2"/>
        <v>40755</v>
      </c>
      <c r="O45" s="22" t="s">
        <v>191</v>
      </c>
      <c r="P45" s="22" t="s">
        <v>192</v>
      </c>
      <c r="Q45" s="20"/>
      <c r="R45" s="45" t="s">
        <v>252</v>
      </c>
      <c r="S45" s="45" t="s">
        <v>106</v>
      </c>
      <c r="T45" s="45" t="s">
        <v>253</v>
      </c>
      <c r="U45" s="46" t="s">
        <v>254</v>
      </c>
      <c r="V45" s="27" t="s">
        <v>37</v>
      </c>
      <c r="W45" s="27"/>
      <c r="X45" s="28"/>
      <c r="Y45" s="41"/>
    </row>
    <row r="46" spans="1:32" s="29" customFormat="1" ht="14.25" hidden="1" customHeight="1" x14ac:dyDescent="0.25">
      <c r="A46" s="31">
        <v>2240</v>
      </c>
      <c r="B46" s="94"/>
      <c r="C46" s="297" t="str">
        <f t="shared" si="0"/>
        <v>2240</v>
      </c>
      <c r="D46" s="13">
        <v>39751</v>
      </c>
      <c r="E46" s="45" t="s">
        <v>255</v>
      </c>
      <c r="F46" s="13" t="s">
        <v>211</v>
      </c>
      <c r="G46" s="34" t="s">
        <v>256</v>
      </c>
      <c r="H46" s="16">
        <v>4981800</v>
      </c>
      <c r="I46" s="17" t="s">
        <v>97</v>
      </c>
      <c r="J46" s="18"/>
      <c r="K46" s="18">
        <v>6076.301537972151</v>
      </c>
      <c r="L46" s="13" t="s">
        <v>257</v>
      </c>
      <c r="M46" s="20">
        <f t="shared" si="1"/>
        <v>39013</v>
      </c>
      <c r="N46" s="21">
        <f t="shared" si="2"/>
        <v>40473</v>
      </c>
      <c r="O46" s="22" t="s">
        <v>191</v>
      </c>
      <c r="P46" s="22" t="s">
        <v>192</v>
      </c>
      <c r="Q46" s="38"/>
      <c r="R46" s="61"/>
      <c r="S46" s="95"/>
      <c r="T46" s="45"/>
      <c r="U46" s="96"/>
      <c r="V46" s="27" t="s">
        <v>102</v>
      </c>
      <c r="W46" s="27"/>
      <c r="X46" s="28"/>
      <c r="Y46" s="97"/>
    </row>
    <row r="47" spans="1:32" s="29" customFormat="1" ht="14.25" hidden="1" customHeight="1" x14ac:dyDescent="0.25">
      <c r="A47" s="31">
        <v>2243</v>
      </c>
      <c r="B47" s="94"/>
      <c r="C47" s="297" t="str">
        <f t="shared" si="0"/>
        <v>2243</v>
      </c>
      <c r="D47" s="13">
        <v>39751</v>
      </c>
      <c r="E47" s="45" t="s">
        <v>258</v>
      </c>
      <c r="F47" s="13" t="s">
        <v>211</v>
      </c>
      <c r="G47" s="34" t="s">
        <v>259</v>
      </c>
      <c r="H47" s="16">
        <v>3229990.2</v>
      </c>
      <c r="I47" s="17" t="s">
        <v>97</v>
      </c>
      <c r="J47" s="18"/>
      <c r="K47" s="18">
        <v>3939.6190974938731</v>
      </c>
      <c r="L47" s="13" t="s">
        <v>260</v>
      </c>
      <c r="M47" s="20">
        <f t="shared" si="1"/>
        <v>39664</v>
      </c>
      <c r="N47" s="21">
        <f t="shared" si="2"/>
        <v>40576</v>
      </c>
      <c r="O47" s="22" t="s">
        <v>191</v>
      </c>
      <c r="P47" s="22" t="s">
        <v>192</v>
      </c>
      <c r="Q47" s="38"/>
      <c r="R47" s="69"/>
      <c r="S47" s="95"/>
      <c r="T47" s="45"/>
      <c r="U47" s="96"/>
      <c r="V47" s="27" t="s">
        <v>102</v>
      </c>
      <c r="W47" s="27"/>
      <c r="X47" s="28"/>
      <c r="Y47" s="97"/>
    </row>
    <row r="48" spans="1:32" s="29" customFormat="1" ht="14.25" hidden="1" customHeight="1" x14ac:dyDescent="0.25">
      <c r="A48" s="31">
        <v>2246</v>
      </c>
      <c r="B48" s="94"/>
      <c r="C48" s="297" t="str">
        <f t="shared" si="0"/>
        <v>2246</v>
      </c>
      <c r="D48" s="13">
        <v>39752</v>
      </c>
      <c r="E48" s="45" t="s">
        <v>261</v>
      </c>
      <c r="F48" s="13" t="s">
        <v>211</v>
      </c>
      <c r="G48" s="34" t="s">
        <v>262</v>
      </c>
      <c r="H48" s="16">
        <v>4921800</v>
      </c>
      <c r="I48" s="17" t="s">
        <v>97</v>
      </c>
      <c r="J48" s="18"/>
      <c r="K48" s="18">
        <v>6003.119537033067</v>
      </c>
      <c r="L48" s="13" t="s">
        <v>263</v>
      </c>
      <c r="M48" s="20">
        <f t="shared" si="1"/>
        <v>39644</v>
      </c>
      <c r="N48" s="21">
        <f t="shared" si="2"/>
        <v>40527</v>
      </c>
      <c r="O48" s="22" t="s">
        <v>191</v>
      </c>
      <c r="P48" s="22" t="s">
        <v>192</v>
      </c>
      <c r="Q48" s="38"/>
      <c r="R48" s="69"/>
      <c r="S48" s="95"/>
      <c r="T48" s="45"/>
      <c r="U48" s="96"/>
      <c r="V48" s="27" t="s">
        <v>102</v>
      </c>
      <c r="W48" s="27"/>
      <c r="X48" s="28"/>
      <c r="Y48" s="97"/>
    </row>
    <row r="49" spans="1:25" s="29" customFormat="1" ht="14.25" hidden="1" customHeight="1" x14ac:dyDescent="0.25">
      <c r="A49" s="31">
        <v>2247</v>
      </c>
      <c r="B49" s="94">
        <v>1</v>
      </c>
      <c r="C49" s="297" t="str">
        <f t="shared" si="0"/>
        <v>2247-01</v>
      </c>
      <c r="D49" s="13"/>
      <c r="E49" s="34" t="s">
        <v>264</v>
      </c>
      <c r="F49" s="13"/>
      <c r="G49" s="64" t="s">
        <v>265</v>
      </c>
      <c r="H49" s="16">
        <v>578980</v>
      </c>
      <c r="I49" s="17" t="s">
        <v>97</v>
      </c>
      <c r="J49" s="18"/>
      <c r="K49" s="18">
        <v>706.18191506184837</v>
      </c>
      <c r="L49" s="13" t="s">
        <v>266</v>
      </c>
      <c r="M49" s="20">
        <f t="shared" si="1"/>
        <v>39632</v>
      </c>
      <c r="N49" s="21">
        <f t="shared" si="2"/>
        <v>40726</v>
      </c>
      <c r="O49" s="22" t="s">
        <v>191</v>
      </c>
      <c r="P49" s="22" t="s">
        <v>192</v>
      </c>
      <c r="Q49" s="20"/>
      <c r="R49" s="45" t="s">
        <v>217</v>
      </c>
      <c r="S49" s="45" t="s">
        <v>218</v>
      </c>
      <c r="T49" s="45" t="s">
        <v>267</v>
      </c>
      <c r="U49" s="46" t="s">
        <v>268</v>
      </c>
      <c r="V49" s="27" t="s">
        <v>58</v>
      </c>
      <c r="W49" s="27"/>
      <c r="X49" s="28"/>
      <c r="Y49" s="41"/>
    </row>
    <row r="50" spans="1:25" s="29" customFormat="1" ht="14.25" hidden="1" customHeight="1" x14ac:dyDescent="0.25">
      <c r="A50" s="31">
        <v>2248</v>
      </c>
      <c r="B50" s="98">
        <v>2</v>
      </c>
      <c r="C50" s="297" t="str">
        <f t="shared" si="0"/>
        <v>2248-02</v>
      </c>
      <c r="D50" s="13"/>
      <c r="E50" s="34"/>
      <c r="F50" s="13"/>
      <c r="G50" s="64" t="s">
        <v>269</v>
      </c>
      <c r="H50" s="16">
        <v>5999999.9999999842</v>
      </c>
      <c r="I50" s="17" t="s">
        <v>97</v>
      </c>
      <c r="J50" s="18"/>
      <c r="K50" s="18">
        <v>7318.2000939083882</v>
      </c>
      <c r="L50" s="13" t="s">
        <v>270</v>
      </c>
      <c r="M50" s="20">
        <f t="shared" si="1"/>
        <v>39602</v>
      </c>
      <c r="N50" s="21">
        <f t="shared" si="2"/>
        <v>40908</v>
      </c>
      <c r="O50" s="22" t="s">
        <v>191</v>
      </c>
      <c r="P50" s="22" t="s">
        <v>192</v>
      </c>
      <c r="Q50" s="20"/>
      <c r="R50" s="24" t="s">
        <v>271</v>
      </c>
      <c r="S50" s="45" t="s">
        <v>272</v>
      </c>
      <c r="T50" s="45" t="s">
        <v>236</v>
      </c>
      <c r="U50" s="64" t="s">
        <v>273</v>
      </c>
      <c r="V50" s="27" t="s">
        <v>102</v>
      </c>
      <c r="W50" s="27"/>
      <c r="X50" s="28"/>
      <c r="Y50" s="41"/>
    </row>
    <row r="51" spans="1:25" s="29" customFormat="1" ht="14.25" hidden="1" customHeight="1" x14ac:dyDescent="0.25">
      <c r="A51" s="31">
        <v>2253</v>
      </c>
      <c r="B51" s="94"/>
      <c r="C51" s="297" t="str">
        <f t="shared" si="0"/>
        <v>2253</v>
      </c>
      <c r="D51" s="13">
        <v>39773</v>
      </c>
      <c r="E51" s="45" t="s">
        <v>274</v>
      </c>
      <c r="F51" s="13" t="s">
        <v>211</v>
      </c>
      <c r="G51" s="34" t="s">
        <v>275</v>
      </c>
      <c r="H51" s="16">
        <v>3293305</v>
      </c>
      <c r="I51" s="17" t="s">
        <v>97</v>
      </c>
      <c r="J51" s="18"/>
      <c r="K51" s="18">
        <v>4016.8441600448382</v>
      </c>
      <c r="L51" s="13" t="s">
        <v>276</v>
      </c>
      <c r="M51" s="20">
        <f t="shared" si="1"/>
        <v>39408</v>
      </c>
      <c r="N51" s="21">
        <f t="shared" si="2"/>
        <v>40503</v>
      </c>
      <c r="O51" s="22" t="s">
        <v>191</v>
      </c>
      <c r="P51" s="22" t="s">
        <v>192</v>
      </c>
      <c r="Q51" s="38"/>
      <c r="R51" s="61"/>
      <c r="S51" s="95"/>
      <c r="T51" s="45"/>
      <c r="U51" s="96"/>
      <c r="V51" s="27" t="s">
        <v>58</v>
      </c>
      <c r="W51" s="27"/>
      <c r="X51" s="28"/>
      <c r="Y51" s="97"/>
    </row>
    <row r="52" spans="1:25" s="29" customFormat="1" ht="14.25" hidden="1" customHeight="1" x14ac:dyDescent="0.25">
      <c r="A52" s="31">
        <v>2254</v>
      </c>
      <c r="B52" s="94"/>
      <c r="C52" s="297" t="str">
        <f t="shared" si="0"/>
        <v>2254</v>
      </c>
      <c r="D52" s="13">
        <v>39773</v>
      </c>
      <c r="E52" s="45" t="s">
        <v>277</v>
      </c>
      <c r="F52" s="13" t="s">
        <v>211</v>
      </c>
      <c r="G52" s="34" t="s">
        <v>278</v>
      </c>
      <c r="H52" s="16">
        <v>3420300</v>
      </c>
      <c r="I52" s="17" t="s">
        <v>97</v>
      </c>
      <c r="J52" s="18"/>
      <c r="K52" s="18">
        <v>4171.7399635324882</v>
      </c>
      <c r="L52" s="13" t="s">
        <v>279</v>
      </c>
      <c r="M52" s="20">
        <f t="shared" si="1"/>
        <v>39657</v>
      </c>
      <c r="N52" s="21">
        <f t="shared" si="2"/>
        <v>40539</v>
      </c>
      <c r="O52" s="22" t="s">
        <v>191</v>
      </c>
      <c r="P52" s="22" t="s">
        <v>192</v>
      </c>
      <c r="Q52" s="38"/>
      <c r="R52" s="69"/>
      <c r="S52" s="95"/>
      <c r="T52" s="45"/>
      <c r="U52" s="96"/>
      <c r="V52" s="27" t="s">
        <v>102</v>
      </c>
      <c r="W52" s="27"/>
      <c r="X52" s="28"/>
      <c r="Y52" s="97"/>
    </row>
    <row r="53" spans="1:25" s="29" customFormat="1" ht="14.25" hidden="1" customHeight="1" x14ac:dyDescent="0.25">
      <c r="A53" s="31">
        <v>2255</v>
      </c>
      <c r="B53" s="94">
        <v>1</v>
      </c>
      <c r="C53" s="297" t="str">
        <f t="shared" si="0"/>
        <v>2255-01</v>
      </c>
      <c r="D53" s="13">
        <v>40478</v>
      </c>
      <c r="E53" s="45" t="s">
        <v>280</v>
      </c>
      <c r="F53" s="13" t="s">
        <v>211</v>
      </c>
      <c r="G53" s="34" t="s">
        <v>281</v>
      </c>
      <c r="H53" s="16">
        <v>999999</v>
      </c>
      <c r="I53" s="17" t="s">
        <v>97</v>
      </c>
      <c r="J53" s="18"/>
      <c r="K53" s="18">
        <v>1219.6987959513858</v>
      </c>
      <c r="L53" s="13" t="s">
        <v>282</v>
      </c>
      <c r="M53" s="20">
        <f t="shared" si="1"/>
        <v>39659</v>
      </c>
      <c r="N53" s="21">
        <f t="shared" si="2"/>
        <v>40543</v>
      </c>
      <c r="O53" s="22" t="s">
        <v>191</v>
      </c>
      <c r="P53" s="22" t="s">
        <v>192</v>
      </c>
      <c r="Q53" s="38"/>
      <c r="R53" s="69"/>
      <c r="S53" s="95"/>
      <c r="T53" s="45"/>
      <c r="U53" s="96"/>
      <c r="V53" s="27" t="s">
        <v>83</v>
      </c>
      <c r="W53" s="27"/>
      <c r="X53" s="28"/>
      <c r="Y53" s="97"/>
    </row>
    <row r="54" spans="1:25" s="29" customFormat="1" ht="14.25" hidden="1" customHeight="1" x14ac:dyDescent="0.25">
      <c r="A54" s="31">
        <v>2257</v>
      </c>
      <c r="B54" s="94">
        <v>1</v>
      </c>
      <c r="C54" s="297" t="str">
        <f t="shared" si="0"/>
        <v>2257-01</v>
      </c>
      <c r="D54" s="13"/>
      <c r="E54" s="34"/>
      <c r="F54" s="13"/>
      <c r="G54" s="64" t="s">
        <v>283</v>
      </c>
      <c r="H54" s="16">
        <v>8909720</v>
      </c>
      <c r="I54" s="17" t="s">
        <v>97</v>
      </c>
      <c r="J54" s="18"/>
      <c r="K54" s="18">
        <v>10867.185623449603</v>
      </c>
      <c r="L54" s="13" t="s">
        <v>284</v>
      </c>
      <c r="M54" s="20">
        <f t="shared" si="1"/>
        <v>39692</v>
      </c>
      <c r="N54" s="21">
        <f t="shared" si="2"/>
        <v>40724</v>
      </c>
      <c r="O54" s="22" t="s">
        <v>191</v>
      </c>
      <c r="P54" s="22" t="s">
        <v>192</v>
      </c>
      <c r="Q54" s="99"/>
      <c r="R54" s="45" t="s">
        <v>218</v>
      </c>
      <c r="S54" s="45" t="s">
        <v>218</v>
      </c>
      <c r="T54" s="45" t="s">
        <v>285</v>
      </c>
      <c r="U54" s="46" t="s">
        <v>286</v>
      </c>
      <c r="V54" s="27" t="s">
        <v>83</v>
      </c>
      <c r="W54" s="27"/>
      <c r="X54" s="28"/>
      <c r="Y54" s="41"/>
    </row>
    <row r="55" spans="1:25" s="29" customFormat="1" ht="14.25" customHeight="1" x14ac:dyDescent="0.25">
      <c r="A55" s="31">
        <v>2263</v>
      </c>
      <c r="B55" s="67">
        <v>5</v>
      </c>
      <c r="C55" s="302" t="str">
        <f t="shared" si="0"/>
        <v>2263-05</v>
      </c>
      <c r="D55" s="22">
        <v>43563</v>
      </c>
      <c r="E55" s="69"/>
      <c r="F55" s="14" t="s">
        <v>117</v>
      </c>
      <c r="G55" s="70" t="s">
        <v>287</v>
      </c>
      <c r="H55" s="16">
        <v>33181819.609999999</v>
      </c>
      <c r="I55" s="17" t="s">
        <v>97</v>
      </c>
      <c r="J55" s="17"/>
      <c r="K55" s="18">
        <v>40471.865897658972</v>
      </c>
      <c r="L55" s="17" t="s">
        <v>288</v>
      </c>
      <c r="M55" s="20">
        <f t="shared" si="1"/>
        <v>39730</v>
      </c>
      <c r="N55" s="21">
        <f t="shared" si="2"/>
        <v>43830</v>
      </c>
      <c r="O55" s="22" t="s">
        <v>120</v>
      </c>
      <c r="P55" s="17" t="s">
        <v>121</v>
      </c>
      <c r="Q55" s="17" t="s">
        <v>148</v>
      </c>
      <c r="R55" s="70" t="s">
        <v>124</v>
      </c>
      <c r="S55" s="70" t="s">
        <v>150</v>
      </c>
      <c r="T55" s="70" t="s">
        <v>124</v>
      </c>
      <c r="U55" s="63" t="s">
        <v>289</v>
      </c>
      <c r="V55" s="27" t="s">
        <v>58</v>
      </c>
      <c r="W55" s="27"/>
      <c r="X55" s="28"/>
      <c r="Y55" s="95"/>
    </row>
    <row r="56" spans="1:25" s="29" customFormat="1" ht="14.25" hidden="1" customHeight="1" x14ac:dyDescent="0.25">
      <c r="A56" s="31">
        <v>2264</v>
      </c>
      <c r="B56" s="94"/>
      <c r="C56" s="297" t="str">
        <f t="shared" si="0"/>
        <v>2264</v>
      </c>
      <c r="D56" s="13">
        <v>39799</v>
      </c>
      <c r="E56" s="45" t="s">
        <v>290</v>
      </c>
      <c r="F56" s="13" t="s">
        <v>211</v>
      </c>
      <c r="G56" s="34" t="s">
        <v>291</v>
      </c>
      <c r="H56" s="16">
        <v>2718000</v>
      </c>
      <c r="I56" s="17" t="s">
        <v>97</v>
      </c>
      <c r="J56" s="18"/>
      <c r="K56" s="18">
        <v>3315.1446425405088</v>
      </c>
      <c r="L56" s="13" t="s">
        <v>292</v>
      </c>
      <c r="M56" s="20">
        <f t="shared" si="1"/>
        <v>39664</v>
      </c>
      <c r="N56" s="21">
        <f t="shared" si="2"/>
        <v>40515</v>
      </c>
      <c r="O56" s="22" t="s">
        <v>191</v>
      </c>
      <c r="P56" s="22" t="s">
        <v>192</v>
      </c>
      <c r="Q56" s="38"/>
      <c r="R56" s="69"/>
      <c r="S56" s="95"/>
      <c r="T56" s="45"/>
      <c r="U56" s="96"/>
      <c r="V56" s="27" t="s">
        <v>293</v>
      </c>
      <c r="W56" s="27"/>
      <c r="X56" s="28"/>
      <c r="Y56" s="97"/>
    </row>
    <row r="57" spans="1:25" s="29" customFormat="1" ht="14.25" hidden="1" customHeight="1" x14ac:dyDescent="0.25">
      <c r="A57" s="31">
        <v>2267</v>
      </c>
      <c r="B57" s="94">
        <v>1</v>
      </c>
      <c r="C57" s="297" t="str">
        <f t="shared" si="0"/>
        <v>2267-01</v>
      </c>
      <c r="D57" s="13">
        <v>40511</v>
      </c>
      <c r="E57" s="45" t="s">
        <v>294</v>
      </c>
      <c r="F57" s="13" t="s">
        <v>211</v>
      </c>
      <c r="G57" s="34" t="s">
        <v>295</v>
      </c>
      <c r="H57" s="16">
        <v>683025</v>
      </c>
      <c r="I57" s="17" t="s">
        <v>97</v>
      </c>
      <c r="J57" s="18">
        <f>H57*0.1</f>
        <v>68302.5</v>
      </c>
      <c r="K57" s="18">
        <v>833.08560319029846</v>
      </c>
      <c r="L57" s="13" t="s">
        <v>296</v>
      </c>
      <c r="M57" s="20">
        <f t="shared" si="1"/>
        <v>39648</v>
      </c>
      <c r="N57" s="21">
        <f t="shared" si="2"/>
        <v>40530</v>
      </c>
      <c r="O57" s="22" t="s">
        <v>191</v>
      </c>
      <c r="P57" s="22" t="s">
        <v>192</v>
      </c>
      <c r="Q57" s="38"/>
      <c r="R57" s="69"/>
      <c r="S57" s="95"/>
      <c r="T57" s="45"/>
      <c r="U57" s="96"/>
      <c r="V57" s="27" t="s">
        <v>77</v>
      </c>
      <c r="W57" s="27"/>
      <c r="X57" s="28"/>
      <c r="Y57" s="97"/>
    </row>
    <row r="58" spans="1:25" s="29" customFormat="1" ht="14.25" hidden="1" customHeight="1" x14ac:dyDescent="0.25">
      <c r="A58" s="31">
        <v>2277</v>
      </c>
      <c r="B58" s="67">
        <v>1</v>
      </c>
      <c r="C58" s="299" t="str">
        <f t="shared" si="0"/>
        <v>2277-01</v>
      </c>
      <c r="D58" s="68">
        <v>41320</v>
      </c>
      <c r="E58" s="69"/>
      <c r="F58" s="95" t="s">
        <v>26</v>
      </c>
      <c r="G58" s="70" t="s">
        <v>297</v>
      </c>
      <c r="H58" s="16">
        <v>35844217.869999997</v>
      </c>
      <c r="I58" s="17" t="s">
        <v>298</v>
      </c>
      <c r="J58" s="17"/>
      <c r="K58" s="18">
        <v>4543.0080401398654</v>
      </c>
      <c r="L58" s="17" t="s">
        <v>299</v>
      </c>
      <c r="M58" s="20">
        <f t="shared" si="1"/>
        <v>39743</v>
      </c>
      <c r="N58" s="21">
        <f t="shared" si="2"/>
        <v>41639</v>
      </c>
      <c r="O58" s="22" t="s">
        <v>120</v>
      </c>
      <c r="P58" s="17" t="s">
        <v>300</v>
      </c>
      <c r="Q58" s="17" t="s">
        <v>300</v>
      </c>
      <c r="R58" s="70" t="s">
        <v>179</v>
      </c>
      <c r="S58" s="70" t="s">
        <v>179</v>
      </c>
      <c r="T58" s="70" t="s">
        <v>179</v>
      </c>
      <c r="U58" s="100"/>
      <c r="V58" s="80" t="s">
        <v>242</v>
      </c>
      <c r="W58" s="27"/>
      <c r="X58" s="28"/>
      <c r="Y58" s="32"/>
    </row>
    <row r="59" spans="1:25" s="29" customFormat="1" ht="14.25" hidden="1" customHeight="1" x14ac:dyDescent="0.25">
      <c r="A59" s="31">
        <v>2284</v>
      </c>
      <c r="B59" s="98">
        <v>2</v>
      </c>
      <c r="C59" s="297" t="str">
        <f t="shared" si="0"/>
        <v>2284-02</v>
      </c>
      <c r="D59" s="13">
        <v>40969</v>
      </c>
      <c r="E59" s="34" t="s">
        <v>301</v>
      </c>
      <c r="F59" s="13" t="s">
        <v>26</v>
      </c>
      <c r="G59" s="64" t="s">
        <v>302</v>
      </c>
      <c r="H59" s="16">
        <v>1999858</v>
      </c>
      <c r="I59" s="17" t="s">
        <v>97</v>
      </c>
      <c r="J59" s="18"/>
      <c r="K59" s="18">
        <v>2439.22683390058</v>
      </c>
      <c r="L59" s="13" t="s">
        <v>303</v>
      </c>
      <c r="M59" s="20">
        <f t="shared" si="1"/>
        <v>39447</v>
      </c>
      <c r="N59" s="21">
        <f t="shared" si="2"/>
        <v>42003</v>
      </c>
      <c r="O59" s="22" t="s">
        <v>191</v>
      </c>
      <c r="P59" s="22" t="s">
        <v>192</v>
      </c>
      <c r="Q59" s="20"/>
      <c r="R59" s="64" t="s">
        <v>123</v>
      </c>
      <c r="S59" s="45" t="s">
        <v>123</v>
      </c>
      <c r="T59" s="45" t="s">
        <v>304</v>
      </c>
      <c r="U59" s="46" t="s">
        <v>305</v>
      </c>
      <c r="V59" s="27" t="s">
        <v>58</v>
      </c>
      <c r="W59" s="27"/>
      <c r="X59" s="28"/>
      <c r="Y59" s="41"/>
    </row>
    <row r="60" spans="1:25" s="29" customFormat="1" ht="14.25" hidden="1" customHeight="1" x14ac:dyDescent="0.25">
      <c r="A60" s="31">
        <v>2287</v>
      </c>
      <c r="B60" s="71"/>
      <c r="C60" s="297" t="str">
        <f t="shared" si="0"/>
        <v>2287</v>
      </c>
      <c r="D60" s="13">
        <v>39846</v>
      </c>
      <c r="E60" s="34"/>
      <c r="F60" s="13"/>
      <c r="G60" s="64" t="s">
        <v>306</v>
      </c>
      <c r="H60" s="16">
        <v>43578000</v>
      </c>
      <c r="I60" s="17" t="s">
        <v>97</v>
      </c>
      <c r="J60" s="18"/>
      <c r="K60" s="18">
        <v>53152.08728205676</v>
      </c>
      <c r="L60" s="13" t="s">
        <v>307</v>
      </c>
      <c r="M60" s="20">
        <f t="shared" si="1"/>
        <v>36964</v>
      </c>
      <c r="N60" s="21">
        <f t="shared" si="2"/>
        <v>39869</v>
      </c>
      <c r="O60" s="22" t="s">
        <v>191</v>
      </c>
      <c r="P60" s="22" t="s">
        <v>192</v>
      </c>
      <c r="Q60" s="20"/>
      <c r="R60" s="64" t="s">
        <v>308</v>
      </c>
      <c r="S60" s="45" t="s">
        <v>309</v>
      </c>
      <c r="T60" s="45" t="s">
        <v>310</v>
      </c>
      <c r="U60" s="46"/>
      <c r="V60" s="27" t="s">
        <v>58</v>
      </c>
      <c r="W60" s="27"/>
      <c r="X60" s="28"/>
      <c r="Y60" s="41"/>
    </row>
    <row r="61" spans="1:25" s="29" customFormat="1" ht="14.25" hidden="1" customHeight="1" x14ac:dyDescent="0.25">
      <c r="A61" s="31">
        <v>2288</v>
      </c>
      <c r="B61" s="94"/>
      <c r="C61" s="297" t="str">
        <f t="shared" si="0"/>
        <v>2288</v>
      </c>
      <c r="D61" s="13">
        <v>39856</v>
      </c>
      <c r="E61" s="45" t="s">
        <v>311</v>
      </c>
      <c r="F61" s="13" t="s">
        <v>211</v>
      </c>
      <c r="G61" s="34" t="s">
        <v>312</v>
      </c>
      <c r="H61" s="16">
        <v>2013449</v>
      </c>
      <c r="I61" s="17" t="s">
        <v>97</v>
      </c>
      <c r="J61" s="18"/>
      <c r="K61" s="18">
        <v>2455.8037768132986</v>
      </c>
      <c r="L61" s="13" t="s">
        <v>313</v>
      </c>
      <c r="M61" s="20">
        <f t="shared" si="1"/>
        <v>39759</v>
      </c>
      <c r="N61" s="21">
        <f t="shared" si="2"/>
        <v>40667</v>
      </c>
      <c r="O61" s="22" t="s">
        <v>191</v>
      </c>
      <c r="P61" s="22" t="s">
        <v>192</v>
      </c>
      <c r="Q61" s="38"/>
      <c r="R61" s="61"/>
      <c r="S61" s="95"/>
      <c r="T61" s="45"/>
      <c r="U61" s="96"/>
      <c r="V61" s="27" t="s">
        <v>58</v>
      </c>
      <c r="W61" s="27"/>
      <c r="X61" s="28"/>
      <c r="Y61" s="97"/>
    </row>
    <row r="62" spans="1:25" s="29" customFormat="1" ht="14.25" hidden="1" customHeight="1" x14ac:dyDescent="0.25">
      <c r="A62" s="31">
        <v>2292</v>
      </c>
      <c r="B62" s="94"/>
      <c r="C62" s="297" t="str">
        <f t="shared" si="0"/>
        <v>2292</v>
      </c>
      <c r="D62" s="13">
        <v>39864</v>
      </c>
      <c r="E62" s="45" t="s">
        <v>314</v>
      </c>
      <c r="F62" s="13" t="s">
        <v>211</v>
      </c>
      <c r="G62" s="34" t="s">
        <v>315</v>
      </c>
      <c r="H62" s="16">
        <v>1715000</v>
      </c>
      <c r="I62" s="17" t="s">
        <v>97</v>
      </c>
      <c r="J62" s="18"/>
      <c r="K62" s="18">
        <v>2091.7855268421531</v>
      </c>
      <c r="L62" s="13" t="s">
        <v>316</v>
      </c>
      <c r="M62" s="20">
        <f t="shared" si="1"/>
        <v>39664</v>
      </c>
      <c r="N62" s="21">
        <f t="shared" si="2"/>
        <v>40393</v>
      </c>
      <c r="O62" s="22" t="s">
        <v>191</v>
      </c>
      <c r="P62" s="22" t="s">
        <v>192</v>
      </c>
      <c r="Q62" s="38"/>
      <c r="R62" s="61"/>
      <c r="S62" s="95"/>
      <c r="T62" s="45"/>
      <c r="U62" s="96"/>
      <c r="V62" s="27" t="s">
        <v>242</v>
      </c>
      <c r="W62" s="27"/>
      <c r="X62" s="28"/>
      <c r="Y62" s="97"/>
    </row>
    <row r="63" spans="1:25" s="29" customFormat="1" ht="14.25" hidden="1" customHeight="1" x14ac:dyDescent="0.25">
      <c r="A63" s="31">
        <v>2293</v>
      </c>
      <c r="B63" s="98"/>
      <c r="C63" s="297" t="str">
        <f t="shared" si="0"/>
        <v>2293</v>
      </c>
      <c r="D63" s="13"/>
      <c r="E63" s="34"/>
      <c r="F63" s="13"/>
      <c r="G63" s="64" t="s">
        <v>317</v>
      </c>
      <c r="H63" s="16">
        <v>5854999.9999999842</v>
      </c>
      <c r="I63" s="17" t="s">
        <v>97</v>
      </c>
      <c r="J63" s="18"/>
      <c r="K63" s="18">
        <v>7141.3435916389344</v>
      </c>
      <c r="L63" s="13" t="s">
        <v>318</v>
      </c>
      <c r="M63" s="20">
        <f t="shared" si="1"/>
        <v>39661</v>
      </c>
      <c r="N63" s="21">
        <f t="shared" si="2"/>
        <v>40544</v>
      </c>
      <c r="O63" s="22" t="s">
        <v>191</v>
      </c>
      <c r="P63" s="22" t="s">
        <v>192</v>
      </c>
      <c r="Q63" s="20"/>
      <c r="R63" s="19" t="s">
        <v>319</v>
      </c>
      <c r="S63" s="45" t="s">
        <v>319</v>
      </c>
      <c r="T63" s="45" t="s">
        <v>320</v>
      </c>
      <c r="U63" s="64" t="s">
        <v>321</v>
      </c>
      <c r="V63" s="27" t="s">
        <v>242</v>
      </c>
      <c r="W63" s="27"/>
      <c r="X63" s="28"/>
      <c r="Y63" s="41"/>
    </row>
    <row r="64" spans="1:25" s="29" customFormat="1" ht="14.25" hidden="1" customHeight="1" x14ac:dyDescent="0.25">
      <c r="A64" s="31">
        <v>2294</v>
      </c>
      <c r="B64" s="94">
        <v>1</v>
      </c>
      <c r="C64" s="297" t="str">
        <f t="shared" si="0"/>
        <v>2294-01</v>
      </c>
      <c r="D64" s="13">
        <v>40199</v>
      </c>
      <c r="E64" s="45" t="s">
        <v>322</v>
      </c>
      <c r="F64" s="13" t="s">
        <v>211</v>
      </c>
      <c r="G64" s="34" t="s">
        <v>323</v>
      </c>
      <c r="H64" s="16">
        <v>2930500</v>
      </c>
      <c r="I64" s="17" t="s">
        <v>97</v>
      </c>
      <c r="J64" s="18"/>
      <c r="K64" s="18">
        <v>3574.3308958664311</v>
      </c>
      <c r="L64" s="13" t="s">
        <v>324</v>
      </c>
      <c r="M64" s="20">
        <f t="shared" si="1"/>
        <v>39436</v>
      </c>
      <c r="N64" s="21">
        <f t="shared" si="2"/>
        <v>40410</v>
      </c>
      <c r="O64" s="22" t="s">
        <v>191</v>
      </c>
      <c r="P64" s="22" t="s">
        <v>192</v>
      </c>
      <c r="Q64" s="38"/>
      <c r="R64" s="69"/>
      <c r="S64" s="95"/>
      <c r="T64" s="45"/>
      <c r="U64" s="96"/>
      <c r="V64" s="27" t="s">
        <v>83</v>
      </c>
      <c r="W64" s="27"/>
      <c r="X64" s="28"/>
      <c r="Y64" s="97"/>
    </row>
    <row r="65" spans="1:32" s="29" customFormat="1" ht="14.25" hidden="1" customHeight="1" x14ac:dyDescent="0.25">
      <c r="A65" s="31">
        <v>2296</v>
      </c>
      <c r="B65" s="98">
        <v>2</v>
      </c>
      <c r="C65" s="297" t="str">
        <f t="shared" si="0"/>
        <v>2296-02</v>
      </c>
      <c r="D65" s="13">
        <v>40529</v>
      </c>
      <c r="E65" s="45" t="s">
        <v>325</v>
      </c>
      <c r="F65" s="13" t="s">
        <v>211</v>
      </c>
      <c r="G65" s="34" t="s">
        <v>326</v>
      </c>
      <c r="H65" s="16">
        <v>738600</v>
      </c>
      <c r="I65" s="17" t="s">
        <v>97</v>
      </c>
      <c r="J65" s="18"/>
      <c r="K65" s="18">
        <v>900.87043156012498</v>
      </c>
      <c r="L65" s="13" t="s">
        <v>327</v>
      </c>
      <c r="M65" s="20">
        <f t="shared" si="1"/>
        <v>39665</v>
      </c>
      <c r="N65" s="21">
        <f t="shared" si="2"/>
        <v>40543</v>
      </c>
      <c r="O65" s="22" t="s">
        <v>191</v>
      </c>
      <c r="P65" s="22" t="s">
        <v>192</v>
      </c>
      <c r="Q65" s="38"/>
      <c r="R65" s="69"/>
      <c r="S65" s="95"/>
      <c r="T65" s="45"/>
      <c r="U65" s="96"/>
      <c r="V65" s="27" t="s">
        <v>83</v>
      </c>
      <c r="W65" s="27"/>
      <c r="X65" s="28"/>
      <c r="Y65" s="97"/>
    </row>
    <row r="66" spans="1:32" ht="14.25" hidden="1" customHeight="1" x14ac:dyDescent="0.25">
      <c r="A66" s="31">
        <v>2297</v>
      </c>
      <c r="B66" s="94"/>
      <c r="C66" s="297" t="str">
        <f t="shared" si="0"/>
        <v>2297</v>
      </c>
      <c r="D66" s="13">
        <v>39868</v>
      </c>
      <c r="E66" s="45" t="s">
        <v>328</v>
      </c>
      <c r="F66" s="13" t="s">
        <v>211</v>
      </c>
      <c r="G66" s="34" t="s">
        <v>329</v>
      </c>
      <c r="H66" s="16">
        <v>1996000</v>
      </c>
      <c r="I66" s="17" t="s">
        <v>97</v>
      </c>
      <c r="J66" s="18"/>
      <c r="K66" s="18">
        <v>2434.5212312401973</v>
      </c>
      <c r="L66" s="13" t="s">
        <v>330</v>
      </c>
      <c r="M66" s="20">
        <f t="shared" si="1"/>
        <v>39828</v>
      </c>
      <c r="N66" s="21">
        <f t="shared" si="2"/>
        <v>40526</v>
      </c>
      <c r="O66" s="22" t="s">
        <v>191</v>
      </c>
      <c r="P66" s="22" t="s">
        <v>192</v>
      </c>
      <c r="Q66" s="38"/>
      <c r="R66" s="69"/>
      <c r="S66" s="95"/>
      <c r="T66" s="45"/>
      <c r="U66" s="96"/>
      <c r="V66" s="27" t="s">
        <v>242</v>
      </c>
      <c r="W66" s="27"/>
      <c r="X66" s="28"/>
      <c r="Y66" s="97"/>
      <c r="Z66" s="29"/>
      <c r="AA66" s="29"/>
      <c r="AB66" s="29"/>
      <c r="AC66" s="29"/>
      <c r="AD66" s="29"/>
      <c r="AE66" s="29"/>
      <c r="AF66" s="29"/>
    </row>
    <row r="67" spans="1:32" s="72" customFormat="1" ht="14.25" hidden="1" customHeight="1" x14ac:dyDescent="0.25">
      <c r="A67" s="31">
        <v>2299</v>
      </c>
      <c r="B67" s="94">
        <v>1</v>
      </c>
      <c r="C67" s="297" t="str">
        <f t="shared" si="0"/>
        <v>2299-01</v>
      </c>
      <c r="D67" s="13">
        <v>40155</v>
      </c>
      <c r="E67" s="34"/>
      <c r="F67" s="13"/>
      <c r="G67" s="64" t="s">
        <v>331</v>
      </c>
      <c r="H67" s="16">
        <v>5300000</v>
      </c>
      <c r="I67" s="17" t="s">
        <v>97</v>
      </c>
      <c r="J67" s="18"/>
      <c r="K67" s="18">
        <v>6464.4100829524268</v>
      </c>
      <c r="L67" s="13" t="s">
        <v>332</v>
      </c>
      <c r="M67" s="20">
        <f t="shared" si="1"/>
        <v>38838</v>
      </c>
      <c r="N67" s="21">
        <f t="shared" si="2"/>
        <v>41174</v>
      </c>
      <c r="O67" s="22" t="s">
        <v>191</v>
      </c>
      <c r="P67" s="22" t="s">
        <v>192</v>
      </c>
      <c r="Q67" s="20"/>
      <c r="R67" s="45" t="s">
        <v>333</v>
      </c>
      <c r="S67" s="45" t="s">
        <v>334</v>
      </c>
      <c r="T67" s="45" t="s">
        <v>236</v>
      </c>
      <c r="U67" s="46" t="s">
        <v>335</v>
      </c>
      <c r="V67" s="27" t="s">
        <v>293</v>
      </c>
      <c r="W67" s="27"/>
      <c r="X67" s="28"/>
      <c r="Y67" s="41"/>
      <c r="Z67" s="29"/>
      <c r="AA67" s="29"/>
      <c r="AB67" s="29"/>
      <c r="AC67" s="29"/>
      <c r="AD67" s="29"/>
      <c r="AE67" s="29"/>
      <c r="AF67" s="29"/>
    </row>
    <row r="68" spans="1:32" s="29" customFormat="1" ht="14.25" hidden="1" customHeight="1" x14ac:dyDescent="0.25">
      <c r="A68" s="31">
        <v>2300</v>
      </c>
      <c r="B68" s="94">
        <v>1</v>
      </c>
      <c r="C68" s="297" t="str">
        <f t="shared" si="0"/>
        <v>2300-01</v>
      </c>
      <c r="D68" s="13"/>
      <c r="E68" s="34" t="s">
        <v>336</v>
      </c>
      <c r="F68" s="13"/>
      <c r="G68" s="64" t="s">
        <v>337</v>
      </c>
      <c r="H68" s="16">
        <v>551144</v>
      </c>
      <c r="I68" s="17" t="s">
        <v>97</v>
      </c>
      <c r="J68" s="18"/>
      <c r="K68" s="18">
        <v>672.23034542617586</v>
      </c>
      <c r="L68" s="13" t="s">
        <v>338</v>
      </c>
      <c r="M68" s="20">
        <f t="shared" si="1"/>
        <v>38698</v>
      </c>
      <c r="N68" s="21">
        <f t="shared" si="2"/>
        <v>41254</v>
      </c>
      <c r="O68" s="22" t="s">
        <v>191</v>
      </c>
      <c r="P68" s="22" t="s">
        <v>192</v>
      </c>
      <c r="Q68" s="20"/>
      <c r="R68" s="64" t="s">
        <v>123</v>
      </c>
      <c r="S68" s="45" t="s">
        <v>123</v>
      </c>
      <c r="T68" s="45" t="s">
        <v>339</v>
      </c>
      <c r="U68" s="46" t="s">
        <v>337</v>
      </c>
      <c r="V68" s="27" t="s">
        <v>58</v>
      </c>
      <c r="W68" s="27"/>
      <c r="X68" s="28"/>
      <c r="Y68" s="41"/>
    </row>
    <row r="69" spans="1:32" s="29" customFormat="1" ht="14.25" hidden="1" customHeight="1" x14ac:dyDescent="0.25">
      <c r="A69" s="31">
        <v>2301</v>
      </c>
      <c r="B69" s="71"/>
      <c r="C69" s="297" t="str">
        <f t="shared" ref="C69:C132" si="3">IF(B69&gt;0,TEXT(A69,"0")&amp;"-"&amp;TEXT(B69,"00"),TEXT(A69,"0"))</f>
        <v>2301</v>
      </c>
      <c r="D69" s="13"/>
      <c r="E69" s="34"/>
      <c r="F69" s="13"/>
      <c r="G69" s="64" t="s">
        <v>340</v>
      </c>
      <c r="H69" s="16">
        <v>4740000</v>
      </c>
      <c r="I69" s="17" t="s">
        <v>97</v>
      </c>
      <c r="J69" s="18"/>
      <c r="K69" s="18">
        <v>5781.3780741876417</v>
      </c>
      <c r="L69" s="13" t="s">
        <v>341</v>
      </c>
      <c r="M69" s="20">
        <f t="shared" ref="M69:M132" si="4">DATEVALUE(LEFT(L69,10))</f>
        <v>39737</v>
      </c>
      <c r="N69" s="21">
        <f t="shared" ref="N69:N132" si="5">DATEVALUE(RIGHT(L69,10))</f>
        <v>41014</v>
      </c>
      <c r="O69" s="22" t="s">
        <v>191</v>
      </c>
      <c r="P69" s="22" t="s">
        <v>192</v>
      </c>
      <c r="Q69" s="20"/>
      <c r="R69" s="45" t="s">
        <v>342</v>
      </c>
      <c r="S69" s="45" t="s">
        <v>342</v>
      </c>
      <c r="T69" s="45" t="s">
        <v>343</v>
      </c>
      <c r="U69" s="46" t="s">
        <v>344</v>
      </c>
      <c r="V69" s="27" t="s">
        <v>345</v>
      </c>
      <c r="W69" s="27"/>
      <c r="X69" s="28"/>
      <c r="Y69" s="41"/>
    </row>
    <row r="70" spans="1:32" s="29" customFormat="1" ht="14.25" hidden="1" customHeight="1" x14ac:dyDescent="0.25">
      <c r="A70" s="31">
        <v>2302</v>
      </c>
      <c r="B70" s="71">
        <v>3</v>
      </c>
      <c r="C70" s="297" t="str">
        <f t="shared" si="3"/>
        <v>2302-03</v>
      </c>
      <c r="D70" s="13"/>
      <c r="E70" s="34"/>
      <c r="F70" s="13" t="s">
        <v>26</v>
      </c>
      <c r="G70" s="64" t="s">
        <v>346</v>
      </c>
      <c r="H70" s="16">
        <v>5399670</v>
      </c>
      <c r="I70" s="17" t="s">
        <v>97</v>
      </c>
      <c r="J70" s="18"/>
      <c r="K70" s="18">
        <v>6585.9775835124019</v>
      </c>
      <c r="L70" s="13" t="s">
        <v>347</v>
      </c>
      <c r="M70" s="20">
        <f t="shared" si="4"/>
        <v>39833</v>
      </c>
      <c r="N70" s="21">
        <f t="shared" si="5"/>
        <v>41627</v>
      </c>
      <c r="O70" s="22" t="s">
        <v>191</v>
      </c>
      <c r="P70" s="22" t="s">
        <v>192</v>
      </c>
      <c r="Q70" s="20"/>
      <c r="R70" s="45" t="s">
        <v>348</v>
      </c>
      <c r="S70" s="45" t="s">
        <v>349</v>
      </c>
      <c r="T70" s="45" t="s">
        <v>350</v>
      </c>
      <c r="U70" s="46" t="s">
        <v>351</v>
      </c>
      <c r="V70" s="27" t="s">
        <v>352</v>
      </c>
      <c r="W70" s="27"/>
      <c r="X70" s="28"/>
      <c r="Y70" s="41"/>
      <c r="AA70" s="79"/>
      <c r="AB70" s="79"/>
      <c r="AC70" s="79"/>
      <c r="AD70" s="79"/>
      <c r="AE70" s="79"/>
      <c r="AF70" s="79"/>
    </row>
    <row r="71" spans="1:32" s="29" customFormat="1" ht="14.25" hidden="1" customHeight="1" x14ac:dyDescent="0.25">
      <c r="A71" s="31">
        <v>2305</v>
      </c>
      <c r="B71" s="94">
        <v>1</v>
      </c>
      <c r="C71" s="297" t="str">
        <f t="shared" si="3"/>
        <v>2305-01</v>
      </c>
      <c r="D71" s="13">
        <v>40276</v>
      </c>
      <c r="E71" s="45" t="s">
        <v>353</v>
      </c>
      <c r="F71" s="13" t="s">
        <v>211</v>
      </c>
      <c r="G71" s="34" t="s">
        <v>354</v>
      </c>
      <c r="H71" s="16">
        <v>551364.78</v>
      </c>
      <c r="I71" s="17" t="s">
        <v>97</v>
      </c>
      <c r="J71" s="18"/>
      <c r="K71" s="18">
        <v>672.49963079563145</v>
      </c>
      <c r="L71" s="13" t="s">
        <v>355</v>
      </c>
      <c r="M71" s="20">
        <f t="shared" si="4"/>
        <v>39787</v>
      </c>
      <c r="N71" s="21">
        <f t="shared" si="5"/>
        <v>40698</v>
      </c>
      <c r="O71" s="22" t="s">
        <v>191</v>
      </c>
      <c r="P71" s="22" t="s">
        <v>192</v>
      </c>
      <c r="Q71" s="38"/>
      <c r="R71" s="69"/>
      <c r="S71" s="95"/>
      <c r="T71" s="45"/>
      <c r="U71" s="96"/>
      <c r="V71" s="27" t="s">
        <v>58</v>
      </c>
      <c r="W71" s="27"/>
      <c r="X71" s="28"/>
      <c r="Y71" s="97"/>
      <c r="Z71" s="79"/>
      <c r="AA71" s="72"/>
      <c r="AB71" s="72"/>
      <c r="AC71" s="72"/>
      <c r="AD71" s="72"/>
      <c r="AE71" s="72"/>
      <c r="AF71" s="72"/>
    </row>
    <row r="72" spans="1:32" s="29" customFormat="1" ht="14.25" hidden="1" customHeight="1" x14ac:dyDescent="0.25">
      <c r="A72" s="31">
        <v>2309</v>
      </c>
      <c r="B72" s="44">
        <v>4</v>
      </c>
      <c r="C72" s="297" t="str">
        <f t="shared" si="3"/>
        <v>2309-04</v>
      </c>
      <c r="D72" s="13"/>
      <c r="E72" s="13"/>
      <c r="F72" s="13"/>
      <c r="G72" s="15" t="s">
        <v>356</v>
      </c>
      <c r="H72" s="16">
        <v>18617541</v>
      </c>
      <c r="I72" s="17" t="s">
        <v>28</v>
      </c>
      <c r="J72" s="13"/>
      <c r="K72" s="18">
        <v>18617.541000000001</v>
      </c>
      <c r="L72" s="19" t="s">
        <v>357</v>
      </c>
      <c r="M72" s="20">
        <f t="shared" si="4"/>
        <v>39722</v>
      </c>
      <c r="N72" s="21">
        <f t="shared" si="5"/>
        <v>42643</v>
      </c>
      <c r="O72" s="22" t="s">
        <v>30</v>
      </c>
      <c r="P72" s="23" t="s">
        <v>31</v>
      </c>
      <c r="Q72" s="24" t="s">
        <v>87</v>
      </c>
      <c r="R72" s="15" t="s">
        <v>358</v>
      </c>
      <c r="S72" s="15" t="s">
        <v>95</v>
      </c>
      <c r="T72" s="45"/>
      <c r="U72" s="46"/>
      <c r="V72" s="27" t="s">
        <v>102</v>
      </c>
      <c r="W72" s="27"/>
      <c r="X72" s="28"/>
      <c r="Y72" s="97"/>
      <c r="Z72" s="72"/>
    </row>
    <row r="73" spans="1:32" s="29" customFormat="1" ht="14.25" hidden="1" customHeight="1" x14ac:dyDescent="0.25">
      <c r="A73" s="31">
        <v>2310</v>
      </c>
      <c r="B73" s="98">
        <v>1</v>
      </c>
      <c r="C73" s="297" t="str">
        <f t="shared" si="3"/>
        <v>2310-01</v>
      </c>
      <c r="D73" s="13"/>
      <c r="E73" s="34" t="s">
        <v>359</v>
      </c>
      <c r="F73" s="13"/>
      <c r="G73" s="64" t="s">
        <v>360</v>
      </c>
      <c r="H73" s="16">
        <v>2649620.999999993</v>
      </c>
      <c r="I73" s="17" t="s">
        <v>97</v>
      </c>
      <c r="J73" s="18"/>
      <c r="K73" s="18">
        <v>3231.742775170273</v>
      </c>
      <c r="L73" s="13" t="s">
        <v>361</v>
      </c>
      <c r="M73" s="20">
        <f t="shared" si="4"/>
        <v>38702</v>
      </c>
      <c r="N73" s="21">
        <f t="shared" si="5"/>
        <v>40892</v>
      </c>
      <c r="O73" s="22" t="s">
        <v>191</v>
      </c>
      <c r="P73" s="22" t="s">
        <v>192</v>
      </c>
      <c r="Q73" s="20"/>
      <c r="R73" s="64" t="s">
        <v>123</v>
      </c>
      <c r="S73" s="45" t="s">
        <v>123</v>
      </c>
      <c r="T73" s="45" t="s">
        <v>339</v>
      </c>
      <c r="U73" s="64" t="s">
        <v>362</v>
      </c>
      <c r="V73" s="27" t="s">
        <v>58</v>
      </c>
      <c r="W73" s="27"/>
      <c r="X73" s="28"/>
      <c r="Y73" s="41"/>
    </row>
    <row r="74" spans="1:32" s="29" customFormat="1" ht="14.25" hidden="1" customHeight="1" x14ac:dyDescent="0.25">
      <c r="A74" s="31">
        <v>2312</v>
      </c>
      <c r="B74" s="94"/>
      <c r="C74" s="297" t="str">
        <f t="shared" si="3"/>
        <v>2312</v>
      </c>
      <c r="D74" s="13">
        <v>40400</v>
      </c>
      <c r="E74" s="45" t="s">
        <v>363</v>
      </c>
      <c r="F74" s="13" t="s">
        <v>211</v>
      </c>
      <c r="G74" s="34" t="s">
        <v>364</v>
      </c>
      <c r="H74" s="16">
        <v>1200000</v>
      </c>
      <c r="I74" s="17" t="s">
        <v>97</v>
      </c>
      <c r="J74" s="18"/>
      <c r="K74" s="18">
        <v>1463.6400187816816</v>
      </c>
      <c r="L74" s="13" t="s">
        <v>365</v>
      </c>
      <c r="M74" s="20">
        <f t="shared" si="4"/>
        <v>39845</v>
      </c>
      <c r="N74" s="21">
        <f t="shared" si="5"/>
        <v>40574</v>
      </c>
      <c r="O74" s="22" t="s">
        <v>191</v>
      </c>
      <c r="P74" s="22" t="s">
        <v>192</v>
      </c>
      <c r="Q74" s="38"/>
      <c r="R74" s="69"/>
      <c r="S74" s="95"/>
      <c r="T74" s="45"/>
      <c r="U74" s="96"/>
      <c r="V74" s="27" t="s">
        <v>366</v>
      </c>
      <c r="W74" s="27"/>
      <c r="X74" s="28"/>
      <c r="Y74" s="97"/>
    </row>
    <row r="75" spans="1:32" s="29" customFormat="1" ht="14.25" hidden="1" customHeight="1" x14ac:dyDescent="0.25">
      <c r="A75" s="31">
        <v>2314</v>
      </c>
      <c r="B75" s="98">
        <v>3</v>
      </c>
      <c r="C75" s="297" t="str">
        <f t="shared" si="3"/>
        <v>2314-03</v>
      </c>
      <c r="D75" s="13">
        <v>40969</v>
      </c>
      <c r="E75" s="34" t="s">
        <v>367</v>
      </c>
      <c r="F75" s="13" t="s">
        <v>26</v>
      </c>
      <c r="G75" s="64" t="s">
        <v>368</v>
      </c>
      <c r="H75" s="16">
        <v>1221249.9999999967</v>
      </c>
      <c r="I75" s="17" t="s">
        <v>97</v>
      </c>
      <c r="J75" s="18"/>
      <c r="K75" s="18">
        <v>1489.5586441142698</v>
      </c>
      <c r="L75" s="13" t="s">
        <v>369</v>
      </c>
      <c r="M75" s="20">
        <f t="shared" si="4"/>
        <v>39790</v>
      </c>
      <c r="N75" s="21">
        <f t="shared" si="5"/>
        <v>41797</v>
      </c>
      <c r="O75" s="22" t="s">
        <v>191</v>
      </c>
      <c r="P75" s="22" t="s">
        <v>192</v>
      </c>
      <c r="Q75" s="20"/>
      <c r="R75" s="64" t="s">
        <v>123</v>
      </c>
      <c r="S75" s="45" t="s">
        <v>123</v>
      </c>
      <c r="T75" s="45" t="s">
        <v>370</v>
      </c>
      <c r="U75" s="64" t="s">
        <v>371</v>
      </c>
      <c r="V75" s="27" t="s">
        <v>58</v>
      </c>
      <c r="W75" s="27"/>
      <c r="X75" s="28"/>
      <c r="Y75" s="41"/>
    </row>
    <row r="76" spans="1:32" s="29" customFormat="1" ht="14.25" hidden="1" customHeight="1" x14ac:dyDescent="0.25">
      <c r="A76" s="31">
        <v>2323</v>
      </c>
      <c r="B76" s="94"/>
      <c r="C76" s="297" t="str">
        <f t="shared" si="3"/>
        <v>2323</v>
      </c>
      <c r="D76" s="13">
        <v>39916</v>
      </c>
      <c r="E76" s="45" t="s">
        <v>372</v>
      </c>
      <c r="F76" s="13" t="s">
        <v>211</v>
      </c>
      <c r="G76" s="34" t="s">
        <v>373</v>
      </c>
      <c r="H76" s="16">
        <v>3440500</v>
      </c>
      <c r="I76" s="17" t="s">
        <v>97</v>
      </c>
      <c r="J76" s="18"/>
      <c r="K76" s="18">
        <v>4196.3779038486464</v>
      </c>
      <c r="L76" s="13" t="s">
        <v>374</v>
      </c>
      <c r="M76" s="20">
        <f t="shared" si="4"/>
        <v>39804</v>
      </c>
      <c r="N76" s="21">
        <f t="shared" si="5"/>
        <v>40533</v>
      </c>
      <c r="O76" s="22" t="s">
        <v>191</v>
      </c>
      <c r="P76" s="22" t="s">
        <v>192</v>
      </c>
      <c r="Q76" s="38"/>
      <c r="R76" s="61"/>
      <c r="S76" s="95"/>
      <c r="T76" s="45"/>
      <c r="U76" s="96"/>
      <c r="V76" s="27" t="s">
        <v>242</v>
      </c>
      <c r="W76" s="27"/>
      <c r="X76" s="28"/>
      <c r="Y76" s="97"/>
    </row>
    <row r="77" spans="1:32" s="72" customFormat="1" ht="14.25" hidden="1" customHeight="1" x14ac:dyDescent="0.25">
      <c r="A77" s="31">
        <v>2325</v>
      </c>
      <c r="B77" s="71">
        <v>1</v>
      </c>
      <c r="C77" s="297" t="str">
        <f t="shared" si="3"/>
        <v>2325-01</v>
      </c>
      <c r="D77" s="13">
        <v>41075</v>
      </c>
      <c r="E77" s="34" t="s">
        <v>375</v>
      </c>
      <c r="F77" s="13" t="s">
        <v>26</v>
      </c>
      <c r="G77" s="64" t="s">
        <v>376</v>
      </c>
      <c r="H77" s="16">
        <v>400000</v>
      </c>
      <c r="I77" s="17" t="s">
        <v>97</v>
      </c>
      <c r="J77" s="18"/>
      <c r="K77" s="18">
        <v>487.88000626056055</v>
      </c>
      <c r="L77" s="13" t="s">
        <v>377</v>
      </c>
      <c r="M77" s="20">
        <f t="shared" si="4"/>
        <v>39776</v>
      </c>
      <c r="N77" s="21">
        <f t="shared" si="5"/>
        <v>41236</v>
      </c>
      <c r="O77" s="22" t="s">
        <v>191</v>
      </c>
      <c r="P77" s="22" t="s">
        <v>192</v>
      </c>
      <c r="Q77" s="20"/>
      <c r="R77" s="45" t="s">
        <v>378</v>
      </c>
      <c r="S77" s="45" t="s">
        <v>123</v>
      </c>
      <c r="T77" s="45" t="s">
        <v>379</v>
      </c>
      <c r="U77" s="46" t="s">
        <v>380</v>
      </c>
      <c r="V77" s="27" t="s">
        <v>58</v>
      </c>
      <c r="W77" s="27"/>
      <c r="X77" s="28"/>
      <c r="Y77" s="41"/>
      <c r="Z77" s="29"/>
      <c r="AA77" s="29"/>
      <c r="AB77" s="29"/>
      <c r="AC77" s="29"/>
      <c r="AD77" s="29"/>
      <c r="AE77" s="29"/>
      <c r="AF77" s="29"/>
    </row>
    <row r="78" spans="1:32" s="72" customFormat="1" ht="14.25" hidden="1" customHeight="1" x14ac:dyDescent="0.25">
      <c r="A78" s="31">
        <v>2327</v>
      </c>
      <c r="B78" s="71">
        <v>2</v>
      </c>
      <c r="C78" s="297" t="str">
        <f t="shared" si="3"/>
        <v>2327-02</v>
      </c>
      <c r="D78" s="13">
        <v>41311</v>
      </c>
      <c r="E78" s="34" t="s">
        <v>381</v>
      </c>
      <c r="F78" s="13" t="s">
        <v>26</v>
      </c>
      <c r="G78" s="64" t="s">
        <v>382</v>
      </c>
      <c r="H78" s="16">
        <v>149000</v>
      </c>
      <c r="I78" s="17" t="s">
        <v>97</v>
      </c>
      <c r="J78" s="18"/>
      <c r="K78" s="18">
        <v>181.73530233205878</v>
      </c>
      <c r="L78" s="13" t="s">
        <v>383</v>
      </c>
      <c r="M78" s="20">
        <f t="shared" si="4"/>
        <v>39758</v>
      </c>
      <c r="N78" s="21">
        <f t="shared" si="5"/>
        <v>41608</v>
      </c>
      <c r="O78" s="22" t="s">
        <v>191</v>
      </c>
      <c r="P78" s="22" t="s">
        <v>192</v>
      </c>
      <c r="Q78" s="20"/>
      <c r="R78" s="45" t="s">
        <v>378</v>
      </c>
      <c r="S78" s="45" t="s">
        <v>123</v>
      </c>
      <c r="T78" s="45" t="s">
        <v>384</v>
      </c>
      <c r="U78" s="46" t="s">
        <v>382</v>
      </c>
      <c r="V78" s="27" t="s">
        <v>58</v>
      </c>
      <c r="W78" s="27"/>
      <c r="X78" s="28"/>
      <c r="Y78" s="41"/>
      <c r="Z78" s="29"/>
      <c r="AA78" s="29"/>
      <c r="AB78" s="29"/>
      <c r="AC78" s="29"/>
      <c r="AD78" s="29"/>
      <c r="AE78" s="29"/>
      <c r="AF78" s="29"/>
    </row>
    <row r="79" spans="1:32" s="72" customFormat="1" ht="14.25" hidden="1" customHeight="1" x14ac:dyDescent="0.25">
      <c r="A79" s="31">
        <v>2330</v>
      </c>
      <c r="B79" s="32">
        <v>4</v>
      </c>
      <c r="C79" s="299" t="str">
        <f t="shared" si="3"/>
        <v>2330-04</v>
      </c>
      <c r="D79" s="14">
        <v>43448</v>
      </c>
      <c r="E79" s="14" t="s">
        <v>385</v>
      </c>
      <c r="F79" s="14" t="s">
        <v>26</v>
      </c>
      <c r="G79" s="15" t="s">
        <v>386</v>
      </c>
      <c r="H79" s="16">
        <v>60342803</v>
      </c>
      <c r="I79" s="17" t="s">
        <v>28</v>
      </c>
      <c r="J79" s="15"/>
      <c r="K79" s="18">
        <v>60342.803</v>
      </c>
      <c r="L79" s="19" t="s">
        <v>387</v>
      </c>
      <c r="M79" s="20">
        <f t="shared" si="4"/>
        <v>39479</v>
      </c>
      <c r="N79" s="21">
        <f t="shared" si="5"/>
        <v>43555</v>
      </c>
      <c r="O79" s="22" t="s">
        <v>30</v>
      </c>
      <c r="P79" s="23" t="s">
        <v>31</v>
      </c>
      <c r="Q79" s="15" t="s">
        <v>388</v>
      </c>
      <c r="R79" s="15" t="s">
        <v>389</v>
      </c>
      <c r="S79" s="15" t="s">
        <v>390</v>
      </c>
      <c r="T79" s="15" t="s">
        <v>391</v>
      </c>
      <c r="U79" s="63" t="s">
        <v>392</v>
      </c>
      <c r="V79" s="27" t="s">
        <v>37</v>
      </c>
      <c r="W79" s="27"/>
      <c r="X79" s="28"/>
      <c r="Y79" s="41"/>
      <c r="Z79" s="29"/>
      <c r="AA79" s="29"/>
      <c r="AB79" s="29"/>
      <c r="AC79" s="29"/>
      <c r="AD79" s="29"/>
      <c r="AE79" s="29"/>
      <c r="AF79" s="29"/>
    </row>
    <row r="80" spans="1:32" s="29" customFormat="1" ht="14.25" hidden="1" customHeight="1" x14ac:dyDescent="0.25">
      <c r="A80" s="31">
        <v>2331</v>
      </c>
      <c r="B80" s="71"/>
      <c r="C80" s="297" t="str">
        <f t="shared" si="3"/>
        <v>2331</v>
      </c>
      <c r="D80" s="13"/>
      <c r="E80" s="34"/>
      <c r="F80" s="13"/>
      <c r="G80" s="64" t="s">
        <v>393</v>
      </c>
      <c r="H80" s="16">
        <v>593815</v>
      </c>
      <c r="I80" s="17" t="s">
        <v>97</v>
      </c>
      <c r="J80" s="18">
        <f>H80*0.1</f>
        <v>59381.5</v>
      </c>
      <c r="K80" s="18">
        <v>724.27616479403684</v>
      </c>
      <c r="L80" s="13" t="s">
        <v>394</v>
      </c>
      <c r="M80" s="20">
        <f t="shared" si="4"/>
        <v>39828</v>
      </c>
      <c r="N80" s="21">
        <f t="shared" si="5"/>
        <v>40922</v>
      </c>
      <c r="O80" s="22" t="s">
        <v>191</v>
      </c>
      <c r="P80" s="22" t="s">
        <v>192</v>
      </c>
      <c r="Q80" s="20"/>
      <c r="R80" s="45" t="s">
        <v>395</v>
      </c>
      <c r="S80" s="45" t="s">
        <v>76</v>
      </c>
      <c r="T80" s="45" t="s">
        <v>396</v>
      </c>
      <c r="U80" s="46" t="s">
        <v>397</v>
      </c>
      <c r="V80" s="27" t="s">
        <v>77</v>
      </c>
      <c r="W80" s="27"/>
      <c r="X80" s="28"/>
      <c r="Y80" s="41"/>
    </row>
    <row r="81" spans="1:32" s="72" customFormat="1" ht="14.25" hidden="1" customHeight="1" x14ac:dyDescent="0.25">
      <c r="A81" s="31">
        <v>2335</v>
      </c>
      <c r="B81" s="71">
        <v>1</v>
      </c>
      <c r="C81" s="297" t="str">
        <f t="shared" si="3"/>
        <v>2335-01</v>
      </c>
      <c r="D81" s="13"/>
      <c r="E81" s="34"/>
      <c r="F81" s="13"/>
      <c r="G81" s="64" t="s">
        <v>398</v>
      </c>
      <c r="H81" s="16">
        <v>2934000</v>
      </c>
      <c r="I81" s="17" t="s">
        <v>97</v>
      </c>
      <c r="J81" s="18"/>
      <c r="K81" s="18">
        <v>3578.5998459212115</v>
      </c>
      <c r="L81" s="13" t="s">
        <v>399</v>
      </c>
      <c r="M81" s="20">
        <f t="shared" si="4"/>
        <v>39867</v>
      </c>
      <c r="N81" s="21">
        <f t="shared" si="5"/>
        <v>40961</v>
      </c>
      <c r="O81" s="22" t="s">
        <v>191</v>
      </c>
      <c r="P81" s="22" t="s">
        <v>192</v>
      </c>
      <c r="Q81" s="99"/>
      <c r="R81" s="45" t="s">
        <v>400</v>
      </c>
      <c r="S81" s="45" t="s">
        <v>218</v>
      </c>
      <c r="T81" s="45" t="s">
        <v>401</v>
      </c>
      <c r="U81" s="46" t="s">
        <v>402</v>
      </c>
      <c r="V81" s="27" t="s">
        <v>83</v>
      </c>
      <c r="W81" s="27"/>
      <c r="X81" s="28"/>
      <c r="Y81" s="41"/>
      <c r="Z81" s="29"/>
    </row>
    <row r="82" spans="1:32" s="72" customFormat="1" ht="14.25" hidden="1" customHeight="1" x14ac:dyDescent="0.25">
      <c r="A82" s="31">
        <v>2343</v>
      </c>
      <c r="B82" s="71">
        <v>3</v>
      </c>
      <c r="C82" s="299" t="str">
        <f t="shared" si="3"/>
        <v>2343-03</v>
      </c>
      <c r="D82" s="13">
        <v>42179</v>
      </c>
      <c r="E82" s="34" t="s">
        <v>403</v>
      </c>
      <c r="F82" s="13" t="s">
        <v>26</v>
      </c>
      <c r="G82" s="64" t="s">
        <v>404</v>
      </c>
      <c r="H82" s="16">
        <v>2448703</v>
      </c>
      <c r="I82" s="17" t="s">
        <v>97</v>
      </c>
      <c r="J82" s="18"/>
      <c r="K82" s="18">
        <v>2986.6830874256334</v>
      </c>
      <c r="L82" s="13" t="s">
        <v>405</v>
      </c>
      <c r="M82" s="20">
        <f t="shared" si="4"/>
        <v>39832</v>
      </c>
      <c r="N82" s="21">
        <f t="shared" si="5"/>
        <v>42357</v>
      </c>
      <c r="O82" s="22" t="s">
        <v>191</v>
      </c>
      <c r="P82" s="22" t="s">
        <v>192</v>
      </c>
      <c r="Q82" s="20"/>
      <c r="R82" s="45" t="s">
        <v>217</v>
      </c>
      <c r="S82" s="45" t="s">
        <v>218</v>
      </c>
      <c r="T82" s="45" t="s">
        <v>406</v>
      </c>
      <c r="U82" s="46" t="s">
        <v>407</v>
      </c>
      <c r="V82" s="27" t="s">
        <v>58</v>
      </c>
      <c r="W82" s="27"/>
      <c r="X82" s="28"/>
      <c r="Y82" s="41"/>
    </row>
    <row r="83" spans="1:32" s="72" customFormat="1" ht="14.25" hidden="1" customHeight="1" x14ac:dyDescent="0.25">
      <c r="A83" s="31">
        <v>2344</v>
      </c>
      <c r="B83" s="71">
        <v>2</v>
      </c>
      <c r="C83" s="297" t="str">
        <f t="shared" si="3"/>
        <v>2344-02</v>
      </c>
      <c r="D83" s="13"/>
      <c r="E83" s="34" t="s">
        <v>408</v>
      </c>
      <c r="F83" s="13"/>
      <c r="G83" s="64" t="s">
        <v>409</v>
      </c>
      <c r="H83" s="16">
        <v>2544999.999999993</v>
      </c>
      <c r="I83" s="17" t="s">
        <v>97</v>
      </c>
      <c r="J83" s="18"/>
      <c r="K83" s="18">
        <v>3104.1365398328076</v>
      </c>
      <c r="L83" s="13" t="s">
        <v>410</v>
      </c>
      <c r="M83" s="20">
        <f t="shared" si="4"/>
        <v>39842</v>
      </c>
      <c r="N83" s="21">
        <f t="shared" si="5"/>
        <v>42004</v>
      </c>
      <c r="O83" s="22" t="s">
        <v>191</v>
      </c>
      <c r="P83" s="22" t="s">
        <v>192</v>
      </c>
      <c r="Q83" s="20"/>
      <c r="R83" s="45" t="s">
        <v>217</v>
      </c>
      <c r="S83" s="45" t="s">
        <v>218</v>
      </c>
      <c r="T83" s="45" t="s">
        <v>411</v>
      </c>
      <c r="U83" s="19" t="s">
        <v>407</v>
      </c>
      <c r="V83" s="27" t="s">
        <v>58</v>
      </c>
      <c r="W83" s="27"/>
      <c r="X83" s="28"/>
      <c r="Y83" s="41"/>
    </row>
    <row r="84" spans="1:32" s="72" customFormat="1" ht="14.25" hidden="1" customHeight="1" x14ac:dyDescent="0.25">
      <c r="A84" s="31">
        <v>2345</v>
      </c>
      <c r="B84" s="71"/>
      <c r="C84" s="297" t="str">
        <f t="shared" si="3"/>
        <v>2345</v>
      </c>
      <c r="D84" s="13"/>
      <c r="E84" s="34" t="s">
        <v>412</v>
      </c>
      <c r="F84" s="13"/>
      <c r="G84" s="64" t="s">
        <v>413</v>
      </c>
      <c r="H84" s="16">
        <v>1039650</v>
      </c>
      <c r="I84" s="17" t="s">
        <v>97</v>
      </c>
      <c r="J84" s="18"/>
      <c r="K84" s="18">
        <v>1268.0611212719793</v>
      </c>
      <c r="L84" s="13" t="s">
        <v>414</v>
      </c>
      <c r="M84" s="20">
        <f t="shared" si="4"/>
        <v>39856</v>
      </c>
      <c r="N84" s="21">
        <f t="shared" si="5"/>
        <v>40951</v>
      </c>
      <c r="O84" s="22" t="s">
        <v>191</v>
      </c>
      <c r="P84" s="22" t="s">
        <v>192</v>
      </c>
      <c r="Q84" s="20"/>
      <c r="R84" s="45" t="s">
        <v>217</v>
      </c>
      <c r="S84" s="45" t="s">
        <v>218</v>
      </c>
      <c r="T84" s="45" t="s">
        <v>415</v>
      </c>
      <c r="U84" s="46" t="s">
        <v>416</v>
      </c>
      <c r="V84" s="27" t="s">
        <v>58</v>
      </c>
      <c r="W84" s="27"/>
      <c r="X84" s="28"/>
      <c r="Y84" s="41"/>
      <c r="AA84" s="29"/>
      <c r="AB84" s="29"/>
      <c r="AC84" s="29"/>
      <c r="AD84" s="29"/>
      <c r="AE84" s="29"/>
      <c r="AF84" s="29"/>
    </row>
    <row r="85" spans="1:32" s="72" customFormat="1" ht="14.25" hidden="1" customHeight="1" x14ac:dyDescent="0.25">
      <c r="A85" s="31">
        <v>2346</v>
      </c>
      <c r="B85" s="94"/>
      <c r="C85" s="297" t="str">
        <f t="shared" si="3"/>
        <v>2346</v>
      </c>
      <c r="D85" s="13">
        <v>39980</v>
      </c>
      <c r="E85" s="45" t="s">
        <v>417</v>
      </c>
      <c r="F85" s="13" t="s">
        <v>211</v>
      </c>
      <c r="G85" s="34" t="s">
        <v>418</v>
      </c>
      <c r="H85" s="16">
        <v>7707529.6100000003</v>
      </c>
      <c r="I85" s="17" t="s">
        <v>97</v>
      </c>
      <c r="J85" s="18"/>
      <c r="K85" s="18">
        <v>9400.8739859506386</v>
      </c>
      <c r="L85" s="13" t="s">
        <v>419</v>
      </c>
      <c r="M85" s="20">
        <f t="shared" si="4"/>
        <v>39848</v>
      </c>
      <c r="N85" s="21">
        <f t="shared" si="5"/>
        <v>40943</v>
      </c>
      <c r="O85" s="22" t="s">
        <v>191</v>
      </c>
      <c r="P85" s="22" t="s">
        <v>192</v>
      </c>
      <c r="Q85" s="38"/>
      <c r="R85" s="69"/>
      <c r="S85" s="95"/>
      <c r="T85" s="45"/>
      <c r="U85" s="96"/>
      <c r="V85" s="27" t="s">
        <v>58</v>
      </c>
      <c r="W85" s="27"/>
      <c r="X85" s="28"/>
      <c r="Y85" s="97"/>
      <c r="Z85" s="29"/>
    </row>
    <row r="86" spans="1:32" s="29" customFormat="1" ht="14.25" hidden="1" customHeight="1" x14ac:dyDescent="0.25">
      <c r="A86" s="31">
        <v>2347</v>
      </c>
      <c r="B86" s="94"/>
      <c r="C86" s="297" t="str">
        <f t="shared" si="3"/>
        <v>2347</v>
      </c>
      <c r="D86" s="13">
        <v>39980</v>
      </c>
      <c r="E86" s="45" t="s">
        <v>420</v>
      </c>
      <c r="F86" s="13" t="s">
        <v>211</v>
      </c>
      <c r="G86" s="34" t="s">
        <v>421</v>
      </c>
      <c r="H86" s="16">
        <v>407846</v>
      </c>
      <c r="I86" s="17" t="s">
        <v>97</v>
      </c>
      <c r="J86" s="18"/>
      <c r="K86" s="18">
        <v>497.44977258336144</v>
      </c>
      <c r="L86" s="13" t="s">
        <v>422</v>
      </c>
      <c r="M86" s="20">
        <f t="shared" si="4"/>
        <v>39839</v>
      </c>
      <c r="N86" s="21">
        <f t="shared" si="5"/>
        <v>40934</v>
      </c>
      <c r="O86" s="22" t="s">
        <v>191</v>
      </c>
      <c r="P86" s="22" t="s">
        <v>192</v>
      </c>
      <c r="Q86" s="38"/>
      <c r="R86" s="69"/>
      <c r="S86" s="95"/>
      <c r="T86" s="45"/>
      <c r="U86" s="96"/>
      <c r="V86" s="27" t="s">
        <v>58</v>
      </c>
      <c r="W86" s="27"/>
      <c r="X86" s="28"/>
      <c r="Y86" s="97"/>
      <c r="Z86" s="72"/>
      <c r="AA86" s="72"/>
      <c r="AB86" s="72"/>
      <c r="AC86" s="72"/>
      <c r="AD86" s="72"/>
      <c r="AE86" s="72"/>
      <c r="AF86" s="72"/>
    </row>
    <row r="87" spans="1:32" s="72" customFormat="1" ht="14.25" hidden="1" customHeight="1" x14ac:dyDescent="0.25">
      <c r="A87" s="31">
        <v>2348</v>
      </c>
      <c r="B87" s="71"/>
      <c r="C87" s="297" t="str">
        <f t="shared" si="3"/>
        <v>2348</v>
      </c>
      <c r="D87" s="13"/>
      <c r="E87" s="34" t="s">
        <v>423</v>
      </c>
      <c r="F87" s="13"/>
      <c r="G87" s="64" t="s">
        <v>424</v>
      </c>
      <c r="H87" s="16">
        <v>6476219</v>
      </c>
      <c r="I87" s="17" t="s">
        <v>97</v>
      </c>
      <c r="J87" s="18"/>
      <c r="K87" s="18">
        <v>7899.0444156619023</v>
      </c>
      <c r="L87" s="13" t="s">
        <v>425</v>
      </c>
      <c r="M87" s="20">
        <f t="shared" si="4"/>
        <v>39842</v>
      </c>
      <c r="N87" s="21">
        <f t="shared" si="5"/>
        <v>40937</v>
      </c>
      <c r="O87" s="22" t="s">
        <v>191</v>
      </c>
      <c r="P87" s="22" t="s">
        <v>192</v>
      </c>
      <c r="Q87" s="20"/>
      <c r="R87" s="45" t="s">
        <v>217</v>
      </c>
      <c r="S87" s="45" t="s">
        <v>218</v>
      </c>
      <c r="T87" s="45" t="s">
        <v>310</v>
      </c>
      <c r="U87" s="46" t="s">
        <v>426</v>
      </c>
      <c r="V87" s="27" t="s">
        <v>58</v>
      </c>
      <c r="W87" s="27"/>
      <c r="X87" s="28"/>
      <c r="Y87" s="41"/>
    </row>
    <row r="88" spans="1:32" s="29" customFormat="1" ht="14.25" hidden="1" customHeight="1" x14ac:dyDescent="0.25">
      <c r="A88" s="31">
        <v>2351</v>
      </c>
      <c r="B88" s="94"/>
      <c r="C88" s="297" t="str">
        <f t="shared" si="3"/>
        <v>2351</v>
      </c>
      <c r="D88" s="13">
        <v>39987</v>
      </c>
      <c r="E88" s="45" t="s">
        <v>427</v>
      </c>
      <c r="F88" s="13" t="s">
        <v>211</v>
      </c>
      <c r="G88" s="34" t="s">
        <v>428</v>
      </c>
      <c r="H88" s="16">
        <v>2500000</v>
      </c>
      <c r="I88" s="17" t="s">
        <v>97</v>
      </c>
      <c r="J88" s="18"/>
      <c r="K88" s="18">
        <v>3049.2500391285034</v>
      </c>
      <c r="L88" s="13" t="s">
        <v>429</v>
      </c>
      <c r="M88" s="20">
        <f t="shared" si="4"/>
        <v>39814</v>
      </c>
      <c r="N88" s="21">
        <f t="shared" si="5"/>
        <v>40543</v>
      </c>
      <c r="O88" s="22" t="s">
        <v>191</v>
      </c>
      <c r="P88" s="22" t="s">
        <v>192</v>
      </c>
      <c r="Q88" s="38"/>
      <c r="R88" s="69"/>
      <c r="S88" s="95"/>
      <c r="T88" s="45"/>
      <c r="U88" s="96"/>
      <c r="V88" s="27" t="s">
        <v>366</v>
      </c>
      <c r="W88" s="27"/>
      <c r="X88" s="28"/>
      <c r="Y88" s="97"/>
      <c r="Z88" s="72"/>
      <c r="AA88" s="72"/>
      <c r="AB88" s="72"/>
      <c r="AC88" s="72"/>
      <c r="AD88" s="72"/>
      <c r="AE88" s="72"/>
      <c r="AF88" s="72"/>
    </row>
    <row r="89" spans="1:32" s="72" customFormat="1" ht="14.25" hidden="1" customHeight="1" x14ac:dyDescent="0.25">
      <c r="A89" s="31">
        <v>2352</v>
      </c>
      <c r="B89" s="94"/>
      <c r="C89" s="297" t="str">
        <f t="shared" si="3"/>
        <v>2352</v>
      </c>
      <c r="D89" s="13">
        <v>39987</v>
      </c>
      <c r="E89" s="45" t="s">
        <v>430</v>
      </c>
      <c r="F89" s="13" t="s">
        <v>211</v>
      </c>
      <c r="G89" s="34" t="s">
        <v>431</v>
      </c>
      <c r="H89" s="16">
        <v>224729</v>
      </c>
      <c r="I89" s="17" t="s">
        <v>97</v>
      </c>
      <c r="J89" s="18"/>
      <c r="K89" s="18">
        <v>274.10196481732379</v>
      </c>
      <c r="L89" s="13" t="s">
        <v>432</v>
      </c>
      <c r="M89" s="20">
        <f t="shared" si="4"/>
        <v>39873</v>
      </c>
      <c r="N89" s="21">
        <f t="shared" si="5"/>
        <v>40543</v>
      </c>
      <c r="O89" s="22" t="s">
        <v>191</v>
      </c>
      <c r="P89" s="22" t="s">
        <v>192</v>
      </c>
      <c r="Q89" s="38"/>
      <c r="R89" s="69"/>
      <c r="S89" s="95"/>
      <c r="T89" s="45"/>
      <c r="U89" s="96"/>
      <c r="V89" s="27" t="s">
        <v>77</v>
      </c>
      <c r="W89" s="27"/>
      <c r="X89" s="28"/>
      <c r="Y89" s="97"/>
    </row>
    <row r="90" spans="1:32" s="72" customFormat="1" ht="14.25" customHeight="1" x14ac:dyDescent="0.25">
      <c r="A90" s="31">
        <v>2354</v>
      </c>
      <c r="B90" s="32">
        <v>5</v>
      </c>
      <c r="C90" s="299" t="str">
        <f t="shared" si="3"/>
        <v>2354-05</v>
      </c>
      <c r="D90" s="13">
        <v>43718</v>
      </c>
      <c r="E90" s="65" t="s">
        <v>433</v>
      </c>
      <c r="F90" s="13" t="s">
        <v>26</v>
      </c>
      <c r="G90" s="35" t="s">
        <v>434</v>
      </c>
      <c r="H90" s="16">
        <v>41959487</v>
      </c>
      <c r="I90" s="17" t="s">
        <v>28</v>
      </c>
      <c r="J90" s="16"/>
      <c r="K90" s="18">
        <v>41959.487000000001</v>
      </c>
      <c r="L90" s="13" t="s">
        <v>435</v>
      </c>
      <c r="M90" s="20">
        <f t="shared" si="4"/>
        <v>43389</v>
      </c>
      <c r="N90" s="21">
        <f t="shared" si="5"/>
        <v>45214</v>
      </c>
      <c r="O90" s="21" t="s">
        <v>30</v>
      </c>
      <c r="P90" s="21" t="s">
        <v>31</v>
      </c>
      <c r="Q90" s="38" t="s">
        <v>111</v>
      </c>
      <c r="R90" s="39" t="s">
        <v>436</v>
      </c>
      <c r="S90" s="39" t="s">
        <v>437</v>
      </c>
      <c r="T90" s="39" t="s">
        <v>438</v>
      </c>
      <c r="U90" s="40" t="s">
        <v>439</v>
      </c>
      <c r="V90" s="27" t="s">
        <v>352</v>
      </c>
      <c r="W90" s="27"/>
      <c r="X90" s="28"/>
      <c r="Y90" s="41"/>
      <c r="AA90" s="29"/>
      <c r="AB90" s="29"/>
      <c r="AC90" s="29"/>
      <c r="AD90" s="29"/>
      <c r="AE90" s="29"/>
      <c r="AF90" s="29"/>
    </row>
    <row r="91" spans="1:32" s="29" customFormat="1" ht="14.25" customHeight="1" x14ac:dyDescent="0.25">
      <c r="A91" s="31">
        <v>2355</v>
      </c>
      <c r="B91" s="44">
        <v>8</v>
      </c>
      <c r="C91" s="299" t="str">
        <f t="shared" si="3"/>
        <v>2355-08</v>
      </c>
      <c r="D91" s="52">
        <v>43202</v>
      </c>
      <c r="E91" s="101" t="s">
        <v>440</v>
      </c>
      <c r="F91" s="52" t="s">
        <v>26</v>
      </c>
      <c r="G91" s="102" t="s">
        <v>441</v>
      </c>
      <c r="H91" s="16">
        <v>35936336</v>
      </c>
      <c r="I91" s="17" t="s">
        <v>28</v>
      </c>
      <c r="J91" s="103"/>
      <c r="K91" s="18">
        <v>35936.336000000003</v>
      </c>
      <c r="L91" s="13" t="s">
        <v>442</v>
      </c>
      <c r="M91" s="20">
        <f t="shared" si="4"/>
        <v>43195</v>
      </c>
      <c r="N91" s="21">
        <f t="shared" si="5"/>
        <v>45230</v>
      </c>
      <c r="O91" s="104" t="s">
        <v>30</v>
      </c>
      <c r="P91" s="23" t="s">
        <v>31</v>
      </c>
      <c r="Q91" s="105" t="s">
        <v>49</v>
      </c>
      <c r="R91" s="102" t="s">
        <v>443</v>
      </c>
      <c r="S91" s="102" t="s">
        <v>44</v>
      </c>
      <c r="T91" s="102" t="s">
        <v>51</v>
      </c>
      <c r="U91" s="106" t="s">
        <v>444</v>
      </c>
      <c r="V91" s="60" t="s">
        <v>37</v>
      </c>
      <c r="W91" s="27"/>
      <c r="X91" s="28"/>
      <c r="Y91" s="97"/>
      <c r="AA91" s="72"/>
      <c r="AB91" s="72"/>
      <c r="AC91" s="72"/>
      <c r="AD91" s="72"/>
      <c r="AE91" s="72"/>
      <c r="AF91" s="72"/>
    </row>
    <row r="92" spans="1:32" s="72" customFormat="1" ht="14.25" hidden="1" customHeight="1" x14ac:dyDescent="0.25">
      <c r="A92" s="31">
        <v>2360</v>
      </c>
      <c r="B92" s="71"/>
      <c r="C92" s="297" t="str">
        <f t="shared" si="3"/>
        <v>2360</v>
      </c>
      <c r="D92" s="13"/>
      <c r="E92" s="34"/>
      <c r="F92" s="13"/>
      <c r="G92" s="64" t="s">
        <v>445</v>
      </c>
      <c r="H92" s="16">
        <v>1449400</v>
      </c>
      <c r="I92" s="17" t="s">
        <v>97</v>
      </c>
      <c r="J92" s="18"/>
      <c r="K92" s="18">
        <v>1767.833202685141</v>
      </c>
      <c r="L92" s="13" t="s">
        <v>446</v>
      </c>
      <c r="M92" s="20">
        <f t="shared" si="4"/>
        <v>39767</v>
      </c>
      <c r="N92" s="21">
        <f t="shared" si="5"/>
        <v>40738</v>
      </c>
      <c r="O92" s="22" t="s">
        <v>191</v>
      </c>
      <c r="P92" s="22" t="s">
        <v>192</v>
      </c>
      <c r="Q92" s="20"/>
      <c r="R92" s="45" t="s">
        <v>217</v>
      </c>
      <c r="S92" s="45" t="s">
        <v>218</v>
      </c>
      <c r="T92" s="45" t="s">
        <v>447</v>
      </c>
      <c r="U92" s="46" t="s">
        <v>448</v>
      </c>
      <c r="V92" s="27" t="s">
        <v>58</v>
      </c>
      <c r="W92" s="27"/>
      <c r="X92" s="28"/>
      <c r="Y92" s="41"/>
      <c r="AA92" s="29"/>
      <c r="AB92" s="29"/>
      <c r="AC92" s="29"/>
      <c r="AD92" s="29"/>
      <c r="AE92" s="29"/>
      <c r="AF92" s="29"/>
    </row>
    <row r="93" spans="1:32" s="72" customFormat="1" ht="14.25" hidden="1" customHeight="1" x14ac:dyDescent="0.25">
      <c r="A93" s="31">
        <v>2361</v>
      </c>
      <c r="B93" s="94"/>
      <c r="C93" s="297" t="str">
        <f t="shared" si="3"/>
        <v>2361</v>
      </c>
      <c r="D93" s="13">
        <v>40000</v>
      </c>
      <c r="E93" s="45" t="s">
        <v>449</v>
      </c>
      <c r="F93" s="13" t="s">
        <v>211</v>
      </c>
      <c r="G93" s="34" t="s">
        <v>450</v>
      </c>
      <c r="H93" s="16">
        <v>1474325</v>
      </c>
      <c r="I93" s="17" t="s">
        <v>97</v>
      </c>
      <c r="J93" s="18"/>
      <c r="K93" s="18">
        <v>1798.2342255752521</v>
      </c>
      <c r="L93" s="13" t="s">
        <v>241</v>
      </c>
      <c r="M93" s="20">
        <f t="shared" si="4"/>
        <v>39622</v>
      </c>
      <c r="N93" s="21">
        <f t="shared" si="5"/>
        <v>40534</v>
      </c>
      <c r="O93" s="22" t="s">
        <v>191</v>
      </c>
      <c r="P93" s="22" t="s">
        <v>192</v>
      </c>
      <c r="Q93" s="38"/>
      <c r="R93" s="69"/>
      <c r="S93" s="95"/>
      <c r="T93" s="45"/>
      <c r="U93" s="96"/>
      <c r="V93" s="27" t="s">
        <v>58</v>
      </c>
      <c r="W93" s="27"/>
      <c r="X93" s="28"/>
      <c r="Y93" s="97"/>
      <c r="Z93" s="29"/>
    </row>
    <row r="94" spans="1:32" s="72" customFormat="1" ht="14.25" hidden="1" customHeight="1" x14ac:dyDescent="0.25">
      <c r="A94" s="31">
        <v>2363</v>
      </c>
      <c r="B94" s="94">
        <v>4</v>
      </c>
      <c r="C94" s="297" t="str">
        <f t="shared" si="3"/>
        <v>2363-04</v>
      </c>
      <c r="D94" s="13">
        <v>40641</v>
      </c>
      <c r="E94" s="45" t="s">
        <v>451</v>
      </c>
      <c r="F94" s="13" t="s">
        <v>211</v>
      </c>
      <c r="G94" s="34" t="s">
        <v>452</v>
      </c>
      <c r="H94" s="16">
        <v>2393768</v>
      </c>
      <c r="I94" s="17" t="s">
        <v>97</v>
      </c>
      <c r="J94" s="18"/>
      <c r="K94" s="18">
        <v>2919.6788670658239</v>
      </c>
      <c r="L94" s="13" t="s">
        <v>453</v>
      </c>
      <c r="M94" s="20">
        <f t="shared" si="4"/>
        <v>39923</v>
      </c>
      <c r="N94" s="21">
        <f t="shared" si="5"/>
        <v>40672</v>
      </c>
      <c r="O94" s="22" t="s">
        <v>191</v>
      </c>
      <c r="P94" s="22" t="s">
        <v>192</v>
      </c>
      <c r="Q94" s="38"/>
      <c r="R94" s="69"/>
      <c r="S94" s="95"/>
      <c r="T94" s="45"/>
      <c r="U94" s="96"/>
      <c r="V94" s="27" t="s">
        <v>352</v>
      </c>
      <c r="W94" s="27"/>
      <c r="X94" s="28"/>
      <c r="Y94" s="97"/>
    </row>
    <row r="95" spans="1:32" s="72" customFormat="1" ht="14.25" hidden="1" customHeight="1" x14ac:dyDescent="0.25">
      <c r="A95" s="31">
        <v>2369</v>
      </c>
      <c r="B95" s="94"/>
      <c r="C95" s="297" t="str">
        <f t="shared" si="3"/>
        <v>2369</v>
      </c>
      <c r="D95" s="13">
        <v>40025</v>
      </c>
      <c r="E95" s="45" t="s">
        <v>454</v>
      </c>
      <c r="F95" s="13" t="s">
        <v>211</v>
      </c>
      <c r="G95" s="34" t="s">
        <v>455</v>
      </c>
      <c r="H95" s="16">
        <v>1000000</v>
      </c>
      <c r="I95" s="17" t="s">
        <v>97</v>
      </c>
      <c r="J95" s="18"/>
      <c r="K95" s="18">
        <v>1219.7000156514014</v>
      </c>
      <c r="L95" s="13" t="s">
        <v>456</v>
      </c>
      <c r="M95" s="20">
        <f t="shared" si="4"/>
        <v>39818</v>
      </c>
      <c r="N95" s="21">
        <f t="shared" si="5"/>
        <v>40547</v>
      </c>
      <c r="O95" s="22" t="s">
        <v>191</v>
      </c>
      <c r="P95" s="22" t="s">
        <v>192</v>
      </c>
      <c r="Q95" s="38"/>
      <c r="R95" s="69"/>
      <c r="S95" s="95"/>
      <c r="T95" s="45"/>
      <c r="U95" s="96"/>
      <c r="V95" s="27" t="s">
        <v>242</v>
      </c>
      <c r="W95" s="27"/>
      <c r="X95" s="28"/>
      <c r="Y95" s="97"/>
      <c r="AA95" s="29"/>
      <c r="AB95" s="29"/>
      <c r="AC95" s="29"/>
      <c r="AD95" s="29"/>
      <c r="AE95" s="29"/>
      <c r="AF95" s="29"/>
    </row>
    <row r="96" spans="1:32" s="72" customFormat="1" ht="14.25" hidden="1" customHeight="1" x14ac:dyDescent="0.25">
      <c r="A96" s="31">
        <v>2370</v>
      </c>
      <c r="B96" s="71"/>
      <c r="C96" s="297" t="str">
        <f t="shared" si="3"/>
        <v>2370</v>
      </c>
      <c r="D96" s="13"/>
      <c r="E96" s="34"/>
      <c r="F96" s="13"/>
      <c r="G96" s="64" t="s">
        <v>457</v>
      </c>
      <c r="H96" s="16">
        <v>1100000</v>
      </c>
      <c r="I96" s="17" t="s">
        <v>97</v>
      </c>
      <c r="J96" s="18"/>
      <c r="K96" s="18">
        <v>1341.6700172165413</v>
      </c>
      <c r="L96" s="13" t="s">
        <v>458</v>
      </c>
      <c r="M96" s="20">
        <f t="shared" si="4"/>
        <v>39997</v>
      </c>
      <c r="N96" s="21">
        <f t="shared" si="5"/>
        <v>40818</v>
      </c>
      <c r="O96" s="22" t="s">
        <v>191</v>
      </c>
      <c r="P96" s="22" t="s">
        <v>192</v>
      </c>
      <c r="Q96" s="20"/>
      <c r="R96" s="45" t="s">
        <v>459</v>
      </c>
      <c r="S96" s="45" t="s">
        <v>460</v>
      </c>
      <c r="T96" s="45" t="s">
        <v>461</v>
      </c>
      <c r="U96" s="46" t="s">
        <v>462</v>
      </c>
      <c r="V96" s="27" t="s">
        <v>102</v>
      </c>
      <c r="W96" s="27"/>
      <c r="X96" s="28"/>
      <c r="Y96" s="41"/>
      <c r="Z96" s="29"/>
    </row>
    <row r="97" spans="1:25" s="72" customFormat="1" ht="14.25" hidden="1" customHeight="1" x14ac:dyDescent="0.25">
      <c r="A97" s="31">
        <v>2378</v>
      </c>
      <c r="B97" s="71"/>
      <c r="C97" s="297" t="str">
        <f t="shared" si="3"/>
        <v>2378</v>
      </c>
      <c r="D97" s="13"/>
      <c r="E97" s="34"/>
      <c r="F97" s="13"/>
      <c r="G97" s="64" t="s">
        <v>463</v>
      </c>
      <c r="H97" s="16">
        <v>587200</v>
      </c>
      <c r="I97" s="17" t="s">
        <v>97</v>
      </c>
      <c r="J97" s="18">
        <f>H97*0.1</f>
        <v>58720</v>
      </c>
      <c r="K97" s="18">
        <v>716.20784919050288</v>
      </c>
      <c r="L97" s="13" t="s">
        <v>394</v>
      </c>
      <c r="M97" s="20">
        <f t="shared" si="4"/>
        <v>39828</v>
      </c>
      <c r="N97" s="21">
        <f t="shared" si="5"/>
        <v>40922</v>
      </c>
      <c r="O97" s="22" t="s">
        <v>191</v>
      </c>
      <c r="P97" s="22" t="s">
        <v>192</v>
      </c>
      <c r="Q97" s="20"/>
      <c r="R97" s="45" t="s">
        <v>464</v>
      </c>
      <c r="S97" s="45" t="s">
        <v>76</v>
      </c>
      <c r="T97" s="45" t="s">
        <v>465</v>
      </c>
      <c r="U97" s="46" t="s">
        <v>466</v>
      </c>
      <c r="V97" s="27" t="s">
        <v>77</v>
      </c>
      <c r="W97" s="27"/>
      <c r="X97" s="28"/>
      <c r="Y97" s="41"/>
    </row>
    <row r="98" spans="1:25" s="72" customFormat="1" ht="14.25" hidden="1" customHeight="1" x14ac:dyDescent="0.25">
      <c r="A98" s="31">
        <v>2379</v>
      </c>
      <c r="B98" s="71"/>
      <c r="C98" s="297" t="str">
        <f t="shared" si="3"/>
        <v>2379</v>
      </c>
      <c r="D98" s="13"/>
      <c r="E98" s="34" t="s">
        <v>467</v>
      </c>
      <c r="F98" s="13"/>
      <c r="G98" s="64" t="s">
        <v>468</v>
      </c>
      <c r="H98" s="16">
        <v>1532534.9</v>
      </c>
      <c r="I98" s="17" t="s">
        <v>97</v>
      </c>
      <c r="J98" s="18"/>
      <c r="K98" s="18">
        <v>1869.2328415163186</v>
      </c>
      <c r="L98" s="13" t="s">
        <v>469</v>
      </c>
      <c r="M98" s="20">
        <f t="shared" si="4"/>
        <v>39959</v>
      </c>
      <c r="N98" s="21">
        <f t="shared" si="5"/>
        <v>40964</v>
      </c>
      <c r="O98" s="22" t="s">
        <v>191</v>
      </c>
      <c r="P98" s="22" t="s">
        <v>192</v>
      </c>
      <c r="Q98" s="20"/>
      <c r="R98" s="45" t="s">
        <v>196</v>
      </c>
      <c r="S98" s="45" t="s">
        <v>150</v>
      </c>
      <c r="T98" s="45" t="s">
        <v>470</v>
      </c>
      <c r="U98" s="46" t="s">
        <v>471</v>
      </c>
      <c r="V98" s="27" t="s">
        <v>58</v>
      </c>
      <c r="W98" s="27"/>
      <c r="X98" s="28"/>
      <c r="Y98" s="41"/>
    </row>
    <row r="99" spans="1:25" s="72" customFormat="1" ht="14.25" hidden="1" customHeight="1" x14ac:dyDescent="0.25">
      <c r="A99" s="31">
        <v>2381</v>
      </c>
      <c r="B99" s="71"/>
      <c r="C99" s="297" t="str">
        <f t="shared" si="3"/>
        <v>2381</v>
      </c>
      <c r="D99" s="13"/>
      <c r="E99" s="34"/>
      <c r="F99" s="13"/>
      <c r="G99" s="64" t="s">
        <v>472</v>
      </c>
      <c r="H99" s="16">
        <v>8773154.5</v>
      </c>
      <c r="I99" s="17" t="s">
        <v>97</v>
      </c>
      <c r="J99" s="18"/>
      <c r="K99" s="18">
        <v>10700.616680962163</v>
      </c>
      <c r="L99" s="13" t="s">
        <v>473</v>
      </c>
      <c r="M99" s="20">
        <f t="shared" si="4"/>
        <v>39986</v>
      </c>
      <c r="N99" s="21">
        <f t="shared" si="5"/>
        <v>40807</v>
      </c>
      <c r="O99" s="22" t="s">
        <v>191</v>
      </c>
      <c r="P99" s="22" t="s">
        <v>192</v>
      </c>
      <c r="Q99" s="20"/>
      <c r="R99" s="45" t="s">
        <v>474</v>
      </c>
      <c r="S99" s="45" t="s">
        <v>475</v>
      </c>
      <c r="T99" s="45" t="s">
        <v>476</v>
      </c>
      <c r="U99" s="46" t="s">
        <v>477</v>
      </c>
      <c r="V99" s="27" t="s">
        <v>182</v>
      </c>
      <c r="W99" s="27"/>
      <c r="X99" s="28"/>
      <c r="Y99" s="41"/>
    </row>
    <row r="100" spans="1:25" s="72" customFormat="1" ht="14.25" hidden="1" customHeight="1" x14ac:dyDescent="0.25">
      <c r="A100" s="31">
        <v>2382</v>
      </c>
      <c r="B100" s="94">
        <v>1</v>
      </c>
      <c r="C100" s="297" t="str">
        <f t="shared" si="3"/>
        <v>2382-01</v>
      </c>
      <c r="D100" s="13">
        <v>41109</v>
      </c>
      <c r="E100" s="34" t="s">
        <v>478</v>
      </c>
      <c r="F100" s="13"/>
      <c r="G100" s="64" t="s">
        <v>479</v>
      </c>
      <c r="H100" s="16">
        <v>5846125</v>
      </c>
      <c r="I100" s="17" t="s">
        <v>97</v>
      </c>
      <c r="J100" s="18"/>
      <c r="K100" s="18">
        <v>7130.5187540000479</v>
      </c>
      <c r="L100" s="13" t="s">
        <v>480</v>
      </c>
      <c r="M100" s="20">
        <f t="shared" si="4"/>
        <v>39786</v>
      </c>
      <c r="N100" s="21">
        <f t="shared" si="5"/>
        <v>41976</v>
      </c>
      <c r="O100" s="22" t="s">
        <v>191</v>
      </c>
      <c r="P100" s="22" t="s">
        <v>192</v>
      </c>
      <c r="Q100" s="20"/>
      <c r="R100" s="45" t="s">
        <v>217</v>
      </c>
      <c r="S100" s="45" t="s">
        <v>218</v>
      </c>
      <c r="T100" s="45" t="s">
        <v>481</v>
      </c>
      <c r="U100" s="46" t="s">
        <v>471</v>
      </c>
      <c r="V100" s="27" t="s">
        <v>58</v>
      </c>
      <c r="W100" s="27"/>
      <c r="X100" s="28"/>
      <c r="Y100" s="41"/>
    </row>
    <row r="101" spans="1:25" s="72" customFormat="1" ht="14.25" hidden="1" customHeight="1" x14ac:dyDescent="0.25">
      <c r="A101" s="31">
        <v>2383</v>
      </c>
      <c r="B101" s="98">
        <v>2</v>
      </c>
      <c r="C101" s="297" t="str">
        <f t="shared" si="3"/>
        <v>2383-02</v>
      </c>
      <c r="D101" s="13"/>
      <c r="E101" s="34"/>
      <c r="F101" s="13"/>
      <c r="G101" s="64" t="s">
        <v>482</v>
      </c>
      <c r="H101" s="16">
        <v>945003</v>
      </c>
      <c r="I101" s="17" t="s">
        <v>97</v>
      </c>
      <c r="J101" s="18"/>
      <c r="K101" s="18">
        <v>1152.6201738906211</v>
      </c>
      <c r="L101" s="13" t="s">
        <v>483</v>
      </c>
      <c r="M101" s="20">
        <f t="shared" si="4"/>
        <v>40000</v>
      </c>
      <c r="N101" s="21">
        <f t="shared" si="5"/>
        <v>40908</v>
      </c>
      <c r="O101" s="22" t="s">
        <v>191</v>
      </c>
      <c r="P101" s="22" t="s">
        <v>192</v>
      </c>
      <c r="Q101" s="20"/>
      <c r="R101" s="45" t="s">
        <v>484</v>
      </c>
      <c r="S101" s="45" t="s">
        <v>485</v>
      </c>
      <c r="T101" s="45" t="s">
        <v>486</v>
      </c>
      <c r="U101" s="46" t="s">
        <v>487</v>
      </c>
      <c r="V101" s="27" t="s">
        <v>352</v>
      </c>
      <c r="W101" s="27"/>
      <c r="X101" s="28"/>
      <c r="Y101" s="41"/>
    </row>
    <row r="102" spans="1:25" s="72" customFormat="1" ht="14.25" hidden="1" customHeight="1" x14ac:dyDescent="0.25">
      <c r="A102" s="31">
        <v>2384</v>
      </c>
      <c r="B102" s="71"/>
      <c r="C102" s="297" t="str">
        <f t="shared" si="3"/>
        <v>2384</v>
      </c>
      <c r="D102" s="13"/>
      <c r="E102" s="34"/>
      <c r="F102" s="13"/>
      <c r="G102" s="64" t="s">
        <v>488</v>
      </c>
      <c r="H102" s="16">
        <v>1133460</v>
      </c>
      <c r="I102" s="17" t="s">
        <v>97</v>
      </c>
      <c r="J102" s="18"/>
      <c r="K102" s="18">
        <v>1382.4811797402374</v>
      </c>
      <c r="L102" s="13" t="s">
        <v>394</v>
      </c>
      <c r="M102" s="20">
        <f t="shared" si="4"/>
        <v>39828</v>
      </c>
      <c r="N102" s="21">
        <f t="shared" si="5"/>
        <v>40922</v>
      </c>
      <c r="O102" s="22" t="s">
        <v>191</v>
      </c>
      <c r="P102" s="22" t="s">
        <v>192</v>
      </c>
      <c r="Q102" s="20"/>
      <c r="R102" s="45" t="s">
        <v>489</v>
      </c>
      <c r="S102" s="45" t="s">
        <v>76</v>
      </c>
      <c r="T102" s="45" t="s">
        <v>490</v>
      </c>
      <c r="U102" s="46" t="s">
        <v>491</v>
      </c>
      <c r="V102" s="27" t="s">
        <v>77</v>
      </c>
      <c r="W102" s="27"/>
      <c r="X102" s="28"/>
      <c r="Y102" s="41"/>
    </row>
    <row r="103" spans="1:25" s="72" customFormat="1" ht="14.25" hidden="1" customHeight="1" x14ac:dyDescent="0.25">
      <c r="A103" s="31">
        <v>2385</v>
      </c>
      <c r="B103" s="71"/>
      <c r="C103" s="297" t="str">
        <f t="shared" si="3"/>
        <v>2385</v>
      </c>
      <c r="D103" s="13"/>
      <c r="E103" s="34"/>
      <c r="F103" s="13"/>
      <c r="G103" s="64" t="s">
        <v>492</v>
      </c>
      <c r="H103" s="16">
        <v>1260000</v>
      </c>
      <c r="I103" s="17" t="s">
        <v>97</v>
      </c>
      <c r="J103" s="18"/>
      <c r="K103" s="18">
        <v>1536.8220197207656</v>
      </c>
      <c r="L103" s="13" t="s">
        <v>493</v>
      </c>
      <c r="M103" s="20">
        <f t="shared" si="4"/>
        <v>40057</v>
      </c>
      <c r="N103" s="21">
        <f t="shared" si="5"/>
        <v>40786</v>
      </c>
      <c r="O103" s="22" t="s">
        <v>191</v>
      </c>
      <c r="P103" s="22" t="s">
        <v>192</v>
      </c>
      <c r="Q103" s="20"/>
      <c r="R103" s="45" t="s">
        <v>494</v>
      </c>
      <c r="S103" s="45" t="s">
        <v>485</v>
      </c>
      <c r="T103" s="45" t="s">
        <v>495</v>
      </c>
      <c r="U103" s="46" t="s">
        <v>496</v>
      </c>
      <c r="V103" s="27" t="s">
        <v>352</v>
      </c>
      <c r="W103" s="27"/>
      <c r="X103" s="28"/>
      <c r="Y103" s="41"/>
    </row>
    <row r="104" spans="1:25" s="72" customFormat="1" ht="14.25" hidden="1" customHeight="1" x14ac:dyDescent="0.25">
      <c r="A104" s="31">
        <v>2386</v>
      </c>
      <c r="B104" s="94"/>
      <c r="C104" s="297" t="str">
        <f t="shared" si="3"/>
        <v>2386</v>
      </c>
      <c r="D104" s="13">
        <v>40085</v>
      </c>
      <c r="E104" s="45" t="s">
        <v>497</v>
      </c>
      <c r="F104" s="13" t="s">
        <v>211</v>
      </c>
      <c r="G104" s="34" t="s">
        <v>498</v>
      </c>
      <c r="H104" s="16">
        <v>2446000</v>
      </c>
      <c r="I104" s="17" t="s">
        <v>97</v>
      </c>
      <c r="J104" s="18"/>
      <c r="K104" s="18">
        <v>2983.3862382833277</v>
      </c>
      <c r="L104" s="13" t="s">
        <v>499</v>
      </c>
      <c r="M104" s="20">
        <f t="shared" si="4"/>
        <v>39784</v>
      </c>
      <c r="N104" s="21">
        <f t="shared" si="5"/>
        <v>40513</v>
      </c>
      <c r="O104" s="22" t="s">
        <v>191</v>
      </c>
      <c r="P104" s="22" t="s">
        <v>192</v>
      </c>
      <c r="Q104" s="38"/>
      <c r="R104" s="69"/>
      <c r="S104" s="95"/>
      <c r="T104" s="45"/>
      <c r="U104" s="96"/>
      <c r="V104" s="27" t="s">
        <v>242</v>
      </c>
      <c r="W104" s="27"/>
      <c r="X104" s="28"/>
      <c r="Y104" s="97"/>
    </row>
    <row r="105" spans="1:25" s="72" customFormat="1" ht="14.25" hidden="1" customHeight="1" x14ac:dyDescent="0.25">
      <c r="A105" s="31">
        <v>2387</v>
      </c>
      <c r="B105" s="71"/>
      <c r="C105" s="297" t="str">
        <f t="shared" si="3"/>
        <v>2387</v>
      </c>
      <c r="D105" s="13"/>
      <c r="E105" s="34"/>
      <c r="F105" s="13"/>
      <c r="G105" s="64" t="s">
        <v>500</v>
      </c>
      <c r="H105" s="16">
        <v>1200000</v>
      </c>
      <c r="I105" s="17" t="s">
        <v>97</v>
      </c>
      <c r="J105" s="18"/>
      <c r="K105" s="18">
        <v>1463.6400187816816</v>
      </c>
      <c r="L105" s="13" t="s">
        <v>501</v>
      </c>
      <c r="M105" s="20">
        <f t="shared" si="4"/>
        <v>40074</v>
      </c>
      <c r="N105" s="21">
        <f t="shared" si="5"/>
        <v>40894</v>
      </c>
      <c r="O105" s="22" t="s">
        <v>191</v>
      </c>
      <c r="P105" s="22" t="s">
        <v>192</v>
      </c>
      <c r="Q105" s="99"/>
      <c r="R105" s="45" t="s">
        <v>502</v>
      </c>
      <c r="S105" s="45" t="s">
        <v>502</v>
      </c>
      <c r="T105" s="45" t="s">
        <v>503</v>
      </c>
      <c r="U105" s="46" t="s">
        <v>504</v>
      </c>
      <c r="V105" s="27" t="s">
        <v>83</v>
      </c>
      <c r="W105" s="27"/>
      <c r="X105" s="28"/>
      <c r="Y105" s="41"/>
    </row>
    <row r="106" spans="1:25" s="72" customFormat="1" ht="14.25" hidden="1" customHeight="1" x14ac:dyDescent="0.25">
      <c r="A106" s="31">
        <v>2391</v>
      </c>
      <c r="B106" s="71"/>
      <c r="C106" s="297" t="str">
        <f t="shared" si="3"/>
        <v>2391</v>
      </c>
      <c r="D106" s="13"/>
      <c r="E106" s="34"/>
      <c r="F106" s="13"/>
      <c r="G106" s="64" t="s">
        <v>505</v>
      </c>
      <c r="H106" s="16">
        <v>3403182.06</v>
      </c>
      <c r="I106" s="17" t="s">
        <v>97</v>
      </c>
      <c r="J106" s="18"/>
      <c r="K106" s="18">
        <v>4150.861211846568</v>
      </c>
      <c r="L106" s="13" t="s">
        <v>506</v>
      </c>
      <c r="M106" s="20">
        <f t="shared" si="4"/>
        <v>40025</v>
      </c>
      <c r="N106" s="21">
        <f t="shared" si="5"/>
        <v>40754</v>
      </c>
      <c r="O106" s="22" t="s">
        <v>191</v>
      </c>
      <c r="P106" s="22" t="s">
        <v>192</v>
      </c>
      <c r="Q106" s="20"/>
      <c r="R106" s="45" t="s">
        <v>507</v>
      </c>
      <c r="S106" s="45" t="s">
        <v>319</v>
      </c>
      <c r="T106" s="45" t="s">
        <v>508</v>
      </c>
      <c r="U106" s="46" t="s">
        <v>509</v>
      </c>
      <c r="V106" s="27" t="s">
        <v>242</v>
      </c>
      <c r="W106" s="27"/>
      <c r="X106" s="28"/>
      <c r="Y106" s="41"/>
    </row>
    <row r="107" spans="1:25" s="72" customFormat="1" ht="14.25" hidden="1" customHeight="1" x14ac:dyDescent="0.25">
      <c r="A107" s="31">
        <v>2392</v>
      </c>
      <c r="B107" s="71"/>
      <c r="C107" s="297" t="str">
        <f t="shared" si="3"/>
        <v>2392</v>
      </c>
      <c r="D107" s="13"/>
      <c r="E107" s="34"/>
      <c r="F107" s="13"/>
      <c r="G107" s="64" t="s">
        <v>510</v>
      </c>
      <c r="H107" s="16">
        <v>2783200</v>
      </c>
      <c r="I107" s="17" t="s">
        <v>97</v>
      </c>
      <c r="J107" s="18"/>
      <c r="K107" s="18">
        <v>3394.6690835609797</v>
      </c>
      <c r="L107" s="13" t="s">
        <v>511</v>
      </c>
      <c r="M107" s="20">
        <f t="shared" si="4"/>
        <v>40023</v>
      </c>
      <c r="N107" s="21">
        <f t="shared" si="5"/>
        <v>40844</v>
      </c>
      <c r="O107" s="22" t="s">
        <v>191</v>
      </c>
      <c r="P107" s="22" t="s">
        <v>192</v>
      </c>
      <c r="Q107" s="20"/>
      <c r="R107" s="45" t="s">
        <v>512</v>
      </c>
      <c r="S107" s="45" t="s">
        <v>101</v>
      </c>
      <c r="T107" s="45" t="s">
        <v>513</v>
      </c>
      <c r="U107" s="46" t="s">
        <v>514</v>
      </c>
      <c r="V107" s="27" t="s">
        <v>77</v>
      </c>
      <c r="W107" s="27"/>
      <c r="X107" s="28"/>
      <c r="Y107" s="41"/>
    </row>
    <row r="108" spans="1:25" s="72" customFormat="1" ht="14.25" hidden="1" customHeight="1" x14ac:dyDescent="0.25">
      <c r="A108" s="31">
        <v>2395</v>
      </c>
      <c r="B108" s="71"/>
      <c r="C108" s="297" t="str">
        <f t="shared" si="3"/>
        <v>2395</v>
      </c>
      <c r="D108" s="13"/>
      <c r="E108" s="34"/>
      <c r="F108" s="13"/>
      <c r="G108" s="64" t="s">
        <v>515</v>
      </c>
      <c r="H108" s="16">
        <v>1075000</v>
      </c>
      <c r="I108" s="17" t="s">
        <v>97</v>
      </c>
      <c r="J108" s="18">
        <f>H108*0.1</f>
        <v>107500</v>
      </c>
      <c r="K108" s="18">
        <v>1311.1775168252564</v>
      </c>
      <c r="L108" s="13" t="s">
        <v>516</v>
      </c>
      <c r="M108" s="20">
        <f t="shared" si="4"/>
        <v>40066</v>
      </c>
      <c r="N108" s="21">
        <f t="shared" si="5"/>
        <v>40886</v>
      </c>
      <c r="O108" s="22" t="s">
        <v>191</v>
      </c>
      <c r="P108" s="22" t="s">
        <v>192</v>
      </c>
      <c r="Q108" s="20"/>
      <c r="R108" s="45" t="s">
        <v>517</v>
      </c>
      <c r="S108" s="45" t="s">
        <v>518</v>
      </c>
      <c r="T108" s="45" t="s">
        <v>519</v>
      </c>
      <c r="U108" s="46" t="s">
        <v>520</v>
      </c>
      <c r="V108" s="27" t="s">
        <v>77</v>
      </c>
      <c r="W108" s="27"/>
      <c r="X108" s="28"/>
      <c r="Y108" s="41"/>
    </row>
    <row r="109" spans="1:25" s="72" customFormat="1" ht="14.25" hidden="1" customHeight="1" x14ac:dyDescent="0.25">
      <c r="A109" s="31">
        <v>2397</v>
      </c>
      <c r="B109" s="71"/>
      <c r="C109" s="297" t="str">
        <f t="shared" si="3"/>
        <v>2397</v>
      </c>
      <c r="D109" s="13"/>
      <c r="E109" s="34"/>
      <c r="F109" s="13"/>
      <c r="G109" s="64" t="s">
        <v>521</v>
      </c>
      <c r="H109" s="16">
        <v>5492800</v>
      </c>
      <c r="I109" s="17" t="s">
        <v>97</v>
      </c>
      <c r="J109" s="18"/>
      <c r="K109" s="18">
        <v>6699.5682459700174</v>
      </c>
      <c r="L109" s="13" t="s">
        <v>522</v>
      </c>
      <c r="M109" s="20">
        <f t="shared" si="4"/>
        <v>40022</v>
      </c>
      <c r="N109" s="21">
        <f t="shared" si="5"/>
        <v>40904</v>
      </c>
      <c r="O109" s="22" t="s">
        <v>191</v>
      </c>
      <c r="P109" s="22" t="s">
        <v>192</v>
      </c>
      <c r="Q109" s="20"/>
      <c r="R109" s="45" t="s">
        <v>523</v>
      </c>
      <c r="S109" s="45" t="s">
        <v>76</v>
      </c>
      <c r="T109" s="45" t="s">
        <v>524</v>
      </c>
      <c r="U109" s="46" t="s">
        <v>525</v>
      </c>
      <c r="V109" s="27" t="s">
        <v>366</v>
      </c>
      <c r="W109" s="27"/>
      <c r="X109" s="28"/>
      <c r="Y109" s="41"/>
    </row>
    <row r="110" spans="1:25" s="72" customFormat="1" ht="14.25" hidden="1" customHeight="1" x14ac:dyDescent="0.25">
      <c r="A110" s="31">
        <v>2398</v>
      </c>
      <c r="B110" s="94">
        <v>1</v>
      </c>
      <c r="C110" s="297" t="str">
        <f t="shared" si="3"/>
        <v>2398-01</v>
      </c>
      <c r="D110" s="13"/>
      <c r="E110" s="34"/>
      <c r="F110" s="13"/>
      <c r="G110" s="64" t="s">
        <v>526</v>
      </c>
      <c r="H110" s="16">
        <v>2491000</v>
      </c>
      <c r="I110" s="17" t="s">
        <v>97</v>
      </c>
      <c r="J110" s="18"/>
      <c r="K110" s="18">
        <v>3038.2727389876404</v>
      </c>
      <c r="L110" s="13" t="s">
        <v>527</v>
      </c>
      <c r="M110" s="20">
        <f t="shared" si="4"/>
        <v>40018</v>
      </c>
      <c r="N110" s="21">
        <f t="shared" si="5"/>
        <v>41052</v>
      </c>
      <c r="O110" s="22" t="s">
        <v>191</v>
      </c>
      <c r="P110" s="22" t="s">
        <v>192</v>
      </c>
      <c r="Q110" s="20"/>
      <c r="R110" s="45" t="s">
        <v>528</v>
      </c>
      <c r="S110" s="45" t="s">
        <v>529</v>
      </c>
      <c r="T110" s="45" t="s">
        <v>530</v>
      </c>
      <c r="U110" s="46" t="s">
        <v>531</v>
      </c>
      <c r="V110" s="27" t="s">
        <v>102</v>
      </c>
      <c r="W110" s="27"/>
      <c r="X110" s="28"/>
      <c r="Y110" s="41"/>
    </row>
    <row r="111" spans="1:25" s="72" customFormat="1" ht="14.25" hidden="1" customHeight="1" x14ac:dyDescent="0.25">
      <c r="A111" s="31">
        <v>2400</v>
      </c>
      <c r="B111" s="71"/>
      <c r="C111" s="297" t="str">
        <f t="shared" si="3"/>
        <v>2400</v>
      </c>
      <c r="D111" s="13"/>
      <c r="E111" s="34"/>
      <c r="F111" s="13"/>
      <c r="G111" s="64" t="s">
        <v>532</v>
      </c>
      <c r="H111" s="16">
        <v>3494000</v>
      </c>
      <c r="I111" s="17" t="s">
        <v>97</v>
      </c>
      <c r="J111" s="18"/>
      <c r="K111" s="18">
        <v>4261.6318546859957</v>
      </c>
      <c r="L111" s="13" t="s">
        <v>533</v>
      </c>
      <c r="M111" s="20">
        <f t="shared" si="4"/>
        <v>40025</v>
      </c>
      <c r="N111" s="21">
        <f t="shared" si="5"/>
        <v>40907</v>
      </c>
      <c r="O111" s="22" t="s">
        <v>191</v>
      </c>
      <c r="P111" s="22" t="s">
        <v>192</v>
      </c>
      <c r="Q111" s="20"/>
      <c r="R111" s="45" t="s">
        <v>76</v>
      </c>
      <c r="S111" s="45" t="s">
        <v>76</v>
      </c>
      <c r="T111" s="45" t="s">
        <v>534</v>
      </c>
      <c r="U111" s="46" t="s">
        <v>535</v>
      </c>
      <c r="V111" s="27" t="s">
        <v>77</v>
      </c>
      <c r="W111" s="27"/>
      <c r="X111" s="28"/>
      <c r="Y111" s="41"/>
    </row>
    <row r="112" spans="1:25" s="72" customFormat="1" ht="14.25" hidden="1" customHeight="1" x14ac:dyDescent="0.25">
      <c r="A112" s="31">
        <v>2401</v>
      </c>
      <c r="B112" s="71"/>
      <c r="C112" s="297" t="str">
        <f t="shared" si="3"/>
        <v>2401</v>
      </c>
      <c r="D112" s="13"/>
      <c r="E112" s="34"/>
      <c r="F112" s="13"/>
      <c r="G112" s="64" t="s">
        <v>536</v>
      </c>
      <c r="H112" s="16">
        <v>2313000</v>
      </c>
      <c r="I112" s="17" t="s">
        <v>97</v>
      </c>
      <c r="J112" s="18"/>
      <c r="K112" s="18">
        <v>2821.1661362016912</v>
      </c>
      <c r="L112" s="13" t="s">
        <v>537</v>
      </c>
      <c r="M112" s="20">
        <f t="shared" si="4"/>
        <v>40009</v>
      </c>
      <c r="N112" s="21">
        <f t="shared" si="5"/>
        <v>40800</v>
      </c>
      <c r="O112" s="22" t="s">
        <v>191</v>
      </c>
      <c r="P112" s="22" t="s">
        <v>192</v>
      </c>
      <c r="Q112" s="20"/>
      <c r="R112" s="45" t="s">
        <v>538</v>
      </c>
      <c r="S112" s="45" t="s">
        <v>539</v>
      </c>
      <c r="T112" s="45" t="s">
        <v>540</v>
      </c>
      <c r="U112" s="46" t="s">
        <v>541</v>
      </c>
      <c r="V112" s="27" t="s">
        <v>352</v>
      </c>
      <c r="W112" s="27"/>
      <c r="X112" s="28"/>
      <c r="Y112" s="41"/>
    </row>
    <row r="113" spans="1:25" s="72" customFormat="1" ht="14.25" hidden="1" customHeight="1" x14ac:dyDescent="0.25">
      <c r="A113" s="31">
        <v>2402</v>
      </c>
      <c r="B113" s="71"/>
      <c r="C113" s="297" t="str">
        <f t="shared" si="3"/>
        <v>2402</v>
      </c>
      <c r="D113" s="13"/>
      <c r="E113" s="34"/>
      <c r="F113" s="13"/>
      <c r="G113" s="64" t="s">
        <v>542</v>
      </c>
      <c r="H113" s="16">
        <v>2478000</v>
      </c>
      <c r="I113" s="17" t="s">
        <v>97</v>
      </c>
      <c r="J113" s="18"/>
      <c r="K113" s="18">
        <v>3022.4166387841724</v>
      </c>
      <c r="L113" s="13" t="s">
        <v>543</v>
      </c>
      <c r="M113" s="20">
        <f t="shared" si="4"/>
        <v>39994</v>
      </c>
      <c r="N113" s="21">
        <f t="shared" si="5"/>
        <v>40784</v>
      </c>
      <c r="O113" s="22" t="s">
        <v>191</v>
      </c>
      <c r="P113" s="22" t="s">
        <v>192</v>
      </c>
      <c r="Q113" s="20"/>
      <c r="R113" s="45" t="s">
        <v>544</v>
      </c>
      <c r="S113" s="45" t="s">
        <v>485</v>
      </c>
      <c r="T113" s="45" t="s">
        <v>545</v>
      </c>
      <c r="U113" s="46" t="s">
        <v>546</v>
      </c>
      <c r="V113" s="27" t="s">
        <v>77</v>
      </c>
      <c r="W113" s="27"/>
      <c r="X113" s="28"/>
      <c r="Y113" s="41"/>
    </row>
    <row r="114" spans="1:25" s="72" customFormat="1" ht="14.25" hidden="1" customHeight="1" x14ac:dyDescent="0.25">
      <c r="A114" s="31">
        <v>2403</v>
      </c>
      <c r="B114" s="71"/>
      <c r="C114" s="297" t="str">
        <f t="shared" si="3"/>
        <v>2403</v>
      </c>
      <c r="D114" s="13"/>
      <c r="E114" s="34"/>
      <c r="F114" s="13"/>
      <c r="G114" s="64" t="s">
        <v>547</v>
      </c>
      <c r="H114" s="16">
        <v>1041000</v>
      </c>
      <c r="I114" s="17" t="s">
        <v>97</v>
      </c>
      <c r="J114" s="18"/>
      <c r="K114" s="18">
        <v>1269.7077162931087</v>
      </c>
      <c r="L114" s="13" t="s">
        <v>548</v>
      </c>
      <c r="M114" s="20">
        <f t="shared" si="4"/>
        <v>40014</v>
      </c>
      <c r="N114" s="21">
        <f t="shared" si="5"/>
        <v>40743</v>
      </c>
      <c r="O114" s="22" t="s">
        <v>191</v>
      </c>
      <c r="P114" s="22" t="s">
        <v>192</v>
      </c>
      <c r="Q114" s="20"/>
      <c r="R114" s="45" t="s">
        <v>217</v>
      </c>
      <c r="S114" s="45" t="s">
        <v>218</v>
      </c>
      <c r="T114" s="45" t="s">
        <v>384</v>
      </c>
      <c r="U114" s="46" t="s">
        <v>549</v>
      </c>
      <c r="V114" s="27" t="s">
        <v>58</v>
      </c>
      <c r="W114" s="27"/>
      <c r="X114" s="28"/>
      <c r="Y114" s="41"/>
    </row>
    <row r="115" spans="1:25" s="72" customFormat="1" ht="14.25" hidden="1" customHeight="1" x14ac:dyDescent="0.25">
      <c r="A115" s="31">
        <v>2404</v>
      </c>
      <c r="B115" s="71">
        <v>4</v>
      </c>
      <c r="C115" s="297" t="str">
        <f t="shared" si="3"/>
        <v>2404-04</v>
      </c>
      <c r="D115" s="13">
        <v>40941</v>
      </c>
      <c r="E115" s="34" t="s">
        <v>550</v>
      </c>
      <c r="F115" s="13" t="s">
        <v>26</v>
      </c>
      <c r="G115" s="64" t="s">
        <v>551</v>
      </c>
      <c r="H115" s="16">
        <v>3518764</v>
      </c>
      <c r="I115" s="17" t="s">
        <v>97</v>
      </c>
      <c r="J115" s="18"/>
      <c r="K115" s="18">
        <v>4291.8365058735872</v>
      </c>
      <c r="L115" s="13" t="s">
        <v>552</v>
      </c>
      <c r="M115" s="20">
        <f t="shared" si="4"/>
        <v>40028</v>
      </c>
      <c r="N115" s="21">
        <f t="shared" si="5"/>
        <v>42096</v>
      </c>
      <c r="O115" s="22" t="s">
        <v>191</v>
      </c>
      <c r="P115" s="22" t="s">
        <v>192</v>
      </c>
      <c r="Q115" s="20"/>
      <c r="R115" s="45" t="s">
        <v>553</v>
      </c>
      <c r="S115" s="45" t="s">
        <v>150</v>
      </c>
      <c r="T115" s="45" t="s">
        <v>554</v>
      </c>
      <c r="U115" s="46" t="s">
        <v>555</v>
      </c>
      <c r="V115" s="27" t="s">
        <v>58</v>
      </c>
      <c r="W115" s="27"/>
      <c r="X115" s="28"/>
      <c r="Y115" s="41"/>
    </row>
    <row r="116" spans="1:25" s="72" customFormat="1" ht="14.25" hidden="1" customHeight="1" x14ac:dyDescent="0.25">
      <c r="A116" s="31">
        <v>2405</v>
      </c>
      <c r="B116" s="98">
        <v>2</v>
      </c>
      <c r="C116" s="297" t="str">
        <f t="shared" si="3"/>
        <v>2405-02</v>
      </c>
      <c r="D116" s="13">
        <v>41130</v>
      </c>
      <c r="E116" s="34"/>
      <c r="F116" s="13" t="s">
        <v>26</v>
      </c>
      <c r="G116" s="64" t="s">
        <v>556</v>
      </c>
      <c r="H116" s="16">
        <v>3999240</v>
      </c>
      <c r="I116" s="17" t="s">
        <v>97</v>
      </c>
      <c r="J116" s="18"/>
      <c r="K116" s="18">
        <v>4877.8730905937109</v>
      </c>
      <c r="L116" s="13" t="s">
        <v>557</v>
      </c>
      <c r="M116" s="20">
        <f t="shared" si="4"/>
        <v>40042</v>
      </c>
      <c r="N116" s="21">
        <f t="shared" si="5"/>
        <v>41655</v>
      </c>
      <c r="O116" s="22" t="s">
        <v>191</v>
      </c>
      <c r="P116" s="22" t="s">
        <v>192</v>
      </c>
      <c r="Q116" s="20"/>
      <c r="R116" s="64" t="s">
        <v>558</v>
      </c>
      <c r="S116" s="45" t="s">
        <v>559</v>
      </c>
      <c r="T116" s="45" t="s">
        <v>560</v>
      </c>
      <c r="U116" s="64" t="s">
        <v>561</v>
      </c>
      <c r="V116" s="27" t="s">
        <v>366</v>
      </c>
      <c r="W116" s="27"/>
      <c r="X116" s="28"/>
      <c r="Y116" s="41"/>
    </row>
    <row r="117" spans="1:25" s="72" customFormat="1" ht="14.25" hidden="1" customHeight="1" x14ac:dyDescent="0.25">
      <c r="A117" s="31">
        <v>2409</v>
      </c>
      <c r="B117" s="94"/>
      <c r="C117" s="297" t="str">
        <f t="shared" si="3"/>
        <v>2409</v>
      </c>
      <c r="D117" s="13">
        <v>40137</v>
      </c>
      <c r="E117" s="45" t="s">
        <v>562</v>
      </c>
      <c r="F117" s="13" t="s">
        <v>211</v>
      </c>
      <c r="G117" s="34" t="s">
        <v>563</v>
      </c>
      <c r="H117" s="16">
        <v>1200000</v>
      </c>
      <c r="I117" s="17" t="s">
        <v>97</v>
      </c>
      <c r="J117" s="18"/>
      <c r="K117" s="18">
        <v>1463.6400187816816</v>
      </c>
      <c r="L117" s="13" t="s">
        <v>564</v>
      </c>
      <c r="M117" s="20">
        <f t="shared" si="4"/>
        <v>39689</v>
      </c>
      <c r="N117" s="21">
        <f t="shared" si="5"/>
        <v>40418</v>
      </c>
      <c r="O117" s="22" t="s">
        <v>191</v>
      </c>
      <c r="P117" s="22" t="s">
        <v>192</v>
      </c>
      <c r="Q117" s="38"/>
      <c r="R117" s="69"/>
      <c r="S117" s="95"/>
      <c r="T117" s="45"/>
      <c r="U117" s="96"/>
      <c r="V117" s="27" t="s">
        <v>366</v>
      </c>
      <c r="W117" s="27"/>
      <c r="X117" s="28"/>
      <c r="Y117" s="97"/>
    </row>
    <row r="118" spans="1:25" s="72" customFormat="1" ht="14.25" hidden="1" customHeight="1" x14ac:dyDescent="0.25">
      <c r="A118" s="31">
        <v>2410</v>
      </c>
      <c r="B118" s="94">
        <v>1</v>
      </c>
      <c r="C118" s="297" t="str">
        <f t="shared" si="3"/>
        <v>2410-01</v>
      </c>
      <c r="D118" s="13"/>
      <c r="E118" s="34" t="s">
        <v>565</v>
      </c>
      <c r="F118" s="13"/>
      <c r="G118" s="64" t="s">
        <v>566</v>
      </c>
      <c r="H118" s="16">
        <v>407846</v>
      </c>
      <c r="I118" s="17" t="s">
        <v>97</v>
      </c>
      <c r="J118" s="18"/>
      <c r="K118" s="18">
        <v>497.44977258336144</v>
      </c>
      <c r="L118" s="13" t="s">
        <v>567</v>
      </c>
      <c r="M118" s="20">
        <f t="shared" si="4"/>
        <v>39839</v>
      </c>
      <c r="N118" s="21">
        <f t="shared" si="5"/>
        <v>41177</v>
      </c>
      <c r="O118" s="22" t="s">
        <v>191</v>
      </c>
      <c r="P118" s="22" t="s">
        <v>192</v>
      </c>
      <c r="Q118" s="20"/>
      <c r="R118" s="45" t="s">
        <v>217</v>
      </c>
      <c r="S118" s="45" t="s">
        <v>218</v>
      </c>
      <c r="T118" s="45" t="s">
        <v>568</v>
      </c>
      <c r="U118" s="46" t="s">
        <v>569</v>
      </c>
      <c r="V118" s="27" t="s">
        <v>58</v>
      </c>
      <c r="W118" s="27"/>
      <c r="X118" s="28"/>
      <c r="Y118" s="41"/>
    </row>
    <row r="119" spans="1:25" s="72" customFormat="1" ht="14.25" hidden="1" customHeight="1" x14ac:dyDescent="0.25">
      <c r="A119" s="31">
        <v>2411</v>
      </c>
      <c r="B119" s="94">
        <v>1</v>
      </c>
      <c r="C119" s="297" t="str">
        <f t="shared" si="3"/>
        <v>2411-01</v>
      </c>
      <c r="D119" s="13">
        <v>41312</v>
      </c>
      <c r="E119" s="34" t="s">
        <v>570</v>
      </c>
      <c r="F119" s="13" t="s">
        <v>26</v>
      </c>
      <c r="G119" s="64" t="s">
        <v>571</v>
      </c>
      <c r="H119" s="16">
        <v>7707529.6100000003</v>
      </c>
      <c r="I119" s="17" t="s">
        <v>97</v>
      </c>
      <c r="J119" s="18"/>
      <c r="K119" s="18">
        <v>9400.8739859506386</v>
      </c>
      <c r="L119" s="13" t="s">
        <v>572</v>
      </c>
      <c r="M119" s="20">
        <f t="shared" si="4"/>
        <v>39848</v>
      </c>
      <c r="N119" s="21">
        <f t="shared" si="5"/>
        <v>41922</v>
      </c>
      <c r="O119" s="22" t="s">
        <v>191</v>
      </c>
      <c r="P119" s="22" t="s">
        <v>192</v>
      </c>
      <c r="Q119" s="20"/>
      <c r="R119" s="45" t="s">
        <v>217</v>
      </c>
      <c r="S119" s="45" t="s">
        <v>218</v>
      </c>
      <c r="T119" s="45" t="s">
        <v>573</v>
      </c>
      <c r="U119" s="46" t="s">
        <v>574</v>
      </c>
      <c r="V119" s="27" t="s">
        <v>58</v>
      </c>
      <c r="W119" s="27"/>
      <c r="X119" s="28"/>
      <c r="Y119" s="41"/>
    </row>
    <row r="120" spans="1:25" s="72" customFormat="1" ht="14.25" hidden="1" customHeight="1" x14ac:dyDescent="0.25">
      <c r="A120" s="31">
        <v>2413</v>
      </c>
      <c r="B120" s="71"/>
      <c r="C120" s="297" t="str">
        <f t="shared" si="3"/>
        <v>2413</v>
      </c>
      <c r="D120" s="13"/>
      <c r="E120" s="34"/>
      <c r="F120" s="13"/>
      <c r="G120" s="64" t="s">
        <v>575</v>
      </c>
      <c r="H120" s="16">
        <v>1407137</v>
      </c>
      <c r="I120" s="17" t="s">
        <v>97</v>
      </c>
      <c r="J120" s="18">
        <f>H120*0.1</f>
        <v>140713.70000000001</v>
      </c>
      <c r="K120" s="18">
        <v>1716.285020923666</v>
      </c>
      <c r="L120" s="13" t="s">
        <v>394</v>
      </c>
      <c r="M120" s="20">
        <f t="shared" si="4"/>
        <v>39828</v>
      </c>
      <c r="N120" s="21">
        <f t="shared" si="5"/>
        <v>40922</v>
      </c>
      <c r="O120" s="22" t="s">
        <v>191</v>
      </c>
      <c r="P120" s="22" t="s">
        <v>192</v>
      </c>
      <c r="Q120" s="20"/>
      <c r="R120" s="45" t="s">
        <v>576</v>
      </c>
      <c r="S120" s="45" t="s">
        <v>76</v>
      </c>
      <c r="T120" s="45" t="s">
        <v>577</v>
      </c>
      <c r="U120" s="46" t="s">
        <v>578</v>
      </c>
      <c r="V120" s="27" t="s">
        <v>77</v>
      </c>
      <c r="W120" s="27"/>
      <c r="X120" s="28"/>
      <c r="Y120" s="41"/>
    </row>
    <row r="121" spans="1:25" s="72" customFormat="1" ht="14.25" hidden="1" customHeight="1" x14ac:dyDescent="0.25">
      <c r="A121" s="31">
        <v>2416</v>
      </c>
      <c r="B121" s="98">
        <v>2</v>
      </c>
      <c r="C121" s="297" t="str">
        <f t="shared" si="3"/>
        <v>2416-02</v>
      </c>
      <c r="D121" s="13">
        <v>41912</v>
      </c>
      <c r="E121" s="34" t="s">
        <v>579</v>
      </c>
      <c r="F121" s="13" t="s">
        <v>117</v>
      </c>
      <c r="G121" s="64" t="s">
        <v>580</v>
      </c>
      <c r="H121" s="16">
        <v>5699695</v>
      </c>
      <c r="I121" s="17" t="s">
        <v>97</v>
      </c>
      <c r="J121" s="18"/>
      <c r="K121" s="18">
        <v>6951.9180807082139</v>
      </c>
      <c r="L121" s="13" t="s">
        <v>581</v>
      </c>
      <c r="M121" s="20">
        <f t="shared" si="4"/>
        <v>40050</v>
      </c>
      <c r="N121" s="21">
        <f t="shared" si="5"/>
        <v>41977</v>
      </c>
      <c r="O121" s="22" t="s">
        <v>191</v>
      </c>
      <c r="P121" s="22" t="s">
        <v>192</v>
      </c>
      <c r="Q121" s="20"/>
      <c r="R121" s="45" t="s">
        <v>217</v>
      </c>
      <c r="S121" s="45" t="s">
        <v>218</v>
      </c>
      <c r="T121" s="45" t="s">
        <v>582</v>
      </c>
      <c r="U121" s="46" t="s">
        <v>583</v>
      </c>
      <c r="V121" s="27" t="s">
        <v>58</v>
      </c>
      <c r="W121" s="27"/>
      <c r="X121" s="28"/>
      <c r="Y121" s="41"/>
    </row>
    <row r="122" spans="1:25" s="72" customFormat="1" ht="14.25" hidden="1" customHeight="1" x14ac:dyDescent="0.25">
      <c r="A122" s="31">
        <v>2418</v>
      </c>
      <c r="B122" s="71"/>
      <c r="C122" s="297" t="str">
        <f t="shared" si="3"/>
        <v>2418</v>
      </c>
      <c r="D122" s="13"/>
      <c r="E122" s="34" t="s">
        <v>584</v>
      </c>
      <c r="F122" s="13"/>
      <c r="G122" s="64" t="s">
        <v>585</v>
      </c>
      <c r="H122" s="16">
        <v>1212750</v>
      </c>
      <c r="I122" s="17" t="s">
        <v>97</v>
      </c>
      <c r="J122" s="18"/>
      <c r="K122" s="18">
        <v>1479.1911939812371</v>
      </c>
      <c r="L122" s="13" t="s">
        <v>586</v>
      </c>
      <c r="M122" s="20">
        <f t="shared" si="4"/>
        <v>39988</v>
      </c>
      <c r="N122" s="21">
        <f t="shared" si="5"/>
        <v>40929</v>
      </c>
      <c r="O122" s="22" t="s">
        <v>191</v>
      </c>
      <c r="P122" s="22" t="s">
        <v>192</v>
      </c>
      <c r="Q122" s="20"/>
      <c r="R122" s="45" t="s">
        <v>217</v>
      </c>
      <c r="S122" s="45" t="s">
        <v>218</v>
      </c>
      <c r="T122" s="45" t="s">
        <v>587</v>
      </c>
      <c r="U122" s="46" t="s">
        <v>588</v>
      </c>
      <c r="V122" s="27" t="s">
        <v>58</v>
      </c>
      <c r="W122" s="27"/>
      <c r="X122" s="28"/>
      <c r="Y122" s="41"/>
    </row>
    <row r="123" spans="1:25" s="72" customFormat="1" ht="14.25" hidden="1" customHeight="1" x14ac:dyDescent="0.25">
      <c r="A123" s="31">
        <v>2419</v>
      </c>
      <c r="B123" s="94">
        <v>1</v>
      </c>
      <c r="C123" s="297" t="str">
        <f t="shared" si="3"/>
        <v>2419-01</v>
      </c>
      <c r="D123" s="13"/>
      <c r="E123" s="34"/>
      <c r="F123" s="13"/>
      <c r="G123" s="64" t="s">
        <v>589</v>
      </c>
      <c r="H123" s="16">
        <v>1439335</v>
      </c>
      <c r="I123" s="17" t="s">
        <v>97</v>
      </c>
      <c r="J123" s="18"/>
      <c r="K123" s="18">
        <v>1755.5569220276097</v>
      </c>
      <c r="L123" s="13" t="s">
        <v>548</v>
      </c>
      <c r="M123" s="20">
        <f t="shared" si="4"/>
        <v>40014</v>
      </c>
      <c r="N123" s="21">
        <f t="shared" si="5"/>
        <v>40743</v>
      </c>
      <c r="O123" s="22" t="s">
        <v>191</v>
      </c>
      <c r="P123" s="22" t="s">
        <v>192</v>
      </c>
      <c r="Q123" s="99"/>
      <c r="R123" s="45" t="s">
        <v>590</v>
      </c>
      <c r="S123" s="45" t="s">
        <v>218</v>
      </c>
      <c r="T123" s="45" t="s">
        <v>591</v>
      </c>
      <c r="U123" s="46" t="s">
        <v>592</v>
      </c>
      <c r="V123" s="27" t="s">
        <v>83</v>
      </c>
      <c r="W123" s="27"/>
      <c r="X123" s="28"/>
      <c r="Y123" s="41"/>
    </row>
    <row r="124" spans="1:25" s="72" customFormat="1" ht="14.25" hidden="1" customHeight="1" x14ac:dyDescent="0.25">
      <c r="A124" s="31">
        <v>2420</v>
      </c>
      <c r="B124" s="94">
        <v>3</v>
      </c>
      <c r="C124" s="297" t="str">
        <f t="shared" si="3"/>
        <v>2420-03</v>
      </c>
      <c r="D124" s="13">
        <v>40697</v>
      </c>
      <c r="E124" s="45" t="s">
        <v>593</v>
      </c>
      <c r="F124" s="13" t="s">
        <v>211</v>
      </c>
      <c r="G124" s="34" t="s">
        <v>594</v>
      </c>
      <c r="H124" s="16">
        <v>1000000</v>
      </c>
      <c r="I124" s="17" t="s">
        <v>97</v>
      </c>
      <c r="J124" s="18"/>
      <c r="K124" s="18">
        <v>1219.7000156514014</v>
      </c>
      <c r="L124" s="13" t="s">
        <v>506</v>
      </c>
      <c r="M124" s="20">
        <f t="shared" si="4"/>
        <v>40025</v>
      </c>
      <c r="N124" s="21">
        <f t="shared" si="5"/>
        <v>40754</v>
      </c>
      <c r="O124" s="22" t="s">
        <v>191</v>
      </c>
      <c r="P124" s="22" t="s">
        <v>192</v>
      </c>
      <c r="Q124" s="38"/>
      <c r="R124" s="69"/>
      <c r="S124" s="95"/>
      <c r="T124" s="45"/>
      <c r="U124" s="96"/>
      <c r="V124" s="27" t="s">
        <v>83</v>
      </c>
      <c r="W124" s="27"/>
      <c r="X124" s="28"/>
      <c r="Y124" s="97"/>
    </row>
    <row r="125" spans="1:25" s="72" customFormat="1" ht="14.25" hidden="1" customHeight="1" x14ac:dyDescent="0.25">
      <c r="A125" s="31">
        <v>2421</v>
      </c>
      <c r="B125" s="44">
        <v>9</v>
      </c>
      <c r="C125" s="297" t="str">
        <f t="shared" si="3"/>
        <v>2421-09</v>
      </c>
      <c r="D125" s="13"/>
      <c r="E125" s="13"/>
      <c r="F125" s="13"/>
      <c r="G125" s="15" t="s">
        <v>595</v>
      </c>
      <c r="H125" s="16">
        <v>19391352</v>
      </c>
      <c r="I125" s="17" t="s">
        <v>28</v>
      </c>
      <c r="J125" s="13"/>
      <c r="K125" s="18">
        <v>19391.351999999999</v>
      </c>
      <c r="L125" s="19" t="s">
        <v>596</v>
      </c>
      <c r="M125" s="20">
        <f t="shared" si="4"/>
        <v>41944</v>
      </c>
      <c r="N125" s="21">
        <f t="shared" si="5"/>
        <v>42339</v>
      </c>
      <c r="O125" s="22" t="s">
        <v>30</v>
      </c>
      <c r="P125" s="23" t="s">
        <v>31</v>
      </c>
      <c r="Q125" s="107" t="s">
        <v>87</v>
      </c>
      <c r="R125" s="15" t="s">
        <v>597</v>
      </c>
      <c r="S125" s="15" t="s">
        <v>598</v>
      </c>
      <c r="T125" s="45"/>
      <c r="U125" s="46"/>
      <c r="V125" s="27" t="s">
        <v>77</v>
      </c>
      <c r="W125" s="27"/>
      <c r="X125" s="28"/>
      <c r="Y125" s="41"/>
    </row>
    <row r="126" spans="1:25" s="72" customFormat="1" ht="14.25" hidden="1" customHeight="1" x14ac:dyDescent="0.25">
      <c r="A126" s="31">
        <v>2422</v>
      </c>
      <c r="B126" s="71"/>
      <c r="C126" s="297" t="str">
        <f t="shared" si="3"/>
        <v>2422</v>
      </c>
      <c r="D126" s="13"/>
      <c r="E126" s="34"/>
      <c r="F126" s="13"/>
      <c r="G126" s="64" t="s">
        <v>599</v>
      </c>
      <c r="H126" s="16">
        <v>1400000</v>
      </c>
      <c r="I126" s="17" t="s">
        <v>97</v>
      </c>
      <c r="J126" s="18"/>
      <c r="K126" s="18">
        <v>1707.5800219119617</v>
      </c>
      <c r="L126" s="13" t="s">
        <v>600</v>
      </c>
      <c r="M126" s="20">
        <f t="shared" si="4"/>
        <v>40116</v>
      </c>
      <c r="N126" s="21">
        <f t="shared" si="5"/>
        <v>40845</v>
      </c>
      <c r="O126" s="22" t="s">
        <v>191</v>
      </c>
      <c r="P126" s="22" t="s">
        <v>192</v>
      </c>
      <c r="Q126" s="20"/>
      <c r="R126" s="45" t="s">
        <v>601</v>
      </c>
      <c r="S126" s="45" t="s">
        <v>602</v>
      </c>
      <c r="T126" s="45" t="s">
        <v>603</v>
      </c>
      <c r="U126" s="46" t="s">
        <v>604</v>
      </c>
      <c r="V126" s="27" t="s">
        <v>352</v>
      </c>
      <c r="W126" s="27"/>
      <c r="X126" s="28"/>
      <c r="Y126" s="41"/>
    </row>
    <row r="127" spans="1:25" s="72" customFormat="1" ht="14.25" hidden="1" customHeight="1" x14ac:dyDescent="0.25">
      <c r="A127" s="31">
        <v>2423</v>
      </c>
      <c r="B127" s="71"/>
      <c r="C127" s="297" t="str">
        <f t="shared" si="3"/>
        <v>2423</v>
      </c>
      <c r="D127" s="13"/>
      <c r="E127" s="34"/>
      <c r="F127" s="13"/>
      <c r="G127" s="64" t="s">
        <v>605</v>
      </c>
      <c r="H127" s="16">
        <v>4824000</v>
      </c>
      <c r="I127" s="17" t="s">
        <v>97</v>
      </c>
      <c r="J127" s="18"/>
      <c r="K127" s="18">
        <v>5883.8328755023604</v>
      </c>
      <c r="L127" s="13" t="s">
        <v>606</v>
      </c>
      <c r="M127" s="20">
        <f t="shared" si="4"/>
        <v>39846</v>
      </c>
      <c r="N127" s="21">
        <f t="shared" si="5"/>
        <v>40940</v>
      </c>
      <c r="O127" s="22" t="s">
        <v>191</v>
      </c>
      <c r="P127" s="22" t="s">
        <v>192</v>
      </c>
      <c r="Q127" s="20"/>
      <c r="R127" s="45" t="s">
        <v>607</v>
      </c>
      <c r="S127" s="45" t="s">
        <v>319</v>
      </c>
      <c r="T127" s="45" t="s">
        <v>608</v>
      </c>
      <c r="U127" s="46" t="s">
        <v>609</v>
      </c>
      <c r="V127" s="27" t="s">
        <v>242</v>
      </c>
      <c r="W127" s="27"/>
      <c r="X127" s="28"/>
      <c r="Y127" s="41"/>
    </row>
    <row r="128" spans="1:25" s="72" customFormat="1" ht="14.25" hidden="1" customHeight="1" x14ac:dyDescent="0.25">
      <c r="A128" s="31">
        <v>2427</v>
      </c>
      <c r="B128" s="71"/>
      <c r="C128" s="297" t="str">
        <f t="shared" si="3"/>
        <v>2427</v>
      </c>
      <c r="D128" s="13"/>
      <c r="E128" s="34"/>
      <c r="F128" s="13"/>
      <c r="G128" s="64" t="s">
        <v>610</v>
      </c>
      <c r="H128" s="16">
        <v>1100000</v>
      </c>
      <c r="I128" s="17" t="s">
        <v>97</v>
      </c>
      <c r="J128" s="18"/>
      <c r="K128" s="18">
        <v>1341.6700172165413</v>
      </c>
      <c r="L128" s="13" t="s">
        <v>611</v>
      </c>
      <c r="M128" s="20">
        <f t="shared" si="4"/>
        <v>40169</v>
      </c>
      <c r="N128" s="21">
        <f t="shared" si="5"/>
        <v>40807</v>
      </c>
      <c r="O128" s="22" t="s">
        <v>191</v>
      </c>
      <c r="P128" s="22" t="s">
        <v>192</v>
      </c>
      <c r="Q128" s="20"/>
      <c r="R128" s="45" t="s">
        <v>612</v>
      </c>
      <c r="S128" s="45" t="s">
        <v>612</v>
      </c>
      <c r="T128" s="45" t="s">
        <v>613</v>
      </c>
      <c r="U128" s="46" t="s">
        <v>614</v>
      </c>
      <c r="V128" s="27" t="s">
        <v>293</v>
      </c>
      <c r="W128" s="27"/>
      <c r="X128" s="28"/>
      <c r="Y128" s="41"/>
    </row>
    <row r="129" spans="1:32" s="72" customFormat="1" ht="14.25" hidden="1" customHeight="1" x14ac:dyDescent="0.25">
      <c r="A129" s="31">
        <v>2428</v>
      </c>
      <c r="B129" s="44">
        <v>2</v>
      </c>
      <c r="C129" s="297" t="str">
        <f t="shared" si="3"/>
        <v>2428-02</v>
      </c>
      <c r="D129" s="13"/>
      <c r="E129" s="13"/>
      <c r="F129" s="13"/>
      <c r="G129" s="15" t="s">
        <v>615</v>
      </c>
      <c r="H129" s="16">
        <v>6748595</v>
      </c>
      <c r="I129" s="17" t="s">
        <v>28</v>
      </c>
      <c r="J129" s="13"/>
      <c r="K129" s="18">
        <v>6748.5950000000003</v>
      </c>
      <c r="L129" s="19" t="s">
        <v>616</v>
      </c>
      <c r="M129" s="20">
        <f t="shared" si="4"/>
        <v>40087</v>
      </c>
      <c r="N129" s="21">
        <f t="shared" si="5"/>
        <v>42461</v>
      </c>
      <c r="O129" s="22" t="s">
        <v>30</v>
      </c>
      <c r="P129" s="23" t="s">
        <v>31</v>
      </c>
      <c r="Q129" s="24" t="s">
        <v>87</v>
      </c>
      <c r="R129" s="15" t="s">
        <v>617</v>
      </c>
      <c r="S129" s="15" t="s">
        <v>618</v>
      </c>
      <c r="T129" s="45"/>
      <c r="U129" s="46"/>
      <c r="V129" s="27" t="s">
        <v>102</v>
      </c>
      <c r="W129" s="27"/>
      <c r="X129" s="28"/>
      <c r="Y129" s="41"/>
    </row>
    <row r="130" spans="1:32" s="72" customFormat="1" ht="14.25" hidden="1" customHeight="1" x14ac:dyDescent="0.25">
      <c r="A130" s="31">
        <v>2434</v>
      </c>
      <c r="B130" s="71"/>
      <c r="C130" s="297" t="str">
        <f t="shared" si="3"/>
        <v>2434</v>
      </c>
      <c r="D130" s="13"/>
      <c r="E130" s="34"/>
      <c r="F130" s="13"/>
      <c r="G130" s="64" t="s">
        <v>619</v>
      </c>
      <c r="H130" s="16">
        <v>141570</v>
      </c>
      <c r="I130" s="17" t="s">
        <v>97</v>
      </c>
      <c r="J130" s="18"/>
      <c r="K130" s="18">
        <v>172.67293121576887</v>
      </c>
      <c r="L130" s="13" t="s">
        <v>620</v>
      </c>
      <c r="M130" s="20">
        <f t="shared" si="4"/>
        <v>40149</v>
      </c>
      <c r="N130" s="21">
        <f t="shared" si="5"/>
        <v>40878</v>
      </c>
      <c r="O130" s="22" t="s">
        <v>191</v>
      </c>
      <c r="P130" s="22" t="s">
        <v>192</v>
      </c>
      <c r="Q130" s="20"/>
      <c r="R130" s="45" t="s">
        <v>621</v>
      </c>
      <c r="S130" s="45" t="s">
        <v>460</v>
      </c>
      <c r="T130" s="45" t="s">
        <v>622</v>
      </c>
      <c r="U130" s="46" t="s">
        <v>623</v>
      </c>
      <c r="V130" s="27" t="s">
        <v>77</v>
      </c>
      <c r="W130" s="27"/>
      <c r="X130" s="28"/>
      <c r="Y130" s="41"/>
    </row>
    <row r="131" spans="1:32" s="72" customFormat="1" ht="14.25" hidden="1" customHeight="1" x14ac:dyDescent="0.25">
      <c r="A131" s="31">
        <v>2436</v>
      </c>
      <c r="B131" s="71"/>
      <c r="C131" s="297" t="str">
        <f t="shared" si="3"/>
        <v>2436</v>
      </c>
      <c r="D131" s="13"/>
      <c r="E131" s="34"/>
      <c r="F131" s="13"/>
      <c r="G131" s="64" t="s">
        <v>624</v>
      </c>
      <c r="H131" s="16">
        <v>1169139</v>
      </c>
      <c r="I131" s="17" t="s">
        <v>97</v>
      </c>
      <c r="J131" s="18">
        <f>H131*0.1</f>
        <v>116913.90000000001</v>
      </c>
      <c r="K131" s="18">
        <v>1425.9988565986637</v>
      </c>
      <c r="L131" s="13" t="s">
        <v>394</v>
      </c>
      <c r="M131" s="20">
        <f t="shared" si="4"/>
        <v>39828</v>
      </c>
      <c r="N131" s="21">
        <f t="shared" si="5"/>
        <v>40922</v>
      </c>
      <c r="O131" s="22" t="s">
        <v>191</v>
      </c>
      <c r="P131" s="22" t="s">
        <v>192</v>
      </c>
      <c r="Q131" s="20"/>
      <c r="R131" s="45" t="s">
        <v>625</v>
      </c>
      <c r="S131" s="45" t="s">
        <v>76</v>
      </c>
      <c r="T131" s="45" t="s">
        <v>626</v>
      </c>
      <c r="U131" s="46" t="s">
        <v>627</v>
      </c>
      <c r="V131" s="27" t="s">
        <v>77</v>
      </c>
      <c r="W131" s="27"/>
      <c r="X131" s="28"/>
      <c r="Y131" s="41"/>
    </row>
    <row r="132" spans="1:32" s="72" customFormat="1" ht="14.25" hidden="1" customHeight="1" x14ac:dyDescent="0.25">
      <c r="A132" s="31">
        <v>2437</v>
      </c>
      <c r="B132" s="98">
        <v>5</v>
      </c>
      <c r="C132" s="297" t="str">
        <f t="shared" si="3"/>
        <v>2437-05</v>
      </c>
      <c r="D132" s="13">
        <v>41912</v>
      </c>
      <c r="E132" s="13" t="s">
        <v>628</v>
      </c>
      <c r="F132" s="13" t="s">
        <v>26</v>
      </c>
      <c r="G132" s="64" t="s">
        <v>629</v>
      </c>
      <c r="H132" s="16">
        <v>1390000</v>
      </c>
      <c r="I132" s="17" t="s">
        <v>97</v>
      </c>
      <c r="J132" s="18"/>
      <c r="K132" s="18">
        <v>1695.3830217554478</v>
      </c>
      <c r="L132" s="13" t="s">
        <v>630</v>
      </c>
      <c r="M132" s="20">
        <f t="shared" si="4"/>
        <v>40196</v>
      </c>
      <c r="N132" s="21">
        <f t="shared" si="5"/>
        <v>42141</v>
      </c>
      <c r="O132" s="22" t="s">
        <v>191</v>
      </c>
      <c r="P132" s="22" t="s">
        <v>192</v>
      </c>
      <c r="Q132" s="20"/>
      <c r="R132" s="45" t="s">
        <v>631</v>
      </c>
      <c r="S132" s="45" t="s">
        <v>150</v>
      </c>
      <c r="T132" s="95" t="s">
        <v>310</v>
      </c>
      <c r="U132" s="46" t="s">
        <v>632</v>
      </c>
      <c r="V132" s="27" t="s">
        <v>58</v>
      </c>
      <c r="W132" s="27"/>
      <c r="X132" s="28"/>
      <c r="Y132" s="41"/>
    </row>
    <row r="133" spans="1:32" s="72" customFormat="1" ht="14.25" hidden="1" customHeight="1" x14ac:dyDescent="0.25">
      <c r="A133" s="31">
        <v>2442</v>
      </c>
      <c r="B133" s="94"/>
      <c r="C133" s="297" t="str">
        <f t="shared" ref="C133:C196" si="6">IF(B133&gt;0,TEXT(A133,"0")&amp;"-"&amp;TEXT(B133,"00"),TEXT(A133,"0"))</f>
        <v>2442</v>
      </c>
      <c r="D133" s="13">
        <v>40280</v>
      </c>
      <c r="E133" s="45" t="s">
        <v>633</v>
      </c>
      <c r="F133" s="13" t="s">
        <v>211</v>
      </c>
      <c r="G133" s="34" t="s">
        <v>634</v>
      </c>
      <c r="H133" s="16">
        <v>185580</v>
      </c>
      <c r="I133" s="17" t="s">
        <v>97</v>
      </c>
      <c r="J133" s="18"/>
      <c r="K133" s="18">
        <v>226.35192890458706</v>
      </c>
      <c r="L133" s="13" t="s">
        <v>635</v>
      </c>
      <c r="M133" s="20">
        <f t="shared" ref="M133:M196" si="7">DATEVALUE(LEFT(L133,10))</f>
        <v>40196</v>
      </c>
      <c r="N133" s="21">
        <f t="shared" ref="N133:N196" si="8">DATEVALUE(RIGHT(L133,10))</f>
        <v>40500</v>
      </c>
      <c r="O133" s="22" t="s">
        <v>191</v>
      </c>
      <c r="P133" s="22" t="s">
        <v>192</v>
      </c>
      <c r="Q133" s="38"/>
      <c r="R133" s="69"/>
      <c r="S133" s="95"/>
      <c r="T133" s="45"/>
      <c r="U133" s="96"/>
      <c r="V133" s="27" t="s">
        <v>102</v>
      </c>
      <c r="W133" s="27"/>
      <c r="X133" s="28"/>
      <c r="Y133" s="97"/>
    </row>
    <row r="134" spans="1:32" s="72" customFormat="1" ht="14.25" hidden="1" customHeight="1" x14ac:dyDescent="0.25">
      <c r="A134" s="31">
        <v>2443</v>
      </c>
      <c r="B134" s="44">
        <v>2</v>
      </c>
      <c r="C134" s="297" t="str">
        <f t="shared" si="6"/>
        <v>2443-02</v>
      </c>
      <c r="D134" s="13"/>
      <c r="E134" s="13"/>
      <c r="F134" s="13"/>
      <c r="G134" s="15" t="s">
        <v>636</v>
      </c>
      <c r="H134" s="16">
        <v>29983607.210000001</v>
      </c>
      <c r="I134" s="17" t="s">
        <v>637</v>
      </c>
      <c r="J134" s="13"/>
      <c r="K134" s="18">
        <v>4915.1929829045912</v>
      </c>
      <c r="L134" s="19" t="s">
        <v>638</v>
      </c>
      <c r="M134" s="20">
        <f t="shared" si="7"/>
        <v>41640</v>
      </c>
      <c r="N134" s="21">
        <f t="shared" si="8"/>
        <v>42185</v>
      </c>
      <c r="O134" s="22" t="s">
        <v>30</v>
      </c>
      <c r="P134" s="80" t="s">
        <v>639</v>
      </c>
      <c r="Q134" s="24" t="s">
        <v>640</v>
      </c>
      <c r="R134" s="15" t="s">
        <v>641</v>
      </c>
      <c r="S134" s="15" t="s">
        <v>642</v>
      </c>
      <c r="T134" s="45"/>
      <c r="U134" s="46" t="s">
        <v>643</v>
      </c>
      <c r="V134" s="27" t="s">
        <v>345</v>
      </c>
      <c r="W134" s="27"/>
      <c r="X134" s="28"/>
      <c r="Y134" s="41"/>
    </row>
    <row r="135" spans="1:32" s="108" customFormat="1" ht="14.25" hidden="1" customHeight="1" x14ac:dyDescent="0.25">
      <c r="A135" s="31">
        <v>2444</v>
      </c>
      <c r="B135" s="71"/>
      <c r="C135" s="297" t="str">
        <f t="shared" si="6"/>
        <v>2444</v>
      </c>
      <c r="D135" s="13"/>
      <c r="E135" s="34"/>
      <c r="F135" s="13"/>
      <c r="G135" s="64" t="s">
        <v>644</v>
      </c>
      <c r="H135" s="16">
        <v>498640</v>
      </c>
      <c r="I135" s="17" t="s">
        <v>97</v>
      </c>
      <c r="J135" s="18"/>
      <c r="K135" s="18">
        <v>608.1912158044147</v>
      </c>
      <c r="L135" s="13" t="s">
        <v>645</v>
      </c>
      <c r="M135" s="20">
        <f t="shared" si="7"/>
        <v>40224</v>
      </c>
      <c r="N135" s="21">
        <f t="shared" si="8"/>
        <v>41319</v>
      </c>
      <c r="O135" s="22" t="s">
        <v>191</v>
      </c>
      <c r="P135" s="22" t="s">
        <v>192</v>
      </c>
      <c r="Q135" s="20"/>
      <c r="R135" s="45" t="s">
        <v>646</v>
      </c>
      <c r="S135" s="45" t="s">
        <v>602</v>
      </c>
      <c r="T135" s="45" t="s">
        <v>647</v>
      </c>
      <c r="U135" s="46" t="s">
        <v>648</v>
      </c>
      <c r="V135" s="27" t="s">
        <v>182</v>
      </c>
      <c r="W135" s="27"/>
      <c r="X135" s="28"/>
      <c r="Y135" s="41"/>
      <c r="Z135" s="72"/>
      <c r="AA135" s="72"/>
      <c r="AB135" s="72"/>
      <c r="AC135" s="72"/>
      <c r="AD135" s="72"/>
      <c r="AE135" s="72"/>
      <c r="AF135" s="72"/>
    </row>
    <row r="136" spans="1:32" s="29" customFormat="1" ht="14.25" hidden="1" customHeight="1" x14ac:dyDescent="0.25">
      <c r="A136" s="31">
        <v>2447</v>
      </c>
      <c r="B136" s="94">
        <v>1</v>
      </c>
      <c r="C136" s="297" t="str">
        <f t="shared" si="6"/>
        <v>2447-01</v>
      </c>
      <c r="D136" s="13"/>
      <c r="E136" s="34"/>
      <c r="F136" s="13"/>
      <c r="G136" s="64" t="s">
        <v>649</v>
      </c>
      <c r="H136" s="16">
        <v>4413413</v>
      </c>
      <c r="I136" s="17" t="s">
        <v>97</v>
      </c>
      <c r="J136" s="18"/>
      <c r="K136" s="18">
        <v>5383.0399051760978</v>
      </c>
      <c r="L136" s="13" t="s">
        <v>650</v>
      </c>
      <c r="M136" s="20">
        <f t="shared" si="7"/>
        <v>40225</v>
      </c>
      <c r="N136" s="21">
        <f t="shared" si="8"/>
        <v>41181</v>
      </c>
      <c r="O136" s="22" t="s">
        <v>191</v>
      </c>
      <c r="P136" s="22" t="s">
        <v>192</v>
      </c>
      <c r="Q136" s="99"/>
      <c r="R136" s="45" t="s">
        <v>218</v>
      </c>
      <c r="S136" s="45" t="s">
        <v>218</v>
      </c>
      <c r="T136" s="45" t="s">
        <v>651</v>
      </c>
      <c r="U136" s="46" t="s">
        <v>652</v>
      </c>
      <c r="V136" s="27" t="s">
        <v>83</v>
      </c>
      <c r="W136" s="27"/>
      <c r="X136" s="28"/>
      <c r="Y136" s="41"/>
      <c r="Z136" s="72"/>
      <c r="AA136" s="72"/>
      <c r="AB136" s="72"/>
      <c r="AC136" s="72"/>
      <c r="AD136" s="72"/>
      <c r="AE136" s="72"/>
      <c r="AF136" s="72"/>
    </row>
    <row r="137" spans="1:32" s="109" customFormat="1" ht="14.25" hidden="1" customHeight="1" x14ac:dyDescent="0.2">
      <c r="A137" s="31">
        <v>2448</v>
      </c>
      <c r="B137" s="94"/>
      <c r="C137" s="297" t="str">
        <f t="shared" si="6"/>
        <v>2448</v>
      </c>
      <c r="D137" s="13">
        <v>40287</v>
      </c>
      <c r="E137" s="45" t="s">
        <v>653</v>
      </c>
      <c r="F137" s="13" t="s">
        <v>211</v>
      </c>
      <c r="G137" s="34" t="s">
        <v>654</v>
      </c>
      <c r="H137" s="16">
        <v>249981</v>
      </c>
      <c r="I137" s="17" t="s">
        <v>97</v>
      </c>
      <c r="J137" s="18"/>
      <c r="K137" s="18">
        <v>304.90182961255294</v>
      </c>
      <c r="L137" s="13" t="s">
        <v>655</v>
      </c>
      <c r="M137" s="20">
        <f t="shared" si="7"/>
        <v>39876</v>
      </c>
      <c r="N137" s="21">
        <f t="shared" si="8"/>
        <v>40605</v>
      </c>
      <c r="O137" s="22" t="s">
        <v>191</v>
      </c>
      <c r="P137" s="22" t="s">
        <v>192</v>
      </c>
      <c r="Q137" s="38"/>
      <c r="R137" s="69"/>
      <c r="S137" s="95"/>
      <c r="T137" s="45"/>
      <c r="U137" s="96"/>
      <c r="V137" s="27" t="s">
        <v>102</v>
      </c>
      <c r="W137" s="27"/>
      <c r="X137" s="28"/>
      <c r="Y137" s="97"/>
      <c r="Z137" s="72"/>
      <c r="AA137" s="72"/>
      <c r="AB137" s="72"/>
      <c r="AC137" s="72"/>
      <c r="AD137" s="72"/>
      <c r="AE137" s="72"/>
      <c r="AF137" s="72"/>
    </row>
    <row r="138" spans="1:32" s="109" customFormat="1" ht="14.25" hidden="1" customHeight="1" x14ac:dyDescent="0.2">
      <c r="A138" s="31">
        <v>2452</v>
      </c>
      <c r="B138" s="44">
        <v>10</v>
      </c>
      <c r="C138" s="297" t="str">
        <f t="shared" si="6"/>
        <v>2452-10</v>
      </c>
      <c r="D138" s="13"/>
      <c r="E138" s="13"/>
      <c r="F138" s="13"/>
      <c r="G138" s="15" t="s">
        <v>656</v>
      </c>
      <c r="H138" s="16">
        <v>5200000</v>
      </c>
      <c r="I138" s="17" t="s">
        <v>28</v>
      </c>
      <c r="J138" s="13"/>
      <c r="K138" s="18">
        <v>5200</v>
      </c>
      <c r="L138" s="19" t="s">
        <v>657</v>
      </c>
      <c r="M138" s="20">
        <f t="shared" si="7"/>
        <v>40309</v>
      </c>
      <c r="N138" s="21">
        <f t="shared" si="8"/>
        <v>42316</v>
      </c>
      <c r="O138" s="22" t="s">
        <v>30</v>
      </c>
      <c r="P138" s="23" t="s">
        <v>31</v>
      </c>
      <c r="Q138" s="24" t="s">
        <v>87</v>
      </c>
      <c r="R138" s="15" t="s">
        <v>658</v>
      </c>
      <c r="S138" s="15" t="s">
        <v>179</v>
      </c>
      <c r="T138" s="45"/>
      <c r="U138" s="46"/>
      <c r="V138" s="27" t="s">
        <v>182</v>
      </c>
      <c r="W138" s="27"/>
      <c r="X138" s="28"/>
      <c r="Y138" s="41"/>
      <c r="Z138" s="72"/>
      <c r="AA138" s="72"/>
      <c r="AB138" s="72"/>
      <c r="AC138" s="72"/>
      <c r="AD138" s="72"/>
      <c r="AE138" s="72"/>
      <c r="AF138" s="72"/>
    </row>
    <row r="139" spans="1:32" s="109" customFormat="1" ht="14.25" hidden="1" customHeight="1" x14ac:dyDescent="0.2">
      <c r="A139" s="31">
        <v>2454</v>
      </c>
      <c r="B139" s="44">
        <v>4</v>
      </c>
      <c r="C139" s="297" t="str">
        <f t="shared" si="6"/>
        <v>2454-04</v>
      </c>
      <c r="D139" s="13"/>
      <c r="E139" s="13"/>
      <c r="F139" s="13"/>
      <c r="G139" s="15" t="s">
        <v>659</v>
      </c>
      <c r="H139" s="16">
        <v>9154825</v>
      </c>
      <c r="I139" s="17" t="s">
        <v>28</v>
      </c>
      <c r="J139" s="13"/>
      <c r="K139" s="18">
        <v>9154.8250000000007</v>
      </c>
      <c r="L139" s="19" t="s">
        <v>616</v>
      </c>
      <c r="M139" s="20">
        <f t="shared" si="7"/>
        <v>40087</v>
      </c>
      <c r="N139" s="21">
        <f t="shared" si="8"/>
        <v>42461</v>
      </c>
      <c r="O139" s="22" t="s">
        <v>30</v>
      </c>
      <c r="P139" s="23" t="s">
        <v>31</v>
      </c>
      <c r="Q139" s="24" t="s">
        <v>87</v>
      </c>
      <c r="R139" s="15" t="s">
        <v>660</v>
      </c>
      <c r="S139" s="15" t="s">
        <v>661</v>
      </c>
      <c r="T139" s="45"/>
      <c r="U139" s="46"/>
      <c r="V139" s="27" t="s">
        <v>102</v>
      </c>
      <c r="W139" s="27"/>
      <c r="X139" s="28"/>
      <c r="Y139" s="41"/>
      <c r="Z139" s="72"/>
      <c r="AA139" s="108"/>
      <c r="AB139" s="108"/>
      <c r="AC139" s="108"/>
      <c r="AD139" s="108"/>
      <c r="AE139" s="108"/>
      <c r="AF139" s="108"/>
    </row>
    <row r="140" spans="1:32" s="109" customFormat="1" ht="14.25" hidden="1" customHeight="1" x14ac:dyDescent="0.2">
      <c r="A140" s="31">
        <v>2455</v>
      </c>
      <c r="B140" s="74"/>
      <c r="C140" s="115" t="str">
        <f t="shared" si="6"/>
        <v>2455</v>
      </c>
      <c r="D140" s="97"/>
      <c r="E140" s="97"/>
      <c r="F140" s="97"/>
      <c r="G140" s="26" t="s">
        <v>662</v>
      </c>
      <c r="H140" s="16">
        <v>130000</v>
      </c>
      <c r="I140" s="17" t="s">
        <v>97</v>
      </c>
      <c r="J140" s="76"/>
      <c r="K140" s="18">
        <v>158.56100203468216</v>
      </c>
      <c r="L140" s="110" t="s">
        <v>663</v>
      </c>
      <c r="M140" s="20">
        <f t="shared" si="7"/>
        <v>41275</v>
      </c>
      <c r="N140" s="21">
        <f t="shared" si="8"/>
        <v>42004</v>
      </c>
      <c r="O140" s="78" t="s">
        <v>30</v>
      </c>
      <c r="P140" s="32" t="s">
        <v>99</v>
      </c>
      <c r="Q140" s="26"/>
      <c r="R140" s="26" t="s">
        <v>664</v>
      </c>
      <c r="S140" s="26" t="s">
        <v>123</v>
      </c>
      <c r="T140" s="111"/>
      <c r="U140" s="111"/>
      <c r="V140" s="27" t="s">
        <v>58</v>
      </c>
      <c r="W140" s="14"/>
      <c r="X140" s="28"/>
      <c r="Y140" s="41"/>
      <c r="Z140" s="108"/>
      <c r="AA140" s="29"/>
      <c r="AB140" s="29"/>
      <c r="AC140" s="29"/>
      <c r="AD140" s="29"/>
      <c r="AE140" s="29"/>
      <c r="AF140" s="29"/>
    </row>
    <row r="141" spans="1:32" s="109" customFormat="1" ht="14.25" hidden="1" customHeight="1" x14ac:dyDescent="0.2">
      <c r="A141" s="31">
        <v>2457</v>
      </c>
      <c r="B141" s="44">
        <v>2</v>
      </c>
      <c r="C141" s="297" t="str">
        <f t="shared" si="6"/>
        <v>2457-02</v>
      </c>
      <c r="D141" s="13"/>
      <c r="E141" s="13"/>
      <c r="F141" s="13"/>
      <c r="G141" s="15" t="s">
        <v>665</v>
      </c>
      <c r="H141" s="16">
        <v>13847560</v>
      </c>
      <c r="I141" s="17" t="s">
        <v>666</v>
      </c>
      <c r="J141" s="13"/>
      <c r="K141" s="18">
        <v>11908.530869418861</v>
      </c>
      <c r="L141" s="19" t="s">
        <v>667</v>
      </c>
      <c r="M141" s="20">
        <f t="shared" si="7"/>
        <v>40193</v>
      </c>
      <c r="N141" s="21">
        <f t="shared" si="8"/>
        <v>42004</v>
      </c>
      <c r="O141" s="22" t="s">
        <v>30</v>
      </c>
      <c r="P141" s="80" t="s">
        <v>668</v>
      </c>
      <c r="Q141" s="24" t="s">
        <v>669</v>
      </c>
      <c r="R141" s="15" t="s">
        <v>670</v>
      </c>
      <c r="S141" s="15" t="s">
        <v>179</v>
      </c>
      <c r="T141" s="45"/>
      <c r="U141" s="46"/>
      <c r="V141" s="27" t="s">
        <v>182</v>
      </c>
      <c r="W141" s="27"/>
      <c r="X141" s="28"/>
      <c r="Y141" s="41"/>
      <c r="Z141" s="29"/>
    </row>
    <row r="142" spans="1:32" s="109" customFormat="1" ht="14.25" customHeight="1" x14ac:dyDescent="0.2">
      <c r="A142" s="31">
        <v>2460</v>
      </c>
      <c r="B142" s="67">
        <v>1</v>
      </c>
      <c r="C142" s="297" t="str">
        <f t="shared" si="6"/>
        <v>2460-01</v>
      </c>
      <c r="D142" s="68">
        <v>40961</v>
      </c>
      <c r="E142" s="61"/>
      <c r="F142" s="14" t="s">
        <v>117</v>
      </c>
      <c r="G142" s="70" t="s">
        <v>671</v>
      </c>
      <c r="H142" s="16">
        <v>3500000</v>
      </c>
      <c r="I142" s="17" t="s">
        <v>97</v>
      </c>
      <c r="J142" s="17"/>
      <c r="K142" s="18">
        <v>4268.9500547799053</v>
      </c>
      <c r="L142" s="17" t="s">
        <v>672</v>
      </c>
      <c r="M142" s="20">
        <f t="shared" si="7"/>
        <v>40198</v>
      </c>
      <c r="N142" s="21">
        <f t="shared" si="8"/>
        <v>47483</v>
      </c>
      <c r="O142" s="22" t="s">
        <v>120</v>
      </c>
      <c r="P142" s="17" t="s">
        <v>169</v>
      </c>
      <c r="Q142" s="17" t="s">
        <v>169</v>
      </c>
      <c r="R142" s="70" t="s">
        <v>123</v>
      </c>
      <c r="S142" s="70" t="s">
        <v>150</v>
      </c>
      <c r="T142" s="70"/>
      <c r="U142" s="22"/>
      <c r="V142" s="27" t="s">
        <v>58</v>
      </c>
      <c r="W142" s="27"/>
      <c r="X142" s="28"/>
      <c r="Y142" s="95"/>
    </row>
    <row r="143" spans="1:32" s="109" customFormat="1" ht="14.25" hidden="1" customHeight="1" x14ac:dyDescent="0.2">
      <c r="A143" s="31">
        <v>2466</v>
      </c>
      <c r="B143" s="71"/>
      <c r="C143" s="297" t="str">
        <f t="shared" si="6"/>
        <v>2466</v>
      </c>
      <c r="D143" s="13"/>
      <c r="E143" s="34"/>
      <c r="F143" s="13"/>
      <c r="G143" s="64" t="s">
        <v>673</v>
      </c>
      <c r="H143" s="16">
        <v>986511</v>
      </c>
      <c r="I143" s="17" t="s">
        <v>97</v>
      </c>
      <c r="J143" s="18"/>
      <c r="K143" s="18">
        <v>1203.2474821402795</v>
      </c>
      <c r="L143" s="13" t="s">
        <v>394</v>
      </c>
      <c r="M143" s="20">
        <f t="shared" si="7"/>
        <v>39828</v>
      </c>
      <c r="N143" s="21">
        <f t="shared" si="8"/>
        <v>40922</v>
      </c>
      <c r="O143" s="22" t="s">
        <v>191</v>
      </c>
      <c r="P143" s="22" t="s">
        <v>192</v>
      </c>
      <c r="Q143" s="20"/>
      <c r="R143" s="45" t="s">
        <v>674</v>
      </c>
      <c r="S143" s="45" t="s">
        <v>76</v>
      </c>
      <c r="T143" s="45" t="s">
        <v>675</v>
      </c>
      <c r="U143" s="46" t="s">
        <v>676</v>
      </c>
      <c r="V143" s="27" t="s">
        <v>77</v>
      </c>
      <c r="W143" s="27"/>
      <c r="X143" s="28"/>
      <c r="Y143" s="41"/>
    </row>
    <row r="144" spans="1:32" s="108" customFormat="1" ht="14.25" hidden="1" customHeight="1" x14ac:dyDescent="0.2">
      <c r="A144" s="31">
        <v>2467</v>
      </c>
      <c r="B144" s="98">
        <v>2</v>
      </c>
      <c r="C144" s="297" t="str">
        <f t="shared" si="6"/>
        <v>2467-02</v>
      </c>
      <c r="D144" s="13"/>
      <c r="E144" s="34"/>
      <c r="F144" s="13" t="s">
        <v>26</v>
      </c>
      <c r="G144" s="64" t="s">
        <v>677</v>
      </c>
      <c r="H144" s="16">
        <v>430214</v>
      </c>
      <c r="I144" s="17" t="s">
        <v>97</v>
      </c>
      <c r="J144" s="18">
        <f>H144*0.1</f>
        <v>43021.4</v>
      </c>
      <c r="K144" s="18">
        <v>524.73202253345187</v>
      </c>
      <c r="L144" s="13" t="s">
        <v>678</v>
      </c>
      <c r="M144" s="20">
        <f t="shared" si="7"/>
        <v>40374</v>
      </c>
      <c r="N144" s="21">
        <f t="shared" si="8"/>
        <v>41104</v>
      </c>
      <c r="O144" s="22" t="s">
        <v>191</v>
      </c>
      <c r="P144" s="22" t="s">
        <v>192</v>
      </c>
      <c r="Q144" s="99"/>
      <c r="R144" s="45" t="s">
        <v>679</v>
      </c>
      <c r="S144" s="45" t="s">
        <v>680</v>
      </c>
      <c r="T144" s="45" t="s">
        <v>681</v>
      </c>
      <c r="U144" s="46" t="s">
        <v>682</v>
      </c>
      <c r="V144" s="27" t="s">
        <v>83</v>
      </c>
      <c r="W144" s="27"/>
      <c r="X144" s="28"/>
      <c r="Y144" s="41"/>
      <c r="Z144" s="109"/>
      <c r="AA144" s="109"/>
      <c r="AB144" s="109"/>
      <c r="AC144" s="109"/>
      <c r="AD144" s="109"/>
      <c r="AE144" s="109"/>
      <c r="AF144" s="109"/>
    </row>
    <row r="145" spans="1:32" s="108" customFormat="1" ht="14.25" hidden="1" customHeight="1" x14ac:dyDescent="0.2">
      <c r="A145" s="31">
        <v>2469</v>
      </c>
      <c r="B145" s="94">
        <v>1</v>
      </c>
      <c r="C145" s="297" t="str">
        <f t="shared" si="6"/>
        <v>2469-01</v>
      </c>
      <c r="D145" s="13"/>
      <c r="E145" s="34"/>
      <c r="F145" s="13" t="s">
        <v>26</v>
      </c>
      <c r="G145" s="64" t="s">
        <v>683</v>
      </c>
      <c r="H145" s="16">
        <v>554958</v>
      </c>
      <c r="I145" s="17" t="s">
        <v>97</v>
      </c>
      <c r="J145" s="18">
        <f>H145*0.1</f>
        <v>55495.8</v>
      </c>
      <c r="K145" s="18">
        <v>676.88228128587036</v>
      </c>
      <c r="L145" s="13" t="s">
        <v>678</v>
      </c>
      <c r="M145" s="20">
        <f t="shared" si="7"/>
        <v>40374</v>
      </c>
      <c r="N145" s="21">
        <f t="shared" si="8"/>
        <v>41104</v>
      </c>
      <c r="O145" s="22" t="s">
        <v>191</v>
      </c>
      <c r="P145" s="22" t="s">
        <v>192</v>
      </c>
      <c r="Q145" s="20"/>
      <c r="R145" s="45" t="s">
        <v>684</v>
      </c>
      <c r="S145" s="45" t="s">
        <v>680</v>
      </c>
      <c r="T145" s="45" t="s">
        <v>684</v>
      </c>
      <c r="U145" s="46" t="s">
        <v>685</v>
      </c>
      <c r="V145" s="27" t="s">
        <v>686</v>
      </c>
      <c r="W145" s="27"/>
      <c r="X145" s="28"/>
      <c r="Y145" s="41"/>
      <c r="Z145" s="109"/>
      <c r="AA145" s="109"/>
      <c r="AB145" s="109"/>
      <c r="AC145" s="109"/>
      <c r="AD145" s="109"/>
      <c r="AE145" s="109"/>
      <c r="AF145" s="109"/>
    </row>
    <row r="146" spans="1:32" s="108" customFormat="1" ht="14.25" hidden="1" customHeight="1" x14ac:dyDescent="0.2">
      <c r="A146" s="31">
        <v>2470</v>
      </c>
      <c r="B146" s="94"/>
      <c r="C146" s="297" t="str">
        <f t="shared" si="6"/>
        <v>2470</v>
      </c>
      <c r="D146" s="13">
        <v>40410</v>
      </c>
      <c r="E146" s="45" t="s">
        <v>687</v>
      </c>
      <c r="F146" s="13" t="s">
        <v>211</v>
      </c>
      <c r="G146" s="34" t="s">
        <v>688</v>
      </c>
      <c r="H146" s="16">
        <v>189424</v>
      </c>
      <c r="I146" s="17" t="s">
        <v>97</v>
      </c>
      <c r="J146" s="18"/>
      <c r="K146" s="18">
        <v>231.04045576475104</v>
      </c>
      <c r="L146" s="13" t="s">
        <v>689</v>
      </c>
      <c r="M146" s="20">
        <f t="shared" si="7"/>
        <v>40266</v>
      </c>
      <c r="N146" s="21">
        <f t="shared" si="8"/>
        <v>40444</v>
      </c>
      <c r="O146" s="22" t="s">
        <v>191</v>
      </c>
      <c r="P146" s="22" t="s">
        <v>192</v>
      </c>
      <c r="Q146" s="38"/>
      <c r="R146" s="69"/>
      <c r="S146" s="95"/>
      <c r="T146" s="45"/>
      <c r="U146" s="96"/>
      <c r="V146" s="27" t="s">
        <v>102</v>
      </c>
      <c r="W146" s="27"/>
      <c r="X146" s="28"/>
      <c r="Y146" s="97"/>
      <c r="Z146" s="109"/>
      <c r="AA146" s="109"/>
      <c r="AB146" s="109"/>
      <c r="AC146" s="109"/>
      <c r="AD146" s="109"/>
      <c r="AE146" s="109"/>
      <c r="AF146" s="109"/>
    </row>
    <row r="147" spans="1:32" s="108" customFormat="1" ht="14.25" hidden="1" customHeight="1" x14ac:dyDescent="0.2">
      <c r="A147" s="31">
        <v>2473</v>
      </c>
      <c r="B147" s="94">
        <v>1</v>
      </c>
      <c r="C147" s="297" t="str">
        <f t="shared" si="6"/>
        <v>2473-01</v>
      </c>
      <c r="D147" s="13"/>
      <c r="E147" s="34"/>
      <c r="F147" s="13" t="s">
        <v>26</v>
      </c>
      <c r="G147" s="64" t="s">
        <v>690</v>
      </c>
      <c r="H147" s="16">
        <v>340339.8</v>
      </c>
      <c r="I147" s="17" t="s">
        <v>97</v>
      </c>
      <c r="J147" s="18">
        <f>H147*0.1</f>
        <v>34033.980000000003</v>
      </c>
      <c r="K147" s="18">
        <v>415.1124593867948</v>
      </c>
      <c r="L147" s="13" t="s">
        <v>678</v>
      </c>
      <c r="M147" s="20">
        <f t="shared" si="7"/>
        <v>40374</v>
      </c>
      <c r="N147" s="21">
        <f t="shared" si="8"/>
        <v>41104</v>
      </c>
      <c r="O147" s="22" t="s">
        <v>191</v>
      </c>
      <c r="P147" s="22" t="s">
        <v>192</v>
      </c>
      <c r="Q147" s="20"/>
      <c r="R147" s="45" t="s">
        <v>691</v>
      </c>
      <c r="S147" s="45" t="s">
        <v>680</v>
      </c>
      <c r="T147" s="45" t="s">
        <v>692</v>
      </c>
      <c r="U147" s="46" t="s">
        <v>693</v>
      </c>
      <c r="V147" s="27" t="s">
        <v>182</v>
      </c>
      <c r="W147" s="27"/>
      <c r="X147" s="28"/>
      <c r="Y147" s="41"/>
      <c r="Z147" s="109"/>
      <c r="AA147" s="109"/>
      <c r="AB147" s="109"/>
      <c r="AC147" s="109"/>
      <c r="AD147" s="109"/>
      <c r="AE147" s="109"/>
      <c r="AF147" s="109"/>
    </row>
    <row r="148" spans="1:32" s="29" customFormat="1" ht="14.25" hidden="1" customHeight="1" x14ac:dyDescent="0.2">
      <c r="A148" s="31">
        <v>2474</v>
      </c>
      <c r="B148" s="71"/>
      <c r="C148" s="297" t="str">
        <f t="shared" si="6"/>
        <v>2474</v>
      </c>
      <c r="D148" s="13"/>
      <c r="E148" s="34"/>
      <c r="F148" s="13"/>
      <c r="G148" s="64" t="s">
        <v>694</v>
      </c>
      <c r="H148" s="16">
        <v>1158284</v>
      </c>
      <c r="I148" s="17" t="s">
        <v>97</v>
      </c>
      <c r="J148" s="18">
        <f>H148*0.1</f>
        <v>115828.40000000001</v>
      </c>
      <c r="K148" s="18">
        <v>1412.7590129287676</v>
      </c>
      <c r="L148" s="13" t="s">
        <v>394</v>
      </c>
      <c r="M148" s="20">
        <f t="shared" si="7"/>
        <v>39828</v>
      </c>
      <c r="N148" s="21">
        <f t="shared" si="8"/>
        <v>40922</v>
      </c>
      <c r="O148" s="22" t="s">
        <v>191</v>
      </c>
      <c r="P148" s="22" t="s">
        <v>192</v>
      </c>
      <c r="Q148" s="20"/>
      <c r="R148" s="45" t="s">
        <v>695</v>
      </c>
      <c r="S148" s="45" t="s">
        <v>76</v>
      </c>
      <c r="T148" s="45" t="s">
        <v>696</v>
      </c>
      <c r="U148" s="46" t="s">
        <v>697</v>
      </c>
      <c r="V148" s="27" t="s">
        <v>77</v>
      </c>
      <c r="W148" s="27"/>
      <c r="X148" s="28"/>
      <c r="Y148" s="41"/>
      <c r="Z148" s="109"/>
      <c r="AA148" s="108"/>
      <c r="AB148" s="108"/>
      <c r="AC148" s="108"/>
      <c r="AD148" s="108"/>
      <c r="AE148" s="108"/>
      <c r="AF148" s="108"/>
    </row>
    <row r="149" spans="1:32" s="29" customFormat="1" ht="14.25" hidden="1" customHeight="1" x14ac:dyDescent="0.25">
      <c r="A149" s="31">
        <v>2475</v>
      </c>
      <c r="B149" s="71"/>
      <c r="C149" s="297" t="str">
        <f t="shared" si="6"/>
        <v>2475</v>
      </c>
      <c r="D149" s="13"/>
      <c r="E149" s="34"/>
      <c r="F149" s="13"/>
      <c r="G149" s="64" t="s">
        <v>698</v>
      </c>
      <c r="H149" s="16">
        <v>5845500</v>
      </c>
      <c r="I149" s="17" t="s">
        <v>97</v>
      </c>
      <c r="J149" s="18"/>
      <c r="K149" s="18">
        <v>7129.7564414902663</v>
      </c>
      <c r="L149" s="13" t="s">
        <v>699</v>
      </c>
      <c r="M149" s="20">
        <f t="shared" si="7"/>
        <v>40157</v>
      </c>
      <c r="N149" s="21">
        <f t="shared" si="8"/>
        <v>41618</v>
      </c>
      <c r="O149" s="22" t="s">
        <v>191</v>
      </c>
      <c r="P149" s="22" t="s">
        <v>192</v>
      </c>
      <c r="Q149" s="20"/>
      <c r="R149" s="45" t="s">
        <v>700</v>
      </c>
      <c r="S149" s="45" t="s">
        <v>700</v>
      </c>
      <c r="T149" s="45" t="s">
        <v>701</v>
      </c>
      <c r="U149" s="46" t="s">
        <v>702</v>
      </c>
      <c r="V149" s="27" t="s">
        <v>223</v>
      </c>
      <c r="W149" s="27"/>
      <c r="X149" s="28"/>
      <c r="Y149" s="41"/>
      <c r="Z149" s="108"/>
      <c r="AA149" s="108"/>
      <c r="AB149" s="108"/>
      <c r="AC149" s="108"/>
      <c r="AD149" s="108"/>
      <c r="AE149" s="108"/>
      <c r="AF149" s="108"/>
    </row>
    <row r="150" spans="1:32" s="29" customFormat="1" ht="14.25" hidden="1" customHeight="1" x14ac:dyDescent="0.25">
      <c r="A150" s="31">
        <v>2480</v>
      </c>
      <c r="B150" s="44"/>
      <c r="C150" s="297" t="str">
        <f t="shared" si="6"/>
        <v>2480</v>
      </c>
      <c r="D150" s="13"/>
      <c r="E150" s="13"/>
      <c r="F150" s="13"/>
      <c r="G150" s="15" t="s">
        <v>703</v>
      </c>
      <c r="H150" s="16">
        <v>9712796</v>
      </c>
      <c r="I150" s="17" t="s">
        <v>666</v>
      </c>
      <c r="J150" s="13"/>
      <c r="K150" s="18">
        <v>8352.7445264268972</v>
      </c>
      <c r="L150" s="19" t="s">
        <v>704</v>
      </c>
      <c r="M150" s="20">
        <f t="shared" si="7"/>
        <v>40235</v>
      </c>
      <c r="N150" s="21">
        <f t="shared" si="8"/>
        <v>42004</v>
      </c>
      <c r="O150" s="22" t="s">
        <v>30</v>
      </c>
      <c r="P150" s="80" t="s">
        <v>668</v>
      </c>
      <c r="Q150" s="24" t="s">
        <v>669</v>
      </c>
      <c r="R150" s="15" t="s">
        <v>705</v>
      </c>
      <c r="S150" s="15" t="s">
        <v>101</v>
      </c>
      <c r="T150" s="45"/>
      <c r="U150" s="46"/>
      <c r="V150" s="27" t="s">
        <v>352</v>
      </c>
      <c r="W150" s="27"/>
      <c r="X150" s="28"/>
      <c r="Y150" s="41"/>
      <c r="Z150" s="108"/>
      <c r="AA150" s="108"/>
      <c r="AB150" s="108"/>
      <c r="AC150" s="108"/>
      <c r="AD150" s="108"/>
      <c r="AE150" s="108"/>
      <c r="AF150" s="108"/>
    </row>
    <row r="151" spans="1:32" s="29" customFormat="1" ht="14.25" hidden="1" customHeight="1" x14ac:dyDescent="0.25">
      <c r="A151" s="31">
        <v>2483</v>
      </c>
      <c r="B151" s="98"/>
      <c r="C151" s="297" t="str">
        <f t="shared" si="6"/>
        <v>2483</v>
      </c>
      <c r="D151" s="13"/>
      <c r="E151" s="34"/>
      <c r="F151" s="13"/>
      <c r="G151" s="64" t="s">
        <v>706</v>
      </c>
      <c r="H151" s="16">
        <v>141570</v>
      </c>
      <c r="I151" s="17" t="s">
        <v>97</v>
      </c>
      <c r="J151" s="18"/>
      <c r="K151" s="18">
        <v>172.67293121576887</v>
      </c>
      <c r="L151" s="13" t="s">
        <v>707</v>
      </c>
      <c r="M151" s="20">
        <f t="shared" si="7"/>
        <v>40330</v>
      </c>
      <c r="N151" s="21">
        <f t="shared" si="8"/>
        <v>41061</v>
      </c>
      <c r="O151" s="22" t="s">
        <v>191</v>
      </c>
      <c r="P151" s="22" t="s">
        <v>192</v>
      </c>
      <c r="Q151" s="20"/>
      <c r="R151" s="19" t="s">
        <v>621</v>
      </c>
      <c r="S151" s="45" t="s">
        <v>708</v>
      </c>
      <c r="T151" s="45" t="s">
        <v>709</v>
      </c>
      <c r="U151" s="64" t="s">
        <v>623</v>
      </c>
      <c r="V151" s="27" t="s">
        <v>102</v>
      </c>
      <c r="W151" s="27"/>
      <c r="X151" s="28"/>
      <c r="Y151" s="41"/>
      <c r="Z151" s="108"/>
      <c r="AA151" s="108"/>
      <c r="AB151" s="108"/>
      <c r="AC151" s="108"/>
      <c r="AD151" s="108"/>
      <c r="AE151" s="108"/>
      <c r="AF151" s="108"/>
    </row>
    <row r="152" spans="1:32" s="29" customFormat="1" ht="14.25" hidden="1" customHeight="1" x14ac:dyDescent="0.25">
      <c r="A152" s="31">
        <v>2487</v>
      </c>
      <c r="B152" s="44">
        <v>1</v>
      </c>
      <c r="C152" s="297" t="str">
        <f t="shared" si="6"/>
        <v>2487-01</v>
      </c>
      <c r="D152" s="13"/>
      <c r="E152" s="13"/>
      <c r="F152" s="13"/>
      <c r="G152" s="15" t="s">
        <v>710</v>
      </c>
      <c r="H152" s="16">
        <v>455000</v>
      </c>
      <c r="I152" s="17" t="s">
        <v>97</v>
      </c>
      <c r="J152" s="13"/>
      <c r="K152" s="18">
        <v>554.96350712138769</v>
      </c>
      <c r="L152" s="19" t="s">
        <v>711</v>
      </c>
      <c r="M152" s="20">
        <f t="shared" si="7"/>
        <v>40498</v>
      </c>
      <c r="N152" s="21">
        <f t="shared" si="8"/>
        <v>42689</v>
      </c>
      <c r="O152" s="22" t="s">
        <v>30</v>
      </c>
      <c r="P152" s="32" t="s">
        <v>99</v>
      </c>
      <c r="Q152" s="24" t="s">
        <v>712</v>
      </c>
      <c r="R152" s="112" t="s">
        <v>713</v>
      </c>
      <c r="S152" s="15" t="s">
        <v>713</v>
      </c>
      <c r="T152" s="45"/>
      <c r="U152" s="46"/>
      <c r="V152" s="27" t="s">
        <v>102</v>
      </c>
      <c r="W152" s="27"/>
      <c r="X152" s="28"/>
      <c r="Y152" s="41"/>
      <c r="Z152" s="108"/>
    </row>
    <row r="153" spans="1:32" s="29" customFormat="1" ht="14.25" hidden="1" customHeight="1" x14ac:dyDescent="0.25">
      <c r="A153" s="31">
        <v>2488</v>
      </c>
      <c r="B153" s="94">
        <v>1</v>
      </c>
      <c r="C153" s="297" t="str">
        <f t="shared" si="6"/>
        <v>2488-01</v>
      </c>
      <c r="D153" s="13"/>
      <c r="E153" s="34"/>
      <c r="F153" s="13" t="s">
        <v>26</v>
      </c>
      <c r="G153" s="64" t="s">
        <v>714</v>
      </c>
      <c r="H153" s="16">
        <v>4449650</v>
      </c>
      <c r="I153" s="17" t="s">
        <v>97</v>
      </c>
      <c r="J153" s="18"/>
      <c r="K153" s="18">
        <v>5427.2381746432575</v>
      </c>
      <c r="L153" s="13" t="s">
        <v>715</v>
      </c>
      <c r="M153" s="20">
        <f t="shared" si="7"/>
        <v>40189</v>
      </c>
      <c r="N153" s="21">
        <f t="shared" si="8"/>
        <v>41649</v>
      </c>
      <c r="O153" s="22" t="s">
        <v>191</v>
      </c>
      <c r="P153" s="22" t="s">
        <v>192</v>
      </c>
      <c r="Q153" s="99"/>
      <c r="R153" s="45" t="s">
        <v>716</v>
      </c>
      <c r="S153" s="45" t="s">
        <v>245</v>
      </c>
      <c r="T153" s="45" t="s">
        <v>717</v>
      </c>
      <c r="U153" s="46" t="s">
        <v>718</v>
      </c>
      <c r="V153" s="27" t="s">
        <v>83</v>
      </c>
      <c r="W153" s="27"/>
      <c r="X153" s="28"/>
      <c r="Y153" s="41"/>
    </row>
    <row r="154" spans="1:32" s="29" customFormat="1" ht="14.25" hidden="1" customHeight="1" x14ac:dyDescent="0.25">
      <c r="A154" s="31">
        <v>2490</v>
      </c>
      <c r="B154" s="71"/>
      <c r="C154" s="297" t="str">
        <f t="shared" si="6"/>
        <v>2490</v>
      </c>
      <c r="D154" s="13"/>
      <c r="E154" s="34"/>
      <c r="F154" s="13"/>
      <c r="G154" s="64" t="s">
        <v>719</v>
      </c>
      <c r="H154" s="16">
        <v>509672</v>
      </c>
      <c r="I154" s="17" t="s">
        <v>97</v>
      </c>
      <c r="J154" s="18"/>
      <c r="K154" s="18">
        <v>621.64694637708101</v>
      </c>
      <c r="L154" s="13" t="s">
        <v>720</v>
      </c>
      <c r="M154" s="20">
        <f t="shared" si="7"/>
        <v>40233</v>
      </c>
      <c r="N154" s="21">
        <f t="shared" si="8"/>
        <v>41146</v>
      </c>
      <c r="O154" s="22" t="s">
        <v>191</v>
      </c>
      <c r="P154" s="22" t="s">
        <v>192</v>
      </c>
      <c r="Q154" s="99"/>
      <c r="R154" s="45" t="s">
        <v>721</v>
      </c>
      <c r="S154" s="45" t="s">
        <v>722</v>
      </c>
      <c r="T154" s="45" t="s">
        <v>723</v>
      </c>
      <c r="U154" s="46" t="s">
        <v>724</v>
      </c>
      <c r="V154" s="27" t="s">
        <v>83</v>
      </c>
      <c r="W154" s="27"/>
      <c r="X154" s="28"/>
      <c r="Y154" s="41"/>
    </row>
    <row r="155" spans="1:32" s="29" customFormat="1" ht="14.25" hidden="1" customHeight="1" x14ac:dyDescent="0.25">
      <c r="A155" s="31">
        <v>2492</v>
      </c>
      <c r="B155" s="71"/>
      <c r="C155" s="297" t="str">
        <f t="shared" si="6"/>
        <v>2492</v>
      </c>
      <c r="D155" s="13"/>
      <c r="E155" s="34"/>
      <c r="F155" s="13"/>
      <c r="G155" s="64" t="s">
        <v>725</v>
      </c>
      <c r="H155" s="16">
        <v>392172.2</v>
      </c>
      <c r="I155" s="17" t="s">
        <v>97</v>
      </c>
      <c r="J155" s="18">
        <f>H155*0.1</f>
        <v>39217.22</v>
      </c>
      <c r="K155" s="18">
        <v>478.33243847804448</v>
      </c>
      <c r="L155" s="13" t="s">
        <v>726</v>
      </c>
      <c r="M155" s="20">
        <f t="shared" si="7"/>
        <v>40450</v>
      </c>
      <c r="N155" s="21">
        <f t="shared" si="8"/>
        <v>41181</v>
      </c>
      <c r="O155" s="22" t="s">
        <v>191</v>
      </c>
      <c r="P155" s="22" t="s">
        <v>192</v>
      </c>
      <c r="Q155" s="20"/>
      <c r="R155" s="45" t="s">
        <v>727</v>
      </c>
      <c r="S155" s="45" t="s">
        <v>680</v>
      </c>
      <c r="T155" s="45" t="s">
        <v>727</v>
      </c>
      <c r="U155" s="46" t="s">
        <v>728</v>
      </c>
      <c r="V155" s="27" t="s">
        <v>182</v>
      </c>
      <c r="W155" s="27"/>
      <c r="X155" s="28"/>
      <c r="Y155" s="41"/>
    </row>
    <row r="156" spans="1:32" s="29" customFormat="1" ht="14.25" hidden="1" customHeight="1" x14ac:dyDescent="0.25">
      <c r="A156" s="31">
        <v>2493</v>
      </c>
      <c r="B156" s="71"/>
      <c r="C156" s="297" t="str">
        <f t="shared" si="6"/>
        <v>2493</v>
      </c>
      <c r="D156" s="13"/>
      <c r="E156" s="34"/>
      <c r="F156" s="13"/>
      <c r="G156" s="64" t="s">
        <v>729</v>
      </c>
      <c r="H156" s="16">
        <v>295182</v>
      </c>
      <c r="I156" s="17" t="s">
        <v>97</v>
      </c>
      <c r="J156" s="18">
        <f>H156*0.1</f>
        <v>29518.2</v>
      </c>
      <c r="K156" s="18">
        <v>360.03349002001198</v>
      </c>
      <c r="L156" s="13" t="s">
        <v>730</v>
      </c>
      <c r="M156" s="20">
        <f t="shared" si="7"/>
        <v>40193</v>
      </c>
      <c r="N156" s="21">
        <f t="shared" si="8"/>
        <v>41288</v>
      </c>
      <c r="O156" s="22" t="s">
        <v>191</v>
      </c>
      <c r="P156" s="22" t="s">
        <v>192</v>
      </c>
      <c r="Q156" s="20"/>
      <c r="R156" s="45" t="s">
        <v>731</v>
      </c>
      <c r="S156" s="45" t="s">
        <v>76</v>
      </c>
      <c r="T156" s="45" t="s">
        <v>732</v>
      </c>
      <c r="U156" s="46" t="s">
        <v>733</v>
      </c>
      <c r="V156" s="27" t="s">
        <v>77</v>
      </c>
      <c r="W156" s="27"/>
      <c r="X156" s="28"/>
      <c r="Y156" s="41"/>
    </row>
    <row r="157" spans="1:32" ht="14.25" hidden="1" customHeight="1" x14ac:dyDescent="0.25">
      <c r="A157" s="31">
        <v>2495</v>
      </c>
      <c r="B157" s="71"/>
      <c r="C157" s="297" t="str">
        <f t="shared" si="6"/>
        <v>2495</v>
      </c>
      <c r="D157" s="13"/>
      <c r="E157" s="34"/>
      <c r="F157" s="13"/>
      <c r="G157" s="64" t="s">
        <v>734</v>
      </c>
      <c r="H157" s="16">
        <v>1276981</v>
      </c>
      <c r="I157" s="17" t="s">
        <v>97</v>
      </c>
      <c r="J157" s="18">
        <f>H157*0.1</f>
        <v>127698.1</v>
      </c>
      <c r="K157" s="18">
        <v>1557.533745686542</v>
      </c>
      <c r="L157" s="13" t="s">
        <v>735</v>
      </c>
      <c r="M157" s="20">
        <f t="shared" si="7"/>
        <v>40193</v>
      </c>
      <c r="N157" s="21">
        <f t="shared" si="8"/>
        <v>41288</v>
      </c>
      <c r="O157" s="22" t="s">
        <v>191</v>
      </c>
      <c r="P157" s="22" t="s">
        <v>192</v>
      </c>
      <c r="Q157" s="20"/>
      <c r="R157" s="45" t="s">
        <v>736</v>
      </c>
      <c r="S157" s="45" t="s">
        <v>76</v>
      </c>
      <c r="T157" s="45" t="s">
        <v>737</v>
      </c>
      <c r="U157" s="46" t="s">
        <v>738</v>
      </c>
      <c r="V157" s="27" t="s">
        <v>77</v>
      </c>
      <c r="W157" s="27"/>
      <c r="X157" s="28"/>
      <c r="Y157" s="41"/>
      <c r="Z157" s="29"/>
      <c r="AA157" s="29"/>
      <c r="AB157" s="29"/>
      <c r="AC157" s="29"/>
      <c r="AD157" s="29"/>
      <c r="AE157" s="29"/>
      <c r="AF157" s="29"/>
    </row>
    <row r="158" spans="1:32" s="29" customFormat="1" ht="14.25" hidden="1" customHeight="1" x14ac:dyDescent="0.25">
      <c r="A158" s="31">
        <v>2496</v>
      </c>
      <c r="B158" s="71"/>
      <c r="C158" s="297" t="str">
        <f t="shared" si="6"/>
        <v>2496</v>
      </c>
      <c r="D158" s="13"/>
      <c r="E158" s="34"/>
      <c r="F158" s="13"/>
      <c r="G158" s="64" t="s">
        <v>739</v>
      </c>
      <c r="H158" s="16">
        <v>1700000</v>
      </c>
      <c r="I158" s="17" t="s">
        <v>97</v>
      </c>
      <c r="J158" s="18"/>
      <c r="K158" s="18">
        <v>2073.4900266073823</v>
      </c>
      <c r="L158" s="13" t="s">
        <v>740</v>
      </c>
      <c r="M158" s="20">
        <f t="shared" si="7"/>
        <v>40329</v>
      </c>
      <c r="N158" s="21">
        <f t="shared" si="8"/>
        <v>41060</v>
      </c>
      <c r="O158" s="22" t="s">
        <v>191</v>
      </c>
      <c r="P158" s="22" t="s">
        <v>192</v>
      </c>
      <c r="Q158" s="20"/>
      <c r="R158" s="45" t="s">
        <v>741</v>
      </c>
      <c r="S158" s="45" t="s">
        <v>742</v>
      </c>
      <c r="T158" s="45" t="s">
        <v>743</v>
      </c>
      <c r="U158" s="46" t="s">
        <v>744</v>
      </c>
      <c r="V158" s="27" t="s">
        <v>293</v>
      </c>
      <c r="W158" s="27"/>
      <c r="X158" s="28"/>
      <c r="Y158" s="41"/>
    </row>
    <row r="159" spans="1:32" s="29" customFormat="1" ht="14.25" hidden="1" customHeight="1" x14ac:dyDescent="0.25">
      <c r="A159" s="31">
        <v>2498</v>
      </c>
      <c r="B159" s="98">
        <v>2</v>
      </c>
      <c r="C159" s="297" t="str">
        <f t="shared" si="6"/>
        <v>2498-02</v>
      </c>
      <c r="D159" s="13">
        <v>41155</v>
      </c>
      <c r="E159" s="34"/>
      <c r="F159" s="13" t="s">
        <v>26</v>
      </c>
      <c r="G159" s="64" t="s">
        <v>745</v>
      </c>
      <c r="H159" s="16">
        <v>1050000</v>
      </c>
      <c r="I159" s="17" t="s">
        <v>97</v>
      </c>
      <c r="J159" s="18"/>
      <c r="K159" s="18">
        <v>1280.6850164339714</v>
      </c>
      <c r="L159" s="13" t="s">
        <v>746</v>
      </c>
      <c r="M159" s="20">
        <f t="shared" si="7"/>
        <v>40392</v>
      </c>
      <c r="N159" s="21">
        <f t="shared" si="8"/>
        <v>41184</v>
      </c>
      <c r="O159" s="22" t="s">
        <v>191</v>
      </c>
      <c r="P159" s="22" t="s">
        <v>192</v>
      </c>
      <c r="Q159" s="20"/>
      <c r="R159" s="24" t="s">
        <v>747</v>
      </c>
      <c r="S159" s="45" t="s">
        <v>700</v>
      </c>
      <c r="T159" s="45" t="s">
        <v>748</v>
      </c>
      <c r="U159" s="46" t="s">
        <v>749</v>
      </c>
      <c r="V159" s="27" t="s">
        <v>223</v>
      </c>
      <c r="W159" s="27"/>
      <c r="X159" s="28"/>
      <c r="Y159" s="41"/>
    </row>
    <row r="160" spans="1:32" s="29" customFormat="1" ht="14.25" hidden="1" customHeight="1" x14ac:dyDescent="0.25">
      <c r="A160" s="31">
        <v>2500</v>
      </c>
      <c r="B160" s="67">
        <v>3</v>
      </c>
      <c r="C160" s="297" t="str">
        <f t="shared" si="6"/>
        <v>2500-03</v>
      </c>
      <c r="D160" s="68">
        <v>42387</v>
      </c>
      <c r="E160" s="69"/>
      <c r="F160" s="95"/>
      <c r="G160" s="70" t="s">
        <v>750</v>
      </c>
      <c r="H160" s="16">
        <v>997595</v>
      </c>
      <c r="I160" s="17" t="s">
        <v>97</v>
      </c>
      <c r="J160" s="17"/>
      <c r="K160" s="18">
        <v>1216.7666371137598</v>
      </c>
      <c r="L160" s="17" t="s">
        <v>751</v>
      </c>
      <c r="M160" s="20">
        <f t="shared" si="7"/>
        <v>40514</v>
      </c>
      <c r="N160" s="21">
        <f t="shared" si="8"/>
        <v>42583</v>
      </c>
      <c r="O160" s="22" t="s">
        <v>120</v>
      </c>
      <c r="P160" s="17" t="s">
        <v>169</v>
      </c>
      <c r="Q160" s="70" t="s">
        <v>752</v>
      </c>
      <c r="R160" s="70" t="s">
        <v>753</v>
      </c>
      <c r="S160" s="70" t="s">
        <v>218</v>
      </c>
      <c r="T160" s="70" t="s">
        <v>754</v>
      </c>
      <c r="U160" s="22"/>
      <c r="V160" s="27" t="s">
        <v>83</v>
      </c>
      <c r="W160" s="27"/>
      <c r="X160" s="28"/>
      <c r="Y160" s="27"/>
    </row>
    <row r="161" spans="1:32" s="29" customFormat="1" ht="14.25" hidden="1" customHeight="1" x14ac:dyDescent="0.25">
      <c r="A161" s="31">
        <v>2501</v>
      </c>
      <c r="B161" s="67"/>
      <c r="C161" s="297" t="str">
        <f t="shared" si="6"/>
        <v>2501</v>
      </c>
      <c r="D161" s="68">
        <v>40597</v>
      </c>
      <c r="E161" s="69"/>
      <c r="F161" s="95"/>
      <c r="G161" s="70" t="s">
        <v>755</v>
      </c>
      <c r="H161" s="16">
        <v>1996572</v>
      </c>
      <c r="I161" s="17" t="s">
        <v>97</v>
      </c>
      <c r="J161" s="17"/>
      <c r="K161" s="18">
        <v>2435.2188996491495</v>
      </c>
      <c r="L161" s="17" t="s">
        <v>756</v>
      </c>
      <c r="M161" s="20">
        <f t="shared" si="7"/>
        <v>40506</v>
      </c>
      <c r="N161" s="21">
        <f t="shared" si="8"/>
        <v>41882</v>
      </c>
      <c r="O161" s="22" t="s">
        <v>120</v>
      </c>
      <c r="P161" s="17" t="s">
        <v>169</v>
      </c>
      <c r="Q161" s="17" t="s">
        <v>169</v>
      </c>
      <c r="R161" s="70" t="s">
        <v>757</v>
      </c>
      <c r="S161" s="70" t="s">
        <v>218</v>
      </c>
      <c r="T161" s="70" t="s">
        <v>758</v>
      </c>
      <c r="U161" s="22"/>
      <c r="V161" s="27" t="s">
        <v>83</v>
      </c>
      <c r="W161" s="27"/>
      <c r="X161" s="28"/>
      <c r="Y161" s="95"/>
      <c r="AA161" s="79"/>
      <c r="AB161" s="79"/>
      <c r="AC161" s="79"/>
      <c r="AD161" s="79"/>
      <c r="AE161" s="79"/>
      <c r="AF161" s="79"/>
    </row>
    <row r="162" spans="1:32" s="29" customFormat="1" ht="14.25" hidden="1" customHeight="1" x14ac:dyDescent="0.25">
      <c r="A162" s="31">
        <v>2506</v>
      </c>
      <c r="B162" s="32">
        <v>2</v>
      </c>
      <c r="C162" s="297" t="str">
        <f t="shared" si="6"/>
        <v>2506-02</v>
      </c>
      <c r="D162" s="14">
        <v>42348</v>
      </c>
      <c r="E162" s="14" t="s">
        <v>759</v>
      </c>
      <c r="F162" s="14" t="s">
        <v>26</v>
      </c>
      <c r="G162" s="113" t="s">
        <v>760</v>
      </c>
      <c r="H162" s="16">
        <v>12500000</v>
      </c>
      <c r="I162" s="17" t="s">
        <v>28</v>
      </c>
      <c r="J162" s="15"/>
      <c r="K162" s="18">
        <v>12500</v>
      </c>
      <c r="L162" s="19" t="s">
        <v>761</v>
      </c>
      <c r="M162" s="20">
        <f t="shared" si="7"/>
        <v>40451</v>
      </c>
      <c r="N162" s="21">
        <f t="shared" si="8"/>
        <v>42276</v>
      </c>
      <c r="O162" s="22" t="s">
        <v>30</v>
      </c>
      <c r="P162" s="23" t="s">
        <v>31</v>
      </c>
      <c r="Q162" s="61" t="s">
        <v>87</v>
      </c>
      <c r="R162" s="15" t="s">
        <v>762</v>
      </c>
      <c r="S162" s="15" t="s">
        <v>763</v>
      </c>
      <c r="T162" s="15"/>
      <c r="U162" s="63"/>
      <c r="V162" s="27" t="s">
        <v>352</v>
      </c>
      <c r="W162" s="27"/>
      <c r="X162" s="28"/>
      <c r="Y162" s="41"/>
      <c r="Z162" s="79"/>
    </row>
    <row r="163" spans="1:32" s="29" customFormat="1" ht="14.25" hidden="1" customHeight="1" x14ac:dyDescent="0.25">
      <c r="A163" s="31">
        <v>2507</v>
      </c>
      <c r="B163" s="71"/>
      <c r="C163" s="297" t="str">
        <f t="shared" si="6"/>
        <v>2507</v>
      </c>
      <c r="D163" s="13"/>
      <c r="E163" s="34"/>
      <c r="F163" s="13"/>
      <c r="G163" s="64" t="s">
        <v>764</v>
      </c>
      <c r="H163" s="16">
        <v>316411</v>
      </c>
      <c r="I163" s="17" t="s">
        <v>97</v>
      </c>
      <c r="J163" s="18"/>
      <c r="K163" s="18">
        <v>385.92650165227553</v>
      </c>
      <c r="L163" s="13" t="s">
        <v>765</v>
      </c>
      <c r="M163" s="20">
        <f t="shared" si="7"/>
        <v>40555</v>
      </c>
      <c r="N163" s="21">
        <f t="shared" si="8"/>
        <v>40705</v>
      </c>
      <c r="O163" s="22" t="s">
        <v>191</v>
      </c>
      <c r="P163" s="22" t="s">
        <v>192</v>
      </c>
      <c r="Q163" s="20"/>
      <c r="R163" s="45" t="s">
        <v>766</v>
      </c>
      <c r="S163" s="45" t="s">
        <v>342</v>
      </c>
      <c r="T163" s="45" t="s">
        <v>764</v>
      </c>
      <c r="U163" s="46" t="s">
        <v>767</v>
      </c>
      <c r="V163" s="27" t="s">
        <v>345</v>
      </c>
      <c r="W163" s="27"/>
      <c r="X163" s="28"/>
      <c r="Y163" s="41"/>
    </row>
    <row r="164" spans="1:32" s="30" customFormat="1" ht="14.25" hidden="1" customHeight="1" x14ac:dyDescent="0.25">
      <c r="A164" s="31">
        <v>2509</v>
      </c>
      <c r="B164" s="71"/>
      <c r="C164" s="297" t="str">
        <f t="shared" si="6"/>
        <v>2509</v>
      </c>
      <c r="D164" s="13"/>
      <c r="E164" s="34"/>
      <c r="F164" s="13"/>
      <c r="G164" s="64" t="s">
        <v>768</v>
      </c>
      <c r="H164" s="16">
        <v>213635</v>
      </c>
      <c r="I164" s="17" t="s">
        <v>97</v>
      </c>
      <c r="J164" s="18">
        <f>H164*0.1</f>
        <v>21363.5</v>
      </c>
      <c r="K164" s="18">
        <v>260.57061284368712</v>
      </c>
      <c r="L164" s="13" t="s">
        <v>735</v>
      </c>
      <c r="M164" s="20">
        <f t="shared" si="7"/>
        <v>40193</v>
      </c>
      <c r="N164" s="21">
        <f t="shared" si="8"/>
        <v>41288</v>
      </c>
      <c r="O164" s="22" t="s">
        <v>191</v>
      </c>
      <c r="P164" s="22" t="s">
        <v>192</v>
      </c>
      <c r="Q164" s="20"/>
      <c r="R164" s="45" t="s">
        <v>769</v>
      </c>
      <c r="S164" s="45" t="s">
        <v>76</v>
      </c>
      <c r="T164" s="45" t="s">
        <v>770</v>
      </c>
      <c r="U164" s="46" t="s">
        <v>771</v>
      </c>
      <c r="V164" s="27" t="s">
        <v>77</v>
      </c>
      <c r="W164" s="27"/>
      <c r="X164" s="28"/>
      <c r="Y164" s="41"/>
      <c r="Z164" s="29"/>
      <c r="AA164" s="29"/>
      <c r="AB164" s="29"/>
      <c r="AC164" s="29"/>
      <c r="AD164" s="29"/>
      <c r="AE164" s="29"/>
      <c r="AF164" s="29"/>
    </row>
    <row r="165" spans="1:32" s="29" customFormat="1" ht="14.25" hidden="1" customHeight="1" x14ac:dyDescent="0.25">
      <c r="A165" s="31">
        <v>2510</v>
      </c>
      <c r="B165" s="98"/>
      <c r="C165" s="297" t="str">
        <f t="shared" si="6"/>
        <v>2510</v>
      </c>
      <c r="D165" s="13"/>
      <c r="E165" s="34"/>
      <c r="F165" s="13"/>
      <c r="G165" s="64" t="s">
        <v>772</v>
      </c>
      <c r="H165" s="16">
        <v>190453.99999999951</v>
      </c>
      <c r="I165" s="17" t="s">
        <v>97</v>
      </c>
      <c r="J165" s="18"/>
      <c r="K165" s="18">
        <v>232.29674678087139</v>
      </c>
      <c r="L165" s="13" t="s">
        <v>735</v>
      </c>
      <c r="M165" s="20">
        <f t="shared" si="7"/>
        <v>40193</v>
      </c>
      <c r="N165" s="21">
        <f t="shared" si="8"/>
        <v>41288</v>
      </c>
      <c r="O165" s="22" t="s">
        <v>191</v>
      </c>
      <c r="P165" s="22" t="s">
        <v>192</v>
      </c>
      <c r="Q165" s="20"/>
      <c r="R165" s="19" t="s">
        <v>773</v>
      </c>
      <c r="S165" s="45" t="s">
        <v>76</v>
      </c>
      <c r="T165" s="45" t="s">
        <v>774</v>
      </c>
      <c r="U165" s="64" t="s">
        <v>775</v>
      </c>
      <c r="V165" s="27" t="s">
        <v>77</v>
      </c>
      <c r="W165" s="27"/>
      <c r="X165" s="28"/>
      <c r="Y165" s="41"/>
    </row>
    <row r="166" spans="1:32" s="29" customFormat="1" ht="14.25" hidden="1" customHeight="1" x14ac:dyDescent="0.25">
      <c r="A166" s="31">
        <v>2516</v>
      </c>
      <c r="B166" s="98">
        <v>2</v>
      </c>
      <c r="C166" s="297" t="str">
        <f t="shared" si="6"/>
        <v>2516-02</v>
      </c>
      <c r="D166" s="13"/>
      <c r="E166" s="34" t="s">
        <v>776</v>
      </c>
      <c r="F166" s="13"/>
      <c r="G166" s="64" t="s">
        <v>777</v>
      </c>
      <c r="H166" s="16">
        <v>699775.91</v>
      </c>
      <c r="I166" s="17" t="s">
        <v>97</v>
      </c>
      <c r="J166" s="18">
        <f>H166*0.1</f>
        <v>69977.591</v>
      </c>
      <c r="K166" s="18">
        <v>853.51668837947363</v>
      </c>
      <c r="L166" s="13" t="s">
        <v>778</v>
      </c>
      <c r="M166" s="20">
        <f t="shared" si="7"/>
        <v>40544</v>
      </c>
      <c r="N166" s="21">
        <f t="shared" si="8"/>
        <v>42004</v>
      </c>
      <c r="O166" s="22" t="s">
        <v>191</v>
      </c>
      <c r="P166" s="22" t="s">
        <v>192</v>
      </c>
      <c r="Q166" s="20"/>
      <c r="R166" s="19" t="s">
        <v>779</v>
      </c>
      <c r="S166" s="45" t="s">
        <v>76</v>
      </c>
      <c r="T166" s="45" t="s">
        <v>780</v>
      </c>
      <c r="U166" s="64" t="s">
        <v>781</v>
      </c>
      <c r="V166" s="27" t="s">
        <v>77</v>
      </c>
      <c r="W166" s="27"/>
      <c r="X166" s="28"/>
      <c r="Y166" s="41"/>
    </row>
    <row r="167" spans="1:32" s="29" customFormat="1" ht="14.25" hidden="1" customHeight="1" x14ac:dyDescent="0.25">
      <c r="A167" s="31">
        <v>2518</v>
      </c>
      <c r="B167" s="94">
        <v>1</v>
      </c>
      <c r="C167" s="297" t="str">
        <f t="shared" si="6"/>
        <v>2518-01</v>
      </c>
      <c r="D167" s="13"/>
      <c r="E167" s="34"/>
      <c r="F167" s="13" t="s">
        <v>26</v>
      </c>
      <c r="G167" s="64" t="s">
        <v>782</v>
      </c>
      <c r="H167" s="16">
        <v>6934999.9999999814</v>
      </c>
      <c r="I167" s="17" t="s">
        <v>97</v>
      </c>
      <c r="J167" s="18"/>
      <c r="K167" s="18">
        <v>8458.6196085424453</v>
      </c>
      <c r="L167" s="13" t="s">
        <v>783</v>
      </c>
      <c r="M167" s="20">
        <f t="shared" si="7"/>
        <v>40533</v>
      </c>
      <c r="N167" s="21">
        <f t="shared" si="8"/>
        <v>41994</v>
      </c>
      <c r="O167" s="22" t="s">
        <v>191</v>
      </c>
      <c r="P167" s="22" t="s">
        <v>192</v>
      </c>
      <c r="Q167" s="20"/>
      <c r="R167" s="19" t="s">
        <v>700</v>
      </c>
      <c r="S167" s="45" t="s">
        <v>700</v>
      </c>
      <c r="T167" s="45" t="s">
        <v>784</v>
      </c>
      <c r="U167" s="64" t="s">
        <v>785</v>
      </c>
      <c r="V167" s="27" t="s">
        <v>223</v>
      </c>
      <c r="W167" s="27"/>
      <c r="X167" s="28"/>
      <c r="Y167" s="41"/>
    </row>
    <row r="168" spans="1:32" s="29" customFormat="1" ht="14.25" hidden="1" customHeight="1" x14ac:dyDescent="0.25">
      <c r="A168" s="31">
        <v>2519</v>
      </c>
      <c r="B168" s="94">
        <v>1</v>
      </c>
      <c r="C168" s="297" t="str">
        <f t="shared" si="6"/>
        <v>2519-01</v>
      </c>
      <c r="D168" s="13"/>
      <c r="E168" s="34"/>
      <c r="F168" s="13"/>
      <c r="G168" s="64" t="s">
        <v>786</v>
      </c>
      <c r="H168" s="16">
        <v>2192000</v>
      </c>
      <c r="I168" s="17" t="s">
        <v>97</v>
      </c>
      <c r="J168" s="18"/>
      <c r="K168" s="18">
        <v>2673.5824343078721</v>
      </c>
      <c r="L168" s="13" t="s">
        <v>787</v>
      </c>
      <c r="M168" s="20">
        <f t="shared" si="7"/>
        <v>40438</v>
      </c>
      <c r="N168" s="21">
        <f t="shared" si="8"/>
        <v>40956</v>
      </c>
      <c r="O168" s="22" t="s">
        <v>191</v>
      </c>
      <c r="P168" s="22" t="s">
        <v>192</v>
      </c>
      <c r="Q168" s="20"/>
      <c r="R168" s="19" t="s">
        <v>788</v>
      </c>
      <c r="S168" s="45" t="s">
        <v>106</v>
      </c>
      <c r="T168" s="45" t="s">
        <v>789</v>
      </c>
      <c r="U168" s="46" t="s">
        <v>790</v>
      </c>
      <c r="V168" s="27" t="s">
        <v>37</v>
      </c>
      <c r="W168" s="27"/>
      <c r="X168" s="28"/>
      <c r="Y168" s="41"/>
      <c r="AA168" s="30"/>
      <c r="AB168" s="30"/>
      <c r="AC168" s="30"/>
      <c r="AD168" s="30"/>
      <c r="AE168" s="30"/>
      <c r="AF168" s="30"/>
    </row>
    <row r="169" spans="1:32" s="29" customFormat="1" ht="14.25" hidden="1" customHeight="1" x14ac:dyDescent="0.25">
      <c r="A169" s="31">
        <v>2525</v>
      </c>
      <c r="B169" s="98"/>
      <c r="C169" s="297" t="str">
        <f t="shared" si="6"/>
        <v>2525</v>
      </c>
      <c r="D169" s="13">
        <v>40667</v>
      </c>
      <c r="E169" s="34" t="s">
        <v>791</v>
      </c>
      <c r="F169" s="13"/>
      <c r="G169" s="64" t="s">
        <v>792</v>
      </c>
      <c r="H169" s="16">
        <v>1499399.9999999963</v>
      </c>
      <c r="I169" s="17" t="s">
        <v>97</v>
      </c>
      <c r="J169" s="18"/>
      <c r="K169" s="18">
        <v>1828.8182034677066</v>
      </c>
      <c r="L169" s="13" t="s">
        <v>793</v>
      </c>
      <c r="M169" s="20">
        <f t="shared" si="7"/>
        <v>40396</v>
      </c>
      <c r="N169" s="21">
        <f t="shared" si="8"/>
        <v>41492</v>
      </c>
      <c r="O169" s="22" t="s">
        <v>191</v>
      </c>
      <c r="P169" s="22" t="s">
        <v>192</v>
      </c>
      <c r="Q169" s="20"/>
      <c r="R169" s="19" t="s">
        <v>794</v>
      </c>
      <c r="S169" s="45" t="s">
        <v>218</v>
      </c>
      <c r="T169" s="45" t="s">
        <v>795</v>
      </c>
      <c r="U169" s="64" t="s">
        <v>796</v>
      </c>
      <c r="V169" s="27" t="s">
        <v>58</v>
      </c>
      <c r="W169" s="27"/>
      <c r="X169" s="28"/>
      <c r="Y169" s="41"/>
      <c r="Z169" s="30"/>
    </row>
    <row r="170" spans="1:32" ht="14.25" hidden="1" customHeight="1" x14ac:dyDescent="0.25">
      <c r="A170" s="31">
        <v>2526</v>
      </c>
      <c r="B170" s="98">
        <v>2</v>
      </c>
      <c r="C170" s="297" t="str">
        <f t="shared" si="6"/>
        <v>2526-02</v>
      </c>
      <c r="D170" s="13">
        <v>41317</v>
      </c>
      <c r="E170" s="34" t="s">
        <v>797</v>
      </c>
      <c r="F170" s="13" t="s">
        <v>26</v>
      </c>
      <c r="G170" s="64" t="s">
        <v>798</v>
      </c>
      <c r="H170" s="16">
        <v>447762.99999999878</v>
      </c>
      <c r="I170" s="17" t="s">
        <v>97</v>
      </c>
      <c r="J170" s="18">
        <f t="shared" ref="J170:J177" si="9">H170*0.1</f>
        <v>44776.299999999879</v>
      </c>
      <c r="K170" s="18">
        <v>546.13653810811695</v>
      </c>
      <c r="L170" s="13" t="s">
        <v>799</v>
      </c>
      <c r="M170" s="20">
        <f t="shared" si="7"/>
        <v>40521</v>
      </c>
      <c r="N170" s="21">
        <f t="shared" si="8"/>
        <v>41434</v>
      </c>
      <c r="O170" s="22" t="s">
        <v>191</v>
      </c>
      <c r="P170" s="22" t="s">
        <v>192</v>
      </c>
      <c r="Q170" s="20"/>
      <c r="R170" s="19" t="s">
        <v>800</v>
      </c>
      <c r="S170" s="45" t="s">
        <v>801</v>
      </c>
      <c r="T170" s="45" t="s">
        <v>800</v>
      </c>
      <c r="U170" s="64" t="s">
        <v>802</v>
      </c>
      <c r="V170" s="27" t="s">
        <v>182</v>
      </c>
      <c r="W170" s="27"/>
      <c r="X170" s="28"/>
      <c r="Y170" s="41"/>
      <c r="Z170" s="29"/>
      <c r="AA170" s="29"/>
      <c r="AB170" s="29"/>
      <c r="AC170" s="29"/>
      <c r="AD170" s="29"/>
      <c r="AE170" s="29"/>
      <c r="AF170" s="29"/>
    </row>
    <row r="171" spans="1:32" s="29" customFormat="1" ht="14.25" hidden="1" customHeight="1" x14ac:dyDescent="0.25">
      <c r="A171" s="31">
        <v>2527</v>
      </c>
      <c r="B171" s="94">
        <v>1</v>
      </c>
      <c r="C171" s="297" t="str">
        <f t="shared" si="6"/>
        <v>2527-01</v>
      </c>
      <c r="D171" s="13"/>
      <c r="E171" s="34"/>
      <c r="F171" s="13" t="s">
        <v>26</v>
      </c>
      <c r="G171" s="64" t="s">
        <v>803</v>
      </c>
      <c r="H171" s="16">
        <v>32555.499999999913</v>
      </c>
      <c r="I171" s="17" t="s">
        <v>97</v>
      </c>
      <c r="J171" s="18">
        <f t="shared" si="9"/>
        <v>3255.5499999999915</v>
      </c>
      <c r="K171" s="18">
        <v>39.707943859539093</v>
      </c>
      <c r="L171" s="13" t="s">
        <v>804</v>
      </c>
      <c r="M171" s="20">
        <f t="shared" si="7"/>
        <v>40511</v>
      </c>
      <c r="N171" s="21">
        <f t="shared" si="8"/>
        <v>41242</v>
      </c>
      <c r="O171" s="22" t="s">
        <v>191</v>
      </c>
      <c r="P171" s="22" t="s">
        <v>192</v>
      </c>
      <c r="Q171" s="20"/>
      <c r="R171" s="19" t="s">
        <v>805</v>
      </c>
      <c r="S171" s="45" t="s">
        <v>680</v>
      </c>
      <c r="T171" s="45" t="s">
        <v>805</v>
      </c>
      <c r="U171" s="64" t="s">
        <v>806</v>
      </c>
      <c r="V171" s="27" t="s">
        <v>223</v>
      </c>
      <c r="W171" s="27"/>
      <c r="X171" s="28"/>
      <c r="Y171" s="41"/>
    </row>
    <row r="172" spans="1:32" s="29" customFormat="1" ht="14.25" hidden="1" customHeight="1" x14ac:dyDescent="0.25">
      <c r="A172" s="31">
        <v>2528</v>
      </c>
      <c r="B172" s="98"/>
      <c r="C172" s="297" t="str">
        <f t="shared" si="6"/>
        <v>2528</v>
      </c>
      <c r="D172" s="13"/>
      <c r="E172" s="34"/>
      <c r="F172" s="13"/>
      <c r="G172" s="64" t="s">
        <v>807</v>
      </c>
      <c r="H172" s="16">
        <v>62681.999999999833</v>
      </c>
      <c r="I172" s="17" t="s">
        <v>97</v>
      </c>
      <c r="J172" s="18">
        <f t="shared" si="9"/>
        <v>6268.1999999999834</v>
      </c>
      <c r="K172" s="18">
        <v>76.453236381060933</v>
      </c>
      <c r="L172" s="13" t="s">
        <v>808</v>
      </c>
      <c r="M172" s="20">
        <f t="shared" si="7"/>
        <v>40521</v>
      </c>
      <c r="N172" s="21">
        <f t="shared" si="8"/>
        <v>40886</v>
      </c>
      <c r="O172" s="22" t="s">
        <v>191</v>
      </c>
      <c r="P172" s="22" t="s">
        <v>192</v>
      </c>
      <c r="Q172" s="99"/>
      <c r="R172" s="19" t="s">
        <v>809</v>
      </c>
      <c r="S172" s="45" t="s">
        <v>801</v>
      </c>
      <c r="T172" s="45" t="s">
        <v>809</v>
      </c>
      <c r="U172" s="64" t="s">
        <v>810</v>
      </c>
      <c r="V172" s="27" t="s">
        <v>83</v>
      </c>
      <c r="W172" s="27"/>
      <c r="X172" s="28"/>
      <c r="Y172" s="41"/>
    </row>
    <row r="173" spans="1:32" s="29" customFormat="1" ht="14.25" hidden="1" customHeight="1" x14ac:dyDescent="0.25">
      <c r="A173" s="31">
        <v>2529</v>
      </c>
      <c r="B173" s="98"/>
      <c r="C173" s="297" t="str">
        <f t="shared" si="6"/>
        <v>2529</v>
      </c>
      <c r="D173" s="13"/>
      <c r="E173" s="34"/>
      <c r="F173" s="13"/>
      <c r="G173" s="64" t="s">
        <v>811</v>
      </c>
      <c r="H173" s="16">
        <v>265009.9999999993</v>
      </c>
      <c r="I173" s="17" t="s">
        <v>97</v>
      </c>
      <c r="J173" s="18">
        <f t="shared" si="9"/>
        <v>26500.999999999931</v>
      </c>
      <c r="K173" s="18">
        <v>323.23270114777705</v>
      </c>
      <c r="L173" s="13" t="s">
        <v>812</v>
      </c>
      <c r="M173" s="20">
        <f t="shared" si="7"/>
        <v>40513</v>
      </c>
      <c r="N173" s="21">
        <f t="shared" si="8"/>
        <v>40878</v>
      </c>
      <c r="O173" s="22" t="s">
        <v>191</v>
      </c>
      <c r="P173" s="22" t="s">
        <v>192</v>
      </c>
      <c r="Q173" s="20"/>
      <c r="R173" s="19" t="s">
        <v>813</v>
      </c>
      <c r="S173" s="45" t="s">
        <v>680</v>
      </c>
      <c r="T173" s="45" t="s">
        <v>813</v>
      </c>
      <c r="U173" s="64" t="s">
        <v>814</v>
      </c>
      <c r="V173" s="27" t="s">
        <v>77</v>
      </c>
      <c r="W173" s="27"/>
      <c r="X173" s="28"/>
      <c r="Y173" s="41"/>
    </row>
    <row r="174" spans="1:32" s="29" customFormat="1" ht="14.25" hidden="1" customHeight="1" x14ac:dyDescent="0.25">
      <c r="A174" s="31">
        <v>2530</v>
      </c>
      <c r="B174" s="94">
        <v>1</v>
      </c>
      <c r="C174" s="297" t="str">
        <f t="shared" si="6"/>
        <v>2530-01</v>
      </c>
      <c r="D174" s="13">
        <v>40667</v>
      </c>
      <c r="E174" s="34" t="s">
        <v>815</v>
      </c>
      <c r="F174" s="13" t="s">
        <v>26</v>
      </c>
      <c r="G174" s="64" t="s">
        <v>816</v>
      </c>
      <c r="H174" s="16">
        <v>472765</v>
      </c>
      <c r="I174" s="17" t="s">
        <v>97</v>
      </c>
      <c r="J174" s="18">
        <f t="shared" si="9"/>
        <v>47276.5</v>
      </c>
      <c r="K174" s="18">
        <v>576.6314778994348</v>
      </c>
      <c r="L174" s="13" t="s">
        <v>817</v>
      </c>
      <c r="M174" s="20">
        <f t="shared" si="7"/>
        <v>40466</v>
      </c>
      <c r="N174" s="21">
        <f t="shared" si="8"/>
        <v>41561</v>
      </c>
      <c r="O174" s="22" t="s">
        <v>191</v>
      </c>
      <c r="P174" s="22" t="s">
        <v>192</v>
      </c>
      <c r="Q174" s="20"/>
      <c r="R174" s="19" t="s">
        <v>818</v>
      </c>
      <c r="S174" s="45" t="s">
        <v>76</v>
      </c>
      <c r="T174" s="45" t="s">
        <v>819</v>
      </c>
      <c r="U174" s="46" t="s">
        <v>820</v>
      </c>
      <c r="V174" s="27" t="s">
        <v>77</v>
      </c>
      <c r="W174" s="27"/>
      <c r="X174" s="28"/>
      <c r="Y174" s="41"/>
      <c r="AA174" s="79"/>
      <c r="AB174" s="79"/>
      <c r="AC174" s="79"/>
      <c r="AD174" s="79"/>
      <c r="AE174" s="79"/>
      <c r="AF174" s="79"/>
    </row>
    <row r="175" spans="1:32" s="29" customFormat="1" ht="14.25" hidden="1" customHeight="1" x14ac:dyDescent="0.25">
      <c r="A175" s="31">
        <v>2531</v>
      </c>
      <c r="B175" s="94">
        <v>1</v>
      </c>
      <c r="C175" s="297" t="str">
        <f t="shared" si="6"/>
        <v>2531-01</v>
      </c>
      <c r="D175" s="13">
        <v>41282</v>
      </c>
      <c r="E175" s="34" t="s">
        <v>797</v>
      </c>
      <c r="F175" s="13" t="s">
        <v>26</v>
      </c>
      <c r="G175" s="64" t="s">
        <v>821</v>
      </c>
      <c r="H175" s="16">
        <v>137064.74999999965</v>
      </c>
      <c r="I175" s="17" t="s">
        <v>97</v>
      </c>
      <c r="J175" s="18">
        <f t="shared" si="9"/>
        <v>13706.474999999966</v>
      </c>
      <c r="K175" s="18">
        <v>167.17787772025497</v>
      </c>
      <c r="L175" s="13" t="s">
        <v>822</v>
      </c>
      <c r="M175" s="20">
        <f t="shared" si="7"/>
        <v>40466</v>
      </c>
      <c r="N175" s="21">
        <f t="shared" si="8"/>
        <v>41289</v>
      </c>
      <c r="O175" s="22" t="s">
        <v>191</v>
      </c>
      <c r="P175" s="22" t="s">
        <v>192</v>
      </c>
      <c r="Q175" s="20"/>
      <c r="R175" s="19" t="s">
        <v>823</v>
      </c>
      <c r="S175" s="45" t="s">
        <v>680</v>
      </c>
      <c r="T175" s="45" t="s">
        <v>824</v>
      </c>
      <c r="U175" s="64" t="s">
        <v>825</v>
      </c>
      <c r="V175" s="27" t="s">
        <v>223</v>
      </c>
      <c r="W175" s="27"/>
      <c r="X175" s="28"/>
      <c r="Y175" s="41"/>
      <c r="Z175" s="79"/>
    </row>
    <row r="176" spans="1:32" s="29" customFormat="1" ht="14.25" hidden="1" customHeight="1" x14ac:dyDescent="0.25">
      <c r="A176" s="31">
        <v>2532</v>
      </c>
      <c r="B176" s="98">
        <v>2</v>
      </c>
      <c r="C176" s="297" t="str">
        <f t="shared" si="6"/>
        <v>2532-02</v>
      </c>
      <c r="D176" s="13">
        <v>41339</v>
      </c>
      <c r="E176" s="34" t="s">
        <v>826</v>
      </c>
      <c r="F176" s="13" t="s">
        <v>26</v>
      </c>
      <c r="G176" s="64" t="s">
        <v>827</v>
      </c>
      <c r="H176" s="16">
        <v>87376.22</v>
      </c>
      <c r="I176" s="17" t="s">
        <v>97</v>
      </c>
      <c r="J176" s="18">
        <f t="shared" si="9"/>
        <v>8737.6220000000012</v>
      </c>
      <c r="K176" s="18">
        <v>106.57277690156029</v>
      </c>
      <c r="L176" s="13" t="s">
        <v>828</v>
      </c>
      <c r="M176" s="20">
        <f t="shared" si="7"/>
        <v>40575</v>
      </c>
      <c r="N176" s="21">
        <f t="shared" si="8"/>
        <v>41425</v>
      </c>
      <c r="O176" s="22" t="s">
        <v>191</v>
      </c>
      <c r="P176" s="22" t="s">
        <v>192</v>
      </c>
      <c r="Q176" s="20"/>
      <c r="R176" s="19" t="s">
        <v>829</v>
      </c>
      <c r="S176" s="45" t="s">
        <v>801</v>
      </c>
      <c r="T176" s="45" t="s">
        <v>830</v>
      </c>
      <c r="U176" s="46" t="s">
        <v>831</v>
      </c>
      <c r="V176" s="27" t="s">
        <v>77</v>
      </c>
      <c r="W176" s="27"/>
      <c r="X176" s="28"/>
      <c r="Y176" s="41"/>
    </row>
    <row r="177" spans="1:32" ht="14.25" hidden="1" customHeight="1" x14ac:dyDescent="0.25">
      <c r="A177" s="31">
        <v>2534</v>
      </c>
      <c r="B177" s="94">
        <v>1</v>
      </c>
      <c r="C177" s="297" t="str">
        <f t="shared" si="6"/>
        <v>2534-01</v>
      </c>
      <c r="D177" s="13"/>
      <c r="E177" s="34"/>
      <c r="F177" s="13" t="s">
        <v>26</v>
      </c>
      <c r="G177" s="64" t="s">
        <v>832</v>
      </c>
      <c r="H177" s="16">
        <v>286675.71999999997</v>
      </c>
      <c r="I177" s="17" t="s">
        <v>97</v>
      </c>
      <c r="J177" s="18">
        <f t="shared" si="9"/>
        <v>28667.572</v>
      </c>
      <c r="K177" s="18">
        <v>349.65838017087668</v>
      </c>
      <c r="L177" s="13" t="s">
        <v>833</v>
      </c>
      <c r="M177" s="20">
        <f t="shared" si="7"/>
        <v>40522</v>
      </c>
      <c r="N177" s="21">
        <f t="shared" si="8"/>
        <v>41253</v>
      </c>
      <c r="O177" s="22" t="s">
        <v>191</v>
      </c>
      <c r="P177" s="22" t="s">
        <v>192</v>
      </c>
      <c r="Q177" s="20"/>
      <c r="R177" s="19" t="s">
        <v>834</v>
      </c>
      <c r="S177" s="45" t="s">
        <v>801</v>
      </c>
      <c r="T177" s="45" t="s">
        <v>834</v>
      </c>
      <c r="U177" s="46" t="s">
        <v>835</v>
      </c>
      <c r="V177" s="27" t="s">
        <v>77</v>
      </c>
      <c r="W177" s="27"/>
      <c r="X177" s="28"/>
      <c r="Y177" s="41"/>
      <c r="Z177" s="29"/>
      <c r="AA177" s="29"/>
      <c r="AB177" s="29"/>
      <c r="AC177" s="29"/>
      <c r="AD177" s="29"/>
      <c r="AE177" s="29"/>
      <c r="AF177" s="29"/>
    </row>
    <row r="178" spans="1:32" s="29" customFormat="1" ht="14.25" hidden="1" customHeight="1" x14ac:dyDescent="0.25">
      <c r="A178" s="31">
        <v>2535</v>
      </c>
      <c r="B178" s="94"/>
      <c r="C178" s="297" t="str">
        <f t="shared" si="6"/>
        <v>2535</v>
      </c>
      <c r="D178" s="13">
        <v>40680</v>
      </c>
      <c r="E178" s="45"/>
      <c r="F178" s="13" t="s">
        <v>211</v>
      </c>
      <c r="G178" s="34" t="s">
        <v>836</v>
      </c>
      <c r="H178" s="16">
        <v>80000</v>
      </c>
      <c r="I178" s="17" t="s">
        <v>97</v>
      </c>
      <c r="J178" s="18"/>
      <c r="K178" s="18">
        <v>97.576001252112107</v>
      </c>
      <c r="L178" s="13" t="s">
        <v>837</v>
      </c>
      <c r="M178" s="20">
        <f t="shared" si="7"/>
        <v>40527</v>
      </c>
      <c r="N178" s="21">
        <f t="shared" si="8"/>
        <v>40831</v>
      </c>
      <c r="O178" s="22" t="s">
        <v>191</v>
      </c>
      <c r="P178" s="22" t="s">
        <v>192</v>
      </c>
      <c r="Q178" s="38"/>
      <c r="R178" s="69"/>
      <c r="S178" s="95"/>
      <c r="T178" s="45"/>
      <c r="U178" s="96"/>
      <c r="V178" s="27" t="s">
        <v>77</v>
      </c>
      <c r="W178" s="27"/>
      <c r="X178" s="28"/>
      <c r="Y178" s="97"/>
    </row>
    <row r="179" spans="1:32" s="29" customFormat="1" ht="14.25" hidden="1" customHeight="1" x14ac:dyDescent="0.25">
      <c r="A179" s="31">
        <v>2536</v>
      </c>
      <c r="B179" s="94">
        <v>1</v>
      </c>
      <c r="C179" s="297" t="str">
        <f t="shared" si="6"/>
        <v>2536-01</v>
      </c>
      <c r="D179" s="13"/>
      <c r="E179" s="34"/>
      <c r="F179" s="13" t="s">
        <v>26</v>
      </c>
      <c r="G179" s="64" t="s">
        <v>838</v>
      </c>
      <c r="H179" s="16">
        <v>366659.99999999907</v>
      </c>
      <c r="I179" s="17" t="s">
        <v>97</v>
      </c>
      <c r="J179" s="18">
        <f>H179*0.1</f>
        <v>36665.999999999905</v>
      </c>
      <c r="K179" s="18">
        <v>447.21520773874164</v>
      </c>
      <c r="L179" s="13" t="s">
        <v>839</v>
      </c>
      <c r="M179" s="20">
        <f t="shared" si="7"/>
        <v>40817</v>
      </c>
      <c r="N179" s="21">
        <f t="shared" si="8"/>
        <v>41275</v>
      </c>
      <c r="O179" s="22" t="s">
        <v>191</v>
      </c>
      <c r="P179" s="22" t="s">
        <v>192</v>
      </c>
      <c r="Q179" s="20"/>
      <c r="R179" s="19" t="s">
        <v>840</v>
      </c>
      <c r="S179" s="45" t="s">
        <v>680</v>
      </c>
      <c r="T179" s="45" t="s">
        <v>841</v>
      </c>
      <c r="U179" s="64" t="s">
        <v>842</v>
      </c>
      <c r="V179" s="27" t="s">
        <v>223</v>
      </c>
      <c r="W179" s="27"/>
      <c r="X179" s="28"/>
      <c r="Y179" s="41"/>
    </row>
    <row r="180" spans="1:32" s="29" customFormat="1" ht="14.25" hidden="1" customHeight="1" x14ac:dyDescent="0.25">
      <c r="A180" s="31">
        <v>2538</v>
      </c>
      <c r="B180" s="98"/>
      <c r="C180" s="297" t="str">
        <f t="shared" si="6"/>
        <v>2538</v>
      </c>
      <c r="D180" s="13"/>
      <c r="E180" s="34"/>
      <c r="F180" s="13"/>
      <c r="G180" s="64" t="s">
        <v>843</v>
      </c>
      <c r="H180" s="16">
        <v>549411.9999999986</v>
      </c>
      <c r="I180" s="17" t="s">
        <v>97</v>
      </c>
      <c r="J180" s="18"/>
      <c r="K180" s="18">
        <v>670.11782499906599</v>
      </c>
      <c r="L180" s="13" t="s">
        <v>844</v>
      </c>
      <c r="M180" s="20">
        <f t="shared" si="7"/>
        <v>40179</v>
      </c>
      <c r="N180" s="21">
        <f t="shared" si="8"/>
        <v>41274</v>
      </c>
      <c r="O180" s="22" t="s">
        <v>191</v>
      </c>
      <c r="P180" s="22" t="s">
        <v>192</v>
      </c>
      <c r="Q180" s="20"/>
      <c r="R180" s="19" t="s">
        <v>845</v>
      </c>
      <c r="S180" s="45" t="s">
        <v>76</v>
      </c>
      <c r="T180" s="45" t="s">
        <v>846</v>
      </c>
      <c r="U180" s="64" t="s">
        <v>847</v>
      </c>
      <c r="V180" s="27" t="s">
        <v>345</v>
      </c>
      <c r="W180" s="27"/>
      <c r="X180" s="28"/>
      <c r="Y180" s="41"/>
    </row>
    <row r="181" spans="1:32" s="29" customFormat="1" ht="14.25" hidden="1" customHeight="1" x14ac:dyDescent="0.25">
      <c r="A181" s="31">
        <v>2539</v>
      </c>
      <c r="B181" s="98">
        <v>4</v>
      </c>
      <c r="C181" s="297" t="str">
        <f t="shared" si="6"/>
        <v>2539-04</v>
      </c>
      <c r="D181" s="13">
        <v>41258</v>
      </c>
      <c r="E181" s="34" t="s">
        <v>797</v>
      </c>
      <c r="F181" s="13" t="s">
        <v>26</v>
      </c>
      <c r="G181" s="64" t="s">
        <v>848</v>
      </c>
      <c r="H181" s="16">
        <v>774067</v>
      </c>
      <c r="I181" s="17" t="s">
        <v>97</v>
      </c>
      <c r="J181" s="18">
        <f>H181*0.1</f>
        <v>77406.7</v>
      </c>
      <c r="K181" s="18">
        <v>944.12953201523328</v>
      </c>
      <c r="L181" s="13" t="s">
        <v>849</v>
      </c>
      <c r="M181" s="20">
        <f t="shared" si="7"/>
        <v>40522</v>
      </c>
      <c r="N181" s="21">
        <f t="shared" si="8"/>
        <v>41403</v>
      </c>
      <c r="O181" s="22" t="s">
        <v>191</v>
      </c>
      <c r="P181" s="22" t="s">
        <v>192</v>
      </c>
      <c r="Q181" s="20"/>
      <c r="R181" s="19" t="s">
        <v>850</v>
      </c>
      <c r="S181" s="45" t="s">
        <v>801</v>
      </c>
      <c r="T181" s="45" t="s">
        <v>851</v>
      </c>
      <c r="U181" s="46" t="s">
        <v>852</v>
      </c>
      <c r="V181" s="27" t="s">
        <v>223</v>
      </c>
      <c r="W181" s="27"/>
      <c r="X181" s="28"/>
      <c r="Y181" s="41"/>
      <c r="AA181" s="79"/>
      <c r="AB181" s="79"/>
      <c r="AC181" s="79"/>
      <c r="AD181" s="79"/>
      <c r="AE181" s="79"/>
      <c r="AF181" s="79"/>
    </row>
    <row r="182" spans="1:32" s="29" customFormat="1" ht="14.25" hidden="1" customHeight="1" x14ac:dyDescent="0.25">
      <c r="A182" s="31">
        <v>2540</v>
      </c>
      <c r="B182" s="98"/>
      <c r="C182" s="297" t="str">
        <f t="shared" si="6"/>
        <v>2540</v>
      </c>
      <c r="D182" s="13"/>
      <c r="E182" s="34" t="s">
        <v>797</v>
      </c>
      <c r="F182" s="13"/>
      <c r="G182" s="64" t="s">
        <v>853</v>
      </c>
      <c r="H182" s="16">
        <v>86219.999999999767</v>
      </c>
      <c r="I182" s="17" t="s">
        <v>97</v>
      </c>
      <c r="J182" s="18">
        <f>H182*0.1</f>
        <v>8621.9999999999764</v>
      </c>
      <c r="K182" s="18">
        <v>105.16253534946354</v>
      </c>
      <c r="L182" s="13" t="s">
        <v>854</v>
      </c>
      <c r="M182" s="20">
        <f t="shared" si="7"/>
        <v>40575</v>
      </c>
      <c r="N182" s="21">
        <f t="shared" si="8"/>
        <v>41306</v>
      </c>
      <c r="O182" s="22" t="s">
        <v>191</v>
      </c>
      <c r="P182" s="22" t="s">
        <v>192</v>
      </c>
      <c r="Q182" s="20"/>
      <c r="R182" s="19" t="s">
        <v>855</v>
      </c>
      <c r="S182" s="45" t="s">
        <v>856</v>
      </c>
      <c r="T182" s="45" t="s">
        <v>857</v>
      </c>
      <c r="U182" s="64" t="s">
        <v>858</v>
      </c>
      <c r="V182" s="27" t="s">
        <v>77</v>
      </c>
      <c r="W182" s="27"/>
      <c r="X182" s="28"/>
      <c r="Y182" s="41"/>
      <c r="Z182" s="79"/>
    </row>
    <row r="183" spans="1:32" s="29" customFormat="1" ht="14.25" hidden="1" customHeight="1" x14ac:dyDescent="0.25">
      <c r="A183" s="31">
        <v>2543</v>
      </c>
      <c r="B183" s="44">
        <v>10</v>
      </c>
      <c r="C183" s="297" t="str">
        <f t="shared" si="6"/>
        <v>2543-10</v>
      </c>
      <c r="D183" s="13"/>
      <c r="E183" s="13"/>
      <c r="F183" s="13"/>
      <c r="G183" s="15" t="s">
        <v>859</v>
      </c>
      <c r="H183" s="16">
        <v>18755641</v>
      </c>
      <c r="I183" s="17" t="s">
        <v>28</v>
      </c>
      <c r="J183" s="13"/>
      <c r="K183" s="18">
        <v>18755.641</v>
      </c>
      <c r="L183" s="19" t="s">
        <v>860</v>
      </c>
      <c r="M183" s="20">
        <f t="shared" si="7"/>
        <v>40568</v>
      </c>
      <c r="N183" s="21">
        <f t="shared" si="8"/>
        <v>42393</v>
      </c>
      <c r="O183" s="22" t="s">
        <v>30</v>
      </c>
      <c r="P183" s="23" t="s">
        <v>31</v>
      </c>
      <c r="Q183" s="24" t="s">
        <v>87</v>
      </c>
      <c r="R183" s="15" t="s">
        <v>861</v>
      </c>
      <c r="S183" s="15" t="s">
        <v>342</v>
      </c>
      <c r="T183" s="45"/>
      <c r="U183" s="46"/>
      <c r="V183" s="27" t="s">
        <v>345</v>
      </c>
      <c r="W183" s="27"/>
      <c r="X183" s="28"/>
      <c r="Y183" s="41"/>
    </row>
    <row r="184" spans="1:32" s="29" customFormat="1" ht="14.25" hidden="1" customHeight="1" x14ac:dyDescent="0.25">
      <c r="A184" s="31">
        <v>2544</v>
      </c>
      <c r="B184" s="71">
        <v>6</v>
      </c>
      <c r="C184" s="297" t="str">
        <f t="shared" si="6"/>
        <v>2544-06</v>
      </c>
      <c r="D184" s="13">
        <v>41911</v>
      </c>
      <c r="E184" s="34" t="s">
        <v>862</v>
      </c>
      <c r="F184" s="13" t="s">
        <v>26</v>
      </c>
      <c r="G184" s="64" t="s">
        <v>863</v>
      </c>
      <c r="H184" s="16">
        <v>599761</v>
      </c>
      <c r="I184" s="17" t="s">
        <v>97</v>
      </c>
      <c r="J184" s="18">
        <f>H184*0.1</f>
        <v>59976.100000000006</v>
      </c>
      <c r="K184" s="18">
        <v>731.52850108710015</v>
      </c>
      <c r="L184" s="13" t="s">
        <v>864</v>
      </c>
      <c r="M184" s="20">
        <f t="shared" si="7"/>
        <v>40603</v>
      </c>
      <c r="N184" s="21">
        <f t="shared" si="8"/>
        <v>42004</v>
      </c>
      <c r="O184" s="22" t="s">
        <v>191</v>
      </c>
      <c r="P184" s="22" t="s">
        <v>192</v>
      </c>
      <c r="Q184" s="20" t="s">
        <v>865</v>
      </c>
      <c r="R184" s="19" t="s">
        <v>866</v>
      </c>
      <c r="S184" s="45" t="s">
        <v>680</v>
      </c>
      <c r="T184" s="45" t="s">
        <v>867</v>
      </c>
      <c r="U184" s="64" t="s">
        <v>868</v>
      </c>
      <c r="V184" s="27" t="s">
        <v>223</v>
      </c>
      <c r="W184" s="27"/>
      <c r="X184" s="28"/>
      <c r="Y184" s="41"/>
    </row>
    <row r="185" spans="1:32" s="29" customFormat="1" ht="14.25" hidden="1" customHeight="1" x14ac:dyDescent="0.25">
      <c r="A185" s="31">
        <v>2545</v>
      </c>
      <c r="B185" s="94">
        <v>1</v>
      </c>
      <c r="C185" s="297" t="str">
        <f t="shared" si="6"/>
        <v>2545-01</v>
      </c>
      <c r="D185" s="13">
        <v>41257</v>
      </c>
      <c r="E185" s="34"/>
      <c r="F185" s="13" t="s">
        <v>26</v>
      </c>
      <c r="G185" s="64" t="s">
        <v>869</v>
      </c>
      <c r="H185" s="16">
        <v>437000</v>
      </c>
      <c r="I185" s="17" t="s">
        <v>97</v>
      </c>
      <c r="J185" s="18"/>
      <c r="K185" s="18">
        <v>533.00890683966236</v>
      </c>
      <c r="L185" s="13" t="s">
        <v>870</v>
      </c>
      <c r="M185" s="20">
        <f t="shared" si="7"/>
        <v>40542</v>
      </c>
      <c r="N185" s="21">
        <f t="shared" si="8"/>
        <v>41637</v>
      </c>
      <c r="O185" s="22" t="s">
        <v>191</v>
      </c>
      <c r="P185" s="22" t="s">
        <v>192</v>
      </c>
      <c r="Q185" s="99"/>
      <c r="R185" s="19" t="s">
        <v>871</v>
      </c>
      <c r="S185" s="45" t="s">
        <v>218</v>
      </c>
      <c r="T185" s="45" t="s">
        <v>871</v>
      </c>
      <c r="U185" s="64" t="s">
        <v>872</v>
      </c>
      <c r="V185" s="27" t="s">
        <v>83</v>
      </c>
      <c r="W185" s="27"/>
      <c r="X185" s="28"/>
      <c r="Y185" s="41"/>
    </row>
    <row r="186" spans="1:32" s="29" customFormat="1" ht="14.25" hidden="1" customHeight="1" x14ac:dyDescent="0.25">
      <c r="A186" s="31">
        <v>2546</v>
      </c>
      <c r="B186" s="98"/>
      <c r="C186" s="297" t="str">
        <f t="shared" si="6"/>
        <v>2546</v>
      </c>
      <c r="D186" s="13">
        <v>40709</v>
      </c>
      <c r="E186" s="34"/>
      <c r="F186" s="13"/>
      <c r="G186" s="64" t="s">
        <v>873</v>
      </c>
      <c r="H186" s="16">
        <v>791064</v>
      </c>
      <c r="I186" s="17" t="s">
        <v>97</v>
      </c>
      <c r="J186" s="18"/>
      <c r="K186" s="18">
        <v>964.86077318126013</v>
      </c>
      <c r="L186" s="13" t="s">
        <v>874</v>
      </c>
      <c r="M186" s="20">
        <f t="shared" si="7"/>
        <v>40575</v>
      </c>
      <c r="N186" s="21">
        <f t="shared" si="8"/>
        <v>41305</v>
      </c>
      <c r="O186" s="22" t="s">
        <v>191</v>
      </c>
      <c r="P186" s="22" t="s">
        <v>192</v>
      </c>
      <c r="Q186" s="20"/>
      <c r="R186" s="19" t="s">
        <v>875</v>
      </c>
      <c r="S186" s="45" t="s">
        <v>875</v>
      </c>
      <c r="T186" s="45" t="s">
        <v>876</v>
      </c>
      <c r="U186" s="64" t="s">
        <v>877</v>
      </c>
      <c r="V186" s="27" t="s">
        <v>182</v>
      </c>
      <c r="W186" s="27"/>
      <c r="X186" s="28"/>
      <c r="Y186" s="41"/>
    </row>
    <row r="187" spans="1:32" s="29" customFormat="1" ht="14.25" hidden="1" customHeight="1" x14ac:dyDescent="0.25">
      <c r="A187" s="31">
        <v>2548</v>
      </c>
      <c r="B187" s="98">
        <v>5</v>
      </c>
      <c r="C187" s="297" t="str">
        <f t="shared" si="6"/>
        <v>2548-05</v>
      </c>
      <c r="D187" s="13">
        <v>41829</v>
      </c>
      <c r="E187" s="34" t="s">
        <v>797</v>
      </c>
      <c r="F187" s="13" t="s">
        <v>26</v>
      </c>
      <c r="G187" s="64" t="s">
        <v>878</v>
      </c>
      <c r="H187" s="16">
        <v>1028742.2999999973</v>
      </c>
      <c r="I187" s="17" t="s">
        <v>97</v>
      </c>
      <c r="J187" s="18">
        <f>H187*0.1</f>
        <v>102874.22999999973</v>
      </c>
      <c r="K187" s="18">
        <v>1254.756999411255</v>
      </c>
      <c r="L187" s="13" t="s">
        <v>879</v>
      </c>
      <c r="M187" s="20">
        <f t="shared" si="7"/>
        <v>40634</v>
      </c>
      <c r="N187" s="21">
        <f t="shared" si="8"/>
        <v>41883</v>
      </c>
      <c r="O187" s="22" t="s">
        <v>191</v>
      </c>
      <c r="P187" s="22" t="s">
        <v>192</v>
      </c>
      <c r="Q187" s="20" t="s">
        <v>865</v>
      </c>
      <c r="R187" s="114" t="s">
        <v>880</v>
      </c>
      <c r="S187" s="45" t="s">
        <v>680</v>
      </c>
      <c r="T187" s="45" t="s">
        <v>867</v>
      </c>
      <c r="U187" s="64" t="s">
        <v>881</v>
      </c>
      <c r="V187" s="27" t="s">
        <v>223</v>
      </c>
      <c r="W187" s="27"/>
      <c r="X187" s="28"/>
      <c r="Y187" s="41"/>
    </row>
    <row r="188" spans="1:32" s="29" customFormat="1" ht="14.25" hidden="1" customHeight="1" x14ac:dyDescent="0.25">
      <c r="A188" s="31">
        <v>2549</v>
      </c>
      <c r="B188" s="98"/>
      <c r="C188" s="297" t="str">
        <f t="shared" si="6"/>
        <v>2549</v>
      </c>
      <c r="D188" s="13"/>
      <c r="E188" s="34"/>
      <c r="F188" s="13"/>
      <c r="G188" s="64" t="s">
        <v>882</v>
      </c>
      <c r="H188" s="16">
        <v>80540.999999999796</v>
      </c>
      <c r="I188" s="17" t="s">
        <v>97</v>
      </c>
      <c r="J188" s="18">
        <f>H188*0.1</f>
        <v>8054.0999999999804</v>
      </c>
      <c r="K188" s="18">
        <v>98.235858960579264</v>
      </c>
      <c r="L188" s="13" t="s">
        <v>883</v>
      </c>
      <c r="M188" s="20">
        <f t="shared" si="7"/>
        <v>40436</v>
      </c>
      <c r="N188" s="21">
        <f t="shared" si="8"/>
        <v>41166</v>
      </c>
      <c r="O188" s="22" t="s">
        <v>191</v>
      </c>
      <c r="P188" s="22" t="s">
        <v>192</v>
      </c>
      <c r="Q188" s="20"/>
      <c r="R188" s="19" t="s">
        <v>884</v>
      </c>
      <c r="S188" s="45" t="s">
        <v>680</v>
      </c>
      <c r="T188" s="45" t="s">
        <v>885</v>
      </c>
      <c r="U188" s="64" t="s">
        <v>886</v>
      </c>
      <c r="V188" s="27" t="s">
        <v>182</v>
      </c>
      <c r="W188" s="27"/>
      <c r="X188" s="28"/>
      <c r="Y188" s="41"/>
    </row>
    <row r="189" spans="1:32" s="29" customFormat="1" ht="14.25" hidden="1" customHeight="1" x14ac:dyDescent="0.25">
      <c r="A189" s="31">
        <v>2550</v>
      </c>
      <c r="B189" s="98"/>
      <c r="C189" s="297" t="str">
        <f t="shared" si="6"/>
        <v>2550</v>
      </c>
      <c r="D189" s="13"/>
      <c r="E189" s="34"/>
      <c r="F189" s="13"/>
      <c r="G189" s="64" t="s">
        <v>887</v>
      </c>
      <c r="H189" s="16">
        <v>947955.99999999744</v>
      </c>
      <c r="I189" s="17" t="s">
        <v>97</v>
      </c>
      <c r="J189" s="18"/>
      <c r="K189" s="18">
        <v>1156.2219480368367</v>
      </c>
      <c r="L189" s="13" t="s">
        <v>888</v>
      </c>
      <c r="M189" s="20">
        <f t="shared" si="7"/>
        <v>40605</v>
      </c>
      <c r="N189" s="21">
        <f t="shared" si="8"/>
        <v>41063</v>
      </c>
      <c r="O189" s="22" t="s">
        <v>191</v>
      </c>
      <c r="P189" s="22" t="s">
        <v>192</v>
      </c>
      <c r="Q189" s="20"/>
      <c r="R189" s="45" t="s">
        <v>245</v>
      </c>
      <c r="S189" s="45" t="s">
        <v>245</v>
      </c>
      <c r="T189" s="45" t="s">
        <v>889</v>
      </c>
      <c r="U189" s="64" t="s">
        <v>890</v>
      </c>
      <c r="V189" s="27" t="s">
        <v>182</v>
      </c>
      <c r="W189" s="27"/>
      <c r="X189" s="28"/>
      <c r="Y189" s="41"/>
    </row>
    <row r="190" spans="1:32" s="29" customFormat="1" ht="14.25" hidden="1" customHeight="1" x14ac:dyDescent="0.25">
      <c r="A190" s="31">
        <v>2551</v>
      </c>
      <c r="B190" s="98"/>
      <c r="C190" s="297" t="str">
        <f t="shared" si="6"/>
        <v>2551</v>
      </c>
      <c r="D190" s="13"/>
      <c r="E190" s="34"/>
      <c r="F190" s="13"/>
      <c r="G190" s="64" t="s">
        <v>891</v>
      </c>
      <c r="H190" s="16">
        <v>16838.999999999956</v>
      </c>
      <c r="I190" s="17" t="s">
        <v>97</v>
      </c>
      <c r="J190" s="18">
        <f t="shared" ref="J190:J195" si="10">H190*0.1</f>
        <v>1683.8999999999958</v>
      </c>
      <c r="K190" s="18">
        <v>20.538528563553893</v>
      </c>
      <c r="L190" s="13" t="s">
        <v>892</v>
      </c>
      <c r="M190" s="20">
        <f t="shared" si="7"/>
        <v>40558</v>
      </c>
      <c r="N190" s="21">
        <f t="shared" si="8"/>
        <v>40891</v>
      </c>
      <c r="O190" s="22" t="s">
        <v>191</v>
      </c>
      <c r="P190" s="22" t="s">
        <v>192</v>
      </c>
      <c r="Q190" s="20"/>
      <c r="R190" s="19" t="s">
        <v>893</v>
      </c>
      <c r="S190" s="45" t="s">
        <v>680</v>
      </c>
      <c r="T190" s="45" t="s">
        <v>894</v>
      </c>
      <c r="U190" s="64" t="s">
        <v>895</v>
      </c>
      <c r="V190" s="27" t="s">
        <v>77</v>
      </c>
      <c r="W190" s="27"/>
      <c r="X190" s="28"/>
      <c r="Y190" s="41"/>
    </row>
    <row r="191" spans="1:32" s="29" customFormat="1" ht="14.25" hidden="1" customHeight="1" x14ac:dyDescent="0.25">
      <c r="A191" s="31">
        <v>2552</v>
      </c>
      <c r="B191" s="98"/>
      <c r="C191" s="297" t="str">
        <f t="shared" si="6"/>
        <v>2552</v>
      </c>
      <c r="D191" s="13"/>
      <c r="E191" s="34" t="s">
        <v>797</v>
      </c>
      <c r="F191" s="13"/>
      <c r="G191" s="64" t="s">
        <v>896</v>
      </c>
      <c r="H191" s="16">
        <v>126166.49999999967</v>
      </c>
      <c r="I191" s="17" t="s">
        <v>97</v>
      </c>
      <c r="J191" s="18">
        <f t="shared" si="10"/>
        <v>12616.649999999967</v>
      </c>
      <c r="K191" s="18">
        <v>153.88528202468211</v>
      </c>
      <c r="L191" s="13" t="s">
        <v>874</v>
      </c>
      <c r="M191" s="20">
        <f t="shared" si="7"/>
        <v>40575</v>
      </c>
      <c r="N191" s="21">
        <f t="shared" si="8"/>
        <v>41305</v>
      </c>
      <c r="O191" s="22" t="s">
        <v>191</v>
      </c>
      <c r="P191" s="22" t="s">
        <v>192</v>
      </c>
      <c r="Q191" s="20"/>
      <c r="R191" s="19" t="s">
        <v>897</v>
      </c>
      <c r="S191" s="45" t="s">
        <v>680</v>
      </c>
      <c r="T191" s="45" t="s">
        <v>898</v>
      </c>
      <c r="U191" s="64" t="s">
        <v>899</v>
      </c>
      <c r="V191" s="27" t="s">
        <v>352</v>
      </c>
      <c r="W191" s="27"/>
      <c r="X191" s="28"/>
      <c r="Y191" s="41"/>
    </row>
    <row r="192" spans="1:32" s="29" customFormat="1" ht="14.25" hidden="1" customHeight="1" x14ac:dyDescent="0.25">
      <c r="A192" s="31">
        <v>2553</v>
      </c>
      <c r="B192" s="98"/>
      <c r="C192" s="297" t="str">
        <f t="shared" si="6"/>
        <v>2553</v>
      </c>
      <c r="D192" s="13"/>
      <c r="E192" s="34"/>
      <c r="F192" s="13"/>
      <c r="G192" s="64" t="s">
        <v>900</v>
      </c>
      <c r="H192" s="16">
        <v>16217.999999999958</v>
      </c>
      <c r="I192" s="17" t="s">
        <v>97</v>
      </c>
      <c r="J192" s="18">
        <f t="shared" si="10"/>
        <v>1621.7999999999959</v>
      </c>
      <c r="K192" s="18">
        <v>19.781094853834375</v>
      </c>
      <c r="L192" s="13" t="s">
        <v>901</v>
      </c>
      <c r="M192" s="20">
        <f t="shared" si="7"/>
        <v>40603</v>
      </c>
      <c r="N192" s="21">
        <f t="shared" si="8"/>
        <v>40968</v>
      </c>
      <c r="O192" s="22" t="s">
        <v>191</v>
      </c>
      <c r="P192" s="22" t="s">
        <v>192</v>
      </c>
      <c r="Q192" s="20"/>
      <c r="R192" s="19" t="s">
        <v>902</v>
      </c>
      <c r="S192" s="45" t="s">
        <v>680</v>
      </c>
      <c r="T192" s="45" t="s">
        <v>903</v>
      </c>
      <c r="U192" s="64" t="s">
        <v>904</v>
      </c>
      <c r="V192" s="27" t="s">
        <v>77</v>
      </c>
      <c r="W192" s="27"/>
      <c r="X192" s="28"/>
      <c r="Y192" s="41"/>
    </row>
    <row r="193" spans="1:32" ht="14.25" hidden="1" customHeight="1" x14ac:dyDescent="0.25">
      <c r="A193" s="31">
        <v>2556</v>
      </c>
      <c r="B193" s="98"/>
      <c r="C193" s="297" t="str">
        <f t="shared" si="6"/>
        <v>2556</v>
      </c>
      <c r="D193" s="13"/>
      <c r="E193" s="34"/>
      <c r="F193" s="13"/>
      <c r="G193" s="64" t="s">
        <v>905</v>
      </c>
      <c r="H193" s="16">
        <v>29033.689999999922</v>
      </c>
      <c r="I193" s="17" t="s">
        <v>97</v>
      </c>
      <c r="J193" s="18">
        <f t="shared" si="10"/>
        <v>2903.3689999999924</v>
      </c>
      <c r="K193" s="18">
        <v>35.412392147417833</v>
      </c>
      <c r="L193" s="13" t="s">
        <v>906</v>
      </c>
      <c r="M193" s="20">
        <f t="shared" si="7"/>
        <v>40634</v>
      </c>
      <c r="N193" s="21">
        <f t="shared" si="8"/>
        <v>41182</v>
      </c>
      <c r="O193" s="22" t="s">
        <v>191</v>
      </c>
      <c r="P193" s="22" t="s">
        <v>192</v>
      </c>
      <c r="Q193" s="20"/>
      <c r="R193" s="19" t="s">
        <v>907</v>
      </c>
      <c r="S193" s="45" t="s">
        <v>680</v>
      </c>
      <c r="T193" s="45" t="s">
        <v>908</v>
      </c>
      <c r="U193" s="64" t="s">
        <v>909</v>
      </c>
      <c r="V193" s="27" t="s">
        <v>77</v>
      </c>
      <c r="W193" s="27"/>
      <c r="X193" s="28"/>
      <c r="Y193" s="41"/>
      <c r="Z193" s="29"/>
      <c r="AA193" s="29"/>
      <c r="AB193" s="29"/>
      <c r="AC193" s="29"/>
      <c r="AD193" s="29"/>
      <c r="AE193" s="29"/>
      <c r="AF193" s="29"/>
    </row>
    <row r="194" spans="1:32" s="29" customFormat="1" ht="14.25" hidden="1" customHeight="1" x14ac:dyDescent="0.25">
      <c r="A194" s="31">
        <v>2557</v>
      </c>
      <c r="B194" s="98"/>
      <c r="C194" s="297" t="str">
        <f t="shared" si="6"/>
        <v>2557</v>
      </c>
      <c r="D194" s="13"/>
      <c r="E194" s="34" t="s">
        <v>797</v>
      </c>
      <c r="F194" s="13"/>
      <c r="G194" s="64" t="s">
        <v>910</v>
      </c>
      <c r="H194" s="16">
        <v>215027.99999999942</v>
      </c>
      <c r="I194" s="17" t="s">
        <v>97</v>
      </c>
      <c r="J194" s="18">
        <f t="shared" si="10"/>
        <v>21502.799999999945</v>
      </c>
      <c r="K194" s="18">
        <v>262.26965496548883</v>
      </c>
      <c r="L194" s="13" t="s">
        <v>911</v>
      </c>
      <c r="M194" s="20">
        <f t="shared" si="7"/>
        <v>40561</v>
      </c>
      <c r="N194" s="21">
        <f t="shared" si="8"/>
        <v>41291</v>
      </c>
      <c r="O194" s="22" t="s">
        <v>191</v>
      </c>
      <c r="P194" s="22" t="s">
        <v>192</v>
      </c>
      <c r="Q194" s="20"/>
      <c r="R194" s="19" t="s">
        <v>912</v>
      </c>
      <c r="S194" s="45" t="s">
        <v>913</v>
      </c>
      <c r="T194" s="45" t="s">
        <v>914</v>
      </c>
      <c r="U194" s="64" t="s">
        <v>915</v>
      </c>
      <c r="V194" s="27" t="s">
        <v>77</v>
      </c>
      <c r="W194" s="27"/>
      <c r="X194" s="28"/>
      <c r="Y194" s="41"/>
    </row>
    <row r="195" spans="1:32" s="29" customFormat="1" ht="14.25" hidden="1" customHeight="1" x14ac:dyDescent="0.25">
      <c r="A195" s="31">
        <v>2559</v>
      </c>
      <c r="B195" s="94">
        <v>1</v>
      </c>
      <c r="C195" s="297" t="str">
        <f t="shared" si="6"/>
        <v>2559-01</v>
      </c>
      <c r="D195" s="13"/>
      <c r="E195" s="34" t="s">
        <v>797</v>
      </c>
      <c r="F195" s="13"/>
      <c r="G195" s="64" t="s">
        <v>916</v>
      </c>
      <c r="H195" s="16">
        <v>182404.79999999952</v>
      </c>
      <c r="I195" s="17" t="s">
        <v>97</v>
      </c>
      <c r="J195" s="18">
        <f t="shared" si="10"/>
        <v>18240.479999999952</v>
      </c>
      <c r="K195" s="18">
        <v>222.47913741489015</v>
      </c>
      <c r="L195" s="13" t="s">
        <v>917</v>
      </c>
      <c r="M195" s="20">
        <f t="shared" si="7"/>
        <v>40634</v>
      </c>
      <c r="N195" s="21">
        <f t="shared" si="8"/>
        <v>41364</v>
      </c>
      <c r="O195" s="22" t="s">
        <v>191</v>
      </c>
      <c r="P195" s="22" t="s">
        <v>192</v>
      </c>
      <c r="Q195" s="20"/>
      <c r="R195" s="19" t="s">
        <v>918</v>
      </c>
      <c r="S195" s="45" t="s">
        <v>913</v>
      </c>
      <c r="T195" s="45" t="s">
        <v>919</v>
      </c>
      <c r="U195" s="64" t="s">
        <v>920</v>
      </c>
      <c r="V195" s="27" t="s">
        <v>102</v>
      </c>
      <c r="W195" s="27"/>
      <c r="X195" s="28"/>
      <c r="Y195" s="41"/>
    </row>
    <row r="196" spans="1:32" ht="14.25" hidden="1" customHeight="1" x14ac:dyDescent="0.25">
      <c r="A196" s="31">
        <v>2561</v>
      </c>
      <c r="B196" s="94">
        <v>1</v>
      </c>
      <c r="C196" s="297" t="str">
        <f t="shared" si="6"/>
        <v>2561-01</v>
      </c>
      <c r="D196" s="13"/>
      <c r="E196" s="34" t="s">
        <v>921</v>
      </c>
      <c r="F196" s="13" t="s">
        <v>26</v>
      </c>
      <c r="G196" s="64" t="s">
        <v>922</v>
      </c>
      <c r="H196" s="16">
        <v>699967.99999999825</v>
      </c>
      <c r="I196" s="17" t="s">
        <v>97</v>
      </c>
      <c r="J196" s="18"/>
      <c r="K196" s="18">
        <v>853.75098055547789</v>
      </c>
      <c r="L196" s="13" t="s">
        <v>923</v>
      </c>
      <c r="M196" s="20">
        <f t="shared" si="7"/>
        <v>40133</v>
      </c>
      <c r="N196" s="21">
        <f t="shared" si="8"/>
        <v>41409</v>
      </c>
      <c r="O196" s="22" t="s">
        <v>191</v>
      </c>
      <c r="P196" s="22" t="s">
        <v>192</v>
      </c>
      <c r="Q196" s="20"/>
      <c r="R196" s="64" t="s">
        <v>924</v>
      </c>
      <c r="S196" s="45" t="s">
        <v>123</v>
      </c>
      <c r="T196" s="45" t="s">
        <v>339</v>
      </c>
      <c r="U196" s="64" t="s">
        <v>925</v>
      </c>
      <c r="V196" s="27" t="s">
        <v>58</v>
      </c>
      <c r="W196" s="27"/>
      <c r="X196" s="28"/>
      <c r="Y196" s="41"/>
      <c r="Z196" s="29"/>
      <c r="AA196" s="29"/>
      <c r="AB196" s="29"/>
      <c r="AC196" s="29"/>
      <c r="AD196" s="29"/>
      <c r="AE196" s="29"/>
      <c r="AF196" s="29"/>
    </row>
    <row r="197" spans="1:32" s="29" customFormat="1" ht="14.25" hidden="1" customHeight="1" x14ac:dyDescent="0.25">
      <c r="A197" s="31">
        <v>2562</v>
      </c>
      <c r="B197" s="94">
        <v>1</v>
      </c>
      <c r="C197" s="297" t="str">
        <f t="shared" ref="C197:C260" si="11">IF(B197&gt;0,TEXT(A197,"0")&amp;"-"&amp;TEXT(B197,"00"),TEXT(A197,"0"))</f>
        <v>2562-01</v>
      </c>
      <c r="D197" s="13">
        <v>41143</v>
      </c>
      <c r="E197" s="34" t="s">
        <v>926</v>
      </c>
      <c r="F197" s="13" t="s">
        <v>26</v>
      </c>
      <c r="G197" s="64" t="s">
        <v>927</v>
      </c>
      <c r="H197" s="16">
        <v>2388799.9999999939</v>
      </c>
      <c r="I197" s="17" t="s">
        <v>97</v>
      </c>
      <c r="J197" s="18"/>
      <c r="K197" s="18">
        <v>2913.61939738806</v>
      </c>
      <c r="L197" s="13" t="s">
        <v>928</v>
      </c>
      <c r="M197" s="20">
        <f t="shared" ref="M197:M260" si="12">DATEVALUE(LEFT(L197,10))</f>
        <v>40441</v>
      </c>
      <c r="N197" s="21">
        <f t="shared" ref="N197:N260" si="13">DATEVALUE(RIGHT(L197,10))</f>
        <v>41537</v>
      </c>
      <c r="O197" s="22" t="s">
        <v>191</v>
      </c>
      <c r="P197" s="22" t="s">
        <v>192</v>
      </c>
      <c r="Q197" s="20"/>
      <c r="R197" s="19" t="s">
        <v>794</v>
      </c>
      <c r="S197" s="45" t="s">
        <v>218</v>
      </c>
      <c r="T197" s="45" t="s">
        <v>929</v>
      </c>
      <c r="U197" s="64" t="s">
        <v>930</v>
      </c>
      <c r="V197" s="27" t="s">
        <v>58</v>
      </c>
      <c r="W197" s="27"/>
      <c r="X197" s="28"/>
      <c r="Y197" s="41"/>
      <c r="AA197" s="79"/>
      <c r="AB197" s="79"/>
      <c r="AC197" s="79"/>
      <c r="AD197" s="79"/>
      <c r="AE197" s="79"/>
      <c r="AF197" s="79"/>
    </row>
    <row r="198" spans="1:32" s="29" customFormat="1" ht="14.25" hidden="1" customHeight="1" x14ac:dyDescent="0.25">
      <c r="A198" s="31">
        <v>2564</v>
      </c>
      <c r="B198" s="81">
        <v>7</v>
      </c>
      <c r="C198" s="297" t="str">
        <f t="shared" si="11"/>
        <v>2564-07</v>
      </c>
      <c r="D198" s="82">
        <v>42949</v>
      </c>
      <c r="E198" s="82" t="s">
        <v>931</v>
      </c>
      <c r="F198" s="82" t="s">
        <v>117</v>
      </c>
      <c r="G198" s="84" t="s">
        <v>932</v>
      </c>
      <c r="H198" s="16">
        <v>11513604</v>
      </c>
      <c r="I198" s="17" t="s">
        <v>666</v>
      </c>
      <c r="J198" s="82"/>
      <c r="K198" s="18">
        <v>9901.3911947133256</v>
      </c>
      <c r="L198" s="85" t="s">
        <v>933</v>
      </c>
      <c r="M198" s="20">
        <f t="shared" si="12"/>
        <v>39260</v>
      </c>
      <c r="N198" s="21">
        <f t="shared" si="13"/>
        <v>43008</v>
      </c>
      <c r="O198" s="22" t="s">
        <v>30</v>
      </c>
      <c r="P198" s="86" t="s">
        <v>668</v>
      </c>
      <c r="Q198" s="84" t="s">
        <v>934</v>
      </c>
      <c r="R198" s="84" t="s">
        <v>935</v>
      </c>
      <c r="S198" s="84" t="s">
        <v>936</v>
      </c>
      <c r="T198" s="88" t="s">
        <v>937</v>
      </c>
      <c r="U198" s="89" t="s">
        <v>938</v>
      </c>
      <c r="V198" s="90" t="s">
        <v>102</v>
      </c>
      <c r="W198" s="90"/>
      <c r="X198" s="28"/>
      <c r="Y198" s="91"/>
      <c r="Z198" s="79"/>
    </row>
    <row r="199" spans="1:32" ht="14.25" hidden="1" customHeight="1" x14ac:dyDescent="0.25">
      <c r="A199" s="31">
        <v>2565</v>
      </c>
      <c r="B199" s="98"/>
      <c r="C199" s="297" t="str">
        <f t="shared" si="11"/>
        <v>2565</v>
      </c>
      <c r="D199" s="13"/>
      <c r="E199" s="34" t="s">
        <v>776</v>
      </c>
      <c r="F199" s="13"/>
      <c r="G199" s="64" t="s">
        <v>939</v>
      </c>
      <c r="H199" s="16">
        <v>925941.00999999756</v>
      </c>
      <c r="I199" s="17" t="s">
        <v>97</v>
      </c>
      <c r="J199" s="18">
        <f>H199*0.1</f>
        <v>92594.100999999762</v>
      </c>
      <c r="K199" s="18">
        <v>1129.3702643892714</v>
      </c>
      <c r="L199" s="13" t="s">
        <v>817</v>
      </c>
      <c r="M199" s="20">
        <f t="shared" si="12"/>
        <v>40466</v>
      </c>
      <c r="N199" s="21">
        <f t="shared" si="13"/>
        <v>41561</v>
      </c>
      <c r="O199" s="22" t="s">
        <v>191</v>
      </c>
      <c r="P199" s="22" t="s">
        <v>192</v>
      </c>
      <c r="Q199" s="20"/>
      <c r="R199" s="19" t="s">
        <v>940</v>
      </c>
      <c r="S199" s="45" t="s">
        <v>76</v>
      </c>
      <c r="T199" s="45" t="s">
        <v>941</v>
      </c>
      <c r="U199" s="64" t="s">
        <v>942</v>
      </c>
      <c r="V199" s="27" t="s">
        <v>77</v>
      </c>
      <c r="W199" s="27"/>
      <c r="X199" s="28"/>
      <c r="Y199" s="41"/>
      <c r="Z199" s="29"/>
      <c r="AA199" s="29"/>
      <c r="AB199" s="29"/>
      <c r="AC199" s="29"/>
      <c r="AD199" s="29"/>
      <c r="AE199" s="29"/>
      <c r="AF199" s="29"/>
    </row>
    <row r="200" spans="1:32" s="29" customFormat="1" ht="14.25" hidden="1" customHeight="1" x14ac:dyDescent="0.25">
      <c r="A200" s="31">
        <v>2566</v>
      </c>
      <c r="B200" s="98"/>
      <c r="C200" s="297" t="str">
        <f t="shared" si="11"/>
        <v>2566</v>
      </c>
      <c r="D200" s="13"/>
      <c r="E200" s="34"/>
      <c r="F200" s="13"/>
      <c r="G200" s="64" t="s">
        <v>943</v>
      </c>
      <c r="H200" s="16">
        <v>5987999.9999999842</v>
      </c>
      <c r="I200" s="17" t="s">
        <v>97</v>
      </c>
      <c r="J200" s="18"/>
      <c r="K200" s="18">
        <v>7303.5636937205718</v>
      </c>
      <c r="L200" s="13" t="s">
        <v>944</v>
      </c>
      <c r="M200" s="20">
        <f t="shared" si="12"/>
        <v>40526</v>
      </c>
      <c r="N200" s="21">
        <f t="shared" si="13"/>
        <v>41988</v>
      </c>
      <c r="O200" s="22" t="s">
        <v>191</v>
      </c>
      <c r="P200" s="22" t="s">
        <v>192</v>
      </c>
      <c r="Q200" s="20"/>
      <c r="R200" s="19" t="s">
        <v>945</v>
      </c>
      <c r="S200" s="45" t="s">
        <v>945</v>
      </c>
      <c r="T200" s="45" t="s">
        <v>946</v>
      </c>
      <c r="U200" s="64" t="s">
        <v>947</v>
      </c>
      <c r="V200" s="27" t="s">
        <v>223</v>
      </c>
      <c r="W200" s="27"/>
      <c r="X200" s="28"/>
      <c r="Y200" s="41"/>
      <c r="AA200" s="79"/>
      <c r="AB200" s="79"/>
      <c r="AC200" s="79"/>
      <c r="AD200" s="79"/>
      <c r="AE200" s="79"/>
      <c r="AF200" s="79"/>
    </row>
    <row r="201" spans="1:32" s="29" customFormat="1" ht="14.25" hidden="1" customHeight="1" x14ac:dyDescent="0.25">
      <c r="A201" s="31">
        <v>2567</v>
      </c>
      <c r="B201" s="98"/>
      <c r="C201" s="297" t="str">
        <f t="shared" si="11"/>
        <v>2567</v>
      </c>
      <c r="D201" s="13">
        <v>40772</v>
      </c>
      <c r="E201" s="34"/>
      <c r="F201" s="13"/>
      <c r="G201" s="64" t="s">
        <v>948</v>
      </c>
      <c r="H201" s="16">
        <v>1986799.9999999946</v>
      </c>
      <c r="I201" s="17" t="s">
        <v>97</v>
      </c>
      <c r="J201" s="18"/>
      <c r="K201" s="18">
        <v>2423.2999910961976</v>
      </c>
      <c r="L201" s="13" t="s">
        <v>949</v>
      </c>
      <c r="M201" s="20">
        <f t="shared" si="12"/>
        <v>40722</v>
      </c>
      <c r="N201" s="21">
        <f t="shared" si="13"/>
        <v>41417</v>
      </c>
      <c r="O201" s="22" t="s">
        <v>191</v>
      </c>
      <c r="P201" s="22" t="s">
        <v>192</v>
      </c>
      <c r="Q201" s="20"/>
      <c r="R201" s="19" t="s">
        <v>950</v>
      </c>
      <c r="S201" s="45" t="s">
        <v>950</v>
      </c>
      <c r="T201" s="45" t="s">
        <v>951</v>
      </c>
      <c r="U201" s="64" t="s">
        <v>952</v>
      </c>
      <c r="V201" s="27" t="s">
        <v>37</v>
      </c>
      <c r="W201" s="27"/>
      <c r="X201" s="28"/>
      <c r="Y201" s="41"/>
      <c r="Z201" s="79"/>
    </row>
    <row r="202" spans="1:32" s="29" customFormat="1" ht="14.25" hidden="1" customHeight="1" x14ac:dyDescent="0.25">
      <c r="A202" s="31">
        <v>2568</v>
      </c>
      <c r="B202" s="98"/>
      <c r="C202" s="297" t="str">
        <f t="shared" si="11"/>
        <v>2568</v>
      </c>
      <c r="D202" s="13">
        <v>40772</v>
      </c>
      <c r="E202" s="34" t="s">
        <v>953</v>
      </c>
      <c r="F202" s="13"/>
      <c r="G202" s="64" t="s">
        <v>954</v>
      </c>
      <c r="H202" s="16">
        <v>1666424.9999999956</v>
      </c>
      <c r="I202" s="17" t="s">
        <v>97</v>
      </c>
      <c r="J202" s="18"/>
      <c r="K202" s="18">
        <v>2032.5385985818809</v>
      </c>
      <c r="L202" s="13" t="s">
        <v>955</v>
      </c>
      <c r="M202" s="20">
        <f t="shared" si="12"/>
        <v>40526</v>
      </c>
      <c r="N202" s="21">
        <f t="shared" si="13"/>
        <v>41621</v>
      </c>
      <c r="O202" s="22" t="s">
        <v>191</v>
      </c>
      <c r="P202" s="22" t="s">
        <v>192</v>
      </c>
      <c r="Q202" s="20"/>
      <c r="R202" s="19" t="s">
        <v>794</v>
      </c>
      <c r="S202" s="45" t="s">
        <v>218</v>
      </c>
      <c r="T202" s="45" t="s">
        <v>406</v>
      </c>
      <c r="U202" s="64" t="s">
        <v>956</v>
      </c>
      <c r="V202" s="27" t="s">
        <v>58</v>
      </c>
      <c r="W202" s="27"/>
      <c r="X202" s="28"/>
      <c r="Y202" s="41"/>
    </row>
    <row r="203" spans="1:32" s="29" customFormat="1" ht="14.25" hidden="1" customHeight="1" x14ac:dyDescent="0.25">
      <c r="A203" s="31">
        <v>2569</v>
      </c>
      <c r="B203" s="98"/>
      <c r="C203" s="297" t="str">
        <f t="shared" si="11"/>
        <v>2569</v>
      </c>
      <c r="D203" s="13"/>
      <c r="E203" s="34"/>
      <c r="F203" s="13"/>
      <c r="G203" s="64" t="s">
        <v>957</v>
      </c>
      <c r="H203" s="16">
        <v>148999.99999999962</v>
      </c>
      <c r="I203" s="17" t="s">
        <v>97</v>
      </c>
      <c r="J203" s="18">
        <f>H203*0.1</f>
        <v>14899.999999999964</v>
      </c>
      <c r="K203" s="18">
        <v>181.73530233205835</v>
      </c>
      <c r="L203" s="13" t="s">
        <v>958</v>
      </c>
      <c r="M203" s="20">
        <f t="shared" si="12"/>
        <v>40162</v>
      </c>
      <c r="N203" s="21">
        <f t="shared" si="13"/>
        <v>40892</v>
      </c>
      <c r="O203" s="22" t="s">
        <v>191</v>
      </c>
      <c r="P203" s="22" t="s">
        <v>192</v>
      </c>
      <c r="Q203" s="20"/>
      <c r="R203" s="64" t="s">
        <v>959</v>
      </c>
      <c r="S203" s="45" t="s">
        <v>708</v>
      </c>
      <c r="T203" s="45" t="s">
        <v>960</v>
      </c>
      <c r="U203" s="64" t="s">
        <v>961</v>
      </c>
      <c r="V203" s="27" t="s">
        <v>77</v>
      </c>
      <c r="W203" s="27"/>
      <c r="X203" s="28"/>
      <c r="Y203" s="41"/>
      <c r="AA203" s="79"/>
      <c r="AB203" s="79"/>
      <c r="AC203" s="79"/>
      <c r="AD203" s="79"/>
      <c r="AE203" s="79"/>
      <c r="AF203" s="79"/>
    </row>
    <row r="204" spans="1:32" ht="14.25" hidden="1" customHeight="1" x14ac:dyDescent="0.25">
      <c r="A204" s="31">
        <v>2572</v>
      </c>
      <c r="B204" s="67">
        <v>1</v>
      </c>
      <c r="C204" s="297" t="str">
        <f t="shared" si="11"/>
        <v>2572-01</v>
      </c>
      <c r="D204" s="68"/>
      <c r="E204" s="69"/>
      <c r="F204" s="95"/>
      <c r="G204" s="70" t="s">
        <v>962</v>
      </c>
      <c r="H204" s="16">
        <v>100000</v>
      </c>
      <c r="I204" s="17" t="s">
        <v>28</v>
      </c>
      <c r="J204" s="17"/>
      <c r="K204" s="18">
        <v>100</v>
      </c>
      <c r="L204" s="17" t="s">
        <v>963</v>
      </c>
      <c r="M204" s="20">
        <f t="shared" si="12"/>
        <v>41640</v>
      </c>
      <c r="N204" s="21">
        <f t="shared" si="13"/>
        <v>42735</v>
      </c>
      <c r="O204" s="22" t="s">
        <v>120</v>
      </c>
      <c r="P204" s="23" t="s">
        <v>964</v>
      </c>
      <c r="Q204" s="17" t="s">
        <v>965</v>
      </c>
      <c r="R204" s="70" t="s">
        <v>713</v>
      </c>
      <c r="S204" s="70" t="s">
        <v>713</v>
      </c>
      <c r="T204" s="69"/>
      <c r="U204" s="22"/>
      <c r="V204" s="27" t="s">
        <v>102</v>
      </c>
      <c r="W204" s="27"/>
      <c r="X204" s="28"/>
      <c r="Y204" s="27"/>
      <c r="AA204" s="29"/>
      <c r="AB204" s="29"/>
      <c r="AC204" s="29"/>
      <c r="AD204" s="29"/>
      <c r="AE204" s="29"/>
      <c r="AF204" s="29"/>
    </row>
    <row r="205" spans="1:32" s="29" customFormat="1" ht="14.25" hidden="1" customHeight="1" x14ac:dyDescent="0.25">
      <c r="A205" s="31">
        <v>2573</v>
      </c>
      <c r="B205" s="94">
        <v>1</v>
      </c>
      <c r="C205" s="297" t="str">
        <f t="shared" si="11"/>
        <v>2573-01</v>
      </c>
      <c r="D205" s="13"/>
      <c r="E205" s="34" t="s">
        <v>966</v>
      </c>
      <c r="F205" s="13" t="s">
        <v>26</v>
      </c>
      <c r="G205" s="64" t="s">
        <v>967</v>
      </c>
      <c r="H205" s="16">
        <v>682993.99999999825</v>
      </c>
      <c r="I205" s="17" t="s">
        <v>97</v>
      </c>
      <c r="J205" s="18">
        <f>H205*0.1</f>
        <v>68299.399999999834</v>
      </c>
      <c r="K205" s="18">
        <v>833.04779248981106</v>
      </c>
      <c r="L205" s="13" t="s">
        <v>968</v>
      </c>
      <c r="M205" s="20">
        <f t="shared" si="12"/>
        <v>40626</v>
      </c>
      <c r="N205" s="21">
        <f t="shared" si="13"/>
        <v>41478</v>
      </c>
      <c r="O205" s="22" t="s">
        <v>191</v>
      </c>
      <c r="P205" s="22" t="s">
        <v>192</v>
      </c>
      <c r="Q205" s="17" t="s">
        <v>965</v>
      </c>
      <c r="R205" s="19" t="s">
        <v>969</v>
      </c>
      <c r="S205" s="45" t="s">
        <v>680</v>
      </c>
      <c r="T205" s="45" t="s">
        <v>970</v>
      </c>
      <c r="U205" s="64" t="s">
        <v>971</v>
      </c>
      <c r="V205" s="27" t="s">
        <v>223</v>
      </c>
      <c r="W205" s="27"/>
      <c r="X205" s="28"/>
      <c r="Y205" s="41"/>
    </row>
    <row r="206" spans="1:32" s="29" customFormat="1" ht="14.25" hidden="1" customHeight="1" x14ac:dyDescent="0.25">
      <c r="A206" s="31">
        <v>2574</v>
      </c>
      <c r="B206" s="98">
        <v>2</v>
      </c>
      <c r="C206" s="297" t="str">
        <f t="shared" si="11"/>
        <v>2574-02</v>
      </c>
      <c r="D206" s="13">
        <v>41778</v>
      </c>
      <c r="E206" s="34" t="s">
        <v>972</v>
      </c>
      <c r="F206" s="13" t="s">
        <v>26</v>
      </c>
      <c r="G206" s="64" t="s">
        <v>973</v>
      </c>
      <c r="H206" s="16">
        <v>498739.99999999866</v>
      </c>
      <c r="I206" s="17" t="s">
        <v>97</v>
      </c>
      <c r="J206" s="18"/>
      <c r="K206" s="18">
        <v>608.31318580597826</v>
      </c>
      <c r="L206" s="13" t="s">
        <v>974</v>
      </c>
      <c r="M206" s="20">
        <f t="shared" si="12"/>
        <v>40504</v>
      </c>
      <c r="N206" s="21">
        <f t="shared" si="13"/>
        <v>41781</v>
      </c>
      <c r="O206" s="22" t="s">
        <v>191</v>
      </c>
      <c r="P206" s="22" t="s">
        <v>192</v>
      </c>
      <c r="Q206" s="17" t="s">
        <v>965</v>
      </c>
      <c r="R206" s="19" t="s">
        <v>975</v>
      </c>
      <c r="S206" s="45" t="s">
        <v>150</v>
      </c>
      <c r="T206" s="45" t="s">
        <v>976</v>
      </c>
      <c r="U206" s="64" t="s">
        <v>977</v>
      </c>
      <c r="V206" s="27" t="s">
        <v>58</v>
      </c>
      <c r="W206" s="27"/>
      <c r="X206" s="28"/>
      <c r="Y206" s="41"/>
    </row>
    <row r="207" spans="1:32" s="29" customFormat="1" ht="14.25" hidden="1" customHeight="1" x14ac:dyDescent="0.25">
      <c r="A207" s="31">
        <v>2575</v>
      </c>
      <c r="B207" s="98"/>
      <c r="C207" s="297" t="str">
        <f t="shared" si="11"/>
        <v>2575</v>
      </c>
      <c r="D207" s="13">
        <v>40816</v>
      </c>
      <c r="E207" s="34"/>
      <c r="F207" s="13"/>
      <c r="G207" s="64" t="s">
        <v>978</v>
      </c>
      <c r="H207" s="16">
        <v>5214999.999999986</v>
      </c>
      <c r="I207" s="17" t="s">
        <v>97</v>
      </c>
      <c r="J207" s="18"/>
      <c r="K207" s="18">
        <v>6360.7355816220406</v>
      </c>
      <c r="L207" s="13" t="s">
        <v>979</v>
      </c>
      <c r="M207" s="20">
        <f t="shared" si="12"/>
        <v>40654</v>
      </c>
      <c r="N207" s="21">
        <f t="shared" si="13"/>
        <v>41750</v>
      </c>
      <c r="O207" s="22" t="s">
        <v>191</v>
      </c>
      <c r="P207" s="22" t="s">
        <v>192</v>
      </c>
      <c r="Q207" s="17" t="s">
        <v>965</v>
      </c>
      <c r="R207" s="19" t="s">
        <v>319</v>
      </c>
      <c r="S207" s="45" t="s">
        <v>319</v>
      </c>
      <c r="T207" s="45" t="s">
        <v>980</v>
      </c>
      <c r="U207" s="64" t="s">
        <v>981</v>
      </c>
      <c r="V207" s="27" t="s">
        <v>242</v>
      </c>
      <c r="W207" s="27"/>
      <c r="X207" s="28"/>
      <c r="Y207" s="41"/>
    </row>
    <row r="208" spans="1:32" s="30" customFormat="1" ht="14.25" hidden="1" customHeight="1" x14ac:dyDescent="0.25">
      <c r="A208" s="31">
        <v>2576</v>
      </c>
      <c r="B208" s="94">
        <v>1</v>
      </c>
      <c r="C208" s="297" t="str">
        <f t="shared" si="11"/>
        <v>2576-01</v>
      </c>
      <c r="D208" s="13">
        <v>40980</v>
      </c>
      <c r="E208" s="34"/>
      <c r="F208" s="13" t="s">
        <v>26</v>
      </c>
      <c r="G208" s="64" t="s">
        <v>982</v>
      </c>
      <c r="H208" s="16">
        <v>1798939.9999999953</v>
      </c>
      <c r="I208" s="17" t="s">
        <v>97</v>
      </c>
      <c r="J208" s="18"/>
      <c r="K208" s="18">
        <v>2194.1671461559258</v>
      </c>
      <c r="L208" s="13" t="s">
        <v>983</v>
      </c>
      <c r="M208" s="20">
        <f t="shared" si="12"/>
        <v>40725</v>
      </c>
      <c r="N208" s="21">
        <f t="shared" si="13"/>
        <v>41419</v>
      </c>
      <c r="O208" s="22" t="s">
        <v>191</v>
      </c>
      <c r="P208" s="22" t="s">
        <v>192</v>
      </c>
      <c r="Q208" s="17" t="s">
        <v>965</v>
      </c>
      <c r="R208" s="19" t="s">
        <v>984</v>
      </c>
      <c r="S208" s="45" t="s">
        <v>106</v>
      </c>
      <c r="T208" s="45" t="s">
        <v>985</v>
      </c>
      <c r="U208" s="46" t="s">
        <v>790</v>
      </c>
      <c r="V208" s="27" t="s">
        <v>37</v>
      </c>
      <c r="W208" s="27"/>
      <c r="X208" s="28"/>
      <c r="Y208" s="41"/>
      <c r="Z208" s="29"/>
      <c r="AA208" s="79"/>
      <c r="AB208" s="79"/>
      <c r="AC208" s="79"/>
      <c r="AD208" s="79"/>
      <c r="AE208" s="79"/>
      <c r="AF208" s="79"/>
    </row>
    <row r="209" spans="1:32" s="29" customFormat="1" ht="14.25" hidden="1" customHeight="1" x14ac:dyDescent="0.25">
      <c r="A209" s="31">
        <v>2577</v>
      </c>
      <c r="B209" s="44">
        <v>1</v>
      </c>
      <c r="C209" s="297" t="str">
        <f t="shared" si="11"/>
        <v>2577-01</v>
      </c>
      <c r="D209" s="13"/>
      <c r="E209" s="13"/>
      <c r="F209" s="13"/>
      <c r="G209" s="15" t="s">
        <v>986</v>
      </c>
      <c r="H209" s="16">
        <v>6235077</v>
      </c>
      <c r="I209" s="17" t="s">
        <v>175</v>
      </c>
      <c r="J209" s="13"/>
      <c r="K209" s="18">
        <v>6322.6833068101469</v>
      </c>
      <c r="L209" s="19" t="s">
        <v>987</v>
      </c>
      <c r="M209" s="20">
        <f t="shared" si="12"/>
        <v>40664</v>
      </c>
      <c r="N209" s="21">
        <f t="shared" si="13"/>
        <v>42124</v>
      </c>
      <c r="O209" s="22" t="s">
        <v>30</v>
      </c>
      <c r="P209" s="80" t="s">
        <v>177</v>
      </c>
      <c r="Q209" s="17" t="s">
        <v>965</v>
      </c>
      <c r="R209" s="15" t="s">
        <v>988</v>
      </c>
      <c r="S209" s="15" t="s">
        <v>989</v>
      </c>
      <c r="T209" s="45"/>
      <c r="U209" s="46"/>
      <c r="V209" s="27" t="s">
        <v>686</v>
      </c>
      <c r="W209" s="27"/>
      <c r="X209" s="28"/>
      <c r="Y209" s="41"/>
      <c r="Z209" s="79"/>
    </row>
    <row r="210" spans="1:32" s="29" customFormat="1" ht="14.25" hidden="1" customHeight="1" x14ac:dyDescent="0.25">
      <c r="A210" s="31">
        <v>2578</v>
      </c>
      <c r="B210" s="115"/>
      <c r="C210" s="115" t="str">
        <f t="shared" si="11"/>
        <v>2578</v>
      </c>
      <c r="D210" s="14"/>
      <c r="E210" s="14"/>
      <c r="F210" s="14"/>
      <c r="G210" s="26" t="s">
        <v>990</v>
      </c>
      <c r="H210" s="16">
        <v>17125949</v>
      </c>
      <c r="I210" s="17" t="s">
        <v>97</v>
      </c>
      <c r="J210" s="76"/>
      <c r="K210" s="18">
        <v>20888.520263345101</v>
      </c>
      <c r="L210" s="77" t="s">
        <v>991</v>
      </c>
      <c r="M210" s="20">
        <f t="shared" si="12"/>
        <v>40700</v>
      </c>
      <c r="N210" s="21">
        <f t="shared" si="13"/>
        <v>42100</v>
      </c>
      <c r="O210" s="78" t="s">
        <v>120</v>
      </c>
      <c r="P210" s="23" t="s">
        <v>964</v>
      </c>
      <c r="Q210" s="38" t="s">
        <v>965</v>
      </c>
      <c r="R210" s="26" t="s">
        <v>992</v>
      </c>
      <c r="S210" s="26"/>
      <c r="T210" s="26" t="s">
        <v>965</v>
      </c>
      <c r="U210" s="26" t="s">
        <v>993</v>
      </c>
      <c r="V210" s="26" t="s">
        <v>182</v>
      </c>
      <c r="W210" s="41"/>
      <c r="X210" s="28"/>
      <c r="Y210" s="41"/>
    </row>
    <row r="211" spans="1:32" s="29" customFormat="1" ht="14.25" hidden="1" customHeight="1" x14ac:dyDescent="0.25">
      <c r="A211" s="31">
        <v>2579</v>
      </c>
      <c r="B211" s="98"/>
      <c r="C211" s="297" t="str">
        <f t="shared" si="11"/>
        <v>2579</v>
      </c>
      <c r="D211" s="13"/>
      <c r="E211" s="34"/>
      <c r="F211" s="13"/>
      <c r="G211" s="64" t="s">
        <v>994</v>
      </c>
      <c r="H211" s="16">
        <v>69845.299999999814</v>
      </c>
      <c r="I211" s="17" t="s">
        <v>97</v>
      </c>
      <c r="J211" s="18">
        <f>H211*0.1</f>
        <v>6984.5299999999816</v>
      </c>
      <c r="K211" s="18">
        <v>85.190313503176583</v>
      </c>
      <c r="L211" s="13" t="s">
        <v>995</v>
      </c>
      <c r="M211" s="20">
        <f t="shared" si="12"/>
        <v>40646</v>
      </c>
      <c r="N211" s="21">
        <f t="shared" si="13"/>
        <v>41012</v>
      </c>
      <c r="O211" s="22" t="s">
        <v>191</v>
      </c>
      <c r="P211" s="22" t="s">
        <v>192</v>
      </c>
      <c r="Q211" s="38" t="s">
        <v>965</v>
      </c>
      <c r="R211" s="19" t="s">
        <v>996</v>
      </c>
      <c r="S211" s="45" t="s">
        <v>997</v>
      </c>
      <c r="T211" s="45" t="s">
        <v>996</v>
      </c>
      <c r="U211" s="64" t="s">
        <v>998</v>
      </c>
      <c r="V211" s="27" t="s">
        <v>77</v>
      </c>
      <c r="W211" s="27"/>
      <c r="X211" s="28"/>
      <c r="Y211" s="41"/>
    </row>
    <row r="212" spans="1:32" ht="14.25" hidden="1" customHeight="1" x14ac:dyDescent="0.25">
      <c r="A212" s="31">
        <v>2580</v>
      </c>
      <c r="B212" s="98"/>
      <c r="C212" s="297" t="str">
        <f t="shared" si="11"/>
        <v>2580</v>
      </c>
      <c r="D212" s="13"/>
      <c r="E212" s="34"/>
      <c r="F212" s="13"/>
      <c r="G212" s="64" t="s">
        <v>999</v>
      </c>
      <c r="H212" s="16">
        <v>39161.699999999903</v>
      </c>
      <c r="I212" s="17" t="s">
        <v>97</v>
      </c>
      <c r="J212" s="18">
        <f>H212*0.1</f>
        <v>3916.1699999999905</v>
      </c>
      <c r="K212" s="18">
        <v>47.765526102935361</v>
      </c>
      <c r="L212" s="13" t="s">
        <v>1000</v>
      </c>
      <c r="M212" s="20">
        <f t="shared" si="12"/>
        <v>40558</v>
      </c>
      <c r="N212" s="21">
        <f t="shared" si="13"/>
        <v>41104</v>
      </c>
      <c r="O212" s="22" t="s">
        <v>191</v>
      </c>
      <c r="P212" s="22" t="s">
        <v>192</v>
      </c>
      <c r="Q212" s="17" t="s">
        <v>965</v>
      </c>
      <c r="R212" s="19" t="s">
        <v>1001</v>
      </c>
      <c r="S212" s="45" t="s">
        <v>680</v>
      </c>
      <c r="T212" s="45" t="s">
        <v>1002</v>
      </c>
      <c r="U212" s="64" t="s">
        <v>1003</v>
      </c>
      <c r="V212" s="27" t="s">
        <v>77</v>
      </c>
      <c r="W212" s="27"/>
      <c r="X212" s="28"/>
      <c r="Y212" s="41"/>
      <c r="Z212" s="29"/>
      <c r="AA212" s="30"/>
      <c r="AB212" s="30"/>
      <c r="AC212" s="30"/>
      <c r="AD212" s="30"/>
      <c r="AE212" s="30"/>
      <c r="AF212" s="30"/>
    </row>
    <row r="213" spans="1:32" s="29" customFormat="1" ht="14.25" hidden="1" customHeight="1" x14ac:dyDescent="0.25">
      <c r="A213" s="31">
        <v>2581</v>
      </c>
      <c r="B213" s="98">
        <v>2</v>
      </c>
      <c r="C213" s="297" t="str">
        <f t="shared" si="11"/>
        <v>2581-02</v>
      </c>
      <c r="D213" s="13">
        <v>41491</v>
      </c>
      <c r="E213" s="34"/>
      <c r="F213" s="13" t="s">
        <v>26</v>
      </c>
      <c r="G213" s="64" t="s">
        <v>1004</v>
      </c>
      <c r="H213" s="16">
        <v>2566980</v>
      </c>
      <c r="I213" s="17" t="s">
        <v>97</v>
      </c>
      <c r="J213" s="18"/>
      <c r="K213" s="18">
        <v>3130.9455461768339</v>
      </c>
      <c r="L213" s="13" t="s">
        <v>1005</v>
      </c>
      <c r="M213" s="20">
        <f t="shared" si="12"/>
        <v>40817</v>
      </c>
      <c r="N213" s="21">
        <f t="shared" si="13"/>
        <v>41851</v>
      </c>
      <c r="O213" s="22" t="s">
        <v>191</v>
      </c>
      <c r="P213" s="22" t="s">
        <v>192</v>
      </c>
      <c r="Q213" s="17" t="s">
        <v>965</v>
      </c>
      <c r="R213" s="19" t="s">
        <v>1006</v>
      </c>
      <c r="S213" s="45" t="s">
        <v>106</v>
      </c>
      <c r="T213" s="45" t="s">
        <v>1007</v>
      </c>
      <c r="U213" s="19" t="s">
        <v>1008</v>
      </c>
      <c r="V213" s="27" t="s">
        <v>37</v>
      </c>
      <c r="W213" s="27"/>
      <c r="X213" s="28"/>
      <c r="Y213" s="41"/>
      <c r="Z213" s="30"/>
    </row>
    <row r="214" spans="1:32" s="30" customFormat="1" ht="14.25" hidden="1" customHeight="1" x14ac:dyDescent="0.25">
      <c r="A214" s="31">
        <v>2582</v>
      </c>
      <c r="B214" s="98">
        <v>2</v>
      </c>
      <c r="C214" s="297" t="str">
        <f t="shared" si="11"/>
        <v>2582-02</v>
      </c>
      <c r="D214" s="13">
        <v>40966</v>
      </c>
      <c r="E214" s="34"/>
      <c r="F214" s="13" t="s">
        <v>26</v>
      </c>
      <c r="G214" s="64" t="s">
        <v>1009</v>
      </c>
      <c r="H214" s="16">
        <v>600075.99999999837</v>
      </c>
      <c r="I214" s="17" t="s">
        <v>97</v>
      </c>
      <c r="J214" s="18"/>
      <c r="K214" s="18">
        <v>731.91270659202826</v>
      </c>
      <c r="L214" s="13" t="s">
        <v>1010</v>
      </c>
      <c r="M214" s="20">
        <f t="shared" si="12"/>
        <v>40817</v>
      </c>
      <c r="N214" s="21">
        <f t="shared" si="13"/>
        <v>41729</v>
      </c>
      <c r="O214" s="22" t="s">
        <v>191</v>
      </c>
      <c r="P214" s="22" t="s">
        <v>192</v>
      </c>
      <c r="Q214" s="17" t="s">
        <v>965</v>
      </c>
      <c r="R214" s="19" t="s">
        <v>1011</v>
      </c>
      <c r="S214" s="45" t="s">
        <v>106</v>
      </c>
      <c r="T214" s="45" t="s">
        <v>1012</v>
      </c>
      <c r="U214" s="19" t="s">
        <v>1008</v>
      </c>
      <c r="V214" s="27" t="s">
        <v>37</v>
      </c>
      <c r="W214" s="27"/>
      <c r="X214" s="28"/>
      <c r="Y214" s="41"/>
      <c r="Z214" s="29"/>
      <c r="AA214" s="29"/>
      <c r="AB214" s="29"/>
      <c r="AC214" s="29"/>
      <c r="AD214" s="29"/>
      <c r="AE214" s="29"/>
      <c r="AF214" s="29"/>
    </row>
    <row r="215" spans="1:32" s="29" customFormat="1" ht="14.25" hidden="1" customHeight="1" x14ac:dyDescent="0.25">
      <c r="A215" s="31">
        <v>2583</v>
      </c>
      <c r="B215" s="94">
        <v>1</v>
      </c>
      <c r="C215" s="297" t="str">
        <f t="shared" si="11"/>
        <v>2583-01</v>
      </c>
      <c r="D215" s="13">
        <v>40966</v>
      </c>
      <c r="E215" s="34"/>
      <c r="F215" s="13" t="s">
        <v>26</v>
      </c>
      <c r="G215" s="64" t="s">
        <v>1013</v>
      </c>
      <c r="H215" s="16">
        <v>1302262.9999999965</v>
      </c>
      <c r="I215" s="17" t="s">
        <v>97</v>
      </c>
      <c r="J215" s="18"/>
      <c r="K215" s="18">
        <v>1588.3702014822366</v>
      </c>
      <c r="L215" s="13" t="s">
        <v>1010</v>
      </c>
      <c r="M215" s="20">
        <f t="shared" si="12"/>
        <v>40817</v>
      </c>
      <c r="N215" s="21">
        <f t="shared" si="13"/>
        <v>41729</v>
      </c>
      <c r="O215" s="22" t="s">
        <v>191</v>
      </c>
      <c r="P215" s="22" t="s">
        <v>192</v>
      </c>
      <c r="Q215" s="17" t="s">
        <v>965</v>
      </c>
      <c r="R215" s="19" t="s">
        <v>1014</v>
      </c>
      <c r="S215" s="45" t="s">
        <v>106</v>
      </c>
      <c r="T215" s="45" t="s">
        <v>1015</v>
      </c>
      <c r="U215" s="19" t="s">
        <v>1008</v>
      </c>
      <c r="V215" s="27" t="s">
        <v>37</v>
      </c>
      <c r="W215" s="27"/>
      <c r="X215" s="28"/>
      <c r="Y215" s="41"/>
    </row>
    <row r="216" spans="1:32" s="29" customFormat="1" ht="14.25" hidden="1" customHeight="1" x14ac:dyDescent="0.25">
      <c r="A216" s="31">
        <v>2584</v>
      </c>
      <c r="B216" s="98">
        <v>2</v>
      </c>
      <c r="C216" s="297" t="str">
        <f t="shared" si="11"/>
        <v>2584-02</v>
      </c>
      <c r="D216" s="13">
        <v>41463</v>
      </c>
      <c r="E216" s="34" t="s">
        <v>1016</v>
      </c>
      <c r="F216" s="13" t="s">
        <v>26</v>
      </c>
      <c r="G216" s="64" t="s">
        <v>1017</v>
      </c>
      <c r="H216" s="16">
        <v>906603</v>
      </c>
      <c r="I216" s="17" t="s">
        <v>97</v>
      </c>
      <c r="J216" s="18"/>
      <c r="K216" s="18">
        <v>1105.7836932896073</v>
      </c>
      <c r="L216" s="13" t="s">
        <v>1010</v>
      </c>
      <c r="M216" s="20">
        <f t="shared" si="12"/>
        <v>40817</v>
      </c>
      <c r="N216" s="21">
        <f t="shared" si="13"/>
        <v>41729</v>
      </c>
      <c r="O216" s="22" t="s">
        <v>191</v>
      </c>
      <c r="P216" s="22" t="s">
        <v>192</v>
      </c>
      <c r="Q216" s="17" t="s">
        <v>965</v>
      </c>
      <c r="R216" s="19" t="s">
        <v>1018</v>
      </c>
      <c r="S216" s="45" t="s">
        <v>106</v>
      </c>
      <c r="T216" s="45" t="s">
        <v>1019</v>
      </c>
      <c r="U216" s="19" t="s">
        <v>1008</v>
      </c>
      <c r="V216" s="27" t="s">
        <v>37</v>
      </c>
      <c r="W216" s="27"/>
      <c r="X216" s="28"/>
      <c r="Y216" s="41"/>
      <c r="AA216" s="79"/>
      <c r="AB216" s="79"/>
      <c r="AC216" s="79"/>
      <c r="AD216" s="79"/>
      <c r="AE216" s="79"/>
      <c r="AF216" s="79"/>
    </row>
    <row r="217" spans="1:32" s="29" customFormat="1" ht="14.25" hidden="1" customHeight="1" x14ac:dyDescent="0.25">
      <c r="A217" s="31">
        <v>2586</v>
      </c>
      <c r="B217" s="94">
        <v>1</v>
      </c>
      <c r="C217" s="297" t="str">
        <f t="shared" si="11"/>
        <v>2586-01</v>
      </c>
      <c r="D217" s="13">
        <v>40842</v>
      </c>
      <c r="E217" s="34"/>
      <c r="F217" s="13" t="s">
        <v>26</v>
      </c>
      <c r="G217" s="64" t="s">
        <v>1020</v>
      </c>
      <c r="H217" s="16">
        <v>7785341.5599999782</v>
      </c>
      <c r="I217" s="17" t="s">
        <v>97</v>
      </c>
      <c r="J217" s="18"/>
      <c r="K217" s="18">
        <v>9495.7812225834787</v>
      </c>
      <c r="L217" s="13" t="s">
        <v>1021</v>
      </c>
      <c r="M217" s="20">
        <f t="shared" si="12"/>
        <v>40826</v>
      </c>
      <c r="N217" s="21">
        <f t="shared" si="13"/>
        <v>41739</v>
      </c>
      <c r="O217" s="22" t="s">
        <v>191</v>
      </c>
      <c r="P217" s="22" t="s">
        <v>192</v>
      </c>
      <c r="Q217" s="17" t="s">
        <v>965</v>
      </c>
      <c r="R217" s="19" t="s">
        <v>1022</v>
      </c>
      <c r="S217" s="45" t="s">
        <v>130</v>
      </c>
      <c r="T217" s="45" t="s">
        <v>1007</v>
      </c>
      <c r="U217" s="64" t="s">
        <v>1008</v>
      </c>
      <c r="V217" s="27" t="s">
        <v>37</v>
      </c>
      <c r="W217" s="27"/>
      <c r="X217" s="28"/>
      <c r="Y217" s="41"/>
      <c r="Z217" s="79"/>
    </row>
    <row r="218" spans="1:32" s="29" customFormat="1" ht="14.25" hidden="1" customHeight="1" x14ac:dyDescent="0.25">
      <c r="A218" s="31">
        <v>2587</v>
      </c>
      <c r="B218" s="67">
        <v>2</v>
      </c>
      <c r="C218" s="297" t="str">
        <f t="shared" si="11"/>
        <v>2587-02</v>
      </c>
      <c r="D218" s="68">
        <v>43441</v>
      </c>
      <c r="E218" s="69"/>
      <c r="F218" s="95" t="s">
        <v>26</v>
      </c>
      <c r="G218" s="70" t="s">
        <v>1023</v>
      </c>
      <c r="H218" s="16">
        <v>2088525</v>
      </c>
      <c r="I218" s="17" t="s">
        <v>97</v>
      </c>
      <c r="J218" s="17"/>
      <c r="K218" s="18">
        <v>2547.3739751883427</v>
      </c>
      <c r="L218" s="17" t="s">
        <v>1024</v>
      </c>
      <c r="M218" s="20">
        <f t="shared" si="12"/>
        <v>40749</v>
      </c>
      <c r="N218" s="21">
        <f t="shared" si="13"/>
        <v>43465</v>
      </c>
      <c r="O218" s="22" t="s">
        <v>120</v>
      </c>
      <c r="P218" s="17" t="s">
        <v>169</v>
      </c>
      <c r="Q218" s="17" t="s">
        <v>965</v>
      </c>
      <c r="R218" s="70" t="s">
        <v>1025</v>
      </c>
      <c r="S218" s="70" t="s">
        <v>218</v>
      </c>
      <c r="T218" s="70" t="s">
        <v>1026</v>
      </c>
      <c r="U218" s="22" t="s">
        <v>1027</v>
      </c>
      <c r="V218" s="27" t="s">
        <v>83</v>
      </c>
      <c r="W218" s="27"/>
      <c r="X218" s="28"/>
      <c r="Y218" s="62"/>
      <c r="AA218" s="30"/>
      <c r="AB218" s="30"/>
      <c r="AC218" s="30"/>
      <c r="AD218" s="30"/>
      <c r="AE218" s="30"/>
      <c r="AF218" s="30"/>
    </row>
    <row r="219" spans="1:32" s="29" customFormat="1" ht="14.25" hidden="1" customHeight="1" x14ac:dyDescent="0.25">
      <c r="A219" s="31">
        <v>2588</v>
      </c>
      <c r="B219" s="98">
        <v>4</v>
      </c>
      <c r="C219" s="297" t="str">
        <f t="shared" si="11"/>
        <v>2588-04</v>
      </c>
      <c r="D219" s="13">
        <v>41248</v>
      </c>
      <c r="E219" s="34" t="s">
        <v>1028</v>
      </c>
      <c r="F219" s="13" t="s">
        <v>117</v>
      </c>
      <c r="G219" s="64" t="s">
        <v>1029</v>
      </c>
      <c r="H219" s="16">
        <v>145772.06</v>
      </c>
      <c r="I219" s="17" t="s">
        <v>97</v>
      </c>
      <c r="J219" s="18">
        <f>H219*0.1</f>
        <v>14577.206</v>
      </c>
      <c r="K219" s="18">
        <v>177.79818386353702</v>
      </c>
      <c r="L219" s="13" t="s">
        <v>1030</v>
      </c>
      <c r="M219" s="20">
        <f t="shared" si="12"/>
        <v>40716</v>
      </c>
      <c r="N219" s="21">
        <f t="shared" si="13"/>
        <v>41326</v>
      </c>
      <c r="O219" s="22" t="s">
        <v>191</v>
      </c>
      <c r="P219" s="22" t="s">
        <v>192</v>
      </c>
      <c r="Q219" s="17" t="s">
        <v>1031</v>
      </c>
      <c r="R219" s="19" t="s">
        <v>1032</v>
      </c>
      <c r="S219" s="45" t="s">
        <v>722</v>
      </c>
      <c r="T219" s="45" t="s">
        <v>1033</v>
      </c>
      <c r="U219" s="64" t="s">
        <v>1034</v>
      </c>
      <c r="V219" s="27" t="s">
        <v>182</v>
      </c>
      <c r="W219" s="27"/>
      <c r="X219" s="28"/>
      <c r="Y219" s="41"/>
      <c r="Z219" s="30"/>
    </row>
    <row r="220" spans="1:32" ht="14.25" hidden="1" customHeight="1" x14ac:dyDescent="0.25">
      <c r="A220" s="31">
        <v>2589</v>
      </c>
      <c r="B220" s="94">
        <v>1</v>
      </c>
      <c r="C220" s="297" t="str">
        <f t="shared" si="11"/>
        <v>2589-01</v>
      </c>
      <c r="D220" s="13"/>
      <c r="E220" s="34" t="s">
        <v>1028</v>
      </c>
      <c r="F220" s="13" t="s">
        <v>26</v>
      </c>
      <c r="G220" s="64" t="s">
        <v>1035</v>
      </c>
      <c r="H220" s="16">
        <v>680513.99999999825</v>
      </c>
      <c r="I220" s="17" t="s">
        <v>97</v>
      </c>
      <c r="J220" s="18">
        <f>H220*0.1</f>
        <v>68051.399999999834</v>
      </c>
      <c r="K220" s="18">
        <v>830.02293645099564</v>
      </c>
      <c r="L220" s="13" t="s">
        <v>1036</v>
      </c>
      <c r="M220" s="20">
        <f t="shared" si="12"/>
        <v>40725</v>
      </c>
      <c r="N220" s="21">
        <f t="shared" si="13"/>
        <v>41456</v>
      </c>
      <c r="O220" s="22" t="s">
        <v>191</v>
      </c>
      <c r="P220" s="22" t="s">
        <v>192</v>
      </c>
      <c r="Q220" s="17" t="s">
        <v>965</v>
      </c>
      <c r="R220" s="19" t="s">
        <v>1037</v>
      </c>
      <c r="S220" s="45" t="s">
        <v>722</v>
      </c>
      <c r="T220" s="45" t="s">
        <v>1038</v>
      </c>
      <c r="U220" s="64" t="s">
        <v>1039</v>
      </c>
      <c r="V220" s="27" t="s">
        <v>77</v>
      </c>
      <c r="W220" s="27"/>
      <c r="X220" s="28"/>
      <c r="Y220" s="41"/>
      <c r="Z220" s="29"/>
      <c r="AA220" s="29"/>
      <c r="AB220" s="29"/>
      <c r="AC220" s="29"/>
      <c r="AD220" s="29"/>
      <c r="AE220" s="29"/>
      <c r="AF220" s="29"/>
    </row>
    <row r="221" spans="1:32" s="29" customFormat="1" ht="14.25" hidden="1" customHeight="1" x14ac:dyDescent="0.25">
      <c r="A221" s="31">
        <v>2591</v>
      </c>
      <c r="B221" s="98"/>
      <c r="C221" s="297" t="str">
        <f t="shared" si="11"/>
        <v>2591</v>
      </c>
      <c r="D221" s="13"/>
      <c r="E221" s="34"/>
      <c r="F221" s="13"/>
      <c r="G221" s="64" t="s">
        <v>1040</v>
      </c>
      <c r="H221" s="16">
        <v>91621.049999999756</v>
      </c>
      <c r="I221" s="17" t="s">
        <v>97</v>
      </c>
      <c r="J221" s="18">
        <f>H221*0.1</f>
        <v>9162.1049999999759</v>
      </c>
      <c r="K221" s="18">
        <v>111.75019611899752</v>
      </c>
      <c r="L221" s="13" t="s">
        <v>1041</v>
      </c>
      <c r="M221" s="20">
        <f t="shared" si="12"/>
        <v>40546</v>
      </c>
      <c r="N221" s="21">
        <f t="shared" si="13"/>
        <v>41274</v>
      </c>
      <c r="O221" s="22" t="s">
        <v>191</v>
      </c>
      <c r="P221" s="22" t="s">
        <v>192</v>
      </c>
      <c r="Q221" s="17" t="s">
        <v>965</v>
      </c>
      <c r="R221" s="19" t="s">
        <v>1042</v>
      </c>
      <c r="S221" s="45" t="s">
        <v>680</v>
      </c>
      <c r="T221" s="45" t="s">
        <v>1043</v>
      </c>
      <c r="U221" s="64" t="s">
        <v>1044</v>
      </c>
      <c r="V221" s="27" t="s">
        <v>182</v>
      </c>
      <c r="W221" s="27"/>
      <c r="X221" s="28"/>
      <c r="Y221" s="41"/>
    </row>
    <row r="222" spans="1:32" ht="14.25" hidden="1" customHeight="1" x14ac:dyDescent="0.25">
      <c r="A222" s="31">
        <v>2592</v>
      </c>
      <c r="B222" s="94">
        <v>1</v>
      </c>
      <c r="C222" s="297" t="str">
        <f t="shared" si="11"/>
        <v>2592-01</v>
      </c>
      <c r="D222" s="13">
        <v>41232</v>
      </c>
      <c r="E222" s="34"/>
      <c r="F222" s="13" t="s">
        <v>26</v>
      </c>
      <c r="G222" s="64" t="s">
        <v>1045</v>
      </c>
      <c r="H222" s="16">
        <v>434960</v>
      </c>
      <c r="I222" s="17" t="s">
        <v>97</v>
      </c>
      <c r="J222" s="18"/>
      <c r="K222" s="18">
        <v>530.52071880773349</v>
      </c>
      <c r="L222" s="13" t="s">
        <v>1046</v>
      </c>
      <c r="M222" s="20">
        <f t="shared" si="12"/>
        <v>40726</v>
      </c>
      <c r="N222" s="21">
        <f t="shared" si="13"/>
        <v>41786</v>
      </c>
      <c r="O222" s="22" t="s">
        <v>191</v>
      </c>
      <c r="P222" s="22" t="s">
        <v>192</v>
      </c>
      <c r="Q222" s="17" t="s">
        <v>965</v>
      </c>
      <c r="R222" s="19" t="s">
        <v>1047</v>
      </c>
      <c r="S222" s="45" t="s">
        <v>106</v>
      </c>
      <c r="T222" s="45" t="s">
        <v>1048</v>
      </c>
      <c r="U222" s="64" t="s">
        <v>1049</v>
      </c>
      <c r="V222" s="27" t="s">
        <v>37</v>
      </c>
      <c r="W222" s="27"/>
      <c r="X222" s="28"/>
      <c r="Y222" s="41"/>
      <c r="Z222" s="29"/>
      <c r="AA222" s="29"/>
      <c r="AB222" s="29"/>
      <c r="AC222" s="29"/>
      <c r="AD222" s="29"/>
      <c r="AE222" s="29"/>
      <c r="AF222" s="29"/>
    </row>
    <row r="223" spans="1:32" s="29" customFormat="1" ht="14.25" hidden="1" customHeight="1" x14ac:dyDescent="0.25">
      <c r="A223" s="31">
        <v>2593</v>
      </c>
      <c r="B223" s="98"/>
      <c r="C223" s="297" t="str">
        <f t="shared" si="11"/>
        <v>2593</v>
      </c>
      <c r="D223" s="13"/>
      <c r="E223" s="34"/>
      <c r="F223" s="13"/>
      <c r="G223" s="64" t="s">
        <v>1050</v>
      </c>
      <c r="H223" s="16">
        <v>11999.999999999967</v>
      </c>
      <c r="I223" s="17" t="s">
        <v>97</v>
      </c>
      <c r="J223" s="18"/>
      <c r="K223" s="18">
        <v>14.636400187816777</v>
      </c>
      <c r="L223" s="13" t="s">
        <v>812</v>
      </c>
      <c r="M223" s="20">
        <f t="shared" si="12"/>
        <v>40513</v>
      </c>
      <c r="N223" s="21">
        <f t="shared" si="13"/>
        <v>40878</v>
      </c>
      <c r="O223" s="22" t="s">
        <v>191</v>
      </c>
      <c r="P223" s="22" t="s">
        <v>192</v>
      </c>
      <c r="Q223" s="20"/>
      <c r="R223" s="19" t="s">
        <v>95</v>
      </c>
      <c r="S223" s="45" t="s">
        <v>95</v>
      </c>
      <c r="T223" s="45" t="s">
        <v>965</v>
      </c>
      <c r="U223" s="64" t="s">
        <v>1051</v>
      </c>
      <c r="V223" s="27" t="s">
        <v>102</v>
      </c>
      <c r="W223" s="27"/>
      <c r="X223" s="28"/>
      <c r="Y223" s="41"/>
    </row>
    <row r="224" spans="1:32" s="29" customFormat="1" ht="14.25" hidden="1" customHeight="1" x14ac:dyDescent="0.25">
      <c r="A224" s="31">
        <v>2594</v>
      </c>
      <c r="B224" s="44">
        <v>7</v>
      </c>
      <c r="C224" s="297" t="str">
        <f t="shared" si="11"/>
        <v>2594-07</v>
      </c>
      <c r="D224" s="13"/>
      <c r="E224" s="13"/>
      <c r="F224" s="13"/>
      <c r="G224" s="15" t="s">
        <v>1052</v>
      </c>
      <c r="H224" s="16">
        <v>173159399</v>
      </c>
      <c r="I224" s="17" t="s">
        <v>1053</v>
      </c>
      <c r="J224" s="13"/>
      <c r="K224" s="18">
        <v>1437.1426856148589</v>
      </c>
      <c r="L224" s="19" t="s">
        <v>1054</v>
      </c>
      <c r="M224" s="20">
        <f t="shared" si="12"/>
        <v>40847</v>
      </c>
      <c r="N224" s="21">
        <f t="shared" si="13"/>
        <v>42185</v>
      </c>
      <c r="O224" s="22" t="s">
        <v>30</v>
      </c>
      <c r="P224" s="32" t="s">
        <v>1055</v>
      </c>
      <c r="Q224" s="24" t="s">
        <v>1056</v>
      </c>
      <c r="R224" s="15" t="s">
        <v>1057</v>
      </c>
      <c r="S224" s="15" t="s">
        <v>123</v>
      </c>
      <c r="T224" s="45"/>
      <c r="U224" s="46"/>
      <c r="V224" s="27" t="s">
        <v>58</v>
      </c>
      <c r="W224" s="27"/>
      <c r="X224" s="28"/>
      <c r="Y224" s="41"/>
      <c r="AA224" s="79"/>
      <c r="AB224" s="79"/>
      <c r="AC224" s="79"/>
      <c r="AD224" s="79"/>
      <c r="AE224" s="79"/>
      <c r="AF224" s="79"/>
    </row>
    <row r="225" spans="1:32" s="29" customFormat="1" ht="14.25" hidden="1" customHeight="1" x14ac:dyDescent="0.25">
      <c r="A225" s="31">
        <v>2596</v>
      </c>
      <c r="B225" s="98"/>
      <c r="C225" s="297" t="str">
        <f t="shared" si="11"/>
        <v>2596</v>
      </c>
      <c r="D225" s="13"/>
      <c r="E225" s="34"/>
      <c r="F225" s="13"/>
      <c r="G225" s="64" t="s">
        <v>1058</v>
      </c>
      <c r="H225" s="16">
        <v>160649.99999999956</v>
      </c>
      <c r="I225" s="17" t="s">
        <v>97</v>
      </c>
      <c r="J225" s="18">
        <f>H225*0.1</f>
        <v>16064.999999999956</v>
      </c>
      <c r="K225" s="18">
        <v>195.94480751439707</v>
      </c>
      <c r="L225" s="13" t="s">
        <v>735</v>
      </c>
      <c r="M225" s="20">
        <f t="shared" si="12"/>
        <v>40193</v>
      </c>
      <c r="N225" s="21">
        <f t="shared" si="13"/>
        <v>41288</v>
      </c>
      <c r="O225" s="22" t="s">
        <v>191</v>
      </c>
      <c r="P225" s="22" t="s">
        <v>192</v>
      </c>
      <c r="Q225" s="20"/>
      <c r="R225" s="19" t="s">
        <v>1059</v>
      </c>
      <c r="S225" s="45" t="s">
        <v>76</v>
      </c>
      <c r="T225" s="45" t="s">
        <v>1060</v>
      </c>
      <c r="U225" s="64" t="s">
        <v>1061</v>
      </c>
      <c r="V225" s="27" t="s">
        <v>77</v>
      </c>
      <c r="W225" s="27"/>
      <c r="X225" s="28"/>
      <c r="Y225" s="41"/>
      <c r="Z225" s="79"/>
    </row>
    <row r="226" spans="1:32" ht="14.25" hidden="1" customHeight="1" x14ac:dyDescent="0.25">
      <c r="A226" s="31">
        <v>2597</v>
      </c>
      <c r="B226" s="98"/>
      <c r="C226" s="297" t="str">
        <f t="shared" si="11"/>
        <v>2597</v>
      </c>
      <c r="D226" s="13"/>
      <c r="E226" s="34"/>
      <c r="F226" s="13"/>
      <c r="G226" s="64" t="s">
        <v>1062</v>
      </c>
      <c r="H226" s="16">
        <v>598564.99999999849</v>
      </c>
      <c r="I226" s="17" t="s">
        <v>97</v>
      </c>
      <c r="J226" s="18"/>
      <c r="K226" s="18">
        <v>730.0697398683792</v>
      </c>
      <c r="L226" s="13" t="s">
        <v>1063</v>
      </c>
      <c r="M226" s="20">
        <f t="shared" si="12"/>
        <v>40809</v>
      </c>
      <c r="N226" s="21">
        <f t="shared" si="13"/>
        <v>41174</v>
      </c>
      <c r="O226" s="22" t="s">
        <v>191</v>
      </c>
      <c r="P226" s="22" t="s">
        <v>192</v>
      </c>
      <c r="Q226" s="99"/>
      <c r="R226" s="45" t="s">
        <v>502</v>
      </c>
      <c r="S226" s="45" t="s">
        <v>502</v>
      </c>
      <c r="T226" s="45" t="s">
        <v>1064</v>
      </c>
      <c r="U226" s="64" t="s">
        <v>1065</v>
      </c>
      <c r="V226" s="27" t="s">
        <v>83</v>
      </c>
      <c r="W226" s="27"/>
      <c r="X226" s="28"/>
      <c r="Y226" s="41"/>
      <c r="Z226" s="29"/>
    </row>
    <row r="227" spans="1:32" s="29" customFormat="1" ht="14.25" hidden="1" customHeight="1" x14ac:dyDescent="0.25">
      <c r="A227" s="31">
        <v>2598</v>
      </c>
      <c r="B227" s="98">
        <v>3</v>
      </c>
      <c r="C227" s="297" t="str">
        <f t="shared" si="11"/>
        <v>2598-03</v>
      </c>
      <c r="D227" s="13">
        <v>40681</v>
      </c>
      <c r="E227" s="34"/>
      <c r="F227" s="13" t="s">
        <v>26</v>
      </c>
      <c r="G227" s="64" t="s">
        <v>1066</v>
      </c>
      <c r="H227" s="16">
        <v>6647050</v>
      </c>
      <c r="I227" s="17" t="s">
        <v>97</v>
      </c>
      <c r="J227" s="18"/>
      <c r="K227" s="18">
        <v>8107.4069890356477</v>
      </c>
      <c r="L227" s="13" t="s">
        <v>1067</v>
      </c>
      <c r="M227" s="20">
        <f t="shared" si="12"/>
        <v>40681</v>
      </c>
      <c r="N227" s="21">
        <f t="shared" si="13"/>
        <v>42294</v>
      </c>
      <c r="O227" s="22" t="s">
        <v>191</v>
      </c>
      <c r="P227" s="22" t="s">
        <v>192</v>
      </c>
      <c r="Q227" s="20"/>
      <c r="R227" s="19" t="s">
        <v>1068</v>
      </c>
      <c r="S227" s="45" t="s">
        <v>101</v>
      </c>
      <c r="T227" s="45" t="s">
        <v>1069</v>
      </c>
      <c r="U227" s="64" t="s">
        <v>1070</v>
      </c>
      <c r="V227" s="27" t="s">
        <v>352</v>
      </c>
      <c r="W227" s="27"/>
      <c r="X227" s="28"/>
      <c r="Y227" s="41"/>
      <c r="Z227" s="79"/>
    </row>
    <row r="228" spans="1:32" s="29" customFormat="1" ht="14.25" hidden="1" customHeight="1" x14ac:dyDescent="0.25">
      <c r="A228" s="31">
        <v>2599</v>
      </c>
      <c r="B228" s="94">
        <v>1</v>
      </c>
      <c r="C228" s="297" t="str">
        <f t="shared" si="11"/>
        <v>2599-01</v>
      </c>
      <c r="D228" s="13"/>
      <c r="E228" s="34"/>
      <c r="F228" s="13" t="s">
        <v>26</v>
      </c>
      <c r="G228" s="64" t="s">
        <v>1071</v>
      </c>
      <c r="H228" s="16">
        <v>194599.99999999948</v>
      </c>
      <c r="I228" s="17" t="s">
        <v>97</v>
      </c>
      <c r="J228" s="18">
        <f>H228*0.1</f>
        <v>19459.999999999949</v>
      </c>
      <c r="K228" s="18">
        <v>237.35362304576205</v>
      </c>
      <c r="L228" s="13" t="s">
        <v>1072</v>
      </c>
      <c r="M228" s="20">
        <f t="shared" si="12"/>
        <v>40381</v>
      </c>
      <c r="N228" s="21">
        <f t="shared" si="13"/>
        <v>41111</v>
      </c>
      <c r="O228" s="22" t="s">
        <v>191</v>
      </c>
      <c r="P228" s="22" t="s">
        <v>192</v>
      </c>
      <c r="Q228" s="20"/>
      <c r="R228" s="19" t="s">
        <v>1073</v>
      </c>
      <c r="S228" s="45" t="s">
        <v>1074</v>
      </c>
      <c r="T228" s="45" t="s">
        <v>1075</v>
      </c>
      <c r="U228" s="116" t="s">
        <v>1076</v>
      </c>
      <c r="V228" s="27" t="s">
        <v>182</v>
      </c>
      <c r="W228" s="27"/>
      <c r="X228" s="28"/>
      <c r="Y228" s="41"/>
    </row>
    <row r="229" spans="1:32" ht="14.25" hidden="1" customHeight="1" x14ac:dyDescent="0.25">
      <c r="A229" s="31">
        <v>2600</v>
      </c>
      <c r="B229" s="98"/>
      <c r="C229" s="297" t="str">
        <f t="shared" si="11"/>
        <v>2600</v>
      </c>
      <c r="D229" s="13"/>
      <c r="E229" s="34"/>
      <c r="F229" s="13"/>
      <c r="G229" s="64" t="s">
        <v>1077</v>
      </c>
      <c r="H229" s="16">
        <v>999999.99999999744</v>
      </c>
      <c r="I229" s="17" t="s">
        <v>97</v>
      </c>
      <c r="J229" s="18"/>
      <c r="K229" s="18">
        <v>1219.7000156513982</v>
      </c>
      <c r="L229" s="13" t="s">
        <v>1078</v>
      </c>
      <c r="M229" s="20">
        <f t="shared" si="12"/>
        <v>40819</v>
      </c>
      <c r="N229" s="21">
        <f t="shared" si="13"/>
        <v>41457</v>
      </c>
      <c r="O229" s="22" t="s">
        <v>191</v>
      </c>
      <c r="P229" s="22" t="s">
        <v>192</v>
      </c>
      <c r="Q229" s="20"/>
      <c r="R229" s="64" t="s">
        <v>1079</v>
      </c>
      <c r="S229" s="45" t="s">
        <v>1080</v>
      </c>
      <c r="T229" s="45" t="s">
        <v>1081</v>
      </c>
      <c r="U229" s="64" t="s">
        <v>1082</v>
      </c>
      <c r="V229" s="27" t="s">
        <v>102</v>
      </c>
      <c r="W229" s="27"/>
      <c r="X229" s="28"/>
      <c r="Y229" s="41"/>
      <c r="Z229" s="29"/>
      <c r="AA229" s="29"/>
      <c r="AB229" s="29"/>
      <c r="AC229" s="29"/>
      <c r="AD229" s="29"/>
      <c r="AE229" s="29"/>
      <c r="AF229" s="29"/>
    </row>
    <row r="230" spans="1:32" s="30" customFormat="1" ht="14.25" hidden="1" customHeight="1" x14ac:dyDescent="0.25">
      <c r="A230" s="31">
        <v>2601</v>
      </c>
      <c r="B230" s="32">
        <v>9</v>
      </c>
      <c r="C230" s="297" t="str">
        <f t="shared" si="11"/>
        <v>2601-09</v>
      </c>
      <c r="D230" s="13"/>
      <c r="E230" s="61"/>
      <c r="F230" s="62"/>
      <c r="G230" s="113" t="s">
        <v>1083</v>
      </c>
      <c r="H230" s="16">
        <v>19091610</v>
      </c>
      <c r="I230" s="17" t="s">
        <v>28</v>
      </c>
      <c r="J230" s="15"/>
      <c r="K230" s="18">
        <v>19091.61</v>
      </c>
      <c r="L230" s="19" t="s">
        <v>1084</v>
      </c>
      <c r="M230" s="20">
        <f t="shared" si="12"/>
        <v>40817</v>
      </c>
      <c r="N230" s="21">
        <f t="shared" si="13"/>
        <v>42643</v>
      </c>
      <c r="O230" s="22" t="s">
        <v>30</v>
      </c>
      <c r="P230" s="23" t="s">
        <v>31</v>
      </c>
      <c r="Q230" s="61" t="s">
        <v>87</v>
      </c>
      <c r="R230" s="15" t="s">
        <v>1085</v>
      </c>
      <c r="S230" s="15" t="s">
        <v>1086</v>
      </c>
      <c r="T230" s="15"/>
      <c r="U230" s="63" t="s">
        <v>1087</v>
      </c>
      <c r="V230" s="27" t="s">
        <v>102</v>
      </c>
      <c r="W230" s="27"/>
      <c r="X230" s="28"/>
      <c r="Y230" s="41"/>
      <c r="Z230" s="29"/>
      <c r="AA230" s="79"/>
      <c r="AB230" s="79"/>
      <c r="AC230" s="79"/>
      <c r="AD230" s="79"/>
      <c r="AE230" s="79"/>
      <c r="AF230" s="79"/>
    </row>
    <row r="231" spans="1:32" s="29" customFormat="1" ht="14.25" hidden="1" customHeight="1" x14ac:dyDescent="0.25">
      <c r="A231" s="31">
        <v>2602</v>
      </c>
      <c r="B231" s="44">
        <v>3</v>
      </c>
      <c r="C231" s="297" t="str">
        <f t="shared" si="11"/>
        <v>2602-03</v>
      </c>
      <c r="D231" s="13"/>
      <c r="E231" s="13"/>
      <c r="F231" s="13"/>
      <c r="G231" s="15" t="s">
        <v>1088</v>
      </c>
      <c r="H231" s="16">
        <v>5800000</v>
      </c>
      <c r="I231" s="17" t="s">
        <v>28</v>
      </c>
      <c r="J231" s="13"/>
      <c r="K231" s="18">
        <v>5800</v>
      </c>
      <c r="L231" s="19" t="s">
        <v>1089</v>
      </c>
      <c r="M231" s="20">
        <f t="shared" si="12"/>
        <v>40641</v>
      </c>
      <c r="N231" s="21">
        <f t="shared" si="13"/>
        <v>42467</v>
      </c>
      <c r="O231" s="22" t="s">
        <v>30</v>
      </c>
      <c r="P231" s="23" t="s">
        <v>31</v>
      </c>
      <c r="Q231" s="24" t="s">
        <v>87</v>
      </c>
      <c r="R231" s="15" t="s">
        <v>1090</v>
      </c>
      <c r="S231" s="15" t="s">
        <v>1091</v>
      </c>
      <c r="T231" s="45"/>
      <c r="U231" s="46"/>
      <c r="V231" s="27" t="s">
        <v>102</v>
      </c>
      <c r="W231" s="27"/>
      <c r="X231" s="28"/>
      <c r="Y231" s="41"/>
      <c r="Z231" s="79"/>
    </row>
    <row r="232" spans="1:32" s="29" customFormat="1" ht="14.25" hidden="1" customHeight="1" x14ac:dyDescent="0.25">
      <c r="A232" s="31">
        <v>2605</v>
      </c>
      <c r="B232" s="98">
        <v>5</v>
      </c>
      <c r="C232" s="297" t="str">
        <f t="shared" si="11"/>
        <v>2605-05</v>
      </c>
      <c r="D232" s="13">
        <v>41299</v>
      </c>
      <c r="E232" s="34" t="s">
        <v>1028</v>
      </c>
      <c r="F232" s="13" t="s">
        <v>26</v>
      </c>
      <c r="G232" s="64" t="s">
        <v>1092</v>
      </c>
      <c r="H232" s="16">
        <v>215919.1</v>
      </c>
      <c r="I232" s="17" t="s">
        <v>97</v>
      </c>
      <c r="J232" s="18">
        <f>H232*0.1</f>
        <v>21591.910000000003</v>
      </c>
      <c r="K232" s="18">
        <v>263.35652964943648</v>
      </c>
      <c r="L232" s="13" t="s">
        <v>1093</v>
      </c>
      <c r="M232" s="20">
        <f t="shared" si="12"/>
        <v>40725</v>
      </c>
      <c r="N232" s="21">
        <f t="shared" si="13"/>
        <v>41455</v>
      </c>
      <c r="O232" s="22" t="s">
        <v>191</v>
      </c>
      <c r="P232" s="22" t="s">
        <v>192</v>
      </c>
      <c r="Q232" s="20"/>
      <c r="R232" s="19" t="s">
        <v>1094</v>
      </c>
      <c r="S232" s="45" t="s">
        <v>1095</v>
      </c>
      <c r="T232" s="45" t="s">
        <v>1096</v>
      </c>
      <c r="U232" s="64" t="s">
        <v>1097</v>
      </c>
      <c r="V232" s="27" t="s">
        <v>223</v>
      </c>
      <c r="W232" s="27"/>
      <c r="X232" s="28"/>
      <c r="Y232" s="41"/>
    </row>
    <row r="233" spans="1:32" s="29" customFormat="1" ht="14.25" hidden="1" customHeight="1" x14ac:dyDescent="0.25">
      <c r="A233" s="31">
        <v>2606</v>
      </c>
      <c r="B233" s="94">
        <v>1</v>
      </c>
      <c r="C233" s="297" t="str">
        <f t="shared" si="11"/>
        <v>2606-01</v>
      </c>
      <c r="D233" s="13">
        <v>40851</v>
      </c>
      <c r="E233" s="34"/>
      <c r="F233" s="13" t="s">
        <v>26</v>
      </c>
      <c r="G233" s="64" t="s">
        <v>1098</v>
      </c>
      <c r="H233" s="16">
        <v>7638141.3599999798</v>
      </c>
      <c r="I233" s="17" t="s">
        <v>97</v>
      </c>
      <c r="J233" s="18"/>
      <c r="K233" s="18">
        <v>9316.2411363395913</v>
      </c>
      <c r="L233" s="13" t="s">
        <v>1099</v>
      </c>
      <c r="M233" s="20">
        <f t="shared" si="12"/>
        <v>40851</v>
      </c>
      <c r="N233" s="21">
        <f t="shared" si="13"/>
        <v>41763</v>
      </c>
      <c r="O233" s="22" t="s">
        <v>191</v>
      </c>
      <c r="P233" s="22" t="s">
        <v>192</v>
      </c>
      <c r="Q233" s="20"/>
      <c r="R233" s="24" t="s">
        <v>1100</v>
      </c>
      <c r="S233" s="45" t="s">
        <v>130</v>
      </c>
      <c r="T233" s="45" t="s">
        <v>1007</v>
      </c>
      <c r="U233" s="64" t="s">
        <v>1008</v>
      </c>
      <c r="V233" s="27" t="s">
        <v>37</v>
      </c>
      <c r="W233" s="27"/>
      <c r="X233" s="28"/>
      <c r="Y233" s="41"/>
      <c r="AA233" s="79"/>
      <c r="AB233" s="79"/>
      <c r="AC233" s="79"/>
      <c r="AD233" s="79"/>
      <c r="AE233" s="79"/>
      <c r="AF233" s="79"/>
    </row>
    <row r="234" spans="1:32" s="29" customFormat="1" ht="14.25" hidden="1" customHeight="1" x14ac:dyDescent="0.25">
      <c r="A234" s="31">
        <v>2607</v>
      </c>
      <c r="B234" s="98"/>
      <c r="C234" s="297" t="str">
        <f t="shared" si="11"/>
        <v>2607</v>
      </c>
      <c r="D234" s="13"/>
      <c r="E234" s="34"/>
      <c r="F234" s="13"/>
      <c r="G234" s="64" t="s">
        <v>1101</v>
      </c>
      <c r="H234" s="16">
        <v>23897.719999999939</v>
      </c>
      <c r="I234" s="17" t="s">
        <v>97</v>
      </c>
      <c r="J234" s="18">
        <f>H234*0.1</f>
        <v>2389.771999999994</v>
      </c>
      <c r="K234" s="18">
        <v>29.148049458032734</v>
      </c>
      <c r="L234" s="13" t="s">
        <v>1102</v>
      </c>
      <c r="M234" s="20">
        <f t="shared" si="12"/>
        <v>40544</v>
      </c>
      <c r="N234" s="21">
        <f t="shared" si="13"/>
        <v>41274</v>
      </c>
      <c r="O234" s="22" t="s">
        <v>191</v>
      </c>
      <c r="P234" s="22" t="s">
        <v>192</v>
      </c>
      <c r="Q234" s="20"/>
      <c r="R234" s="19" t="s">
        <v>1103</v>
      </c>
      <c r="S234" s="45" t="s">
        <v>680</v>
      </c>
      <c r="T234" s="45" t="s">
        <v>1104</v>
      </c>
      <c r="U234" s="64" t="s">
        <v>1105</v>
      </c>
      <c r="V234" s="27" t="s">
        <v>77</v>
      </c>
      <c r="W234" s="27"/>
      <c r="X234" s="28"/>
      <c r="Y234" s="41"/>
      <c r="Z234" s="79"/>
      <c r="AA234" s="30"/>
      <c r="AB234" s="30"/>
      <c r="AC234" s="30"/>
      <c r="AD234" s="30"/>
      <c r="AE234" s="30"/>
      <c r="AF234" s="30"/>
    </row>
    <row r="235" spans="1:32" s="29" customFormat="1" ht="14.25" hidden="1" customHeight="1" x14ac:dyDescent="0.25">
      <c r="A235" s="31">
        <v>2608</v>
      </c>
      <c r="B235" s="98"/>
      <c r="C235" s="297" t="str">
        <f t="shared" si="11"/>
        <v>2608</v>
      </c>
      <c r="D235" s="13">
        <v>40856</v>
      </c>
      <c r="E235" s="34"/>
      <c r="F235" s="13"/>
      <c r="G235" s="64" t="s">
        <v>1106</v>
      </c>
      <c r="H235" s="16">
        <v>1694165.9999999956</v>
      </c>
      <c r="I235" s="17" t="s">
        <v>97</v>
      </c>
      <c r="J235" s="18"/>
      <c r="K235" s="18">
        <v>2066.3742967160665</v>
      </c>
      <c r="L235" s="13" t="s">
        <v>1107</v>
      </c>
      <c r="M235" s="20">
        <f t="shared" si="12"/>
        <v>40819</v>
      </c>
      <c r="N235" s="21">
        <f t="shared" si="13"/>
        <v>41549</v>
      </c>
      <c r="O235" s="22" t="s">
        <v>191</v>
      </c>
      <c r="P235" s="22" t="s">
        <v>192</v>
      </c>
      <c r="Q235" s="20"/>
      <c r="R235" s="64" t="s">
        <v>1108</v>
      </c>
      <c r="S235" s="45" t="s">
        <v>1108</v>
      </c>
      <c r="T235" s="45" t="s">
        <v>1109</v>
      </c>
      <c r="U235" s="64" t="s">
        <v>1110</v>
      </c>
      <c r="V235" s="27" t="s">
        <v>242</v>
      </c>
      <c r="W235" s="27"/>
      <c r="X235" s="28"/>
      <c r="Y235" s="41"/>
      <c r="Z235" s="30"/>
    </row>
    <row r="236" spans="1:32" s="29" customFormat="1" ht="14.25" hidden="1" customHeight="1" x14ac:dyDescent="0.25">
      <c r="A236" s="31">
        <v>2610</v>
      </c>
      <c r="B236" s="94">
        <v>1</v>
      </c>
      <c r="C236" s="297" t="str">
        <f t="shared" si="11"/>
        <v>2610-01</v>
      </c>
      <c r="D236" s="13">
        <v>40990</v>
      </c>
      <c r="E236" s="34" t="s">
        <v>1028</v>
      </c>
      <c r="F236" s="13" t="s">
        <v>26</v>
      </c>
      <c r="G236" s="64" t="s">
        <v>1111</v>
      </c>
      <c r="H236" s="16">
        <v>344876.99999999907</v>
      </c>
      <c r="I236" s="17" t="s">
        <v>97</v>
      </c>
      <c r="J236" s="18">
        <f>H236*0.1</f>
        <v>34487.69999999991</v>
      </c>
      <c r="K236" s="18">
        <v>420.64648229780715</v>
      </c>
      <c r="L236" s="13" t="s">
        <v>1112</v>
      </c>
      <c r="M236" s="20">
        <f t="shared" si="12"/>
        <v>40687</v>
      </c>
      <c r="N236" s="21">
        <f t="shared" si="13"/>
        <v>41418</v>
      </c>
      <c r="O236" s="22" t="s">
        <v>191</v>
      </c>
      <c r="P236" s="22" t="s">
        <v>192</v>
      </c>
      <c r="Q236" s="20"/>
      <c r="R236" s="64" t="s">
        <v>1113</v>
      </c>
      <c r="S236" s="45" t="s">
        <v>722</v>
      </c>
      <c r="T236" s="45" t="s">
        <v>1114</v>
      </c>
      <c r="U236" s="64" t="s">
        <v>1115</v>
      </c>
      <c r="V236" s="27" t="s">
        <v>223</v>
      </c>
      <c r="W236" s="27"/>
      <c r="X236" s="28"/>
      <c r="Y236" s="41"/>
    </row>
    <row r="237" spans="1:32" s="29" customFormat="1" ht="14.25" hidden="1" customHeight="1" x14ac:dyDescent="0.25">
      <c r="A237" s="31">
        <v>2612</v>
      </c>
      <c r="B237" s="94">
        <v>1</v>
      </c>
      <c r="C237" s="297" t="str">
        <f t="shared" si="11"/>
        <v>2612-01</v>
      </c>
      <c r="D237" s="13">
        <v>40884</v>
      </c>
      <c r="E237" s="34"/>
      <c r="F237" s="13"/>
      <c r="G237" s="64" t="s">
        <v>1116</v>
      </c>
      <c r="H237" s="16">
        <v>1538690.9999999958</v>
      </c>
      <c r="I237" s="17" t="s">
        <v>97</v>
      </c>
      <c r="J237" s="18"/>
      <c r="K237" s="18">
        <v>1876.741436782665</v>
      </c>
      <c r="L237" s="13" t="s">
        <v>1117</v>
      </c>
      <c r="M237" s="20">
        <f t="shared" si="12"/>
        <v>40787</v>
      </c>
      <c r="N237" s="21">
        <f t="shared" si="13"/>
        <v>41640</v>
      </c>
      <c r="O237" s="22" t="s">
        <v>191</v>
      </c>
      <c r="P237" s="22" t="s">
        <v>192</v>
      </c>
      <c r="Q237" s="20"/>
      <c r="R237" s="70" t="s">
        <v>1118</v>
      </c>
      <c r="S237" s="45" t="s">
        <v>1119</v>
      </c>
      <c r="T237" s="45" t="s">
        <v>1120</v>
      </c>
      <c r="U237" s="64" t="s">
        <v>1121</v>
      </c>
      <c r="V237" s="27" t="s">
        <v>102</v>
      </c>
      <c r="W237" s="27"/>
      <c r="X237" s="28"/>
      <c r="Y237" s="41"/>
    </row>
    <row r="238" spans="1:32" ht="14.25" hidden="1" customHeight="1" x14ac:dyDescent="0.25">
      <c r="A238" s="31">
        <v>2613</v>
      </c>
      <c r="B238" s="44">
        <v>6</v>
      </c>
      <c r="C238" s="299" t="str">
        <f t="shared" si="11"/>
        <v>2613-06</v>
      </c>
      <c r="D238" s="13">
        <v>43090</v>
      </c>
      <c r="E238" s="13" t="s">
        <v>1122</v>
      </c>
      <c r="F238" s="13" t="s">
        <v>26</v>
      </c>
      <c r="G238" s="15" t="s">
        <v>1123</v>
      </c>
      <c r="H238" s="16">
        <v>4711130</v>
      </c>
      <c r="I238" s="17" t="s">
        <v>28</v>
      </c>
      <c r="J238" s="13"/>
      <c r="K238" s="18">
        <v>4711.13</v>
      </c>
      <c r="L238" s="19" t="s">
        <v>1124</v>
      </c>
      <c r="M238" s="20">
        <f t="shared" si="12"/>
        <v>40817</v>
      </c>
      <c r="N238" s="21">
        <f t="shared" si="13"/>
        <v>43220</v>
      </c>
      <c r="O238" s="22" t="s">
        <v>30</v>
      </c>
      <c r="P238" s="23" t="s">
        <v>31</v>
      </c>
      <c r="Q238" s="24" t="s">
        <v>87</v>
      </c>
      <c r="R238" s="15" t="s">
        <v>1125</v>
      </c>
      <c r="S238" s="15" t="s">
        <v>1125</v>
      </c>
      <c r="T238" s="45" t="s">
        <v>1126</v>
      </c>
      <c r="U238" s="46" t="s">
        <v>1127</v>
      </c>
      <c r="V238" s="27" t="s">
        <v>293</v>
      </c>
      <c r="W238" s="27"/>
      <c r="X238" s="28"/>
      <c r="Y238" s="41"/>
      <c r="Z238" s="29"/>
      <c r="AA238" s="29"/>
      <c r="AB238" s="29"/>
      <c r="AC238" s="29"/>
      <c r="AD238" s="29"/>
      <c r="AE238" s="29"/>
      <c r="AF238" s="29"/>
    </row>
    <row r="239" spans="1:32" s="29" customFormat="1" ht="14.25" hidden="1" customHeight="1" x14ac:dyDescent="0.25">
      <c r="A239" s="31">
        <v>2616</v>
      </c>
      <c r="B239" s="74"/>
      <c r="C239" s="115" t="str">
        <f t="shared" si="11"/>
        <v>2616</v>
      </c>
      <c r="D239" s="97"/>
      <c r="E239" s="97"/>
      <c r="F239" s="97"/>
      <c r="G239" s="26" t="s">
        <v>1128</v>
      </c>
      <c r="H239" s="16">
        <v>3000000</v>
      </c>
      <c r="I239" s="17" t="s">
        <v>666</v>
      </c>
      <c r="J239" s="76"/>
      <c r="K239" s="18">
        <v>2579.9196831973709</v>
      </c>
      <c r="L239" s="110" t="s">
        <v>1129</v>
      </c>
      <c r="M239" s="20">
        <f t="shared" si="12"/>
        <v>40603</v>
      </c>
      <c r="N239" s="21">
        <f t="shared" si="13"/>
        <v>41912</v>
      </c>
      <c r="O239" s="78" t="s">
        <v>30</v>
      </c>
      <c r="P239" s="41" t="s">
        <v>668</v>
      </c>
      <c r="Q239" s="26"/>
      <c r="R239" s="26" t="s">
        <v>1130</v>
      </c>
      <c r="S239" s="26" t="s">
        <v>342</v>
      </c>
      <c r="T239" s="111"/>
      <c r="U239" s="111"/>
      <c r="V239" s="27" t="s">
        <v>345</v>
      </c>
      <c r="W239" s="14"/>
      <c r="X239" s="28"/>
      <c r="Y239" s="41"/>
    </row>
    <row r="240" spans="1:32" ht="14.25" hidden="1" customHeight="1" x14ac:dyDescent="0.25">
      <c r="A240" s="31">
        <v>2619</v>
      </c>
      <c r="B240" s="98"/>
      <c r="C240" s="297" t="str">
        <f t="shared" si="11"/>
        <v>2619</v>
      </c>
      <c r="D240" s="13"/>
      <c r="E240" s="34"/>
      <c r="F240" s="13"/>
      <c r="G240" s="64" t="s">
        <v>1131</v>
      </c>
      <c r="H240" s="16">
        <v>107499.99999999972</v>
      </c>
      <c r="I240" s="17" t="s">
        <v>97</v>
      </c>
      <c r="J240" s="18"/>
      <c r="K240" s="18">
        <v>131.1177516825253</v>
      </c>
      <c r="L240" s="13" t="s">
        <v>1132</v>
      </c>
      <c r="M240" s="20">
        <f t="shared" si="12"/>
        <v>40544</v>
      </c>
      <c r="N240" s="21">
        <f t="shared" si="13"/>
        <v>40940</v>
      </c>
      <c r="O240" s="22" t="s">
        <v>191</v>
      </c>
      <c r="P240" s="22" t="s">
        <v>192</v>
      </c>
      <c r="Q240" s="20"/>
      <c r="R240" s="64" t="s">
        <v>1133</v>
      </c>
      <c r="S240" s="45" t="s">
        <v>708</v>
      </c>
      <c r="T240" s="45" t="s">
        <v>622</v>
      </c>
      <c r="U240" s="64" t="s">
        <v>1134</v>
      </c>
      <c r="V240" s="27" t="s">
        <v>102</v>
      </c>
      <c r="W240" s="27"/>
      <c r="X240" s="28"/>
      <c r="Y240" s="41"/>
      <c r="Z240" s="29"/>
      <c r="AA240" s="29"/>
      <c r="AB240" s="29"/>
      <c r="AC240" s="29"/>
      <c r="AD240" s="29"/>
      <c r="AE240" s="29"/>
      <c r="AF240" s="29"/>
    </row>
    <row r="241" spans="1:32" ht="14.25" hidden="1" customHeight="1" x14ac:dyDescent="0.25">
      <c r="A241" s="31">
        <v>2620</v>
      </c>
      <c r="B241" s="98"/>
      <c r="C241" s="297" t="str">
        <f t="shared" si="11"/>
        <v>2620</v>
      </c>
      <c r="D241" s="13">
        <v>40904</v>
      </c>
      <c r="E241" s="34"/>
      <c r="F241" s="13"/>
      <c r="G241" s="64" t="s">
        <v>1135</v>
      </c>
      <c r="H241" s="16">
        <v>1499999.999999996</v>
      </c>
      <c r="I241" s="17" t="s">
        <v>97</v>
      </c>
      <c r="J241" s="18"/>
      <c r="K241" s="18">
        <v>1829.5500234770971</v>
      </c>
      <c r="L241" s="13" t="s">
        <v>1136</v>
      </c>
      <c r="M241" s="20">
        <f t="shared" si="12"/>
        <v>40822</v>
      </c>
      <c r="N241" s="21">
        <f t="shared" si="13"/>
        <v>41644</v>
      </c>
      <c r="O241" s="22" t="s">
        <v>191</v>
      </c>
      <c r="P241" s="22" t="s">
        <v>192</v>
      </c>
      <c r="Q241" s="20"/>
      <c r="R241" s="64" t="s">
        <v>1137</v>
      </c>
      <c r="S241" s="45" t="s">
        <v>101</v>
      </c>
      <c r="T241" s="45" t="s">
        <v>1138</v>
      </c>
      <c r="U241" s="64" t="s">
        <v>1139</v>
      </c>
      <c r="V241" s="27" t="s">
        <v>102</v>
      </c>
      <c r="W241" s="27"/>
      <c r="X241" s="28"/>
      <c r="Y241" s="41"/>
      <c r="Z241" s="29"/>
      <c r="AA241" s="29"/>
      <c r="AB241" s="29"/>
      <c r="AC241" s="29"/>
      <c r="AD241" s="29"/>
      <c r="AE241" s="29"/>
      <c r="AF241" s="29"/>
    </row>
    <row r="242" spans="1:32" s="29" customFormat="1" ht="14.25" hidden="1" customHeight="1" x14ac:dyDescent="0.25">
      <c r="A242" s="31">
        <v>2621</v>
      </c>
      <c r="B242" s="94">
        <v>1</v>
      </c>
      <c r="C242" s="297" t="str">
        <f t="shared" si="11"/>
        <v>2621-01</v>
      </c>
      <c r="D242" s="13">
        <v>40991</v>
      </c>
      <c r="E242" s="34" t="s">
        <v>1140</v>
      </c>
      <c r="F242" s="13" t="s">
        <v>26</v>
      </c>
      <c r="G242" s="64" t="s">
        <v>1141</v>
      </c>
      <c r="H242" s="16">
        <v>1658025.9999999956</v>
      </c>
      <c r="I242" s="17" t="s">
        <v>97</v>
      </c>
      <c r="J242" s="18"/>
      <c r="K242" s="18">
        <v>2022.2943381504249</v>
      </c>
      <c r="L242" s="13" t="s">
        <v>1142</v>
      </c>
      <c r="M242" s="20">
        <f t="shared" si="12"/>
        <v>40525</v>
      </c>
      <c r="N242" s="21">
        <f t="shared" si="13"/>
        <v>41133</v>
      </c>
      <c r="O242" s="22" t="s">
        <v>191</v>
      </c>
      <c r="P242" s="22" t="s">
        <v>192</v>
      </c>
      <c r="Q242" s="20"/>
      <c r="R242" s="64" t="s">
        <v>1143</v>
      </c>
      <c r="S242" s="45" t="s">
        <v>150</v>
      </c>
      <c r="T242" s="45" t="s">
        <v>1144</v>
      </c>
      <c r="U242" s="64" t="s">
        <v>1145</v>
      </c>
      <c r="V242" s="27" t="s">
        <v>58</v>
      </c>
      <c r="W242" s="27"/>
      <c r="X242" s="28"/>
      <c r="Y242" s="41"/>
      <c r="AA242" s="79"/>
      <c r="AB242" s="79"/>
      <c r="AC242" s="79"/>
      <c r="AD242" s="79"/>
      <c r="AE242" s="79"/>
      <c r="AF242" s="79"/>
    </row>
    <row r="243" spans="1:32" ht="14.25" hidden="1" customHeight="1" x14ac:dyDescent="0.25">
      <c r="A243" s="31">
        <v>2622</v>
      </c>
      <c r="B243" s="94">
        <v>1</v>
      </c>
      <c r="C243" s="297" t="str">
        <f t="shared" si="11"/>
        <v>2622-01</v>
      </c>
      <c r="D243" s="13">
        <v>40941</v>
      </c>
      <c r="E243" s="34" t="s">
        <v>1146</v>
      </c>
      <c r="F243" s="13" t="s">
        <v>26</v>
      </c>
      <c r="G243" s="64" t="s">
        <v>1147</v>
      </c>
      <c r="H243" s="16">
        <v>498739.99999999866</v>
      </c>
      <c r="I243" s="17" t="s">
        <v>97</v>
      </c>
      <c r="J243" s="18"/>
      <c r="K243" s="18">
        <v>608.31318580597826</v>
      </c>
      <c r="L243" s="13" t="s">
        <v>1148</v>
      </c>
      <c r="M243" s="20">
        <f t="shared" si="12"/>
        <v>40645</v>
      </c>
      <c r="N243" s="21">
        <f t="shared" si="13"/>
        <v>41193</v>
      </c>
      <c r="O243" s="22" t="s">
        <v>191</v>
      </c>
      <c r="P243" s="22" t="s">
        <v>192</v>
      </c>
      <c r="Q243" s="20"/>
      <c r="R243" s="64" t="s">
        <v>150</v>
      </c>
      <c r="S243" s="45" t="s">
        <v>1149</v>
      </c>
      <c r="T243" s="45" t="s">
        <v>1150</v>
      </c>
      <c r="U243" s="64" t="s">
        <v>1151</v>
      </c>
      <c r="V243" s="27" t="s">
        <v>58</v>
      </c>
      <c r="W243" s="27"/>
      <c r="X243" s="28"/>
      <c r="Y243" s="41"/>
      <c r="AA243" s="29"/>
      <c r="AB243" s="29"/>
      <c r="AC243" s="29"/>
      <c r="AD243" s="29"/>
      <c r="AE243" s="29"/>
      <c r="AF243" s="29"/>
    </row>
    <row r="244" spans="1:32" s="29" customFormat="1" ht="14.25" hidden="1" customHeight="1" x14ac:dyDescent="0.25">
      <c r="A244" s="31">
        <v>2625</v>
      </c>
      <c r="B244" s="44">
        <v>5</v>
      </c>
      <c r="C244" s="297" t="str">
        <f t="shared" si="11"/>
        <v>2625-05</v>
      </c>
      <c r="D244" s="13"/>
      <c r="E244" s="13"/>
      <c r="F244" s="13"/>
      <c r="G244" s="15" t="s">
        <v>1152</v>
      </c>
      <c r="H244" s="16">
        <v>8200000</v>
      </c>
      <c r="I244" s="17" t="s">
        <v>28</v>
      </c>
      <c r="J244" s="13"/>
      <c r="K244" s="18">
        <v>8200</v>
      </c>
      <c r="L244" s="19" t="s">
        <v>1084</v>
      </c>
      <c r="M244" s="20">
        <f t="shared" si="12"/>
        <v>40817</v>
      </c>
      <c r="N244" s="21">
        <f t="shared" si="13"/>
        <v>42643</v>
      </c>
      <c r="O244" s="22" t="s">
        <v>30</v>
      </c>
      <c r="P244" s="23" t="s">
        <v>31</v>
      </c>
      <c r="Q244" s="38"/>
      <c r="R244" s="15" t="s">
        <v>1153</v>
      </c>
      <c r="S244" s="15"/>
      <c r="T244" s="45"/>
      <c r="U244" s="46"/>
      <c r="V244" s="27" t="s">
        <v>686</v>
      </c>
      <c r="W244" s="27"/>
      <c r="X244" s="28"/>
      <c r="Y244" s="41"/>
      <c r="AA244" s="79"/>
      <c r="AB244" s="79"/>
      <c r="AC244" s="79"/>
      <c r="AD244" s="79"/>
      <c r="AE244" s="79"/>
      <c r="AF244" s="79"/>
    </row>
    <row r="245" spans="1:32" s="117" customFormat="1" ht="14.25" hidden="1" customHeight="1" x14ac:dyDescent="0.25">
      <c r="A245" s="31">
        <v>2626</v>
      </c>
      <c r="B245" s="98"/>
      <c r="C245" s="297" t="str">
        <f t="shared" si="11"/>
        <v>2626</v>
      </c>
      <c r="D245" s="13"/>
      <c r="E245" s="34"/>
      <c r="F245" s="13"/>
      <c r="G245" s="64" t="s">
        <v>1154</v>
      </c>
      <c r="H245" s="16">
        <v>7489.9999999999791</v>
      </c>
      <c r="I245" s="17" t="s">
        <v>97</v>
      </c>
      <c r="J245" s="18">
        <f>H245*0.1</f>
        <v>748.99999999999795</v>
      </c>
      <c r="K245" s="18">
        <v>9.1355531172289695</v>
      </c>
      <c r="L245" s="13" t="s">
        <v>1155</v>
      </c>
      <c r="M245" s="20">
        <f t="shared" si="12"/>
        <v>40669</v>
      </c>
      <c r="N245" s="21">
        <f t="shared" si="13"/>
        <v>41034</v>
      </c>
      <c r="O245" s="22" t="s">
        <v>191</v>
      </c>
      <c r="P245" s="22" t="s">
        <v>192</v>
      </c>
      <c r="Q245" s="38"/>
      <c r="R245" s="64" t="s">
        <v>1156</v>
      </c>
      <c r="S245" s="45" t="s">
        <v>997</v>
      </c>
      <c r="T245" s="45" t="s">
        <v>1157</v>
      </c>
      <c r="U245" s="64" t="s">
        <v>1158</v>
      </c>
      <c r="V245" s="27" t="s">
        <v>77</v>
      </c>
      <c r="W245" s="27"/>
      <c r="X245" s="28"/>
      <c r="Y245" s="41"/>
      <c r="Z245" s="79"/>
      <c r="AA245" s="79"/>
      <c r="AB245" s="79"/>
      <c r="AC245" s="79"/>
      <c r="AD245" s="79"/>
      <c r="AE245" s="79"/>
      <c r="AF245" s="79"/>
    </row>
    <row r="246" spans="1:32" s="117" customFormat="1" ht="14.25" hidden="1" customHeight="1" x14ac:dyDescent="0.25">
      <c r="A246" s="31">
        <v>2628</v>
      </c>
      <c r="B246" s="118"/>
      <c r="C246" s="297" t="str">
        <f t="shared" si="11"/>
        <v>2628</v>
      </c>
      <c r="D246" s="13">
        <v>40931</v>
      </c>
      <c r="E246" s="34"/>
      <c r="F246" s="13" t="s">
        <v>26</v>
      </c>
      <c r="G246" s="64" t="s">
        <v>1159</v>
      </c>
      <c r="H246" s="16">
        <v>134700</v>
      </c>
      <c r="I246" s="17" t="s">
        <v>97</v>
      </c>
      <c r="J246" s="18">
        <f>H246*0.1</f>
        <v>13470</v>
      </c>
      <c r="K246" s="18">
        <v>164.29359210824376</v>
      </c>
      <c r="L246" s="13" t="s">
        <v>1160</v>
      </c>
      <c r="M246" s="20">
        <f t="shared" si="12"/>
        <v>40644</v>
      </c>
      <c r="N246" s="21">
        <f t="shared" si="13"/>
        <v>41192</v>
      </c>
      <c r="O246" s="22" t="s">
        <v>191</v>
      </c>
      <c r="P246" s="22" t="s">
        <v>192</v>
      </c>
      <c r="Q246" s="38"/>
      <c r="R246" s="64" t="s">
        <v>1161</v>
      </c>
      <c r="S246" s="45" t="s">
        <v>997</v>
      </c>
      <c r="T246" s="45" t="s">
        <v>1162</v>
      </c>
      <c r="U246" s="64" t="s">
        <v>1163</v>
      </c>
      <c r="V246" s="27" t="s">
        <v>77</v>
      </c>
      <c r="W246" s="27"/>
      <c r="X246" s="28"/>
      <c r="Y246" s="41"/>
      <c r="Z246" s="79"/>
      <c r="AA246" s="29"/>
      <c r="AB246" s="29"/>
      <c r="AC246" s="29"/>
      <c r="AD246" s="29"/>
      <c r="AE246" s="29"/>
      <c r="AF246" s="29"/>
    </row>
    <row r="247" spans="1:32" s="117" customFormat="1" ht="14.25" hidden="1" customHeight="1" x14ac:dyDescent="0.25">
      <c r="A247" s="31">
        <v>2631</v>
      </c>
      <c r="B247" s="94">
        <v>1</v>
      </c>
      <c r="C247" s="297" t="str">
        <f t="shared" si="11"/>
        <v>2631-01</v>
      </c>
      <c r="D247" s="13">
        <v>41162</v>
      </c>
      <c r="E247" s="34"/>
      <c r="F247" s="13" t="s">
        <v>26</v>
      </c>
      <c r="G247" s="64" t="s">
        <v>1164</v>
      </c>
      <c r="H247" s="16">
        <v>1553637.75</v>
      </c>
      <c r="I247" s="17" t="s">
        <v>97</v>
      </c>
      <c r="J247" s="18"/>
      <c r="K247" s="18">
        <v>1894.9719879916079</v>
      </c>
      <c r="L247" s="13" t="s">
        <v>1165</v>
      </c>
      <c r="M247" s="20">
        <f t="shared" si="12"/>
        <v>40381</v>
      </c>
      <c r="N247" s="21">
        <f t="shared" si="13"/>
        <v>41455</v>
      </c>
      <c r="O247" s="22" t="s">
        <v>191</v>
      </c>
      <c r="P247" s="22" t="s">
        <v>192</v>
      </c>
      <c r="Q247" s="20"/>
      <c r="R247" s="45" t="s">
        <v>1166</v>
      </c>
      <c r="S247" s="45" t="s">
        <v>1167</v>
      </c>
      <c r="T247" s="45" t="s">
        <v>1168</v>
      </c>
      <c r="U247" s="46" t="s">
        <v>1169</v>
      </c>
      <c r="V247" s="27" t="s">
        <v>182</v>
      </c>
      <c r="W247" s="27"/>
      <c r="X247" s="28"/>
      <c r="Y247" s="41"/>
      <c r="Z247" s="79"/>
      <c r="AA247" s="79"/>
      <c r="AB247" s="79"/>
      <c r="AC247" s="79"/>
      <c r="AD247" s="79"/>
      <c r="AE247" s="79"/>
      <c r="AF247" s="79"/>
    </row>
    <row r="248" spans="1:32" s="117" customFormat="1" ht="14.25" hidden="1" customHeight="1" x14ac:dyDescent="0.25">
      <c r="A248" s="31">
        <v>2632</v>
      </c>
      <c r="B248" s="94">
        <v>1</v>
      </c>
      <c r="C248" s="297" t="str">
        <f t="shared" si="11"/>
        <v>2632-01</v>
      </c>
      <c r="D248" s="13">
        <v>41036</v>
      </c>
      <c r="E248" s="34" t="s">
        <v>1170</v>
      </c>
      <c r="F248" s="13" t="s">
        <v>26</v>
      </c>
      <c r="G248" s="64" t="s">
        <v>1171</v>
      </c>
      <c r="H248" s="16">
        <v>761716</v>
      </c>
      <c r="I248" s="17" t="s">
        <v>97</v>
      </c>
      <c r="J248" s="18">
        <f>H248*0.1</f>
        <v>76171.600000000006</v>
      </c>
      <c r="K248" s="18">
        <v>929.06501712192278</v>
      </c>
      <c r="L248" s="13" t="s">
        <v>1172</v>
      </c>
      <c r="M248" s="20">
        <f t="shared" si="12"/>
        <v>40831</v>
      </c>
      <c r="N248" s="21">
        <f t="shared" si="13"/>
        <v>41926</v>
      </c>
      <c r="O248" s="22" t="s">
        <v>191</v>
      </c>
      <c r="P248" s="22" t="s">
        <v>192</v>
      </c>
      <c r="Q248" s="20"/>
      <c r="R248" s="64" t="s">
        <v>1173</v>
      </c>
      <c r="S248" s="45" t="s">
        <v>76</v>
      </c>
      <c r="T248" s="45" t="s">
        <v>1174</v>
      </c>
      <c r="U248" s="19" t="s">
        <v>1175</v>
      </c>
      <c r="V248" s="27" t="s">
        <v>77</v>
      </c>
      <c r="W248" s="27"/>
      <c r="X248" s="28"/>
      <c r="Y248" s="41"/>
      <c r="Z248" s="79"/>
      <c r="AA248" s="29"/>
      <c r="AB248" s="29"/>
      <c r="AC248" s="29"/>
      <c r="AD248" s="29"/>
      <c r="AE248" s="29"/>
      <c r="AF248" s="29"/>
    </row>
    <row r="249" spans="1:32" s="117" customFormat="1" ht="14.25" hidden="1" customHeight="1" x14ac:dyDescent="0.25">
      <c r="A249" s="31">
        <v>2633</v>
      </c>
      <c r="B249" s="118"/>
      <c r="C249" s="297" t="str">
        <f t="shared" si="11"/>
        <v>2633</v>
      </c>
      <c r="D249" s="13">
        <v>40952</v>
      </c>
      <c r="E249" s="34"/>
      <c r="F249" s="13" t="s">
        <v>117</v>
      </c>
      <c r="G249" s="64" t="s">
        <v>1176</v>
      </c>
      <c r="H249" s="16">
        <v>2737000</v>
      </c>
      <c r="I249" s="17" t="s">
        <v>97</v>
      </c>
      <c r="J249" s="18"/>
      <c r="K249" s="18">
        <v>3338.3189428378851</v>
      </c>
      <c r="L249" s="13" t="s">
        <v>1177</v>
      </c>
      <c r="M249" s="20">
        <f t="shared" si="12"/>
        <v>40942</v>
      </c>
      <c r="N249" s="21">
        <f t="shared" si="13"/>
        <v>42037</v>
      </c>
      <c r="O249" s="22" t="s">
        <v>191</v>
      </c>
      <c r="P249" s="22" t="s">
        <v>192</v>
      </c>
      <c r="Q249" s="20"/>
      <c r="R249" s="15" t="s">
        <v>319</v>
      </c>
      <c r="S249" s="45" t="s">
        <v>319</v>
      </c>
      <c r="T249" s="45" t="s">
        <v>1178</v>
      </c>
      <c r="U249" s="64" t="s">
        <v>1179</v>
      </c>
      <c r="V249" s="27" t="s">
        <v>242</v>
      </c>
      <c r="W249" s="27"/>
      <c r="X249" s="28"/>
      <c r="Y249" s="41"/>
      <c r="Z249" s="79"/>
    </row>
    <row r="250" spans="1:32" s="117" customFormat="1" ht="14.25" hidden="1" customHeight="1" x14ac:dyDescent="0.25">
      <c r="A250" s="31">
        <v>2634</v>
      </c>
      <c r="B250" s="67"/>
      <c r="C250" s="299" t="str">
        <f t="shared" si="11"/>
        <v>2634</v>
      </c>
      <c r="D250" s="68">
        <v>41322</v>
      </c>
      <c r="E250" s="61"/>
      <c r="F250" s="62"/>
      <c r="G250" s="70" t="s">
        <v>1180</v>
      </c>
      <c r="H250" s="16">
        <v>300000</v>
      </c>
      <c r="I250" s="17" t="s">
        <v>28</v>
      </c>
      <c r="J250" s="17"/>
      <c r="K250" s="18">
        <v>300</v>
      </c>
      <c r="L250" s="17" t="s">
        <v>1181</v>
      </c>
      <c r="M250" s="20">
        <f t="shared" si="12"/>
        <v>40812</v>
      </c>
      <c r="N250" s="21">
        <f t="shared" si="13"/>
        <v>41908</v>
      </c>
      <c r="O250" s="22" t="s">
        <v>120</v>
      </c>
      <c r="P250" s="17" t="s">
        <v>300</v>
      </c>
      <c r="Q250" s="17" t="s">
        <v>300</v>
      </c>
      <c r="R250" s="70" t="s">
        <v>1182</v>
      </c>
      <c r="S250" s="70" t="s">
        <v>989</v>
      </c>
      <c r="T250" s="70" t="s">
        <v>1182</v>
      </c>
      <c r="U250" s="22"/>
      <c r="V250" s="27" t="s">
        <v>686</v>
      </c>
      <c r="W250" s="27"/>
      <c r="X250" s="28"/>
      <c r="Y250" s="95"/>
      <c r="Z250" s="79"/>
    </row>
    <row r="251" spans="1:32" s="117" customFormat="1" ht="14.25" hidden="1" customHeight="1" x14ac:dyDescent="0.25">
      <c r="A251" s="31">
        <v>2635</v>
      </c>
      <c r="B251" s="118"/>
      <c r="C251" s="297" t="str">
        <f t="shared" si="11"/>
        <v>2635</v>
      </c>
      <c r="D251" s="13">
        <v>40973</v>
      </c>
      <c r="E251" s="34" t="s">
        <v>1028</v>
      </c>
      <c r="F251" s="13" t="s">
        <v>26</v>
      </c>
      <c r="G251" s="64" t="s">
        <v>1183</v>
      </c>
      <c r="H251" s="16">
        <v>537823.43000000005</v>
      </c>
      <c r="I251" s="17" t="s">
        <v>97</v>
      </c>
      <c r="J251" s="18">
        <f>H251*0.1</f>
        <v>53782.343000000008</v>
      </c>
      <c r="K251" s="18">
        <v>655.98324598869044</v>
      </c>
      <c r="L251" s="13" t="s">
        <v>1184</v>
      </c>
      <c r="M251" s="20">
        <f t="shared" si="12"/>
        <v>40725</v>
      </c>
      <c r="N251" s="21">
        <f t="shared" si="13"/>
        <v>41455</v>
      </c>
      <c r="O251" s="22" t="s">
        <v>191</v>
      </c>
      <c r="P251" s="22" t="s">
        <v>192</v>
      </c>
      <c r="Q251" s="20"/>
      <c r="R251" s="15" t="s">
        <v>1185</v>
      </c>
      <c r="S251" s="45" t="s">
        <v>1095</v>
      </c>
      <c r="T251" s="45" t="s">
        <v>1186</v>
      </c>
      <c r="U251" s="64" t="s">
        <v>1187</v>
      </c>
      <c r="V251" s="27" t="s">
        <v>223</v>
      </c>
      <c r="W251" s="27"/>
      <c r="X251" s="28"/>
      <c r="Y251" s="41"/>
      <c r="Z251" s="79"/>
    </row>
    <row r="252" spans="1:32" s="117" customFormat="1" ht="14.25" hidden="1" customHeight="1" x14ac:dyDescent="0.2">
      <c r="A252" s="31">
        <v>2636</v>
      </c>
      <c r="B252" s="118"/>
      <c r="C252" s="297" t="str">
        <f t="shared" si="11"/>
        <v>2636</v>
      </c>
      <c r="D252" s="13">
        <v>40973</v>
      </c>
      <c r="E252" s="34" t="s">
        <v>1028</v>
      </c>
      <c r="F252" s="13" t="s">
        <v>26</v>
      </c>
      <c r="G252" s="64" t="s">
        <v>1188</v>
      </c>
      <c r="H252" s="16">
        <v>455052</v>
      </c>
      <c r="I252" s="17" t="s">
        <v>97</v>
      </c>
      <c r="J252" s="18">
        <f>H252*0.1</f>
        <v>45505.200000000004</v>
      </c>
      <c r="K252" s="18">
        <v>555.02693152220149</v>
      </c>
      <c r="L252" s="13" t="s">
        <v>1189</v>
      </c>
      <c r="M252" s="20">
        <f t="shared" si="12"/>
        <v>40969</v>
      </c>
      <c r="N252" s="21">
        <f t="shared" si="13"/>
        <v>41305</v>
      </c>
      <c r="O252" s="22" t="s">
        <v>191</v>
      </c>
      <c r="P252" s="22" t="s">
        <v>192</v>
      </c>
      <c r="Q252" s="20"/>
      <c r="R252" s="119" t="s">
        <v>1190</v>
      </c>
      <c r="S252" s="45" t="s">
        <v>722</v>
      </c>
      <c r="T252" s="45" t="s">
        <v>1191</v>
      </c>
      <c r="U252" s="64" t="s">
        <v>1192</v>
      </c>
      <c r="V252" s="27" t="s">
        <v>223</v>
      </c>
      <c r="W252" s="27"/>
      <c r="X252" s="28"/>
      <c r="Y252" s="41"/>
      <c r="Z252" s="79"/>
    </row>
    <row r="253" spans="1:32" s="117" customFormat="1" ht="14.25" hidden="1" customHeight="1" x14ac:dyDescent="0.25">
      <c r="A253" s="31">
        <v>2637</v>
      </c>
      <c r="B253" s="118"/>
      <c r="C253" s="297" t="str">
        <f t="shared" si="11"/>
        <v>2637</v>
      </c>
      <c r="D253" s="13">
        <v>40973</v>
      </c>
      <c r="E253" s="34" t="s">
        <v>1193</v>
      </c>
      <c r="F253" s="13" t="s">
        <v>26</v>
      </c>
      <c r="G253" s="64" t="s">
        <v>1194</v>
      </c>
      <c r="H253" s="16">
        <v>109268</v>
      </c>
      <c r="I253" s="17" t="s">
        <v>97</v>
      </c>
      <c r="J253" s="18">
        <f>H253*0.1</f>
        <v>10926.800000000001</v>
      </c>
      <c r="K253" s="18">
        <v>133.27418131019732</v>
      </c>
      <c r="L253" s="13" t="s">
        <v>1195</v>
      </c>
      <c r="M253" s="20">
        <f t="shared" si="12"/>
        <v>40847</v>
      </c>
      <c r="N253" s="21">
        <f t="shared" si="13"/>
        <v>41547</v>
      </c>
      <c r="O253" s="22" t="s">
        <v>191</v>
      </c>
      <c r="P253" s="22" t="s">
        <v>192</v>
      </c>
      <c r="Q253" s="20"/>
      <c r="R253" s="15" t="s">
        <v>1196</v>
      </c>
      <c r="S253" s="45" t="s">
        <v>1197</v>
      </c>
      <c r="T253" s="45" t="s">
        <v>1198</v>
      </c>
      <c r="U253" s="64" t="s">
        <v>1199</v>
      </c>
      <c r="V253" s="27" t="s">
        <v>345</v>
      </c>
      <c r="W253" s="27"/>
      <c r="X253" s="28"/>
      <c r="Y253" s="41"/>
      <c r="Z253" s="79"/>
    </row>
    <row r="254" spans="1:32" s="117" customFormat="1" ht="14.25" hidden="1" customHeight="1" x14ac:dyDescent="0.25">
      <c r="A254" s="31">
        <v>2639</v>
      </c>
      <c r="B254" s="71"/>
      <c r="C254" s="297" t="str">
        <f t="shared" si="11"/>
        <v>2639</v>
      </c>
      <c r="D254" s="13"/>
      <c r="E254" s="34" t="s">
        <v>1200</v>
      </c>
      <c r="F254" s="13" t="s">
        <v>26</v>
      </c>
      <c r="G254" s="64" t="s">
        <v>1201</v>
      </c>
      <c r="H254" s="16">
        <v>450213.2</v>
      </c>
      <c r="I254" s="17" t="s">
        <v>97</v>
      </c>
      <c r="J254" s="18">
        <f>H254*0.1</f>
        <v>45021.320000000007</v>
      </c>
      <c r="K254" s="18">
        <v>549.12504708646748</v>
      </c>
      <c r="L254" s="13" t="s">
        <v>1202</v>
      </c>
      <c r="M254" s="20">
        <f t="shared" si="12"/>
        <v>40906</v>
      </c>
      <c r="N254" s="21">
        <f t="shared" si="13"/>
        <v>41637</v>
      </c>
      <c r="O254" s="22" t="s">
        <v>191</v>
      </c>
      <c r="P254" s="22" t="s">
        <v>192</v>
      </c>
      <c r="Q254" s="38"/>
      <c r="R254" s="45" t="s">
        <v>1203</v>
      </c>
      <c r="S254" s="45" t="s">
        <v>1204</v>
      </c>
      <c r="T254" s="45" t="s">
        <v>1205</v>
      </c>
      <c r="U254" s="46" t="s">
        <v>1206</v>
      </c>
      <c r="V254" s="27" t="s">
        <v>77</v>
      </c>
      <c r="W254" s="27"/>
      <c r="X254" s="28"/>
      <c r="Y254" s="41"/>
      <c r="Z254" s="79"/>
    </row>
    <row r="255" spans="1:32" s="29" customFormat="1" ht="14.25" hidden="1" customHeight="1" x14ac:dyDescent="0.25">
      <c r="A255" s="31">
        <v>2640</v>
      </c>
      <c r="B255" s="94">
        <v>1</v>
      </c>
      <c r="C255" s="297" t="str">
        <f t="shared" si="11"/>
        <v>2640-01</v>
      </c>
      <c r="D255" s="13">
        <v>40989</v>
      </c>
      <c r="E255" s="34"/>
      <c r="F255" s="13" t="s">
        <v>117</v>
      </c>
      <c r="G255" s="64" t="s">
        <v>1207</v>
      </c>
      <c r="H255" s="16">
        <v>1300000</v>
      </c>
      <c r="I255" s="17" t="s">
        <v>97</v>
      </c>
      <c r="J255" s="18"/>
      <c r="K255" s="18">
        <v>1585.6100203468218</v>
      </c>
      <c r="L255" s="13" t="s">
        <v>1208</v>
      </c>
      <c r="M255" s="20">
        <f t="shared" si="12"/>
        <v>40942</v>
      </c>
      <c r="N255" s="21">
        <f t="shared" si="13"/>
        <v>41629</v>
      </c>
      <c r="O255" s="22" t="s">
        <v>191</v>
      </c>
      <c r="P255" s="22" t="s">
        <v>192</v>
      </c>
      <c r="Q255" s="20"/>
      <c r="R255" s="45" t="s">
        <v>1209</v>
      </c>
      <c r="S255" s="45" t="s">
        <v>1209</v>
      </c>
      <c r="T255" s="45" t="s">
        <v>1210</v>
      </c>
      <c r="U255" s="64" t="s">
        <v>1211</v>
      </c>
      <c r="V255" s="27" t="s">
        <v>242</v>
      </c>
      <c r="W255" s="27"/>
      <c r="X255" s="28"/>
      <c r="Y255" s="41"/>
      <c r="Z255" s="79"/>
      <c r="AA255" s="117"/>
      <c r="AB255" s="117"/>
      <c r="AC255" s="117"/>
      <c r="AD255" s="117"/>
      <c r="AE255" s="117"/>
      <c r="AF255" s="117"/>
    </row>
    <row r="256" spans="1:32" s="29" customFormat="1" ht="14.25" hidden="1" customHeight="1" x14ac:dyDescent="0.25">
      <c r="A256" s="31">
        <v>2641</v>
      </c>
      <c r="B256" s="98"/>
      <c r="C256" s="297" t="str">
        <f t="shared" si="11"/>
        <v>2641</v>
      </c>
      <c r="D256" s="13"/>
      <c r="E256" s="34"/>
      <c r="F256" s="13" t="s">
        <v>117</v>
      </c>
      <c r="G256" s="64" t="s">
        <v>1212</v>
      </c>
      <c r="H256" s="16">
        <v>1250000</v>
      </c>
      <c r="I256" s="17" t="s">
        <v>97</v>
      </c>
      <c r="J256" s="18"/>
      <c r="K256" s="18">
        <v>1524.6250195642517</v>
      </c>
      <c r="L256" s="13" t="s">
        <v>1213</v>
      </c>
      <c r="M256" s="20">
        <f t="shared" si="12"/>
        <v>40942</v>
      </c>
      <c r="N256" s="21">
        <f t="shared" si="13"/>
        <v>41489</v>
      </c>
      <c r="O256" s="22" t="s">
        <v>191</v>
      </c>
      <c r="P256" s="22" t="s">
        <v>192</v>
      </c>
      <c r="Q256" s="99"/>
      <c r="R256" s="64" t="s">
        <v>1214</v>
      </c>
      <c r="S256" s="92" t="s">
        <v>1214</v>
      </c>
      <c r="T256" s="45" t="s">
        <v>1215</v>
      </c>
      <c r="U256" s="64" t="s">
        <v>1216</v>
      </c>
      <c r="V256" s="27" t="s">
        <v>83</v>
      </c>
      <c r="W256" s="27"/>
      <c r="X256" s="28"/>
      <c r="Y256" s="14"/>
      <c r="Z256" s="79"/>
      <c r="AA256" s="117"/>
      <c r="AB256" s="117"/>
      <c r="AC256" s="117"/>
      <c r="AD256" s="117"/>
      <c r="AE256" s="117"/>
      <c r="AF256" s="117"/>
    </row>
    <row r="257" spans="1:32" s="29" customFormat="1" ht="14.25" hidden="1" customHeight="1" x14ac:dyDescent="0.25">
      <c r="A257" s="31">
        <v>2642</v>
      </c>
      <c r="B257" s="71"/>
      <c r="C257" s="297" t="str">
        <f t="shared" si="11"/>
        <v>2642</v>
      </c>
      <c r="D257" s="13"/>
      <c r="E257" s="34"/>
      <c r="F257" s="13" t="s">
        <v>26</v>
      </c>
      <c r="G257" s="64" t="s">
        <v>1217</v>
      </c>
      <c r="H257" s="16">
        <v>2781000</v>
      </c>
      <c r="I257" s="17" t="s">
        <v>97</v>
      </c>
      <c r="J257" s="18"/>
      <c r="K257" s="18">
        <v>3391.9857435265471</v>
      </c>
      <c r="L257" s="13" t="s">
        <v>1218</v>
      </c>
      <c r="M257" s="20">
        <f t="shared" si="12"/>
        <v>40889</v>
      </c>
      <c r="N257" s="21">
        <f t="shared" si="13"/>
        <v>41985</v>
      </c>
      <c r="O257" s="22" t="s">
        <v>191</v>
      </c>
      <c r="P257" s="22" t="s">
        <v>192</v>
      </c>
      <c r="Q257" s="99"/>
      <c r="R257" s="64" t="s">
        <v>1219</v>
      </c>
      <c r="S257" s="92" t="s">
        <v>1214</v>
      </c>
      <c r="T257" s="45" t="s">
        <v>1220</v>
      </c>
      <c r="U257" s="64" t="s">
        <v>1221</v>
      </c>
      <c r="V257" s="27" t="s">
        <v>83</v>
      </c>
      <c r="W257" s="27"/>
      <c r="X257" s="28"/>
      <c r="Y257" s="14"/>
      <c r="Z257" s="79"/>
      <c r="AA257" s="117"/>
      <c r="AB257" s="117"/>
      <c r="AC257" s="117"/>
      <c r="AD257" s="117"/>
      <c r="AE257" s="117"/>
      <c r="AF257" s="117"/>
    </row>
    <row r="258" spans="1:32" s="29" customFormat="1" ht="14.25" hidden="1" customHeight="1" x14ac:dyDescent="0.25">
      <c r="A258" s="31">
        <v>2643</v>
      </c>
      <c r="B258" s="94"/>
      <c r="C258" s="297" t="str">
        <f t="shared" si="11"/>
        <v>2643</v>
      </c>
      <c r="D258" s="13">
        <v>40991</v>
      </c>
      <c r="E258" s="34" t="s">
        <v>1222</v>
      </c>
      <c r="F258" s="13" t="s">
        <v>117</v>
      </c>
      <c r="G258" s="64" t="s">
        <v>1223</v>
      </c>
      <c r="H258" s="16">
        <v>270002</v>
      </c>
      <c r="I258" s="17" t="s">
        <v>97</v>
      </c>
      <c r="J258" s="18"/>
      <c r="K258" s="18">
        <v>329.32144362590964</v>
      </c>
      <c r="L258" s="13" t="s">
        <v>1224</v>
      </c>
      <c r="M258" s="20">
        <f t="shared" si="12"/>
        <v>40616</v>
      </c>
      <c r="N258" s="21">
        <f t="shared" si="13"/>
        <v>40891</v>
      </c>
      <c r="O258" s="22" t="s">
        <v>191</v>
      </c>
      <c r="P258" s="22" t="s">
        <v>192</v>
      </c>
      <c r="Q258" s="20"/>
      <c r="R258" s="64" t="s">
        <v>1225</v>
      </c>
      <c r="S258" s="45" t="s">
        <v>150</v>
      </c>
      <c r="T258" s="45" t="s">
        <v>1226</v>
      </c>
      <c r="U258" s="64" t="s">
        <v>1151</v>
      </c>
      <c r="V258" s="27" t="s">
        <v>58</v>
      </c>
      <c r="W258" s="27"/>
      <c r="X258" s="28"/>
      <c r="Y258" s="41"/>
      <c r="Z258" s="79"/>
    </row>
    <row r="259" spans="1:32" s="29" customFormat="1" ht="14.25" hidden="1" customHeight="1" x14ac:dyDescent="0.25">
      <c r="A259" s="31">
        <v>2644</v>
      </c>
      <c r="B259" s="94">
        <v>1</v>
      </c>
      <c r="C259" s="297" t="str">
        <f t="shared" si="11"/>
        <v>2644-01</v>
      </c>
      <c r="D259" s="13"/>
      <c r="E259" s="34"/>
      <c r="F259" s="13" t="s">
        <v>117</v>
      </c>
      <c r="G259" s="64" t="s">
        <v>1227</v>
      </c>
      <c r="H259" s="16">
        <v>300000</v>
      </c>
      <c r="I259" s="17" t="s">
        <v>97</v>
      </c>
      <c r="J259" s="18"/>
      <c r="K259" s="18">
        <v>365.91000469542041</v>
      </c>
      <c r="L259" s="13" t="s">
        <v>1228</v>
      </c>
      <c r="M259" s="20">
        <f t="shared" si="12"/>
        <v>41174</v>
      </c>
      <c r="N259" s="21">
        <f t="shared" si="13"/>
        <v>41539</v>
      </c>
      <c r="O259" s="22" t="s">
        <v>191</v>
      </c>
      <c r="P259" s="22" t="s">
        <v>192</v>
      </c>
      <c r="Q259" s="20"/>
      <c r="R259" s="64" t="s">
        <v>1229</v>
      </c>
      <c r="S259" s="45" t="s">
        <v>742</v>
      </c>
      <c r="T259" s="45" t="s">
        <v>1230</v>
      </c>
      <c r="U259" s="64"/>
      <c r="V259" s="27" t="s">
        <v>293</v>
      </c>
      <c r="W259" s="27"/>
      <c r="X259" s="28"/>
      <c r="Y259" s="41"/>
      <c r="Z259" s="79"/>
    </row>
    <row r="260" spans="1:32" s="29" customFormat="1" ht="14.25" hidden="1" customHeight="1" x14ac:dyDescent="0.25">
      <c r="A260" s="31">
        <v>2645</v>
      </c>
      <c r="B260" s="115"/>
      <c r="C260" s="115" t="str">
        <f t="shared" si="11"/>
        <v>2645</v>
      </c>
      <c r="D260" s="14"/>
      <c r="E260" s="14"/>
      <c r="F260" s="14"/>
      <c r="G260" s="26" t="s">
        <v>1231</v>
      </c>
      <c r="H260" s="16">
        <v>6500000</v>
      </c>
      <c r="I260" s="17" t="s">
        <v>28</v>
      </c>
      <c r="J260" s="76"/>
      <c r="K260" s="18">
        <v>6500</v>
      </c>
      <c r="L260" s="77" t="s">
        <v>1232</v>
      </c>
      <c r="M260" s="20">
        <f t="shared" si="12"/>
        <v>40633</v>
      </c>
      <c r="N260" s="21">
        <f t="shared" si="13"/>
        <v>42369</v>
      </c>
      <c r="O260" s="78" t="s">
        <v>120</v>
      </c>
      <c r="P260" s="23" t="s">
        <v>964</v>
      </c>
      <c r="Q260" s="17" t="s">
        <v>965</v>
      </c>
      <c r="R260" s="26" t="s">
        <v>700</v>
      </c>
      <c r="S260" s="26" t="s">
        <v>700</v>
      </c>
      <c r="T260" s="26" t="s">
        <v>1168</v>
      </c>
      <c r="U260" s="26"/>
      <c r="V260" s="26" t="s">
        <v>223</v>
      </c>
      <c r="W260" s="41"/>
      <c r="X260" s="28"/>
      <c r="Y260" s="41"/>
      <c r="Z260" s="79"/>
    </row>
    <row r="261" spans="1:32" s="29" customFormat="1" ht="14.25" hidden="1" customHeight="1" x14ac:dyDescent="0.25">
      <c r="A261" s="31">
        <v>2647</v>
      </c>
      <c r="B261" s="44">
        <v>3</v>
      </c>
      <c r="C261" s="299" t="str">
        <f t="shared" ref="C261:C324" si="14">IF(B261&gt;0,TEXT(A261,"0")&amp;"-"&amp;TEXT(B261,"00"),TEXT(A261,"0"))</f>
        <v>2647-03</v>
      </c>
      <c r="D261" s="13">
        <v>42699</v>
      </c>
      <c r="E261" s="13" t="s">
        <v>1233</v>
      </c>
      <c r="F261" s="13" t="s">
        <v>26</v>
      </c>
      <c r="G261" s="15" t="s">
        <v>1234</v>
      </c>
      <c r="H261" s="16">
        <v>5200000</v>
      </c>
      <c r="I261" s="17" t="s">
        <v>28</v>
      </c>
      <c r="J261" s="13"/>
      <c r="K261" s="18">
        <v>5200</v>
      </c>
      <c r="L261" s="19" t="s">
        <v>1235</v>
      </c>
      <c r="M261" s="20">
        <f t="shared" ref="M261:M324" si="15">DATEVALUE(LEFT(L261,10))</f>
        <v>40832</v>
      </c>
      <c r="N261" s="21">
        <f t="shared" ref="N261:N324" si="16">DATEVALUE(RIGHT(L261,10))</f>
        <v>43084</v>
      </c>
      <c r="O261" s="22" t="s">
        <v>30</v>
      </c>
      <c r="P261" s="23" t="s">
        <v>31</v>
      </c>
      <c r="Q261" s="24" t="s">
        <v>111</v>
      </c>
      <c r="R261" s="15" t="s">
        <v>1236</v>
      </c>
      <c r="S261" s="15" t="s">
        <v>1236</v>
      </c>
      <c r="T261" s="45" t="s">
        <v>1237</v>
      </c>
      <c r="U261" s="46" t="s">
        <v>1238</v>
      </c>
      <c r="V261" s="27" t="s">
        <v>1239</v>
      </c>
      <c r="W261" s="27"/>
      <c r="X261" s="28"/>
      <c r="Y261" s="41"/>
      <c r="Z261" s="79"/>
    </row>
    <row r="262" spans="1:32" s="29" customFormat="1" ht="14.25" hidden="1" customHeight="1" x14ac:dyDescent="0.25">
      <c r="A262" s="31">
        <v>2648</v>
      </c>
      <c r="B262" s="94">
        <v>1</v>
      </c>
      <c r="C262" s="297" t="str">
        <f t="shared" si="14"/>
        <v>2648-01</v>
      </c>
      <c r="D262" s="13"/>
      <c r="E262" s="34"/>
      <c r="F262" s="13" t="s">
        <v>26</v>
      </c>
      <c r="G262" s="64" t="s">
        <v>1240</v>
      </c>
      <c r="H262" s="16">
        <v>2998800</v>
      </c>
      <c r="I262" s="17" t="s">
        <v>97</v>
      </c>
      <c r="J262" s="18"/>
      <c r="K262" s="18">
        <v>3657.6364069354222</v>
      </c>
      <c r="L262" s="13" t="s">
        <v>1241</v>
      </c>
      <c r="M262" s="20">
        <f t="shared" si="15"/>
        <v>40634</v>
      </c>
      <c r="N262" s="21">
        <f t="shared" si="16"/>
        <v>42095</v>
      </c>
      <c r="O262" s="22" t="s">
        <v>191</v>
      </c>
      <c r="P262" s="22" t="s">
        <v>192</v>
      </c>
      <c r="Q262" s="20"/>
      <c r="R262" s="64" t="s">
        <v>598</v>
      </c>
      <c r="S262" s="45" t="s">
        <v>598</v>
      </c>
      <c r="T262" s="45" t="s">
        <v>1242</v>
      </c>
      <c r="U262" s="64" t="s">
        <v>1243</v>
      </c>
      <c r="V262" s="27" t="s">
        <v>77</v>
      </c>
      <c r="W262" s="27"/>
      <c r="X262" s="28"/>
      <c r="Y262" s="41"/>
      <c r="Z262" s="79"/>
    </row>
    <row r="263" spans="1:32" s="29" customFormat="1" ht="14.25" hidden="1" customHeight="1" x14ac:dyDescent="0.25">
      <c r="A263" s="31">
        <v>2649</v>
      </c>
      <c r="B263" s="94">
        <v>1</v>
      </c>
      <c r="C263" s="297" t="str">
        <f t="shared" si="14"/>
        <v>2649-01</v>
      </c>
      <c r="D263" s="13">
        <v>41001</v>
      </c>
      <c r="E263" s="34"/>
      <c r="F263" s="13" t="s">
        <v>26</v>
      </c>
      <c r="G263" s="64" t="s">
        <v>1244</v>
      </c>
      <c r="H263" s="16">
        <v>1500000</v>
      </c>
      <c r="I263" s="17" t="s">
        <v>97</v>
      </c>
      <c r="J263" s="18"/>
      <c r="K263" s="18">
        <v>1829.5500234771018</v>
      </c>
      <c r="L263" s="13" t="s">
        <v>1245</v>
      </c>
      <c r="M263" s="20">
        <f t="shared" si="15"/>
        <v>40931</v>
      </c>
      <c r="N263" s="21">
        <f t="shared" si="16"/>
        <v>41966</v>
      </c>
      <c r="O263" s="22" t="s">
        <v>191</v>
      </c>
      <c r="P263" s="22" t="s">
        <v>192</v>
      </c>
      <c r="Q263" s="20"/>
      <c r="R263" s="15" t="s">
        <v>1246</v>
      </c>
      <c r="S263" s="45" t="s">
        <v>1247</v>
      </c>
      <c r="T263" s="45" t="s">
        <v>1248</v>
      </c>
      <c r="U263" s="64" t="s">
        <v>1249</v>
      </c>
      <c r="V263" s="27" t="s">
        <v>102</v>
      </c>
      <c r="W263" s="27"/>
      <c r="X263" s="28"/>
      <c r="Y263" s="41"/>
      <c r="Z263" s="79"/>
    </row>
    <row r="264" spans="1:32" s="29" customFormat="1" ht="14.25" hidden="1" customHeight="1" x14ac:dyDescent="0.25">
      <c r="A264" s="31">
        <v>2651</v>
      </c>
      <c r="B264" s="94"/>
      <c r="C264" s="297" t="str">
        <f t="shared" si="14"/>
        <v>2651</v>
      </c>
      <c r="D264" s="13">
        <v>41004</v>
      </c>
      <c r="E264" s="34"/>
      <c r="F264" s="13" t="s">
        <v>117</v>
      </c>
      <c r="G264" s="64" t="s">
        <v>1250</v>
      </c>
      <c r="H264" s="16">
        <v>520000</v>
      </c>
      <c r="I264" s="17" t="s">
        <v>97</v>
      </c>
      <c r="J264" s="18"/>
      <c r="K264" s="18">
        <v>634.24400813872865</v>
      </c>
      <c r="L264" s="13" t="s">
        <v>1251</v>
      </c>
      <c r="M264" s="20">
        <f t="shared" si="15"/>
        <v>40533</v>
      </c>
      <c r="N264" s="21">
        <f t="shared" si="16"/>
        <v>41628</v>
      </c>
      <c r="O264" s="22" t="s">
        <v>191</v>
      </c>
      <c r="P264" s="22" t="s">
        <v>192</v>
      </c>
      <c r="Q264" s="20"/>
      <c r="R264" s="45" t="s">
        <v>1252</v>
      </c>
      <c r="S264" s="45" t="s">
        <v>989</v>
      </c>
      <c r="T264" s="45" t="s">
        <v>1253</v>
      </c>
      <c r="U264" s="64" t="s">
        <v>1254</v>
      </c>
      <c r="V264" s="27" t="s">
        <v>686</v>
      </c>
      <c r="W264" s="27"/>
      <c r="X264" s="28"/>
      <c r="Y264" s="41"/>
      <c r="Z264" s="79"/>
    </row>
    <row r="265" spans="1:32" s="29" customFormat="1" ht="14.25" hidden="1" customHeight="1" x14ac:dyDescent="0.2">
      <c r="A265" s="31">
        <v>2655</v>
      </c>
      <c r="B265" s="44">
        <v>2</v>
      </c>
      <c r="C265" s="300" t="str">
        <f t="shared" si="14"/>
        <v>2655-02</v>
      </c>
      <c r="D265" s="13">
        <v>43448</v>
      </c>
      <c r="E265" s="13" t="s">
        <v>1255</v>
      </c>
      <c r="F265" s="13" t="s">
        <v>26</v>
      </c>
      <c r="G265" s="15" t="s">
        <v>1256</v>
      </c>
      <c r="H265" s="16">
        <v>4951137.25</v>
      </c>
      <c r="I265" s="17" t="s">
        <v>97</v>
      </c>
      <c r="J265" s="13"/>
      <c r="K265" s="18">
        <v>6038.9021813172367</v>
      </c>
      <c r="L265" s="19" t="s">
        <v>1257</v>
      </c>
      <c r="M265" s="20">
        <f t="shared" si="15"/>
        <v>39887</v>
      </c>
      <c r="N265" s="21">
        <f t="shared" si="16"/>
        <v>43677</v>
      </c>
      <c r="O265" s="22" t="s">
        <v>30</v>
      </c>
      <c r="P265" s="32" t="s">
        <v>99</v>
      </c>
      <c r="Q265" s="24" t="s">
        <v>1258</v>
      </c>
      <c r="R265" s="15" t="s">
        <v>1259</v>
      </c>
      <c r="S265" s="15" t="s">
        <v>179</v>
      </c>
      <c r="T265" s="45" t="s">
        <v>1260</v>
      </c>
      <c r="U265" s="120" t="s">
        <v>1261</v>
      </c>
      <c r="V265" s="27" t="s">
        <v>83</v>
      </c>
      <c r="W265" s="27"/>
      <c r="X265" s="28"/>
      <c r="Y265" s="41"/>
    </row>
    <row r="266" spans="1:32" s="29" customFormat="1" ht="14.25" hidden="1" customHeight="1" x14ac:dyDescent="0.25">
      <c r="A266" s="31">
        <v>2656</v>
      </c>
      <c r="B266" s="94">
        <v>1</v>
      </c>
      <c r="C266" s="297" t="str">
        <f t="shared" si="14"/>
        <v>2656-01</v>
      </c>
      <c r="D266" s="13">
        <v>41017</v>
      </c>
      <c r="E266" s="34" t="s">
        <v>1262</v>
      </c>
      <c r="F266" s="13" t="s">
        <v>26</v>
      </c>
      <c r="G266" s="64" t="s">
        <v>1263</v>
      </c>
      <c r="H266" s="16">
        <v>269550</v>
      </c>
      <c r="I266" s="17" t="s">
        <v>97</v>
      </c>
      <c r="J266" s="18"/>
      <c r="K266" s="18">
        <v>328.7701392188352</v>
      </c>
      <c r="L266" s="13" t="s">
        <v>1264</v>
      </c>
      <c r="M266" s="20">
        <f t="shared" si="15"/>
        <v>40879</v>
      </c>
      <c r="N266" s="21">
        <f t="shared" si="16"/>
        <v>41273</v>
      </c>
      <c r="O266" s="22" t="s">
        <v>191</v>
      </c>
      <c r="P266" s="22" t="s">
        <v>192</v>
      </c>
      <c r="Q266" s="20"/>
      <c r="R266" s="45" t="s">
        <v>1265</v>
      </c>
      <c r="S266" s="45" t="s">
        <v>218</v>
      </c>
      <c r="T266" s="45" t="s">
        <v>1266</v>
      </c>
      <c r="U266" s="64" t="s">
        <v>1267</v>
      </c>
      <c r="V266" s="27" t="s">
        <v>58</v>
      </c>
      <c r="W266" s="27"/>
      <c r="X266" s="28"/>
      <c r="Y266" s="41"/>
      <c r="Z266" s="79"/>
    </row>
    <row r="267" spans="1:32" s="29" customFormat="1" ht="14.25" hidden="1" customHeight="1" x14ac:dyDescent="0.25">
      <c r="A267" s="31">
        <v>2657</v>
      </c>
      <c r="B267" s="118"/>
      <c r="C267" s="297" t="str">
        <f t="shared" si="14"/>
        <v>2657</v>
      </c>
      <c r="D267" s="13">
        <v>41079</v>
      </c>
      <c r="E267" s="34" t="s">
        <v>1268</v>
      </c>
      <c r="F267" s="13" t="s">
        <v>117</v>
      </c>
      <c r="G267" s="64" t="s">
        <v>1269</v>
      </c>
      <c r="H267" s="16">
        <v>1499785</v>
      </c>
      <c r="I267" s="17" t="s">
        <v>97</v>
      </c>
      <c r="J267" s="18"/>
      <c r="K267" s="18">
        <v>1829.2877879737368</v>
      </c>
      <c r="L267" s="13" t="s">
        <v>1270</v>
      </c>
      <c r="M267" s="20">
        <f t="shared" si="15"/>
        <v>40504</v>
      </c>
      <c r="N267" s="21">
        <f t="shared" si="16"/>
        <v>41599</v>
      </c>
      <c r="O267" s="22" t="s">
        <v>191</v>
      </c>
      <c r="P267" s="22" t="s">
        <v>192</v>
      </c>
      <c r="Q267" s="20"/>
      <c r="R267" s="19" t="s">
        <v>794</v>
      </c>
      <c r="S267" s="45" t="s">
        <v>218</v>
      </c>
      <c r="T267" s="45" t="s">
        <v>1271</v>
      </c>
      <c r="U267" s="64" t="s">
        <v>1272</v>
      </c>
      <c r="V267" s="27" t="s">
        <v>58</v>
      </c>
      <c r="W267" s="27"/>
      <c r="X267" s="28"/>
      <c r="Y267" s="41"/>
      <c r="Z267" s="79"/>
    </row>
    <row r="268" spans="1:32" s="29" customFormat="1" ht="14.25" hidden="1" customHeight="1" x14ac:dyDescent="0.25">
      <c r="A268" s="31">
        <v>2658</v>
      </c>
      <c r="B268" s="115"/>
      <c r="C268" s="115" t="str">
        <f t="shared" si="14"/>
        <v>2658</v>
      </c>
      <c r="D268" s="14"/>
      <c r="E268" s="14"/>
      <c r="F268" s="14"/>
      <c r="G268" s="26" t="s">
        <v>1273</v>
      </c>
      <c r="H268" s="16">
        <v>240000</v>
      </c>
      <c r="I268" s="17" t="s">
        <v>28</v>
      </c>
      <c r="J268" s="76"/>
      <c r="K268" s="18">
        <v>240</v>
      </c>
      <c r="L268" s="77" t="s">
        <v>1274</v>
      </c>
      <c r="M268" s="20">
        <f t="shared" si="15"/>
        <v>40909</v>
      </c>
      <c r="N268" s="21">
        <f t="shared" si="16"/>
        <v>42735</v>
      </c>
      <c r="O268" s="78" t="s">
        <v>120</v>
      </c>
      <c r="P268" s="23" t="s">
        <v>964</v>
      </c>
      <c r="Q268" s="17" t="s">
        <v>965</v>
      </c>
      <c r="R268" s="26" t="s">
        <v>1275</v>
      </c>
      <c r="S268" s="26" t="s">
        <v>101</v>
      </c>
      <c r="T268" s="26"/>
      <c r="U268" s="26"/>
      <c r="V268" s="26" t="s">
        <v>352</v>
      </c>
      <c r="W268" s="41"/>
      <c r="X268" s="28"/>
      <c r="Y268" s="41"/>
      <c r="Z268" s="79"/>
    </row>
    <row r="269" spans="1:32" s="29" customFormat="1" ht="14.25" hidden="1" customHeight="1" x14ac:dyDescent="0.25">
      <c r="A269" s="31">
        <v>2659</v>
      </c>
      <c r="B269" s="67">
        <v>1</v>
      </c>
      <c r="C269" s="297" t="str">
        <f t="shared" si="14"/>
        <v>2659-01</v>
      </c>
      <c r="D269" s="68"/>
      <c r="E269" s="61"/>
      <c r="F269" s="62"/>
      <c r="G269" s="70" t="s">
        <v>1276</v>
      </c>
      <c r="H269" s="16">
        <v>316275</v>
      </c>
      <c r="I269" s="17" t="s">
        <v>28</v>
      </c>
      <c r="J269" s="17"/>
      <c r="K269" s="18">
        <v>316.27499999999998</v>
      </c>
      <c r="L269" s="17" t="s">
        <v>963</v>
      </c>
      <c r="M269" s="20">
        <f t="shared" si="15"/>
        <v>41640</v>
      </c>
      <c r="N269" s="21">
        <f t="shared" si="16"/>
        <v>42735</v>
      </c>
      <c r="O269" s="22" t="s">
        <v>120</v>
      </c>
      <c r="P269" s="23" t="s">
        <v>964</v>
      </c>
      <c r="Q269" s="17" t="s">
        <v>965</v>
      </c>
      <c r="R269" s="70" t="s">
        <v>1277</v>
      </c>
      <c r="S269" s="70" t="s">
        <v>1278</v>
      </c>
      <c r="T269" s="70"/>
      <c r="U269" s="22"/>
      <c r="V269" s="27" t="s">
        <v>686</v>
      </c>
      <c r="W269" s="27"/>
      <c r="X269" s="28"/>
      <c r="Y269" s="95"/>
      <c r="Z269" s="79"/>
    </row>
    <row r="270" spans="1:32" s="29" customFormat="1" ht="14.25" hidden="1" customHeight="1" x14ac:dyDescent="0.25">
      <c r="A270" s="31">
        <v>2660</v>
      </c>
      <c r="B270" s="44">
        <v>19</v>
      </c>
      <c r="C270" s="299" t="str">
        <f t="shared" si="14"/>
        <v>2660-19</v>
      </c>
      <c r="D270" s="13">
        <v>43158</v>
      </c>
      <c r="E270" s="14" t="s">
        <v>1279</v>
      </c>
      <c r="F270" s="14" t="s">
        <v>26</v>
      </c>
      <c r="G270" s="15" t="s">
        <v>1280</v>
      </c>
      <c r="H270" s="16">
        <v>20750000</v>
      </c>
      <c r="I270" s="17" t="s">
        <v>28</v>
      </c>
      <c r="J270" s="13"/>
      <c r="K270" s="18">
        <v>20750</v>
      </c>
      <c r="L270" s="19" t="s">
        <v>1281</v>
      </c>
      <c r="M270" s="20">
        <f t="shared" si="15"/>
        <v>40817</v>
      </c>
      <c r="N270" s="21">
        <f t="shared" si="16"/>
        <v>43373</v>
      </c>
      <c r="O270" s="22" t="s">
        <v>30</v>
      </c>
      <c r="P270" s="23" t="s">
        <v>31</v>
      </c>
      <c r="Q270" s="24" t="s">
        <v>87</v>
      </c>
      <c r="R270" s="15" t="s">
        <v>1282</v>
      </c>
      <c r="S270" s="15" t="s">
        <v>708</v>
      </c>
      <c r="T270" s="45" t="s">
        <v>1283</v>
      </c>
      <c r="U270" s="46" t="s">
        <v>1284</v>
      </c>
      <c r="V270" s="27" t="s">
        <v>102</v>
      </c>
      <c r="W270" s="27"/>
      <c r="X270" s="28"/>
      <c r="Y270" s="41"/>
      <c r="Z270" s="79"/>
    </row>
    <row r="271" spans="1:32" s="29" customFormat="1" ht="14.25" hidden="1" customHeight="1" x14ac:dyDescent="0.25">
      <c r="A271" s="31">
        <v>2661</v>
      </c>
      <c r="B271" s="118"/>
      <c r="C271" s="297" t="str">
        <f t="shared" si="14"/>
        <v>2661</v>
      </c>
      <c r="D271" s="13">
        <v>41040</v>
      </c>
      <c r="E271" s="34" t="s">
        <v>1285</v>
      </c>
      <c r="F271" s="13" t="s">
        <v>26</v>
      </c>
      <c r="G271" s="64" t="s">
        <v>1286</v>
      </c>
      <c r="H271" s="16">
        <v>51054.28</v>
      </c>
      <c r="I271" s="17" t="s">
        <v>97</v>
      </c>
      <c r="J271" s="18">
        <f>H271*0.1</f>
        <v>5105.4279999999999</v>
      </c>
      <c r="K271" s="18">
        <v>62.270906115071028</v>
      </c>
      <c r="L271" s="13" t="s">
        <v>1287</v>
      </c>
      <c r="M271" s="20">
        <f t="shared" si="15"/>
        <v>40969</v>
      </c>
      <c r="N271" s="21">
        <f t="shared" si="16"/>
        <v>41517</v>
      </c>
      <c r="O271" s="22" t="s">
        <v>191</v>
      </c>
      <c r="P271" s="22" t="s">
        <v>192</v>
      </c>
      <c r="Q271" s="20"/>
      <c r="R271" s="45" t="s">
        <v>1288</v>
      </c>
      <c r="S271" s="45" t="s">
        <v>722</v>
      </c>
      <c r="T271" s="45" t="s">
        <v>1289</v>
      </c>
      <c r="U271" s="64" t="s">
        <v>1290</v>
      </c>
      <c r="V271" s="27" t="s">
        <v>352</v>
      </c>
      <c r="W271" s="27"/>
      <c r="X271" s="28"/>
      <c r="Y271" s="41"/>
      <c r="Z271" s="79"/>
    </row>
    <row r="272" spans="1:32" s="29" customFormat="1" ht="14.25" hidden="1" customHeight="1" x14ac:dyDescent="0.25">
      <c r="A272" s="31">
        <v>2663</v>
      </c>
      <c r="B272" s="118"/>
      <c r="C272" s="297" t="str">
        <f t="shared" si="14"/>
        <v>2663</v>
      </c>
      <c r="D272" s="13">
        <v>41044</v>
      </c>
      <c r="E272" s="34"/>
      <c r="F272" s="13" t="s">
        <v>26</v>
      </c>
      <c r="G272" s="64" t="s">
        <v>1291</v>
      </c>
      <c r="H272" s="16">
        <v>2377205</v>
      </c>
      <c r="I272" s="17" t="s">
        <v>97</v>
      </c>
      <c r="J272" s="18"/>
      <c r="K272" s="18">
        <v>2899.4769757065892</v>
      </c>
      <c r="L272" s="13" t="s">
        <v>1292</v>
      </c>
      <c r="M272" s="20">
        <f t="shared" si="15"/>
        <v>40603</v>
      </c>
      <c r="N272" s="21">
        <f t="shared" si="16"/>
        <v>41333</v>
      </c>
      <c r="O272" s="22" t="s">
        <v>191</v>
      </c>
      <c r="P272" s="22" t="s">
        <v>192</v>
      </c>
      <c r="Q272" s="20"/>
      <c r="R272" s="45" t="s">
        <v>1293</v>
      </c>
      <c r="S272" s="45" t="s">
        <v>106</v>
      </c>
      <c r="T272" s="45" t="s">
        <v>1294</v>
      </c>
      <c r="U272" s="64" t="s">
        <v>1295</v>
      </c>
      <c r="V272" s="27" t="s">
        <v>37</v>
      </c>
      <c r="W272" s="27"/>
      <c r="X272" s="28"/>
      <c r="Y272" s="41"/>
      <c r="Z272" s="79"/>
    </row>
    <row r="273" spans="1:32" s="29" customFormat="1" ht="14.25" hidden="1" customHeight="1" x14ac:dyDescent="0.25">
      <c r="A273" s="31">
        <v>2665</v>
      </c>
      <c r="B273" s="118"/>
      <c r="C273" s="297" t="str">
        <f t="shared" si="14"/>
        <v>2665</v>
      </c>
      <c r="D273" s="13">
        <v>41079</v>
      </c>
      <c r="E273" s="34" t="s">
        <v>1296</v>
      </c>
      <c r="F273" s="13" t="s">
        <v>26</v>
      </c>
      <c r="G273" s="64" t="s">
        <v>1297</v>
      </c>
      <c r="H273" s="16">
        <v>799345</v>
      </c>
      <c r="I273" s="17" t="s">
        <v>97</v>
      </c>
      <c r="J273" s="18"/>
      <c r="K273" s="18">
        <v>974.96110901086945</v>
      </c>
      <c r="L273" s="13" t="s">
        <v>1298</v>
      </c>
      <c r="M273" s="20">
        <f t="shared" si="15"/>
        <v>40879</v>
      </c>
      <c r="N273" s="21">
        <f t="shared" si="16"/>
        <v>41974</v>
      </c>
      <c r="O273" s="22" t="s">
        <v>191</v>
      </c>
      <c r="P273" s="22" t="s">
        <v>192</v>
      </c>
      <c r="Q273" s="20"/>
      <c r="R273" s="45" t="s">
        <v>1299</v>
      </c>
      <c r="S273" s="45" t="s">
        <v>218</v>
      </c>
      <c r="T273" s="45" t="s">
        <v>1300</v>
      </c>
      <c r="U273" s="64" t="s">
        <v>1301</v>
      </c>
      <c r="V273" s="27" t="s">
        <v>58</v>
      </c>
      <c r="W273" s="27"/>
      <c r="X273" s="28"/>
      <c r="Y273" s="41"/>
      <c r="Z273" s="79"/>
    </row>
    <row r="274" spans="1:32" s="29" customFormat="1" ht="14.25" hidden="1" customHeight="1" x14ac:dyDescent="0.25">
      <c r="A274" s="31">
        <v>2666</v>
      </c>
      <c r="B274" s="94">
        <v>1</v>
      </c>
      <c r="C274" s="297" t="str">
        <f t="shared" si="14"/>
        <v>2666-01</v>
      </c>
      <c r="D274" s="13">
        <v>41234</v>
      </c>
      <c r="E274" s="34"/>
      <c r="F274" s="13" t="s">
        <v>26</v>
      </c>
      <c r="G274" s="64" t="s">
        <v>1302</v>
      </c>
      <c r="H274" s="16">
        <v>602065</v>
      </c>
      <c r="I274" s="17" t="s">
        <v>97</v>
      </c>
      <c r="J274" s="18"/>
      <c r="K274" s="18">
        <v>734.33868992316093</v>
      </c>
      <c r="L274" s="13" t="s">
        <v>1303</v>
      </c>
      <c r="M274" s="20">
        <f t="shared" si="15"/>
        <v>40173</v>
      </c>
      <c r="N274" s="21">
        <f t="shared" si="16"/>
        <v>41268</v>
      </c>
      <c r="O274" s="22" t="s">
        <v>191</v>
      </c>
      <c r="P274" s="22" t="s">
        <v>192</v>
      </c>
      <c r="Q274" s="38"/>
      <c r="R274" s="45" t="s">
        <v>1304</v>
      </c>
      <c r="S274" s="45" t="s">
        <v>1305</v>
      </c>
      <c r="T274" s="45" t="s">
        <v>1306</v>
      </c>
      <c r="U274" s="64" t="s">
        <v>1307</v>
      </c>
      <c r="V274" s="27" t="s">
        <v>83</v>
      </c>
      <c r="W274" s="27"/>
      <c r="X274" s="28"/>
      <c r="Y274" s="41"/>
      <c r="Z274" s="79"/>
    </row>
    <row r="275" spans="1:32" s="29" customFormat="1" ht="14.25" hidden="1" customHeight="1" x14ac:dyDescent="0.25">
      <c r="A275" s="31">
        <v>2667</v>
      </c>
      <c r="B275" s="94">
        <v>1</v>
      </c>
      <c r="C275" s="297" t="str">
        <f t="shared" si="14"/>
        <v>2667-01</v>
      </c>
      <c r="D275" s="13">
        <v>41061</v>
      </c>
      <c r="E275" s="34" t="s">
        <v>1308</v>
      </c>
      <c r="F275" s="13" t="s">
        <v>26</v>
      </c>
      <c r="G275" s="64" t="s">
        <v>1309</v>
      </c>
      <c r="H275" s="16">
        <v>398739</v>
      </c>
      <c r="I275" s="17" t="s">
        <v>97</v>
      </c>
      <c r="J275" s="18">
        <f>H275*0.1</f>
        <v>39873.9</v>
      </c>
      <c r="K275" s="18">
        <v>486.34196454082411</v>
      </c>
      <c r="L275" s="13" t="s">
        <v>1310</v>
      </c>
      <c r="M275" s="20">
        <f t="shared" si="15"/>
        <v>41000</v>
      </c>
      <c r="N275" s="21">
        <f t="shared" si="16"/>
        <v>41790</v>
      </c>
      <c r="O275" s="22" t="s">
        <v>191</v>
      </c>
      <c r="P275" s="22" t="s">
        <v>192</v>
      </c>
      <c r="Q275" s="20" t="s">
        <v>865</v>
      </c>
      <c r="R275" s="45" t="s">
        <v>1311</v>
      </c>
      <c r="S275" s="45" t="s">
        <v>801</v>
      </c>
      <c r="T275" s="45" t="s">
        <v>1312</v>
      </c>
      <c r="U275" s="64" t="s">
        <v>1313</v>
      </c>
      <c r="V275" s="27" t="s">
        <v>352</v>
      </c>
      <c r="W275" s="27"/>
      <c r="X275" s="28"/>
      <c r="Y275" s="41"/>
      <c r="Z275" s="79"/>
    </row>
    <row r="276" spans="1:32" s="30" customFormat="1" ht="14.25" hidden="1" customHeight="1" x14ac:dyDescent="0.25">
      <c r="A276" s="31">
        <v>2668</v>
      </c>
      <c r="B276" s="94"/>
      <c r="C276" s="297" t="str">
        <f t="shared" si="14"/>
        <v>2668</v>
      </c>
      <c r="D276" s="13"/>
      <c r="E276" s="34" t="s">
        <v>1314</v>
      </c>
      <c r="F276" s="13" t="s">
        <v>26</v>
      </c>
      <c r="G276" s="64" t="s">
        <v>1315</v>
      </c>
      <c r="H276" s="16">
        <v>231539</v>
      </c>
      <c r="I276" s="17" t="s">
        <v>97</v>
      </c>
      <c r="J276" s="18">
        <f>H276*0.1</f>
        <v>23153.9</v>
      </c>
      <c r="K276" s="18">
        <v>282.40812192390979</v>
      </c>
      <c r="L276" s="13" t="s">
        <v>1316</v>
      </c>
      <c r="M276" s="20">
        <f t="shared" si="15"/>
        <v>41000</v>
      </c>
      <c r="N276" s="21">
        <f t="shared" si="16"/>
        <v>41670</v>
      </c>
      <c r="O276" s="22" t="s">
        <v>191</v>
      </c>
      <c r="P276" s="22" t="s">
        <v>192</v>
      </c>
      <c r="Q276" s="20" t="s">
        <v>865</v>
      </c>
      <c r="R276" s="45" t="s">
        <v>1317</v>
      </c>
      <c r="S276" s="45" t="s">
        <v>801</v>
      </c>
      <c r="T276" s="45" t="s">
        <v>1318</v>
      </c>
      <c r="U276" s="64" t="s">
        <v>1319</v>
      </c>
      <c r="V276" s="27" t="s">
        <v>77</v>
      </c>
      <c r="W276" s="27"/>
      <c r="X276" s="28"/>
      <c r="Y276" s="41"/>
      <c r="Z276" s="79"/>
      <c r="AA276" s="29"/>
      <c r="AB276" s="29"/>
      <c r="AC276" s="29"/>
      <c r="AD276" s="29"/>
      <c r="AE276" s="29"/>
      <c r="AF276" s="29"/>
    </row>
    <row r="277" spans="1:32" s="29" customFormat="1" ht="14.25" hidden="1" customHeight="1" x14ac:dyDescent="0.25">
      <c r="A277" s="31">
        <v>2669</v>
      </c>
      <c r="B277" s="44">
        <v>1</v>
      </c>
      <c r="C277" s="297" t="str">
        <f t="shared" si="14"/>
        <v>2669-01</v>
      </c>
      <c r="D277" s="13">
        <v>41418</v>
      </c>
      <c r="E277" s="13"/>
      <c r="F277" s="13"/>
      <c r="G277" s="15" t="s">
        <v>1320</v>
      </c>
      <c r="H277" s="16">
        <v>2600000</v>
      </c>
      <c r="I277" s="17" t="s">
        <v>28</v>
      </c>
      <c r="J277" s="13"/>
      <c r="K277" s="18">
        <v>2600</v>
      </c>
      <c r="L277" s="19" t="s">
        <v>1321</v>
      </c>
      <c r="M277" s="20">
        <f t="shared" si="15"/>
        <v>40940</v>
      </c>
      <c r="N277" s="21">
        <f t="shared" si="16"/>
        <v>42400</v>
      </c>
      <c r="O277" s="22" t="s">
        <v>30</v>
      </c>
      <c r="P277" s="23" t="s">
        <v>31</v>
      </c>
      <c r="Q277" s="24" t="s">
        <v>87</v>
      </c>
      <c r="R277" s="15" t="s">
        <v>1322</v>
      </c>
      <c r="S277" s="15" t="s">
        <v>713</v>
      </c>
      <c r="T277" s="45" t="s">
        <v>1323</v>
      </c>
      <c r="U277" s="46"/>
      <c r="V277" s="27" t="s">
        <v>102</v>
      </c>
      <c r="W277" s="27"/>
      <c r="X277" s="28"/>
      <c r="Y277" s="41"/>
      <c r="Z277" s="79"/>
    </row>
    <row r="278" spans="1:32" s="29" customFormat="1" ht="14.25" hidden="1" customHeight="1" x14ac:dyDescent="0.25">
      <c r="A278" s="31">
        <v>2670</v>
      </c>
      <c r="B278" s="94"/>
      <c r="C278" s="297" t="str">
        <f t="shared" si="14"/>
        <v>2670</v>
      </c>
      <c r="D278" s="13">
        <v>41065</v>
      </c>
      <c r="E278" s="34"/>
      <c r="F278" s="13" t="s">
        <v>26</v>
      </c>
      <c r="G278" s="64" t="s">
        <v>1324</v>
      </c>
      <c r="H278" s="16">
        <v>130472.58</v>
      </c>
      <c r="I278" s="17" t="s">
        <v>97</v>
      </c>
      <c r="J278" s="18"/>
      <c r="K278" s="18">
        <v>159.1374078680787</v>
      </c>
      <c r="L278" s="13" t="s">
        <v>1325</v>
      </c>
      <c r="M278" s="20">
        <f t="shared" si="15"/>
        <v>40752</v>
      </c>
      <c r="N278" s="21">
        <f t="shared" si="16"/>
        <v>41482</v>
      </c>
      <c r="O278" s="22" t="s">
        <v>191</v>
      </c>
      <c r="P278" s="22" t="s">
        <v>192</v>
      </c>
      <c r="Q278" s="20"/>
      <c r="R278" s="45" t="s">
        <v>1326</v>
      </c>
      <c r="S278" s="45" t="s">
        <v>1327</v>
      </c>
      <c r="T278" s="45" t="s">
        <v>1326</v>
      </c>
      <c r="U278" s="64" t="s">
        <v>1328</v>
      </c>
      <c r="V278" s="27" t="s">
        <v>102</v>
      </c>
      <c r="W278" s="27"/>
      <c r="X278" s="28"/>
      <c r="Y278" s="41"/>
      <c r="Z278" s="79"/>
    </row>
    <row r="279" spans="1:32" s="29" customFormat="1" ht="14.25" hidden="1" customHeight="1" x14ac:dyDescent="0.25">
      <c r="A279" s="31">
        <v>2671</v>
      </c>
      <c r="B279" s="71">
        <v>1</v>
      </c>
      <c r="C279" s="297" t="str">
        <f t="shared" si="14"/>
        <v>2671-01</v>
      </c>
      <c r="D279" s="13">
        <v>41065</v>
      </c>
      <c r="E279" s="34"/>
      <c r="F279" s="13" t="s">
        <v>117</v>
      </c>
      <c r="G279" s="64" t="s">
        <v>1329</v>
      </c>
      <c r="H279" s="16">
        <v>4260300</v>
      </c>
      <c r="I279" s="17" t="s">
        <v>97</v>
      </c>
      <c r="J279" s="18"/>
      <c r="K279" s="18">
        <v>5196.287976679665</v>
      </c>
      <c r="L279" s="13" t="s">
        <v>1330</v>
      </c>
      <c r="M279" s="20">
        <f t="shared" si="15"/>
        <v>40929</v>
      </c>
      <c r="N279" s="21">
        <f t="shared" si="16"/>
        <v>42338</v>
      </c>
      <c r="O279" s="22" t="s">
        <v>191</v>
      </c>
      <c r="P279" s="22" t="s">
        <v>192</v>
      </c>
      <c r="Q279" s="20"/>
      <c r="R279" s="45" t="s">
        <v>1331</v>
      </c>
      <c r="S279" s="45" t="s">
        <v>700</v>
      </c>
      <c r="T279" s="45" t="s">
        <v>1332</v>
      </c>
      <c r="U279" s="64" t="s">
        <v>1333</v>
      </c>
      <c r="V279" s="27" t="s">
        <v>223</v>
      </c>
      <c r="W279" s="27"/>
      <c r="X279" s="28"/>
      <c r="Y279" s="41"/>
      <c r="Z279" s="79"/>
    </row>
    <row r="280" spans="1:32" s="29" customFormat="1" ht="14.25" hidden="1" customHeight="1" x14ac:dyDescent="0.25">
      <c r="A280" s="31">
        <v>2672</v>
      </c>
      <c r="B280" s="94"/>
      <c r="C280" s="297" t="str">
        <f t="shared" si="14"/>
        <v>2672</v>
      </c>
      <c r="D280" s="13">
        <v>41065</v>
      </c>
      <c r="E280" s="34"/>
      <c r="F280" s="13" t="s">
        <v>26</v>
      </c>
      <c r="G280" s="64" t="s">
        <v>1334</v>
      </c>
      <c r="H280" s="16">
        <v>172000</v>
      </c>
      <c r="I280" s="17" t="s">
        <v>97</v>
      </c>
      <c r="J280" s="18"/>
      <c r="K280" s="18">
        <v>209.78840269204102</v>
      </c>
      <c r="L280" s="13" t="s">
        <v>1335</v>
      </c>
      <c r="M280" s="20">
        <f t="shared" si="15"/>
        <v>40952</v>
      </c>
      <c r="N280" s="21">
        <f t="shared" si="16"/>
        <v>41406</v>
      </c>
      <c r="O280" s="22" t="s">
        <v>191</v>
      </c>
      <c r="P280" s="22" t="s">
        <v>192</v>
      </c>
      <c r="Q280" s="99"/>
      <c r="R280" s="45" t="s">
        <v>1336</v>
      </c>
      <c r="S280" s="45" t="s">
        <v>475</v>
      </c>
      <c r="T280" s="45" t="s">
        <v>1337</v>
      </c>
      <c r="U280" s="64" t="s">
        <v>1338</v>
      </c>
      <c r="V280" s="27" t="s">
        <v>83</v>
      </c>
      <c r="W280" s="27"/>
      <c r="X280" s="28"/>
      <c r="Y280" s="41"/>
      <c r="Z280" s="79"/>
      <c r="AA280" s="30"/>
      <c r="AB280" s="30"/>
      <c r="AC280" s="30"/>
      <c r="AD280" s="30"/>
      <c r="AE280" s="30"/>
      <c r="AF280" s="30"/>
    </row>
    <row r="281" spans="1:32" s="29" customFormat="1" ht="14.25" hidden="1" customHeight="1" x14ac:dyDescent="0.25">
      <c r="A281" s="31">
        <v>2673</v>
      </c>
      <c r="B281" s="94"/>
      <c r="C281" s="297" t="str">
        <f t="shared" si="14"/>
        <v>2673</v>
      </c>
      <c r="D281" s="13">
        <v>41067</v>
      </c>
      <c r="E281" s="34"/>
      <c r="F281" s="13" t="s">
        <v>26</v>
      </c>
      <c r="G281" s="64" t="s">
        <v>1339</v>
      </c>
      <c r="H281" s="16">
        <v>192226</v>
      </c>
      <c r="I281" s="17" t="s">
        <v>97</v>
      </c>
      <c r="J281" s="18"/>
      <c r="K281" s="18">
        <v>234.45805520860625</v>
      </c>
      <c r="L281" s="13" t="s">
        <v>1340</v>
      </c>
      <c r="M281" s="20">
        <f t="shared" si="15"/>
        <v>40946</v>
      </c>
      <c r="N281" s="21">
        <f t="shared" si="16"/>
        <v>41401</v>
      </c>
      <c r="O281" s="22" t="s">
        <v>191</v>
      </c>
      <c r="P281" s="22" t="s">
        <v>192</v>
      </c>
      <c r="Q281" s="99"/>
      <c r="R281" s="45" t="s">
        <v>1341</v>
      </c>
      <c r="S281" s="45" t="s">
        <v>680</v>
      </c>
      <c r="T281" s="45" t="s">
        <v>1342</v>
      </c>
      <c r="U281" s="64" t="s">
        <v>1343</v>
      </c>
      <c r="V281" s="27" t="s">
        <v>83</v>
      </c>
      <c r="W281" s="27"/>
      <c r="X281" s="28"/>
      <c r="Y281" s="41"/>
      <c r="Z281" s="79"/>
    </row>
    <row r="282" spans="1:32" s="29" customFormat="1" ht="14.25" hidden="1" customHeight="1" x14ac:dyDescent="0.25">
      <c r="A282" s="31">
        <v>2674</v>
      </c>
      <c r="B282" s="94"/>
      <c r="C282" s="297" t="str">
        <f t="shared" si="14"/>
        <v>2674</v>
      </c>
      <c r="D282" s="13">
        <v>41067</v>
      </c>
      <c r="E282" s="34" t="s">
        <v>797</v>
      </c>
      <c r="F282" s="13" t="s">
        <v>26</v>
      </c>
      <c r="G282" s="64" t="s">
        <v>1344</v>
      </c>
      <c r="H282" s="16">
        <v>54686.84</v>
      </c>
      <c r="I282" s="17" t="s">
        <v>97</v>
      </c>
      <c r="J282" s="18">
        <f>H282*0.1</f>
        <v>5468.6840000000002</v>
      </c>
      <c r="K282" s="18">
        <v>66.701539603925667</v>
      </c>
      <c r="L282" s="13" t="s">
        <v>1345</v>
      </c>
      <c r="M282" s="20">
        <f t="shared" si="15"/>
        <v>41000</v>
      </c>
      <c r="N282" s="21">
        <f t="shared" si="16"/>
        <v>41364</v>
      </c>
      <c r="O282" s="22" t="s">
        <v>191</v>
      </c>
      <c r="P282" s="22" t="s">
        <v>192</v>
      </c>
      <c r="Q282" s="20"/>
      <c r="R282" s="45" t="s">
        <v>1346</v>
      </c>
      <c r="S282" s="45" t="s">
        <v>680</v>
      </c>
      <c r="T282" s="45" t="s">
        <v>1347</v>
      </c>
      <c r="U282" s="64" t="s">
        <v>1348</v>
      </c>
      <c r="V282" s="27" t="s">
        <v>182</v>
      </c>
      <c r="W282" s="27"/>
      <c r="X282" s="28"/>
      <c r="Y282" s="41"/>
      <c r="Z282" s="79"/>
    </row>
    <row r="283" spans="1:32" s="29" customFormat="1" ht="14.25" hidden="1" customHeight="1" x14ac:dyDescent="0.25">
      <c r="A283" s="31">
        <v>2675</v>
      </c>
      <c r="B283" s="94"/>
      <c r="C283" s="297" t="str">
        <f t="shared" si="14"/>
        <v>2675</v>
      </c>
      <c r="D283" s="13">
        <v>41067</v>
      </c>
      <c r="E283" s="34" t="s">
        <v>1349</v>
      </c>
      <c r="F283" s="13" t="s">
        <v>26</v>
      </c>
      <c r="G283" s="64" t="s">
        <v>1350</v>
      </c>
      <c r="H283" s="16">
        <v>250885.8</v>
      </c>
      <c r="I283" s="17" t="s">
        <v>97</v>
      </c>
      <c r="J283" s="18">
        <f>H283*0.1</f>
        <v>25088.58</v>
      </c>
      <c r="K283" s="18">
        <v>306.00541418671435</v>
      </c>
      <c r="L283" s="13" t="s">
        <v>1351</v>
      </c>
      <c r="M283" s="20">
        <f t="shared" si="15"/>
        <v>41002</v>
      </c>
      <c r="N283" s="21">
        <f t="shared" si="16"/>
        <v>41731</v>
      </c>
      <c r="O283" s="22" t="s">
        <v>191</v>
      </c>
      <c r="P283" s="22" t="s">
        <v>192</v>
      </c>
      <c r="Q283" s="20" t="s">
        <v>865</v>
      </c>
      <c r="R283" s="45" t="s">
        <v>1352</v>
      </c>
      <c r="S283" s="45" t="s">
        <v>680</v>
      </c>
      <c r="T283" s="45" t="s">
        <v>1353</v>
      </c>
      <c r="U283" s="64" t="s">
        <v>1354</v>
      </c>
      <c r="V283" s="27" t="s">
        <v>77</v>
      </c>
      <c r="W283" s="27"/>
      <c r="X283" s="28"/>
      <c r="Y283" s="41"/>
      <c r="Z283" s="79"/>
    </row>
    <row r="284" spans="1:32" s="29" customFormat="1" ht="14.25" hidden="1" customHeight="1" x14ac:dyDescent="0.25">
      <c r="A284" s="31">
        <v>2676</v>
      </c>
      <c r="B284" s="94"/>
      <c r="C284" s="297" t="str">
        <f t="shared" si="14"/>
        <v>2676</v>
      </c>
      <c r="D284" s="13">
        <v>41072</v>
      </c>
      <c r="E284" s="34"/>
      <c r="F284" s="13" t="s">
        <v>117</v>
      </c>
      <c r="G284" s="64" t="s">
        <v>1355</v>
      </c>
      <c r="H284" s="16">
        <v>1550000</v>
      </c>
      <c r="I284" s="17" t="s">
        <v>97</v>
      </c>
      <c r="J284" s="18"/>
      <c r="K284" s="18">
        <v>1890.5350242596721</v>
      </c>
      <c r="L284" s="13" t="s">
        <v>1356</v>
      </c>
      <c r="M284" s="20">
        <f t="shared" si="15"/>
        <v>40942</v>
      </c>
      <c r="N284" s="21">
        <f t="shared" si="16"/>
        <v>41396</v>
      </c>
      <c r="O284" s="22" t="s">
        <v>191</v>
      </c>
      <c r="P284" s="22" t="s">
        <v>192</v>
      </c>
      <c r="Q284" s="20"/>
      <c r="R284" s="45" t="s">
        <v>1357</v>
      </c>
      <c r="S284" s="45" t="s">
        <v>130</v>
      </c>
      <c r="T284" s="45" t="s">
        <v>1358</v>
      </c>
      <c r="U284" s="46" t="s">
        <v>1359</v>
      </c>
      <c r="V284" s="27" t="s">
        <v>37</v>
      </c>
      <c r="W284" s="27"/>
      <c r="X284" s="28"/>
      <c r="Y284" s="41"/>
      <c r="Z284" s="79"/>
    </row>
    <row r="285" spans="1:32" s="29" customFormat="1" ht="14.25" hidden="1" customHeight="1" x14ac:dyDescent="0.25">
      <c r="A285" s="31">
        <v>2677</v>
      </c>
      <c r="B285" s="94"/>
      <c r="C285" s="297" t="str">
        <f t="shared" si="14"/>
        <v>2677</v>
      </c>
      <c r="D285" s="13">
        <v>41072</v>
      </c>
      <c r="E285" s="34" t="s">
        <v>1360</v>
      </c>
      <c r="F285" s="13" t="s">
        <v>26</v>
      </c>
      <c r="G285" s="64" t="s">
        <v>1361</v>
      </c>
      <c r="H285" s="16">
        <v>319174.03000000003</v>
      </c>
      <c r="I285" s="17" t="s">
        <v>97</v>
      </c>
      <c r="J285" s="18">
        <f>H285*0.1</f>
        <v>31917.403000000006</v>
      </c>
      <c r="K285" s="18">
        <v>389.2965693865209</v>
      </c>
      <c r="L285" s="13" t="s">
        <v>1362</v>
      </c>
      <c r="M285" s="20">
        <f t="shared" si="15"/>
        <v>41031</v>
      </c>
      <c r="N285" s="21">
        <f t="shared" si="16"/>
        <v>41548</v>
      </c>
      <c r="O285" s="22" t="s">
        <v>191</v>
      </c>
      <c r="P285" s="22" t="s">
        <v>192</v>
      </c>
      <c r="Q285" s="38"/>
      <c r="R285" s="45" t="s">
        <v>1363</v>
      </c>
      <c r="S285" s="45" t="s">
        <v>997</v>
      </c>
      <c r="T285" s="45" t="s">
        <v>1364</v>
      </c>
      <c r="U285" s="64" t="s">
        <v>1365</v>
      </c>
      <c r="V285" s="27" t="s">
        <v>366</v>
      </c>
      <c r="W285" s="27"/>
      <c r="X285" s="28"/>
      <c r="Y285" s="41"/>
      <c r="Z285" s="79"/>
    </row>
    <row r="286" spans="1:32" s="29" customFormat="1" ht="14.25" hidden="1" customHeight="1" x14ac:dyDescent="0.25">
      <c r="A286" s="31">
        <v>2678</v>
      </c>
      <c r="B286" s="115"/>
      <c r="C286" s="115" t="str">
        <f t="shared" si="14"/>
        <v>2678</v>
      </c>
      <c r="D286" s="14">
        <v>41078</v>
      </c>
      <c r="E286" s="14"/>
      <c r="F286" s="14" t="s">
        <v>26</v>
      </c>
      <c r="G286" s="26" t="s">
        <v>1366</v>
      </c>
      <c r="H286" s="16">
        <v>3363500</v>
      </c>
      <c r="I286" s="17" t="s">
        <v>97</v>
      </c>
      <c r="J286" s="76"/>
      <c r="K286" s="18">
        <v>4102.4610026434884</v>
      </c>
      <c r="L286" s="77" t="s">
        <v>1367</v>
      </c>
      <c r="M286" s="20">
        <f t="shared" si="15"/>
        <v>40963</v>
      </c>
      <c r="N286" s="21">
        <f t="shared" si="16"/>
        <v>42058</v>
      </c>
      <c r="O286" s="78" t="s">
        <v>191</v>
      </c>
      <c r="P286" s="22" t="s">
        <v>192</v>
      </c>
      <c r="Q286" s="26"/>
      <c r="R286" s="26" t="s">
        <v>1368</v>
      </c>
      <c r="S286" s="26" t="s">
        <v>1368</v>
      </c>
      <c r="T286" s="26" t="s">
        <v>1369</v>
      </c>
      <c r="U286" s="26" t="s">
        <v>1370</v>
      </c>
      <c r="V286" s="26" t="s">
        <v>182</v>
      </c>
      <c r="W286" s="41"/>
      <c r="X286" s="28"/>
      <c r="Y286" s="41"/>
      <c r="Z286" s="79"/>
    </row>
    <row r="287" spans="1:32" ht="14.25" hidden="1" customHeight="1" x14ac:dyDescent="0.25">
      <c r="A287" s="31">
        <v>2683</v>
      </c>
      <c r="B287" s="94"/>
      <c r="C287" s="297" t="str">
        <f t="shared" si="14"/>
        <v>2683</v>
      </c>
      <c r="D287" s="13">
        <v>41086</v>
      </c>
      <c r="E287" s="34" t="s">
        <v>1371</v>
      </c>
      <c r="F287" s="13" t="s">
        <v>26</v>
      </c>
      <c r="G287" s="64" t="s">
        <v>1372</v>
      </c>
      <c r="H287" s="16">
        <v>336703.2</v>
      </c>
      <c r="I287" s="17" t="s">
        <v>97</v>
      </c>
      <c r="J287" s="18">
        <f>H287*0.1</f>
        <v>33670.32</v>
      </c>
      <c r="K287" s="18">
        <v>410.67689830987689</v>
      </c>
      <c r="L287" s="13" t="s">
        <v>1373</v>
      </c>
      <c r="M287" s="20">
        <f t="shared" si="15"/>
        <v>41011</v>
      </c>
      <c r="N287" s="21">
        <f t="shared" si="16"/>
        <v>41740</v>
      </c>
      <c r="O287" s="22" t="s">
        <v>191</v>
      </c>
      <c r="P287" s="22" t="s">
        <v>192</v>
      </c>
      <c r="Q287" s="20" t="s">
        <v>865</v>
      </c>
      <c r="R287" s="45" t="s">
        <v>1374</v>
      </c>
      <c r="S287" s="45" t="s">
        <v>680</v>
      </c>
      <c r="T287" s="45" t="s">
        <v>1375</v>
      </c>
      <c r="U287" s="46" t="s">
        <v>1376</v>
      </c>
      <c r="V287" s="27" t="s">
        <v>77</v>
      </c>
      <c r="W287" s="27"/>
      <c r="X287" s="28"/>
      <c r="Y287" s="41"/>
      <c r="AA287" s="29"/>
      <c r="AB287" s="29"/>
      <c r="AC287" s="29"/>
      <c r="AD287" s="29"/>
      <c r="AE287" s="29"/>
      <c r="AF287" s="29"/>
    </row>
    <row r="288" spans="1:32" ht="14.25" hidden="1" customHeight="1" x14ac:dyDescent="0.25">
      <c r="A288" s="31">
        <v>2684</v>
      </c>
      <c r="B288" s="44">
        <v>6</v>
      </c>
      <c r="C288" s="299" t="str">
        <f t="shared" si="14"/>
        <v>2684-06</v>
      </c>
      <c r="D288" s="13">
        <v>42823</v>
      </c>
      <c r="E288" s="13" t="s">
        <v>1377</v>
      </c>
      <c r="F288" s="13" t="s">
        <v>26</v>
      </c>
      <c r="G288" s="15" t="s">
        <v>1378</v>
      </c>
      <c r="H288" s="16">
        <v>17862795</v>
      </c>
      <c r="I288" s="17" t="s">
        <v>28</v>
      </c>
      <c r="J288" s="13"/>
      <c r="K288" s="18">
        <v>17862.794999999998</v>
      </c>
      <c r="L288" s="19" t="s">
        <v>1379</v>
      </c>
      <c r="M288" s="20">
        <f t="shared" si="15"/>
        <v>41001</v>
      </c>
      <c r="N288" s="21">
        <f t="shared" si="16"/>
        <v>42826</v>
      </c>
      <c r="O288" s="22" t="s">
        <v>30</v>
      </c>
      <c r="P288" s="23" t="s">
        <v>31</v>
      </c>
      <c r="Q288" s="24" t="s">
        <v>111</v>
      </c>
      <c r="R288" s="15" t="s">
        <v>1380</v>
      </c>
      <c r="S288" s="15" t="s">
        <v>989</v>
      </c>
      <c r="T288" s="45" t="s">
        <v>1381</v>
      </c>
      <c r="U288" s="46" t="s">
        <v>1382</v>
      </c>
      <c r="V288" s="27" t="s">
        <v>686</v>
      </c>
      <c r="W288" s="27"/>
      <c r="X288" s="28"/>
      <c r="Y288" s="41"/>
      <c r="AA288" s="29"/>
      <c r="AB288" s="29"/>
      <c r="AC288" s="29"/>
      <c r="AD288" s="29"/>
      <c r="AE288" s="29"/>
      <c r="AF288" s="29"/>
    </row>
    <row r="289" spans="1:32" s="29" customFormat="1" ht="14.25" hidden="1" customHeight="1" x14ac:dyDescent="0.25">
      <c r="A289" s="31">
        <v>2687</v>
      </c>
      <c r="B289" s="44">
        <v>1</v>
      </c>
      <c r="C289" s="297" t="str">
        <f t="shared" si="14"/>
        <v>2687-01</v>
      </c>
      <c r="D289" s="13"/>
      <c r="E289" s="13"/>
      <c r="F289" s="13"/>
      <c r="G289" s="15" t="s">
        <v>1383</v>
      </c>
      <c r="H289" s="16">
        <v>9560506</v>
      </c>
      <c r="I289" s="17" t="s">
        <v>298</v>
      </c>
      <c r="J289" s="13"/>
      <c r="K289" s="18">
        <v>1211.7283681103074</v>
      </c>
      <c r="L289" s="19" t="s">
        <v>1384</v>
      </c>
      <c r="M289" s="20">
        <f t="shared" si="15"/>
        <v>40830</v>
      </c>
      <c r="N289" s="21">
        <f t="shared" si="16"/>
        <v>42004</v>
      </c>
      <c r="O289" s="22" t="s">
        <v>30</v>
      </c>
      <c r="P289" s="80" t="s">
        <v>1385</v>
      </c>
      <c r="Q289" s="24" t="s">
        <v>1386</v>
      </c>
      <c r="R289" s="15" t="s">
        <v>101</v>
      </c>
      <c r="S289" s="15" t="s">
        <v>101</v>
      </c>
      <c r="T289" s="45"/>
      <c r="U289" s="46"/>
      <c r="V289" s="27" t="s">
        <v>352</v>
      </c>
      <c r="W289" s="27"/>
      <c r="X289" s="28"/>
      <c r="Y289" s="41"/>
      <c r="Z289" s="79"/>
    </row>
    <row r="290" spans="1:32" ht="14.25" hidden="1" customHeight="1" x14ac:dyDescent="0.25">
      <c r="A290" s="31">
        <v>2689</v>
      </c>
      <c r="B290" s="94"/>
      <c r="C290" s="297" t="str">
        <f t="shared" si="14"/>
        <v>2689</v>
      </c>
      <c r="D290" s="13">
        <v>41095</v>
      </c>
      <c r="E290" s="34"/>
      <c r="F290" s="13" t="s">
        <v>26</v>
      </c>
      <c r="G290" s="64" t="s">
        <v>1387</v>
      </c>
      <c r="H290" s="16">
        <v>307000</v>
      </c>
      <c r="I290" s="17" t="s">
        <v>97</v>
      </c>
      <c r="J290" s="18"/>
      <c r="K290" s="18">
        <v>374.44790480498023</v>
      </c>
      <c r="L290" s="13" t="s">
        <v>1388</v>
      </c>
      <c r="M290" s="20">
        <f t="shared" si="15"/>
        <v>41037</v>
      </c>
      <c r="N290" s="21">
        <f t="shared" si="16"/>
        <v>41189</v>
      </c>
      <c r="O290" s="22" t="s">
        <v>191</v>
      </c>
      <c r="P290" s="22" t="s">
        <v>192</v>
      </c>
      <c r="Q290" s="20"/>
      <c r="R290" s="45" t="s">
        <v>1389</v>
      </c>
      <c r="S290" s="45" t="s">
        <v>106</v>
      </c>
      <c r="T290" s="45" t="s">
        <v>1390</v>
      </c>
      <c r="U290" s="46" t="s">
        <v>1391</v>
      </c>
      <c r="V290" s="27" t="s">
        <v>58</v>
      </c>
      <c r="W290" s="27"/>
      <c r="X290" s="28"/>
      <c r="Y290" s="41"/>
      <c r="AA290" s="29"/>
      <c r="AB290" s="29"/>
      <c r="AC290" s="29"/>
      <c r="AD290" s="29"/>
      <c r="AE290" s="29"/>
      <c r="AF290" s="29"/>
    </row>
    <row r="291" spans="1:32" ht="14.25" hidden="1" customHeight="1" x14ac:dyDescent="0.25">
      <c r="A291" s="31">
        <v>2691</v>
      </c>
      <c r="B291" s="94"/>
      <c r="C291" s="297" t="str">
        <f t="shared" si="14"/>
        <v>2691</v>
      </c>
      <c r="D291" s="13">
        <v>41100</v>
      </c>
      <c r="E291" s="34" t="s">
        <v>1392</v>
      </c>
      <c r="F291" s="13" t="s">
        <v>26</v>
      </c>
      <c r="G291" s="64" t="s">
        <v>1393</v>
      </c>
      <c r="H291" s="16">
        <v>82005.77</v>
      </c>
      <c r="I291" s="17" t="s">
        <v>97</v>
      </c>
      <c r="J291" s="18">
        <f>H291*0.1</f>
        <v>8200.5770000000011</v>
      </c>
      <c r="K291" s="18">
        <v>100.02243895250523</v>
      </c>
      <c r="L291" s="13" t="s">
        <v>1394</v>
      </c>
      <c r="M291" s="20">
        <f t="shared" si="15"/>
        <v>41000</v>
      </c>
      <c r="N291" s="21">
        <f t="shared" si="16"/>
        <v>41729</v>
      </c>
      <c r="O291" s="22" t="s">
        <v>191</v>
      </c>
      <c r="P291" s="22" t="s">
        <v>192</v>
      </c>
      <c r="Q291" s="20" t="s">
        <v>865</v>
      </c>
      <c r="R291" s="45" t="s">
        <v>1395</v>
      </c>
      <c r="S291" s="45" t="s">
        <v>680</v>
      </c>
      <c r="T291" s="45" t="s">
        <v>1396</v>
      </c>
      <c r="U291" s="46" t="s">
        <v>1397</v>
      </c>
      <c r="V291" s="27" t="s">
        <v>77</v>
      </c>
      <c r="W291" s="27"/>
      <c r="X291" s="28"/>
      <c r="Y291" s="41"/>
    </row>
    <row r="292" spans="1:32" ht="14.25" hidden="1" customHeight="1" x14ac:dyDescent="0.25">
      <c r="A292" s="31">
        <v>2692</v>
      </c>
      <c r="B292" s="32">
        <v>2</v>
      </c>
      <c r="C292" s="297" t="str">
        <f t="shared" si="14"/>
        <v>2692-02</v>
      </c>
      <c r="D292" s="13"/>
      <c r="E292" s="61"/>
      <c r="F292" s="62"/>
      <c r="G292" s="15" t="s">
        <v>1398</v>
      </c>
      <c r="H292" s="16">
        <v>1600000</v>
      </c>
      <c r="I292" s="17" t="s">
        <v>28</v>
      </c>
      <c r="J292" s="15"/>
      <c r="K292" s="18">
        <v>1600</v>
      </c>
      <c r="L292" s="19" t="s">
        <v>761</v>
      </c>
      <c r="M292" s="20">
        <f t="shared" si="15"/>
        <v>40451</v>
      </c>
      <c r="N292" s="21">
        <f t="shared" si="16"/>
        <v>42276</v>
      </c>
      <c r="O292" s="22" t="s">
        <v>30</v>
      </c>
      <c r="P292" s="23" t="s">
        <v>31</v>
      </c>
      <c r="Q292" s="61" t="s">
        <v>1399</v>
      </c>
      <c r="R292" s="15" t="s">
        <v>1400</v>
      </c>
      <c r="S292" s="15" t="s">
        <v>989</v>
      </c>
      <c r="T292" s="15"/>
      <c r="U292" s="63"/>
      <c r="V292" s="27" t="s">
        <v>686</v>
      </c>
      <c r="W292" s="27"/>
      <c r="X292" s="28"/>
      <c r="Y292" s="41"/>
    </row>
    <row r="293" spans="1:32" ht="14.25" hidden="1" customHeight="1" x14ac:dyDescent="0.25">
      <c r="A293" s="31">
        <v>2693</v>
      </c>
      <c r="B293" s="94"/>
      <c r="C293" s="297" t="str">
        <f t="shared" si="14"/>
        <v>2693</v>
      </c>
      <c r="D293" s="13">
        <v>41100</v>
      </c>
      <c r="E293" s="34" t="s">
        <v>1401</v>
      </c>
      <c r="F293" s="13" t="s">
        <v>26</v>
      </c>
      <c r="G293" s="64" t="s">
        <v>1402</v>
      </c>
      <c r="H293" s="16">
        <v>1199972</v>
      </c>
      <c r="I293" s="17" t="s">
        <v>97</v>
      </c>
      <c r="J293" s="18"/>
      <c r="K293" s="18">
        <v>1463.6058671812434</v>
      </c>
      <c r="L293" s="13" t="s">
        <v>1403</v>
      </c>
      <c r="M293" s="20">
        <f t="shared" si="15"/>
        <v>40504</v>
      </c>
      <c r="N293" s="21">
        <f t="shared" si="16"/>
        <v>41600</v>
      </c>
      <c r="O293" s="22" t="s">
        <v>191</v>
      </c>
      <c r="P293" s="22" t="s">
        <v>192</v>
      </c>
      <c r="Q293" s="20"/>
      <c r="R293" s="19" t="s">
        <v>794</v>
      </c>
      <c r="S293" s="45" t="s">
        <v>218</v>
      </c>
      <c r="T293" s="45" t="s">
        <v>1404</v>
      </c>
      <c r="U293" s="19" t="s">
        <v>1402</v>
      </c>
      <c r="V293" s="27" t="s">
        <v>58</v>
      </c>
      <c r="W293" s="27"/>
      <c r="X293" s="28"/>
      <c r="Y293" s="41"/>
      <c r="AA293" s="29"/>
      <c r="AB293" s="29"/>
      <c r="AC293" s="29"/>
      <c r="AD293" s="29"/>
      <c r="AE293" s="29"/>
      <c r="AF293" s="29"/>
    </row>
    <row r="294" spans="1:32" ht="14.25" hidden="1" customHeight="1" x14ac:dyDescent="0.25">
      <c r="A294" s="31">
        <v>2694</v>
      </c>
      <c r="B294" s="94"/>
      <c r="C294" s="297" t="str">
        <f t="shared" si="14"/>
        <v>2694</v>
      </c>
      <c r="D294" s="13">
        <v>41101</v>
      </c>
      <c r="E294" s="34" t="s">
        <v>1405</v>
      </c>
      <c r="F294" s="13" t="s">
        <v>26</v>
      </c>
      <c r="G294" s="64" t="s">
        <v>1406</v>
      </c>
      <c r="H294" s="16">
        <v>135480.6</v>
      </c>
      <c r="I294" s="17" t="s">
        <v>97</v>
      </c>
      <c r="J294" s="18">
        <f>H294*0.1</f>
        <v>13548.060000000001</v>
      </c>
      <c r="K294" s="18">
        <v>165.24568994046126</v>
      </c>
      <c r="L294" s="13" t="s">
        <v>1407</v>
      </c>
      <c r="M294" s="20">
        <f t="shared" si="15"/>
        <v>41019</v>
      </c>
      <c r="N294" s="21">
        <f t="shared" si="16"/>
        <v>41748</v>
      </c>
      <c r="O294" s="22" t="s">
        <v>191</v>
      </c>
      <c r="P294" s="22" t="s">
        <v>192</v>
      </c>
      <c r="Q294" s="20" t="s">
        <v>865</v>
      </c>
      <c r="R294" s="45" t="s">
        <v>1408</v>
      </c>
      <c r="S294" s="45" t="s">
        <v>680</v>
      </c>
      <c r="T294" s="45" t="s">
        <v>1409</v>
      </c>
      <c r="U294" s="46" t="s">
        <v>1410</v>
      </c>
      <c r="V294" s="27" t="s">
        <v>77</v>
      </c>
      <c r="W294" s="27"/>
      <c r="X294" s="28"/>
      <c r="Y294" s="41"/>
    </row>
    <row r="295" spans="1:32" ht="14.25" hidden="1" customHeight="1" x14ac:dyDescent="0.25">
      <c r="A295" s="31">
        <v>2695</v>
      </c>
      <c r="B295" s="71"/>
      <c r="C295" s="297" t="str">
        <f t="shared" si="14"/>
        <v>2695</v>
      </c>
      <c r="D295" s="13">
        <v>41101</v>
      </c>
      <c r="E295" s="34"/>
      <c r="F295" s="13" t="s">
        <v>26</v>
      </c>
      <c r="G295" s="64" t="s">
        <v>1411</v>
      </c>
      <c r="H295" s="16">
        <v>200000</v>
      </c>
      <c r="I295" s="17" t="s">
        <v>97</v>
      </c>
      <c r="J295" s="18">
        <v>50000</v>
      </c>
      <c r="K295" s="18">
        <v>243.94000313028027</v>
      </c>
      <c r="L295" s="13" t="s">
        <v>1412</v>
      </c>
      <c r="M295" s="20">
        <f t="shared" si="15"/>
        <v>40947</v>
      </c>
      <c r="N295" s="21">
        <f t="shared" si="16"/>
        <v>41677</v>
      </c>
      <c r="O295" s="22" t="s">
        <v>191</v>
      </c>
      <c r="P295" s="22" t="s">
        <v>192</v>
      </c>
      <c r="Q295" s="99"/>
      <c r="R295" s="45" t="s">
        <v>1413</v>
      </c>
      <c r="S295" s="45" t="s">
        <v>1414</v>
      </c>
      <c r="T295" s="45" t="s">
        <v>1415</v>
      </c>
      <c r="U295" s="46" t="s">
        <v>1416</v>
      </c>
      <c r="V295" s="27" t="s">
        <v>83</v>
      </c>
      <c r="W295" s="27"/>
      <c r="X295" s="28"/>
      <c r="Y295" s="41"/>
    </row>
    <row r="296" spans="1:32" ht="14.25" hidden="1" customHeight="1" x14ac:dyDescent="0.25">
      <c r="A296" s="31">
        <v>2696</v>
      </c>
      <c r="B296" s="94">
        <v>4</v>
      </c>
      <c r="C296" s="299" t="str">
        <f t="shared" si="14"/>
        <v>2696-04</v>
      </c>
      <c r="D296" s="13">
        <v>42060</v>
      </c>
      <c r="E296" s="34" t="s">
        <v>1417</v>
      </c>
      <c r="F296" s="13" t="s">
        <v>26</v>
      </c>
      <c r="G296" s="64" t="s">
        <v>1418</v>
      </c>
      <c r="H296" s="16">
        <f>10176007*1.23</f>
        <v>12516488.609999999</v>
      </c>
      <c r="I296" s="17" t="s">
        <v>97</v>
      </c>
      <c r="J296" s="18"/>
      <c r="K296" s="18">
        <v>15266.361353517585</v>
      </c>
      <c r="L296" s="13" t="s">
        <v>1419</v>
      </c>
      <c r="M296" s="20">
        <f t="shared" si="15"/>
        <v>40606</v>
      </c>
      <c r="N296" s="21">
        <f t="shared" si="16"/>
        <v>42155</v>
      </c>
      <c r="O296" s="22" t="s">
        <v>191</v>
      </c>
      <c r="P296" s="22" t="s">
        <v>192</v>
      </c>
      <c r="Q296" s="20"/>
      <c r="R296" s="45" t="s">
        <v>1420</v>
      </c>
      <c r="S296" s="45" t="s">
        <v>150</v>
      </c>
      <c r="T296" s="45" t="s">
        <v>1421</v>
      </c>
      <c r="U296" s="46" t="s">
        <v>1422</v>
      </c>
      <c r="V296" s="27" t="s">
        <v>58</v>
      </c>
      <c r="W296" s="27"/>
      <c r="X296" s="28"/>
      <c r="Y296" s="41"/>
    </row>
    <row r="297" spans="1:32" ht="14.25" hidden="1" customHeight="1" x14ac:dyDescent="0.25">
      <c r="A297" s="31">
        <v>2697</v>
      </c>
      <c r="B297" s="94"/>
      <c r="C297" s="297" t="str">
        <f t="shared" si="14"/>
        <v>2697</v>
      </c>
      <c r="D297" s="13">
        <v>41101</v>
      </c>
      <c r="E297" s="34" t="s">
        <v>1423</v>
      </c>
      <c r="F297" s="13" t="s">
        <v>117</v>
      </c>
      <c r="G297" s="64" t="s">
        <v>1424</v>
      </c>
      <c r="H297" s="16">
        <v>207300</v>
      </c>
      <c r="I297" s="17" t="s">
        <v>97</v>
      </c>
      <c r="J297" s="18">
        <f>H297*0.1</f>
        <v>20730</v>
      </c>
      <c r="K297" s="18">
        <v>252.84381324453551</v>
      </c>
      <c r="L297" s="13" t="s">
        <v>817</v>
      </c>
      <c r="M297" s="20">
        <f t="shared" si="15"/>
        <v>40466</v>
      </c>
      <c r="N297" s="21">
        <f t="shared" si="16"/>
        <v>41561</v>
      </c>
      <c r="O297" s="22" t="s">
        <v>191</v>
      </c>
      <c r="P297" s="22" t="s">
        <v>192</v>
      </c>
      <c r="Q297" s="20"/>
      <c r="R297" s="45" t="s">
        <v>1425</v>
      </c>
      <c r="S297" s="45" t="s">
        <v>76</v>
      </c>
      <c r="T297" s="45" t="s">
        <v>1426</v>
      </c>
      <c r="U297" s="46" t="s">
        <v>1427</v>
      </c>
      <c r="V297" s="27" t="s">
        <v>77</v>
      </c>
      <c r="W297" s="27"/>
      <c r="X297" s="28"/>
      <c r="Y297" s="41"/>
    </row>
    <row r="298" spans="1:32" ht="14.25" hidden="1" customHeight="1" x14ac:dyDescent="0.25">
      <c r="A298" s="31">
        <v>2698</v>
      </c>
      <c r="B298" s="94">
        <v>1</v>
      </c>
      <c r="C298" s="297" t="str">
        <f t="shared" si="14"/>
        <v>2698-01</v>
      </c>
      <c r="D298" s="13">
        <v>41739</v>
      </c>
      <c r="E298" s="34" t="s">
        <v>1428</v>
      </c>
      <c r="F298" s="13" t="s">
        <v>26</v>
      </c>
      <c r="G298" s="64" t="s">
        <v>1429</v>
      </c>
      <c r="H298" s="16">
        <v>1373595.96</v>
      </c>
      <c r="I298" s="17" t="s">
        <v>97</v>
      </c>
      <c r="J298" s="18"/>
      <c r="K298" s="18">
        <v>1675.3750139107015</v>
      </c>
      <c r="L298" s="13" t="s">
        <v>1430</v>
      </c>
      <c r="M298" s="20">
        <f t="shared" si="15"/>
        <v>40882</v>
      </c>
      <c r="N298" s="21">
        <f t="shared" si="16"/>
        <v>41642</v>
      </c>
      <c r="O298" s="22" t="s">
        <v>191</v>
      </c>
      <c r="P298" s="22" t="s">
        <v>192</v>
      </c>
      <c r="Q298" s="20"/>
      <c r="R298" s="45" t="s">
        <v>1431</v>
      </c>
      <c r="S298" s="45" t="s">
        <v>218</v>
      </c>
      <c r="T298" s="45" t="s">
        <v>1432</v>
      </c>
      <c r="U298" s="46" t="s">
        <v>1267</v>
      </c>
      <c r="V298" s="27" t="s">
        <v>58</v>
      </c>
      <c r="W298" s="27"/>
      <c r="X298" s="28"/>
      <c r="Y298" s="41"/>
    </row>
    <row r="299" spans="1:32" ht="14.25" hidden="1" customHeight="1" x14ac:dyDescent="0.25">
      <c r="A299" s="31">
        <v>2699</v>
      </c>
      <c r="B299" s="94">
        <v>1</v>
      </c>
      <c r="C299" s="297" t="str">
        <f t="shared" si="14"/>
        <v>2699-01</v>
      </c>
      <c r="D299" s="13">
        <v>41115</v>
      </c>
      <c r="E299" s="34" t="s">
        <v>1433</v>
      </c>
      <c r="F299" s="13" t="s">
        <v>26</v>
      </c>
      <c r="G299" s="64" t="s">
        <v>1434</v>
      </c>
      <c r="H299" s="16">
        <v>488873</v>
      </c>
      <c r="I299" s="17" t="s">
        <v>97</v>
      </c>
      <c r="J299" s="18"/>
      <c r="K299" s="18">
        <v>596.27840575154755</v>
      </c>
      <c r="L299" s="13" t="s">
        <v>1435</v>
      </c>
      <c r="M299" s="20">
        <f t="shared" si="15"/>
        <v>40879</v>
      </c>
      <c r="N299" s="21">
        <f t="shared" si="16"/>
        <v>41821</v>
      </c>
      <c r="O299" s="22" t="s">
        <v>191</v>
      </c>
      <c r="P299" s="22" t="s">
        <v>192</v>
      </c>
      <c r="Q299" s="20"/>
      <c r="R299" s="19" t="s">
        <v>794</v>
      </c>
      <c r="S299" s="45" t="s">
        <v>218</v>
      </c>
      <c r="T299" s="45" t="s">
        <v>1436</v>
      </c>
      <c r="U299" s="46" t="s">
        <v>1437</v>
      </c>
      <c r="V299" s="27" t="s">
        <v>58</v>
      </c>
      <c r="W299" s="27"/>
      <c r="X299" s="28"/>
      <c r="Y299" s="41"/>
    </row>
    <row r="300" spans="1:32" ht="14.25" hidden="1" customHeight="1" x14ac:dyDescent="0.25">
      <c r="A300" s="31">
        <v>2700</v>
      </c>
      <c r="B300" s="94"/>
      <c r="C300" s="297" t="str">
        <f t="shared" si="14"/>
        <v>2700</v>
      </c>
      <c r="D300" s="13">
        <v>41106</v>
      </c>
      <c r="E300" s="34" t="s">
        <v>1438</v>
      </c>
      <c r="F300" s="13" t="s">
        <v>26</v>
      </c>
      <c r="G300" s="64" t="s">
        <v>1439</v>
      </c>
      <c r="H300" s="16">
        <v>561254.6</v>
      </c>
      <c r="I300" s="17" t="s">
        <v>97</v>
      </c>
      <c r="J300" s="18"/>
      <c r="K300" s="18">
        <v>684.56224440442099</v>
      </c>
      <c r="L300" s="13" t="s">
        <v>1440</v>
      </c>
      <c r="M300" s="20">
        <f t="shared" si="15"/>
        <v>40879</v>
      </c>
      <c r="N300" s="21">
        <f t="shared" si="16"/>
        <v>41456</v>
      </c>
      <c r="O300" s="22" t="s">
        <v>191</v>
      </c>
      <c r="P300" s="22" t="s">
        <v>192</v>
      </c>
      <c r="Q300" s="20"/>
      <c r="R300" s="19" t="s">
        <v>794</v>
      </c>
      <c r="S300" s="45" t="s">
        <v>218</v>
      </c>
      <c r="T300" s="45" t="s">
        <v>1441</v>
      </c>
      <c r="U300" s="46" t="s">
        <v>1437</v>
      </c>
      <c r="V300" s="27" t="s">
        <v>58</v>
      </c>
      <c r="W300" s="27"/>
      <c r="X300" s="28"/>
      <c r="Y300" s="41"/>
    </row>
    <row r="301" spans="1:32" ht="14.25" hidden="1" customHeight="1" x14ac:dyDescent="0.25">
      <c r="A301" s="31">
        <v>2701</v>
      </c>
      <c r="B301" s="94"/>
      <c r="C301" s="297" t="str">
        <f t="shared" si="14"/>
        <v>2701</v>
      </c>
      <c r="D301" s="13">
        <v>41106</v>
      </c>
      <c r="E301" s="34" t="s">
        <v>1442</v>
      </c>
      <c r="F301" s="13" t="s">
        <v>26</v>
      </c>
      <c r="G301" s="64" t="s">
        <v>1443</v>
      </c>
      <c r="H301" s="16">
        <v>41528</v>
      </c>
      <c r="I301" s="17" t="s">
        <v>97</v>
      </c>
      <c r="J301" s="18">
        <f>H301*0.1</f>
        <v>4152.8</v>
      </c>
      <c r="K301" s="18">
        <v>50.651702249971393</v>
      </c>
      <c r="L301" s="13" t="s">
        <v>1444</v>
      </c>
      <c r="M301" s="20">
        <f t="shared" si="15"/>
        <v>41057</v>
      </c>
      <c r="N301" s="21">
        <f t="shared" si="16"/>
        <v>41786</v>
      </c>
      <c r="O301" s="22" t="s">
        <v>191</v>
      </c>
      <c r="P301" s="22" t="s">
        <v>192</v>
      </c>
      <c r="Q301" s="20" t="s">
        <v>865</v>
      </c>
      <c r="R301" s="45" t="s">
        <v>1445</v>
      </c>
      <c r="S301" s="45" t="s">
        <v>680</v>
      </c>
      <c r="T301" s="45" t="s">
        <v>1446</v>
      </c>
      <c r="U301" s="46" t="s">
        <v>1447</v>
      </c>
      <c r="V301" s="27" t="s">
        <v>686</v>
      </c>
      <c r="W301" s="27"/>
      <c r="X301" s="28"/>
      <c r="Y301" s="41"/>
    </row>
    <row r="302" spans="1:32" ht="14.25" hidden="1" customHeight="1" x14ac:dyDescent="0.25">
      <c r="A302" s="31">
        <v>2703</v>
      </c>
      <c r="B302" s="71"/>
      <c r="C302" s="297" t="str">
        <f t="shared" si="14"/>
        <v>2703</v>
      </c>
      <c r="D302" s="13">
        <v>41114</v>
      </c>
      <c r="E302" s="34"/>
      <c r="F302" s="13" t="s">
        <v>26</v>
      </c>
      <c r="G302" s="64" t="s">
        <v>1448</v>
      </c>
      <c r="H302" s="16">
        <v>1884000</v>
      </c>
      <c r="I302" s="17" t="s">
        <v>97</v>
      </c>
      <c r="J302" s="18"/>
      <c r="K302" s="18">
        <v>2297.9148294872398</v>
      </c>
      <c r="L302" s="13" t="s">
        <v>1449</v>
      </c>
      <c r="M302" s="20">
        <f t="shared" si="15"/>
        <v>40990</v>
      </c>
      <c r="N302" s="21">
        <f t="shared" si="16"/>
        <v>41719</v>
      </c>
      <c r="O302" s="22" t="s">
        <v>191</v>
      </c>
      <c r="P302" s="22" t="s">
        <v>192</v>
      </c>
      <c r="Q302" s="20"/>
      <c r="R302" s="45" t="s">
        <v>1450</v>
      </c>
      <c r="S302" s="45" t="s">
        <v>1451</v>
      </c>
      <c r="T302" s="45" t="s">
        <v>1452</v>
      </c>
      <c r="U302" s="46" t="s">
        <v>1453</v>
      </c>
      <c r="V302" s="27" t="s">
        <v>352</v>
      </c>
      <c r="W302" s="27"/>
      <c r="X302" s="28"/>
      <c r="Y302" s="41"/>
    </row>
    <row r="303" spans="1:32" ht="14.25" hidden="1" customHeight="1" x14ac:dyDescent="0.25">
      <c r="A303" s="31">
        <v>2704</v>
      </c>
      <c r="B303" s="32">
        <v>5</v>
      </c>
      <c r="C303" s="299" t="str">
        <f t="shared" si="14"/>
        <v>2704-05</v>
      </c>
      <c r="D303" s="13">
        <v>43084</v>
      </c>
      <c r="E303" s="61" t="s">
        <v>1454</v>
      </c>
      <c r="F303" s="14" t="s">
        <v>26</v>
      </c>
      <c r="G303" s="15" t="s">
        <v>1455</v>
      </c>
      <c r="H303" s="16">
        <v>24000000</v>
      </c>
      <c r="I303" s="17" t="s">
        <v>97</v>
      </c>
      <c r="J303" s="15"/>
      <c r="K303" s="18">
        <v>29272.800375633629</v>
      </c>
      <c r="L303" s="19" t="s">
        <v>1456</v>
      </c>
      <c r="M303" s="20">
        <f t="shared" si="15"/>
        <v>40179</v>
      </c>
      <c r="N303" s="21">
        <f t="shared" si="16"/>
        <v>43190</v>
      </c>
      <c r="O303" s="22" t="s">
        <v>30</v>
      </c>
      <c r="P303" s="32" t="s">
        <v>99</v>
      </c>
      <c r="Q303" s="61" t="s">
        <v>1457</v>
      </c>
      <c r="R303" s="15" t="s">
        <v>1458</v>
      </c>
      <c r="S303" s="15" t="s">
        <v>179</v>
      </c>
      <c r="T303" s="15" t="s">
        <v>1459</v>
      </c>
      <c r="U303" s="63" t="s">
        <v>1460</v>
      </c>
      <c r="V303" s="27" t="s">
        <v>182</v>
      </c>
      <c r="W303" s="27"/>
      <c r="X303" s="28"/>
      <c r="Y303" s="41"/>
    </row>
    <row r="304" spans="1:32" ht="14.25" hidden="1" customHeight="1" x14ac:dyDescent="0.25">
      <c r="A304" s="31">
        <v>2707</v>
      </c>
      <c r="B304" s="44">
        <v>2</v>
      </c>
      <c r="C304" s="299" t="str">
        <f t="shared" si="14"/>
        <v>2707-02</v>
      </c>
      <c r="D304" s="13">
        <v>42289</v>
      </c>
      <c r="E304" s="13" t="s">
        <v>1461</v>
      </c>
      <c r="F304" s="13" t="s">
        <v>26</v>
      </c>
      <c r="G304" s="15" t="s">
        <v>1462</v>
      </c>
      <c r="H304" s="16">
        <v>8500000</v>
      </c>
      <c r="I304" s="17" t="s">
        <v>97</v>
      </c>
      <c r="J304" s="13"/>
      <c r="K304" s="18">
        <v>10367.450133036911</v>
      </c>
      <c r="L304" s="19" t="s">
        <v>1463</v>
      </c>
      <c r="M304" s="20">
        <f t="shared" si="15"/>
        <v>39965</v>
      </c>
      <c r="N304" s="21">
        <f t="shared" si="16"/>
        <v>43100</v>
      </c>
      <c r="O304" s="22" t="s">
        <v>30</v>
      </c>
      <c r="P304" s="32" t="s">
        <v>99</v>
      </c>
      <c r="Q304" s="24" t="s">
        <v>1464</v>
      </c>
      <c r="R304" s="15" t="s">
        <v>1465</v>
      </c>
      <c r="S304" s="15" t="s">
        <v>1466</v>
      </c>
      <c r="T304" s="45" t="s">
        <v>1467</v>
      </c>
      <c r="U304" s="46" t="s">
        <v>1468</v>
      </c>
      <c r="V304" s="27" t="s">
        <v>366</v>
      </c>
      <c r="W304" s="27"/>
      <c r="X304" s="28"/>
      <c r="Y304" s="41"/>
    </row>
    <row r="305" spans="1:32" ht="14.25" hidden="1" customHeight="1" x14ac:dyDescent="0.25">
      <c r="A305" s="31">
        <v>2708</v>
      </c>
      <c r="B305" s="94"/>
      <c r="C305" s="297" t="str">
        <f t="shared" si="14"/>
        <v>2708</v>
      </c>
      <c r="D305" s="13">
        <v>41134</v>
      </c>
      <c r="E305" s="34"/>
      <c r="F305" s="13" t="s">
        <v>26</v>
      </c>
      <c r="G305" s="64" t="s">
        <v>1469</v>
      </c>
      <c r="H305" s="16">
        <v>154635</v>
      </c>
      <c r="I305" s="17" t="s">
        <v>97</v>
      </c>
      <c r="J305" s="18"/>
      <c r="K305" s="18">
        <v>188.60831192025444</v>
      </c>
      <c r="L305" s="13" t="s">
        <v>1470</v>
      </c>
      <c r="M305" s="20">
        <f t="shared" si="15"/>
        <v>41000</v>
      </c>
      <c r="N305" s="21">
        <f t="shared" si="16"/>
        <v>41425</v>
      </c>
      <c r="O305" s="22" t="s">
        <v>191</v>
      </c>
      <c r="P305" s="22" t="s">
        <v>192</v>
      </c>
      <c r="Q305" s="38"/>
      <c r="R305" s="45" t="s">
        <v>1471</v>
      </c>
      <c r="S305" s="45" t="s">
        <v>997</v>
      </c>
      <c r="T305" s="45" t="s">
        <v>1472</v>
      </c>
      <c r="U305" s="46" t="s">
        <v>1473</v>
      </c>
      <c r="V305" s="27" t="s">
        <v>83</v>
      </c>
      <c r="W305" s="27"/>
      <c r="X305" s="28"/>
      <c r="Y305" s="41"/>
    </row>
    <row r="306" spans="1:32" ht="14.25" hidden="1" customHeight="1" x14ac:dyDescent="0.25">
      <c r="A306" s="31">
        <v>2709</v>
      </c>
      <c r="B306" s="94">
        <v>1</v>
      </c>
      <c r="C306" s="297" t="str">
        <f t="shared" si="14"/>
        <v>2709-01</v>
      </c>
      <c r="D306" s="13">
        <v>42278</v>
      </c>
      <c r="E306" s="34"/>
      <c r="F306" s="13" t="s">
        <v>117</v>
      </c>
      <c r="G306" s="64" t="s">
        <v>1474</v>
      </c>
      <c r="H306" s="16">
        <v>4415200</v>
      </c>
      <c r="I306" s="17" t="s">
        <v>97</v>
      </c>
      <c r="J306" s="18"/>
      <c r="K306" s="18">
        <v>5385.2195091040667</v>
      </c>
      <c r="L306" s="13" t="s">
        <v>1475</v>
      </c>
      <c r="M306" s="20">
        <f t="shared" si="15"/>
        <v>41003</v>
      </c>
      <c r="N306" s="21">
        <f t="shared" si="16"/>
        <v>42338</v>
      </c>
      <c r="O306" s="22" t="s">
        <v>191</v>
      </c>
      <c r="P306" s="22" t="s">
        <v>192</v>
      </c>
      <c r="Q306" s="20"/>
      <c r="R306" s="45" t="s">
        <v>319</v>
      </c>
      <c r="S306" s="45" t="s">
        <v>319</v>
      </c>
      <c r="T306" s="45" t="s">
        <v>1476</v>
      </c>
      <c r="U306" s="46" t="s">
        <v>1477</v>
      </c>
      <c r="V306" s="27" t="s">
        <v>242</v>
      </c>
      <c r="W306" s="27"/>
      <c r="X306" s="28"/>
      <c r="Y306" s="41"/>
    </row>
    <row r="307" spans="1:32" ht="14.25" hidden="1" customHeight="1" x14ac:dyDescent="0.25">
      <c r="A307" s="31">
        <v>2710</v>
      </c>
      <c r="B307" s="94">
        <v>2</v>
      </c>
      <c r="C307" s="297" t="str">
        <f t="shared" si="14"/>
        <v>2710-02</v>
      </c>
      <c r="D307" s="13">
        <v>42166</v>
      </c>
      <c r="E307" s="34" t="s">
        <v>1478</v>
      </c>
      <c r="F307" s="13" t="s">
        <v>26</v>
      </c>
      <c r="G307" s="64" t="s">
        <v>1479</v>
      </c>
      <c r="H307" s="16">
        <v>1522540</v>
      </c>
      <c r="I307" s="17" t="s">
        <v>97</v>
      </c>
      <c r="J307" s="18">
        <f>H307*0.1</f>
        <v>152254</v>
      </c>
      <c r="K307" s="18">
        <v>1857.0420618298845</v>
      </c>
      <c r="L307" s="13" t="s">
        <v>1480</v>
      </c>
      <c r="M307" s="20">
        <f t="shared" si="15"/>
        <v>41054</v>
      </c>
      <c r="N307" s="21">
        <f t="shared" si="16"/>
        <v>42240</v>
      </c>
      <c r="O307" s="22" t="s">
        <v>191</v>
      </c>
      <c r="P307" s="22" t="s">
        <v>192</v>
      </c>
      <c r="Q307" s="20" t="s">
        <v>1481</v>
      </c>
      <c r="R307" s="45" t="s">
        <v>1482</v>
      </c>
      <c r="S307" s="45" t="s">
        <v>1197</v>
      </c>
      <c r="T307" s="45" t="s">
        <v>1483</v>
      </c>
      <c r="U307" s="46" t="s">
        <v>1484</v>
      </c>
      <c r="V307" s="27" t="s">
        <v>77</v>
      </c>
      <c r="W307" s="27"/>
      <c r="X307" s="28"/>
      <c r="Y307" s="41"/>
    </row>
    <row r="308" spans="1:32" ht="14.25" hidden="1" customHeight="1" x14ac:dyDescent="0.25">
      <c r="A308" s="31">
        <v>2711</v>
      </c>
      <c r="B308" s="94">
        <v>1</v>
      </c>
      <c r="C308" s="297" t="str">
        <f t="shared" si="14"/>
        <v>2711-01</v>
      </c>
      <c r="D308" s="13">
        <v>42094</v>
      </c>
      <c r="E308" s="34" t="s">
        <v>1485</v>
      </c>
      <c r="F308" s="13" t="s">
        <v>26</v>
      </c>
      <c r="G308" s="64" t="s">
        <v>1486</v>
      </c>
      <c r="H308" s="16">
        <v>1775176.45</v>
      </c>
      <c r="I308" s="17" t="s">
        <v>97</v>
      </c>
      <c r="J308" s="18"/>
      <c r="K308" s="18">
        <v>2165.1827438489991</v>
      </c>
      <c r="L308" s="13" t="s">
        <v>1487</v>
      </c>
      <c r="M308" s="20">
        <f t="shared" si="15"/>
        <v>40807</v>
      </c>
      <c r="N308" s="21">
        <f t="shared" si="16"/>
        <v>42236</v>
      </c>
      <c r="O308" s="22" t="s">
        <v>191</v>
      </c>
      <c r="P308" s="22" t="s">
        <v>192</v>
      </c>
      <c r="Q308" s="20"/>
      <c r="R308" s="19" t="s">
        <v>794</v>
      </c>
      <c r="S308" s="45" t="s">
        <v>218</v>
      </c>
      <c r="T308" s="45" t="s">
        <v>310</v>
      </c>
      <c r="U308" s="46" t="s">
        <v>1488</v>
      </c>
      <c r="V308" s="27" t="s">
        <v>58</v>
      </c>
      <c r="W308" s="27"/>
      <c r="X308" s="28"/>
      <c r="Y308" s="41"/>
    </row>
    <row r="309" spans="1:32" ht="14.25" hidden="1" customHeight="1" x14ac:dyDescent="0.25">
      <c r="A309" s="31">
        <v>2712</v>
      </c>
      <c r="B309" s="94">
        <v>2</v>
      </c>
      <c r="C309" s="297" t="str">
        <f t="shared" si="14"/>
        <v>2712-02</v>
      </c>
      <c r="D309" s="13">
        <v>41311</v>
      </c>
      <c r="E309" s="34" t="s">
        <v>1489</v>
      </c>
      <c r="F309" s="13" t="s">
        <v>26</v>
      </c>
      <c r="G309" s="64" t="s">
        <v>1490</v>
      </c>
      <c r="H309" s="16">
        <v>56726</v>
      </c>
      <c r="I309" s="17" t="s">
        <v>97</v>
      </c>
      <c r="J309" s="18"/>
      <c r="K309" s="18">
        <v>69.18870308784139</v>
      </c>
      <c r="L309" s="13" t="s">
        <v>1491</v>
      </c>
      <c r="M309" s="20">
        <f t="shared" si="15"/>
        <v>40879</v>
      </c>
      <c r="N309" s="21">
        <f t="shared" si="16"/>
        <v>41393</v>
      </c>
      <c r="O309" s="22" t="s">
        <v>191</v>
      </c>
      <c r="P309" s="22" t="s">
        <v>192</v>
      </c>
      <c r="Q309" s="20"/>
      <c r="R309" s="45" t="s">
        <v>1492</v>
      </c>
      <c r="S309" s="45" t="s">
        <v>123</v>
      </c>
      <c r="T309" s="45" t="s">
        <v>1493</v>
      </c>
      <c r="U309" s="46" t="s">
        <v>1494</v>
      </c>
      <c r="V309" s="27" t="s">
        <v>58</v>
      </c>
      <c r="W309" s="27"/>
      <c r="X309" s="28"/>
      <c r="Y309" s="41"/>
    </row>
    <row r="310" spans="1:32" ht="14.25" hidden="1" customHeight="1" x14ac:dyDescent="0.25">
      <c r="A310" s="31">
        <v>2713</v>
      </c>
      <c r="B310" s="67"/>
      <c r="C310" s="297" t="str">
        <f t="shared" si="14"/>
        <v>2713</v>
      </c>
      <c r="D310" s="68">
        <v>41136</v>
      </c>
      <c r="E310" s="69"/>
      <c r="F310" s="95"/>
      <c r="G310" s="70" t="s">
        <v>1495</v>
      </c>
      <c r="H310" s="16">
        <v>442122</v>
      </c>
      <c r="I310" s="17" t="s">
        <v>28</v>
      </c>
      <c r="J310" s="17"/>
      <c r="K310" s="18">
        <v>442.12200000000001</v>
      </c>
      <c r="L310" s="17" t="s">
        <v>1496</v>
      </c>
      <c r="M310" s="20">
        <f t="shared" si="15"/>
        <v>41036</v>
      </c>
      <c r="N310" s="21">
        <f t="shared" si="16"/>
        <v>42368</v>
      </c>
      <c r="O310" s="22" t="s">
        <v>120</v>
      </c>
      <c r="P310" s="23" t="s">
        <v>964</v>
      </c>
      <c r="Q310" s="17" t="s">
        <v>965</v>
      </c>
      <c r="R310" s="70" t="s">
        <v>1278</v>
      </c>
      <c r="S310" s="70" t="s">
        <v>1278</v>
      </c>
      <c r="T310" s="70" t="s">
        <v>965</v>
      </c>
      <c r="U310" s="22"/>
      <c r="V310" s="27" t="s">
        <v>366</v>
      </c>
      <c r="W310" s="27"/>
      <c r="X310" s="28"/>
      <c r="Y310" s="27"/>
    </row>
    <row r="311" spans="1:32" ht="14.25" hidden="1" customHeight="1" x14ac:dyDescent="0.25">
      <c r="A311" s="31">
        <v>2714</v>
      </c>
      <c r="B311" s="94"/>
      <c r="C311" s="297" t="str">
        <f t="shared" si="14"/>
        <v>2714</v>
      </c>
      <c r="D311" s="13">
        <v>41136</v>
      </c>
      <c r="E311" s="34" t="s">
        <v>1497</v>
      </c>
      <c r="F311" s="13" t="s">
        <v>26</v>
      </c>
      <c r="G311" s="64" t="s">
        <v>1498</v>
      </c>
      <c r="H311" s="16">
        <v>255413.98</v>
      </c>
      <c r="I311" s="17" t="s">
        <v>97</v>
      </c>
      <c r="J311" s="18">
        <f>H311*0.1</f>
        <v>25541.398000000001</v>
      </c>
      <c r="K311" s="18">
        <v>311.52843540358674</v>
      </c>
      <c r="L311" s="13" t="s">
        <v>1499</v>
      </c>
      <c r="M311" s="20">
        <f t="shared" si="15"/>
        <v>41061</v>
      </c>
      <c r="N311" s="21">
        <f t="shared" si="16"/>
        <v>41670</v>
      </c>
      <c r="O311" s="22" t="s">
        <v>191</v>
      </c>
      <c r="P311" s="22" t="s">
        <v>192</v>
      </c>
      <c r="Q311" s="20" t="s">
        <v>865</v>
      </c>
      <c r="R311" s="45" t="s">
        <v>1500</v>
      </c>
      <c r="S311" s="45" t="s">
        <v>801</v>
      </c>
      <c r="T311" s="45" t="s">
        <v>1501</v>
      </c>
      <c r="U311" s="46" t="s">
        <v>1502</v>
      </c>
      <c r="V311" s="27" t="s">
        <v>77</v>
      </c>
      <c r="W311" s="27"/>
      <c r="X311" s="28"/>
      <c r="Y311" s="41"/>
    </row>
    <row r="312" spans="1:32" ht="14.25" hidden="1" customHeight="1" x14ac:dyDescent="0.25">
      <c r="A312" s="31">
        <v>2715</v>
      </c>
      <c r="B312" s="71"/>
      <c r="C312" s="297" t="str">
        <f t="shared" si="14"/>
        <v>2715</v>
      </c>
      <c r="D312" s="13">
        <v>41141</v>
      </c>
      <c r="E312" s="34"/>
      <c r="F312" s="13" t="s">
        <v>26</v>
      </c>
      <c r="G312" s="64" t="s">
        <v>1503</v>
      </c>
      <c r="H312" s="16">
        <v>69950</v>
      </c>
      <c r="I312" s="17" t="s">
        <v>97</v>
      </c>
      <c r="J312" s="18">
        <v>37641</v>
      </c>
      <c r="K312" s="18">
        <v>85.318016094815519</v>
      </c>
      <c r="L312" s="13" t="s">
        <v>1504</v>
      </c>
      <c r="M312" s="20">
        <f t="shared" si="15"/>
        <v>40966</v>
      </c>
      <c r="N312" s="21">
        <f t="shared" si="16"/>
        <v>41938</v>
      </c>
      <c r="O312" s="22" t="s">
        <v>191</v>
      </c>
      <c r="P312" s="22" t="s">
        <v>192</v>
      </c>
      <c r="Q312" s="99"/>
      <c r="R312" s="45" t="s">
        <v>1505</v>
      </c>
      <c r="S312" s="45" t="s">
        <v>1214</v>
      </c>
      <c r="T312" s="45" t="s">
        <v>1506</v>
      </c>
      <c r="U312" s="46" t="s">
        <v>1507</v>
      </c>
      <c r="V312" s="27" t="s">
        <v>83</v>
      </c>
      <c r="W312" s="27"/>
      <c r="X312" s="28"/>
      <c r="Y312" s="41"/>
    </row>
    <row r="313" spans="1:32" ht="14.25" hidden="1" customHeight="1" x14ac:dyDescent="0.25">
      <c r="A313" s="31">
        <v>2716</v>
      </c>
      <c r="B313" s="94"/>
      <c r="C313" s="297" t="str">
        <f t="shared" si="14"/>
        <v>2716</v>
      </c>
      <c r="D313" s="13">
        <v>41141</v>
      </c>
      <c r="E313" s="34"/>
      <c r="F313" s="13" t="s">
        <v>26</v>
      </c>
      <c r="G313" s="64" t="s">
        <v>1508</v>
      </c>
      <c r="H313" s="16">
        <v>316000</v>
      </c>
      <c r="I313" s="17" t="s">
        <v>97</v>
      </c>
      <c r="J313" s="18"/>
      <c r="K313" s="18">
        <v>385.42520494584278</v>
      </c>
      <c r="L313" s="13" t="s">
        <v>1509</v>
      </c>
      <c r="M313" s="20">
        <f t="shared" si="15"/>
        <v>40977</v>
      </c>
      <c r="N313" s="21">
        <f t="shared" si="16"/>
        <v>41283</v>
      </c>
      <c r="O313" s="22" t="s">
        <v>191</v>
      </c>
      <c r="P313" s="22" t="s">
        <v>192</v>
      </c>
      <c r="Q313" s="20"/>
      <c r="R313" s="45" t="s">
        <v>1510</v>
      </c>
      <c r="S313" s="45" t="s">
        <v>106</v>
      </c>
      <c r="T313" s="45" t="s">
        <v>1390</v>
      </c>
      <c r="U313" s="46" t="s">
        <v>1511</v>
      </c>
      <c r="V313" s="27" t="s">
        <v>58</v>
      </c>
      <c r="W313" s="27"/>
      <c r="X313" s="28"/>
      <c r="Y313" s="41"/>
    </row>
    <row r="314" spans="1:32" ht="14.25" hidden="1" customHeight="1" x14ac:dyDescent="0.25">
      <c r="A314" s="31">
        <v>2717</v>
      </c>
      <c r="B314" s="94"/>
      <c r="C314" s="297" t="str">
        <f t="shared" si="14"/>
        <v>2717</v>
      </c>
      <c r="D314" s="13">
        <v>41141</v>
      </c>
      <c r="E314" s="34" t="s">
        <v>1512</v>
      </c>
      <c r="F314" s="13" t="s">
        <v>117</v>
      </c>
      <c r="G314" s="34" t="s">
        <v>1513</v>
      </c>
      <c r="H314" s="16">
        <v>27490.5</v>
      </c>
      <c r="I314" s="17" t="s">
        <v>97</v>
      </c>
      <c r="J314" s="18">
        <f>H314*0.1</f>
        <v>2749.05</v>
      </c>
      <c r="K314" s="18">
        <v>33.530163280264844</v>
      </c>
      <c r="L314" s="13" t="s">
        <v>1514</v>
      </c>
      <c r="M314" s="20">
        <f t="shared" si="15"/>
        <v>40940</v>
      </c>
      <c r="N314" s="21">
        <f t="shared" si="16"/>
        <v>41394</v>
      </c>
      <c r="O314" s="22" t="s">
        <v>191</v>
      </c>
      <c r="P314" s="22" t="s">
        <v>192</v>
      </c>
      <c r="Q314" s="20"/>
      <c r="R314" s="45" t="s">
        <v>1515</v>
      </c>
      <c r="S314" s="45" t="s">
        <v>680</v>
      </c>
      <c r="T314" s="45" t="s">
        <v>1516</v>
      </c>
      <c r="U314" s="46" t="s">
        <v>1517</v>
      </c>
      <c r="V314" s="27" t="s">
        <v>686</v>
      </c>
      <c r="W314" s="27"/>
      <c r="X314" s="28"/>
      <c r="Y314" s="41"/>
    </row>
    <row r="315" spans="1:32" ht="14.25" hidden="1" customHeight="1" x14ac:dyDescent="0.25">
      <c r="A315" s="31">
        <v>2718</v>
      </c>
      <c r="B315" s="94"/>
      <c r="C315" s="297" t="str">
        <f t="shared" si="14"/>
        <v>2718</v>
      </c>
      <c r="D315" s="13">
        <v>41141</v>
      </c>
      <c r="E315" s="34" t="s">
        <v>1518</v>
      </c>
      <c r="F315" s="13" t="s">
        <v>26</v>
      </c>
      <c r="G315" s="64" t="s">
        <v>1519</v>
      </c>
      <c r="H315" s="16">
        <v>840925.05</v>
      </c>
      <c r="I315" s="17" t="s">
        <v>97</v>
      </c>
      <c r="J315" s="18">
        <f>H315*0.1</f>
        <v>84092.505000000005</v>
      </c>
      <c r="K315" s="18">
        <v>1025.6762966466554</v>
      </c>
      <c r="L315" s="13" t="s">
        <v>1520</v>
      </c>
      <c r="M315" s="20">
        <f t="shared" si="15"/>
        <v>41046</v>
      </c>
      <c r="N315" s="21">
        <f t="shared" si="16"/>
        <v>41775</v>
      </c>
      <c r="O315" s="22" t="s">
        <v>191</v>
      </c>
      <c r="P315" s="22" t="s">
        <v>192</v>
      </c>
      <c r="Q315" s="20" t="s">
        <v>1481</v>
      </c>
      <c r="R315" s="45" t="s">
        <v>1521</v>
      </c>
      <c r="S315" s="27" t="s">
        <v>997</v>
      </c>
      <c r="T315" s="45" t="s">
        <v>1521</v>
      </c>
      <c r="U315" s="46" t="s">
        <v>1522</v>
      </c>
      <c r="V315" s="27" t="s">
        <v>366</v>
      </c>
      <c r="W315" s="27"/>
      <c r="X315" s="28"/>
      <c r="Y315" s="41"/>
    </row>
    <row r="316" spans="1:32" ht="14.25" hidden="1" customHeight="1" x14ac:dyDescent="0.25">
      <c r="A316" s="31">
        <v>2719</v>
      </c>
      <c r="B316" s="94">
        <v>1</v>
      </c>
      <c r="C316" s="297" t="str">
        <f t="shared" si="14"/>
        <v>2719-01</v>
      </c>
      <c r="D316" s="13">
        <v>41143</v>
      </c>
      <c r="E316" s="34" t="s">
        <v>1523</v>
      </c>
      <c r="F316" s="13" t="s">
        <v>26</v>
      </c>
      <c r="G316" s="64" t="s">
        <v>1524</v>
      </c>
      <c r="H316" s="16">
        <v>80332</v>
      </c>
      <c r="I316" s="17" t="s">
        <v>97</v>
      </c>
      <c r="J316" s="18">
        <f>H316*0.1</f>
        <v>8033.2000000000007</v>
      </c>
      <c r="K316" s="18">
        <v>97.980941657308378</v>
      </c>
      <c r="L316" s="13" t="s">
        <v>1525</v>
      </c>
      <c r="M316" s="20">
        <f t="shared" si="15"/>
        <v>41041</v>
      </c>
      <c r="N316" s="21">
        <f t="shared" si="16"/>
        <v>41770</v>
      </c>
      <c r="O316" s="22" t="s">
        <v>191</v>
      </c>
      <c r="P316" s="22" t="s">
        <v>192</v>
      </c>
      <c r="Q316" s="20" t="s">
        <v>1481</v>
      </c>
      <c r="R316" s="45" t="s">
        <v>1526</v>
      </c>
      <c r="S316" s="27" t="s">
        <v>997</v>
      </c>
      <c r="T316" s="45" t="s">
        <v>1527</v>
      </c>
      <c r="U316" s="46" t="s">
        <v>1528</v>
      </c>
      <c r="V316" s="27" t="s">
        <v>223</v>
      </c>
      <c r="W316" s="27"/>
      <c r="X316" s="28"/>
      <c r="Y316" s="41"/>
    </row>
    <row r="317" spans="1:32" ht="14.25" hidden="1" customHeight="1" x14ac:dyDescent="0.25">
      <c r="A317" s="31">
        <v>2720</v>
      </c>
      <c r="B317" s="94"/>
      <c r="C317" s="297" t="str">
        <f t="shared" si="14"/>
        <v>2720</v>
      </c>
      <c r="D317" s="13">
        <v>41143</v>
      </c>
      <c r="E317" s="34" t="s">
        <v>1529</v>
      </c>
      <c r="F317" s="13" t="s">
        <v>26</v>
      </c>
      <c r="G317" s="64" t="s">
        <v>1530</v>
      </c>
      <c r="H317" s="16">
        <v>583617</v>
      </c>
      <c r="I317" s="17" t="s">
        <v>97</v>
      </c>
      <c r="J317" s="18"/>
      <c r="K317" s="18">
        <v>711.83766403442394</v>
      </c>
      <c r="L317" s="13" t="s">
        <v>1531</v>
      </c>
      <c r="M317" s="20">
        <f t="shared" si="15"/>
        <v>40927</v>
      </c>
      <c r="N317" s="21">
        <f t="shared" si="16"/>
        <v>41248</v>
      </c>
      <c r="O317" s="22" t="s">
        <v>191</v>
      </c>
      <c r="P317" s="22" t="s">
        <v>192</v>
      </c>
      <c r="Q317" s="20"/>
      <c r="R317" s="45" t="s">
        <v>1532</v>
      </c>
      <c r="S317" s="45" t="s">
        <v>123</v>
      </c>
      <c r="T317" s="45" t="s">
        <v>1533</v>
      </c>
      <c r="U317" s="46" t="s">
        <v>1534</v>
      </c>
      <c r="V317" s="27" t="s">
        <v>58</v>
      </c>
      <c r="W317" s="27"/>
      <c r="X317" s="28"/>
      <c r="Y317" s="41"/>
    </row>
    <row r="318" spans="1:32" ht="14.25" hidden="1" customHeight="1" x14ac:dyDescent="0.25">
      <c r="A318" s="31">
        <v>2721</v>
      </c>
      <c r="B318" s="94">
        <v>3</v>
      </c>
      <c r="C318" s="297" t="str">
        <f t="shared" si="14"/>
        <v>2721-03</v>
      </c>
      <c r="D318" s="13">
        <v>41999</v>
      </c>
      <c r="E318" s="34" t="s">
        <v>1535</v>
      </c>
      <c r="F318" s="13" t="s">
        <v>26</v>
      </c>
      <c r="G318" s="64" t="s">
        <v>1536</v>
      </c>
      <c r="H318" s="16">
        <v>3927172.15</v>
      </c>
      <c r="I318" s="17" t="s">
        <v>97</v>
      </c>
      <c r="J318" s="18"/>
      <c r="K318" s="18">
        <v>4789.9719328207475</v>
      </c>
      <c r="L318" s="13" t="s">
        <v>1537</v>
      </c>
      <c r="M318" s="20">
        <f t="shared" si="15"/>
        <v>40882</v>
      </c>
      <c r="N318" s="21">
        <f t="shared" si="16"/>
        <v>42018</v>
      </c>
      <c r="O318" s="22" t="s">
        <v>191</v>
      </c>
      <c r="P318" s="22" t="s">
        <v>192</v>
      </c>
      <c r="Q318" s="20"/>
      <c r="R318" s="19" t="s">
        <v>794</v>
      </c>
      <c r="S318" s="45" t="s">
        <v>218</v>
      </c>
      <c r="T318" s="45" t="s">
        <v>1538</v>
      </c>
      <c r="U318" s="46" t="s">
        <v>1539</v>
      </c>
      <c r="V318" s="27" t="s">
        <v>58</v>
      </c>
      <c r="W318" s="27"/>
      <c r="X318" s="28"/>
      <c r="Y318" s="41"/>
    </row>
    <row r="319" spans="1:32" s="30" customFormat="1" ht="14.25" hidden="1" customHeight="1" x14ac:dyDescent="0.25">
      <c r="A319" s="31">
        <v>2722</v>
      </c>
      <c r="B319" s="94"/>
      <c r="C319" s="297" t="str">
        <f t="shared" si="14"/>
        <v>2722</v>
      </c>
      <c r="D319" s="13">
        <v>41155</v>
      </c>
      <c r="E319" s="34"/>
      <c r="F319" s="13" t="s">
        <v>26</v>
      </c>
      <c r="G319" s="64" t="s">
        <v>1540</v>
      </c>
      <c r="H319" s="16">
        <v>162852.73000000001</v>
      </c>
      <c r="I319" s="17" t="s">
        <v>97</v>
      </c>
      <c r="J319" s="18"/>
      <c r="K319" s="18">
        <v>198.63147732987346</v>
      </c>
      <c r="L319" s="13" t="s">
        <v>1541</v>
      </c>
      <c r="M319" s="20">
        <f t="shared" si="15"/>
        <v>40154</v>
      </c>
      <c r="N319" s="21">
        <f t="shared" si="16"/>
        <v>41159</v>
      </c>
      <c r="O319" s="22" t="s">
        <v>191</v>
      </c>
      <c r="P319" s="22" t="s">
        <v>192</v>
      </c>
      <c r="Q319" s="99"/>
      <c r="R319" s="45" t="s">
        <v>1542</v>
      </c>
      <c r="S319" s="45" t="s">
        <v>1197</v>
      </c>
      <c r="T319" s="45" t="s">
        <v>1543</v>
      </c>
      <c r="U319" s="46" t="s">
        <v>1544</v>
      </c>
      <c r="V319" s="27" t="s">
        <v>83</v>
      </c>
      <c r="W319" s="27"/>
      <c r="X319" s="28"/>
      <c r="Y319" s="41"/>
      <c r="Z319" s="79"/>
      <c r="AA319" s="79"/>
      <c r="AB319" s="79"/>
      <c r="AC319" s="79"/>
      <c r="AD319" s="79"/>
      <c r="AE319" s="79"/>
      <c r="AF319" s="79"/>
    </row>
    <row r="320" spans="1:32" ht="14.25" hidden="1" customHeight="1" x14ac:dyDescent="0.25">
      <c r="A320" s="31">
        <v>2723</v>
      </c>
      <c r="B320" s="81">
        <v>2</v>
      </c>
      <c r="C320" s="299" t="str">
        <f t="shared" si="14"/>
        <v>2723-02</v>
      </c>
      <c r="D320" s="82">
        <v>42699</v>
      </c>
      <c r="E320" s="82" t="s">
        <v>1545</v>
      </c>
      <c r="F320" s="82" t="s">
        <v>26</v>
      </c>
      <c r="G320" s="84" t="s">
        <v>1546</v>
      </c>
      <c r="H320" s="16">
        <v>5000000</v>
      </c>
      <c r="I320" s="17" t="s">
        <v>175</v>
      </c>
      <c r="J320" s="82"/>
      <c r="K320" s="18">
        <v>5070.2527866216788</v>
      </c>
      <c r="L320" s="85" t="s">
        <v>1547</v>
      </c>
      <c r="M320" s="20">
        <f t="shared" si="15"/>
        <v>41061</v>
      </c>
      <c r="N320" s="21">
        <f t="shared" si="16"/>
        <v>43465</v>
      </c>
      <c r="O320" s="22" t="s">
        <v>30</v>
      </c>
      <c r="P320" s="91" t="s">
        <v>177</v>
      </c>
      <c r="Q320" s="87" t="s">
        <v>1548</v>
      </c>
      <c r="R320" s="84" t="s">
        <v>1549</v>
      </c>
      <c r="S320" s="84" t="s">
        <v>342</v>
      </c>
      <c r="T320" s="88" t="s">
        <v>1550</v>
      </c>
      <c r="U320" s="89" t="s">
        <v>1551</v>
      </c>
      <c r="V320" s="90" t="s">
        <v>345</v>
      </c>
      <c r="W320" s="90"/>
      <c r="X320" s="28"/>
      <c r="Y320" s="91"/>
    </row>
    <row r="321" spans="1:32" ht="14.25" hidden="1" customHeight="1" x14ac:dyDescent="0.25">
      <c r="A321" s="31">
        <v>2724</v>
      </c>
      <c r="B321" s="44"/>
      <c r="C321" s="297" t="str">
        <f t="shared" si="14"/>
        <v>2724</v>
      </c>
      <c r="D321" s="13">
        <v>41164</v>
      </c>
      <c r="E321" s="13"/>
      <c r="F321" s="13"/>
      <c r="G321" s="15" t="s">
        <v>1552</v>
      </c>
      <c r="H321" s="16">
        <v>299908</v>
      </c>
      <c r="I321" s="17" t="s">
        <v>28</v>
      </c>
      <c r="J321" s="13"/>
      <c r="K321" s="18">
        <v>299.90800000000002</v>
      </c>
      <c r="L321" s="19" t="s">
        <v>1553</v>
      </c>
      <c r="M321" s="20">
        <f t="shared" si="15"/>
        <v>40816</v>
      </c>
      <c r="N321" s="21">
        <f t="shared" si="16"/>
        <v>42642</v>
      </c>
      <c r="O321" s="22" t="s">
        <v>30</v>
      </c>
      <c r="P321" s="23" t="s">
        <v>31</v>
      </c>
      <c r="Q321" s="24" t="s">
        <v>1554</v>
      </c>
      <c r="R321" s="15" t="s">
        <v>1555</v>
      </c>
      <c r="S321" s="15" t="s">
        <v>1327</v>
      </c>
      <c r="T321" s="45" t="s">
        <v>1556</v>
      </c>
      <c r="U321" s="46"/>
      <c r="V321" s="27" t="s">
        <v>686</v>
      </c>
      <c r="W321" s="27"/>
      <c r="X321" s="28"/>
      <c r="Y321" s="41"/>
    </row>
    <row r="322" spans="1:32" ht="14.25" hidden="1" customHeight="1" x14ac:dyDescent="0.25">
      <c r="A322" s="31">
        <v>2725</v>
      </c>
      <c r="B322" s="94">
        <v>1</v>
      </c>
      <c r="C322" s="297" t="str">
        <f t="shared" si="14"/>
        <v>2725-01</v>
      </c>
      <c r="D322" s="13">
        <v>41921</v>
      </c>
      <c r="E322" s="34" t="s">
        <v>1557</v>
      </c>
      <c r="F322" s="13" t="s">
        <v>26</v>
      </c>
      <c r="G322" s="64" t="s">
        <v>1558</v>
      </c>
      <c r="H322" s="16">
        <v>665469.35</v>
      </c>
      <c r="I322" s="17" t="s">
        <v>97</v>
      </c>
      <c r="J322" s="18">
        <f>H322*0.1</f>
        <v>66546.934999999998</v>
      </c>
      <c r="K322" s="18">
        <v>811.67297661052783</v>
      </c>
      <c r="L322" s="13" t="s">
        <v>1559</v>
      </c>
      <c r="M322" s="20">
        <f t="shared" si="15"/>
        <v>41047</v>
      </c>
      <c r="N322" s="21">
        <f t="shared" si="16"/>
        <v>42141</v>
      </c>
      <c r="O322" s="22" t="s">
        <v>191</v>
      </c>
      <c r="P322" s="22" t="s">
        <v>192</v>
      </c>
      <c r="Q322" s="20" t="s">
        <v>1481</v>
      </c>
      <c r="R322" s="45" t="s">
        <v>1560</v>
      </c>
      <c r="S322" s="27" t="s">
        <v>997</v>
      </c>
      <c r="T322" s="45" t="s">
        <v>1561</v>
      </c>
      <c r="U322" s="46" t="s">
        <v>1562</v>
      </c>
      <c r="V322" s="27" t="s">
        <v>77</v>
      </c>
      <c r="W322" s="27"/>
      <c r="X322" s="28"/>
      <c r="Y322" s="41"/>
    </row>
    <row r="323" spans="1:32" ht="14.25" hidden="1" customHeight="1" x14ac:dyDescent="0.25">
      <c r="A323" s="31">
        <v>2726</v>
      </c>
      <c r="B323" s="94">
        <v>1</v>
      </c>
      <c r="C323" s="297" t="str">
        <f t="shared" si="14"/>
        <v>2726-01</v>
      </c>
      <c r="D323" s="13">
        <v>41171</v>
      </c>
      <c r="E323" s="34" t="s">
        <v>1563</v>
      </c>
      <c r="F323" s="13" t="s">
        <v>26</v>
      </c>
      <c r="G323" s="64" t="s">
        <v>1564</v>
      </c>
      <c r="H323" s="16">
        <v>148250.70000000001</v>
      </c>
      <c r="I323" s="17" t="s">
        <v>97</v>
      </c>
      <c r="J323" s="18">
        <f>H323*0.1</f>
        <v>14825.070000000002</v>
      </c>
      <c r="K323" s="18">
        <v>180.82138111033123</v>
      </c>
      <c r="L323" s="13" t="s">
        <v>1565</v>
      </c>
      <c r="M323" s="20">
        <f t="shared" si="15"/>
        <v>41061</v>
      </c>
      <c r="N323" s="21">
        <f t="shared" si="16"/>
        <v>41790</v>
      </c>
      <c r="O323" s="22" t="s">
        <v>191</v>
      </c>
      <c r="P323" s="22" t="s">
        <v>192</v>
      </c>
      <c r="Q323" s="20" t="s">
        <v>865</v>
      </c>
      <c r="R323" s="45" t="s">
        <v>1566</v>
      </c>
      <c r="S323" s="45" t="s">
        <v>680</v>
      </c>
      <c r="T323" s="45" t="s">
        <v>1567</v>
      </c>
      <c r="U323" s="46" t="s">
        <v>1568</v>
      </c>
      <c r="V323" s="27" t="s">
        <v>77</v>
      </c>
      <c r="W323" s="27"/>
      <c r="X323" s="28"/>
      <c r="Y323" s="41"/>
      <c r="AA323" s="30"/>
      <c r="AB323" s="30"/>
      <c r="AC323" s="30"/>
      <c r="AD323" s="30"/>
      <c r="AE323" s="30"/>
      <c r="AF323" s="30"/>
    </row>
    <row r="324" spans="1:32" ht="14.25" hidden="1" customHeight="1" x14ac:dyDescent="0.25">
      <c r="A324" s="31">
        <v>2729</v>
      </c>
      <c r="B324" s="94"/>
      <c r="C324" s="297" t="str">
        <f t="shared" si="14"/>
        <v>2729</v>
      </c>
      <c r="D324" s="13">
        <v>41183</v>
      </c>
      <c r="E324" s="34"/>
      <c r="F324" s="13" t="s">
        <v>117</v>
      </c>
      <c r="G324" s="64" t="s">
        <v>1569</v>
      </c>
      <c r="H324" s="16">
        <v>1125000</v>
      </c>
      <c r="I324" s="17" t="s">
        <v>97</v>
      </c>
      <c r="J324" s="18"/>
      <c r="K324" s="18">
        <v>1372.1625176078264</v>
      </c>
      <c r="L324" s="13" t="s">
        <v>1570</v>
      </c>
      <c r="M324" s="20">
        <f t="shared" si="15"/>
        <v>41120</v>
      </c>
      <c r="N324" s="21">
        <f t="shared" si="16"/>
        <v>41758</v>
      </c>
      <c r="O324" s="22" t="s">
        <v>191</v>
      </c>
      <c r="P324" s="22" t="s">
        <v>192</v>
      </c>
      <c r="Q324" s="20"/>
      <c r="R324" s="45" t="s">
        <v>319</v>
      </c>
      <c r="S324" s="45" t="s">
        <v>319</v>
      </c>
      <c r="T324" s="45" t="s">
        <v>1571</v>
      </c>
      <c r="U324" s="46" t="s">
        <v>1572</v>
      </c>
      <c r="V324" s="27" t="s">
        <v>242</v>
      </c>
      <c r="W324" s="27"/>
      <c r="X324" s="28"/>
      <c r="Y324" s="41"/>
    </row>
    <row r="325" spans="1:32" ht="14.25" hidden="1" customHeight="1" x14ac:dyDescent="0.25">
      <c r="A325" s="31">
        <v>2730</v>
      </c>
      <c r="B325" s="94"/>
      <c r="C325" s="297" t="str">
        <f t="shared" ref="C325:C388" si="17">IF(B325&gt;0,TEXT(A325,"0")&amp;"-"&amp;TEXT(B325,"00"),TEXT(A325,"0"))</f>
        <v>2730</v>
      </c>
      <c r="D325" s="13">
        <v>41190</v>
      </c>
      <c r="E325" s="34" t="s">
        <v>1573</v>
      </c>
      <c r="F325" s="13" t="s">
        <v>26</v>
      </c>
      <c r="G325" s="64" t="s">
        <v>1574</v>
      </c>
      <c r="H325" s="16">
        <v>36990</v>
      </c>
      <c r="I325" s="17" t="s">
        <v>97</v>
      </c>
      <c r="J325" s="18">
        <f>H325*0.1</f>
        <v>3699</v>
      </c>
      <c r="K325" s="18">
        <v>45.116703578945334</v>
      </c>
      <c r="L325" s="13" t="s">
        <v>1345</v>
      </c>
      <c r="M325" s="20">
        <f t="shared" ref="M325:M388" si="18">DATEVALUE(LEFT(L325,10))</f>
        <v>41000</v>
      </c>
      <c r="N325" s="21">
        <f t="shared" ref="N325:N388" si="19">DATEVALUE(RIGHT(L325,10))</f>
        <v>41364</v>
      </c>
      <c r="O325" s="22" t="s">
        <v>191</v>
      </c>
      <c r="P325" s="22" t="s">
        <v>192</v>
      </c>
      <c r="Q325" s="20"/>
      <c r="R325" s="45" t="s">
        <v>1575</v>
      </c>
      <c r="S325" s="45" t="s">
        <v>680</v>
      </c>
      <c r="T325" s="45" t="s">
        <v>1576</v>
      </c>
      <c r="U325" s="46" t="s">
        <v>1577</v>
      </c>
      <c r="V325" s="27" t="s">
        <v>77</v>
      </c>
      <c r="W325" s="27"/>
      <c r="X325" s="28"/>
      <c r="Y325" s="41"/>
    </row>
    <row r="326" spans="1:32" ht="14.25" hidden="1" customHeight="1" x14ac:dyDescent="0.25">
      <c r="A326" s="31">
        <v>2731</v>
      </c>
      <c r="B326" s="44">
        <v>3</v>
      </c>
      <c r="C326" s="299" t="str">
        <f t="shared" si="17"/>
        <v>2731-03</v>
      </c>
      <c r="D326" s="13">
        <v>43056</v>
      </c>
      <c r="E326" s="13" t="s">
        <v>1578</v>
      </c>
      <c r="F326" s="13" t="s">
        <v>26</v>
      </c>
      <c r="G326" s="15" t="s">
        <v>1579</v>
      </c>
      <c r="H326" s="16">
        <v>23157655</v>
      </c>
      <c r="I326" s="17" t="s">
        <v>28</v>
      </c>
      <c r="J326" s="13"/>
      <c r="K326" s="18">
        <v>23157.654999999999</v>
      </c>
      <c r="L326" s="19" t="s">
        <v>1580</v>
      </c>
      <c r="M326" s="20">
        <f t="shared" si="18"/>
        <v>41075</v>
      </c>
      <c r="N326" s="21">
        <f t="shared" si="19"/>
        <v>43100</v>
      </c>
      <c r="O326" s="22" t="s">
        <v>30</v>
      </c>
      <c r="P326" s="23" t="s">
        <v>31</v>
      </c>
      <c r="Q326" s="24" t="s">
        <v>111</v>
      </c>
      <c r="R326" s="15" t="s">
        <v>1581</v>
      </c>
      <c r="S326" s="15" t="s">
        <v>989</v>
      </c>
      <c r="T326" s="45" t="s">
        <v>1582</v>
      </c>
      <c r="U326" s="46" t="s">
        <v>1583</v>
      </c>
      <c r="V326" s="27" t="s">
        <v>686</v>
      </c>
      <c r="W326" s="27"/>
      <c r="X326" s="28"/>
      <c r="Y326" s="41"/>
    </row>
    <row r="327" spans="1:32" ht="14.25" hidden="1" customHeight="1" x14ac:dyDescent="0.25">
      <c r="A327" s="31">
        <v>2732</v>
      </c>
      <c r="B327" s="67">
        <v>5</v>
      </c>
      <c r="C327" s="297" t="str">
        <f t="shared" si="17"/>
        <v>2732-05</v>
      </c>
      <c r="D327" s="68">
        <v>43441</v>
      </c>
      <c r="E327" s="69"/>
      <c r="F327" s="95" t="s">
        <v>26</v>
      </c>
      <c r="G327" s="70" t="s">
        <v>1584</v>
      </c>
      <c r="H327" s="16">
        <v>1972783</v>
      </c>
      <c r="I327" s="17" t="s">
        <v>97</v>
      </c>
      <c r="J327" s="17"/>
      <c r="K327" s="18">
        <v>2406.2034559768181</v>
      </c>
      <c r="L327" s="17" t="s">
        <v>1585</v>
      </c>
      <c r="M327" s="20">
        <f t="shared" si="18"/>
        <v>40995</v>
      </c>
      <c r="N327" s="21">
        <f t="shared" si="19"/>
        <v>43465</v>
      </c>
      <c r="O327" s="22" t="s">
        <v>120</v>
      </c>
      <c r="P327" s="17" t="s">
        <v>169</v>
      </c>
      <c r="Q327" s="17" t="s">
        <v>169</v>
      </c>
      <c r="R327" s="70" t="s">
        <v>1586</v>
      </c>
      <c r="S327" s="70" t="s">
        <v>218</v>
      </c>
      <c r="T327" s="70" t="s">
        <v>1587</v>
      </c>
      <c r="U327" s="22"/>
      <c r="V327" s="27" t="s">
        <v>83</v>
      </c>
      <c r="W327" s="27"/>
      <c r="X327" s="28"/>
      <c r="Y327" s="80"/>
    </row>
    <row r="328" spans="1:32" ht="14.25" hidden="1" customHeight="1" x14ac:dyDescent="0.25">
      <c r="A328" s="31">
        <v>2733</v>
      </c>
      <c r="B328" s="94">
        <v>1</v>
      </c>
      <c r="C328" s="297" t="str">
        <f t="shared" si="17"/>
        <v>2733-01</v>
      </c>
      <c r="D328" s="13">
        <v>41446</v>
      </c>
      <c r="E328" s="34" t="s">
        <v>1588</v>
      </c>
      <c r="F328" s="13" t="s">
        <v>26</v>
      </c>
      <c r="G328" s="64" t="s">
        <v>1589</v>
      </c>
      <c r="H328" s="16">
        <v>385752.6</v>
      </c>
      <c r="I328" s="17" t="s">
        <v>97</v>
      </c>
      <c r="J328" s="18">
        <f>H328*0.1</f>
        <v>38575.26</v>
      </c>
      <c r="K328" s="18">
        <v>470.50245225756873</v>
      </c>
      <c r="L328" s="13" t="s">
        <v>1590</v>
      </c>
      <c r="M328" s="20">
        <f t="shared" si="18"/>
        <v>41061</v>
      </c>
      <c r="N328" s="21">
        <f t="shared" si="19"/>
        <v>41425</v>
      </c>
      <c r="O328" s="22" t="s">
        <v>191</v>
      </c>
      <c r="P328" s="22" t="s">
        <v>192</v>
      </c>
      <c r="Q328" s="20"/>
      <c r="R328" s="45" t="s">
        <v>1591</v>
      </c>
      <c r="S328" s="45" t="s">
        <v>680</v>
      </c>
      <c r="T328" s="45" t="s">
        <v>1592</v>
      </c>
      <c r="U328" s="46" t="s">
        <v>1589</v>
      </c>
      <c r="V328" s="27" t="s">
        <v>366</v>
      </c>
      <c r="W328" s="27"/>
      <c r="X328" s="28"/>
      <c r="Y328" s="41"/>
    </row>
    <row r="329" spans="1:32" ht="14.25" hidden="1" customHeight="1" x14ac:dyDescent="0.25">
      <c r="A329" s="31">
        <v>2737</v>
      </c>
      <c r="B329" s="71"/>
      <c r="C329" s="297" t="str">
        <f t="shared" si="17"/>
        <v>2737</v>
      </c>
      <c r="D329" s="13">
        <v>41199</v>
      </c>
      <c r="E329" s="34"/>
      <c r="F329" s="13" t="s">
        <v>117</v>
      </c>
      <c r="G329" s="64" t="s">
        <v>1593</v>
      </c>
      <c r="H329" s="16">
        <v>1200000</v>
      </c>
      <c r="I329" s="17" t="s">
        <v>97</v>
      </c>
      <c r="J329" s="18"/>
      <c r="K329" s="18">
        <v>1463.6400187816816</v>
      </c>
      <c r="L329" s="13" t="s">
        <v>1594</v>
      </c>
      <c r="M329" s="20">
        <f t="shared" si="18"/>
        <v>41146</v>
      </c>
      <c r="N329" s="21">
        <f t="shared" si="19"/>
        <v>41876</v>
      </c>
      <c r="O329" s="22" t="s">
        <v>191</v>
      </c>
      <c r="P329" s="22" t="s">
        <v>192</v>
      </c>
      <c r="Q329" s="20"/>
      <c r="R329" s="45" t="s">
        <v>1595</v>
      </c>
      <c r="S329" s="45" t="s">
        <v>1596</v>
      </c>
      <c r="T329" s="45" t="s">
        <v>1597</v>
      </c>
      <c r="U329" s="46" t="s">
        <v>1598</v>
      </c>
      <c r="V329" s="27" t="s">
        <v>345</v>
      </c>
      <c r="W329" s="27"/>
      <c r="X329" s="28"/>
      <c r="Y329" s="41"/>
    </row>
    <row r="330" spans="1:32" ht="14.25" hidden="1" customHeight="1" x14ac:dyDescent="0.25">
      <c r="A330" s="31">
        <v>2738</v>
      </c>
      <c r="B330" s="94">
        <v>1</v>
      </c>
      <c r="C330" s="297" t="str">
        <f t="shared" si="17"/>
        <v>2738-01</v>
      </c>
      <c r="D330" s="13">
        <v>41856</v>
      </c>
      <c r="E330" s="34" t="s">
        <v>1599</v>
      </c>
      <c r="F330" s="13" t="s">
        <v>26</v>
      </c>
      <c r="G330" s="64" t="s">
        <v>1600</v>
      </c>
      <c r="H330" s="16">
        <v>178650.94</v>
      </c>
      <c r="I330" s="17" t="s">
        <v>97</v>
      </c>
      <c r="J330" s="18">
        <f>H330*0.1</f>
        <v>17865.094000000001</v>
      </c>
      <c r="K330" s="18">
        <v>217.90055431413757</v>
      </c>
      <c r="L330" s="13" t="s">
        <v>1601</v>
      </c>
      <c r="M330" s="20">
        <f t="shared" si="18"/>
        <v>41061</v>
      </c>
      <c r="N330" s="21">
        <f t="shared" si="19"/>
        <v>41943</v>
      </c>
      <c r="O330" s="22" t="s">
        <v>191</v>
      </c>
      <c r="P330" s="22" t="s">
        <v>192</v>
      </c>
      <c r="Q330" s="20" t="s">
        <v>865</v>
      </c>
      <c r="R330" s="45" t="s">
        <v>1602</v>
      </c>
      <c r="S330" s="45" t="s">
        <v>680</v>
      </c>
      <c r="T330" s="45" t="s">
        <v>1603</v>
      </c>
      <c r="U330" s="46" t="s">
        <v>1604</v>
      </c>
      <c r="V330" s="27" t="s">
        <v>77</v>
      </c>
      <c r="W330" s="27"/>
      <c r="X330" s="28"/>
      <c r="Y330" s="41"/>
    </row>
    <row r="331" spans="1:32" ht="14.25" hidden="1" customHeight="1" x14ac:dyDescent="0.25">
      <c r="A331" s="31">
        <v>2739</v>
      </c>
      <c r="B331" s="94"/>
      <c r="C331" s="297" t="str">
        <f t="shared" si="17"/>
        <v>2739</v>
      </c>
      <c r="D331" s="13">
        <v>41201</v>
      </c>
      <c r="E331" s="34" t="s">
        <v>1605</v>
      </c>
      <c r="F331" s="13" t="s">
        <v>26</v>
      </c>
      <c r="G331" s="64" t="s">
        <v>1606</v>
      </c>
      <c r="H331" s="16">
        <v>193600</v>
      </c>
      <c r="I331" s="17" t="s">
        <v>97</v>
      </c>
      <c r="J331" s="18">
        <f>H331*0.1</f>
        <v>19360</v>
      </c>
      <c r="K331" s="18">
        <v>236.1339230301113</v>
      </c>
      <c r="L331" s="13" t="s">
        <v>1607</v>
      </c>
      <c r="M331" s="20">
        <f t="shared" si="18"/>
        <v>41134</v>
      </c>
      <c r="N331" s="21">
        <f t="shared" si="19"/>
        <v>41832</v>
      </c>
      <c r="O331" s="22" t="s">
        <v>191</v>
      </c>
      <c r="P331" s="22" t="s">
        <v>192</v>
      </c>
      <c r="Q331" s="20" t="s">
        <v>1608</v>
      </c>
      <c r="R331" s="45" t="s">
        <v>1609</v>
      </c>
      <c r="S331" s="45" t="s">
        <v>1610</v>
      </c>
      <c r="T331" s="45" t="s">
        <v>1611</v>
      </c>
      <c r="U331" s="46" t="s">
        <v>1612</v>
      </c>
      <c r="V331" s="27" t="s">
        <v>182</v>
      </c>
      <c r="W331" s="27"/>
      <c r="X331" s="28"/>
      <c r="Y331" s="41"/>
    </row>
    <row r="332" spans="1:32" ht="14.25" hidden="1" customHeight="1" x14ac:dyDescent="0.25">
      <c r="A332" s="31">
        <v>2740</v>
      </c>
      <c r="B332" s="94">
        <v>1</v>
      </c>
      <c r="C332" s="299" t="str">
        <f t="shared" si="17"/>
        <v>2740-01</v>
      </c>
      <c r="D332" s="13">
        <v>42045</v>
      </c>
      <c r="E332" s="34"/>
      <c r="F332" s="13" t="s">
        <v>26</v>
      </c>
      <c r="G332" s="64" t="s">
        <v>1613</v>
      </c>
      <c r="H332" s="16">
        <v>509746.4</v>
      </c>
      <c r="I332" s="17" t="s">
        <v>97</v>
      </c>
      <c r="J332" s="18"/>
      <c r="K332" s="18">
        <v>621.73769205824556</v>
      </c>
      <c r="L332" s="13" t="s">
        <v>1614</v>
      </c>
      <c r="M332" s="20">
        <f t="shared" si="18"/>
        <v>40869</v>
      </c>
      <c r="N332" s="21">
        <f t="shared" si="19"/>
        <v>42084</v>
      </c>
      <c r="O332" s="22" t="s">
        <v>191</v>
      </c>
      <c r="P332" s="22" t="s">
        <v>192</v>
      </c>
      <c r="Q332" s="20"/>
      <c r="R332" s="45" t="s">
        <v>1615</v>
      </c>
      <c r="S332" s="45" t="s">
        <v>150</v>
      </c>
      <c r="T332" s="45" t="s">
        <v>1616</v>
      </c>
      <c r="U332" s="46" t="s">
        <v>1617</v>
      </c>
      <c r="V332" s="27" t="s">
        <v>77</v>
      </c>
      <c r="W332" s="27"/>
      <c r="X332" s="28"/>
      <c r="Y332" s="41"/>
    </row>
    <row r="333" spans="1:32" ht="14.25" hidden="1" customHeight="1" x14ac:dyDescent="0.25">
      <c r="A333" s="31">
        <v>2741</v>
      </c>
      <c r="B333" s="94"/>
      <c r="C333" s="297" t="str">
        <f t="shared" si="17"/>
        <v>2741</v>
      </c>
      <c r="D333" s="13">
        <v>41214</v>
      </c>
      <c r="E333" s="34" t="s">
        <v>1618</v>
      </c>
      <c r="F333" s="13" t="s">
        <v>117</v>
      </c>
      <c r="G333" s="64" t="s">
        <v>1619</v>
      </c>
      <c r="H333" s="16">
        <v>64488.28</v>
      </c>
      <c r="I333" s="17" t="s">
        <v>97</v>
      </c>
      <c r="J333" s="18">
        <f>H333*0.1</f>
        <v>6448.8280000000004</v>
      </c>
      <c r="K333" s="18">
        <v>78.656356125331953</v>
      </c>
      <c r="L333" s="13" t="s">
        <v>1620</v>
      </c>
      <c r="M333" s="20">
        <f t="shared" si="18"/>
        <v>40803</v>
      </c>
      <c r="N333" s="21">
        <f t="shared" si="19"/>
        <v>41533</v>
      </c>
      <c r="O333" s="22" t="s">
        <v>191</v>
      </c>
      <c r="P333" s="22" t="s">
        <v>192</v>
      </c>
      <c r="Q333" s="20"/>
      <c r="R333" s="45" t="s">
        <v>1621</v>
      </c>
      <c r="S333" s="45" t="s">
        <v>1451</v>
      </c>
      <c r="T333" s="45" t="s">
        <v>1622</v>
      </c>
      <c r="U333" s="46" t="s">
        <v>1623</v>
      </c>
      <c r="V333" s="27" t="s">
        <v>352</v>
      </c>
      <c r="W333" s="27"/>
      <c r="X333" s="28"/>
      <c r="Y333" s="41"/>
    </row>
    <row r="334" spans="1:32" ht="14.25" hidden="1" customHeight="1" x14ac:dyDescent="0.25">
      <c r="A334" s="31">
        <v>2742</v>
      </c>
      <c r="B334" s="94"/>
      <c r="C334" s="297" t="str">
        <f t="shared" si="17"/>
        <v>2742</v>
      </c>
      <c r="D334" s="13">
        <v>41214</v>
      </c>
      <c r="E334" s="34"/>
      <c r="F334" s="13" t="s">
        <v>117</v>
      </c>
      <c r="G334" s="64" t="s">
        <v>1624</v>
      </c>
      <c r="H334" s="16">
        <v>798125</v>
      </c>
      <c r="I334" s="17" t="s">
        <v>97</v>
      </c>
      <c r="J334" s="18"/>
      <c r="K334" s="18">
        <v>973.47307499177464</v>
      </c>
      <c r="L334" s="13" t="s">
        <v>1625</v>
      </c>
      <c r="M334" s="20">
        <f t="shared" si="18"/>
        <v>40481</v>
      </c>
      <c r="N334" s="21">
        <f t="shared" si="19"/>
        <v>41393</v>
      </c>
      <c r="O334" s="22" t="s">
        <v>191</v>
      </c>
      <c r="P334" s="22" t="s">
        <v>192</v>
      </c>
      <c r="Q334" s="20"/>
      <c r="R334" s="45" t="s">
        <v>1626</v>
      </c>
      <c r="S334" s="45" t="s">
        <v>700</v>
      </c>
      <c r="T334" s="45" t="s">
        <v>1627</v>
      </c>
      <c r="U334" s="46" t="s">
        <v>1628</v>
      </c>
      <c r="V334" s="27" t="s">
        <v>223</v>
      </c>
      <c r="W334" s="27"/>
      <c r="X334" s="28"/>
      <c r="Y334" s="41"/>
    </row>
    <row r="335" spans="1:32" ht="14.25" hidden="1" customHeight="1" x14ac:dyDescent="0.25">
      <c r="A335" s="31">
        <v>2743</v>
      </c>
      <c r="B335" s="71"/>
      <c r="C335" s="297" t="str">
        <f t="shared" si="17"/>
        <v>2743</v>
      </c>
      <c r="D335" s="13">
        <v>41214</v>
      </c>
      <c r="E335" s="34"/>
      <c r="F335" s="13" t="s">
        <v>26</v>
      </c>
      <c r="G335" s="64" t="s">
        <v>1629</v>
      </c>
      <c r="H335" s="16">
        <v>881666.63</v>
      </c>
      <c r="I335" s="17" t="s">
        <v>97</v>
      </c>
      <c r="J335" s="18"/>
      <c r="K335" s="18">
        <v>1075.3688024103183</v>
      </c>
      <c r="L335" s="13" t="s">
        <v>1630</v>
      </c>
      <c r="M335" s="20">
        <f t="shared" si="18"/>
        <v>40905</v>
      </c>
      <c r="N335" s="21">
        <f t="shared" si="19"/>
        <v>41635</v>
      </c>
      <c r="O335" s="22" t="s">
        <v>191</v>
      </c>
      <c r="P335" s="22" t="s">
        <v>192</v>
      </c>
      <c r="Q335" s="20"/>
      <c r="R335" s="45" t="s">
        <v>1631</v>
      </c>
      <c r="S335" s="45" t="s">
        <v>1327</v>
      </c>
      <c r="T335" s="45" t="s">
        <v>1631</v>
      </c>
      <c r="U335" s="46" t="s">
        <v>1632</v>
      </c>
      <c r="V335" s="27" t="s">
        <v>686</v>
      </c>
      <c r="W335" s="27"/>
      <c r="X335" s="28"/>
      <c r="Y335" s="41"/>
    </row>
    <row r="336" spans="1:32" ht="14.25" hidden="1" customHeight="1" x14ac:dyDescent="0.25">
      <c r="A336" s="31">
        <v>2745</v>
      </c>
      <c r="B336" s="94"/>
      <c r="C336" s="297" t="str">
        <f t="shared" si="17"/>
        <v>2745</v>
      </c>
      <c r="D336" s="13">
        <v>41222</v>
      </c>
      <c r="E336" s="34" t="s">
        <v>1633</v>
      </c>
      <c r="F336" s="13" t="s">
        <v>26</v>
      </c>
      <c r="G336" s="64" t="s">
        <v>1634</v>
      </c>
      <c r="H336" s="16">
        <v>2722400</v>
      </c>
      <c r="I336" s="17" t="s">
        <v>97</v>
      </c>
      <c r="J336" s="18"/>
      <c r="K336" s="18">
        <v>3320.5113226093749</v>
      </c>
      <c r="L336" s="13" t="s">
        <v>1635</v>
      </c>
      <c r="M336" s="20">
        <f t="shared" si="18"/>
        <v>40560</v>
      </c>
      <c r="N336" s="21">
        <f t="shared" si="19"/>
        <v>41655</v>
      </c>
      <c r="O336" s="22" t="s">
        <v>191</v>
      </c>
      <c r="P336" s="22" t="s">
        <v>192</v>
      </c>
      <c r="Q336" s="20"/>
      <c r="R336" s="19" t="s">
        <v>794</v>
      </c>
      <c r="S336" s="45" t="s">
        <v>218</v>
      </c>
      <c r="T336" s="45" t="s">
        <v>1636</v>
      </c>
      <c r="U336" s="46" t="s">
        <v>1637</v>
      </c>
      <c r="V336" s="27" t="s">
        <v>58</v>
      </c>
      <c r="W336" s="27"/>
      <c r="X336" s="28"/>
      <c r="Y336" s="41"/>
    </row>
    <row r="337" spans="1:25" ht="14.25" hidden="1" customHeight="1" x14ac:dyDescent="0.25">
      <c r="A337" s="31">
        <v>2746</v>
      </c>
      <c r="B337" s="44"/>
      <c r="C337" s="297" t="str">
        <f t="shared" si="17"/>
        <v>2746</v>
      </c>
      <c r="D337" s="13"/>
      <c r="E337" s="13"/>
      <c r="F337" s="13"/>
      <c r="G337" s="15" t="s">
        <v>1638</v>
      </c>
      <c r="H337" s="16">
        <v>3492449</v>
      </c>
      <c r="I337" s="17" t="s">
        <v>666</v>
      </c>
      <c r="J337" s="13"/>
      <c r="K337" s="18">
        <v>3003.412639220991</v>
      </c>
      <c r="L337" s="19" t="s">
        <v>1639</v>
      </c>
      <c r="M337" s="20">
        <f t="shared" si="18"/>
        <v>41121</v>
      </c>
      <c r="N337" s="21">
        <f t="shared" si="19"/>
        <v>42658</v>
      </c>
      <c r="O337" s="22" t="s">
        <v>30</v>
      </c>
      <c r="P337" s="80" t="s">
        <v>668</v>
      </c>
      <c r="Q337" s="24" t="s">
        <v>1640</v>
      </c>
      <c r="R337" s="15" t="s">
        <v>1641</v>
      </c>
      <c r="S337" s="15" t="s">
        <v>1642</v>
      </c>
      <c r="T337" s="45"/>
      <c r="U337" s="46" t="s">
        <v>1643</v>
      </c>
      <c r="V337" s="27" t="s">
        <v>352</v>
      </c>
      <c r="W337" s="27"/>
      <c r="X337" s="28"/>
      <c r="Y337" s="41"/>
    </row>
    <row r="338" spans="1:25" ht="14.25" customHeight="1" x14ac:dyDescent="0.25">
      <c r="A338" s="31">
        <v>2748</v>
      </c>
      <c r="B338" s="81">
        <v>7</v>
      </c>
      <c r="C338" s="299" t="str">
        <f t="shared" si="17"/>
        <v>2748-07</v>
      </c>
      <c r="D338" s="82">
        <v>43542</v>
      </c>
      <c r="E338" s="82" t="s">
        <v>1644</v>
      </c>
      <c r="F338" s="82" t="s">
        <v>26</v>
      </c>
      <c r="G338" s="84" t="s">
        <v>1645</v>
      </c>
      <c r="H338" s="16">
        <v>20604000</v>
      </c>
      <c r="I338" s="17" t="s">
        <v>175</v>
      </c>
      <c r="J338" s="82"/>
      <c r="K338" s="18">
        <v>20893.497683110614</v>
      </c>
      <c r="L338" s="85" t="s">
        <v>1646</v>
      </c>
      <c r="M338" s="20">
        <f t="shared" si="18"/>
        <v>40909</v>
      </c>
      <c r="N338" s="21">
        <f t="shared" si="19"/>
        <v>43830</v>
      </c>
      <c r="O338" s="22" t="s">
        <v>30</v>
      </c>
      <c r="P338" s="91" t="s">
        <v>177</v>
      </c>
      <c r="Q338" s="87" t="s">
        <v>1647</v>
      </c>
      <c r="R338" s="84" t="s">
        <v>1648</v>
      </c>
      <c r="S338" s="84" t="s">
        <v>179</v>
      </c>
      <c r="T338" s="88" t="s">
        <v>1649</v>
      </c>
      <c r="U338" s="89" t="s">
        <v>1650</v>
      </c>
      <c r="V338" s="90" t="s">
        <v>83</v>
      </c>
      <c r="W338" s="90"/>
      <c r="X338" s="28"/>
      <c r="Y338" s="91"/>
    </row>
    <row r="339" spans="1:25" ht="14.25" hidden="1" customHeight="1" x14ac:dyDescent="0.25">
      <c r="A339" s="31">
        <v>2749</v>
      </c>
      <c r="B339" s="94"/>
      <c r="C339" s="297" t="str">
        <f t="shared" si="17"/>
        <v>2749</v>
      </c>
      <c r="D339" s="13">
        <v>41234</v>
      </c>
      <c r="E339" s="34" t="s">
        <v>1651</v>
      </c>
      <c r="F339" s="13" t="s">
        <v>26</v>
      </c>
      <c r="G339" s="64" t="s">
        <v>1652</v>
      </c>
      <c r="H339" s="16">
        <v>260907</v>
      </c>
      <c r="I339" s="17" t="s">
        <v>97</v>
      </c>
      <c r="J339" s="18">
        <f>H339*0.1</f>
        <v>26090.7</v>
      </c>
      <c r="K339" s="18">
        <v>318.22827198356015</v>
      </c>
      <c r="L339" s="13" t="s">
        <v>1653</v>
      </c>
      <c r="M339" s="20">
        <f t="shared" si="18"/>
        <v>40575</v>
      </c>
      <c r="N339" s="21">
        <f t="shared" si="19"/>
        <v>41305</v>
      </c>
      <c r="O339" s="22" t="s">
        <v>191</v>
      </c>
      <c r="P339" s="22" t="s">
        <v>192</v>
      </c>
      <c r="Q339" s="20"/>
      <c r="R339" s="45" t="s">
        <v>1654</v>
      </c>
      <c r="S339" s="45" t="s">
        <v>680</v>
      </c>
      <c r="T339" s="45" t="s">
        <v>1655</v>
      </c>
      <c r="U339" s="46" t="s">
        <v>1656</v>
      </c>
      <c r="V339" s="27" t="s">
        <v>77</v>
      </c>
      <c r="W339" s="27"/>
      <c r="X339" s="28"/>
      <c r="Y339" s="41"/>
    </row>
    <row r="340" spans="1:25" ht="14.25" hidden="1" customHeight="1" x14ac:dyDescent="0.25">
      <c r="A340" s="31">
        <v>2750</v>
      </c>
      <c r="B340" s="94"/>
      <c r="C340" s="297" t="str">
        <f t="shared" si="17"/>
        <v>2750</v>
      </c>
      <c r="D340" s="13">
        <v>41234</v>
      </c>
      <c r="E340" s="34" t="s">
        <v>1657</v>
      </c>
      <c r="F340" s="13" t="s">
        <v>26</v>
      </c>
      <c r="G340" s="64" t="s">
        <v>1658</v>
      </c>
      <c r="H340" s="16">
        <v>189800</v>
      </c>
      <c r="I340" s="17" t="s">
        <v>97</v>
      </c>
      <c r="J340" s="18">
        <f>H340*0.1</f>
        <v>18980</v>
      </c>
      <c r="K340" s="18">
        <v>231.49906297063598</v>
      </c>
      <c r="L340" s="13" t="s">
        <v>1659</v>
      </c>
      <c r="M340" s="20">
        <f t="shared" si="18"/>
        <v>41139</v>
      </c>
      <c r="N340" s="21">
        <f t="shared" si="19"/>
        <v>41776</v>
      </c>
      <c r="O340" s="22" t="s">
        <v>191</v>
      </c>
      <c r="P340" s="22" t="s">
        <v>192</v>
      </c>
      <c r="Q340" s="20" t="s">
        <v>1608</v>
      </c>
      <c r="R340" s="45" t="s">
        <v>1660</v>
      </c>
      <c r="S340" s="45" t="s">
        <v>1095</v>
      </c>
      <c r="T340" s="45" t="s">
        <v>1661</v>
      </c>
      <c r="U340" s="46" t="s">
        <v>1658</v>
      </c>
      <c r="V340" s="27" t="s">
        <v>223</v>
      </c>
      <c r="W340" s="27"/>
      <c r="X340" s="28"/>
      <c r="Y340" s="41"/>
    </row>
    <row r="341" spans="1:25" ht="14.25" hidden="1" customHeight="1" x14ac:dyDescent="0.25">
      <c r="A341" s="31">
        <v>2751</v>
      </c>
      <c r="B341" s="94"/>
      <c r="C341" s="297" t="str">
        <f t="shared" si="17"/>
        <v>2751</v>
      </c>
      <c r="D341" s="13">
        <v>41234</v>
      </c>
      <c r="E341" s="34"/>
      <c r="F341" s="13" t="s">
        <v>26</v>
      </c>
      <c r="G341" s="64" t="s">
        <v>1662</v>
      </c>
      <c r="H341" s="16">
        <v>175000</v>
      </c>
      <c r="I341" s="17" t="s">
        <v>97</v>
      </c>
      <c r="J341" s="18"/>
      <c r="K341" s="18">
        <v>213.44750273899521</v>
      </c>
      <c r="L341" s="13" t="s">
        <v>1663</v>
      </c>
      <c r="M341" s="20">
        <f t="shared" si="18"/>
        <v>40951</v>
      </c>
      <c r="N341" s="21">
        <f t="shared" si="19"/>
        <v>41406</v>
      </c>
      <c r="O341" s="22" t="s">
        <v>191</v>
      </c>
      <c r="P341" s="22" t="s">
        <v>192</v>
      </c>
      <c r="Q341" s="20"/>
      <c r="R341" s="45" t="s">
        <v>1664</v>
      </c>
      <c r="S341" s="15" t="s">
        <v>179</v>
      </c>
      <c r="T341" s="45" t="s">
        <v>1665</v>
      </c>
      <c r="U341" s="46" t="s">
        <v>1666</v>
      </c>
      <c r="V341" s="27" t="s">
        <v>182</v>
      </c>
      <c r="W341" s="27"/>
      <c r="X341" s="28"/>
      <c r="Y341" s="41"/>
    </row>
    <row r="342" spans="1:25" ht="14.25" hidden="1" customHeight="1" x14ac:dyDescent="0.25">
      <c r="A342" s="31">
        <v>2752</v>
      </c>
      <c r="B342" s="94">
        <v>1</v>
      </c>
      <c r="C342" s="297" t="str">
        <f t="shared" si="17"/>
        <v>2752-01</v>
      </c>
      <c r="D342" s="13">
        <v>41241</v>
      </c>
      <c r="E342" s="34"/>
      <c r="F342" s="13" t="s">
        <v>26</v>
      </c>
      <c r="G342" s="64" t="s">
        <v>1667</v>
      </c>
      <c r="H342" s="16">
        <v>473217</v>
      </c>
      <c r="I342" s="17" t="s">
        <v>97</v>
      </c>
      <c r="J342" s="18">
        <v>254770</v>
      </c>
      <c r="K342" s="18">
        <v>577.18278230650924</v>
      </c>
      <c r="L342" s="13" t="s">
        <v>1668</v>
      </c>
      <c r="M342" s="20">
        <f t="shared" si="18"/>
        <v>40907</v>
      </c>
      <c r="N342" s="21">
        <f t="shared" si="19"/>
        <v>42002</v>
      </c>
      <c r="O342" s="22" t="s">
        <v>191</v>
      </c>
      <c r="P342" s="22" t="s">
        <v>192</v>
      </c>
      <c r="Q342" s="20"/>
      <c r="R342" s="45" t="s">
        <v>1669</v>
      </c>
      <c r="S342" s="45" t="s">
        <v>989</v>
      </c>
      <c r="T342" s="45" t="s">
        <v>1669</v>
      </c>
      <c r="U342" s="46" t="s">
        <v>1670</v>
      </c>
      <c r="V342" s="27" t="s">
        <v>686</v>
      </c>
      <c r="W342" s="27"/>
      <c r="X342" s="28"/>
      <c r="Y342" s="41"/>
    </row>
    <row r="343" spans="1:25" ht="14.25" hidden="1" customHeight="1" x14ac:dyDescent="0.25">
      <c r="A343" s="31">
        <v>2753</v>
      </c>
      <c r="B343" s="115"/>
      <c r="C343" s="115" t="str">
        <f t="shared" si="17"/>
        <v>2753</v>
      </c>
      <c r="D343" s="97"/>
      <c r="E343" s="97"/>
      <c r="F343" s="97"/>
      <c r="G343" s="26" t="s">
        <v>1671</v>
      </c>
      <c r="H343" s="16">
        <v>1999942</v>
      </c>
      <c r="I343" s="17" t="s">
        <v>28</v>
      </c>
      <c r="J343" s="76"/>
      <c r="K343" s="18">
        <v>1999.942</v>
      </c>
      <c r="L343" s="121" t="s">
        <v>1672</v>
      </c>
      <c r="M343" s="20">
        <f t="shared" si="18"/>
        <v>41099</v>
      </c>
      <c r="N343" s="21">
        <f t="shared" si="19"/>
        <v>41920</v>
      </c>
      <c r="O343" s="78" t="s">
        <v>30</v>
      </c>
      <c r="P343" s="23" t="s">
        <v>31</v>
      </c>
      <c r="Q343" s="38"/>
      <c r="R343" s="26" t="s">
        <v>1673</v>
      </c>
      <c r="S343" s="26" t="s">
        <v>1204</v>
      </c>
      <c r="T343" s="111"/>
      <c r="U343" s="111"/>
      <c r="V343" s="26" t="s">
        <v>345</v>
      </c>
      <c r="W343" s="14"/>
      <c r="X343" s="28"/>
      <c r="Y343" s="41"/>
    </row>
    <row r="344" spans="1:25" ht="14.25" hidden="1" customHeight="1" x14ac:dyDescent="0.25">
      <c r="A344" s="31">
        <v>2754</v>
      </c>
      <c r="B344" s="94"/>
      <c r="C344" s="297" t="str">
        <f t="shared" si="17"/>
        <v>2754</v>
      </c>
      <c r="D344" s="13">
        <v>41248</v>
      </c>
      <c r="E344" s="34"/>
      <c r="F344" s="13" t="s">
        <v>26</v>
      </c>
      <c r="G344" s="64" t="s">
        <v>1674</v>
      </c>
      <c r="H344" s="16">
        <v>115183</v>
      </c>
      <c r="I344" s="17" t="s">
        <v>97</v>
      </c>
      <c r="J344" s="18"/>
      <c r="K344" s="18">
        <v>140.48870690277536</v>
      </c>
      <c r="L344" s="13" t="s">
        <v>1675</v>
      </c>
      <c r="M344" s="20">
        <f t="shared" si="18"/>
        <v>40947</v>
      </c>
      <c r="N344" s="21">
        <f t="shared" si="19"/>
        <v>41372</v>
      </c>
      <c r="O344" s="22" t="s">
        <v>191</v>
      </c>
      <c r="P344" s="22" t="s">
        <v>192</v>
      </c>
      <c r="Q344" s="99"/>
      <c r="R344" s="45" t="s">
        <v>1676</v>
      </c>
      <c r="S344" s="45" t="s">
        <v>1219</v>
      </c>
      <c r="T344" s="45" t="s">
        <v>1677</v>
      </c>
      <c r="U344" s="46" t="s">
        <v>1678</v>
      </c>
      <c r="V344" s="27" t="s">
        <v>83</v>
      </c>
      <c r="W344" s="27"/>
      <c r="X344" s="28"/>
      <c r="Y344" s="41"/>
    </row>
    <row r="345" spans="1:25" ht="14.25" hidden="1" customHeight="1" x14ac:dyDescent="0.25">
      <c r="A345" s="31">
        <v>2756</v>
      </c>
      <c r="B345" s="94"/>
      <c r="C345" s="297" t="str">
        <f t="shared" si="17"/>
        <v>2756</v>
      </c>
      <c r="D345" s="13">
        <v>41254</v>
      </c>
      <c r="E345" s="34" t="s">
        <v>1679</v>
      </c>
      <c r="F345" s="13" t="s">
        <v>26</v>
      </c>
      <c r="G345" s="64" t="s">
        <v>1680</v>
      </c>
      <c r="H345" s="16">
        <v>292022</v>
      </c>
      <c r="I345" s="17" t="s">
        <v>97</v>
      </c>
      <c r="J345" s="18">
        <f>H345*0.1</f>
        <v>29202.2</v>
      </c>
      <c r="K345" s="18">
        <v>356.17923797055352</v>
      </c>
      <c r="L345" s="13" t="s">
        <v>1681</v>
      </c>
      <c r="M345" s="20">
        <f t="shared" si="18"/>
        <v>41046</v>
      </c>
      <c r="N345" s="21">
        <f t="shared" si="19"/>
        <v>41686</v>
      </c>
      <c r="O345" s="22" t="s">
        <v>191</v>
      </c>
      <c r="P345" s="22" t="s">
        <v>192</v>
      </c>
      <c r="Q345" s="20" t="s">
        <v>1608</v>
      </c>
      <c r="R345" s="45" t="s">
        <v>1682</v>
      </c>
      <c r="S345" s="45" t="s">
        <v>680</v>
      </c>
      <c r="T345" s="45" t="s">
        <v>1683</v>
      </c>
      <c r="U345" s="46" t="s">
        <v>1684</v>
      </c>
      <c r="V345" s="27" t="s">
        <v>686</v>
      </c>
      <c r="W345" s="27"/>
      <c r="X345" s="28"/>
      <c r="Y345" s="41"/>
    </row>
    <row r="346" spans="1:25" ht="14.25" hidden="1" customHeight="1" x14ac:dyDescent="0.25">
      <c r="A346" s="31">
        <v>2757</v>
      </c>
      <c r="B346" s="94">
        <v>1</v>
      </c>
      <c r="C346" s="297" t="str">
        <f t="shared" si="17"/>
        <v>2757-01</v>
      </c>
      <c r="D346" s="13">
        <v>41254</v>
      </c>
      <c r="E346" s="34" t="s">
        <v>1685</v>
      </c>
      <c r="F346" s="13" t="s">
        <v>26</v>
      </c>
      <c r="G346" s="64" t="s">
        <v>1686</v>
      </c>
      <c r="H346" s="16">
        <v>235913.4</v>
      </c>
      <c r="I346" s="17" t="s">
        <v>97</v>
      </c>
      <c r="J346" s="18">
        <f>H346*0.1</f>
        <v>23591.34</v>
      </c>
      <c r="K346" s="18">
        <v>287.7435776723753</v>
      </c>
      <c r="L346" s="13" t="s">
        <v>1687</v>
      </c>
      <c r="M346" s="20">
        <f t="shared" si="18"/>
        <v>41122</v>
      </c>
      <c r="N346" s="21">
        <f t="shared" si="19"/>
        <v>41759</v>
      </c>
      <c r="O346" s="22" t="s">
        <v>191</v>
      </c>
      <c r="P346" s="22" t="s">
        <v>192</v>
      </c>
      <c r="Q346" s="20" t="s">
        <v>865</v>
      </c>
      <c r="R346" s="45" t="s">
        <v>1688</v>
      </c>
      <c r="S346" s="45" t="s">
        <v>680</v>
      </c>
      <c r="T346" s="45" t="s">
        <v>1689</v>
      </c>
      <c r="U346" s="46" t="s">
        <v>1690</v>
      </c>
      <c r="V346" s="27" t="s">
        <v>77</v>
      </c>
      <c r="W346" s="27"/>
      <c r="X346" s="28"/>
      <c r="Y346" s="41"/>
    </row>
    <row r="347" spans="1:25" ht="14.25" hidden="1" customHeight="1" x14ac:dyDescent="0.25">
      <c r="A347" s="31">
        <v>2758</v>
      </c>
      <c r="B347" s="94"/>
      <c r="C347" s="297" t="str">
        <f t="shared" si="17"/>
        <v>2758</v>
      </c>
      <c r="D347" s="13">
        <v>41255</v>
      </c>
      <c r="E347" s="34" t="s">
        <v>1691</v>
      </c>
      <c r="F347" s="13" t="s">
        <v>26</v>
      </c>
      <c r="G347" s="64" t="s">
        <v>1692</v>
      </c>
      <c r="H347" s="16">
        <v>535000</v>
      </c>
      <c r="I347" s="17" t="s">
        <v>97</v>
      </c>
      <c r="J347" s="18"/>
      <c r="K347" s="18">
        <v>652.53950837349976</v>
      </c>
      <c r="L347" s="13" t="s">
        <v>1693</v>
      </c>
      <c r="M347" s="20">
        <f t="shared" si="18"/>
        <v>41039</v>
      </c>
      <c r="N347" s="21">
        <f t="shared" si="19"/>
        <v>41376</v>
      </c>
      <c r="O347" s="22" t="s">
        <v>191</v>
      </c>
      <c r="P347" s="22" t="s">
        <v>192</v>
      </c>
      <c r="Q347" s="20"/>
      <c r="R347" s="45" t="s">
        <v>1532</v>
      </c>
      <c r="S347" s="45" t="s">
        <v>123</v>
      </c>
      <c r="T347" s="45" t="s">
        <v>1694</v>
      </c>
      <c r="U347" s="46" t="s">
        <v>1695</v>
      </c>
      <c r="V347" s="27" t="s">
        <v>58</v>
      </c>
      <c r="W347" s="27"/>
      <c r="X347" s="28"/>
      <c r="Y347" s="41"/>
    </row>
    <row r="348" spans="1:25" ht="14.25" hidden="1" customHeight="1" x14ac:dyDescent="0.25">
      <c r="A348" s="31">
        <v>2761</v>
      </c>
      <c r="B348" s="94"/>
      <c r="C348" s="297" t="str">
        <f t="shared" si="17"/>
        <v>2761</v>
      </c>
      <c r="D348" s="13">
        <v>41257</v>
      </c>
      <c r="E348" s="34" t="s">
        <v>1696</v>
      </c>
      <c r="F348" s="13" t="s">
        <v>26</v>
      </c>
      <c r="G348" s="64" t="s">
        <v>1697</v>
      </c>
      <c r="H348" s="16">
        <v>2741055</v>
      </c>
      <c r="I348" s="17" t="s">
        <v>97</v>
      </c>
      <c r="J348" s="18"/>
      <c r="K348" s="18">
        <v>3343.2648264013519</v>
      </c>
      <c r="L348" s="13" t="s">
        <v>1698</v>
      </c>
      <c r="M348" s="20">
        <f t="shared" si="18"/>
        <v>40532</v>
      </c>
      <c r="N348" s="21">
        <f t="shared" si="19"/>
        <v>41809</v>
      </c>
      <c r="O348" s="22" t="s">
        <v>191</v>
      </c>
      <c r="P348" s="22" t="s">
        <v>192</v>
      </c>
      <c r="Q348" s="20"/>
      <c r="R348" s="45" t="s">
        <v>123</v>
      </c>
      <c r="S348" s="45" t="s">
        <v>123</v>
      </c>
      <c r="T348" s="45" t="s">
        <v>1699</v>
      </c>
      <c r="U348" s="46" t="s">
        <v>1700</v>
      </c>
      <c r="V348" s="27" t="s">
        <v>58</v>
      </c>
      <c r="W348" s="27"/>
      <c r="X348" s="28"/>
      <c r="Y348" s="41"/>
    </row>
    <row r="349" spans="1:25" ht="14.25" hidden="1" customHeight="1" x14ac:dyDescent="0.25">
      <c r="A349" s="31">
        <v>2762</v>
      </c>
      <c r="B349" s="98">
        <v>2</v>
      </c>
      <c r="C349" s="299" t="str">
        <f t="shared" si="17"/>
        <v>2762-02</v>
      </c>
      <c r="D349" s="13">
        <v>42286</v>
      </c>
      <c r="E349" s="34" t="s">
        <v>1701</v>
      </c>
      <c r="F349" s="13" t="s">
        <v>26</v>
      </c>
      <c r="G349" s="64" t="s">
        <v>1702</v>
      </c>
      <c r="H349" s="16">
        <v>478815.3</v>
      </c>
      <c r="I349" s="17" t="s">
        <v>97</v>
      </c>
      <c r="J349" s="18">
        <f>H349*0.1</f>
        <v>47881.53</v>
      </c>
      <c r="K349" s="18">
        <v>584.01102890413028</v>
      </c>
      <c r="L349" s="13" t="s">
        <v>1703</v>
      </c>
      <c r="M349" s="20">
        <f t="shared" si="18"/>
        <v>41149</v>
      </c>
      <c r="N349" s="21">
        <f t="shared" si="19"/>
        <v>42365</v>
      </c>
      <c r="O349" s="22" t="s">
        <v>191</v>
      </c>
      <c r="P349" s="22" t="s">
        <v>192</v>
      </c>
      <c r="Q349" s="20" t="s">
        <v>865</v>
      </c>
      <c r="R349" s="45" t="s">
        <v>867</v>
      </c>
      <c r="S349" s="45" t="s">
        <v>680</v>
      </c>
      <c r="T349" s="45" t="s">
        <v>1704</v>
      </c>
      <c r="U349" s="46" t="s">
        <v>1705</v>
      </c>
      <c r="V349" s="27" t="s">
        <v>223</v>
      </c>
      <c r="W349" s="27"/>
      <c r="X349" s="28"/>
      <c r="Y349" s="41"/>
    </row>
    <row r="350" spans="1:25" ht="14.25" hidden="1" customHeight="1" x14ac:dyDescent="0.25">
      <c r="A350" s="31">
        <v>2763</v>
      </c>
      <c r="B350" s="98">
        <v>2</v>
      </c>
      <c r="C350" s="299" t="str">
        <f t="shared" si="17"/>
        <v>2763-02</v>
      </c>
      <c r="D350" s="13">
        <v>42241</v>
      </c>
      <c r="E350" s="34" t="s">
        <v>1706</v>
      </c>
      <c r="F350" s="13" t="s">
        <v>26</v>
      </c>
      <c r="G350" s="64" t="s">
        <v>1707</v>
      </c>
      <c r="H350" s="16">
        <v>868337.6</v>
      </c>
      <c r="I350" s="17" t="s">
        <v>97</v>
      </c>
      <c r="J350" s="18">
        <f>H350*0.1</f>
        <v>86833.760000000009</v>
      </c>
      <c r="K350" s="18">
        <v>1059.1113843107003</v>
      </c>
      <c r="L350" s="13" t="s">
        <v>1708</v>
      </c>
      <c r="M350" s="20">
        <f t="shared" si="18"/>
        <v>41214</v>
      </c>
      <c r="N350" s="21">
        <f t="shared" si="19"/>
        <v>42369</v>
      </c>
      <c r="O350" s="22" t="s">
        <v>191</v>
      </c>
      <c r="P350" s="22" t="s">
        <v>192</v>
      </c>
      <c r="Q350" s="20" t="s">
        <v>865</v>
      </c>
      <c r="R350" s="45" t="s">
        <v>1709</v>
      </c>
      <c r="S350" s="45" t="s">
        <v>680</v>
      </c>
      <c r="T350" s="45" t="s">
        <v>1710</v>
      </c>
      <c r="U350" s="46" t="s">
        <v>1711</v>
      </c>
      <c r="V350" s="27" t="s">
        <v>223</v>
      </c>
      <c r="W350" s="27"/>
      <c r="X350" s="28"/>
      <c r="Y350" s="41"/>
    </row>
    <row r="351" spans="1:25" ht="14.25" hidden="1" customHeight="1" x14ac:dyDescent="0.25">
      <c r="A351" s="31">
        <v>2767</v>
      </c>
      <c r="B351" s="67">
        <v>2</v>
      </c>
      <c r="C351" s="297" t="str">
        <f t="shared" si="17"/>
        <v>2767-02</v>
      </c>
      <c r="D351" s="68">
        <v>42524</v>
      </c>
      <c r="E351" s="69"/>
      <c r="F351" s="95" t="s">
        <v>26</v>
      </c>
      <c r="G351" s="70" t="s">
        <v>1712</v>
      </c>
      <c r="H351" s="16">
        <v>1747543</v>
      </c>
      <c r="I351" s="17" t="s">
        <v>97</v>
      </c>
      <c r="J351" s="17"/>
      <c r="K351" s="18">
        <v>2131.4782244514968</v>
      </c>
      <c r="L351" s="17" t="s">
        <v>1713</v>
      </c>
      <c r="M351" s="20">
        <f t="shared" si="18"/>
        <v>41206</v>
      </c>
      <c r="N351" s="21">
        <f t="shared" si="19"/>
        <v>42665</v>
      </c>
      <c r="O351" s="22" t="s">
        <v>120</v>
      </c>
      <c r="P351" s="17" t="s">
        <v>169</v>
      </c>
      <c r="Q351" s="17" t="s">
        <v>169</v>
      </c>
      <c r="R351" s="70" t="s">
        <v>1586</v>
      </c>
      <c r="S351" s="70" t="s">
        <v>218</v>
      </c>
      <c r="T351" s="70" t="s">
        <v>1714</v>
      </c>
      <c r="U351" s="22"/>
      <c r="V351" s="27" t="s">
        <v>83</v>
      </c>
      <c r="W351" s="27"/>
      <c r="X351" s="28"/>
      <c r="Y351" s="62"/>
    </row>
    <row r="352" spans="1:25" ht="14.25" hidden="1" customHeight="1" x14ac:dyDescent="0.25">
      <c r="A352" s="31">
        <v>2768</v>
      </c>
      <c r="B352" s="98">
        <v>1</v>
      </c>
      <c r="C352" s="297" t="str">
        <f t="shared" si="17"/>
        <v>2768-01</v>
      </c>
      <c r="D352" s="13">
        <v>41863</v>
      </c>
      <c r="E352" s="34" t="s">
        <v>1715</v>
      </c>
      <c r="F352" s="13" t="s">
        <v>26</v>
      </c>
      <c r="G352" s="64" t="s">
        <v>1716</v>
      </c>
      <c r="H352" s="16">
        <v>448069.5</v>
      </c>
      <c r="I352" s="17" t="s">
        <v>97</v>
      </c>
      <c r="J352" s="18">
        <f>H352*0.1</f>
        <v>44806.950000000004</v>
      </c>
      <c r="K352" s="18">
        <v>546.51037616291558</v>
      </c>
      <c r="L352" s="13" t="s">
        <v>1717</v>
      </c>
      <c r="M352" s="20">
        <f t="shared" si="18"/>
        <v>41000</v>
      </c>
      <c r="N352" s="21">
        <f t="shared" si="19"/>
        <v>42185</v>
      </c>
      <c r="O352" s="22" t="s">
        <v>191</v>
      </c>
      <c r="P352" s="22" t="s">
        <v>192</v>
      </c>
      <c r="Q352" s="20" t="s">
        <v>865</v>
      </c>
      <c r="R352" s="45" t="s">
        <v>1718</v>
      </c>
      <c r="S352" s="45" t="s">
        <v>680</v>
      </c>
      <c r="T352" s="45" t="s">
        <v>1719</v>
      </c>
      <c r="U352" s="46" t="s">
        <v>1720</v>
      </c>
      <c r="V352" s="27" t="s">
        <v>686</v>
      </c>
      <c r="W352" s="27"/>
      <c r="X352" s="28"/>
      <c r="Y352" s="41"/>
    </row>
    <row r="353" spans="1:28" ht="14.25" hidden="1" customHeight="1" x14ac:dyDescent="0.25">
      <c r="A353" s="31">
        <v>2769</v>
      </c>
      <c r="B353" s="98">
        <v>1</v>
      </c>
      <c r="C353" s="297" t="str">
        <f t="shared" si="17"/>
        <v>2769-01</v>
      </c>
      <c r="D353" s="13">
        <v>41863</v>
      </c>
      <c r="E353" s="34" t="s">
        <v>1721</v>
      </c>
      <c r="F353" s="13" t="s">
        <v>26</v>
      </c>
      <c r="G353" s="64" t="s">
        <v>1722</v>
      </c>
      <c r="H353" s="16">
        <v>443430</v>
      </c>
      <c r="I353" s="17" t="s">
        <v>97</v>
      </c>
      <c r="J353" s="18">
        <f>H353*0.1</f>
        <v>44343</v>
      </c>
      <c r="K353" s="18">
        <v>540.8515779403009</v>
      </c>
      <c r="L353" s="13" t="s">
        <v>1723</v>
      </c>
      <c r="M353" s="20">
        <f t="shared" si="18"/>
        <v>41030</v>
      </c>
      <c r="N353" s="21">
        <f t="shared" si="19"/>
        <v>42216</v>
      </c>
      <c r="O353" s="22" t="s">
        <v>191</v>
      </c>
      <c r="P353" s="22" t="s">
        <v>192</v>
      </c>
      <c r="Q353" s="20" t="s">
        <v>865</v>
      </c>
      <c r="R353" s="24" t="s">
        <v>1724</v>
      </c>
      <c r="S353" s="45" t="s">
        <v>680</v>
      </c>
      <c r="T353" s="45" t="s">
        <v>1719</v>
      </c>
      <c r="U353" s="34" t="s">
        <v>1725</v>
      </c>
      <c r="V353" s="27" t="s">
        <v>182</v>
      </c>
      <c r="W353" s="27"/>
      <c r="X353" s="28"/>
      <c r="Y353" s="41"/>
    </row>
    <row r="354" spans="1:28" ht="14.25" hidden="1" customHeight="1" x14ac:dyDescent="0.25">
      <c r="A354" s="31">
        <v>2770</v>
      </c>
      <c r="B354" s="94">
        <v>1</v>
      </c>
      <c r="C354" s="297" t="str">
        <f t="shared" si="17"/>
        <v>2770-01</v>
      </c>
      <c r="D354" s="13">
        <v>41324</v>
      </c>
      <c r="E354" s="34" t="s">
        <v>1726</v>
      </c>
      <c r="F354" s="13" t="s">
        <v>26</v>
      </c>
      <c r="G354" s="64" t="s">
        <v>1727</v>
      </c>
      <c r="H354" s="16">
        <v>596906.47</v>
      </c>
      <c r="I354" s="17" t="s">
        <v>97</v>
      </c>
      <c r="J354" s="18"/>
      <c r="K354" s="18">
        <v>728.04683080142274</v>
      </c>
      <c r="L354" s="13" t="s">
        <v>1728</v>
      </c>
      <c r="M354" s="20">
        <f t="shared" si="18"/>
        <v>41131</v>
      </c>
      <c r="N354" s="21">
        <f t="shared" si="19"/>
        <v>41495</v>
      </c>
      <c r="O354" s="22" t="s">
        <v>191</v>
      </c>
      <c r="P354" s="22" t="s">
        <v>192</v>
      </c>
      <c r="Q354" s="20"/>
      <c r="R354" s="24" t="s">
        <v>1729</v>
      </c>
      <c r="S354" s="45" t="s">
        <v>106</v>
      </c>
      <c r="T354" s="45" t="s">
        <v>1730</v>
      </c>
      <c r="U354" s="34" t="s">
        <v>1731</v>
      </c>
      <c r="V354" s="27" t="s">
        <v>58</v>
      </c>
      <c r="W354" s="27"/>
      <c r="X354" s="28"/>
      <c r="Y354" s="41"/>
    </row>
    <row r="355" spans="1:28" ht="14.25" hidden="1" customHeight="1" x14ac:dyDescent="0.25">
      <c r="A355" s="31">
        <v>2771</v>
      </c>
      <c r="B355" s="98">
        <v>1</v>
      </c>
      <c r="C355" s="297" t="str">
        <f t="shared" si="17"/>
        <v>2771-01</v>
      </c>
      <c r="D355" s="13">
        <v>42619</v>
      </c>
      <c r="E355" s="34" t="s">
        <v>1732</v>
      </c>
      <c r="F355" s="13" t="s">
        <v>26</v>
      </c>
      <c r="G355" s="64" t="s">
        <v>1733</v>
      </c>
      <c r="H355" s="16">
        <v>8562600</v>
      </c>
      <c r="I355" s="17" t="s">
        <v>97</v>
      </c>
      <c r="J355" s="18"/>
      <c r="K355" s="18">
        <v>10443.803354016689</v>
      </c>
      <c r="L355" s="13" t="s">
        <v>1734</v>
      </c>
      <c r="M355" s="20">
        <f t="shared" si="18"/>
        <v>40891</v>
      </c>
      <c r="N355" s="21">
        <f t="shared" si="19"/>
        <v>42352</v>
      </c>
      <c r="O355" s="22" t="s">
        <v>191</v>
      </c>
      <c r="P355" s="22" t="s">
        <v>192</v>
      </c>
      <c r="Q355" s="20"/>
      <c r="R355" s="45" t="s">
        <v>700</v>
      </c>
      <c r="S355" s="45" t="s">
        <v>700</v>
      </c>
      <c r="T355" s="45" t="s">
        <v>1735</v>
      </c>
      <c r="U355" s="46" t="s">
        <v>1736</v>
      </c>
      <c r="V355" s="27" t="s">
        <v>223</v>
      </c>
      <c r="W355" s="27"/>
      <c r="X355" s="28"/>
      <c r="Y355" s="41"/>
      <c r="AA355" s="122"/>
      <c r="AB355" s="122"/>
    </row>
    <row r="356" spans="1:28" ht="14.25" hidden="1" customHeight="1" x14ac:dyDescent="0.25">
      <c r="A356" s="31">
        <v>2772</v>
      </c>
      <c r="B356" s="98"/>
      <c r="C356" s="297" t="str">
        <f t="shared" si="17"/>
        <v>2772</v>
      </c>
      <c r="D356" s="13">
        <v>41277</v>
      </c>
      <c r="E356" s="34" t="s">
        <v>1737</v>
      </c>
      <c r="F356" s="13" t="s">
        <v>26</v>
      </c>
      <c r="G356" s="64" t="s">
        <v>1738</v>
      </c>
      <c r="H356" s="16">
        <v>2486753.52</v>
      </c>
      <c r="I356" s="17" t="s">
        <v>97</v>
      </c>
      <c r="J356" s="18"/>
      <c r="K356" s="18">
        <v>3033.0933072651774</v>
      </c>
      <c r="L356" s="13" t="s">
        <v>1739</v>
      </c>
      <c r="M356" s="20">
        <f t="shared" si="18"/>
        <v>40891</v>
      </c>
      <c r="N356" s="21">
        <f t="shared" si="19"/>
        <v>42672</v>
      </c>
      <c r="O356" s="22" t="s">
        <v>191</v>
      </c>
      <c r="P356" s="22" t="s">
        <v>192</v>
      </c>
      <c r="Q356" s="20"/>
      <c r="R356" s="45" t="s">
        <v>1740</v>
      </c>
      <c r="S356" s="45" t="s">
        <v>950</v>
      </c>
      <c r="T356" s="45" t="s">
        <v>1741</v>
      </c>
      <c r="U356" s="34" t="s">
        <v>1742</v>
      </c>
      <c r="V356" s="27" t="s">
        <v>37</v>
      </c>
      <c r="W356" s="27"/>
      <c r="X356" s="28"/>
      <c r="Y356" s="41"/>
    </row>
    <row r="357" spans="1:28" ht="14.25" hidden="1" customHeight="1" x14ac:dyDescent="0.25">
      <c r="A357" s="31">
        <v>2773</v>
      </c>
      <c r="B357" s="94"/>
      <c r="C357" s="297" t="str">
        <f t="shared" si="17"/>
        <v>2773</v>
      </c>
      <c r="D357" s="13">
        <v>41283</v>
      </c>
      <c r="E357" s="34" t="s">
        <v>1743</v>
      </c>
      <c r="F357" s="13" t="s">
        <v>26</v>
      </c>
      <c r="G357" s="64" t="s">
        <v>1744</v>
      </c>
      <c r="H357" s="16">
        <v>83698.17</v>
      </c>
      <c r="I357" s="17" t="s">
        <v>97</v>
      </c>
      <c r="J357" s="18">
        <f>H357*0.1</f>
        <v>8369.8170000000009</v>
      </c>
      <c r="K357" s="18">
        <v>102.08665925899365</v>
      </c>
      <c r="L357" s="13" t="s">
        <v>1745</v>
      </c>
      <c r="M357" s="20">
        <f t="shared" si="18"/>
        <v>41153</v>
      </c>
      <c r="N357" s="21">
        <f t="shared" si="19"/>
        <v>41882</v>
      </c>
      <c r="O357" s="22" t="s">
        <v>191</v>
      </c>
      <c r="P357" s="22" t="s">
        <v>192</v>
      </c>
      <c r="Q357" s="20" t="s">
        <v>865</v>
      </c>
      <c r="R357" s="45" t="s">
        <v>1746</v>
      </c>
      <c r="S357" s="45" t="s">
        <v>680</v>
      </c>
      <c r="T357" s="45" t="s">
        <v>1747</v>
      </c>
      <c r="U357" s="34" t="s">
        <v>1748</v>
      </c>
      <c r="V357" s="27" t="s">
        <v>223</v>
      </c>
      <c r="W357" s="27"/>
      <c r="X357" s="28"/>
      <c r="Y357" s="41"/>
    </row>
    <row r="358" spans="1:28" ht="14.25" hidden="1" customHeight="1" x14ac:dyDescent="0.25">
      <c r="A358" s="31">
        <v>2774</v>
      </c>
      <c r="B358" s="98">
        <v>1</v>
      </c>
      <c r="C358" s="297" t="str">
        <f t="shared" si="17"/>
        <v>2774-01</v>
      </c>
      <c r="D358" s="13">
        <v>41283</v>
      </c>
      <c r="E358" s="34" t="s">
        <v>1749</v>
      </c>
      <c r="F358" s="13" t="s">
        <v>26</v>
      </c>
      <c r="G358" s="34" t="s">
        <v>1750</v>
      </c>
      <c r="H358" s="16">
        <v>1005334.19</v>
      </c>
      <c r="I358" s="17" t="s">
        <v>97</v>
      </c>
      <c r="J358" s="18">
        <f>H358*0.1</f>
        <v>100533.41899999999</v>
      </c>
      <c r="K358" s="18">
        <v>1226.2061272778888</v>
      </c>
      <c r="L358" s="13" t="s">
        <v>1751</v>
      </c>
      <c r="M358" s="20">
        <f t="shared" si="18"/>
        <v>41139</v>
      </c>
      <c r="N358" s="21">
        <f t="shared" si="19"/>
        <v>42122</v>
      </c>
      <c r="O358" s="22" t="s">
        <v>191</v>
      </c>
      <c r="P358" s="22" t="s">
        <v>192</v>
      </c>
      <c r="Q358" s="20" t="s">
        <v>1481</v>
      </c>
      <c r="R358" s="45" t="s">
        <v>1752</v>
      </c>
      <c r="S358" s="27" t="s">
        <v>997</v>
      </c>
      <c r="T358" s="45" t="s">
        <v>1753</v>
      </c>
      <c r="U358" s="46" t="s">
        <v>1754</v>
      </c>
      <c r="V358" s="27" t="s">
        <v>223</v>
      </c>
      <c r="W358" s="27"/>
      <c r="X358" s="28"/>
      <c r="Y358" s="41"/>
    </row>
    <row r="359" spans="1:28" ht="14.25" hidden="1" customHeight="1" x14ac:dyDescent="0.25">
      <c r="A359" s="31">
        <v>2775</v>
      </c>
      <c r="B359" s="94"/>
      <c r="C359" s="297" t="str">
        <f t="shared" si="17"/>
        <v>2775</v>
      </c>
      <c r="D359" s="13">
        <v>41283</v>
      </c>
      <c r="E359" s="34" t="s">
        <v>1755</v>
      </c>
      <c r="F359" s="13" t="s">
        <v>26</v>
      </c>
      <c r="G359" s="34" t="s">
        <v>1756</v>
      </c>
      <c r="H359" s="16">
        <v>132977.70000000001</v>
      </c>
      <c r="I359" s="17" t="s">
        <v>97</v>
      </c>
      <c r="J359" s="18">
        <f>H359*0.1</f>
        <v>13297.770000000002</v>
      </c>
      <c r="K359" s="18">
        <v>162.19290277128738</v>
      </c>
      <c r="L359" s="13" t="s">
        <v>1757</v>
      </c>
      <c r="M359" s="20">
        <f t="shared" si="18"/>
        <v>41214</v>
      </c>
      <c r="N359" s="21">
        <f t="shared" si="19"/>
        <v>41578</v>
      </c>
      <c r="O359" s="22" t="s">
        <v>191</v>
      </c>
      <c r="P359" s="22" t="s">
        <v>192</v>
      </c>
      <c r="Q359" s="20"/>
      <c r="R359" s="45" t="s">
        <v>1758</v>
      </c>
      <c r="S359" s="45" t="s">
        <v>801</v>
      </c>
      <c r="T359" s="45" t="s">
        <v>1759</v>
      </c>
      <c r="U359" s="46" t="s">
        <v>1760</v>
      </c>
      <c r="V359" s="27" t="s">
        <v>182</v>
      </c>
      <c r="W359" s="27"/>
      <c r="X359" s="28"/>
      <c r="Y359" s="41"/>
    </row>
    <row r="360" spans="1:28" ht="14.25" hidden="1" customHeight="1" x14ac:dyDescent="0.25">
      <c r="A360" s="31">
        <v>2776</v>
      </c>
      <c r="B360" s="98">
        <v>1</v>
      </c>
      <c r="C360" s="297" t="str">
        <f t="shared" si="17"/>
        <v>2776-01</v>
      </c>
      <c r="D360" s="13">
        <v>41969</v>
      </c>
      <c r="E360" s="34" t="s">
        <v>1028</v>
      </c>
      <c r="F360" s="13" t="s">
        <v>26</v>
      </c>
      <c r="G360" s="34" t="s">
        <v>1761</v>
      </c>
      <c r="H360" s="16">
        <v>369871.08</v>
      </c>
      <c r="I360" s="17" t="s">
        <v>97</v>
      </c>
      <c r="J360" s="18">
        <f>H360*0.1</f>
        <v>36987.108</v>
      </c>
      <c r="K360" s="18">
        <v>451.13176206500071</v>
      </c>
      <c r="L360" s="13" t="s">
        <v>1762</v>
      </c>
      <c r="M360" s="20">
        <f t="shared" si="18"/>
        <v>40878</v>
      </c>
      <c r="N360" s="21">
        <f t="shared" si="19"/>
        <v>41973</v>
      </c>
      <c r="O360" s="22" t="s">
        <v>191</v>
      </c>
      <c r="P360" s="22" t="s">
        <v>192</v>
      </c>
      <c r="Q360" s="20" t="s">
        <v>1608</v>
      </c>
      <c r="R360" s="45" t="s">
        <v>1763</v>
      </c>
      <c r="S360" s="45" t="s">
        <v>722</v>
      </c>
      <c r="T360" s="45" t="s">
        <v>1764</v>
      </c>
      <c r="U360" s="46" t="s">
        <v>1765</v>
      </c>
      <c r="V360" s="27" t="s">
        <v>77</v>
      </c>
      <c r="W360" s="27"/>
      <c r="X360" s="28"/>
      <c r="Y360" s="41"/>
    </row>
    <row r="361" spans="1:28" ht="14.25" hidden="1" customHeight="1" x14ac:dyDescent="0.25">
      <c r="A361" s="31">
        <v>2777</v>
      </c>
      <c r="B361" s="67">
        <v>1</v>
      </c>
      <c r="C361" s="297" t="str">
        <f t="shared" si="17"/>
        <v>2777-01</v>
      </c>
      <c r="D361" s="68">
        <v>41536</v>
      </c>
      <c r="E361" s="69"/>
      <c r="F361" s="95"/>
      <c r="G361" s="70" t="s">
        <v>1766</v>
      </c>
      <c r="H361" s="16">
        <v>1000000</v>
      </c>
      <c r="I361" s="17" t="s">
        <v>28</v>
      </c>
      <c r="J361" s="17"/>
      <c r="K361" s="18">
        <v>1000</v>
      </c>
      <c r="L361" s="17" t="s">
        <v>1767</v>
      </c>
      <c r="M361" s="20">
        <f t="shared" si="18"/>
        <v>41221</v>
      </c>
      <c r="N361" s="21">
        <f t="shared" si="19"/>
        <v>41820</v>
      </c>
      <c r="O361" s="22" t="s">
        <v>120</v>
      </c>
      <c r="P361" s="17" t="s">
        <v>300</v>
      </c>
      <c r="Q361" s="17" t="s">
        <v>300</v>
      </c>
      <c r="R361" s="70" t="s">
        <v>179</v>
      </c>
      <c r="S361" s="15" t="s">
        <v>179</v>
      </c>
      <c r="T361" s="70" t="s">
        <v>179</v>
      </c>
      <c r="U361" s="22"/>
      <c r="V361" s="27" t="s">
        <v>182</v>
      </c>
      <c r="W361" s="27"/>
      <c r="X361" s="28"/>
      <c r="Y361" s="95"/>
    </row>
    <row r="362" spans="1:28" ht="14.25" hidden="1" customHeight="1" x14ac:dyDescent="0.25">
      <c r="A362" s="31">
        <v>2779</v>
      </c>
      <c r="B362" s="98">
        <v>2</v>
      </c>
      <c r="C362" s="297" t="str">
        <f t="shared" si="17"/>
        <v>2779-02</v>
      </c>
      <c r="D362" s="13">
        <v>41501</v>
      </c>
      <c r="E362" s="34" t="s">
        <v>1768</v>
      </c>
      <c r="F362" s="13" t="s">
        <v>26</v>
      </c>
      <c r="G362" s="34" t="s">
        <v>1769</v>
      </c>
      <c r="H362" s="16">
        <v>51342.09</v>
      </c>
      <c r="I362" s="17" t="s">
        <v>97</v>
      </c>
      <c r="J362" s="18"/>
      <c r="K362" s="18">
        <v>62.621947976575647</v>
      </c>
      <c r="L362" s="13" t="s">
        <v>1770</v>
      </c>
      <c r="M362" s="20">
        <f t="shared" si="18"/>
        <v>41149</v>
      </c>
      <c r="N362" s="21">
        <f t="shared" si="19"/>
        <v>41514</v>
      </c>
      <c r="O362" s="22" t="s">
        <v>191</v>
      </c>
      <c r="P362" s="22" t="s">
        <v>192</v>
      </c>
      <c r="Q362" s="17" t="s">
        <v>300</v>
      </c>
      <c r="R362" s="45" t="s">
        <v>1532</v>
      </c>
      <c r="S362" s="45" t="s">
        <v>123</v>
      </c>
      <c r="T362" s="45" t="s">
        <v>1771</v>
      </c>
      <c r="U362" s="46" t="s">
        <v>1772</v>
      </c>
      <c r="V362" s="27" t="s">
        <v>58</v>
      </c>
      <c r="W362" s="27"/>
      <c r="X362" s="28"/>
      <c r="Y362" s="41"/>
    </row>
    <row r="363" spans="1:28" ht="14.25" hidden="1" customHeight="1" x14ac:dyDescent="0.25">
      <c r="A363" s="31">
        <v>2780</v>
      </c>
      <c r="B363" s="94">
        <v>3</v>
      </c>
      <c r="C363" s="297" t="str">
        <f t="shared" si="17"/>
        <v>2780-03</v>
      </c>
      <c r="D363" s="13">
        <v>42298</v>
      </c>
      <c r="E363" s="34" t="s">
        <v>1773</v>
      </c>
      <c r="F363" s="13" t="s">
        <v>26</v>
      </c>
      <c r="G363" s="34" t="s">
        <v>1774</v>
      </c>
      <c r="H363" s="16">
        <v>224983.35</v>
      </c>
      <c r="I363" s="17" t="s">
        <v>97</v>
      </c>
      <c r="J363" s="18">
        <f>H363*0.1</f>
        <v>22498.335000000003</v>
      </c>
      <c r="K363" s="18">
        <v>274.41219551630468</v>
      </c>
      <c r="L363" s="13" t="s">
        <v>1775</v>
      </c>
      <c r="M363" s="20">
        <f t="shared" si="18"/>
        <v>41153</v>
      </c>
      <c r="N363" s="21">
        <f t="shared" si="19"/>
        <v>42369</v>
      </c>
      <c r="O363" s="22" t="s">
        <v>191</v>
      </c>
      <c r="P363" s="22" t="s">
        <v>192</v>
      </c>
      <c r="Q363" s="20" t="s">
        <v>1608</v>
      </c>
      <c r="R363" s="45" t="s">
        <v>1776</v>
      </c>
      <c r="S363" s="45" t="s">
        <v>1777</v>
      </c>
      <c r="T363" s="45" t="s">
        <v>1778</v>
      </c>
      <c r="U363" s="46" t="s">
        <v>1779</v>
      </c>
      <c r="V363" s="27" t="s">
        <v>223</v>
      </c>
      <c r="W363" s="27"/>
      <c r="X363" s="28"/>
      <c r="Y363" s="41"/>
    </row>
    <row r="364" spans="1:28" ht="14.25" hidden="1" customHeight="1" x14ac:dyDescent="0.25">
      <c r="A364" s="31">
        <v>2781</v>
      </c>
      <c r="B364" s="98">
        <v>2</v>
      </c>
      <c r="C364" s="297" t="str">
        <f t="shared" si="17"/>
        <v>2781-02</v>
      </c>
      <c r="D364" s="13">
        <v>41912</v>
      </c>
      <c r="E364" s="34" t="s">
        <v>1780</v>
      </c>
      <c r="F364" s="13" t="s">
        <v>26</v>
      </c>
      <c r="G364" s="34" t="s">
        <v>1781</v>
      </c>
      <c r="H364" s="16">
        <v>546301.30000000005</v>
      </c>
      <c r="I364" s="17" t="s">
        <v>97</v>
      </c>
      <c r="J364" s="18"/>
      <c r="K364" s="18">
        <v>666.32370416038088</v>
      </c>
      <c r="L364" s="13" t="s">
        <v>1782</v>
      </c>
      <c r="M364" s="20">
        <f t="shared" si="18"/>
        <v>40882</v>
      </c>
      <c r="N364" s="21">
        <f t="shared" si="19"/>
        <v>41973</v>
      </c>
      <c r="O364" s="22" t="s">
        <v>191</v>
      </c>
      <c r="P364" s="22" t="s">
        <v>192</v>
      </c>
      <c r="Q364" s="20"/>
      <c r="R364" s="19" t="s">
        <v>794</v>
      </c>
      <c r="S364" s="45" t="s">
        <v>218</v>
      </c>
      <c r="T364" s="45" t="s">
        <v>1783</v>
      </c>
      <c r="U364" s="46" t="s">
        <v>1784</v>
      </c>
      <c r="V364" s="27" t="s">
        <v>58</v>
      </c>
      <c r="W364" s="27"/>
      <c r="X364" s="28"/>
      <c r="Y364" s="41"/>
    </row>
    <row r="365" spans="1:28" ht="14.25" hidden="1" customHeight="1" x14ac:dyDescent="0.25">
      <c r="A365" s="31">
        <v>2782</v>
      </c>
      <c r="B365" s="71"/>
      <c r="C365" s="297" t="str">
        <f t="shared" si="17"/>
        <v>2782</v>
      </c>
      <c r="D365" s="13">
        <v>41296</v>
      </c>
      <c r="E365" s="34"/>
      <c r="F365" s="13" t="s">
        <v>26</v>
      </c>
      <c r="G365" s="34" t="s">
        <v>1785</v>
      </c>
      <c r="H365" s="16">
        <v>75650</v>
      </c>
      <c r="I365" s="17" t="s">
        <v>97</v>
      </c>
      <c r="J365" s="18"/>
      <c r="K365" s="18">
        <v>92.270306184028513</v>
      </c>
      <c r="L365" s="13" t="s">
        <v>1630</v>
      </c>
      <c r="M365" s="20">
        <f t="shared" si="18"/>
        <v>40905</v>
      </c>
      <c r="N365" s="21">
        <f t="shared" si="19"/>
        <v>41635</v>
      </c>
      <c r="O365" s="22" t="s">
        <v>191</v>
      </c>
      <c r="P365" s="22" t="s">
        <v>192</v>
      </c>
      <c r="Q365" s="20"/>
      <c r="R365" s="45" t="s">
        <v>1631</v>
      </c>
      <c r="S365" s="45" t="s">
        <v>1327</v>
      </c>
      <c r="T365" s="45" t="s">
        <v>1786</v>
      </c>
      <c r="U365" s="46" t="s">
        <v>1787</v>
      </c>
      <c r="V365" s="27" t="s">
        <v>686</v>
      </c>
      <c r="W365" s="27"/>
      <c r="X365" s="28"/>
      <c r="Y365" s="41"/>
    </row>
    <row r="366" spans="1:28" ht="14.25" hidden="1" customHeight="1" x14ac:dyDescent="0.25">
      <c r="A366" s="123">
        <v>2783</v>
      </c>
      <c r="B366" s="32">
        <v>6</v>
      </c>
      <c r="C366" s="300" t="str">
        <f t="shared" si="17"/>
        <v>2783-06</v>
      </c>
      <c r="D366" s="13">
        <v>43587</v>
      </c>
      <c r="E366" s="61" t="s">
        <v>1788</v>
      </c>
      <c r="F366" s="62" t="s">
        <v>26</v>
      </c>
      <c r="G366" s="15" t="s">
        <v>1789</v>
      </c>
      <c r="H366" s="16">
        <v>14858540</v>
      </c>
      <c r="I366" s="17" t="s">
        <v>28</v>
      </c>
      <c r="J366" s="15"/>
      <c r="K366" s="18">
        <v>14858.54</v>
      </c>
      <c r="L366" s="19" t="s">
        <v>1790</v>
      </c>
      <c r="M366" s="20">
        <f t="shared" si="18"/>
        <v>41182</v>
      </c>
      <c r="N366" s="21">
        <f t="shared" si="19"/>
        <v>43737</v>
      </c>
      <c r="O366" s="22" t="s">
        <v>30</v>
      </c>
      <c r="P366" s="23" t="s">
        <v>31</v>
      </c>
      <c r="Q366" s="15" t="s">
        <v>1791</v>
      </c>
      <c r="R366" s="15" t="s">
        <v>1792</v>
      </c>
      <c r="S366" s="15" t="s">
        <v>989</v>
      </c>
      <c r="T366" s="15" t="s">
        <v>1793</v>
      </c>
      <c r="U366" s="63" t="s">
        <v>1794</v>
      </c>
      <c r="V366" s="27" t="s">
        <v>686</v>
      </c>
      <c r="W366" s="27"/>
      <c r="X366" s="28"/>
      <c r="Y366" s="26"/>
    </row>
    <row r="367" spans="1:28" ht="14.25" hidden="1" customHeight="1" x14ac:dyDescent="0.25">
      <c r="A367" s="31">
        <v>2785</v>
      </c>
      <c r="B367" s="67"/>
      <c r="C367" s="299" t="str">
        <f t="shared" si="17"/>
        <v>2785</v>
      </c>
      <c r="D367" s="68">
        <v>41318</v>
      </c>
      <c r="E367" s="69"/>
      <c r="F367" s="95"/>
      <c r="G367" s="70" t="s">
        <v>1795</v>
      </c>
      <c r="H367" s="16">
        <v>315000</v>
      </c>
      <c r="I367" s="17" t="s">
        <v>28</v>
      </c>
      <c r="J367" s="17"/>
      <c r="K367" s="18">
        <v>315</v>
      </c>
      <c r="L367" s="17" t="s">
        <v>1796</v>
      </c>
      <c r="M367" s="20">
        <f t="shared" si="18"/>
        <v>41201</v>
      </c>
      <c r="N367" s="21">
        <f t="shared" si="19"/>
        <v>42185</v>
      </c>
      <c r="O367" s="22" t="s">
        <v>120</v>
      </c>
      <c r="P367" s="17" t="s">
        <v>300</v>
      </c>
      <c r="Q367" s="17" t="s">
        <v>300</v>
      </c>
      <c r="R367" s="70" t="s">
        <v>1797</v>
      </c>
      <c r="S367" s="70" t="s">
        <v>1797</v>
      </c>
      <c r="T367" s="70" t="s">
        <v>1797</v>
      </c>
      <c r="U367" s="22"/>
      <c r="V367" s="27" t="s">
        <v>223</v>
      </c>
      <c r="W367" s="27"/>
      <c r="X367" s="28"/>
      <c r="Y367" s="95"/>
    </row>
    <row r="368" spans="1:28" ht="14.25" hidden="1" customHeight="1" x14ac:dyDescent="0.25">
      <c r="A368" s="31">
        <v>2786</v>
      </c>
      <c r="B368" s="94"/>
      <c r="C368" s="297" t="str">
        <f t="shared" si="17"/>
        <v>2786</v>
      </c>
      <c r="D368" s="13">
        <v>41320</v>
      </c>
      <c r="E368" s="34"/>
      <c r="F368" s="13" t="s">
        <v>26</v>
      </c>
      <c r="G368" s="34" t="s">
        <v>1798</v>
      </c>
      <c r="H368" s="16">
        <v>469739.18</v>
      </c>
      <c r="I368" s="17" t="s">
        <v>97</v>
      </c>
      <c r="J368" s="18"/>
      <c r="K368" s="18">
        <v>572.94088519807633</v>
      </c>
      <c r="L368" s="13" t="s">
        <v>1799</v>
      </c>
      <c r="M368" s="20">
        <f t="shared" si="18"/>
        <v>41197</v>
      </c>
      <c r="N368" s="21">
        <f t="shared" si="19"/>
        <v>42291</v>
      </c>
      <c r="O368" s="22" t="s">
        <v>191</v>
      </c>
      <c r="P368" s="22" t="s">
        <v>192</v>
      </c>
      <c r="Q368" s="20"/>
      <c r="R368" s="45" t="s">
        <v>1800</v>
      </c>
      <c r="S368" s="45" t="s">
        <v>76</v>
      </c>
      <c r="T368" s="45" t="s">
        <v>696</v>
      </c>
      <c r="U368" s="46" t="s">
        <v>1801</v>
      </c>
      <c r="V368" s="27" t="s">
        <v>77</v>
      </c>
      <c r="W368" s="27"/>
      <c r="X368" s="28"/>
      <c r="Y368" s="41"/>
    </row>
    <row r="369" spans="1:25" ht="14.25" hidden="1" customHeight="1" x14ac:dyDescent="0.25">
      <c r="A369" s="31">
        <v>2787</v>
      </c>
      <c r="B369" s="94">
        <v>2</v>
      </c>
      <c r="C369" s="299" t="str">
        <f t="shared" si="17"/>
        <v>2787-02</v>
      </c>
      <c r="D369" s="13">
        <v>42275</v>
      </c>
      <c r="E369" s="34" t="s">
        <v>1802</v>
      </c>
      <c r="F369" s="13" t="s">
        <v>26</v>
      </c>
      <c r="G369" s="34" t="s">
        <v>1803</v>
      </c>
      <c r="H369" s="16">
        <v>7958655.8700000001</v>
      </c>
      <c r="I369" s="17" t="s">
        <v>97</v>
      </c>
      <c r="J369" s="18">
        <f>H369*0.1</f>
        <v>795865.58700000006</v>
      </c>
      <c r="K369" s="18">
        <v>9707.1726892031165</v>
      </c>
      <c r="L369" s="13" t="s">
        <v>1775</v>
      </c>
      <c r="M369" s="20">
        <f t="shared" si="18"/>
        <v>41153</v>
      </c>
      <c r="N369" s="21">
        <f t="shared" si="19"/>
        <v>42369</v>
      </c>
      <c r="O369" s="22" t="s">
        <v>191</v>
      </c>
      <c r="P369" s="22" t="s">
        <v>192</v>
      </c>
      <c r="Q369" s="20" t="s">
        <v>1608</v>
      </c>
      <c r="R369" s="45" t="s">
        <v>1804</v>
      </c>
      <c r="S369" s="45" t="s">
        <v>106</v>
      </c>
      <c r="T369" s="45" t="s">
        <v>106</v>
      </c>
      <c r="U369" s="46" t="s">
        <v>1805</v>
      </c>
      <c r="V369" s="27" t="s">
        <v>37</v>
      </c>
      <c r="W369" s="27"/>
      <c r="X369" s="28"/>
      <c r="Y369" s="41"/>
    </row>
    <row r="370" spans="1:25" ht="14.25" hidden="1" customHeight="1" x14ac:dyDescent="0.25">
      <c r="A370" s="31">
        <v>2788</v>
      </c>
      <c r="B370" s="71"/>
      <c r="C370" s="297" t="str">
        <f t="shared" si="17"/>
        <v>2788</v>
      </c>
      <c r="D370" s="13">
        <v>41325</v>
      </c>
      <c r="E370" s="34"/>
      <c r="F370" s="13" t="s">
        <v>117</v>
      </c>
      <c r="G370" s="34" t="s">
        <v>1806</v>
      </c>
      <c r="H370" s="16">
        <v>62476</v>
      </c>
      <c r="I370" s="17" t="s">
        <v>97</v>
      </c>
      <c r="J370" s="18">
        <v>100002</v>
      </c>
      <c r="K370" s="18">
        <v>76.201978177836949</v>
      </c>
      <c r="L370" s="13" t="s">
        <v>1807</v>
      </c>
      <c r="M370" s="20">
        <f t="shared" si="18"/>
        <v>40901</v>
      </c>
      <c r="N370" s="21">
        <f t="shared" si="19"/>
        <v>41813</v>
      </c>
      <c r="O370" s="22" t="s">
        <v>191</v>
      </c>
      <c r="P370" s="22" t="s">
        <v>192</v>
      </c>
      <c r="Q370" s="20"/>
      <c r="R370" s="45" t="s">
        <v>1808</v>
      </c>
      <c r="S370" s="45" t="s">
        <v>1809</v>
      </c>
      <c r="T370" s="45" t="s">
        <v>1810</v>
      </c>
      <c r="U370" s="46" t="s">
        <v>1811</v>
      </c>
      <c r="V370" s="27" t="s">
        <v>77</v>
      </c>
      <c r="W370" s="27"/>
      <c r="X370" s="28"/>
      <c r="Y370" s="41"/>
    </row>
    <row r="371" spans="1:25" ht="14.25" hidden="1" customHeight="1" x14ac:dyDescent="0.25">
      <c r="A371" s="31">
        <v>2789</v>
      </c>
      <c r="B371" s="94"/>
      <c r="C371" s="297" t="str">
        <f t="shared" si="17"/>
        <v>2789</v>
      </c>
      <c r="D371" s="13">
        <v>41325</v>
      </c>
      <c r="E371" s="34"/>
      <c r="F371" s="13" t="s">
        <v>26</v>
      </c>
      <c r="G371" s="34" t="s">
        <v>1812</v>
      </c>
      <c r="H371" s="16">
        <v>146998.35</v>
      </c>
      <c r="I371" s="17" t="s">
        <v>97</v>
      </c>
      <c r="J371" s="18"/>
      <c r="K371" s="18">
        <v>179.29388979573019</v>
      </c>
      <c r="L371" s="13" t="s">
        <v>1813</v>
      </c>
      <c r="M371" s="20">
        <f t="shared" si="18"/>
        <v>41257</v>
      </c>
      <c r="N371" s="21">
        <f t="shared" si="19"/>
        <v>41347</v>
      </c>
      <c r="O371" s="22" t="s">
        <v>191</v>
      </c>
      <c r="P371" s="22" t="s">
        <v>192</v>
      </c>
      <c r="Q371" s="20"/>
      <c r="R371" s="45" t="s">
        <v>1814</v>
      </c>
      <c r="S371" s="45" t="s">
        <v>106</v>
      </c>
      <c r="T371" s="45" t="s">
        <v>1815</v>
      </c>
      <c r="U371" s="46" t="s">
        <v>1816</v>
      </c>
      <c r="V371" s="27" t="s">
        <v>37</v>
      </c>
      <c r="W371" s="27"/>
      <c r="X371" s="28"/>
      <c r="Y371" s="41"/>
    </row>
    <row r="372" spans="1:25" ht="14.25" hidden="1" customHeight="1" x14ac:dyDescent="0.25">
      <c r="A372" s="31">
        <v>2790</v>
      </c>
      <c r="B372" s="94"/>
      <c r="C372" s="297" t="str">
        <f t="shared" si="17"/>
        <v>2790</v>
      </c>
      <c r="D372" s="13">
        <v>41325</v>
      </c>
      <c r="E372" s="34"/>
      <c r="F372" s="13" t="s">
        <v>26</v>
      </c>
      <c r="G372" s="34" t="s">
        <v>1817</v>
      </c>
      <c r="H372" s="16">
        <v>167248</v>
      </c>
      <c r="I372" s="17" t="s">
        <v>97</v>
      </c>
      <c r="J372" s="18"/>
      <c r="K372" s="18">
        <v>203.99238821766556</v>
      </c>
      <c r="L372" s="13" t="s">
        <v>1818</v>
      </c>
      <c r="M372" s="20">
        <f t="shared" si="18"/>
        <v>41262</v>
      </c>
      <c r="N372" s="21">
        <f t="shared" si="19"/>
        <v>41382</v>
      </c>
      <c r="O372" s="22" t="s">
        <v>191</v>
      </c>
      <c r="P372" s="22" t="s">
        <v>192</v>
      </c>
      <c r="Q372" s="20"/>
      <c r="R372" s="45" t="s">
        <v>1819</v>
      </c>
      <c r="S372" s="45" t="s">
        <v>106</v>
      </c>
      <c r="T372" s="45" t="s">
        <v>1820</v>
      </c>
      <c r="U372" s="46" t="s">
        <v>1821</v>
      </c>
      <c r="V372" s="27" t="s">
        <v>37</v>
      </c>
      <c r="W372" s="27"/>
      <c r="X372" s="28"/>
      <c r="Y372" s="41"/>
    </row>
    <row r="373" spans="1:25" ht="14.25" hidden="1" customHeight="1" x14ac:dyDescent="0.25">
      <c r="A373" s="31">
        <v>2791</v>
      </c>
      <c r="B373" s="94"/>
      <c r="C373" s="297" t="str">
        <f t="shared" si="17"/>
        <v>2791</v>
      </c>
      <c r="D373" s="13">
        <v>41327</v>
      </c>
      <c r="E373" s="34" t="s">
        <v>1822</v>
      </c>
      <c r="F373" s="13" t="s">
        <v>26</v>
      </c>
      <c r="G373" s="34" t="s">
        <v>1823</v>
      </c>
      <c r="H373" s="16">
        <v>264576.28999999998</v>
      </c>
      <c r="I373" s="17" t="s">
        <v>97</v>
      </c>
      <c r="J373" s="18">
        <f>H373*0.1</f>
        <v>26457.629000000001</v>
      </c>
      <c r="K373" s="18">
        <v>322.70370505398967</v>
      </c>
      <c r="L373" s="13" t="s">
        <v>1824</v>
      </c>
      <c r="M373" s="20">
        <f t="shared" si="18"/>
        <v>41275</v>
      </c>
      <c r="N373" s="21">
        <f t="shared" si="19"/>
        <v>42004</v>
      </c>
      <c r="O373" s="22" t="s">
        <v>191</v>
      </c>
      <c r="P373" s="22" t="s">
        <v>192</v>
      </c>
      <c r="Q373" s="20" t="s">
        <v>1608</v>
      </c>
      <c r="R373" s="45" t="s">
        <v>1825</v>
      </c>
      <c r="S373" s="45" t="s">
        <v>722</v>
      </c>
      <c r="T373" s="45" t="s">
        <v>1826</v>
      </c>
      <c r="U373" s="46" t="s">
        <v>1827</v>
      </c>
      <c r="V373" s="27" t="s">
        <v>77</v>
      </c>
      <c r="W373" s="27"/>
      <c r="X373" s="28"/>
      <c r="Y373" s="41"/>
    </row>
    <row r="374" spans="1:25" ht="14.25" hidden="1" customHeight="1" x14ac:dyDescent="0.25">
      <c r="A374" s="31">
        <v>2792</v>
      </c>
      <c r="B374" s="71">
        <v>1</v>
      </c>
      <c r="C374" s="297" t="str">
        <f t="shared" si="17"/>
        <v>2792-01</v>
      </c>
      <c r="D374" s="13">
        <v>41327</v>
      </c>
      <c r="E374" s="34"/>
      <c r="F374" s="13" t="s">
        <v>26</v>
      </c>
      <c r="G374" s="34" t="s">
        <v>1828</v>
      </c>
      <c r="H374" s="16">
        <v>471103</v>
      </c>
      <c r="I374" s="17" t="s">
        <v>97</v>
      </c>
      <c r="J374" s="18">
        <v>170276.31</v>
      </c>
      <c r="K374" s="18">
        <v>574.60433647342211</v>
      </c>
      <c r="L374" s="13" t="s">
        <v>1829</v>
      </c>
      <c r="M374" s="20">
        <f t="shared" si="18"/>
        <v>40897</v>
      </c>
      <c r="N374" s="21">
        <f t="shared" si="19"/>
        <v>41993</v>
      </c>
      <c r="O374" s="22" t="s">
        <v>191</v>
      </c>
      <c r="P374" s="22" t="s">
        <v>192</v>
      </c>
      <c r="Q374" s="20"/>
      <c r="R374" s="45" t="s">
        <v>1830</v>
      </c>
      <c r="S374" s="45" t="s">
        <v>1831</v>
      </c>
      <c r="T374" s="45" t="s">
        <v>1832</v>
      </c>
      <c r="U374" s="46" t="s">
        <v>1833</v>
      </c>
      <c r="V374" s="27" t="s">
        <v>77</v>
      </c>
      <c r="W374" s="27"/>
      <c r="X374" s="28"/>
      <c r="Y374" s="41"/>
    </row>
    <row r="375" spans="1:25" ht="14.25" hidden="1" customHeight="1" x14ac:dyDescent="0.25">
      <c r="A375" s="31">
        <v>2793</v>
      </c>
      <c r="B375" s="94"/>
      <c r="C375" s="297" t="str">
        <f t="shared" si="17"/>
        <v>2793</v>
      </c>
      <c r="D375" s="13">
        <v>41330</v>
      </c>
      <c r="E375" s="34"/>
      <c r="F375" s="13" t="s">
        <v>26</v>
      </c>
      <c r="G375" s="34" t="s">
        <v>1834</v>
      </c>
      <c r="H375" s="16">
        <v>159590</v>
      </c>
      <c r="I375" s="17" t="s">
        <v>97</v>
      </c>
      <c r="J375" s="18"/>
      <c r="K375" s="18">
        <v>194.65192549780713</v>
      </c>
      <c r="L375" s="13" t="s">
        <v>1835</v>
      </c>
      <c r="M375" s="20">
        <f t="shared" si="18"/>
        <v>40954</v>
      </c>
      <c r="N375" s="21">
        <f t="shared" si="19"/>
        <v>41532</v>
      </c>
      <c r="O375" s="22" t="s">
        <v>191</v>
      </c>
      <c r="P375" s="22" t="s">
        <v>192</v>
      </c>
      <c r="Q375" s="99"/>
      <c r="R375" s="45" t="s">
        <v>1836</v>
      </c>
      <c r="S375" s="45" t="s">
        <v>1219</v>
      </c>
      <c r="T375" s="45" t="s">
        <v>1837</v>
      </c>
      <c r="U375" s="46" t="s">
        <v>1838</v>
      </c>
      <c r="V375" s="27" t="s">
        <v>83</v>
      </c>
      <c r="W375" s="27"/>
      <c r="X375" s="28"/>
      <c r="Y375" s="41"/>
    </row>
    <row r="376" spans="1:25" ht="14.25" hidden="1" customHeight="1" x14ac:dyDescent="0.25">
      <c r="A376" s="31">
        <v>2794</v>
      </c>
      <c r="B376" s="94"/>
      <c r="C376" s="297" t="str">
        <f t="shared" si="17"/>
        <v>2794</v>
      </c>
      <c r="D376" s="13">
        <v>41330</v>
      </c>
      <c r="E376" s="34" t="s">
        <v>797</v>
      </c>
      <c r="F376" s="13" t="s">
        <v>117</v>
      </c>
      <c r="G376" s="64" t="s">
        <v>1839</v>
      </c>
      <c r="H376" s="16">
        <v>13579.2</v>
      </c>
      <c r="I376" s="17" t="s">
        <v>97</v>
      </c>
      <c r="J376" s="18">
        <f>H376*0.1</f>
        <v>1357.92</v>
      </c>
      <c r="K376" s="18">
        <v>16.562550452533507</v>
      </c>
      <c r="L376" s="13" t="s">
        <v>1840</v>
      </c>
      <c r="M376" s="20">
        <f t="shared" si="18"/>
        <v>40981</v>
      </c>
      <c r="N376" s="21">
        <f t="shared" si="19"/>
        <v>41345</v>
      </c>
      <c r="O376" s="22" t="s">
        <v>191</v>
      </c>
      <c r="P376" s="22" t="s">
        <v>192</v>
      </c>
      <c r="Q376" s="20"/>
      <c r="R376" s="45" t="s">
        <v>1841</v>
      </c>
      <c r="S376" s="45" t="s">
        <v>680</v>
      </c>
      <c r="T376" s="45" t="s">
        <v>1841</v>
      </c>
      <c r="U376" s="46" t="s">
        <v>1842</v>
      </c>
      <c r="V376" s="27" t="s">
        <v>77</v>
      </c>
      <c r="W376" s="27"/>
      <c r="X376" s="28"/>
      <c r="Y376" s="41"/>
    </row>
    <row r="377" spans="1:25" ht="14.25" hidden="1" customHeight="1" x14ac:dyDescent="0.25">
      <c r="A377" s="31">
        <v>2795</v>
      </c>
      <c r="B377" s="71">
        <v>3</v>
      </c>
      <c r="C377" s="299" t="str">
        <f t="shared" si="17"/>
        <v>2795-03</v>
      </c>
      <c r="D377" s="13">
        <v>42601</v>
      </c>
      <c r="E377" s="34"/>
      <c r="F377" s="13" t="s">
        <v>26</v>
      </c>
      <c r="G377" s="64" t="s">
        <v>1843</v>
      </c>
      <c r="H377" s="16">
        <v>6204480</v>
      </c>
      <c r="I377" s="17" t="s">
        <v>97</v>
      </c>
      <c r="J377" s="18"/>
      <c r="K377" s="18">
        <v>7567.6043531088062</v>
      </c>
      <c r="L377" s="13" t="s">
        <v>1844</v>
      </c>
      <c r="M377" s="20">
        <f t="shared" si="18"/>
        <v>41296</v>
      </c>
      <c r="N377" s="21">
        <f t="shared" si="19"/>
        <v>42787</v>
      </c>
      <c r="O377" s="22" t="s">
        <v>191</v>
      </c>
      <c r="P377" s="22" t="s">
        <v>192</v>
      </c>
      <c r="Q377" s="20"/>
      <c r="R377" s="45" t="s">
        <v>1845</v>
      </c>
      <c r="S377" s="45" t="s">
        <v>1846</v>
      </c>
      <c r="T377" s="45" t="s">
        <v>1847</v>
      </c>
      <c r="U377" s="46" t="s">
        <v>1848</v>
      </c>
      <c r="V377" s="27" t="s">
        <v>182</v>
      </c>
      <c r="W377" s="27"/>
      <c r="X377" s="28"/>
      <c r="Y377" s="41"/>
    </row>
    <row r="378" spans="1:25" ht="14.25" hidden="1" customHeight="1" x14ac:dyDescent="0.25">
      <c r="A378" s="31">
        <v>2796</v>
      </c>
      <c r="B378" s="94">
        <v>1</v>
      </c>
      <c r="C378" s="299" t="str">
        <f t="shared" si="17"/>
        <v>2796-01</v>
      </c>
      <c r="D378" s="13">
        <v>42007</v>
      </c>
      <c r="E378" s="34" t="s">
        <v>1849</v>
      </c>
      <c r="F378" s="13" t="s">
        <v>26</v>
      </c>
      <c r="G378" s="64" t="s">
        <v>1850</v>
      </c>
      <c r="H378" s="16">
        <v>905961.98</v>
      </c>
      <c r="I378" s="17" t="s">
        <v>97</v>
      </c>
      <c r="J378" s="18">
        <f>H378*0.1</f>
        <v>90596.198000000004</v>
      </c>
      <c r="K378" s="18">
        <v>1105.0018411855744</v>
      </c>
      <c r="L378" s="13" t="s">
        <v>1851</v>
      </c>
      <c r="M378" s="20">
        <f t="shared" si="18"/>
        <v>41306</v>
      </c>
      <c r="N378" s="21">
        <f t="shared" si="19"/>
        <v>42216</v>
      </c>
      <c r="O378" s="22" t="s">
        <v>191</v>
      </c>
      <c r="P378" s="22" t="s">
        <v>192</v>
      </c>
      <c r="Q378" s="20" t="s">
        <v>1608</v>
      </c>
      <c r="R378" s="45" t="s">
        <v>1852</v>
      </c>
      <c r="S378" s="45" t="s">
        <v>1095</v>
      </c>
      <c r="T378" s="45" t="s">
        <v>1853</v>
      </c>
      <c r="U378" s="46" t="s">
        <v>1854</v>
      </c>
      <c r="V378" s="27" t="s">
        <v>686</v>
      </c>
      <c r="W378" s="27"/>
      <c r="X378" s="28"/>
      <c r="Y378" s="41"/>
    </row>
    <row r="379" spans="1:25" ht="14.25" hidden="1" customHeight="1" x14ac:dyDescent="0.25">
      <c r="A379" s="31">
        <v>2797</v>
      </c>
      <c r="B379" s="94">
        <v>1</v>
      </c>
      <c r="C379" s="299" t="str">
        <f t="shared" si="17"/>
        <v>2797-01</v>
      </c>
      <c r="D379" s="13">
        <v>41338</v>
      </c>
      <c r="E379" s="34" t="s">
        <v>1855</v>
      </c>
      <c r="F379" s="13" t="s">
        <v>26</v>
      </c>
      <c r="G379" s="64" t="s">
        <v>1856</v>
      </c>
      <c r="H379" s="16">
        <v>898600</v>
      </c>
      <c r="I379" s="17" t="s">
        <v>97</v>
      </c>
      <c r="J379" s="18"/>
      <c r="K379" s="18">
        <v>1096.0224340643492</v>
      </c>
      <c r="L379" s="13" t="s">
        <v>1857</v>
      </c>
      <c r="M379" s="20">
        <f t="shared" si="18"/>
        <v>41260</v>
      </c>
      <c r="N379" s="21">
        <f t="shared" si="19"/>
        <v>41989</v>
      </c>
      <c r="O379" s="22" t="s">
        <v>191</v>
      </c>
      <c r="P379" s="22" t="s">
        <v>192</v>
      </c>
      <c r="Q379" s="20"/>
      <c r="R379" s="45" t="s">
        <v>1858</v>
      </c>
      <c r="S379" s="45" t="s">
        <v>150</v>
      </c>
      <c r="T379" s="45" t="s">
        <v>1859</v>
      </c>
      <c r="U379" s="46" t="s">
        <v>1860</v>
      </c>
      <c r="V379" s="27" t="s">
        <v>58</v>
      </c>
      <c r="W379" s="27"/>
      <c r="X379" s="28"/>
      <c r="Y379" s="41"/>
    </row>
    <row r="380" spans="1:25" ht="14.25" hidden="1" customHeight="1" x14ac:dyDescent="0.25">
      <c r="A380" s="31">
        <v>2798</v>
      </c>
      <c r="B380" s="67">
        <v>1</v>
      </c>
      <c r="C380" s="297" t="str">
        <f t="shared" si="17"/>
        <v>2798-01</v>
      </c>
      <c r="D380" s="68">
        <v>41886</v>
      </c>
      <c r="E380" s="61"/>
      <c r="F380" s="62"/>
      <c r="G380" s="70" t="s">
        <v>1861</v>
      </c>
      <c r="H380" s="16">
        <v>456000</v>
      </c>
      <c r="I380" s="17" t="s">
        <v>28</v>
      </c>
      <c r="J380" s="17"/>
      <c r="K380" s="18">
        <v>456</v>
      </c>
      <c r="L380" s="17" t="s">
        <v>1862</v>
      </c>
      <c r="M380" s="20">
        <f t="shared" si="18"/>
        <v>41257</v>
      </c>
      <c r="N380" s="21">
        <f t="shared" si="19"/>
        <v>41927</v>
      </c>
      <c r="O380" s="22" t="s">
        <v>120</v>
      </c>
      <c r="P380" s="17" t="s">
        <v>300</v>
      </c>
      <c r="Q380" s="17" t="s">
        <v>300</v>
      </c>
      <c r="R380" s="70" t="s">
        <v>713</v>
      </c>
      <c r="S380" s="70" t="s">
        <v>713</v>
      </c>
      <c r="T380" s="70" t="s">
        <v>713</v>
      </c>
      <c r="U380" s="22"/>
      <c r="V380" s="27" t="s">
        <v>366</v>
      </c>
      <c r="W380" s="27"/>
      <c r="X380" s="28"/>
      <c r="Y380" s="27"/>
    </row>
    <row r="381" spans="1:25" ht="14.25" hidden="1" customHeight="1" x14ac:dyDescent="0.25">
      <c r="A381" s="31">
        <v>2799</v>
      </c>
      <c r="B381" s="94"/>
      <c r="C381" s="297" t="str">
        <f t="shared" si="17"/>
        <v>2799</v>
      </c>
      <c r="D381" s="13">
        <v>41346</v>
      </c>
      <c r="E381" s="34" t="s">
        <v>1863</v>
      </c>
      <c r="F381" s="13" t="s">
        <v>26</v>
      </c>
      <c r="G381" s="64" t="s">
        <v>1864</v>
      </c>
      <c r="H381" s="16">
        <v>106775.28</v>
      </c>
      <c r="I381" s="17" t="s">
        <v>97</v>
      </c>
      <c r="J381" s="18">
        <f>H381*0.1</f>
        <v>10677.528</v>
      </c>
      <c r="K381" s="18">
        <v>130.23381068718274</v>
      </c>
      <c r="L381" s="13" t="s">
        <v>1865</v>
      </c>
      <c r="M381" s="20">
        <f t="shared" si="18"/>
        <v>41275</v>
      </c>
      <c r="N381" s="21">
        <f t="shared" si="19"/>
        <v>41820</v>
      </c>
      <c r="O381" s="22" t="s">
        <v>191</v>
      </c>
      <c r="P381" s="22" t="s">
        <v>192</v>
      </c>
      <c r="Q381" s="20" t="s">
        <v>1608</v>
      </c>
      <c r="R381" s="45" t="s">
        <v>1866</v>
      </c>
      <c r="S381" s="45" t="s">
        <v>1095</v>
      </c>
      <c r="T381" s="45" t="s">
        <v>1867</v>
      </c>
      <c r="U381" s="46" t="s">
        <v>1868</v>
      </c>
      <c r="V381" s="27" t="s">
        <v>77</v>
      </c>
      <c r="W381" s="27"/>
      <c r="X381" s="28"/>
      <c r="Y381" s="41"/>
    </row>
    <row r="382" spans="1:25" ht="14.25" hidden="1" customHeight="1" x14ac:dyDescent="0.25">
      <c r="A382" s="31">
        <v>2800</v>
      </c>
      <c r="B382" s="94">
        <v>1</v>
      </c>
      <c r="C382" s="297" t="str">
        <f t="shared" si="17"/>
        <v>2800-01</v>
      </c>
      <c r="D382" s="13">
        <v>41894</v>
      </c>
      <c r="E382" s="34" t="s">
        <v>1869</v>
      </c>
      <c r="F382" s="13" t="s">
        <v>26</v>
      </c>
      <c r="G382" s="64" t="s">
        <v>1870</v>
      </c>
      <c r="H382" s="16">
        <v>216414.49</v>
      </c>
      <c r="I382" s="17" t="s">
        <v>97</v>
      </c>
      <c r="J382" s="18">
        <f>H382*0.1</f>
        <v>21641.449000000001</v>
      </c>
      <c r="K382" s="18">
        <v>263.96075684019002</v>
      </c>
      <c r="L382" s="13" t="s">
        <v>1871</v>
      </c>
      <c r="M382" s="20">
        <f t="shared" si="18"/>
        <v>41091</v>
      </c>
      <c r="N382" s="21">
        <f t="shared" si="19"/>
        <v>42004</v>
      </c>
      <c r="O382" s="22" t="s">
        <v>191</v>
      </c>
      <c r="P382" s="22" t="s">
        <v>192</v>
      </c>
      <c r="Q382" s="20" t="s">
        <v>865</v>
      </c>
      <c r="R382" s="45" t="s">
        <v>1872</v>
      </c>
      <c r="S382" s="45" t="s">
        <v>680</v>
      </c>
      <c r="T382" s="45" t="s">
        <v>1872</v>
      </c>
      <c r="U382" s="46" t="s">
        <v>1873</v>
      </c>
      <c r="V382" s="27" t="s">
        <v>77</v>
      </c>
      <c r="W382" s="27"/>
      <c r="X382" s="28"/>
      <c r="Y382" s="41"/>
    </row>
    <row r="383" spans="1:25" ht="14.25" hidden="1" customHeight="1" x14ac:dyDescent="0.25">
      <c r="A383" s="31">
        <v>2801</v>
      </c>
      <c r="B383" s="94">
        <v>1</v>
      </c>
      <c r="C383" s="299" t="str">
        <f t="shared" si="17"/>
        <v>2801-01</v>
      </c>
      <c r="D383" s="13">
        <v>42032</v>
      </c>
      <c r="E383" s="34" t="s">
        <v>1874</v>
      </c>
      <c r="F383" s="13" t="s">
        <v>26</v>
      </c>
      <c r="G383" s="64" t="s">
        <v>1875</v>
      </c>
      <c r="H383" s="16">
        <v>979788.6</v>
      </c>
      <c r="I383" s="17" t="s">
        <v>97</v>
      </c>
      <c r="J383" s="18">
        <f>H383*0.1</f>
        <v>97978.86</v>
      </c>
      <c r="K383" s="18">
        <v>1195.0481707550646</v>
      </c>
      <c r="L383" s="13" t="s">
        <v>1876</v>
      </c>
      <c r="M383" s="20">
        <f t="shared" si="18"/>
        <v>41306</v>
      </c>
      <c r="N383" s="21">
        <f t="shared" si="19"/>
        <v>42217</v>
      </c>
      <c r="O383" s="22" t="s">
        <v>191</v>
      </c>
      <c r="P383" s="22" t="s">
        <v>192</v>
      </c>
      <c r="Q383" s="20" t="s">
        <v>1608</v>
      </c>
      <c r="R383" s="45" t="s">
        <v>1877</v>
      </c>
      <c r="S383" s="45" t="s">
        <v>722</v>
      </c>
      <c r="T383" s="45" t="s">
        <v>1878</v>
      </c>
      <c r="U383" s="46" t="s">
        <v>1879</v>
      </c>
      <c r="V383" s="27" t="s">
        <v>223</v>
      </c>
      <c r="W383" s="27"/>
      <c r="X383" s="28"/>
      <c r="Y383" s="41"/>
    </row>
    <row r="384" spans="1:25" ht="14.25" hidden="1" customHeight="1" x14ac:dyDescent="0.25">
      <c r="A384" s="31">
        <v>2802</v>
      </c>
      <c r="B384" s="94">
        <v>1</v>
      </c>
      <c r="C384" s="297" t="str">
        <f t="shared" si="17"/>
        <v>2802-01</v>
      </c>
      <c r="D384" s="13">
        <v>41348</v>
      </c>
      <c r="E384" s="34"/>
      <c r="F384" s="13" t="s">
        <v>117</v>
      </c>
      <c r="G384" s="64" t="s">
        <v>1880</v>
      </c>
      <c r="H384" s="16">
        <v>1500000</v>
      </c>
      <c r="I384" s="17" t="s">
        <v>97</v>
      </c>
      <c r="J384" s="18"/>
      <c r="K384" s="18">
        <v>1829.5500234771018</v>
      </c>
      <c r="L384" s="13" t="s">
        <v>1881</v>
      </c>
      <c r="M384" s="20">
        <f t="shared" si="18"/>
        <v>41144</v>
      </c>
      <c r="N384" s="21">
        <f t="shared" si="19"/>
        <v>41966</v>
      </c>
      <c r="O384" s="22" t="s">
        <v>191</v>
      </c>
      <c r="P384" s="22" t="s">
        <v>192</v>
      </c>
      <c r="Q384" s="20"/>
      <c r="R384" s="45" t="s">
        <v>713</v>
      </c>
      <c r="S384" s="45" t="s">
        <v>713</v>
      </c>
      <c r="T384" s="45" t="s">
        <v>1882</v>
      </c>
      <c r="U384" s="46" t="s">
        <v>1883</v>
      </c>
      <c r="V384" s="27" t="s">
        <v>686</v>
      </c>
      <c r="W384" s="27"/>
      <c r="X384" s="28"/>
      <c r="Y384" s="41"/>
    </row>
    <row r="385" spans="1:25" ht="14.25" hidden="1" customHeight="1" x14ac:dyDescent="0.25">
      <c r="A385" s="31">
        <v>2804</v>
      </c>
      <c r="B385" s="124">
        <v>4</v>
      </c>
      <c r="C385" s="299" t="str">
        <f t="shared" si="17"/>
        <v>2804-04</v>
      </c>
      <c r="D385" s="13">
        <v>42991</v>
      </c>
      <c r="E385" s="32" t="s">
        <v>1884</v>
      </c>
      <c r="F385" s="32" t="s">
        <v>26</v>
      </c>
      <c r="G385" s="15" t="s">
        <v>1885</v>
      </c>
      <c r="H385" s="16">
        <v>3835889</v>
      </c>
      <c r="I385" s="17" t="s">
        <v>28</v>
      </c>
      <c r="J385" s="13"/>
      <c r="K385" s="18">
        <v>3835.8890000000001</v>
      </c>
      <c r="L385" s="19" t="s">
        <v>1886</v>
      </c>
      <c r="M385" s="20">
        <f t="shared" si="18"/>
        <v>41182</v>
      </c>
      <c r="N385" s="21">
        <f t="shared" si="19"/>
        <v>43190</v>
      </c>
      <c r="O385" s="22" t="s">
        <v>30</v>
      </c>
      <c r="P385" s="23" t="s">
        <v>31</v>
      </c>
      <c r="Q385" s="84" t="s">
        <v>1887</v>
      </c>
      <c r="R385" s="15" t="s">
        <v>1888</v>
      </c>
      <c r="S385" s="15" t="s">
        <v>989</v>
      </c>
      <c r="T385" s="92" t="s">
        <v>1889</v>
      </c>
      <c r="U385" s="34" t="s">
        <v>1890</v>
      </c>
      <c r="V385" s="27" t="s">
        <v>686</v>
      </c>
      <c r="W385" s="27"/>
      <c r="X385" s="28"/>
      <c r="Y385" s="41"/>
    </row>
    <row r="386" spans="1:25" ht="14.25" hidden="1" customHeight="1" x14ac:dyDescent="0.25">
      <c r="A386" s="31">
        <v>2805</v>
      </c>
      <c r="B386" s="94"/>
      <c r="C386" s="297" t="str">
        <f t="shared" si="17"/>
        <v>2805</v>
      </c>
      <c r="D386" s="13">
        <v>41354</v>
      </c>
      <c r="E386" s="34" t="s">
        <v>1891</v>
      </c>
      <c r="F386" s="13" t="s">
        <v>117</v>
      </c>
      <c r="G386" s="64" t="s">
        <v>1892</v>
      </c>
      <c r="H386" s="16">
        <v>1477518</v>
      </c>
      <c r="I386" s="17" t="s">
        <v>97</v>
      </c>
      <c r="J386" s="18"/>
      <c r="K386" s="18">
        <v>1802.1287277252272</v>
      </c>
      <c r="L386" s="13" t="s">
        <v>1893</v>
      </c>
      <c r="M386" s="20">
        <f t="shared" si="18"/>
        <v>41270</v>
      </c>
      <c r="N386" s="21">
        <f t="shared" si="19"/>
        <v>41994</v>
      </c>
      <c r="O386" s="22" t="s">
        <v>191</v>
      </c>
      <c r="P386" s="22" t="s">
        <v>192</v>
      </c>
      <c r="Q386" s="20"/>
      <c r="R386" s="45" t="s">
        <v>76</v>
      </c>
      <c r="S386" s="45" t="s">
        <v>76</v>
      </c>
      <c r="T386" s="45" t="s">
        <v>1894</v>
      </c>
      <c r="U386" s="46" t="s">
        <v>1895</v>
      </c>
      <c r="V386" s="27" t="s">
        <v>77</v>
      </c>
      <c r="W386" s="27"/>
      <c r="X386" s="28"/>
      <c r="Y386" s="41"/>
    </row>
    <row r="387" spans="1:25" ht="14.25" hidden="1" customHeight="1" x14ac:dyDescent="0.25">
      <c r="A387" s="31">
        <v>2806</v>
      </c>
      <c r="B387" s="71">
        <v>2</v>
      </c>
      <c r="C387" s="299" t="str">
        <f t="shared" si="17"/>
        <v>2806-02</v>
      </c>
      <c r="D387" s="13">
        <v>42319</v>
      </c>
      <c r="E387" s="34" t="s">
        <v>1896</v>
      </c>
      <c r="F387" s="13" t="s">
        <v>26</v>
      </c>
      <c r="G387" s="64" t="s">
        <v>1897</v>
      </c>
      <c r="H387" s="16">
        <v>912982.82</v>
      </c>
      <c r="I387" s="17" t="s">
        <v>97</v>
      </c>
      <c r="J387" s="18">
        <f>H387*0.1</f>
        <v>91298.282000000007</v>
      </c>
      <c r="K387" s="18">
        <v>1113.5651598434604</v>
      </c>
      <c r="L387" s="13" t="s">
        <v>1898</v>
      </c>
      <c r="M387" s="20">
        <f t="shared" si="18"/>
        <v>41275</v>
      </c>
      <c r="N387" s="21">
        <f t="shared" si="19"/>
        <v>42369</v>
      </c>
      <c r="O387" s="22" t="s">
        <v>191</v>
      </c>
      <c r="P387" s="22" t="s">
        <v>192</v>
      </c>
      <c r="Q387" s="20" t="s">
        <v>1608</v>
      </c>
      <c r="R387" s="45" t="s">
        <v>1899</v>
      </c>
      <c r="S387" s="45" t="s">
        <v>680</v>
      </c>
      <c r="T387" s="45" t="s">
        <v>1900</v>
      </c>
      <c r="U387" s="46" t="s">
        <v>1901</v>
      </c>
      <c r="V387" s="27" t="s">
        <v>686</v>
      </c>
      <c r="W387" s="27"/>
      <c r="X387" s="28"/>
      <c r="Y387" s="41"/>
    </row>
    <row r="388" spans="1:25" ht="14.25" hidden="1" customHeight="1" x14ac:dyDescent="0.25">
      <c r="A388" s="31">
        <v>2807</v>
      </c>
      <c r="B388" s="93"/>
      <c r="C388" s="297" t="str">
        <f t="shared" si="17"/>
        <v>2807</v>
      </c>
      <c r="D388" s="13"/>
      <c r="E388" s="32"/>
      <c r="F388" s="91"/>
      <c r="G388" s="84" t="s">
        <v>1902</v>
      </c>
      <c r="H388" s="16">
        <v>628946</v>
      </c>
      <c r="I388" s="17" t="s">
        <v>28</v>
      </c>
      <c r="J388" s="32"/>
      <c r="K388" s="18">
        <v>628.94600000000003</v>
      </c>
      <c r="L388" s="19" t="s">
        <v>1903</v>
      </c>
      <c r="M388" s="20">
        <f t="shared" si="18"/>
        <v>41306</v>
      </c>
      <c r="N388" s="21">
        <f t="shared" si="19"/>
        <v>41912</v>
      </c>
      <c r="O388" s="22" t="s">
        <v>30</v>
      </c>
      <c r="P388" s="23" t="s">
        <v>31</v>
      </c>
      <c r="Q388" s="84"/>
      <c r="R388" s="84" t="s">
        <v>1904</v>
      </c>
      <c r="S388" s="84" t="s">
        <v>475</v>
      </c>
      <c r="T388" s="84"/>
      <c r="U388" s="85"/>
      <c r="V388" s="27" t="s">
        <v>686</v>
      </c>
      <c r="W388" s="27"/>
      <c r="X388" s="28"/>
      <c r="Y388" s="41"/>
    </row>
    <row r="389" spans="1:25" ht="14.25" hidden="1" customHeight="1" x14ac:dyDescent="0.25">
      <c r="A389" s="31">
        <v>2809</v>
      </c>
      <c r="B389" s="115"/>
      <c r="C389" s="115" t="str">
        <f t="shared" ref="C389:C452" si="20">IF(B389&gt;0,TEXT(A389,"0")&amp;"-"&amp;TEXT(B389,"00"),TEXT(A389,"0"))</f>
        <v>2809</v>
      </c>
      <c r="D389" s="14">
        <v>41367</v>
      </c>
      <c r="E389" s="14"/>
      <c r="F389" s="14"/>
      <c r="G389" s="26" t="s">
        <v>1905</v>
      </c>
      <c r="H389" s="16">
        <v>214514</v>
      </c>
      <c r="I389" s="17" t="s">
        <v>28</v>
      </c>
      <c r="J389" s="76"/>
      <c r="K389" s="18">
        <v>214.51400000000001</v>
      </c>
      <c r="L389" s="121" t="s">
        <v>1906</v>
      </c>
      <c r="M389" s="20">
        <f t="shared" ref="M389:M452" si="21">DATEVALUE(LEFT(L389,10))</f>
        <v>41282</v>
      </c>
      <c r="N389" s="21">
        <f t="shared" ref="N389:N452" si="22">DATEVALUE(RIGHT(L389,10))</f>
        <v>42004</v>
      </c>
      <c r="O389" s="78" t="s">
        <v>120</v>
      </c>
      <c r="P389" s="37" t="s">
        <v>964</v>
      </c>
      <c r="Q389" s="38" t="s">
        <v>965</v>
      </c>
      <c r="R389" s="26" t="s">
        <v>1327</v>
      </c>
      <c r="S389" s="26"/>
      <c r="T389" s="26"/>
      <c r="U389" s="26"/>
      <c r="V389" s="27" t="s">
        <v>686</v>
      </c>
      <c r="W389" s="41"/>
      <c r="X389" s="28"/>
      <c r="Y389" s="41"/>
    </row>
    <row r="390" spans="1:25" ht="14.25" hidden="1" customHeight="1" x14ac:dyDescent="0.25">
      <c r="A390" s="31">
        <v>2810</v>
      </c>
      <c r="B390" s="94"/>
      <c r="C390" s="297" t="str">
        <f t="shared" si="20"/>
        <v>2810</v>
      </c>
      <c r="D390" s="13">
        <v>41367</v>
      </c>
      <c r="E390" s="34" t="s">
        <v>1907</v>
      </c>
      <c r="F390" s="13" t="s">
        <v>26</v>
      </c>
      <c r="G390" s="64" t="s">
        <v>1908</v>
      </c>
      <c r="H390" s="16">
        <v>651840</v>
      </c>
      <c r="I390" s="17" t="s">
        <v>97</v>
      </c>
      <c r="J390" s="18"/>
      <c r="K390" s="18">
        <v>795.04925820220933</v>
      </c>
      <c r="L390" s="13" t="s">
        <v>1909</v>
      </c>
      <c r="M390" s="20">
        <f t="shared" si="21"/>
        <v>41274</v>
      </c>
      <c r="N390" s="21">
        <f t="shared" si="22"/>
        <v>41639</v>
      </c>
      <c r="O390" s="22" t="s">
        <v>191</v>
      </c>
      <c r="P390" s="22" t="s">
        <v>192</v>
      </c>
      <c r="Q390" s="20"/>
      <c r="R390" s="45" t="s">
        <v>1910</v>
      </c>
      <c r="S390" s="45" t="s">
        <v>106</v>
      </c>
      <c r="T390" s="45" t="s">
        <v>1911</v>
      </c>
      <c r="U390" s="46" t="s">
        <v>1912</v>
      </c>
      <c r="V390" s="27" t="s">
        <v>37</v>
      </c>
      <c r="W390" s="27"/>
      <c r="X390" s="28"/>
      <c r="Y390" s="41"/>
    </row>
    <row r="391" spans="1:25" ht="14.25" hidden="1" customHeight="1" x14ac:dyDescent="0.25">
      <c r="A391" s="31">
        <v>2811</v>
      </c>
      <c r="B391" s="44"/>
      <c r="C391" s="297" t="str">
        <f t="shared" si="20"/>
        <v>2811</v>
      </c>
      <c r="D391" s="13">
        <v>41368</v>
      </c>
      <c r="E391" s="13"/>
      <c r="F391" s="13"/>
      <c r="G391" s="15" t="s">
        <v>1913</v>
      </c>
      <c r="H391" s="16">
        <v>1850000</v>
      </c>
      <c r="I391" s="17" t="s">
        <v>28</v>
      </c>
      <c r="J391" s="13"/>
      <c r="K391" s="18">
        <v>1850</v>
      </c>
      <c r="L391" s="19" t="s">
        <v>1914</v>
      </c>
      <c r="M391" s="20">
        <f t="shared" si="21"/>
        <v>41131</v>
      </c>
      <c r="N391" s="21">
        <f t="shared" si="22"/>
        <v>41860</v>
      </c>
      <c r="O391" s="22" t="s">
        <v>30</v>
      </c>
      <c r="P391" s="23" t="s">
        <v>31</v>
      </c>
      <c r="Q391" s="24" t="s">
        <v>87</v>
      </c>
      <c r="R391" s="15" t="s">
        <v>342</v>
      </c>
      <c r="S391" s="45" t="s">
        <v>342</v>
      </c>
      <c r="T391" s="45"/>
      <c r="U391" s="46"/>
      <c r="V391" s="27" t="s">
        <v>345</v>
      </c>
      <c r="W391" s="27"/>
      <c r="X391" s="28"/>
      <c r="Y391" s="41"/>
    </row>
    <row r="392" spans="1:25" ht="14.25" hidden="1" customHeight="1" x14ac:dyDescent="0.25">
      <c r="A392" s="31">
        <v>2812</v>
      </c>
      <c r="B392" s="94"/>
      <c r="C392" s="297" t="str">
        <f t="shared" si="20"/>
        <v>2812</v>
      </c>
      <c r="D392" s="13">
        <v>41368</v>
      </c>
      <c r="E392" s="34" t="s">
        <v>1915</v>
      </c>
      <c r="F392" s="13" t="s">
        <v>26</v>
      </c>
      <c r="G392" s="64" t="s">
        <v>1916</v>
      </c>
      <c r="H392" s="16">
        <v>399209.55</v>
      </c>
      <c r="I392" s="17" t="s">
        <v>97</v>
      </c>
      <c r="J392" s="18">
        <f>H392*0.1</f>
        <v>39920.955000000002</v>
      </c>
      <c r="K392" s="18">
        <v>486.91589438318886</v>
      </c>
      <c r="L392" s="13" t="s">
        <v>1917</v>
      </c>
      <c r="M392" s="20">
        <f t="shared" si="21"/>
        <v>41296</v>
      </c>
      <c r="N392" s="21">
        <f t="shared" si="22"/>
        <v>42145</v>
      </c>
      <c r="O392" s="22" t="s">
        <v>191</v>
      </c>
      <c r="P392" s="22" t="s">
        <v>192</v>
      </c>
      <c r="Q392" s="20" t="s">
        <v>1608</v>
      </c>
      <c r="R392" s="45" t="s">
        <v>1918</v>
      </c>
      <c r="S392" s="45" t="s">
        <v>1095</v>
      </c>
      <c r="T392" s="45" t="s">
        <v>1919</v>
      </c>
      <c r="U392" s="46" t="s">
        <v>1920</v>
      </c>
      <c r="V392" s="27" t="s">
        <v>686</v>
      </c>
      <c r="W392" s="27"/>
      <c r="X392" s="28"/>
      <c r="Y392" s="41"/>
    </row>
    <row r="393" spans="1:25" ht="14.25" hidden="1" customHeight="1" x14ac:dyDescent="0.25">
      <c r="A393" s="31">
        <v>2813</v>
      </c>
      <c r="B393" s="67">
        <v>1</v>
      </c>
      <c r="C393" s="297" t="str">
        <f t="shared" si="20"/>
        <v>2813-01</v>
      </c>
      <c r="D393" s="68">
        <v>41739</v>
      </c>
      <c r="E393" s="69"/>
      <c r="F393" s="95" t="s">
        <v>117</v>
      </c>
      <c r="G393" s="70" t="s">
        <v>1921</v>
      </c>
      <c r="H393" s="16">
        <v>260000</v>
      </c>
      <c r="I393" s="17" t="s">
        <v>97</v>
      </c>
      <c r="J393" s="17"/>
      <c r="K393" s="18">
        <v>317.12200406936432</v>
      </c>
      <c r="L393" s="17" t="s">
        <v>1922</v>
      </c>
      <c r="M393" s="20">
        <f t="shared" si="21"/>
        <v>41699</v>
      </c>
      <c r="N393" s="21">
        <f t="shared" si="22"/>
        <v>42004</v>
      </c>
      <c r="O393" s="22" t="s">
        <v>120</v>
      </c>
      <c r="P393" s="17" t="s">
        <v>1923</v>
      </c>
      <c r="Q393" s="17" t="s">
        <v>1924</v>
      </c>
      <c r="R393" s="70" t="s">
        <v>1925</v>
      </c>
      <c r="S393" s="70" t="s">
        <v>713</v>
      </c>
      <c r="T393" s="70" t="s">
        <v>1924</v>
      </c>
      <c r="U393" s="22"/>
      <c r="V393" s="27" t="s">
        <v>366</v>
      </c>
      <c r="W393" s="27"/>
      <c r="X393" s="28"/>
      <c r="Y393" s="95"/>
    </row>
    <row r="394" spans="1:25" ht="14.25" hidden="1" customHeight="1" x14ac:dyDescent="0.25">
      <c r="A394" s="31">
        <v>2814</v>
      </c>
      <c r="B394" s="44">
        <v>2</v>
      </c>
      <c r="C394" s="297" t="str">
        <f t="shared" si="20"/>
        <v>2814-02</v>
      </c>
      <c r="D394" s="13">
        <v>41974</v>
      </c>
      <c r="E394" s="13"/>
      <c r="F394" s="13"/>
      <c r="G394" s="15" t="s">
        <v>1926</v>
      </c>
      <c r="H394" s="16">
        <v>1200000</v>
      </c>
      <c r="I394" s="17" t="s">
        <v>28</v>
      </c>
      <c r="J394" s="13"/>
      <c r="K394" s="18">
        <v>1200</v>
      </c>
      <c r="L394" s="19" t="s">
        <v>1927</v>
      </c>
      <c r="M394" s="20">
        <f t="shared" si="21"/>
        <v>41176</v>
      </c>
      <c r="N394" s="21">
        <f t="shared" si="22"/>
        <v>42277</v>
      </c>
      <c r="O394" s="22" t="s">
        <v>30</v>
      </c>
      <c r="P394" s="23" t="s">
        <v>31</v>
      </c>
      <c r="Q394" s="24" t="s">
        <v>1928</v>
      </c>
      <c r="R394" s="15" t="s">
        <v>1929</v>
      </c>
      <c r="S394" s="15" t="s">
        <v>708</v>
      </c>
      <c r="T394" s="45"/>
      <c r="U394" s="46"/>
      <c r="V394" s="27" t="s">
        <v>238</v>
      </c>
      <c r="W394" s="27"/>
      <c r="X394" s="28"/>
      <c r="Y394" s="41"/>
    </row>
    <row r="395" spans="1:25" ht="14.25" hidden="1" customHeight="1" x14ac:dyDescent="0.25">
      <c r="A395" s="31">
        <v>2815</v>
      </c>
      <c r="B395" s="94">
        <v>1</v>
      </c>
      <c r="C395" s="297" t="str">
        <f t="shared" si="20"/>
        <v>2815-01</v>
      </c>
      <c r="D395" s="13">
        <v>42087</v>
      </c>
      <c r="E395" s="34" t="s">
        <v>1930</v>
      </c>
      <c r="F395" s="13" t="s">
        <v>26</v>
      </c>
      <c r="G395" s="64" t="s">
        <v>1931</v>
      </c>
      <c r="H395" s="16">
        <v>276291</v>
      </c>
      <c r="I395" s="17" t="s">
        <v>97</v>
      </c>
      <c r="J395" s="18">
        <f>H395*0.1</f>
        <v>27629.100000000002</v>
      </c>
      <c r="K395" s="18">
        <v>336.99213702434133</v>
      </c>
      <c r="L395" s="13" t="s">
        <v>1932</v>
      </c>
      <c r="M395" s="20">
        <f t="shared" si="21"/>
        <v>41214</v>
      </c>
      <c r="N395" s="21">
        <f t="shared" si="22"/>
        <v>42185</v>
      </c>
      <c r="O395" s="22" t="s">
        <v>191</v>
      </c>
      <c r="P395" s="22" t="s">
        <v>192</v>
      </c>
      <c r="Q395" s="20" t="s">
        <v>1608</v>
      </c>
      <c r="R395" s="45" t="s">
        <v>1933</v>
      </c>
      <c r="S395" s="45" t="s">
        <v>1934</v>
      </c>
      <c r="T395" s="45" t="s">
        <v>1935</v>
      </c>
      <c r="U395" s="46" t="s">
        <v>1936</v>
      </c>
      <c r="V395" s="27" t="s">
        <v>182</v>
      </c>
      <c r="W395" s="27"/>
      <c r="X395" s="28"/>
      <c r="Y395" s="41"/>
    </row>
    <row r="396" spans="1:25" ht="14.25" hidden="1" customHeight="1" x14ac:dyDescent="0.25">
      <c r="A396" s="31">
        <v>2816</v>
      </c>
      <c r="B396" s="94">
        <v>2</v>
      </c>
      <c r="C396" s="299" t="str">
        <f t="shared" si="20"/>
        <v>2816-02</v>
      </c>
      <c r="D396" s="13">
        <v>42262</v>
      </c>
      <c r="E396" s="34" t="s">
        <v>1937</v>
      </c>
      <c r="F396" s="13" t="s">
        <v>26</v>
      </c>
      <c r="G396" s="64" t="s">
        <v>1938</v>
      </c>
      <c r="H396" s="16">
        <v>876171.42</v>
      </c>
      <c r="I396" s="17" t="s">
        <v>97</v>
      </c>
      <c r="J396" s="18">
        <f>H396*0.1</f>
        <v>87617.142000000007</v>
      </c>
      <c r="K396" s="18">
        <v>1068.6662946873105</v>
      </c>
      <c r="L396" s="13" t="s">
        <v>1939</v>
      </c>
      <c r="M396" s="20">
        <f t="shared" si="21"/>
        <v>41306</v>
      </c>
      <c r="N396" s="21">
        <f t="shared" si="22"/>
        <v>42338</v>
      </c>
      <c r="O396" s="22" t="s">
        <v>191</v>
      </c>
      <c r="P396" s="22" t="s">
        <v>192</v>
      </c>
      <c r="Q396" s="20" t="s">
        <v>865</v>
      </c>
      <c r="R396" s="45" t="s">
        <v>1940</v>
      </c>
      <c r="S396" s="45" t="s">
        <v>680</v>
      </c>
      <c r="T396" s="45" t="s">
        <v>1941</v>
      </c>
      <c r="U396" s="46" t="s">
        <v>1942</v>
      </c>
      <c r="V396" s="27" t="s">
        <v>223</v>
      </c>
      <c r="W396" s="27"/>
      <c r="X396" s="28"/>
      <c r="Y396" s="41"/>
    </row>
    <row r="397" spans="1:25" ht="14.25" hidden="1" customHeight="1" x14ac:dyDescent="0.25">
      <c r="A397" s="31">
        <v>2817</v>
      </c>
      <c r="B397" s="94">
        <v>1</v>
      </c>
      <c r="C397" s="297" t="str">
        <f t="shared" si="20"/>
        <v>2817-01</v>
      </c>
      <c r="D397" s="13">
        <v>42094</v>
      </c>
      <c r="E397" s="45" t="s">
        <v>1943</v>
      </c>
      <c r="F397" s="13" t="s">
        <v>26</v>
      </c>
      <c r="G397" s="34" t="s">
        <v>1944</v>
      </c>
      <c r="H397" s="16">
        <v>496968</v>
      </c>
      <c r="I397" s="17" t="s">
        <v>97</v>
      </c>
      <c r="J397" s="18"/>
      <c r="K397" s="18">
        <v>606.15187737824556</v>
      </c>
      <c r="L397" s="13" t="s">
        <v>1945</v>
      </c>
      <c r="M397" s="20">
        <f t="shared" si="21"/>
        <v>40906</v>
      </c>
      <c r="N397" s="21">
        <f t="shared" si="22"/>
        <v>42183</v>
      </c>
      <c r="O397" s="22" t="s">
        <v>191</v>
      </c>
      <c r="P397" s="22" t="s">
        <v>192</v>
      </c>
      <c r="Q397" s="99"/>
      <c r="R397" s="45" t="s">
        <v>1946</v>
      </c>
      <c r="S397" s="45" t="s">
        <v>179</v>
      </c>
      <c r="T397" s="45" t="s">
        <v>1946</v>
      </c>
      <c r="U397" s="46" t="s">
        <v>1947</v>
      </c>
      <c r="V397" s="27" t="s">
        <v>83</v>
      </c>
      <c r="W397" s="27"/>
      <c r="X397" s="28"/>
      <c r="Y397" s="41"/>
    </row>
    <row r="398" spans="1:25" ht="14.25" hidden="1" customHeight="1" x14ac:dyDescent="0.25">
      <c r="A398" s="31">
        <v>2818</v>
      </c>
      <c r="B398" s="94"/>
      <c r="C398" s="297" t="str">
        <f t="shared" si="20"/>
        <v>2818</v>
      </c>
      <c r="D398" s="13">
        <v>41394</v>
      </c>
      <c r="E398" s="34" t="s">
        <v>1948</v>
      </c>
      <c r="F398" s="13" t="s">
        <v>26</v>
      </c>
      <c r="G398" s="64" t="s">
        <v>1949</v>
      </c>
      <c r="H398" s="16">
        <v>818862</v>
      </c>
      <c r="I398" s="17" t="s">
        <v>97</v>
      </c>
      <c r="J398" s="18"/>
      <c r="K398" s="18">
        <v>998.76599421633784</v>
      </c>
      <c r="L398" s="13" t="s">
        <v>1950</v>
      </c>
      <c r="M398" s="20">
        <f t="shared" si="21"/>
        <v>41344</v>
      </c>
      <c r="N398" s="21">
        <f t="shared" si="22"/>
        <v>41494</v>
      </c>
      <c r="O398" s="22" t="s">
        <v>191</v>
      </c>
      <c r="P398" s="22" t="s">
        <v>192</v>
      </c>
      <c r="Q398" s="20"/>
      <c r="R398" s="45" t="s">
        <v>1910</v>
      </c>
      <c r="S398" s="45" t="s">
        <v>106</v>
      </c>
      <c r="T398" s="45" t="s">
        <v>1951</v>
      </c>
      <c r="U398" s="46" t="s">
        <v>1952</v>
      </c>
      <c r="V398" s="27" t="s">
        <v>37</v>
      </c>
      <c r="W398" s="27"/>
      <c r="X398" s="28"/>
      <c r="Y398" s="41"/>
    </row>
    <row r="399" spans="1:25" ht="14.25" hidden="1" customHeight="1" x14ac:dyDescent="0.25">
      <c r="A399" s="31">
        <v>2819</v>
      </c>
      <c r="B399" s="42">
        <v>1</v>
      </c>
      <c r="C399" s="299" t="str">
        <f t="shared" si="20"/>
        <v>2819-01</v>
      </c>
      <c r="D399" s="33">
        <v>43074</v>
      </c>
      <c r="E399" s="34" t="s">
        <v>1953</v>
      </c>
      <c r="F399" s="13" t="s">
        <v>26</v>
      </c>
      <c r="G399" s="70" t="s">
        <v>1954</v>
      </c>
      <c r="H399" s="16">
        <v>1748592</v>
      </c>
      <c r="I399" s="17" t="s">
        <v>97</v>
      </c>
      <c r="J399" s="48"/>
      <c r="K399" s="18">
        <v>2132.7576897679155</v>
      </c>
      <c r="L399" s="13" t="s">
        <v>1955</v>
      </c>
      <c r="M399" s="20">
        <f t="shared" si="21"/>
        <v>41288</v>
      </c>
      <c r="N399" s="21">
        <f t="shared" si="22"/>
        <v>43721</v>
      </c>
      <c r="O399" s="23" t="s">
        <v>191</v>
      </c>
      <c r="P399" s="22" t="s">
        <v>192</v>
      </c>
      <c r="Q399" s="17" t="s">
        <v>1956</v>
      </c>
      <c r="R399" s="70" t="s">
        <v>1957</v>
      </c>
      <c r="S399" s="70" t="s">
        <v>1958</v>
      </c>
      <c r="T399" s="70" t="s">
        <v>1959</v>
      </c>
      <c r="U399" s="46" t="s">
        <v>1960</v>
      </c>
      <c r="V399" s="27" t="s">
        <v>83</v>
      </c>
      <c r="W399" s="27"/>
      <c r="X399" s="28"/>
      <c r="Y399" s="27"/>
    </row>
    <row r="400" spans="1:25" ht="14.25" hidden="1" customHeight="1" x14ac:dyDescent="0.25">
      <c r="A400" s="31">
        <v>2822</v>
      </c>
      <c r="B400" s="71"/>
      <c r="C400" s="297" t="str">
        <f t="shared" si="20"/>
        <v>2822</v>
      </c>
      <c r="D400" s="13">
        <v>41394</v>
      </c>
      <c r="E400" s="34"/>
      <c r="F400" s="13" t="s">
        <v>26</v>
      </c>
      <c r="G400" s="64" t="s">
        <v>1961</v>
      </c>
      <c r="H400" s="16">
        <v>152320.99</v>
      </c>
      <c r="I400" s="17" t="s">
        <v>97</v>
      </c>
      <c r="J400" s="18">
        <v>38300</v>
      </c>
      <c r="K400" s="18">
        <v>185.78591388703694</v>
      </c>
      <c r="L400" s="13" t="s">
        <v>1962</v>
      </c>
      <c r="M400" s="20">
        <f t="shared" si="21"/>
        <v>41270</v>
      </c>
      <c r="N400" s="21">
        <f t="shared" si="22"/>
        <v>41725</v>
      </c>
      <c r="O400" s="22" t="s">
        <v>191</v>
      </c>
      <c r="P400" s="22" t="s">
        <v>192</v>
      </c>
      <c r="Q400" s="99"/>
      <c r="R400" s="45" t="s">
        <v>1963</v>
      </c>
      <c r="S400" s="45" t="s">
        <v>680</v>
      </c>
      <c r="T400" s="45" t="s">
        <v>1964</v>
      </c>
      <c r="U400" s="46" t="s">
        <v>1965</v>
      </c>
      <c r="V400" s="27" t="s">
        <v>83</v>
      </c>
      <c r="W400" s="27"/>
      <c r="X400" s="28"/>
      <c r="Y400" s="41"/>
    </row>
    <row r="401" spans="1:26" s="29" customFormat="1" ht="14.25" hidden="1" customHeight="1" x14ac:dyDescent="0.25">
      <c r="A401" s="31">
        <v>2823</v>
      </c>
      <c r="B401" s="71"/>
      <c r="C401" s="297" t="str">
        <f t="shared" si="20"/>
        <v>2823</v>
      </c>
      <c r="D401" s="13">
        <v>41394</v>
      </c>
      <c r="E401" s="34" t="s">
        <v>1966</v>
      </c>
      <c r="F401" s="13" t="s">
        <v>117</v>
      </c>
      <c r="G401" s="64" t="s">
        <v>1967</v>
      </c>
      <c r="H401" s="16">
        <v>150000</v>
      </c>
      <c r="I401" s="17" t="s">
        <v>97</v>
      </c>
      <c r="J401" s="18">
        <v>16714</v>
      </c>
      <c r="K401" s="18">
        <v>182.95500234771021</v>
      </c>
      <c r="L401" s="13" t="s">
        <v>1968</v>
      </c>
      <c r="M401" s="20">
        <f t="shared" si="21"/>
        <v>41275</v>
      </c>
      <c r="N401" s="21">
        <f t="shared" si="22"/>
        <v>42005</v>
      </c>
      <c r="O401" s="22" t="s">
        <v>191</v>
      </c>
      <c r="P401" s="22" t="s">
        <v>192</v>
      </c>
      <c r="Q401" s="20"/>
      <c r="R401" s="45" t="s">
        <v>1969</v>
      </c>
      <c r="S401" s="45" t="s">
        <v>1970</v>
      </c>
      <c r="T401" s="45" t="s">
        <v>1971</v>
      </c>
      <c r="U401" s="46" t="s">
        <v>1972</v>
      </c>
      <c r="V401" s="27" t="s">
        <v>182</v>
      </c>
      <c r="W401" s="27"/>
      <c r="X401" s="28"/>
      <c r="Y401" s="41"/>
      <c r="Z401" s="79"/>
    </row>
    <row r="402" spans="1:26" ht="14.25" hidden="1" customHeight="1" x14ac:dyDescent="0.25">
      <c r="A402" s="31">
        <v>2825</v>
      </c>
      <c r="B402" s="67"/>
      <c r="C402" s="297" t="str">
        <f t="shared" si="20"/>
        <v>2825</v>
      </c>
      <c r="D402" s="68">
        <v>41407</v>
      </c>
      <c r="E402" s="69"/>
      <c r="F402" s="95"/>
      <c r="G402" s="70" t="s">
        <v>1973</v>
      </c>
      <c r="H402" s="16">
        <v>5156108</v>
      </c>
      <c r="I402" s="17" t="s">
        <v>28</v>
      </c>
      <c r="J402" s="17"/>
      <c r="K402" s="18">
        <v>5156.1080000000002</v>
      </c>
      <c r="L402" s="17" t="s">
        <v>1974</v>
      </c>
      <c r="M402" s="20">
        <f t="shared" si="21"/>
        <v>41297</v>
      </c>
      <c r="N402" s="21">
        <f t="shared" si="22"/>
        <v>42490</v>
      </c>
      <c r="O402" s="22" t="s">
        <v>120</v>
      </c>
      <c r="P402" s="37" t="s">
        <v>964</v>
      </c>
      <c r="Q402" s="17" t="s">
        <v>1975</v>
      </c>
      <c r="R402" s="70" t="s">
        <v>1976</v>
      </c>
      <c r="S402" s="45" t="s">
        <v>342</v>
      </c>
      <c r="T402" s="70" t="s">
        <v>1977</v>
      </c>
      <c r="U402" s="22"/>
      <c r="V402" s="27" t="s">
        <v>345</v>
      </c>
      <c r="W402" s="27"/>
      <c r="X402" s="28"/>
      <c r="Y402" s="95"/>
    </row>
    <row r="403" spans="1:26" ht="14.25" hidden="1" customHeight="1" x14ac:dyDescent="0.25">
      <c r="A403" s="31">
        <v>2826</v>
      </c>
      <c r="B403" s="67">
        <v>2</v>
      </c>
      <c r="C403" s="297" t="str">
        <f t="shared" si="20"/>
        <v>2826-02</v>
      </c>
      <c r="D403" s="68">
        <v>42226</v>
      </c>
      <c r="E403" s="69"/>
      <c r="F403" s="95" t="s">
        <v>117</v>
      </c>
      <c r="G403" s="70" t="s">
        <v>1978</v>
      </c>
      <c r="H403" s="16">
        <v>710860</v>
      </c>
      <c r="I403" s="17" t="s">
        <v>97</v>
      </c>
      <c r="J403" s="17"/>
      <c r="K403" s="18">
        <v>867.03595312595507</v>
      </c>
      <c r="L403" s="17" t="s">
        <v>1979</v>
      </c>
      <c r="M403" s="20">
        <f t="shared" si="21"/>
        <v>42111</v>
      </c>
      <c r="N403" s="21">
        <f t="shared" si="22"/>
        <v>42735</v>
      </c>
      <c r="O403" s="22" t="s">
        <v>120</v>
      </c>
      <c r="P403" s="17" t="s">
        <v>1923</v>
      </c>
      <c r="Q403" s="17" t="s">
        <v>1924</v>
      </c>
      <c r="R403" s="70" t="s">
        <v>1118</v>
      </c>
      <c r="S403" s="70" t="s">
        <v>1118</v>
      </c>
      <c r="T403" s="70" t="s">
        <v>1924</v>
      </c>
      <c r="U403" s="22"/>
      <c r="V403" s="27" t="s">
        <v>102</v>
      </c>
      <c r="W403" s="27"/>
      <c r="X403" s="28"/>
      <c r="Y403" s="80"/>
    </row>
    <row r="404" spans="1:26" ht="14.25" hidden="1" customHeight="1" x14ac:dyDescent="0.25">
      <c r="A404" s="31">
        <v>2827</v>
      </c>
      <c r="B404" s="94"/>
      <c r="C404" s="297" t="str">
        <f t="shared" si="20"/>
        <v>2827</v>
      </c>
      <c r="D404" s="13">
        <v>41409</v>
      </c>
      <c r="E404" s="34" t="s">
        <v>1980</v>
      </c>
      <c r="F404" s="13" t="s">
        <v>26</v>
      </c>
      <c r="G404" s="64" t="s">
        <v>1981</v>
      </c>
      <c r="H404" s="16">
        <v>21647.7</v>
      </c>
      <c r="I404" s="17" t="s">
        <v>97</v>
      </c>
      <c r="J404" s="18">
        <f>H404*0.1</f>
        <v>2164.77</v>
      </c>
      <c r="K404" s="18">
        <v>26.403700028816843</v>
      </c>
      <c r="L404" s="13" t="s">
        <v>1745</v>
      </c>
      <c r="M404" s="20">
        <f t="shared" si="21"/>
        <v>41153</v>
      </c>
      <c r="N404" s="21">
        <f t="shared" si="22"/>
        <v>41882</v>
      </c>
      <c r="O404" s="22" t="s">
        <v>191</v>
      </c>
      <c r="P404" s="22" t="s">
        <v>192</v>
      </c>
      <c r="Q404" s="20" t="s">
        <v>865</v>
      </c>
      <c r="R404" s="45" t="s">
        <v>1982</v>
      </c>
      <c r="S404" s="45" t="s">
        <v>680</v>
      </c>
      <c r="T404" s="45" t="s">
        <v>1983</v>
      </c>
      <c r="U404" s="46"/>
      <c r="V404" s="27" t="s">
        <v>83</v>
      </c>
      <c r="W404" s="27"/>
      <c r="X404" s="28"/>
      <c r="Y404" s="41"/>
    </row>
    <row r="405" spans="1:26" ht="14.25" hidden="1" customHeight="1" x14ac:dyDescent="0.25">
      <c r="A405" s="31">
        <v>2828</v>
      </c>
      <c r="B405" s="44"/>
      <c r="C405" s="297" t="str">
        <f t="shared" si="20"/>
        <v>2828</v>
      </c>
      <c r="D405" s="13">
        <v>41409</v>
      </c>
      <c r="E405" s="13"/>
      <c r="F405" s="13"/>
      <c r="G405" s="15" t="s">
        <v>1984</v>
      </c>
      <c r="H405" s="16">
        <v>500000</v>
      </c>
      <c r="I405" s="17" t="s">
        <v>28</v>
      </c>
      <c r="J405" s="13"/>
      <c r="K405" s="18">
        <v>500</v>
      </c>
      <c r="L405" s="19" t="s">
        <v>1985</v>
      </c>
      <c r="M405" s="20">
        <f t="shared" si="21"/>
        <v>41276</v>
      </c>
      <c r="N405" s="21">
        <f t="shared" si="22"/>
        <v>42004</v>
      </c>
      <c r="O405" s="22" t="s">
        <v>30</v>
      </c>
      <c r="P405" s="23" t="s">
        <v>31</v>
      </c>
      <c r="Q405" s="64" t="s">
        <v>87</v>
      </c>
      <c r="R405" s="15" t="s">
        <v>1797</v>
      </c>
      <c r="S405" s="15" t="s">
        <v>1797</v>
      </c>
      <c r="T405" s="45"/>
      <c r="U405" s="46"/>
      <c r="V405" s="27" t="s">
        <v>83</v>
      </c>
      <c r="W405" s="27"/>
      <c r="X405" s="28"/>
      <c r="Y405" s="41"/>
    </row>
    <row r="406" spans="1:26" ht="14.25" hidden="1" customHeight="1" x14ac:dyDescent="0.25">
      <c r="A406" s="31">
        <v>2829</v>
      </c>
      <c r="B406" s="71"/>
      <c r="C406" s="297" t="str">
        <f t="shared" si="20"/>
        <v>2829</v>
      </c>
      <c r="D406" s="13">
        <v>41409</v>
      </c>
      <c r="E406" s="34" t="s">
        <v>1986</v>
      </c>
      <c r="F406" s="13" t="s">
        <v>117</v>
      </c>
      <c r="G406" s="64" t="s">
        <v>1987</v>
      </c>
      <c r="H406" s="16">
        <v>190400</v>
      </c>
      <c r="I406" s="17" t="s">
        <v>97</v>
      </c>
      <c r="J406" s="18">
        <v>47600</v>
      </c>
      <c r="K406" s="18">
        <v>232.23088298002679</v>
      </c>
      <c r="L406" s="13" t="s">
        <v>1988</v>
      </c>
      <c r="M406" s="20">
        <f t="shared" si="21"/>
        <v>41253</v>
      </c>
      <c r="N406" s="21">
        <f t="shared" si="22"/>
        <v>42348</v>
      </c>
      <c r="O406" s="22" t="s">
        <v>191</v>
      </c>
      <c r="P406" s="22" t="s">
        <v>192</v>
      </c>
      <c r="Q406" s="20"/>
      <c r="R406" s="45" t="s">
        <v>1989</v>
      </c>
      <c r="S406" s="45" t="s">
        <v>1990</v>
      </c>
      <c r="T406" s="45" t="s">
        <v>1989</v>
      </c>
      <c r="U406" s="46"/>
      <c r="V406" s="27" t="s">
        <v>77</v>
      </c>
      <c r="W406" s="27"/>
      <c r="X406" s="28"/>
      <c r="Y406" s="41"/>
    </row>
    <row r="407" spans="1:26" ht="14.25" hidden="1" customHeight="1" x14ac:dyDescent="0.25">
      <c r="A407" s="31">
        <v>2830</v>
      </c>
      <c r="B407" s="94"/>
      <c r="C407" s="297" t="str">
        <f t="shared" si="20"/>
        <v>2830</v>
      </c>
      <c r="D407" s="13">
        <v>41410</v>
      </c>
      <c r="E407" s="34" t="s">
        <v>1991</v>
      </c>
      <c r="F407" s="13" t="s">
        <v>26</v>
      </c>
      <c r="G407" s="64" t="s">
        <v>1992</v>
      </c>
      <c r="H407" s="16">
        <v>100845.9</v>
      </c>
      <c r="I407" s="17" t="s">
        <v>97</v>
      </c>
      <c r="J407" s="18">
        <f>H407*0.1</f>
        <v>10084.59</v>
      </c>
      <c r="K407" s="18">
        <v>123.00174580837964</v>
      </c>
      <c r="L407" s="13" t="s">
        <v>1993</v>
      </c>
      <c r="M407" s="20">
        <f t="shared" si="21"/>
        <v>41306</v>
      </c>
      <c r="N407" s="21">
        <f t="shared" si="22"/>
        <v>42035</v>
      </c>
      <c r="O407" s="22" t="s">
        <v>191</v>
      </c>
      <c r="P407" s="22" t="s">
        <v>192</v>
      </c>
      <c r="Q407" s="20" t="s">
        <v>1608</v>
      </c>
      <c r="R407" s="45" t="s">
        <v>1994</v>
      </c>
      <c r="S407" s="45" t="s">
        <v>722</v>
      </c>
      <c r="T407" s="45" t="s">
        <v>1995</v>
      </c>
      <c r="U407" s="46"/>
      <c r="V407" s="27" t="s">
        <v>77</v>
      </c>
      <c r="W407" s="27"/>
      <c r="X407" s="28"/>
      <c r="Y407" s="41"/>
    </row>
    <row r="408" spans="1:26" ht="14.25" hidden="1" customHeight="1" x14ac:dyDescent="0.25">
      <c r="A408" s="31">
        <v>2831</v>
      </c>
      <c r="B408" s="98">
        <v>3</v>
      </c>
      <c r="C408" s="297" t="str">
        <f t="shared" si="20"/>
        <v>2831-03</v>
      </c>
      <c r="D408" s="13">
        <v>42208</v>
      </c>
      <c r="E408" s="34" t="s">
        <v>1996</v>
      </c>
      <c r="F408" s="13" t="s">
        <v>26</v>
      </c>
      <c r="G408" s="64" t="s">
        <v>1997</v>
      </c>
      <c r="H408" s="16">
        <v>28763</v>
      </c>
      <c r="I408" s="17" t="s">
        <v>97</v>
      </c>
      <c r="J408" s="18">
        <f>H408*0.1</f>
        <v>2876.3</v>
      </c>
      <c r="K408" s="18">
        <v>35.082231550181255</v>
      </c>
      <c r="L408" s="13" t="s">
        <v>1998</v>
      </c>
      <c r="M408" s="20">
        <f t="shared" si="21"/>
        <v>41276</v>
      </c>
      <c r="N408" s="21">
        <f t="shared" si="22"/>
        <v>42309</v>
      </c>
      <c r="O408" s="22" t="s">
        <v>191</v>
      </c>
      <c r="P408" s="22" t="s">
        <v>192</v>
      </c>
      <c r="Q408" s="20" t="s">
        <v>1608</v>
      </c>
      <c r="R408" s="45" t="s">
        <v>1999</v>
      </c>
      <c r="S408" s="45" t="s">
        <v>722</v>
      </c>
      <c r="T408" s="45" t="s">
        <v>2000</v>
      </c>
      <c r="U408" s="46"/>
      <c r="V408" s="27" t="s">
        <v>223</v>
      </c>
      <c r="W408" s="27"/>
      <c r="X408" s="28"/>
      <c r="Y408" s="41"/>
    </row>
    <row r="409" spans="1:26" ht="14.25" hidden="1" customHeight="1" x14ac:dyDescent="0.25">
      <c r="A409" s="31">
        <v>2832</v>
      </c>
      <c r="B409" s="94"/>
      <c r="C409" s="297" t="str">
        <f t="shared" si="20"/>
        <v>2832</v>
      </c>
      <c r="D409" s="13">
        <v>41423</v>
      </c>
      <c r="E409" s="34" t="s">
        <v>2001</v>
      </c>
      <c r="F409" s="13" t="s">
        <v>26</v>
      </c>
      <c r="G409" s="64" t="s">
        <v>2002</v>
      </c>
      <c r="H409" s="16">
        <v>255674.88</v>
      </c>
      <c r="I409" s="17" t="s">
        <v>97</v>
      </c>
      <c r="J409" s="18">
        <f>H409*0.1</f>
        <v>25567.488000000001</v>
      </c>
      <c r="K409" s="18">
        <v>311.84665513767015</v>
      </c>
      <c r="L409" s="13" t="s">
        <v>1745</v>
      </c>
      <c r="M409" s="20">
        <f t="shared" si="21"/>
        <v>41153</v>
      </c>
      <c r="N409" s="21">
        <f t="shared" si="22"/>
        <v>41882</v>
      </c>
      <c r="O409" s="22" t="s">
        <v>191</v>
      </c>
      <c r="P409" s="22" t="s">
        <v>192</v>
      </c>
      <c r="Q409" s="20" t="s">
        <v>865</v>
      </c>
      <c r="R409" s="45" t="s">
        <v>2003</v>
      </c>
      <c r="S409" s="45" t="s">
        <v>913</v>
      </c>
      <c r="T409" s="45" t="s">
        <v>2004</v>
      </c>
      <c r="U409" s="46"/>
      <c r="V409" s="27" t="s">
        <v>77</v>
      </c>
      <c r="W409" s="27"/>
      <c r="X409" s="28"/>
      <c r="Y409" s="41"/>
    </row>
    <row r="410" spans="1:26" ht="14.25" customHeight="1" x14ac:dyDescent="0.25">
      <c r="A410" s="31">
        <v>2833</v>
      </c>
      <c r="B410" s="53">
        <v>3</v>
      </c>
      <c r="C410" s="297" t="str">
        <f t="shared" si="20"/>
        <v>2833-03</v>
      </c>
      <c r="D410" s="52">
        <v>43577</v>
      </c>
      <c r="E410" s="52" t="s">
        <v>2005</v>
      </c>
      <c r="F410" s="52" t="s">
        <v>117</v>
      </c>
      <c r="G410" s="58" t="s">
        <v>2006</v>
      </c>
      <c r="H410" s="16">
        <v>2190000</v>
      </c>
      <c r="I410" s="17" t="s">
        <v>97</v>
      </c>
      <c r="J410" s="52"/>
      <c r="K410" s="18">
        <v>2671.1430342765689</v>
      </c>
      <c r="L410" s="56" t="s">
        <v>2007</v>
      </c>
      <c r="M410" s="20">
        <f t="shared" si="21"/>
        <v>43466</v>
      </c>
      <c r="N410" s="21">
        <f t="shared" si="22"/>
        <v>44561</v>
      </c>
      <c r="O410" s="57" t="s">
        <v>30</v>
      </c>
      <c r="P410" s="55" t="s">
        <v>99</v>
      </c>
      <c r="Q410" s="125" t="s">
        <v>2008</v>
      </c>
      <c r="R410" s="58" t="s">
        <v>2009</v>
      </c>
      <c r="S410" s="58" t="s">
        <v>342</v>
      </c>
      <c r="T410" s="126" t="s">
        <v>2010</v>
      </c>
      <c r="U410" s="106" t="s">
        <v>2011</v>
      </c>
      <c r="V410" s="60" t="s">
        <v>345</v>
      </c>
      <c r="W410" s="27"/>
      <c r="X410" s="28"/>
      <c r="Y410" s="41"/>
    </row>
    <row r="411" spans="1:26" ht="14.25" hidden="1" customHeight="1" x14ac:dyDescent="0.25">
      <c r="A411" s="31">
        <v>2834</v>
      </c>
      <c r="B411" s="67"/>
      <c r="C411" s="297" t="str">
        <f t="shared" si="20"/>
        <v>2834</v>
      </c>
      <c r="D411" s="68">
        <v>41423</v>
      </c>
      <c r="E411" s="69"/>
      <c r="F411" s="95" t="s">
        <v>117</v>
      </c>
      <c r="G411" s="70" t="s">
        <v>2012</v>
      </c>
      <c r="H411" s="16">
        <v>70700</v>
      </c>
      <c r="I411" s="17" t="s">
        <v>97</v>
      </c>
      <c r="J411" s="17"/>
      <c r="K411" s="18">
        <v>86.232791106554075</v>
      </c>
      <c r="L411" s="127" t="s">
        <v>2013</v>
      </c>
      <c r="M411" s="20">
        <f t="shared" si="21"/>
        <v>41365</v>
      </c>
      <c r="N411" s="21">
        <f t="shared" si="22"/>
        <v>41639</v>
      </c>
      <c r="O411" s="22" t="s">
        <v>120</v>
      </c>
      <c r="P411" s="17" t="s">
        <v>1923</v>
      </c>
      <c r="Q411" s="17" t="s">
        <v>1924</v>
      </c>
      <c r="R411" s="70" t="s">
        <v>2014</v>
      </c>
      <c r="S411" s="70" t="s">
        <v>2014</v>
      </c>
      <c r="T411" s="70" t="s">
        <v>1924</v>
      </c>
      <c r="U411" s="22"/>
      <c r="V411" s="27" t="s">
        <v>102</v>
      </c>
      <c r="W411" s="27"/>
      <c r="X411" s="28"/>
      <c r="Y411" s="62"/>
    </row>
    <row r="412" spans="1:26" ht="14.25" hidden="1" customHeight="1" x14ac:dyDescent="0.25">
      <c r="A412" s="31">
        <v>2835</v>
      </c>
      <c r="B412" s="71"/>
      <c r="C412" s="297" t="str">
        <f t="shared" si="20"/>
        <v>2835</v>
      </c>
      <c r="D412" s="13">
        <v>41431</v>
      </c>
      <c r="E412" s="45" t="s">
        <v>2015</v>
      </c>
      <c r="F412" s="13" t="s">
        <v>26</v>
      </c>
      <c r="G412" s="46" t="s">
        <v>2016</v>
      </c>
      <c r="H412" s="16">
        <v>378000</v>
      </c>
      <c r="I412" s="17" t="s">
        <v>97</v>
      </c>
      <c r="J412" s="18">
        <f>H412*0.1</f>
        <v>37800</v>
      </c>
      <c r="K412" s="18">
        <v>461.04660591622974</v>
      </c>
      <c r="L412" s="13" t="s">
        <v>1799</v>
      </c>
      <c r="M412" s="20">
        <f t="shared" si="21"/>
        <v>41197</v>
      </c>
      <c r="N412" s="21">
        <f t="shared" si="22"/>
        <v>42291</v>
      </c>
      <c r="O412" s="22" t="s">
        <v>191</v>
      </c>
      <c r="P412" s="22" t="s">
        <v>192</v>
      </c>
      <c r="Q412" s="20"/>
      <c r="R412" s="45" t="s">
        <v>2017</v>
      </c>
      <c r="S412" s="45" t="s">
        <v>76</v>
      </c>
      <c r="T412" s="45" t="s">
        <v>2018</v>
      </c>
      <c r="U412" s="46" t="s">
        <v>2019</v>
      </c>
      <c r="V412" s="27" t="s">
        <v>77</v>
      </c>
      <c r="W412" s="27"/>
      <c r="X412" s="28"/>
      <c r="Y412" s="41"/>
    </row>
    <row r="413" spans="1:26" ht="14.25" hidden="1" customHeight="1" x14ac:dyDescent="0.25">
      <c r="A413" s="31">
        <v>2836</v>
      </c>
      <c r="B413" s="71"/>
      <c r="C413" s="297" t="str">
        <f t="shared" si="20"/>
        <v>2836</v>
      </c>
      <c r="D413" s="13">
        <v>41431</v>
      </c>
      <c r="E413" s="45" t="s">
        <v>2020</v>
      </c>
      <c r="F413" s="13" t="s">
        <v>26</v>
      </c>
      <c r="G413" s="46" t="s">
        <v>2021</v>
      </c>
      <c r="H413" s="16">
        <v>182434</v>
      </c>
      <c r="I413" s="17" t="s">
        <v>97</v>
      </c>
      <c r="J413" s="18">
        <f>H413*0.1</f>
        <v>18243.400000000001</v>
      </c>
      <c r="K413" s="18">
        <v>222.51475265534776</v>
      </c>
      <c r="L413" s="13" t="s">
        <v>2022</v>
      </c>
      <c r="M413" s="20">
        <f t="shared" si="21"/>
        <v>41426</v>
      </c>
      <c r="N413" s="21">
        <f t="shared" si="22"/>
        <v>42155</v>
      </c>
      <c r="O413" s="22" t="s">
        <v>191</v>
      </c>
      <c r="P413" s="22" t="s">
        <v>192</v>
      </c>
      <c r="Q413" s="20" t="s">
        <v>1608</v>
      </c>
      <c r="R413" s="45" t="s">
        <v>2023</v>
      </c>
      <c r="S413" s="45" t="s">
        <v>1095</v>
      </c>
      <c r="T413" s="45" t="s">
        <v>2024</v>
      </c>
      <c r="U413" s="46" t="s">
        <v>2025</v>
      </c>
      <c r="V413" s="27" t="s">
        <v>182</v>
      </c>
      <c r="W413" s="27"/>
      <c r="X413" s="28"/>
      <c r="Y413" s="41"/>
    </row>
    <row r="414" spans="1:26" ht="14.25" hidden="1" customHeight="1" x14ac:dyDescent="0.25">
      <c r="A414" s="31">
        <v>2837</v>
      </c>
      <c r="B414" s="98">
        <v>4</v>
      </c>
      <c r="C414" s="299" t="str">
        <f t="shared" si="20"/>
        <v>2837-04</v>
      </c>
      <c r="D414" s="13">
        <v>42221</v>
      </c>
      <c r="E414" s="45" t="s">
        <v>2026</v>
      </c>
      <c r="F414" s="13" t="s">
        <v>26</v>
      </c>
      <c r="G414" s="46" t="s">
        <v>2027</v>
      </c>
      <c r="H414" s="16">
        <v>6147886.8300000001</v>
      </c>
      <c r="I414" s="17" t="s">
        <v>97</v>
      </c>
      <c r="J414" s="18"/>
      <c r="K414" s="18">
        <v>7498.5776627740443</v>
      </c>
      <c r="L414" s="13" t="s">
        <v>2028</v>
      </c>
      <c r="M414" s="20">
        <f t="shared" si="21"/>
        <v>41263</v>
      </c>
      <c r="N414" s="21">
        <f t="shared" si="22"/>
        <v>42297</v>
      </c>
      <c r="O414" s="22" t="s">
        <v>191</v>
      </c>
      <c r="P414" s="22" t="s">
        <v>192</v>
      </c>
      <c r="Q414" s="20"/>
      <c r="R414" s="45" t="s">
        <v>2029</v>
      </c>
      <c r="S414" s="45" t="s">
        <v>150</v>
      </c>
      <c r="T414" s="45" t="s">
        <v>2030</v>
      </c>
      <c r="U414" s="46" t="s">
        <v>2031</v>
      </c>
      <c r="V414" s="27" t="s">
        <v>58</v>
      </c>
      <c r="W414" s="27"/>
      <c r="X414" s="28"/>
      <c r="Y414" s="41"/>
    </row>
    <row r="415" spans="1:26" ht="14.25" hidden="1" customHeight="1" x14ac:dyDescent="0.25">
      <c r="A415" s="31">
        <v>2838</v>
      </c>
      <c r="B415" s="71"/>
      <c r="C415" s="297" t="str">
        <f t="shared" si="20"/>
        <v>2838</v>
      </c>
      <c r="D415" s="13">
        <v>41435</v>
      </c>
      <c r="E415" s="46" t="s">
        <v>2032</v>
      </c>
      <c r="F415" s="13" t="s">
        <v>26</v>
      </c>
      <c r="G415" s="46" t="s">
        <v>2033</v>
      </c>
      <c r="H415" s="16">
        <v>404615</v>
      </c>
      <c r="I415" s="17" t="s">
        <v>97</v>
      </c>
      <c r="J415" s="18"/>
      <c r="K415" s="18">
        <v>493.50892183279177</v>
      </c>
      <c r="L415" s="13" t="s">
        <v>2034</v>
      </c>
      <c r="M415" s="20">
        <f t="shared" si="21"/>
        <v>41073</v>
      </c>
      <c r="N415" s="21">
        <f t="shared" si="22"/>
        <v>42350</v>
      </c>
      <c r="O415" s="22" t="s">
        <v>191</v>
      </c>
      <c r="P415" s="22" t="s">
        <v>192</v>
      </c>
      <c r="Q415" s="20"/>
      <c r="R415" s="45" t="s">
        <v>123</v>
      </c>
      <c r="S415" s="45" t="s">
        <v>123</v>
      </c>
      <c r="T415" s="45" t="s">
        <v>2035</v>
      </c>
      <c r="U415" s="46" t="s">
        <v>2036</v>
      </c>
      <c r="V415" s="27" t="s">
        <v>58</v>
      </c>
      <c r="W415" s="27"/>
      <c r="X415" s="28"/>
      <c r="Y415" s="41"/>
    </row>
    <row r="416" spans="1:26" ht="14.25" hidden="1" customHeight="1" x14ac:dyDescent="0.25">
      <c r="A416" s="31">
        <v>2839</v>
      </c>
      <c r="B416" s="71"/>
      <c r="C416" s="297" t="str">
        <f t="shared" si="20"/>
        <v>2839</v>
      </c>
      <c r="D416" s="13">
        <v>41435</v>
      </c>
      <c r="E416" s="46" t="s">
        <v>2037</v>
      </c>
      <c r="F416" s="13" t="s">
        <v>26</v>
      </c>
      <c r="G416" s="46" t="s">
        <v>2038</v>
      </c>
      <c r="H416" s="16">
        <v>1699956</v>
      </c>
      <c r="I416" s="17" t="s">
        <v>97</v>
      </c>
      <c r="J416" s="18"/>
      <c r="K416" s="18">
        <v>2073.4363598066934</v>
      </c>
      <c r="L416" s="13" t="s">
        <v>2039</v>
      </c>
      <c r="M416" s="20">
        <f t="shared" si="21"/>
        <v>40875</v>
      </c>
      <c r="N416" s="21">
        <f t="shared" si="22"/>
        <v>42517</v>
      </c>
      <c r="O416" s="22" t="s">
        <v>191</v>
      </c>
      <c r="P416" s="22" t="s">
        <v>192</v>
      </c>
      <c r="Q416" s="20"/>
      <c r="R416" s="45" t="s">
        <v>123</v>
      </c>
      <c r="S416" s="45" t="s">
        <v>123</v>
      </c>
      <c r="T416" s="45" t="s">
        <v>2040</v>
      </c>
      <c r="U416" s="46" t="s">
        <v>2041</v>
      </c>
      <c r="V416" s="27" t="s">
        <v>58</v>
      </c>
      <c r="W416" s="27"/>
      <c r="X416" s="28"/>
      <c r="Y416" s="41"/>
    </row>
    <row r="417" spans="1:32" ht="14.25" hidden="1" customHeight="1" x14ac:dyDescent="0.25">
      <c r="A417" s="31">
        <v>2840</v>
      </c>
      <c r="B417" s="98">
        <v>1</v>
      </c>
      <c r="C417" s="297" t="str">
        <f t="shared" si="20"/>
        <v>2840-01</v>
      </c>
      <c r="D417" s="13">
        <v>42065</v>
      </c>
      <c r="E417" s="45" t="s">
        <v>2042</v>
      </c>
      <c r="F417" s="13" t="s">
        <v>26</v>
      </c>
      <c r="G417" s="46" t="s">
        <v>2043</v>
      </c>
      <c r="H417" s="16">
        <v>319030</v>
      </c>
      <c r="I417" s="17" t="s">
        <v>97</v>
      </c>
      <c r="J417" s="18">
        <f>H417*0.1</f>
        <v>31903</v>
      </c>
      <c r="K417" s="18">
        <v>389.12089599326657</v>
      </c>
      <c r="L417" s="13" t="s">
        <v>2044</v>
      </c>
      <c r="M417" s="20">
        <f t="shared" si="21"/>
        <v>41214</v>
      </c>
      <c r="N417" s="21">
        <f t="shared" si="22"/>
        <v>42124</v>
      </c>
      <c r="O417" s="22" t="s">
        <v>191</v>
      </c>
      <c r="P417" s="22" t="s">
        <v>192</v>
      </c>
      <c r="Q417" s="20" t="s">
        <v>865</v>
      </c>
      <c r="R417" s="45" t="s">
        <v>2045</v>
      </c>
      <c r="S417" s="45" t="s">
        <v>680</v>
      </c>
      <c r="T417" s="45" t="s">
        <v>2046</v>
      </c>
      <c r="U417" s="46" t="s">
        <v>2047</v>
      </c>
      <c r="V417" s="27" t="s">
        <v>686</v>
      </c>
      <c r="W417" s="27"/>
      <c r="X417" s="28"/>
      <c r="Y417" s="41"/>
    </row>
    <row r="418" spans="1:32" ht="14.25" hidden="1" customHeight="1" x14ac:dyDescent="0.25">
      <c r="A418" s="31">
        <v>2841</v>
      </c>
      <c r="B418" s="71"/>
      <c r="C418" s="297" t="str">
        <f t="shared" si="20"/>
        <v>2841</v>
      </c>
      <c r="D418" s="13">
        <v>41442</v>
      </c>
      <c r="E418" s="45" t="s">
        <v>2048</v>
      </c>
      <c r="F418" s="13" t="s">
        <v>26</v>
      </c>
      <c r="G418" s="46" t="s">
        <v>2049</v>
      </c>
      <c r="H418" s="16">
        <v>165852.64000000001</v>
      </c>
      <c r="I418" s="17" t="s">
        <v>97</v>
      </c>
      <c r="J418" s="18">
        <v>59928.56</v>
      </c>
      <c r="K418" s="18">
        <v>202.29046760382624</v>
      </c>
      <c r="L418" s="13" t="s">
        <v>2050</v>
      </c>
      <c r="M418" s="20">
        <f t="shared" si="21"/>
        <v>41264</v>
      </c>
      <c r="N418" s="21">
        <f t="shared" si="22"/>
        <v>41691</v>
      </c>
      <c r="O418" s="22" t="s">
        <v>191</v>
      </c>
      <c r="P418" s="22" t="s">
        <v>192</v>
      </c>
      <c r="Q418" s="99"/>
      <c r="R418" s="45" t="s">
        <v>2051</v>
      </c>
      <c r="S418" s="45" t="s">
        <v>1197</v>
      </c>
      <c r="T418" s="45" t="s">
        <v>2052</v>
      </c>
      <c r="U418" s="46" t="s">
        <v>2053</v>
      </c>
      <c r="V418" s="27" t="s">
        <v>83</v>
      </c>
      <c r="W418" s="27"/>
      <c r="X418" s="28"/>
      <c r="Y418" s="41"/>
    </row>
    <row r="419" spans="1:32" ht="14.25" hidden="1" customHeight="1" x14ac:dyDescent="0.25">
      <c r="A419" s="31">
        <v>2842</v>
      </c>
      <c r="B419" s="32">
        <v>1</v>
      </c>
      <c r="C419" s="297" t="str">
        <f t="shared" si="20"/>
        <v>2842-01</v>
      </c>
      <c r="D419" s="13"/>
      <c r="E419" s="61"/>
      <c r="F419" s="62"/>
      <c r="G419" s="15" t="s">
        <v>2054</v>
      </c>
      <c r="H419" s="16">
        <v>51815</v>
      </c>
      <c r="I419" s="17" t="s">
        <v>2055</v>
      </c>
      <c r="J419" s="15"/>
      <c r="K419" s="18">
        <v>80.590100191165249</v>
      </c>
      <c r="L419" s="19" t="s">
        <v>2056</v>
      </c>
      <c r="M419" s="20">
        <f t="shared" si="21"/>
        <v>40969</v>
      </c>
      <c r="N419" s="21">
        <f t="shared" si="22"/>
        <v>42155</v>
      </c>
      <c r="O419" s="22" t="s">
        <v>30</v>
      </c>
      <c r="P419" s="32" t="s">
        <v>2057</v>
      </c>
      <c r="Q419" s="61" t="s">
        <v>2058</v>
      </c>
      <c r="R419" s="15" t="s">
        <v>2059</v>
      </c>
      <c r="S419" s="15" t="s">
        <v>150</v>
      </c>
      <c r="T419" s="15"/>
      <c r="U419" s="63"/>
      <c r="V419" s="27" t="s">
        <v>58</v>
      </c>
      <c r="W419" s="27"/>
      <c r="X419" s="28"/>
      <c r="Y419" s="41"/>
    </row>
    <row r="420" spans="1:32" ht="14.25" hidden="1" customHeight="1" x14ac:dyDescent="0.25">
      <c r="A420" s="31">
        <v>2843</v>
      </c>
      <c r="B420" s="71"/>
      <c r="C420" s="297" t="str">
        <f t="shared" si="20"/>
        <v>2843</v>
      </c>
      <c r="D420" s="13">
        <v>41457</v>
      </c>
      <c r="E420" s="45" t="s">
        <v>2060</v>
      </c>
      <c r="F420" s="13" t="s">
        <v>26</v>
      </c>
      <c r="G420" s="46" t="s">
        <v>2061</v>
      </c>
      <c r="H420" s="16">
        <v>400000</v>
      </c>
      <c r="I420" s="17" t="s">
        <v>97</v>
      </c>
      <c r="J420" s="18"/>
      <c r="K420" s="18">
        <v>487.88000626056055</v>
      </c>
      <c r="L420" s="13" t="s">
        <v>2062</v>
      </c>
      <c r="M420" s="20">
        <f t="shared" si="21"/>
        <v>41244</v>
      </c>
      <c r="N420" s="21">
        <f t="shared" si="22"/>
        <v>41609</v>
      </c>
      <c r="O420" s="22" t="s">
        <v>191</v>
      </c>
      <c r="P420" s="22" t="s">
        <v>192</v>
      </c>
      <c r="Q420" s="20"/>
      <c r="R420" s="45" t="s">
        <v>2063</v>
      </c>
      <c r="S420" s="45" t="s">
        <v>150</v>
      </c>
      <c r="T420" s="45" t="s">
        <v>2064</v>
      </c>
      <c r="U420" s="46" t="s">
        <v>2065</v>
      </c>
      <c r="V420" s="27" t="s">
        <v>58</v>
      </c>
      <c r="W420" s="27"/>
      <c r="X420" s="28"/>
      <c r="Y420" s="41"/>
    </row>
    <row r="421" spans="1:32" ht="29.25" hidden="1" customHeight="1" x14ac:dyDescent="0.25">
      <c r="A421" s="31">
        <v>2844</v>
      </c>
      <c r="B421" s="44"/>
      <c r="C421" s="297" t="str">
        <f t="shared" si="20"/>
        <v>2844</v>
      </c>
      <c r="D421" s="13">
        <v>41464</v>
      </c>
      <c r="E421" s="13"/>
      <c r="F421" s="13"/>
      <c r="G421" s="15" t="s">
        <v>2066</v>
      </c>
      <c r="H421" s="16">
        <v>3000000</v>
      </c>
      <c r="I421" s="17" t="s">
        <v>97</v>
      </c>
      <c r="J421" s="13"/>
      <c r="K421" s="18">
        <v>3659.1000469542037</v>
      </c>
      <c r="L421" s="19" t="s">
        <v>2067</v>
      </c>
      <c r="M421" s="20">
        <f t="shared" si="21"/>
        <v>40664</v>
      </c>
      <c r="N421" s="21">
        <f t="shared" si="22"/>
        <v>41943</v>
      </c>
      <c r="O421" s="22" t="s">
        <v>30</v>
      </c>
      <c r="P421" s="32" t="s">
        <v>99</v>
      </c>
      <c r="Q421" s="64"/>
      <c r="R421" s="15" t="s">
        <v>2068</v>
      </c>
      <c r="S421" s="15" t="s">
        <v>2069</v>
      </c>
      <c r="T421" s="45"/>
      <c r="U421" s="46"/>
      <c r="V421" s="27" t="s">
        <v>83</v>
      </c>
      <c r="W421" s="27"/>
      <c r="X421" s="28"/>
      <c r="Y421" s="41"/>
    </row>
    <row r="422" spans="1:32" s="30" customFormat="1" ht="14.25" customHeight="1" x14ac:dyDescent="0.25">
      <c r="A422" s="31">
        <v>2845</v>
      </c>
      <c r="B422" s="44">
        <v>2</v>
      </c>
      <c r="C422" s="299" t="str">
        <f t="shared" si="20"/>
        <v>2845-02</v>
      </c>
      <c r="D422" s="13">
        <v>43640</v>
      </c>
      <c r="E422" s="34" t="s">
        <v>2070</v>
      </c>
      <c r="F422" s="13" t="s">
        <v>26</v>
      </c>
      <c r="G422" s="35" t="s">
        <v>2071</v>
      </c>
      <c r="H422" s="16">
        <v>35000000</v>
      </c>
      <c r="I422" s="17" t="s">
        <v>28</v>
      </c>
      <c r="J422" s="16"/>
      <c r="K422" s="18">
        <v>35000</v>
      </c>
      <c r="L422" s="13" t="s">
        <v>2072</v>
      </c>
      <c r="M422" s="20">
        <f t="shared" si="21"/>
        <v>34598</v>
      </c>
      <c r="N422" s="21">
        <f t="shared" si="22"/>
        <v>45291</v>
      </c>
      <c r="O422" s="21" t="s">
        <v>30</v>
      </c>
      <c r="P422" s="21" t="s">
        <v>31</v>
      </c>
      <c r="Q422" s="38" t="s">
        <v>87</v>
      </c>
      <c r="R422" s="39" t="s">
        <v>2073</v>
      </c>
      <c r="S422" s="39" t="s">
        <v>2074</v>
      </c>
      <c r="T422" s="39" t="s">
        <v>2075</v>
      </c>
      <c r="U422" s="40" t="s">
        <v>2076</v>
      </c>
      <c r="V422" s="28" t="s">
        <v>1239</v>
      </c>
      <c r="W422" s="27"/>
      <c r="X422" s="28"/>
      <c r="Y422" s="41"/>
      <c r="Z422" s="79"/>
      <c r="AA422" s="79"/>
      <c r="AB422" s="79"/>
      <c r="AC422" s="79"/>
      <c r="AD422" s="79"/>
      <c r="AE422" s="79"/>
      <c r="AF422" s="79"/>
    </row>
    <row r="423" spans="1:32" ht="14.25" hidden="1" customHeight="1" x14ac:dyDescent="0.25">
      <c r="A423" s="31">
        <v>2846</v>
      </c>
      <c r="B423" s="98">
        <v>2</v>
      </c>
      <c r="C423" s="297" t="str">
        <f t="shared" si="20"/>
        <v>2846-02</v>
      </c>
      <c r="D423" s="13">
        <v>41464</v>
      </c>
      <c r="E423" s="45" t="s">
        <v>2077</v>
      </c>
      <c r="F423" s="13" t="s">
        <v>117</v>
      </c>
      <c r="G423" s="46" t="s">
        <v>2078</v>
      </c>
      <c r="H423" s="16">
        <v>18870.669999999998</v>
      </c>
      <c r="I423" s="17" t="s">
        <v>97</v>
      </c>
      <c r="J423" s="18">
        <f>H423*0.1</f>
        <v>1887.067</v>
      </c>
      <c r="K423" s="18">
        <v>23.016556494352425</v>
      </c>
      <c r="L423" s="13" t="s">
        <v>2079</v>
      </c>
      <c r="M423" s="20">
        <f t="shared" si="21"/>
        <v>41381</v>
      </c>
      <c r="N423" s="21">
        <f t="shared" si="22"/>
        <v>42110</v>
      </c>
      <c r="O423" s="22" t="s">
        <v>191</v>
      </c>
      <c r="P423" s="22" t="s">
        <v>192</v>
      </c>
      <c r="Q423" s="20" t="s">
        <v>1608</v>
      </c>
      <c r="R423" s="45" t="s">
        <v>2080</v>
      </c>
      <c r="S423" s="45" t="s">
        <v>722</v>
      </c>
      <c r="T423" s="45" t="s">
        <v>2081</v>
      </c>
      <c r="U423" s="46" t="s">
        <v>2082</v>
      </c>
      <c r="V423" s="27" t="s">
        <v>77</v>
      </c>
      <c r="W423" s="27"/>
      <c r="X423" s="28"/>
      <c r="Y423" s="41"/>
    </row>
    <row r="424" spans="1:32" ht="14.25" hidden="1" customHeight="1" x14ac:dyDescent="0.25">
      <c r="A424" s="31">
        <v>2847</v>
      </c>
      <c r="B424" s="98">
        <v>3</v>
      </c>
      <c r="C424" s="299" t="str">
        <f t="shared" si="20"/>
        <v>2847-03</v>
      </c>
      <c r="D424" s="13">
        <v>42327</v>
      </c>
      <c r="E424" s="45" t="s">
        <v>2083</v>
      </c>
      <c r="F424" s="13" t="s">
        <v>26</v>
      </c>
      <c r="G424" s="46" t="s">
        <v>2084</v>
      </c>
      <c r="H424" s="16">
        <v>740229.73</v>
      </c>
      <c r="I424" s="17" t="s">
        <v>97</v>
      </c>
      <c r="J424" s="18">
        <f>H424*0.1</f>
        <v>74022.972999999998</v>
      </c>
      <c r="K424" s="18">
        <v>902.85821326663256</v>
      </c>
      <c r="L424" s="13" t="s">
        <v>2085</v>
      </c>
      <c r="M424" s="20">
        <f t="shared" si="21"/>
        <v>41334</v>
      </c>
      <c r="N424" s="21">
        <f t="shared" si="22"/>
        <v>42338</v>
      </c>
      <c r="O424" s="22" t="s">
        <v>191</v>
      </c>
      <c r="P424" s="22" t="s">
        <v>192</v>
      </c>
      <c r="Q424" s="20" t="s">
        <v>1608</v>
      </c>
      <c r="R424" s="45" t="s">
        <v>2086</v>
      </c>
      <c r="S424" s="45" t="s">
        <v>722</v>
      </c>
      <c r="T424" s="45" t="s">
        <v>2087</v>
      </c>
      <c r="U424" s="46" t="s">
        <v>2088</v>
      </c>
      <c r="V424" s="27" t="s">
        <v>345</v>
      </c>
      <c r="W424" s="27"/>
      <c r="X424" s="28"/>
      <c r="Y424" s="41"/>
    </row>
    <row r="425" spans="1:32" ht="14.25" hidden="1" customHeight="1" x14ac:dyDescent="0.25">
      <c r="A425" s="31">
        <v>2848</v>
      </c>
      <c r="B425" s="94">
        <v>1</v>
      </c>
      <c r="C425" s="297" t="str">
        <f t="shared" si="20"/>
        <v>2848-01</v>
      </c>
      <c r="D425" s="13">
        <v>41577</v>
      </c>
      <c r="E425" s="34" t="s">
        <v>2089</v>
      </c>
      <c r="F425" s="13" t="s">
        <v>26</v>
      </c>
      <c r="G425" s="64" t="s">
        <v>2090</v>
      </c>
      <c r="H425" s="16">
        <v>29400</v>
      </c>
      <c r="I425" s="17" t="s">
        <v>97</v>
      </c>
      <c r="J425" s="18"/>
      <c r="K425" s="18">
        <v>35.859180460151201</v>
      </c>
      <c r="L425" s="13" t="s">
        <v>2091</v>
      </c>
      <c r="M425" s="20">
        <f t="shared" si="21"/>
        <v>41416</v>
      </c>
      <c r="N425" s="21">
        <f t="shared" si="22"/>
        <v>41608</v>
      </c>
      <c r="O425" s="22" t="s">
        <v>191</v>
      </c>
      <c r="P425" s="22" t="s">
        <v>192</v>
      </c>
      <c r="Q425" s="20"/>
      <c r="R425" s="45" t="s">
        <v>2092</v>
      </c>
      <c r="S425" s="45" t="s">
        <v>106</v>
      </c>
      <c r="T425" s="45" t="s">
        <v>2093</v>
      </c>
      <c r="U425" s="46" t="s">
        <v>2094</v>
      </c>
      <c r="V425" s="27" t="s">
        <v>58</v>
      </c>
      <c r="W425" s="27"/>
      <c r="X425" s="28"/>
      <c r="Y425" s="41"/>
    </row>
    <row r="426" spans="1:32" ht="14.25" hidden="1" customHeight="1" x14ac:dyDescent="0.25">
      <c r="A426" s="31">
        <v>2849</v>
      </c>
      <c r="B426" s="94">
        <v>1</v>
      </c>
      <c r="C426" s="297" t="str">
        <f t="shared" si="20"/>
        <v>2849-01</v>
      </c>
      <c r="D426" s="13">
        <v>42367</v>
      </c>
      <c r="E426" s="34" t="s">
        <v>2095</v>
      </c>
      <c r="F426" s="13" t="s">
        <v>26</v>
      </c>
      <c r="G426" s="64" t="s">
        <v>2096</v>
      </c>
      <c r="H426" s="16">
        <v>302731.59999999998</v>
      </c>
      <c r="I426" s="17" t="s">
        <v>97</v>
      </c>
      <c r="J426" s="18">
        <v>33635.699999999997</v>
      </c>
      <c r="K426" s="18">
        <v>369.24173725817371</v>
      </c>
      <c r="L426" s="13" t="s">
        <v>2097</v>
      </c>
      <c r="M426" s="20">
        <f t="shared" si="21"/>
        <v>41395</v>
      </c>
      <c r="N426" s="21">
        <f t="shared" si="22"/>
        <v>42369</v>
      </c>
      <c r="O426" s="22" t="s">
        <v>191</v>
      </c>
      <c r="P426" s="22" t="s">
        <v>192</v>
      </c>
      <c r="Q426" s="20" t="s">
        <v>1608</v>
      </c>
      <c r="R426" s="45" t="s">
        <v>2098</v>
      </c>
      <c r="S426" s="45" t="s">
        <v>2099</v>
      </c>
      <c r="T426" s="45" t="s">
        <v>2100</v>
      </c>
      <c r="U426" s="46" t="s">
        <v>2101</v>
      </c>
      <c r="V426" s="27" t="s">
        <v>182</v>
      </c>
      <c r="W426" s="27"/>
      <c r="X426" s="28"/>
      <c r="Y426" s="41"/>
      <c r="AA426" s="30"/>
      <c r="AB426" s="30"/>
      <c r="AC426" s="30"/>
      <c r="AD426" s="30"/>
      <c r="AE426" s="30"/>
      <c r="AF426" s="30"/>
    </row>
    <row r="427" spans="1:32" ht="14.25" hidden="1" customHeight="1" x14ac:dyDescent="0.25">
      <c r="A427" s="31">
        <v>2850</v>
      </c>
      <c r="B427" s="94">
        <v>1</v>
      </c>
      <c r="C427" s="299" t="str">
        <f t="shared" si="20"/>
        <v>2850-01</v>
      </c>
      <c r="D427" s="13">
        <v>42180</v>
      </c>
      <c r="E427" s="34" t="s">
        <v>2102</v>
      </c>
      <c r="F427" s="13" t="s">
        <v>26</v>
      </c>
      <c r="G427" s="64" t="s">
        <v>2103</v>
      </c>
      <c r="H427" s="16">
        <v>145336.78</v>
      </c>
      <c r="I427" s="17" t="s">
        <v>97</v>
      </c>
      <c r="J427" s="18">
        <f>H427*0.1</f>
        <v>14533.678</v>
      </c>
      <c r="K427" s="18">
        <v>177.26727284072427</v>
      </c>
      <c r="L427" s="13" t="s">
        <v>2104</v>
      </c>
      <c r="M427" s="20">
        <f t="shared" si="21"/>
        <v>41365</v>
      </c>
      <c r="N427" s="21">
        <f t="shared" si="22"/>
        <v>42277</v>
      </c>
      <c r="O427" s="22" t="s">
        <v>191</v>
      </c>
      <c r="P427" s="22" t="s">
        <v>192</v>
      </c>
      <c r="Q427" s="20" t="s">
        <v>1608</v>
      </c>
      <c r="R427" s="45" t="s">
        <v>2105</v>
      </c>
      <c r="S427" s="45" t="s">
        <v>2099</v>
      </c>
      <c r="T427" s="45" t="s">
        <v>2100</v>
      </c>
      <c r="U427" s="46" t="s">
        <v>2106</v>
      </c>
      <c r="V427" s="27" t="s">
        <v>182</v>
      </c>
      <c r="W427" s="27"/>
      <c r="X427" s="28"/>
      <c r="Y427" s="41"/>
    </row>
    <row r="428" spans="1:32" ht="14.25" hidden="1" customHeight="1" x14ac:dyDescent="0.25">
      <c r="A428" s="31">
        <v>2851</v>
      </c>
      <c r="B428" s="67"/>
      <c r="C428" s="297" t="str">
        <f t="shared" si="20"/>
        <v>2851</v>
      </c>
      <c r="D428" s="68">
        <v>41472</v>
      </c>
      <c r="E428" s="69"/>
      <c r="F428" s="95" t="s">
        <v>117</v>
      </c>
      <c r="G428" s="70" t="s">
        <v>2107</v>
      </c>
      <c r="H428" s="16">
        <v>45400</v>
      </c>
      <c r="I428" s="17" t="s">
        <v>97</v>
      </c>
      <c r="J428" s="17"/>
      <c r="K428" s="18">
        <v>55.374380710573618</v>
      </c>
      <c r="L428" s="127" t="s">
        <v>2108</v>
      </c>
      <c r="M428" s="20">
        <f t="shared" si="21"/>
        <v>41306</v>
      </c>
      <c r="N428" s="21">
        <f t="shared" si="22"/>
        <v>41639</v>
      </c>
      <c r="O428" s="22" t="s">
        <v>120</v>
      </c>
      <c r="P428" s="17" t="s">
        <v>1923</v>
      </c>
      <c r="Q428" s="17" t="s">
        <v>1924</v>
      </c>
      <c r="R428" s="70" t="s">
        <v>2109</v>
      </c>
      <c r="S428" s="70" t="s">
        <v>1118</v>
      </c>
      <c r="T428" s="70" t="s">
        <v>1924</v>
      </c>
      <c r="U428" s="22"/>
      <c r="V428" s="27" t="s">
        <v>102</v>
      </c>
      <c r="W428" s="27"/>
      <c r="X428" s="28"/>
      <c r="Y428" s="62"/>
    </row>
    <row r="429" spans="1:32" ht="14.25" hidden="1" customHeight="1" x14ac:dyDescent="0.25">
      <c r="A429" s="31">
        <v>2852</v>
      </c>
      <c r="B429" s="44">
        <v>1</v>
      </c>
      <c r="C429" s="297" t="str">
        <f t="shared" si="20"/>
        <v>2852-01</v>
      </c>
      <c r="D429" s="13"/>
      <c r="E429" s="13"/>
      <c r="F429" s="13"/>
      <c r="G429" s="15" t="s">
        <v>2110</v>
      </c>
      <c r="H429" s="16">
        <v>300000</v>
      </c>
      <c r="I429" s="17" t="s">
        <v>28</v>
      </c>
      <c r="J429" s="13"/>
      <c r="K429" s="18">
        <v>300</v>
      </c>
      <c r="L429" s="19" t="s">
        <v>2111</v>
      </c>
      <c r="M429" s="20">
        <f t="shared" si="21"/>
        <v>41275</v>
      </c>
      <c r="N429" s="21">
        <f t="shared" si="22"/>
        <v>42094</v>
      </c>
      <c r="O429" s="22" t="s">
        <v>30</v>
      </c>
      <c r="P429" s="23" t="s">
        <v>31</v>
      </c>
      <c r="Q429" s="24" t="s">
        <v>87</v>
      </c>
      <c r="R429" s="15" t="s">
        <v>2112</v>
      </c>
      <c r="S429" s="15" t="s">
        <v>989</v>
      </c>
      <c r="T429" s="45"/>
      <c r="U429" s="46"/>
      <c r="V429" s="27" t="s">
        <v>686</v>
      </c>
      <c r="W429" s="27"/>
      <c r="X429" s="28"/>
      <c r="Y429" s="41"/>
    </row>
    <row r="430" spans="1:32" ht="14.25" hidden="1" customHeight="1" x14ac:dyDescent="0.25">
      <c r="A430" s="31">
        <v>2853</v>
      </c>
      <c r="B430" s="94"/>
      <c r="C430" s="297" t="str">
        <f t="shared" si="20"/>
        <v>2853</v>
      </c>
      <c r="D430" s="13">
        <v>41479</v>
      </c>
      <c r="E430" s="34" t="s">
        <v>2113</v>
      </c>
      <c r="F430" s="13" t="s">
        <v>26</v>
      </c>
      <c r="G430" s="64" t="s">
        <v>2114</v>
      </c>
      <c r="H430" s="16">
        <v>322212.11</v>
      </c>
      <c r="I430" s="17" t="s">
        <v>97</v>
      </c>
      <c r="J430" s="18">
        <f>H430*0.1</f>
        <v>32221.210999999999</v>
      </c>
      <c r="K430" s="18">
        <v>393.00211561007097</v>
      </c>
      <c r="L430" s="13" t="s">
        <v>2115</v>
      </c>
      <c r="M430" s="20">
        <f t="shared" si="21"/>
        <v>41334</v>
      </c>
      <c r="N430" s="21">
        <f t="shared" si="22"/>
        <v>42004</v>
      </c>
      <c r="O430" s="22" t="s">
        <v>191</v>
      </c>
      <c r="P430" s="22" t="s">
        <v>192</v>
      </c>
      <c r="Q430" s="20" t="s">
        <v>1608</v>
      </c>
      <c r="R430" s="45" t="s">
        <v>2116</v>
      </c>
      <c r="S430" s="45" t="s">
        <v>2117</v>
      </c>
      <c r="T430" s="45" t="s">
        <v>2118</v>
      </c>
      <c r="U430" s="46" t="s">
        <v>2119</v>
      </c>
      <c r="V430" s="27" t="s">
        <v>182</v>
      </c>
      <c r="W430" s="27"/>
      <c r="X430" s="28"/>
      <c r="Y430" s="41"/>
    </row>
    <row r="431" spans="1:32" ht="14.25" hidden="1" customHeight="1" x14ac:dyDescent="0.25">
      <c r="A431" s="31">
        <v>2854</v>
      </c>
      <c r="B431" s="94"/>
      <c r="C431" s="299" t="str">
        <f t="shared" si="20"/>
        <v>2854</v>
      </c>
      <c r="D431" s="13">
        <v>41479</v>
      </c>
      <c r="E431" s="34" t="s">
        <v>2120</v>
      </c>
      <c r="F431" s="13" t="s">
        <v>26</v>
      </c>
      <c r="G431" s="64" t="s">
        <v>2121</v>
      </c>
      <c r="H431" s="16">
        <v>156479.07</v>
      </c>
      <c r="I431" s="17" t="s">
        <v>97</v>
      </c>
      <c r="J431" s="18">
        <f>H431*0.1</f>
        <v>15647.907000000001</v>
      </c>
      <c r="K431" s="18">
        <v>190.85752412811672</v>
      </c>
      <c r="L431" s="13" t="s">
        <v>2122</v>
      </c>
      <c r="M431" s="20">
        <f t="shared" si="21"/>
        <v>41346</v>
      </c>
      <c r="N431" s="21">
        <f t="shared" si="22"/>
        <v>41985</v>
      </c>
      <c r="O431" s="22" t="s">
        <v>191</v>
      </c>
      <c r="P431" s="22" t="s">
        <v>192</v>
      </c>
      <c r="Q431" s="20" t="s">
        <v>1608</v>
      </c>
      <c r="R431" s="45" t="s">
        <v>2123</v>
      </c>
      <c r="S431" s="45" t="s">
        <v>1095</v>
      </c>
      <c r="T431" s="45" t="s">
        <v>2124</v>
      </c>
      <c r="U431" s="46" t="s">
        <v>2119</v>
      </c>
      <c r="V431" s="27" t="s">
        <v>686</v>
      </c>
      <c r="W431" s="27"/>
      <c r="X431" s="28"/>
      <c r="Y431" s="41"/>
    </row>
    <row r="432" spans="1:32" ht="14.25" hidden="1" customHeight="1" x14ac:dyDescent="0.25">
      <c r="A432" s="31">
        <v>2855</v>
      </c>
      <c r="B432" s="94">
        <v>1</v>
      </c>
      <c r="C432" s="297" t="str">
        <f t="shared" si="20"/>
        <v>2855-01</v>
      </c>
      <c r="D432" s="13">
        <v>42241</v>
      </c>
      <c r="E432" s="34" t="s">
        <v>2125</v>
      </c>
      <c r="F432" s="13" t="s">
        <v>26</v>
      </c>
      <c r="G432" s="64" t="s">
        <v>2126</v>
      </c>
      <c r="H432" s="16">
        <v>1357661.06</v>
      </c>
      <c r="I432" s="17" t="s">
        <v>97</v>
      </c>
      <c r="J432" s="18">
        <f>H432*0.1</f>
        <v>135766.106</v>
      </c>
      <c r="K432" s="18">
        <v>1655.9392161312981</v>
      </c>
      <c r="L432" s="13" t="s">
        <v>2127</v>
      </c>
      <c r="M432" s="20">
        <f t="shared" si="21"/>
        <v>41405</v>
      </c>
      <c r="N432" s="21">
        <f t="shared" si="22"/>
        <v>42318</v>
      </c>
      <c r="O432" s="22" t="s">
        <v>191</v>
      </c>
      <c r="P432" s="22" t="s">
        <v>192</v>
      </c>
      <c r="Q432" s="20" t="s">
        <v>1608</v>
      </c>
      <c r="R432" s="45" t="s">
        <v>2128</v>
      </c>
      <c r="S432" s="45" t="s">
        <v>722</v>
      </c>
      <c r="T432" s="45" t="s">
        <v>2129</v>
      </c>
      <c r="U432" s="46" t="s">
        <v>2130</v>
      </c>
      <c r="V432" s="27" t="s">
        <v>242</v>
      </c>
      <c r="W432" s="27"/>
      <c r="X432" s="28"/>
      <c r="Y432" s="41"/>
    </row>
    <row r="433" spans="1:25" ht="14.25" hidden="1" customHeight="1" x14ac:dyDescent="0.25">
      <c r="A433" s="31">
        <v>2857</v>
      </c>
      <c r="B433" s="94"/>
      <c r="C433" s="297" t="str">
        <f t="shared" si="20"/>
        <v>2857</v>
      </c>
      <c r="D433" s="13">
        <v>41487</v>
      </c>
      <c r="E433" s="34" t="s">
        <v>2131</v>
      </c>
      <c r="F433" s="13" t="s">
        <v>117</v>
      </c>
      <c r="G433" s="64" t="s">
        <v>2132</v>
      </c>
      <c r="H433" s="16">
        <v>167000</v>
      </c>
      <c r="I433" s="17" t="s">
        <v>97</v>
      </c>
      <c r="J433" s="18">
        <v>43301.33</v>
      </c>
      <c r="K433" s="18">
        <v>203.689902613784</v>
      </c>
      <c r="L433" s="13" t="s">
        <v>2133</v>
      </c>
      <c r="M433" s="20">
        <f t="shared" si="21"/>
        <v>41271</v>
      </c>
      <c r="N433" s="21">
        <f t="shared" si="22"/>
        <v>42274</v>
      </c>
      <c r="O433" s="22" t="s">
        <v>191</v>
      </c>
      <c r="P433" s="22" t="s">
        <v>192</v>
      </c>
      <c r="Q433" s="99"/>
      <c r="R433" s="45" t="s">
        <v>2134</v>
      </c>
      <c r="S433" s="45" t="s">
        <v>722</v>
      </c>
      <c r="T433" s="45" t="s">
        <v>2135</v>
      </c>
      <c r="U433" s="46" t="s">
        <v>2136</v>
      </c>
      <c r="V433" s="27" t="s">
        <v>83</v>
      </c>
      <c r="W433" s="27"/>
      <c r="X433" s="28"/>
      <c r="Y433" s="41"/>
    </row>
    <row r="434" spans="1:25" ht="14.25" hidden="1" customHeight="1" x14ac:dyDescent="0.25">
      <c r="A434" s="31">
        <v>2858</v>
      </c>
      <c r="B434" s="94"/>
      <c r="C434" s="297" t="str">
        <f t="shared" si="20"/>
        <v>2858</v>
      </c>
      <c r="D434" s="13">
        <v>41491</v>
      </c>
      <c r="E434" s="34" t="s">
        <v>2137</v>
      </c>
      <c r="F434" s="13" t="s">
        <v>117</v>
      </c>
      <c r="G434" s="64" t="s">
        <v>2138</v>
      </c>
      <c r="H434" s="16">
        <v>3523080</v>
      </c>
      <c r="I434" s="17" t="s">
        <v>97</v>
      </c>
      <c r="J434" s="18"/>
      <c r="K434" s="18">
        <v>4297.1007311411386</v>
      </c>
      <c r="L434" s="13" t="s">
        <v>2139</v>
      </c>
      <c r="M434" s="20">
        <f t="shared" si="21"/>
        <v>41290</v>
      </c>
      <c r="N434" s="21">
        <f t="shared" si="22"/>
        <v>42384</v>
      </c>
      <c r="O434" s="22" t="s">
        <v>191</v>
      </c>
      <c r="P434" s="22" t="s">
        <v>192</v>
      </c>
      <c r="Q434" s="20"/>
      <c r="R434" s="45" t="s">
        <v>319</v>
      </c>
      <c r="S434" s="45" t="s">
        <v>2140</v>
      </c>
      <c r="T434" s="45" t="s">
        <v>2141</v>
      </c>
      <c r="U434" s="46" t="s">
        <v>2142</v>
      </c>
      <c r="V434" s="27" t="s">
        <v>242</v>
      </c>
      <c r="W434" s="27"/>
      <c r="X434" s="28"/>
      <c r="Y434" s="41"/>
    </row>
    <row r="435" spans="1:25" ht="14.25" hidden="1" customHeight="1" x14ac:dyDescent="0.25">
      <c r="A435" s="31">
        <v>2859</v>
      </c>
      <c r="B435" s="94"/>
      <c r="C435" s="299" t="str">
        <f t="shared" si="20"/>
        <v>2859</v>
      </c>
      <c r="D435" s="13">
        <v>41491</v>
      </c>
      <c r="E435" s="34" t="s">
        <v>2143</v>
      </c>
      <c r="F435" s="13" t="s">
        <v>26</v>
      </c>
      <c r="G435" s="64" t="s">
        <v>2144</v>
      </c>
      <c r="H435" s="16">
        <v>207779.28</v>
      </c>
      <c r="I435" s="17" t="s">
        <v>97</v>
      </c>
      <c r="J435" s="18">
        <f>H435*0.1</f>
        <v>20777.928</v>
      </c>
      <c r="K435" s="18">
        <v>253.42839106803689</v>
      </c>
      <c r="L435" s="13" t="s">
        <v>2145</v>
      </c>
      <c r="M435" s="20">
        <f t="shared" si="21"/>
        <v>41487</v>
      </c>
      <c r="N435" s="21">
        <f t="shared" si="22"/>
        <v>42216</v>
      </c>
      <c r="O435" s="22" t="s">
        <v>191</v>
      </c>
      <c r="P435" s="22" t="s">
        <v>192</v>
      </c>
      <c r="Q435" s="20" t="s">
        <v>1608</v>
      </c>
      <c r="R435" s="45" t="s">
        <v>2146</v>
      </c>
      <c r="S435" s="45" t="s">
        <v>722</v>
      </c>
      <c r="T435" s="45" t="s">
        <v>2147</v>
      </c>
      <c r="U435" s="46" t="s">
        <v>2148</v>
      </c>
      <c r="V435" s="27" t="s">
        <v>77</v>
      </c>
      <c r="W435" s="27"/>
      <c r="X435" s="28"/>
      <c r="Y435" s="41"/>
    </row>
    <row r="436" spans="1:25" ht="14.25" hidden="1" customHeight="1" x14ac:dyDescent="0.25">
      <c r="A436" s="31">
        <v>2861</v>
      </c>
      <c r="B436" s="94"/>
      <c r="C436" s="299" t="str">
        <f t="shared" si="20"/>
        <v>2861</v>
      </c>
      <c r="D436" s="13">
        <v>41498</v>
      </c>
      <c r="E436" s="34" t="s">
        <v>2149</v>
      </c>
      <c r="F436" s="13" t="s">
        <v>26</v>
      </c>
      <c r="G436" s="64" t="s">
        <v>2150</v>
      </c>
      <c r="H436" s="16">
        <v>95964</v>
      </c>
      <c r="I436" s="17" t="s">
        <v>97</v>
      </c>
      <c r="J436" s="18"/>
      <c r="K436" s="18">
        <v>117.04729230197107</v>
      </c>
      <c r="L436" s="13" t="s">
        <v>2151</v>
      </c>
      <c r="M436" s="20">
        <f t="shared" si="21"/>
        <v>41275</v>
      </c>
      <c r="N436" s="21">
        <f t="shared" si="22"/>
        <v>41639</v>
      </c>
      <c r="O436" s="22" t="s">
        <v>191</v>
      </c>
      <c r="P436" s="22" t="s">
        <v>192</v>
      </c>
      <c r="Q436" s="20"/>
      <c r="R436" s="45" t="s">
        <v>76</v>
      </c>
      <c r="S436" s="45" t="s">
        <v>2152</v>
      </c>
      <c r="T436" s="45" t="s">
        <v>2153</v>
      </c>
      <c r="U436" s="46" t="s">
        <v>2154</v>
      </c>
      <c r="V436" s="27" t="s">
        <v>77</v>
      </c>
      <c r="W436" s="27"/>
      <c r="X436" s="28"/>
      <c r="Y436" s="41"/>
    </row>
    <row r="437" spans="1:25" ht="14.25" hidden="1" customHeight="1" x14ac:dyDescent="0.25">
      <c r="A437" s="31">
        <v>2862</v>
      </c>
      <c r="B437" s="98">
        <v>3</v>
      </c>
      <c r="C437" s="299" t="str">
        <f t="shared" si="20"/>
        <v>2862-03</v>
      </c>
      <c r="D437" s="13">
        <v>42279</v>
      </c>
      <c r="E437" s="34" t="s">
        <v>2155</v>
      </c>
      <c r="F437" s="13" t="s">
        <v>26</v>
      </c>
      <c r="G437" s="64" t="s">
        <v>2156</v>
      </c>
      <c r="H437" s="16">
        <v>366922.23</v>
      </c>
      <c r="I437" s="17" t="s">
        <v>97</v>
      </c>
      <c r="J437" s="18">
        <f>H437*0.1</f>
        <v>36692.222999999998</v>
      </c>
      <c r="K437" s="18">
        <v>447.53504967384703</v>
      </c>
      <c r="L437" s="13" t="s">
        <v>2157</v>
      </c>
      <c r="M437" s="20">
        <f t="shared" si="21"/>
        <v>41410</v>
      </c>
      <c r="N437" s="21">
        <f t="shared" si="22"/>
        <v>42323</v>
      </c>
      <c r="O437" s="22" t="s">
        <v>191</v>
      </c>
      <c r="P437" s="22" t="s">
        <v>192</v>
      </c>
      <c r="Q437" s="20" t="s">
        <v>1608</v>
      </c>
      <c r="R437" s="45" t="s">
        <v>2158</v>
      </c>
      <c r="S437" s="45" t="s">
        <v>1095</v>
      </c>
      <c r="T437" s="45" t="s">
        <v>2159</v>
      </c>
      <c r="U437" s="46" t="s">
        <v>2160</v>
      </c>
      <c r="V437" s="27" t="s">
        <v>242</v>
      </c>
      <c r="W437" s="27"/>
      <c r="X437" s="28"/>
      <c r="Y437" s="41"/>
    </row>
    <row r="438" spans="1:25" ht="14.25" hidden="1" customHeight="1" x14ac:dyDescent="0.25">
      <c r="A438" s="31">
        <v>2863</v>
      </c>
      <c r="B438" s="94">
        <v>1</v>
      </c>
      <c r="C438" s="299" t="str">
        <f t="shared" si="20"/>
        <v>2863-01</v>
      </c>
      <c r="D438" s="13">
        <v>42207</v>
      </c>
      <c r="E438" s="34" t="s">
        <v>2161</v>
      </c>
      <c r="F438" s="13" t="s">
        <v>26</v>
      </c>
      <c r="G438" s="64" t="s">
        <v>2162</v>
      </c>
      <c r="H438" s="16">
        <v>1326129.8899999999</v>
      </c>
      <c r="I438" s="17" t="s">
        <v>97</v>
      </c>
      <c r="J438" s="18">
        <f>H438*0.1</f>
        <v>132612.989</v>
      </c>
      <c r="K438" s="18">
        <v>1617.4806475887908</v>
      </c>
      <c r="L438" s="13" t="s">
        <v>2163</v>
      </c>
      <c r="M438" s="20">
        <f t="shared" si="21"/>
        <v>41426</v>
      </c>
      <c r="N438" s="21">
        <f t="shared" si="22"/>
        <v>42369</v>
      </c>
      <c r="O438" s="22" t="s">
        <v>191</v>
      </c>
      <c r="P438" s="22" t="s">
        <v>192</v>
      </c>
      <c r="Q438" s="20" t="s">
        <v>1608</v>
      </c>
      <c r="R438" s="45" t="s">
        <v>1094</v>
      </c>
      <c r="S438" s="45" t="s">
        <v>1095</v>
      </c>
      <c r="T438" s="45" t="s">
        <v>2164</v>
      </c>
      <c r="U438" s="46" t="s">
        <v>2165</v>
      </c>
      <c r="V438" s="27" t="s">
        <v>223</v>
      </c>
      <c r="W438" s="27"/>
      <c r="X438" s="28"/>
      <c r="Y438" s="41"/>
    </row>
    <row r="439" spans="1:25" ht="14.25" hidden="1" customHeight="1" x14ac:dyDescent="0.25">
      <c r="A439" s="31">
        <v>2864</v>
      </c>
      <c r="B439" s="94"/>
      <c r="C439" s="297" t="str">
        <f t="shared" si="20"/>
        <v>2864</v>
      </c>
      <c r="D439" s="13">
        <v>41509</v>
      </c>
      <c r="E439" s="34" t="s">
        <v>2166</v>
      </c>
      <c r="F439" s="13" t="s">
        <v>117</v>
      </c>
      <c r="G439" s="64" t="s">
        <v>2167</v>
      </c>
      <c r="H439" s="16">
        <v>107064</v>
      </c>
      <c r="I439" s="17" t="s">
        <v>97</v>
      </c>
      <c r="J439" s="18">
        <f>H439*0.1</f>
        <v>10706.400000000001</v>
      </c>
      <c r="K439" s="18">
        <v>130.58596247570162</v>
      </c>
      <c r="L439" s="13" t="s">
        <v>2168</v>
      </c>
      <c r="M439" s="20">
        <f t="shared" si="21"/>
        <v>41000</v>
      </c>
      <c r="N439" s="21">
        <f t="shared" si="22"/>
        <v>41608</v>
      </c>
      <c r="O439" s="22" t="s">
        <v>191</v>
      </c>
      <c r="P439" s="22" t="s">
        <v>192</v>
      </c>
      <c r="Q439" s="20"/>
      <c r="R439" s="45" t="s">
        <v>2169</v>
      </c>
      <c r="S439" s="45" t="s">
        <v>801</v>
      </c>
      <c r="T439" s="45" t="s">
        <v>2170</v>
      </c>
      <c r="U439" s="46" t="s">
        <v>2171</v>
      </c>
      <c r="V439" s="27" t="s">
        <v>182</v>
      </c>
      <c r="W439" s="27"/>
      <c r="X439" s="28"/>
      <c r="Y439" s="41"/>
    </row>
    <row r="440" spans="1:25" ht="14.25" hidden="1" customHeight="1" x14ac:dyDescent="0.25">
      <c r="A440" s="31">
        <v>2865</v>
      </c>
      <c r="B440" s="98">
        <v>1</v>
      </c>
      <c r="C440" s="297" t="str">
        <f t="shared" si="20"/>
        <v>2865-01</v>
      </c>
      <c r="D440" s="13">
        <v>42368</v>
      </c>
      <c r="E440" s="34" t="s">
        <v>2172</v>
      </c>
      <c r="F440" s="13" t="s">
        <v>26</v>
      </c>
      <c r="G440" s="64" t="s">
        <v>2173</v>
      </c>
      <c r="H440" s="16">
        <v>626178.55000000005</v>
      </c>
      <c r="I440" s="17" t="s">
        <v>97</v>
      </c>
      <c r="J440" s="18">
        <f>H440*0.1</f>
        <v>62617.85500000001</v>
      </c>
      <c r="K440" s="18">
        <v>763.74998723557189</v>
      </c>
      <c r="L440" s="13" t="s">
        <v>2163</v>
      </c>
      <c r="M440" s="20">
        <f t="shared" si="21"/>
        <v>41426</v>
      </c>
      <c r="N440" s="21">
        <f t="shared" si="22"/>
        <v>42369</v>
      </c>
      <c r="O440" s="22" t="s">
        <v>191</v>
      </c>
      <c r="P440" s="22" t="s">
        <v>192</v>
      </c>
      <c r="Q440" s="20" t="s">
        <v>1608</v>
      </c>
      <c r="R440" s="45" t="s">
        <v>2174</v>
      </c>
      <c r="S440" s="45" t="s">
        <v>680</v>
      </c>
      <c r="T440" s="45" t="s">
        <v>2175</v>
      </c>
      <c r="U440" s="46" t="s">
        <v>2176</v>
      </c>
      <c r="V440" s="27" t="s">
        <v>77</v>
      </c>
      <c r="W440" s="27"/>
      <c r="X440" s="28"/>
      <c r="Y440" s="41"/>
    </row>
    <row r="441" spans="1:25" ht="14.25" hidden="1" customHeight="1" x14ac:dyDescent="0.25">
      <c r="A441" s="31">
        <v>2866</v>
      </c>
      <c r="B441" s="32"/>
      <c r="C441" s="297" t="str">
        <f t="shared" si="20"/>
        <v>2866</v>
      </c>
      <c r="D441" s="13"/>
      <c r="E441" s="61"/>
      <c r="F441" s="62"/>
      <c r="G441" s="15" t="s">
        <v>2177</v>
      </c>
      <c r="H441" s="16">
        <v>2000000</v>
      </c>
      <c r="I441" s="17" t="s">
        <v>97</v>
      </c>
      <c r="J441" s="15"/>
      <c r="K441" s="18">
        <v>2439.4000313028027</v>
      </c>
      <c r="L441" s="19" t="s">
        <v>2178</v>
      </c>
      <c r="M441" s="20">
        <f t="shared" si="21"/>
        <v>41275</v>
      </c>
      <c r="N441" s="21">
        <f t="shared" si="22"/>
        <v>41974</v>
      </c>
      <c r="O441" s="22" t="s">
        <v>30</v>
      </c>
      <c r="P441" s="32" t="s">
        <v>99</v>
      </c>
      <c r="Q441" s="61" t="s">
        <v>1457</v>
      </c>
      <c r="R441" s="15" t="s">
        <v>2179</v>
      </c>
      <c r="S441" s="15" t="s">
        <v>2180</v>
      </c>
      <c r="T441" s="15"/>
      <c r="U441" s="63"/>
      <c r="V441" s="27" t="s">
        <v>182</v>
      </c>
      <c r="W441" s="27"/>
      <c r="X441" s="28"/>
      <c r="Y441" s="41"/>
    </row>
    <row r="442" spans="1:25" ht="14.25" hidden="1" customHeight="1" x14ac:dyDescent="0.25">
      <c r="A442" s="31">
        <v>2867</v>
      </c>
      <c r="B442" s="94">
        <v>1</v>
      </c>
      <c r="C442" s="299" t="str">
        <f t="shared" si="20"/>
        <v>2867-01</v>
      </c>
      <c r="D442" s="13">
        <v>42250</v>
      </c>
      <c r="E442" s="34" t="s">
        <v>2181</v>
      </c>
      <c r="F442" s="13" t="s">
        <v>26</v>
      </c>
      <c r="G442" s="64" t="s">
        <v>2182</v>
      </c>
      <c r="H442" s="16">
        <v>1637186.04</v>
      </c>
      <c r="I442" s="17" t="s">
        <v>97</v>
      </c>
      <c r="J442" s="18">
        <f>H442*0.1</f>
        <v>163718.60400000002</v>
      </c>
      <c r="K442" s="18">
        <v>1996.8758386122556</v>
      </c>
      <c r="L442" s="13" t="s">
        <v>2183</v>
      </c>
      <c r="M442" s="20">
        <f t="shared" si="21"/>
        <v>41383</v>
      </c>
      <c r="N442" s="21">
        <f t="shared" si="22"/>
        <v>42356</v>
      </c>
      <c r="O442" s="22" t="s">
        <v>191</v>
      </c>
      <c r="P442" s="22" t="s">
        <v>192</v>
      </c>
      <c r="Q442" s="20" t="s">
        <v>1608</v>
      </c>
      <c r="R442" s="45" t="s">
        <v>2184</v>
      </c>
      <c r="S442" s="45" t="s">
        <v>2185</v>
      </c>
      <c r="T442" s="45" t="s">
        <v>2186</v>
      </c>
      <c r="U442" s="46" t="s">
        <v>2187</v>
      </c>
      <c r="V442" s="27" t="s">
        <v>77</v>
      </c>
      <c r="W442" s="27"/>
      <c r="X442" s="28"/>
      <c r="Y442" s="41"/>
    </row>
    <row r="443" spans="1:25" ht="14.25" hidden="1" customHeight="1" x14ac:dyDescent="0.25">
      <c r="A443" s="31">
        <v>2868</v>
      </c>
      <c r="B443" s="94"/>
      <c r="C443" s="297" t="str">
        <f t="shared" si="20"/>
        <v>2868</v>
      </c>
      <c r="D443" s="13">
        <v>41513</v>
      </c>
      <c r="E443" s="34" t="s">
        <v>2188</v>
      </c>
      <c r="F443" s="13" t="s">
        <v>26</v>
      </c>
      <c r="G443" s="64" t="s">
        <v>2189</v>
      </c>
      <c r="H443" s="16">
        <v>162307.88</v>
      </c>
      <c r="I443" s="17" t="s">
        <v>97</v>
      </c>
      <c r="J443" s="18">
        <v>18034</v>
      </c>
      <c r="K443" s="18">
        <v>197.96692377634577</v>
      </c>
      <c r="L443" s="13" t="s">
        <v>1799</v>
      </c>
      <c r="M443" s="20">
        <f t="shared" si="21"/>
        <v>41197</v>
      </c>
      <c r="N443" s="21">
        <f t="shared" si="22"/>
        <v>42291</v>
      </c>
      <c r="O443" s="22" t="s">
        <v>191</v>
      </c>
      <c r="P443" s="22" t="s">
        <v>192</v>
      </c>
      <c r="Q443" s="20"/>
      <c r="R443" s="45" t="s">
        <v>2190</v>
      </c>
      <c r="S443" s="45" t="s">
        <v>76</v>
      </c>
      <c r="T443" s="45" t="s">
        <v>2191</v>
      </c>
      <c r="U443" s="46" t="s">
        <v>2192</v>
      </c>
      <c r="V443" s="27" t="s">
        <v>77</v>
      </c>
      <c r="W443" s="27"/>
      <c r="X443" s="28"/>
      <c r="Y443" s="41"/>
    </row>
    <row r="444" spans="1:25" ht="14.25" hidden="1" customHeight="1" x14ac:dyDescent="0.25">
      <c r="A444" s="31">
        <v>2869</v>
      </c>
      <c r="B444" s="94"/>
      <c r="C444" s="297" t="str">
        <f t="shared" si="20"/>
        <v>2869</v>
      </c>
      <c r="D444" s="13">
        <v>41513</v>
      </c>
      <c r="E444" s="34" t="s">
        <v>2193</v>
      </c>
      <c r="F444" s="13" t="s">
        <v>26</v>
      </c>
      <c r="G444" s="64" t="s">
        <v>2194</v>
      </c>
      <c r="H444" s="16">
        <v>382278</v>
      </c>
      <c r="I444" s="17" t="s">
        <v>97</v>
      </c>
      <c r="J444" s="18">
        <f>H444*0.1</f>
        <v>38227.800000000003</v>
      </c>
      <c r="K444" s="18">
        <v>466.26448258318635</v>
      </c>
      <c r="L444" s="13" t="s">
        <v>1799</v>
      </c>
      <c r="M444" s="20">
        <f t="shared" si="21"/>
        <v>41197</v>
      </c>
      <c r="N444" s="21">
        <f t="shared" si="22"/>
        <v>42291</v>
      </c>
      <c r="O444" s="22" t="s">
        <v>191</v>
      </c>
      <c r="P444" s="22" t="s">
        <v>192</v>
      </c>
      <c r="Q444" s="20"/>
      <c r="R444" s="45" t="s">
        <v>2195</v>
      </c>
      <c r="S444" s="45" t="s">
        <v>76</v>
      </c>
      <c r="T444" s="45" t="s">
        <v>2196</v>
      </c>
      <c r="U444" s="46" t="s">
        <v>2197</v>
      </c>
      <c r="V444" s="27" t="s">
        <v>77</v>
      </c>
      <c r="W444" s="27"/>
      <c r="X444" s="28"/>
      <c r="Y444" s="41"/>
    </row>
    <row r="445" spans="1:25" ht="14.25" hidden="1" customHeight="1" x14ac:dyDescent="0.25">
      <c r="A445" s="31">
        <v>2870</v>
      </c>
      <c r="B445" s="98">
        <v>2</v>
      </c>
      <c r="C445" s="297" t="str">
        <f t="shared" si="20"/>
        <v>2870-02</v>
      </c>
      <c r="D445" s="13">
        <v>41688</v>
      </c>
      <c r="E445" s="34" t="s">
        <v>2198</v>
      </c>
      <c r="F445" s="13" t="s">
        <v>26</v>
      </c>
      <c r="G445" s="64" t="s">
        <v>2199</v>
      </c>
      <c r="H445" s="16">
        <v>297844</v>
      </c>
      <c r="I445" s="17" t="s">
        <v>97</v>
      </c>
      <c r="J445" s="18"/>
      <c r="K445" s="18">
        <v>363.28033146167598</v>
      </c>
      <c r="L445" s="13" t="s">
        <v>2200</v>
      </c>
      <c r="M445" s="20">
        <f t="shared" si="21"/>
        <v>41263</v>
      </c>
      <c r="N445" s="21">
        <f t="shared" si="22"/>
        <v>41809</v>
      </c>
      <c r="O445" s="22" t="s">
        <v>191</v>
      </c>
      <c r="P445" s="22" t="s">
        <v>192</v>
      </c>
      <c r="Q445" s="20"/>
      <c r="R445" s="45" t="s">
        <v>1910</v>
      </c>
      <c r="S445" s="45" t="s">
        <v>106</v>
      </c>
      <c r="T445" s="45" t="s">
        <v>2201</v>
      </c>
      <c r="U445" s="46" t="s">
        <v>2202</v>
      </c>
      <c r="V445" s="27" t="s">
        <v>37</v>
      </c>
      <c r="W445" s="27"/>
      <c r="X445" s="28"/>
      <c r="Y445" s="41"/>
    </row>
    <row r="446" spans="1:25" ht="14.25" hidden="1" customHeight="1" x14ac:dyDescent="0.25">
      <c r="A446" s="31">
        <v>2871</v>
      </c>
      <c r="B446" s="67"/>
      <c r="C446" s="297" t="str">
        <f t="shared" si="20"/>
        <v>2871</v>
      </c>
      <c r="D446" s="68">
        <v>41521</v>
      </c>
      <c r="E446" s="69"/>
      <c r="F446" s="95" t="s">
        <v>117</v>
      </c>
      <c r="G446" s="70" t="s">
        <v>2203</v>
      </c>
      <c r="H446" s="16">
        <v>56500</v>
      </c>
      <c r="I446" s="17" t="s">
        <v>97</v>
      </c>
      <c r="J446" s="17"/>
      <c r="K446" s="18">
        <v>68.91305088430417</v>
      </c>
      <c r="L446" s="127" t="s">
        <v>2013</v>
      </c>
      <c r="M446" s="20">
        <f t="shared" si="21"/>
        <v>41365</v>
      </c>
      <c r="N446" s="21">
        <f t="shared" si="22"/>
        <v>41639</v>
      </c>
      <c r="O446" s="22" t="s">
        <v>120</v>
      </c>
      <c r="P446" s="17" t="s">
        <v>1923</v>
      </c>
      <c r="Q446" s="17" t="s">
        <v>1924</v>
      </c>
      <c r="R446" s="70" t="s">
        <v>2204</v>
      </c>
      <c r="S446" s="70" t="s">
        <v>2204</v>
      </c>
      <c r="T446" s="70" t="s">
        <v>1924</v>
      </c>
      <c r="U446" s="22"/>
      <c r="V446" s="27" t="s">
        <v>58</v>
      </c>
      <c r="W446" s="27"/>
      <c r="X446" s="28"/>
      <c r="Y446" s="32"/>
    </row>
    <row r="447" spans="1:25" ht="14.25" hidden="1" customHeight="1" x14ac:dyDescent="0.25">
      <c r="A447" s="31">
        <v>2872</v>
      </c>
      <c r="B447" s="67"/>
      <c r="C447" s="297" t="str">
        <f t="shared" si="20"/>
        <v>2872</v>
      </c>
      <c r="D447" s="68">
        <v>41521</v>
      </c>
      <c r="E447" s="69"/>
      <c r="F447" s="95" t="s">
        <v>117</v>
      </c>
      <c r="G447" s="70" t="s">
        <v>2205</v>
      </c>
      <c r="H447" s="16">
        <v>25500</v>
      </c>
      <c r="I447" s="17" t="s">
        <v>97</v>
      </c>
      <c r="J447" s="17"/>
      <c r="K447" s="18">
        <v>31.102350399110733</v>
      </c>
      <c r="L447" s="127" t="s">
        <v>2206</v>
      </c>
      <c r="M447" s="20">
        <f t="shared" si="21"/>
        <v>41426</v>
      </c>
      <c r="N447" s="21">
        <f t="shared" si="22"/>
        <v>41639</v>
      </c>
      <c r="O447" s="22" t="s">
        <v>120</v>
      </c>
      <c r="P447" s="17" t="s">
        <v>1923</v>
      </c>
      <c r="Q447" s="17" t="s">
        <v>1924</v>
      </c>
      <c r="R447" s="70" t="s">
        <v>2207</v>
      </c>
      <c r="S447" s="70" t="s">
        <v>2207</v>
      </c>
      <c r="T447" s="70" t="s">
        <v>1924</v>
      </c>
      <c r="U447" s="22"/>
      <c r="V447" s="27" t="s">
        <v>293</v>
      </c>
      <c r="W447" s="27"/>
      <c r="X447" s="28"/>
      <c r="Y447" s="95"/>
    </row>
    <row r="448" spans="1:25" ht="14.25" hidden="1" customHeight="1" x14ac:dyDescent="0.25">
      <c r="A448" s="31">
        <v>2873</v>
      </c>
      <c r="B448" s="67"/>
      <c r="C448" s="297" t="str">
        <f t="shared" si="20"/>
        <v>2873</v>
      </c>
      <c r="D448" s="68">
        <v>41521</v>
      </c>
      <c r="E448" s="69"/>
      <c r="F448" s="95" t="s">
        <v>117</v>
      </c>
      <c r="G448" s="70" t="s">
        <v>2208</v>
      </c>
      <c r="H448" s="16">
        <v>108000</v>
      </c>
      <c r="I448" s="17" t="s">
        <v>97</v>
      </c>
      <c r="J448" s="17"/>
      <c r="K448" s="18">
        <v>131.72760169035135</v>
      </c>
      <c r="L448" s="127" t="s">
        <v>2108</v>
      </c>
      <c r="M448" s="20">
        <f t="shared" si="21"/>
        <v>41306</v>
      </c>
      <c r="N448" s="21">
        <f t="shared" si="22"/>
        <v>41639</v>
      </c>
      <c r="O448" s="22" t="s">
        <v>120</v>
      </c>
      <c r="P448" s="17" t="s">
        <v>1923</v>
      </c>
      <c r="Q448" s="17" t="s">
        <v>1924</v>
      </c>
      <c r="R448" s="70" t="s">
        <v>2209</v>
      </c>
      <c r="S448" s="70" t="s">
        <v>2210</v>
      </c>
      <c r="T448" s="70" t="s">
        <v>1924</v>
      </c>
      <c r="U448" s="22"/>
      <c r="V448" s="27" t="s">
        <v>77</v>
      </c>
      <c r="W448" s="27"/>
      <c r="X448" s="28"/>
      <c r="Y448" s="95"/>
    </row>
    <row r="449" spans="1:25" ht="14.25" hidden="1" customHeight="1" x14ac:dyDescent="0.25">
      <c r="A449" s="31">
        <v>2874</v>
      </c>
      <c r="B449" s="67"/>
      <c r="C449" s="297" t="str">
        <f t="shared" si="20"/>
        <v>2874</v>
      </c>
      <c r="D449" s="68">
        <v>41487</v>
      </c>
      <c r="E449" s="69"/>
      <c r="F449" s="95" t="s">
        <v>117</v>
      </c>
      <c r="G449" s="70" t="s">
        <v>2211</v>
      </c>
      <c r="H449" s="16">
        <v>55500</v>
      </c>
      <c r="I449" s="17" t="s">
        <v>97</v>
      </c>
      <c r="J449" s="17"/>
      <c r="K449" s="18">
        <v>67.693350868652772</v>
      </c>
      <c r="L449" s="127" t="s">
        <v>2212</v>
      </c>
      <c r="M449" s="20">
        <f t="shared" si="21"/>
        <v>41395</v>
      </c>
      <c r="N449" s="21">
        <f t="shared" si="22"/>
        <v>41639</v>
      </c>
      <c r="O449" s="22" t="s">
        <v>120</v>
      </c>
      <c r="P449" s="17" t="s">
        <v>1923</v>
      </c>
      <c r="Q449" s="17" t="s">
        <v>1924</v>
      </c>
      <c r="R449" s="70" t="s">
        <v>2213</v>
      </c>
      <c r="S449" s="70" t="s">
        <v>2213</v>
      </c>
      <c r="T449" s="70" t="s">
        <v>1924</v>
      </c>
      <c r="U449" s="22"/>
      <c r="V449" s="27" t="s">
        <v>102</v>
      </c>
      <c r="W449" s="27"/>
      <c r="X449" s="28"/>
      <c r="Y449" s="95"/>
    </row>
    <row r="450" spans="1:25" ht="14.25" hidden="1" customHeight="1" x14ac:dyDescent="0.25">
      <c r="A450" s="31">
        <v>2875</v>
      </c>
      <c r="B450" s="44"/>
      <c r="C450" s="297" t="str">
        <f t="shared" si="20"/>
        <v>2875</v>
      </c>
      <c r="D450" s="13"/>
      <c r="E450" s="13"/>
      <c r="F450" s="13"/>
      <c r="G450" s="15" t="s">
        <v>2214</v>
      </c>
      <c r="H450" s="16">
        <v>1920000</v>
      </c>
      <c r="I450" s="17" t="s">
        <v>28</v>
      </c>
      <c r="J450" s="13"/>
      <c r="K450" s="18">
        <v>1920</v>
      </c>
      <c r="L450" s="19" t="s">
        <v>2215</v>
      </c>
      <c r="M450" s="20">
        <f t="shared" si="21"/>
        <v>41426</v>
      </c>
      <c r="N450" s="21">
        <f t="shared" si="22"/>
        <v>42155</v>
      </c>
      <c r="O450" s="22" t="s">
        <v>30</v>
      </c>
      <c r="P450" s="23" t="s">
        <v>31</v>
      </c>
      <c r="Q450" s="24" t="s">
        <v>87</v>
      </c>
      <c r="R450" s="15" t="s">
        <v>2216</v>
      </c>
      <c r="S450" s="15" t="s">
        <v>2217</v>
      </c>
      <c r="T450" s="45"/>
      <c r="U450" s="46"/>
      <c r="V450" s="27" t="s">
        <v>182</v>
      </c>
      <c r="W450" s="27"/>
      <c r="X450" s="28"/>
      <c r="Y450" s="41"/>
    </row>
    <row r="451" spans="1:25" ht="14.25" hidden="1" customHeight="1" x14ac:dyDescent="0.25">
      <c r="A451" s="31">
        <v>2876</v>
      </c>
      <c r="B451" s="94">
        <v>1</v>
      </c>
      <c r="C451" s="299" t="str">
        <f t="shared" si="20"/>
        <v>2876-01</v>
      </c>
      <c r="D451" s="13">
        <v>42216</v>
      </c>
      <c r="E451" s="34" t="s">
        <v>2218</v>
      </c>
      <c r="F451" s="13" t="s">
        <v>26</v>
      </c>
      <c r="G451" s="64" t="s">
        <v>2219</v>
      </c>
      <c r="H451" s="16">
        <v>261422.07</v>
      </c>
      <c r="I451" s="17" t="s">
        <v>97</v>
      </c>
      <c r="J451" s="18">
        <f>H451*0.1</f>
        <v>26142.207000000002</v>
      </c>
      <c r="K451" s="18">
        <v>318.85650287062174</v>
      </c>
      <c r="L451" s="13" t="s">
        <v>2220</v>
      </c>
      <c r="M451" s="20">
        <f t="shared" si="21"/>
        <v>41487</v>
      </c>
      <c r="N451" s="21">
        <f t="shared" si="22"/>
        <v>42035</v>
      </c>
      <c r="O451" s="22" t="s">
        <v>191</v>
      </c>
      <c r="P451" s="22" t="s">
        <v>192</v>
      </c>
      <c r="Q451" s="20" t="s">
        <v>1608</v>
      </c>
      <c r="R451" s="45" t="s">
        <v>2221</v>
      </c>
      <c r="S451" s="45" t="s">
        <v>2222</v>
      </c>
      <c r="T451" s="45" t="s">
        <v>2223</v>
      </c>
      <c r="U451" s="46" t="s">
        <v>2224</v>
      </c>
      <c r="V451" s="27" t="s">
        <v>77</v>
      </c>
      <c r="W451" s="27"/>
      <c r="X451" s="28"/>
      <c r="Y451" s="41"/>
    </row>
    <row r="452" spans="1:25" ht="14.25" hidden="1" customHeight="1" x14ac:dyDescent="0.25">
      <c r="A452" s="31">
        <v>2877</v>
      </c>
      <c r="B452" s="94"/>
      <c r="C452" s="297" t="str">
        <f t="shared" si="20"/>
        <v>2877</v>
      </c>
      <c r="D452" s="13">
        <v>41527</v>
      </c>
      <c r="E452" s="34" t="s">
        <v>2225</v>
      </c>
      <c r="F452" s="13" t="s">
        <v>26</v>
      </c>
      <c r="G452" s="64" t="s">
        <v>2226</v>
      </c>
      <c r="H452" s="16">
        <v>136800.9</v>
      </c>
      <c r="I452" s="17" t="s">
        <v>97</v>
      </c>
      <c r="J452" s="18">
        <f>H452*0.1</f>
        <v>13680.09</v>
      </c>
      <c r="K452" s="18">
        <v>166.85605987112575</v>
      </c>
      <c r="L452" s="13" t="s">
        <v>2227</v>
      </c>
      <c r="M452" s="20">
        <f t="shared" si="21"/>
        <v>41334</v>
      </c>
      <c r="N452" s="21">
        <f t="shared" si="22"/>
        <v>42063</v>
      </c>
      <c r="O452" s="22" t="s">
        <v>191</v>
      </c>
      <c r="P452" s="22" t="s">
        <v>192</v>
      </c>
      <c r="Q452" s="20" t="s">
        <v>1608</v>
      </c>
      <c r="R452" s="45" t="s">
        <v>2228</v>
      </c>
      <c r="S452" s="45" t="s">
        <v>1095</v>
      </c>
      <c r="T452" s="45" t="s">
        <v>2229</v>
      </c>
      <c r="U452" s="46" t="s">
        <v>2230</v>
      </c>
      <c r="V452" s="27" t="s">
        <v>77</v>
      </c>
      <c r="W452" s="27"/>
      <c r="X452" s="28"/>
      <c r="Y452" s="41"/>
    </row>
    <row r="453" spans="1:25" ht="14.25" hidden="1" customHeight="1" x14ac:dyDescent="0.25">
      <c r="A453" s="31">
        <v>2878</v>
      </c>
      <c r="B453" s="32">
        <v>3</v>
      </c>
      <c r="C453" s="299" t="str">
        <f t="shared" ref="C453:C516" si="23">IF(B453&gt;0,TEXT(A453,"0")&amp;"-"&amp;TEXT(B453,"00"),TEXT(A453,"0"))</f>
        <v>2878-03</v>
      </c>
      <c r="D453" s="13">
        <v>43067</v>
      </c>
      <c r="E453" s="61" t="s">
        <v>2231</v>
      </c>
      <c r="F453" s="62" t="s">
        <v>26</v>
      </c>
      <c r="G453" s="15" t="s">
        <v>2232</v>
      </c>
      <c r="H453" s="16">
        <v>6290000</v>
      </c>
      <c r="I453" s="17" t="s">
        <v>97</v>
      </c>
      <c r="J453" s="15"/>
      <c r="K453" s="18">
        <v>7671.913098447314</v>
      </c>
      <c r="L453" s="19" t="s">
        <v>2233</v>
      </c>
      <c r="M453" s="20">
        <f t="shared" ref="M453:M516" si="24">DATEVALUE(LEFT(L453,10))</f>
        <v>41275</v>
      </c>
      <c r="N453" s="21">
        <f t="shared" ref="N453:N516" si="25">DATEVALUE(RIGHT(L453,10))</f>
        <v>43190</v>
      </c>
      <c r="O453" s="22" t="s">
        <v>30</v>
      </c>
      <c r="P453" s="32" t="s">
        <v>99</v>
      </c>
      <c r="Q453" s="15" t="s">
        <v>2234</v>
      </c>
      <c r="R453" s="15" t="s">
        <v>2235</v>
      </c>
      <c r="S453" s="15" t="s">
        <v>2236</v>
      </c>
      <c r="T453" s="15" t="s">
        <v>1459</v>
      </c>
      <c r="U453" s="63" t="s">
        <v>2237</v>
      </c>
      <c r="V453" s="27" t="s">
        <v>686</v>
      </c>
      <c r="W453" s="27"/>
      <c r="X453" s="28"/>
      <c r="Y453" s="41"/>
    </row>
    <row r="454" spans="1:25" ht="14.25" hidden="1" customHeight="1" x14ac:dyDescent="0.25">
      <c r="A454" s="31">
        <v>2879</v>
      </c>
      <c r="B454" s="94">
        <v>1</v>
      </c>
      <c r="C454" s="297" t="str">
        <f t="shared" si="23"/>
        <v>2879-01</v>
      </c>
      <c r="D454" s="13">
        <v>42381</v>
      </c>
      <c r="E454" s="34" t="s">
        <v>2238</v>
      </c>
      <c r="F454" s="13" t="s">
        <v>117</v>
      </c>
      <c r="G454" s="64" t="s">
        <v>2239</v>
      </c>
      <c r="H454" s="16">
        <v>2999250</v>
      </c>
      <c r="I454" s="17" t="s">
        <v>97</v>
      </c>
      <c r="J454" s="18"/>
      <c r="K454" s="18">
        <v>3658.1852719424651</v>
      </c>
      <c r="L454" s="13" t="s">
        <v>2240</v>
      </c>
      <c r="M454" s="20">
        <f t="shared" si="24"/>
        <v>41290</v>
      </c>
      <c r="N454" s="21">
        <f t="shared" si="25"/>
        <v>42536</v>
      </c>
      <c r="O454" s="22" t="s">
        <v>191</v>
      </c>
      <c r="P454" s="22" t="s">
        <v>192</v>
      </c>
      <c r="Q454" s="20"/>
      <c r="R454" s="45" t="s">
        <v>319</v>
      </c>
      <c r="S454" s="45" t="s">
        <v>319</v>
      </c>
      <c r="T454" s="45" t="s">
        <v>2241</v>
      </c>
      <c r="U454" s="46" t="s">
        <v>2242</v>
      </c>
      <c r="V454" s="27" t="s">
        <v>242</v>
      </c>
      <c r="W454" s="27"/>
      <c r="X454" s="28"/>
      <c r="Y454" s="41"/>
    </row>
    <row r="455" spans="1:25" ht="14.25" hidden="1" customHeight="1" x14ac:dyDescent="0.25">
      <c r="A455" s="31">
        <v>2880</v>
      </c>
      <c r="B455" s="67"/>
      <c r="C455" s="297" t="str">
        <f t="shared" si="23"/>
        <v>2880</v>
      </c>
      <c r="D455" s="68">
        <v>41533</v>
      </c>
      <c r="E455" s="69"/>
      <c r="F455" s="95"/>
      <c r="G455" s="70" t="s">
        <v>2243</v>
      </c>
      <c r="H455" s="16">
        <v>3556096</v>
      </c>
      <c r="I455" s="17" t="s">
        <v>28</v>
      </c>
      <c r="J455" s="17"/>
      <c r="K455" s="18">
        <v>3556.096</v>
      </c>
      <c r="L455" s="17" t="s">
        <v>2244</v>
      </c>
      <c r="M455" s="20">
        <f t="shared" si="24"/>
        <v>41518</v>
      </c>
      <c r="N455" s="21">
        <f t="shared" si="25"/>
        <v>42369</v>
      </c>
      <c r="O455" s="22" t="s">
        <v>120</v>
      </c>
      <c r="P455" s="37" t="s">
        <v>964</v>
      </c>
      <c r="Q455" s="17" t="s">
        <v>965</v>
      </c>
      <c r="R455" s="70" t="s">
        <v>2245</v>
      </c>
      <c r="S455" s="70" t="s">
        <v>1797</v>
      </c>
      <c r="T455" s="70" t="s">
        <v>965</v>
      </c>
      <c r="U455" s="22"/>
      <c r="V455" s="27" t="s">
        <v>182</v>
      </c>
      <c r="W455" s="27"/>
      <c r="X455" s="28"/>
      <c r="Y455" s="27"/>
    </row>
    <row r="456" spans="1:25" ht="14.25" hidden="1" customHeight="1" x14ac:dyDescent="0.25">
      <c r="A456" s="31">
        <v>2881</v>
      </c>
      <c r="B456" s="94">
        <v>1</v>
      </c>
      <c r="C456" s="299" t="str">
        <f t="shared" si="23"/>
        <v>2881-01</v>
      </c>
      <c r="D456" s="13">
        <v>42516</v>
      </c>
      <c r="E456" s="34" t="s">
        <v>256</v>
      </c>
      <c r="F456" s="13" t="s">
        <v>26</v>
      </c>
      <c r="G456" s="64" t="s">
        <v>2246</v>
      </c>
      <c r="H456" s="16">
        <v>1689574.44</v>
      </c>
      <c r="I456" s="17" t="s">
        <v>97</v>
      </c>
      <c r="J456" s="18"/>
      <c r="K456" s="18">
        <v>2060.7739709122075</v>
      </c>
      <c r="L456" s="13" t="s">
        <v>2247</v>
      </c>
      <c r="M456" s="20">
        <f t="shared" si="24"/>
        <v>41264</v>
      </c>
      <c r="N456" s="21">
        <f t="shared" si="25"/>
        <v>42815</v>
      </c>
      <c r="O456" s="22" t="s">
        <v>191</v>
      </c>
      <c r="P456" s="22" t="s">
        <v>192</v>
      </c>
      <c r="Q456" s="20"/>
      <c r="R456" s="45" t="s">
        <v>2248</v>
      </c>
      <c r="S456" s="45" t="s">
        <v>150</v>
      </c>
      <c r="T456" s="45" t="s">
        <v>2249</v>
      </c>
      <c r="U456" s="46" t="s">
        <v>2250</v>
      </c>
      <c r="V456" s="27" t="s">
        <v>58</v>
      </c>
      <c r="W456" s="27"/>
      <c r="X456" s="28"/>
      <c r="Y456" s="41"/>
    </row>
    <row r="457" spans="1:25" ht="14.25" hidden="1" customHeight="1" x14ac:dyDescent="0.25">
      <c r="A457" s="31">
        <v>2882</v>
      </c>
      <c r="B457" s="67"/>
      <c r="C457" s="297" t="str">
        <f t="shared" si="23"/>
        <v>2882</v>
      </c>
      <c r="D457" s="68">
        <v>41757</v>
      </c>
      <c r="E457" s="69"/>
      <c r="F457" s="95" t="s">
        <v>117</v>
      </c>
      <c r="G457" s="70" t="s">
        <v>2251</v>
      </c>
      <c r="H457" s="16">
        <v>143600</v>
      </c>
      <c r="I457" s="17" t="s">
        <v>97</v>
      </c>
      <c r="J457" s="17"/>
      <c r="K457" s="18">
        <v>175.14892224754124</v>
      </c>
      <c r="L457" s="127" t="s">
        <v>663</v>
      </c>
      <c r="M457" s="20">
        <f t="shared" si="24"/>
        <v>41275</v>
      </c>
      <c r="N457" s="21">
        <f t="shared" si="25"/>
        <v>42004</v>
      </c>
      <c r="O457" s="22" t="s">
        <v>120</v>
      </c>
      <c r="P457" s="17" t="s">
        <v>1923</v>
      </c>
      <c r="Q457" s="17" t="s">
        <v>1924</v>
      </c>
      <c r="R457" s="70" t="s">
        <v>2252</v>
      </c>
      <c r="S457" s="70" t="s">
        <v>2252</v>
      </c>
      <c r="T457" s="70" t="s">
        <v>1924</v>
      </c>
      <c r="U457" s="22"/>
      <c r="V457" s="27" t="s">
        <v>223</v>
      </c>
      <c r="W457" s="27"/>
      <c r="X457" s="28"/>
      <c r="Y457" s="80"/>
    </row>
    <row r="458" spans="1:25" ht="14.25" hidden="1" customHeight="1" x14ac:dyDescent="0.25">
      <c r="A458" s="31">
        <v>2883</v>
      </c>
      <c r="B458" s="67"/>
      <c r="C458" s="297" t="str">
        <f t="shared" si="23"/>
        <v>2883</v>
      </c>
      <c r="D458" s="68">
        <v>41775</v>
      </c>
      <c r="E458" s="69"/>
      <c r="F458" s="95" t="s">
        <v>117</v>
      </c>
      <c r="G458" s="70" t="s">
        <v>2253</v>
      </c>
      <c r="H458" s="16">
        <v>70000</v>
      </c>
      <c r="I458" s="17" t="s">
        <v>97</v>
      </c>
      <c r="J458" s="17"/>
      <c r="K458" s="18">
        <v>85.379001095598085</v>
      </c>
      <c r="L458" s="127" t="s">
        <v>2254</v>
      </c>
      <c r="M458" s="20">
        <f t="shared" si="24"/>
        <v>41019</v>
      </c>
      <c r="N458" s="21">
        <f t="shared" si="25"/>
        <v>42004</v>
      </c>
      <c r="O458" s="22" t="s">
        <v>120</v>
      </c>
      <c r="P458" s="17" t="s">
        <v>1923</v>
      </c>
      <c r="Q458" s="17" t="s">
        <v>1924</v>
      </c>
      <c r="R458" s="70" t="s">
        <v>2255</v>
      </c>
      <c r="S458" s="70" t="s">
        <v>2255</v>
      </c>
      <c r="T458" s="70" t="s">
        <v>1924</v>
      </c>
      <c r="U458" s="22"/>
      <c r="V458" s="27" t="s">
        <v>223</v>
      </c>
      <c r="W458" s="27"/>
      <c r="X458" s="28"/>
      <c r="Y458" s="62"/>
    </row>
    <row r="459" spans="1:25" ht="14.25" hidden="1" customHeight="1" x14ac:dyDescent="0.25">
      <c r="A459" s="31">
        <v>2884</v>
      </c>
      <c r="B459" s="94">
        <v>2</v>
      </c>
      <c r="C459" s="297" t="str">
        <f t="shared" si="23"/>
        <v>2884-02</v>
      </c>
      <c r="D459" s="13">
        <v>42310</v>
      </c>
      <c r="E459" s="34" t="s">
        <v>2256</v>
      </c>
      <c r="F459" s="13" t="s">
        <v>26</v>
      </c>
      <c r="G459" s="64" t="s">
        <v>2257</v>
      </c>
      <c r="H459" s="16">
        <v>2241722.44</v>
      </c>
      <c r="I459" s="17" t="s">
        <v>97</v>
      </c>
      <c r="J459" s="18">
        <f>H459*0.1</f>
        <v>224172.24400000001</v>
      </c>
      <c r="K459" s="18">
        <v>2734.2288951540977</v>
      </c>
      <c r="L459" s="13" t="s">
        <v>2258</v>
      </c>
      <c r="M459" s="20">
        <f t="shared" si="24"/>
        <v>41507</v>
      </c>
      <c r="N459" s="21">
        <f t="shared" si="25"/>
        <v>42358</v>
      </c>
      <c r="O459" s="22" t="s">
        <v>191</v>
      </c>
      <c r="P459" s="22" t="s">
        <v>192</v>
      </c>
      <c r="Q459" s="20" t="s">
        <v>1608</v>
      </c>
      <c r="R459" s="45" t="s">
        <v>2259</v>
      </c>
      <c r="S459" s="45" t="s">
        <v>1095</v>
      </c>
      <c r="T459" s="45" t="s">
        <v>2260</v>
      </c>
      <c r="U459" s="46" t="s">
        <v>2261</v>
      </c>
      <c r="V459" s="27" t="s">
        <v>223</v>
      </c>
      <c r="W459" s="27"/>
      <c r="X459" s="28"/>
      <c r="Y459" s="41"/>
    </row>
    <row r="460" spans="1:25" ht="14.25" hidden="1" customHeight="1" x14ac:dyDescent="0.25">
      <c r="A460" s="31">
        <v>2885</v>
      </c>
      <c r="B460" s="94">
        <v>2</v>
      </c>
      <c r="C460" s="300" t="str">
        <f t="shared" si="23"/>
        <v>2885-02</v>
      </c>
      <c r="D460" s="13">
        <v>42236</v>
      </c>
      <c r="E460" s="34" t="s">
        <v>2262</v>
      </c>
      <c r="F460" s="13" t="s">
        <v>26</v>
      </c>
      <c r="G460" s="64" t="s">
        <v>2263</v>
      </c>
      <c r="H460" s="16">
        <v>3737000</v>
      </c>
      <c r="I460" s="17" t="s">
        <v>97</v>
      </c>
      <c r="J460" s="18"/>
      <c r="K460" s="18">
        <v>4558.0189584892869</v>
      </c>
      <c r="L460" s="13" t="s">
        <v>2264</v>
      </c>
      <c r="M460" s="20">
        <f t="shared" si="24"/>
        <v>41334</v>
      </c>
      <c r="N460" s="21">
        <f t="shared" si="25"/>
        <v>42400</v>
      </c>
      <c r="O460" s="22" t="s">
        <v>191</v>
      </c>
      <c r="P460" s="22" t="s">
        <v>192</v>
      </c>
      <c r="Q460" s="20"/>
      <c r="R460" s="45" t="s">
        <v>2265</v>
      </c>
      <c r="S460" s="45" t="s">
        <v>742</v>
      </c>
      <c r="T460" s="45" t="s">
        <v>2266</v>
      </c>
      <c r="U460" s="46" t="s">
        <v>2267</v>
      </c>
      <c r="V460" s="27" t="s">
        <v>37</v>
      </c>
      <c r="W460" s="27"/>
      <c r="X460" s="28"/>
      <c r="Y460" s="41"/>
    </row>
    <row r="461" spans="1:25" ht="14.25" hidden="1" customHeight="1" x14ac:dyDescent="0.25">
      <c r="A461" s="31">
        <v>2886</v>
      </c>
      <c r="B461" s="81">
        <v>5</v>
      </c>
      <c r="C461" s="299" t="str">
        <f t="shared" si="23"/>
        <v>2886-05</v>
      </c>
      <c r="D461" s="82">
        <v>42592</v>
      </c>
      <c r="E461" s="82" t="s">
        <v>2268</v>
      </c>
      <c r="F461" s="82" t="s">
        <v>26</v>
      </c>
      <c r="G461" s="84" t="s">
        <v>2269</v>
      </c>
      <c r="H461" s="16">
        <v>8000000</v>
      </c>
      <c r="I461" s="17" t="s">
        <v>28</v>
      </c>
      <c r="J461" s="82"/>
      <c r="K461" s="18">
        <v>8000</v>
      </c>
      <c r="L461" s="85" t="s">
        <v>2270</v>
      </c>
      <c r="M461" s="20">
        <f t="shared" si="24"/>
        <v>41183</v>
      </c>
      <c r="N461" s="21">
        <f t="shared" si="25"/>
        <v>43000</v>
      </c>
      <c r="O461" s="22" t="s">
        <v>30</v>
      </c>
      <c r="P461" s="23" t="s">
        <v>31</v>
      </c>
      <c r="Q461" s="87" t="s">
        <v>111</v>
      </c>
      <c r="R461" s="84" t="s">
        <v>2271</v>
      </c>
      <c r="S461" s="84" t="s">
        <v>989</v>
      </c>
      <c r="T461" s="88" t="s">
        <v>2272</v>
      </c>
      <c r="U461" s="89" t="s">
        <v>2273</v>
      </c>
      <c r="V461" s="90" t="s">
        <v>686</v>
      </c>
      <c r="W461" s="90"/>
      <c r="X461" s="28"/>
      <c r="Y461" s="91"/>
    </row>
    <row r="462" spans="1:25" ht="14.25" hidden="1" customHeight="1" x14ac:dyDescent="0.25">
      <c r="A462" s="31">
        <v>2887</v>
      </c>
      <c r="B462" s="44">
        <v>1</v>
      </c>
      <c r="C462" s="297" t="str">
        <f t="shared" si="23"/>
        <v>2887-01</v>
      </c>
      <c r="D462" s="13"/>
      <c r="E462" s="13"/>
      <c r="F462" s="13"/>
      <c r="G462" s="15" t="s">
        <v>2274</v>
      </c>
      <c r="H462" s="16">
        <v>9900000</v>
      </c>
      <c r="I462" s="17" t="s">
        <v>28</v>
      </c>
      <c r="J462" s="13"/>
      <c r="K462" s="18">
        <v>9900</v>
      </c>
      <c r="L462" s="19" t="s">
        <v>2275</v>
      </c>
      <c r="M462" s="20">
        <f t="shared" si="24"/>
        <v>40889</v>
      </c>
      <c r="N462" s="21">
        <f t="shared" si="25"/>
        <v>42004</v>
      </c>
      <c r="O462" s="22" t="s">
        <v>30</v>
      </c>
      <c r="P462" s="80" t="s">
        <v>1385</v>
      </c>
      <c r="Q462" s="24" t="s">
        <v>2276</v>
      </c>
      <c r="R462" s="15" t="s">
        <v>101</v>
      </c>
      <c r="S462" s="15" t="s">
        <v>101</v>
      </c>
      <c r="T462" s="45"/>
      <c r="U462" s="46"/>
      <c r="V462" s="27" t="s">
        <v>352</v>
      </c>
      <c r="W462" s="27"/>
      <c r="X462" s="28"/>
      <c r="Y462" s="41"/>
    </row>
    <row r="463" spans="1:25" ht="14.25" hidden="1" customHeight="1" x14ac:dyDescent="0.25">
      <c r="A463" s="31">
        <v>2888</v>
      </c>
      <c r="B463" s="44">
        <v>2</v>
      </c>
      <c r="C463" s="299" t="str">
        <f t="shared" si="23"/>
        <v>2888-02</v>
      </c>
      <c r="D463" s="13">
        <v>42583</v>
      </c>
      <c r="E463" s="13" t="s">
        <v>2277</v>
      </c>
      <c r="F463" s="13" t="s">
        <v>26</v>
      </c>
      <c r="G463" s="15" t="s">
        <v>2278</v>
      </c>
      <c r="H463" s="16">
        <v>8499379</v>
      </c>
      <c r="I463" s="17" t="s">
        <v>28</v>
      </c>
      <c r="J463" s="13"/>
      <c r="K463" s="18">
        <v>8499.3790000000008</v>
      </c>
      <c r="L463" s="32" t="s">
        <v>2279</v>
      </c>
      <c r="M463" s="20">
        <f t="shared" si="24"/>
        <v>41367</v>
      </c>
      <c r="N463" s="21">
        <f t="shared" si="25"/>
        <v>43374</v>
      </c>
      <c r="O463" s="22" t="s">
        <v>30</v>
      </c>
      <c r="P463" s="23" t="s">
        <v>31</v>
      </c>
      <c r="Q463" s="24" t="s">
        <v>2280</v>
      </c>
      <c r="R463" s="15" t="s">
        <v>2281</v>
      </c>
      <c r="S463" s="15" t="s">
        <v>1247</v>
      </c>
      <c r="T463" s="45" t="s">
        <v>2282</v>
      </c>
      <c r="U463" s="46" t="s">
        <v>2283</v>
      </c>
      <c r="V463" s="27" t="s">
        <v>77</v>
      </c>
      <c r="W463" s="27"/>
      <c r="X463" s="28"/>
      <c r="Y463" s="41"/>
    </row>
    <row r="464" spans="1:25" ht="14.25" hidden="1" customHeight="1" x14ac:dyDescent="0.25">
      <c r="A464" s="31">
        <v>2889</v>
      </c>
      <c r="B464" s="94"/>
      <c r="C464" s="297" t="str">
        <f t="shared" si="23"/>
        <v>2889</v>
      </c>
      <c r="D464" s="13">
        <v>41551</v>
      </c>
      <c r="E464" s="34" t="s">
        <v>2284</v>
      </c>
      <c r="F464" s="13" t="s">
        <v>117</v>
      </c>
      <c r="G464" s="64" t="s">
        <v>2285</v>
      </c>
      <c r="H464" s="16">
        <v>1450000</v>
      </c>
      <c r="I464" s="17" t="s">
        <v>97</v>
      </c>
      <c r="J464" s="18"/>
      <c r="K464" s="18">
        <v>1768.5650226945318</v>
      </c>
      <c r="L464" s="13" t="s">
        <v>2286</v>
      </c>
      <c r="M464" s="20">
        <f t="shared" si="24"/>
        <v>41540</v>
      </c>
      <c r="N464" s="21">
        <f t="shared" si="25"/>
        <v>42177</v>
      </c>
      <c r="O464" s="22" t="s">
        <v>191</v>
      </c>
      <c r="P464" s="22" t="s">
        <v>192</v>
      </c>
      <c r="Q464" s="20"/>
      <c r="R464" s="45" t="s">
        <v>390</v>
      </c>
      <c r="S464" s="45" t="s">
        <v>390</v>
      </c>
      <c r="T464" s="45" t="s">
        <v>2287</v>
      </c>
      <c r="U464" s="46" t="s">
        <v>2288</v>
      </c>
      <c r="V464" s="27" t="s">
        <v>352</v>
      </c>
      <c r="W464" s="27"/>
      <c r="X464" s="28"/>
      <c r="Y464" s="41"/>
    </row>
    <row r="465" spans="1:25" ht="14.25" hidden="1" customHeight="1" x14ac:dyDescent="0.25">
      <c r="A465" s="31">
        <v>2890</v>
      </c>
      <c r="B465" s="32"/>
      <c r="C465" s="297" t="str">
        <f t="shared" si="23"/>
        <v>2890</v>
      </c>
      <c r="D465" s="13"/>
      <c r="E465" s="61"/>
      <c r="F465" s="62"/>
      <c r="G465" s="15" t="s">
        <v>2289</v>
      </c>
      <c r="H465" s="16">
        <v>13000000</v>
      </c>
      <c r="I465" s="17" t="s">
        <v>28</v>
      </c>
      <c r="J465" s="15"/>
      <c r="K465" s="18">
        <v>13000</v>
      </c>
      <c r="L465" s="19" t="s">
        <v>663</v>
      </c>
      <c r="M465" s="20">
        <f t="shared" si="24"/>
        <v>41275</v>
      </c>
      <c r="N465" s="21">
        <f t="shared" si="25"/>
        <v>42004</v>
      </c>
      <c r="O465" s="22" t="s">
        <v>30</v>
      </c>
      <c r="P465" s="80" t="s">
        <v>1385</v>
      </c>
      <c r="Q465" s="61" t="s">
        <v>2290</v>
      </c>
      <c r="R465" s="15" t="s">
        <v>2291</v>
      </c>
      <c r="S465" s="15" t="s">
        <v>2292</v>
      </c>
      <c r="T465" s="15"/>
      <c r="U465" s="63"/>
      <c r="V465" s="27" t="s">
        <v>102</v>
      </c>
      <c r="W465" s="27"/>
      <c r="X465" s="28"/>
      <c r="Y465" s="41"/>
    </row>
    <row r="466" spans="1:25" ht="14.25" hidden="1" customHeight="1" x14ac:dyDescent="0.25">
      <c r="A466" s="31">
        <v>2892</v>
      </c>
      <c r="B466" s="94">
        <v>1</v>
      </c>
      <c r="C466" s="297" t="str">
        <f t="shared" si="23"/>
        <v>2892-01</v>
      </c>
      <c r="D466" s="13">
        <v>41551</v>
      </c>
      <c r="E466" s="34" t="s">
        <v>2293</v>
      </c>
      <c r="F466" s="13" t="s">
        <v>26</v>
      </c>
      <c r="G466" s="64" t="s">
        <v>2294</v>
      </c>
      <c r="H466" s="16">
        <v>1360056.62</v>
      </c>
      <c r="I466" s="17" t="s">
        <v>97</v>
      </c>
      <c r="J466" s="18">
        <f>H466*0.1</f>
        <v>136005.66200000001</v>
      </c>
      <c r="K466" s="18">
        <v>1658.8610807007922</v>
      </c>
      <c r="L466" s="13" t="s">
        <v>2295</v>
      </c>
      <c r="M466" s="20">
        <f t="shared" si="24"/>
        <v>41381</v>
      </c>
      <c r="N466" s="21">
        <f t="shared" si="25"/>
        <v>42293</v>
      </c>
      <c r="O466" s="22" t="s">
        <v>191</v>
      </c>
      <c r="P466" s="22" t="s">
        <v>192</v>
      </c>
      <c r="Q466" s="20" t="s">
        <v>1608</v>
      </c>
      <c r="R466" s="45" t="s">
        <v>2296</v>
      </c>
      <c r="S466" s="45" t="s">
        <v>1095</v>
      </c>
      <c r="T466" s="45" t="s">
        <v>2297</v>
      </c>
      <c r="U466" s="46" t="s">
        <v>2298</v>
      </c>
      <c r="V466" s="27" t="s">
        <v>77</v>
      </c>
      <c r="W466" s="27"/>
      <c r="X466" s="28"/>
      <c r="Y466" s="41"/>
    </row>
    <row r="467" spans="1:25" ht="14.25" hidden="1" customHeight="1" x14ac:dyDescent="0.25">
      <c r="A467" s="31">
        <v>2893</v>
      </c>
      <c r="B467" s="94"/>
      <c r="C467" s="297" t="str">
        <f t="shared" si="23"/>
        <v>2893</v>
      </c>
      <c r="D467" s="13">
        <v>41551</v>
      </c>
      <c r="E467" s="34" t="s">
        <v>2299</v>
      </c>
      <c r="F467" s="13" t="s">
        <v>26</v>
      </c>
      <c r="G467" s="64" t="s">
        <v>2300</v>
      </c>
      <c r="H467" s="16">
        <v>66323.7</v>
      </c>
      <c r="I467" s="17" t="s">
        <v>97</v>
      </c>
      <c r="J467" s="18">
        <f>H467*0.1</f>
        <v>6632.37</v>
      </c>
      <c r="K467" s="18">
        <v>80.895017928058834</v>
      </c>
      <c r="L467" s="13" t="s">
        <v>2301</v>
      </c>
      <c r="M467" s="20">
        <f t="shared" si="24"/>
        <v>41487</v>
      </c>
      <c r="N467" s="21">
        <f t="shared" si="25"/>
        <v>41882</v>
      </c>
      <c r="O467" s="22" t="s">
        <v>191</v>
      </c>
      <c r="P467" s="22" t="s">
        <v>192</v>
      </c>
      <c r="Q467" s="20" t="s">
        <v>865</v>
      </c>
      <c r="R467" s="45" t="s">
        <v>2302</v>
      </c>
      <c r="S467" s="45" t="s">
        <v>680</v>
      </c>
      <c r="T467" s="45" t="s">
        <v>1592</v>
      </c>
      <c r="U467" s="46" t="s">
        <v>2303</v>
      </c>
      <c r="V467" s="27" t="s">
        <v>77</v>
      </c>
      <c r="W467" s="27"/>
      <c r="X467" s="28"/>
      <c r="Y467" s="41"/>
    </row>
    <row r="468" spans="1:25" ht="14.25" hidden="1" customHeight="1" x14ac:dyDescent="0.25">
      <c r="A468" s="31">
        <v>2894</v>
      </c>
      <c r="B468" s="94">
        <v>1</v>
      </c>
      <c r="C468" s="297" t="str">
        <f t="shared" si="23"/>
        <v>2894-01</v>
      </c>
      <c r="D468" s="13">
        <v>42090</v>
      </c>
      <c r="E468" s="34" t="s">
        <v>2304</v>
      </c>
      <c r="F468" s="13" t="s">
        <v>26</v>
      </c>
      <c r="G468" s="64" t="s">
        <v>2305</v>
      </c>
      <c r="H468" s="16">
        <v>100216.8</v>
      </c>
      <c r="I468" s="17" t="s">
        <v>97</v>
      </c>
      <c r="J468" s="18">
        <f>H468*0.1</f>
        <v>10021.68</v>
      </c>
      <c r="K468" s="18">
        <v>122.23443252853336</v>
      </c>
      <c r="L468" s="13" t="s">
        <v>2306</v>
      </c>
      <c r="M468" s="20">
        <f t="shared" si="24"/>
        <v>41487</v>
      </c>
      <c r="N468" s="21">
        <f t="shared" si="25"/>
        <v>42124</v>
      </c>
      <c r="O468" s="22" t="s">
        <v>191</v>
      </c>
      <c r="P468" s="22" t="s">
        <v>192</v>
      </c>
      <c r="Q468" s="20" t="s">
        <v>1608</v>
      </c>
      <c r="R468" s="45" t="s">
        <v>2023</v>
      </c>
      <c r="S468" s="45" t="s">
        <v>1095</v>
      </c>
      <c r="T468" s="45" t="s">
        <v>2307</v>
      </c>
      <c r="U468" s="46" t="s">
        <v>2308</v>
      </c>
      <c r="V468" s="27" t="s">
        <v>77</v>
      </c>
      <c r="W468" s="27"/>
      <c r="X468" s="28"/>
      <c r="Y468" s="41"/>
    </row>
    <row r="469" spans="1:25" ht="14.25" hidden="1" customHeight="1" x14ac:dyDescent="0.25">
      <c r="A469" s="31">
        <v>2895</v>
      </c>
      <c r="B469" s="17"/>
      <c r="C469" s="297" t="str">
        <f t="shared" si="23"/>
        <v>2895</v>
      </c>
      <c r="D469" s="13">
        <v>41551</v>
      </c>
      <c r="E469" s="69"/>
      <c r="F469" s="95" t="s">
        <v>117</v>
      </c>
      <c r="G469" s="70" t="s">
        <v>2309</v>
      </c>
      <c r="H469" s="16">
        <v>58900</v>
      </c>
      <c r="I469" s="17" t="s">
        <v>97</v>
      </c>
      <c r="J469" s="17"/>
      <c r="K469" s="18">
        <v>71.840330921867547</v>
      </c>
      <c r="L469" s="127" t="s">
        <v>2151</v>
      </c>
      <c r="M469" s="20">
        <f t="shared" si="24"/>
        <v>41275</v>
      </c>
      <c r="N469" s="21">
        <f t="shared" si="25"/>
        <v>41639</v>
      </c>
      <c r="O469" s="22" t="s">
        <v>120</v>
      </c>
      <c r="P469" s="17" t="s">
        <v>1923</v>
      </c>
      <c r="Q469" s="17" t="s">
        <v>1924</v>
      </c>
      <c r="R469" s="70" t="s">
        <v>2310</v>
      </c>
      <c r="S469" s="70" t="s">
        <v>713</v>
      </c>
      <c r="T469" s="70" t="s">
        <v>1924</v>
      </c>
      <c r="U469" s="63"/>
      <c r="V469" s="27" t="s">
        <v>102</v>
      </c>
      <c r="W469" s="27"/>
      <c r="X469" s="28"/>
      <c r="Y469" s="128"/>
    </row>
    <row r="470" spans="1:25" ht="14.25" hidden="1" customHeight="1" x14ac:dyDescent="0.25">
      <c r="A470" s="31">
        <v>2897</v>
      </c>
      <c r="B470" s="94"/>
      <c r="C470" s="297" t="str">
        <f t="shared" si="23"/>
        <v>2897</v>
      </c>
      <c r="D470" s="13">
        <v>41555</v>
      </c>
      <c r="E470" s="34" t="s">
        <v>2311</v>
      </c>
      <c r="F470" s="13" t="s">
        <v>26</v>
      </c>
      <c r="G470" s="64" t="s">
        <v>2312</v>
      </c>
      <c r="H470" s="16">
        <v>63075.01</v>
      </c>
      <c r="I470" s="17" t="s">
        <v>97</v>
      </c>
      <c r="J470" s="18">
        <f>H470*0.1</f>
        <v>6307.5010000000002</v>
      </c>
      <c r="K470" s="18">
        <v>76.932590684212286</v>
      </c>
      <c r="L470" s="13" t="s">
        <v>2313</v>
      </c>
      <c r="M470" s="20">
        <f t="shared" si="24"/>
        <v>41489</v>
      </c>
      <c r="N470" s="21">
        <f t="shared" si="25"/>
        <v>42218</v>
      </c>
      <c r="O470" s="22" t="s">
        <v>191</v>
      </c>
      <c r="P470" s="22" t="s">
        <v>192</v>
      </c>
      <c r="Q470" s="20" t="s">
        <v>1608</v>
      </c>
      <c r="R470" s="45" t="s">
        <v>2314</v>
      </c>
      <c r="S470" s="45" t="s">
        <v>1095</v>
      </c>
      <c r="T470" s="45" t="s">
        <v>2315</v>
      </c>
      <c r="U470" s="46" t="s">
        <v>2316</v>
      </c>
      <c r="V470" s="27" t="s">
        <v>77</v>
      </c>
      <c r="W470" s="27"/>
      <c r="X470" s="28"/>
      <c r="Y470" s="41"/>
    </row>
    <row r="471" spans="1:25" ht="14.25" hidden="1" customHeight="1" x14ac:dyDescent="0.25">
      <c r="A471" s="31">
        <v>2898</v>
      </c>
      <c r="B471" s="67"/>
      <c r="C471" s="297" t="str">
        <f t="shared" si="23"/>
        <v>2898</v>
      </c>
      <c r="D471" s="68">
        <v>41555</v>
      </c>
      <c r="E471" s="69"/>
      <c r="F471" s="95"/>
      <c r="G471" s="70" t="s">
        <v>2317</v>
      </c>
      <c r="H471" s="16">
        <v>414585.91</v>
      </c>
      <c r="I471" s="17" t="s">
        <v>28</v>
      </c>
      <c r="J471" s="17"/>
      <c r="K471" s="18">
        <v>414.58590999999996</v>
      </c>
      <c r="L471" s="17" t="s">
        <v>2318</v>
      </c>
      <c r="M471" s="20">
        <f t="shared" si="24"/>
        <v>41289</v>
      </c>
      <c r="N471" s="21">
        <f t="shared" si="25"/>
        <v>42369</v>
      </c>
      <c r="O471" s="22" t="s">
        <v>120</v>
      </c>
      <c r="P471" s="37" t="s">
        <v>964</v>
      </c>
      <c r="Q471" s="17" t="s">
        <v>2319</v>
      </c>
      <c r="R471" s="70" t="s">
        <v>2320</v>
      </c>
      <c r="S471" s="70" t="s">
        <v>722</v>
      </c>
      <c r="T471" s="70" t="s">
        <v>965</v>
      </c>
      <c r="U471" s="22"/>
      <c r="V471" s="27" t="s">
        <v>102</v>
      </c>
      <c r="W471" s="27"/>
      <c r="X471" s="28"/>
      <c r="Y471" s="27"/>
    </row>
    <row r="472" spans="1:25" ht="14.25" hidden="1" customHeight="1" x14ac:dyDescent="0.25">
      <c r="A472" s="31">
        <v>2899</v>
      </c>
      <c r="B472" s="67"/>
      <c r="C472" s="297" t="str">
        <f t="shared" si="23"/>
        <v>2899</v>
      </c>
      <c r="D472" s="68">
        <v>41555</v>
      </c>
      <c r="E472" s="69"/>
      <c r="F472" s="95" t="s">
        <v>117</v>
      </c>
      <c r="G472" s="70" t="s">
        <v>2321</v>
      </c>
      <c r="H472" s="16">
        <v>129300</v>
      </c>
      <c r="I472" s="17" t="s">
        <v>97</v>
      </c>
      <c r="J472" s="17"/>
      <c r="K472" s="18">
        <v>157.70721202372619</v>
      </c>
      <c r="L472" s="127" t="s">
        <v>2151</v>
      </c>
      <c r="M472" s="20">
        <f t="shared" si="24"/>
        <v>41275</v>
      </c>
      <c r="N472" s="21">
        <f t="shared" si="25"/>
        <v>41639</v>
      </c>
      <c r="O472" s="22" t="s">
        <v>120</v>
      </c>
      <c r="P472" s="17" t="s">
        <v>1923</v>
      </c>
      <c r="Q472" s="17" t="s">
        <v>1924</v>
      </c>
      <c r="R472" s="70" t="s">
        <v>2310</v>
      </c>
      <c r="S472" s="70" t="s">
        <v>2310</v>
      </c>
      <c r="T472" s="70" t="s">
        <v>1924</v>
      </c>
      <c r="U472" s="22"/>
      <c r="V472" s="27" t="s">
        <v>37</v>
      </c>
      <c r="W472" s="27"/>
      <c r="X472" s="28"/>
      <c r="Y472" s="27"/>
    </row>
    <row r="473" spans="1:25" ht="14.25" hidden="1" customHeight="1" x14ac:dyDescent="0.25">
      <c r="A473" s="31">
        <v>2900</v>
      </c>
      <c r="B473" s="67">
        <v>2</v>
      </c>
      <c r="C473" s="297" t="str">
        <f t="shared" si="23"/>
        <v>2900-02</v>
      </c>
      <c r="D473" s="68">
        <v>42797</v>
      </c>
      <c r="E473" s="69"/>
      <c r="F473" s="95" t="s">
        <v>117</v>
      </c>
      <c r="G473" s="70" t="s">
        <v>2322</v>
      </c>
      <c r="H473" s="16">
        <v>610400</v>
      </c>
      <c r="I473" s="17" t="s">
        <v>97</v>
      </c>
      <c r="J473" s="17"/>
      <c r="K473" s="18">
        <v>744.50488955361539</v>
      </c>
      <c r="L473" s="17" t="s">
        <v>2323</v>
      </c>
      <c r="M473" s="20">
        <f t="shared" si="24"/>
        <v>41275</v>
      </c>
      <c r="N473" s="21">
        <f t="shared" si="25"/>
        <v>43585</v>
      </c>
      <c r="O473" s="22" t="s">
        <v>120</v>
      </c>
      <c r="P473" s="17" t="s">
        <v>1923</v>
      </c>
      <c r="Q473" s="17" t="s">
        <v>1924</v>
      </c>
      <c r="R473" s="70" t="s">
        <v>713</v>
      </c>
      <c r="S473" s="70" t="s">
        <v>713</v>
      </c>
      <c r="T473" s="70" t="s">
        <v>1924</v>
      </c>
      <c r="U473" s="70" t="s">
        <v>2324</v>
      </c>
      <c r="V473" s="27" t="s">
        <v>102</v>
      </c>
      <c r="W473" s="27"/>
      <c r="X473" s="28"/>
      <c r="Y473" s="27"/>
    </row>
    <row r="474" spans="1:25" ht="14.25" customHeight="1" x14ac:dyDescent="0.25">
      <c r="A474" s="31">
        <v>2901</v>
      </c>
      <c r="B474" s="67">
        <v>2</v>
      </c>
      <c r="C474" s="297" t="str">
        <f t="shared" si="23"/>
        <v>2901-02</v>
      </c>
      <c r="D474" s="68">
        <v>42236</v>
      </c>
      <c r="E474" s="27"/>
      <c r="F474" s="27" t="s">
        <v>117</v>
      </c>
      <c r="G474" s="70" t="s">
        <v>2325</v>
      </c>
      <c r="H474" s="16">
        <v>2180100</v>
      </c>
      <c r="I474" s="17" t="s">
        <v>97</v>
      </c>
      <c r="J474" s="17"/>
      <c r="K474" s="18">
        <v>2659.0680041216197</v>
      </c>
      <c r="L474" s="17" t="s">
        <v>2326</v>
      </c>
      <c r="M474" s="20">
        <f t="shared" si="24"/>
        <v>40909</v>
      </c>
      <c r="N474" s="21">
        <f t="shared" si="25"/>
        <v>44196</v>
      </c>
      <c r="O474" s="22" t="s">
        <v>120</v>
      </c>
      <c r="P474" s="17" t="s">
        <v>1923</v>
      </c>
      <c r="Q474" s="17" t="s">
        <v>1924</v>
      </c>
      <c r="R474" s="70" t="s">
        <v>713</v>
      </c>
      <c r="S474" s="70" t="s">
        <v>713</v>
      </c>
      <c r="T474" s="70" t="s">
        <v>2327</v>
      </c>
      <c r="U474" s="70" t="s">
        <v>2328</v>
      </c>
      <c r="V474" s="27" t="s">
        <v>102</v>
      </c>
      <c r="W474" s="27"/>
      <c r="X474" s="28"/>
      <c r="Y474" s="95"/>
    </row>
    <row r="475" spans="1:25" ht="14.25" hidden="1" customHeight="1" x14ac:dyDescent="0.25">
      <c r="A475" s="31">
        <v>2902</v>
      </c>
      <c r="B475" s="17"/>
      <c r="C475" s="297" t="str">
        <f t="shared" si="23"/>
        <v>2902</v>
      </c>
      <c r="D475" s="13">
        <v>41568</v>
      </c>
      <c r="E475" s="69"/>
      <c r="F475" s="95" t="s">
        <v>117</v>
      </c>
      <c r="G475" s="70" t="s">
        <v>2329</v>
      </c>
      <c r="H475" s="16">
        <v>110200</v>
      </c>
      <c r="I475" s="17" t="s">
        <v>97</v>
      </c>
      <c r="J475" s="17"/>
      <c r="K475" s="18">
        <v>134.41094172478441</v>
      </c>
      <c r="L475" s="127" t="s">
        <v>2206</v>
      </c>
      <c r="M475" s="20">
        <f t="shared" si="24"/>
        <v>41426</v>
      </c>
      <c r="N475" s="21">
        <f t="shared" si="25"/>
        <v>41639</v>
      </c>
      <c r="O475" s="22" t="s">
        <v>120</v>
      </c>
      <c r="P475" s="17" t="s">
        <v>1923</v>
      </c>
      <c r="Q475" s="17" t="s">
        <v>1924</v>
      </c>
      <c r="R475" s="70" t="s">
        <v>517</v>
      </c>
      <c r="S475" s="70" t="s">
        <v>2330</v>
      </c>
      <c r="T475" s="70" t="s">
        <v>1924</v>
      </c>
      <c r="U475" s="63"/>
      <c r="V475" s="27" t="s">
        <v>102</v>
      </c>
      <c r="W475" s="27"/>
      <c r="X475" s="28"/>
      <c r="Y475" s="128"/>
    </row>
    <row r="476" spans="1:25" ht="14.25" hidden="1" customHeight="1" x14ac:dyDescent="0.25">
      <c r="A476" s="31">
        <v>2903</v>
      </c>
      <c r="B476" s="94"/>
      <c r="C476" s="297" t="str">
        <f t="shared" si="23"/>
        <v>2903</v>
      </c>
      <c r="D476" s="13">
        <v>41568</v>
      </c>
      <c r="E476" s="34" t="s">
        <v>2331</v>
      </c>
      <c r="F476" s="13" t="s">
        <v>26</v>
      </c>
      <c r="G476" s="64" t="s">
        <v>2332</v>
      </c>
      <c r="H476" s="16">
        <v>1447305.45</v>
      </c>
      <c r="I476" s="17" t="s">
        <v>97</v>
      </c>
      <c r="J476" s="18"/>
      <c r="K476" s="18">
        <v>1765.2784800173583</v>
      </c>
      <c r="L476" s="13" t="s">
        <v>2333</v>
      </c>
      <c r="M476" s="20">
        <f t="shared" si="24"/>
        <v>40526</v>
      </c>
      <c r="N476" s="21">
        <f t="shared" si="25"/>
        <v>41622</v>
      </c>
      <c r="O476" s="22" t="s">
        <v>191</v>
      </c>
      <c r="P476" s="22" t="s">
        <v>192</v>
      </c>
      <c r="Q476" s="20"/>
      <c r="R476" s="45" t="s">
        <v>2334</v>
      </c>
      <c r="S476" s="45" t="s">
        <v>2335</v>
      </c>
      <c r="T476" s="45" t="s">
        <v>2336</v>
      </c>
      <c r="U476" s="46" t="s">
        <v>2337</v>
      </c>
      <c r="V476" s="27" t="s">
        <v>223</v>
      </c>
      <c r="W476" s="27"/>
      <c r="X476" s="28"/>
      <c r="Y476" s="41"/>
    </row>
    <row r="477" spans="1:25" ht="14.25" hidden="1" customHeight="1" x14ac:dyDescent="0.25">
      <c r="A477" s="31">
        <v>2904</v>
      </c>
      <c r="B477" s="44"/>
      <c r="C477" s="297" t="str">
        <f t="shared" si="23"/>
        <v>2904</v>
      </c>
      <c r="D477" s="13">
        <v>41571</v>
      </c>
      <c r="E477" s="13"/>
      <c r="F477" s="13"/>
      <c r="G477" s="15" t="s">
        <v>2338</v>
      </c>
      <c r="H477" s="16">
        <v>500000</v>
      </c>
      <c r="I477" s="17" t="s">
        <v>28</v>
      </c>
      <c r="J477" s="13"/>
      <c r="K477" s="18">
        <v>500</v>
      </c>
      <c r="L477" s="19" t="s">
        <v>2339</v>
      </c>
      <c r="M477" s="20">
        <f t="shared" si="24"/>
        <v>41548</v>
      </c>
      <c r="N477" s="21">
        <f t="shared" si="25"/>
        <v>42063</v>
      </c>
      <c r="O477" s="22" t="s">
        <v>30</v>
      </c>
      <c r="P477" s="23" t="s">
        <v>31</v>
      </c>
      <c r="Q477" s="24" t="s">
        <v>87</v>
      </c>
      <c r="R477" s="15" t="s">
        <v>2340</v>
      </c>
      <c r="S477" s="15" t="s">
        <v>1327</v>
      </c>
      <c r="T477" s="45"/>
      <c r="U477" s="46"/>
      <c r="V477" s="27" t="s">
        <v>686</v>
      </c>
      <c r="W477" s="27"/>
      <c r="X477" s="28"/>
      <c r="Y477" s="41"/>
    </row>
    <row r="478" spans="1:25" ht="14.25" hidden="1" customHeight="1" x14ac:dyDescent="0.25">
      <c r="A478" s="31">
        <v>2905</v>
      </c>
      <c r="B478" s="94"/>
      <c r="C478" s="297" t="str">
        <f t="shared" si="23"/>
        <v>2905</v>
      </c>
      <c r="D478" s="13">
        <v>41572</v>
      </c>
      <c r="E478" s="34" t="s">
        <v>2341</v>
      </c>
      <c r="F478" s="13" t="s">
        <v>26</v>
      </c>
      <c r="G478" s="64" t="s">
        <v>2342</v>
      </c>
      <c r="H478" s="16">
        <v>103305.53</v>
      </c>
      <c r="I478" s="17" t="s">
        <v>97</v>
      </c>
      <c r="J478" s="18">
        <f>H478*0.1</f>
        <v>10330.553</v>
      </c>
      <c r="K478" s="18">
        <v>126.00175655787631</v>
      </c>
      <c r="L478" s="13" t="s">
        <v>2343</v>
      </c>
      <c r="M478" s="20">
        <f t="shared" si="24"/>
        <v>41518</v>
      </c>
      <c r="N478" s="21">
        <f t="shared" si="25"/>
        <v>42124</v>
      </c>
      <c r="O478" s="22" t="s">
        <v>191</v>
      </c>
      <c r="P478" s="22" t="s">
        <v>192</v>
      </c>
      <c r="Q478" s="20" t="s">
        <v>1608</v>
      </c>
      <c r="R478" s="45" t="s">
        <v>2344</v>
      </c>
      <c r="S478" s="45" t="s">
        <v>1095</v>
      </c>
      <c r="T478" s="45" t="s">
        <v>2345</v>
      </c>
      <c r="U478" s="46" t="s">
        <v>2346</v>
      </c>
      <c r="V478" s="27" t="s">
        <v>182</v>
      </c>
      <c r="W478" s="27"/>
      <c r="X478" s="28"/>
      <c r="Y478" s="41"/>
    </row>
    <row r="479" spans="1:25" ht="14.25" hidden="1" customHeight="1" x14ac:dyDescent="0.25">
      <c r="A479" s="31">
        <v>2906</v>
      </c>
      <c r="B479" s="94"/>
      <c r="C479" s="297" t="str">
        <f t="shared" si="23"/>
        <v>2906</v>
      </c>
      <c r="D479" s="13">
        <v>41572</v>
      </c>
      <c r="E479" s="34" t="s">
        <v>2347</v>
      </c>
      <c r="F479" s="13" t="s">
        <v>26</v>
      </c>
      <c r="G479" s="64" t="s">
        <v>2348</v>
      </c>
      <c r="H479" s="16">
        <v>479714.96</v>
      </c>
      <c r="I479" s="17" t="s">
        <v>97</v>
      </c>
      <c r="J479" s="18">
        <f>H479*0.1</f>
        <v>47971.496000000006</v>
      </c>
      <c r="K479" s="18">
        <v>585.10834422021139</v>
      </c>
      <c r="L479" s="13" t="s">
        <v>2220</v>
      </c>
      <c r="M479" s="20">
        <f t="shared" si="24"/>
        <v>41487</v>
      </c>
      <c r="N479" s="21">
        <f t="shared" si="25"/>
        <v>42035</v>
      </c>
      <c r="O479" s="22" t="s">
        <v>191</v>
      </c>
      <c r="P479" s="22" t="s">
        <v>192</v>
      </c>
      <c r="Q479" s="20" t="s">
        <v>1608</v>
      </c>
      <c r="R479" s="45" t="s">
        <v>2349</v>
      </c>
      <c r="S479" s="45" t="s">
        <v>722</v>
      </c>
      <c r="T479" s="45" t="s">
        <v>2350</v>
      </c>
      <c r="U479" s="46" t="s">
        <v>2351</v>
      </c>
      <c r="V479" s="27" t="s">
        <v>77</v>
      </c>
      <c r="W479" s="27"/>
      <c r="X479" s="28"/>
      <c r="Y479" s="41"/>
    </row>
    <row r="480" spans="1:25" ht="14.25" hidden="1" customHeight="1" x14ac:dyDescent="0.25">
      <c r="A480" s="31">
        <v>2907</v>
      </c>
      <c r="B480" s="94">
        <v>1</v>
      </c>
      <c r="C480" s="297" t="str">
        <f t="shared" si="23"/>
        <v>2907-01</v>
      </c>
      <c r="D480" s="13">
        <v>41578</v>
      </c>
      <c r="E480" s="34" t="s">
        <v>2352</v>
      </c>
      <c r="F480" s="13" t="s">
        <v>117</v>
      </c>
      <c r="G480" s="64" t="s">
        <v>2353</v>
      </c>
      <c r="H480" s="16">
        <v>1800000</v>
      </c>
      <c r="I480" s="17" t="s">
        <v>97</v>
      </c>
      <c r="J480" s="18"/>
      <c r="K480" s="18">
        <v>2195.4600281725225</v>
      </c>
      <c r="L480" s="13" t="s">
        <v>2354</v>
      </c>
      <c r="M480" s="20">
        <f t="shared" si="24"/>
        <v>41552</v>
      </c>
      <c r="N480" s="21">
        <f t="shared" si="25"/>
        <v>42353</v>
      </c>
      <c r="O480" s="22" t="s">
        <v>191</v>
      </c>
      <c r="P480" s="22" t="s">
        <v>192</v>
      </c>
      <c r="Q480" s="20"/>
      <c r="R480" s="45" t="s">
        <v>319</v>
      </c>
      <c r="S480" s="45" t="s">
        <v>2140</v>
      </c>
      <c r="T480" s="45" t="s">
        <v>2355</v>
      </c>
      <c r="U480" s="46" t="s">
        <v>2356</v>
      </c>
      <c r="V480" s="27" t="s">
        <v>242</v>
      </c>
      <c r="W480" s="27"/>
      <c r="X480" s="28"/>
      <c r="Y480" s="41"/>
    </row>
    <row r="481" spans="1:32" ht="14.25" hidden="1" customHeight="1" x14ac:dyDescent="0.25">
      <c r="A481" s="31">
        <v>2908</v>
      </c>
      <c r="B481" s="71"/>
      <c r="C481" s="297" t="str">
        <f t="shared" si="23"/>
        <v>2908</v>
      </c>
      <c r="D481" s="13">
        <v>41578</v>
      </c>
      <c r="E481" s="34" t="s">
        <v>2357</v>
      </c>
      <c r="F481" s="13" t="s">
        <v>26</v>
      </c>
      <c r="G481" s="114" t="s">
        <v>2358</v>
      </c>
      <c r="H481" s="16">
        <v>86000.4</v>
      </c>
      <c r="I481" s="17" t="s">
        <v>97</v>
      </c>
      <c r="J481" s="18">
        <f>H481*0.1</f>
        <v>8600.0399999999991</v>
      </c>
      <c r="K481" s="18">
        <v>104.89468922602677</v>
      </c>
      <c r="L481" s="13" t="s">
        <v>2359</v>
      </c>
      <c r="M481" s="20">
        <f t="shared" si="24"/>
        <v>41548</v>
      </c>
      <c r="N481" s="21">
        <f t="shared" si="25"/>
        <v>42216</v>
      </c>
      <c r="O481" s="22" t="s">
        <v>191</v>
      </c>
      <c r="P481" s="22" t="s">
        <v>192</v>
      </c>
      <c r="Q481" s="20" t="s">
        <v>865</v>
      </c>
      <c r="R481" s="45" t="s">
        <v>2360</v>
      </c>
      <c r="S481" s="45" t="s">
        <v>801</v>
      </c>
      <c r="T481" s="45" t="s">
        <v>2361</v>
      </c>
      <c r="U481" s="46" t="s">
        <v>2362</v>
      </c>
      <c r="V481" s="27" t="s">
        <v>77</v>
      </c>
      <c r="W481" s="27"/>
      <c r="X481" s="28"/>
      <c r="Y481" s="41"/>
    </row>
    <row r="482" spans="1:32" ht="14.25" hidden="1" customHeight="1" x14ac:dyDescent="0.25">
      <c r="A482" s="31">
        <v>2909</v>
      </c>
      <c r="B482" s="71">
        <v>2</v>
      </c>
      <c r="C482" s="299" t="str">
        <f t="shared" si="23"/>
        <v>2909-02</v>
      </c>
      <c r="D482" s="13">
        <v>42269</v>
      </c>
      <c r="E482" s="34" t="s">
        <v>2363</v>
      </c>
      <c r="F482" s="13" t="s">
        <v>26</v>
      </c>
      <c r="G482" s="64" t="s">
        <v>2364</v>
      </c>
      <c r="H482" s="16">
        <v>818332.19</v>
      </c>
      <c r="I482" s="17" t="s">
        <v>97</v>
      </c>
      <c r="J482" s="18">
        <f>H482*0.1</f>
        <v>81833.218999999997</v>
      </c>
      <c r="K482" s="18">
        <v>998.1197849510454</v>
      </c>
      <c r="L482" s="13" t="s">
        <v>2365</v>
      </c>
      <c r="M482" s="20">
        <f t="shared" si="24"/>
        <v>41456</v>
      </c>
      <c r="N482" s="21">
        <f t="shared" si="25"/>
        <v>42369</v>
      </c>
      <c r="O482" s="22" t="s">
        <v>191</v>
      </c>
      <c r="P482" s="22" t="s">
        <v>192</v>
      </c>
      <c r="Q482" s="20" t="s">
        <v>1608</v>
      </c>
      <c r="R482" s="45" t="s">
        <v>2366</v>
      </c>
      <c r="S482" s="45" t="s">
        <v>722</v>
      </c>
      <c r="T482" s="45" t="s">
        <v>2367</v>
      </c>
      <c r="U482" s="46" t="s">
        <v>2368</v>
      </c>
      <c r="V482" s="27" t="s">
        <v>223</v>
      </c>
      <c r="W482" s="27"/>
      <c r="X482" s="28"/>
      <c r="Y482" s="41"/>
    </row>
    <row r="483" spans="1:32" ht="14.25" hidden="1" customHeight="1" x14ac:dyDescent="0.25">
      <c r="A483" s="31">
        <v>2910</v>
      </c>
      <c r="B483" s="94">
        <v>1</v>
      </c>
      <c r="C483" s="297" t="str">
        <f t="shared" si="23"/>
        <v>2910-01</v>
      </c>
      <c r="D483" s="13">
        <v>42193</v>
      </c>
      <c r="E483" s="34" t="s">
        <v>2369</v>
      </c>
      <c r="F483" s="13" t="s">
        <v>26</v>
      </c>
      <c r="G483" s="64" t="s">
        <v>2370</v>
      </c>
      <c r="H483" s="16">
        <v>1036100</v>
      </c>
      <c r="I483" s="17" t="s">
        <v>97</v>
      </c>
      <c r="J483" s="18"/>
      <c r="K483" s="18">
        <v>1263.7311862164167</v>
      </c>
      <c r="L483" s="13" t="s">
        <v>2371</v>
      </c>
      <c r="M483" s="20">
        <f t="shared" si="24"/>
        <v>41264</v>
      </c>
      <c r="N483" s="21">
        <f t="shared" si="25"/>
        <v>42362</v>
      </c>
      <c r="O483" s="22" t="s">
        <v>191</v>
      </c>
      <c r="P483" s="22" t="s">
        <v>192</v>
      </c>
      <c r="Q483" s="20"/>
      <c r="R483" s="19" t="s">
        <v>794</v>
      </c>
      <c r="S483" s="45" t="s">
        <v>57</v>
      </c>
      <c r="T483" s="45" t="s">
        <v>2372</v>
      </c>
      <c r="U483" s="46" t="s">
        <v>2373</v>
      </c>
      <c r="V483" s="27" t="s">
        <v>58</v>
      </c>
      <c r="W483" s="27"/>
      <c r="X483" s="28"/>
      <c r="Y483" s="41"/>
    </row>
    <row r="484" spans="1:32" ht="14.25" customHeight="1" x14ac:dyDescent="0.25">
      <c r="A484" s="31">
        <v>2911</v>
      </c>
      <c r="B484" s="44">
        <v>3</v>
      </c>
      <c r="C484" s="304" t="str">
        <f t="shared" si="23"/>
        <v>2911-03</v>
      </c>
      <c r="D484" s="33">
        <v>43712</v>
      </c>
      <c r="E484" s="65" t="s">
        <v>2374</v>
      </c>
      <c r="F484" s="13" t="s">
        <v>26</v>
      </c>
      <c r="G484" s="35" t="s">
        <v>2375</v>
      </c>
      <c r="H484" s="16">
        <v>35000000</v>
      </c>
      <c r="I484" s="17" t="s">
        <v>28</v>
      </c>
      <c r="J484" s="16"/>
      <c r="K484" s="18">
        <v>35000</v>
      </c>
      <c r="L484" s="13" t="s">
        <v>2376</v>
      </c>
      <c r="M484" s="20">
        <f t="shared" si="24"/>
        <v>43374</v>
      </c>
      <c r="N484" s="21">
        <f t="shared" si="25"/>
        <v>45199</v>
      </c>
      <c r="O484" s="23" t="s">
        <v>30</v>
      </c>
      <c r="P484" s="23" t="s">
        <v>31</v>
      </c>
      <c r="Q484" s="38" t="s">
        <v>2377</v>
      </c>
      <c r="R484" s="39" t="s">
        <v>2378</v>
      </c>
      <c r="S484" s="39" t="s">
        <v>2379</v>
      </c>
      <c r="T484" s="39" t="s">
        <v>2380</v>
      </c>
      <c r="U484" s="40" t="s">
        <v>2381</v>
      </c>
      <c r="V484" s="28" t="s">
        <v>102</v>
      </c>
      <c r="W484" s="27"/>
      <c r="X484" s="28"/>
      <c r="Y484" s="41"/>
    </row>
    <row r="485" spans="1:32" ht="14.25" hidden="1" customHeight="1" x14ac:dyDescent="0.25">
      <c r="A485" s="31">
        <v>2912</v>
      </c>
      <c r="B485" s="71"/>
      <c r="C485" s="297" t="str">
        <f t="shared" si="23"/>
        <v>2912</v>
      </c>
      <c r="D485" s="13">
        <v>41583</v>
      </c>
      <c r="E485" s="34" t="s">
        <v>2382</v>
      </c>
      <c r="F485" s="13" t="s">
        <v>26</v>
      </c>
      <c r="G485" s="64" t="s">
        <v>2383</v>
      </c>
      <c r="H485" s="16">
        <v>89591.16</v>
      </c>
      <c r="I485" s="17" t="s">
        <v>97</v>
      </c>
      <c r="J485" s="18">
        <f>H485*0.1</f>
        <v>8959.116</v>
      </c>
      <c r="K485" s="18">
        <v>109.2743392542272</v>
      </c>
      <c r="L485" s="13" t="s">
        <v>2384</v>
      </c>
      <c r="M485" s="20">
        <f t="shared" si="24"/>
        <v>41548</v>
      </c>
      <c r="N485" s="21">
        <f t="shared" si="25"/>
        <v>42094</v>
      </c>
      <c r="O485" s="22" t="s">
        <v>191</v>
      </c>
      <c r="P485" s="22" t="s">
        <v>192</v>
      </c>
      <c r="Q485" s="20" t="s">
        <v>1608</v>
      </c>
      <c r="R485" s="45" t="s">
        <v>2385</v>
      </c>
      <c r="S485" s="45" t="s">
        <v>722</v>
      </c>
      <c r="T485" s="45" t="s">
        <v>2386</v>
      </c>
      <c r="U485" s="46" t="s">
        <v>2387</v>
      </c>
      <c r="V485" s="27" t="s">
        <v>83</v>
      </c>
      <c r="W485" s="27"/>
      <c r="X485" s="28"/>
      <c r="Y485" s="41"/>
    </row>
    <row r="486" spans="1:32" ht="14.25" hidden="1" customHeight="1" x14ac:dyDescent="0.25">
      <c r="A486" s="31">
        <v>2913</v>
      </c>
      <c r="B486" s="71"/>
      <c r="C486" s="297" t="str">
        <f t="shared" si="23"/>
        <v>2913</v>
      </c>
      <c r="D486" s="13">
        <v>41583</v>
      </c>
      <c r="E486" s="34" t="s">
        <v>2388</v>
      </c>
      <c r="F486" s="13" t="s">
        <v>26</v>
      </c>
      <c r="G486" s="64" t="s">
        <v>2389</v>
      </c>
      <c r="H486" s="16">
        <v>89221.5</v>
      </c>
      <c r="I486" s="17" t="s">
        <v>97</v>
      </c>
      <c r="J486" s="18">
        <f>H486*0.1</f>
        <v>8922.15</v>
      </c>
      <c r="K486" s="18">
        <v>108.8234649464415</v>
      </c>
      <c r="L486" s="13" t="s">
        <v>2390</v>
      </c>
      <c r="M486" s="20">
        <f t="shared" si="24"/>
        <v>41461</v>
      </c>
      <c r="N486" s="21">
        <f t="shared" si="25"/>
        <v>41826</v>
      </c>
      <c r="O486" s="22" t="s">
        <v>191</v>
      </c>
      <c r="P486" s="22" t="s">
        <v>192</v>
      </c>
      <c r="Q486" s="20" t="s">
        <v>865</v>
      </c>
      <c r="R486" s="45" t="s">
        <v>2391</v>
      </c>
      <c r="S486" s="45" t="s">
        <v>680</v>
      </c>
      <c r="T486" s="45" t="s">
        <v>2392</v>
      </c>
      <c r="U486" s="46" t="s">
        <v>2393</v>
      </c>
      <c r="V486" s="27" t="s">
        <v>686</v>
      </c>
      <c r="W486" s="27"/>
      <c r="X486" s="28"/>
      <c r="Y486" s="41"/>
    </row>
    <row r="487" spans="1:32" s="30" customFormat="1" ht="14.25" hidden="1" customHeight="1" x14ac:dyDescent="0.25">
      <c r="A487" s="31">
        <v>2915</v>
      </c>
      <c r="B487" s="32"/>
      <c r="C487" s="297" t="str">
        <f t="shared" si="23"/>
        <v>2915</v>
      </c>
      <c r="D487" s="13">
        <v>41583</v>
      </c>
      <c r="E487" s="61"/>
      <c r="F487" s="62"/>
      <c r="G487" s="15" t="s">
        <v>2394</v>
      </c>
      <c r="H487" s="16">
        <v>185684</v>
      </c>
      <c r="I487" s="17" t="s">
        <v>2055</v>
      </c>
      <c r="J487" s="15"/>
      <c r="K487" s="18">
        <v>288.80231909478579</v>
      </c>
      <c r="L487" s="19" t="s">
        <v>2395</v>
      </c>
      <c r="M487" s="20">
        <f t="shared" si="24"/>
        <v>40654</v>
      </c>
      <c r="N487" s="21">
        <f t="shared" si="25"/>
        <v>42155</v>
      </c>
      <c r="O487" s="22" t="s">
        <v>30</v>
      </c>
      <c r="P487" s="32" t="s">
        <v>2057</v>
      </c>
      <c r="Q487" s="38"/>
      <c r="R487" s="15" t="s">
        <v>2396</v>
      </c>
      <c r="S487" s="15"/>
      <c r="T487" s="15"/>
      <c r="U487" s="63"/>
      <c r="V487" s="27" t="s">
        <v>58</v>
      </c>
      <c r="W487" s="27"/>
      <c r="X487" s="28"/>
      <c r="Y487" s="41"/>
      <c r="Z487" s="79"/>
      <c r="AA487" s="29"/>
      <c r="AB487" s="29"/>
      <c r="AC487" s="29"/>
      <c r="AD487" s="29"/>
      <c r="AE487" s="29"/>
      <c r="AF487" s="29"/>
    </row>
    <row r="488" spans="1:32" ht="14.25" hidden="1" customHeight="1" x14ac:dyDescent="0.25">
      <c r="A488" s="31">
        <v>2917</v>
      </c>
      <c r="B488" s="71"/>
      <c r="C488" s="297" t="str">
        <f t="shared" si="23"/>
        <v>2917</v>
      </c>
      <c r="D488" s="13">
        <v>41590</v>
      </c>
      <c r="E488" s="34" t="s">
        <v>2397</v>
      </c>
      <c r="F488" s="13" t="s">
        <v>26</v>
      </c>
      <c r="G488" s="64" t="s">
        <v>2398</v>
      </c>
      <c r="H488" s="16">
        <v>384796.8</v>
      </c>
      <c r="I488" s="17" t="s">
        <v>97</v>
      </c>
      <c r="J488" s="18">
        <f>H488*0.1</f>
        <v>38479.68</v>
      </c>
      <c r="K488" s="18">
        <v>469.33666298260914</v>
      </c>
      <c r="L488" s="13" t="s">
        <v>2399</v>
      </c>
      <c r="M488" s="20">
        <f t="shared" si="24"/>
        <v>41579</v>
      </c>
      <c r="N488" s="21">
        <f t="shared" si="25"/>
        <v>42247</v>
      </c>
      <c r="O488" s="22" t="s">
        <v>191</v>
      </c>
      <c r="P488" s="22" t="s">
        <v>192</v>
      </c>
      <c r="Q488" s="20" t="s">
        <v>865</v>
      </c>
      <c r="R488" s="45" t="s">
        <v>2400</v>
      </c>
      <c r="S488" s="45" t="s">
        <v>801</v>
      </c>
      <c r="T488" s="45" t="s">
        <v>2401</v>
      </c>
      <c r="U488" s="46" t="s">
        <v>2402</v>
      </c>
      <c r="V488" s="27" t="s">
        <v>366</v>
      </c>
      <c r="W488" s="27"/>
      <c r="X488" s="28"/>
      <c r="Y488" s="41"/>
    </row>
    <row r="489" spans="1:32" ht="14.25" hidden="1" customHeight="1" x14ac:dyDescent="0.25">
      <c r="A489" s="31">
        <v>2918</v>
      </c>
      <c r="B489" s="71">
        <v>1</v>
      </c>
      <c r="C489" s="297" t="str">
        <f t="shared" si="23"/>
        <v>2918-01</v>
      </c>
      <c r="D489" s="13">
        <v>42335</v>
      </c>
      <c r="E489" s="34" t="s">
        <v>2403</v>
      </c>
      <c r="F489" s="13" t="s">
        <v>26</v>
      </c>
      <c r="G489" s="64" t="s">
        <v>2404</v>
      </c>
      <c r="H489" s="16">
        <v>174416</v>
      </c>
      <c r="I489" s="17" t="s">
        <v>97</v>
      </c>
      <c r="J489" s="18">
        <f>H489*0.1</f>
        <v>17441.600000000002</v>
      </c>
      <c r="K489" s="18">
        <v>212.73519792985479</v>
      </c>
      <c r="L489" s="13" t="s">
        <v>2405</v>
      </c>
      <c r="M489" s="20">
        <f t="shared" si="24"/>
        <v>41518</v>
      </c>
      <c r="N489" s="21">
        <f t="shared" si="25"/>
        <v>42369</v>
      </c>
      <c r="O489" s="22" t="s">
        <v>191</v>
      </c>
      <c r="P489" s="22" t="s">
        <v>192</v>
      </c>
      <c r="Q489" s="20" t="s">
        <v>1608</v>
      </c>
      <c r="R489" s="45" t="s">
        <v>2406</v>
      </c>
      <c r="S489" s="45" t="s">
        <v>722</v>
      </c>
      <c r="T489" s="45" t="s">
        <v>2407</v>
      </c>
      <c r="U489" s="46" t="s">
        <v>2408</v>
      </c>
      <c r="V489" s="27" t="s">
        <v>686</v>
      </c>
      <c r="W489" s="27"/>
      <c r="X489" s="28"/>
      <c r="Y489" s="41"/>
    </row>
    <row r="490" spans="1:32" ht="14.25" hidden="1" customHeight="1" x14ac:dyDescent="0.25">
      <c r="A490" s="31">
        <v>2919</v>
      </c>
      <c r="B490" s="71"/>
      <c r="C490" s="297" t="str">
        <f t="shared" si="23"/>
        <v>2919</v>
      </c>
      <c r="D490" s="13">
        <v>41592</v>
      </c>
      <c r="E490" s="34"/>
      <c r="F490" s="13" t="s">
        <v>26</v>
      </c>
      <c r="G490" s="64" t="s">
        <v>2409</v>
      </c>
      <c r="H490" s="16">
        <v>149574</v>
      </c>
      <c r="I490" s="17" t="s">
        <v>97</v>
      </c>
      <c r="J490" s="18">
        <v>26773.88</v>
      </c>
      <c r="K490" s="18">
        <v>182.43541014104269</v>
      </c>
      <c r="L490" s="13" t="s">
        <v>2410</v>
      </c>
      <c r="M490" s="20">
        <f t="shared" si="24"/>
        <v>41228</v>
      </c>
      <c r="N490" s="21">
        <f t="shared" si="25"/>
        <v>42231</v>
      </c>
      <c r="O490" s="22" t="s">
        <v>191</v>
      </c>
      <c r="P490" s="22" t="s">
        <v>192</v>
      </c>
      <c r="Q490" s="20"/>
      <c r="R490" s="45" t="s">
        <v>2411</v>
      </c>
      <c r="S490" s="45" t="s">
        <v>722</v>
      </c>
      <c r="T490" s="45" t="s">
        <v>2412</v>
      </c>
      <c r="U490" s="46" t="s">
        <v>2413</v>
      </c>
      <c r="V490" s="27" t="s">
        <v>182</v>
      </c>
      <c r="W490" s="27"/>
      <c r="X490" s="28"/>
      <c r="Y490" s="41"/>
    </row>
    <row r="491" spans="1:32" ht="14.25" hidden="1" customHeight="1" x14ac:dyDescent="0.25">
      <c r="A491" s="31">
        <v>2920</v>
      </c>
      <c r="B491" s="71">
        <v>2</v>
      </c>
      <c r="C491" s="297" t="str">
        <f t="shared" si="23"/>
        <v>2920-02</v>
      </c>
      <c r="D491" s="13">
        <v>41938</v>
      </c>
      <c r="E491" s="34" t="s">
        <v>2414</v>
      </c>
      <c r="F491" s="13" t="s">
        <v>26</v>
      </c>
      <c r="G491" s="64" t="s">
        <v>2415</v>
      </c>
      <c r="H491" s="16">
        <v>929220.7</v>
      </c>
      <c r="I491" s="17" t="s">
        <v>97</v>
      </c>
      <c r="J491" s="18"/>
      <c r="K491" s="18">
        <v>1133.3705023336058</v>
      </c>
      <c r="L491" s="13" t="s">
        <v>2416</v>
      </c>
      <c r="M491" s="20">
        <f t="shared" si="24"/>
        <v>41365</v>
      </c>
      <c r="N491" s="21">
        <f t="shared" si="25"/>
        <v>42461</v>
      </c>
      <c r="O491" s="22" t="s">
        <v>191</v>
      </c>
      <c r="P491" s="22" t="s">
        <v>192</v>
      </c>
      <c r="Q491" s="20"/>
      <c r="R491" s="45" t="s">
        <v>2417</v>
      </c>
      <c r="S491" s="45" t="s">
        <v>150</v>
      </c>
      <c r="T491" s="45" t="s">
        <v>2418</v>
      </c>
      <c r="U491" s="46" t="s">
        <v>2419</v>
      </c>
      <c r="V491" s="27" t="s">
        <v>686</v>
      </c>
      <c r="W491" s="27"/>
      <c r="X491" s="28"/>
      <c r="Y491" s="41"/>
    </row>
    <row r="492" spans="1:32" ht="14.25" hidden="1" customHeight="1" x14ac:dyDescent="0.25">
      <c r="A492" s="31">
        <v>2922</v>
      </c>
      <c r="B492" s="71"/>
      <c r="C492" s="297" t="str">
        <f t="shared" si="23"/>
        <v>2922</v>
      </c>
      <c r="D492" s="13">
        <v>41597</v>
      </c>
      <c r="E492" s="34" t="s">
        <v>2420</v>
      </c>
      <c r="F492" s="13" t="s">
        <v>26</v>
      </c>
      <c r="G492" s="64" t="s">
        <v>2421</v>
      </c>
      <c r="H492" s="16">
        <v>474700</v>
      </c>
      <c r="I492" s="17" t="s">
        <v>97</v>
      </c>
      <c r="J492" s="18"/>
      <c r="K492" s="18">
        <v>578.99159742972017</v>
      </c>
      <c r="L492" s="13" t="s">
        <v>2422</v>
      </c>
      <c r="M492" s="20">
        <f t="shared" si="24"/>
        <v>41264</v>
      </c>
      <c r="N492" s="21">
        <f t="shared" si="25"/>
        <v>41994</v>
      </c>
      <c r="O492" s="22" t="s">
        <v>191</v>
      </c>
      <c r="P492" s="22" t="s">
        <v>192</v>
      </c>
      <c r="Q492" s="20"/>
      <c r="R492" s="45" t="s">
        <v>2423</v>
      </c>
      <c r="S492" s="45" t="s">
        <v>106</v>
      </c>
      <c r="T492" s="45" t="s">
        <v>2424</v>
      </c>
      <c r="U492" s="46" t="s">
        <v>2425</v>
      </c>
      <c r="V492" s="27" t="s">
        <v>37</v>
      </c>
      <c r="W492" s="27"/>
      <c r="X492" s="28"/>
      <c r="Y492" s="41"/>
    </row>
    <row r="493" spans="1:32" ht="14.25" hidden="1" customHeight="1" x14ac:dyDescent="0.25">
      <c r="A493" s="31">
        <v>2923</v>
      </c>
      <c r="B493" s="71">
        <v>1</v>
      </c>
      <c r="C493" s="297" t="str">
        <f t="shared" si="23"/>
        <v>2923-01</v>
      </c>
      <c r="D493" s="13">
        <v>42334</v>
      </c>
      <c r="E493" s="34" t="s">
        <v>2426</v>
      </c>
      <c r="F493" s="13" t="s">
        <v>26</v>
      </c>
      <c r="G493" s="64" t="s">
        <v>2427</v>
      </c>
      <c r="H493" s="16">
        <v>958813.92</v>
      </c>
      <c r="I493" s="17" t="s">
        <v>97</v>
      </c>
      <c r="J493" s="18">
        <f>H493*0.1</f>
        <v>95881.392000000007</v>
      </c>
      <c r="K493" s="18">
        <v>1169.4653532307814</v>
      </c>
      <c r="L493" s="13" t="s">
        <v>2428</v>
      </c>
      <c r="M493" s="20">
        <f t="shared" si="24"/>
        <v>41349</v>
      </c>
      <c r="N493" s="21">
        <f t="shared" si="25"/>
        <v>42353</v>
      </c>
      <c r="O493" s="22" t="s">
        <v>191</v>
      </c>
      <c r="P493" s="22" t="s">
        <v>192</v>
      </c>
      <c r="Q493" s="20" t="s">
        <v>1608</v>
      </c>
      <c r="R493" s="45" t="s">
        <v>2429</v>
      </c>
      <c r="S493" s="45" t="s">
        <v>722</v>
      </c>
      <c r="T493" s="45" t="s">
        <v>2430</v>
      </c>
      <c r="U493" s="46" t="s">
        <v>2431</v>
      </c>
      <c r="V493" s="27" t="s">
        <v>686</v>
      </c>
      <c r="W493" s="27"/>
      <c r="X493" s="28"/>
      <c r="Y493" s="41"/>
    </row>
    <row r="494" spans="1:32" ht="14.25" hidden="1" customHeight="1" x14ac:dyDescent="0.25">
      <c r="A494" s="31">
        <v>2924</v>
      </c>
      <c r="B494" s="67">
        <v>2</v>
      </c>
      <c r="C494" s="299" t="str">
        <f t="shared" si="23"/>
        <v>2924-02</v>
      </c>
      <c r="D494" s="68">
        <v>42222</v>
      </c>
      <c r="E494" s="69"/>
      <c r="F494" s="95" t="s">
        <v>26</v>
      </c>
      <c r="G494" s="70" t="s">
        <v>2432</v>
      </c>
      <c r="H494" s="16">
        <v>7377815</v>
      </c>
      <c r="I494" s="17" t="s">
        <v>97</v>
      </c>
      <c r="J494" s="17"/>
      <c r="K494" s="18">
        <v>8998.7210709731426</v>
      </c>
      <c r="L494" s="17" t="s">
        <v>1274</v>
      </c>
      <c r="M494" s="20">
        <f t="shared" si="24"/>
        <v>40909</v>
      </c>
      <c r="N494" s="21">
        <f t="shared" si="25"/>
        <v>42735</v>
      </c>
      <c r="O494" s="22" t="s">
        <v>120</v>
      </c>
      <c r="P494" s="80" t="s">
        <v>2433</v>
      </c>
      <c r="Q494" s="70" t="s">
        <v>2434</v>
      </c>
      <c r="R494" s="70" t="s">
        <v>2435</v>
      </c>
      <c r="S494" s="70" t="s">
        <v>179</v>
      </c>
      <c r="T494" s="70" t="s">
        <v>2436</v>
      </c>
      <c r="U494" s="70"/>
      <c r="V494" s="27" t="s">
        <v>83</v>
      </c>
      <c r="W494" s="27"/>
      <c r="X494" s="28"/>
      <c r="Y494" s="27"/>
    </row>
    <row r="495" spans="1:32" ht="14.25" hidden="1" customHeight="1" x14ac:dyDescent="0.25">
      <c r="A495" s="31">
        <v>2925</v>
      </c>
      <c r="B495" s="71">
        <v>1</v>
      </c>
      <c r="C495" s="297" t="str">
        <f t="shared" si="23"/>
        <v>2925-01</v>
      </c>
      <c r="D495" s="13">
        <v>42267</v>
      </c>
      <c r="E495" s="34" t="s">
        <v>2437</v>
      </c>
      <c r="F495" s="13" t="s">
        <v>26</v>
      </c>
      <c r="G495" s="64" t="s">
        <v>2438</v>
      </c>
      <c r="H495" s="16">
        <v>115867.44</v>
      </c>
      <c r="I495" s="17" t="s">
        <v>97</v>
      </c>
      <c r="J495" s="18">
        <f>H495*0.1</f>
        <v>11586.744000000001</v>
      </c>
      <c r="K495" s="18">
        <v>141.32351838148782</v>
      </c>
      <c r="L495" s="13" t="s">
        <v>2439</v>
      </c>
      <c r="M495" s="20">
        <f t="shared" si="24"/>
        <v>41390</v>
      </c>
      <c r="N495" s="21">
        <f t="shared" si="25"/>
        <v>42241</v>
      </c>
      <c r="O495" s="22" t="s">
        <v>191</v>
      </c>
      <c r="P495" s="22" t="s">
        <v>192</v>
      </c>
      <c r="Q495" s="20" t="s">
        <v>1608</v>
      </c>
      <c r="R495" s="45" t="s">
        <v>2440</v>
      </c>
      <c r="S495" s="45" t="s">
        <v>2441</v>
      </c>
      <c r="T495" s="45" t="s">
        <v>2442</v>
      </c>
      <c r="U495" s="46" t="s">
        <v>2443</v>
      </c>
      <c r="V495" s="27" t="s">
        <v>686</v>
      </c>
      <c r="W495" s="27"/>
      <c r="X495" s="28"/>
      <c r="Y495" s="41"/>
    </row>
    <row r="496" spans="1:32" ht="14.25" hidden="1" customHeight="1" x14ac:dyDescent="0.25">
      <c r="A496" s="31">
        <v>2926</v>
      </c>
      <c r="B496" s="42">
        <v>14</v>
      </c>
      <c r="C496" s="299" t="str">
        <f t="shared" si="23"/>
        <v>2926-14</v>
      </c>
      <c r="D496" s="33">
        <v>43319</v>
      </c>
      <c r="E496" s="34" t="s">
        <v>2444</v>
      </c>
      <c r="F496" s="13" t="s">
        <v>26</v>
      </c>
      <c r="G496" s="35" t="s">
        <v>2445</v>
      </c>
      <c r="H496" s="16">
        <v>18996928</v>
      </c>
      <c r="I496" s="17" t="s">
        <v>28</v>
      </c>
      <c r="J496" s="18"/>
      <c r="K496" s="18">
        <v>18996.928</v>
      </c>
      <c r="L496" s="13" t="s">
        <v>2446</v>
      </c>
      <c r="M496" s="20">
        <f t="shared" si="24"/>
        <v>41544</v>
      </c>
      <c r="N496" s="21">
        <f t="shared" si="25"/>
        <v>43555</v>
      </c>
      <c r="O496" s="23" t="s">
        <v>30</v>
      </c>
      <c r="P496" s="23" t="s">
        <v>31</v>
      </c>
      <c r="Q496" s="38" t="s">
        <v>111</v>
      </c>
      <c r="R496" s="39" t="s">
        <v>2447</v>
      </c>
      <c r="S496" s="39" t="s">
        <v>179</v>
      </c>
      <c r="T496" s="39" t="s">
        <v>2448</v>
      </c>
      <c r="U496" s="40" t="s">
        <v>2449</v>
      </c>
      <c r="V496" s="28" t="s">
        <v>83</v>
      </c>
      <c r="W496" s="28"/>
      <c r="X496" s="28"/>
      <c r="Y496" s="28"/>
    </row>
    <row r="497" spans="1:25" ht="14.25" hidden="1" customHeight="1" x14ac:dyDescent="0.25">
      <c r="A497" s="31">
        <v>2927</v>
      </c>
      <c r="B497" s="44">
        <v>4</v>
      </c>
      <c r="C497" s="299" t="str">
        <f t="shared" si="23"/>
        <v>2927-04</v>
      </c>
      <c r="D497" s="13">
        <v>43566</v>
      </c>
      <c r="E497" s="13" t="s">
        <v>2450</v>
      </c>
      <c r="F497" s="13" t="s">
        <v>26</v>
      </c>
      <c r="G497" s="15" t="s">
        <v>2451</v>
      </c>
      <c r="H497" s="16">
        <v>10979876</v>
      </c>
      <c r="I497" s="17" t="s">
        <v>97</v>
      </c>
      <c r="J497" s="13"/>
      <c r="K497" s="18">
        <v>13392.154929050446</v>
      </c>
      <c r="L497" s="19" t="s">
        <v>2452</v>
      </c>
      <c r="M497" s="20">
        <f t="shared" si="24"/>
        <v>41730</v>
      </c>
      <c r="N497" s="21">
        <f t="shared" si="25"/>
        <v>43646</v>
      </c>
      <c r="O497" s="22" t="s">
        <v>30</v>
      </c>
      <c r="P497" s="32" t="s">
        <v>99</v>
      </c>
      <c r="Q497" s="24" t="s">
        <v>2453</v>
      </c>
      <c r="R497" s="15" t="s">
        <v>2454</v>
      </c>
      <c r="S497" s="15" t="s">
        <v>742</v>
      </c>
      <c r="T497" s="45" t="s">
        <v>1459</v>
      </c>
      <c r="U497" s="46" t="s">
        <v>2455</v>
      </c>
      <c r="V497" s="27" t="s">
        <v>293</v>
      </c>
      <c r="W497" s="27"/>
      <c r="X497" s="28"/>
      <c r="Y497" s="41"/>
    </row>
    <row r="498" spans="1:25" ht="14.25" hidden="1" customHeight="1" x14ac:dyDescent="0.25">
      <c r="A498" s="31">
        <v>2928</v>
      </c>
      <c r="B498" s="98">
        <v>1</v>
      </c>
      <c r="C498" s="299" t="str">
        <f t="shared" si="23"/>
        <v>2928-01</v>
      </c>
      <c r="D498" s="13">
        <v>41981</v>
      </c>
      <c r="E498" s="34" t="s">
        <v>2456</v>
      </c>
      <c r="F498" s="13" t="s">
        <v>26</v>
      </c>
      <c r="G498" s="64" t="s">
        <v>2457</v>
      </c>
      <c r="H498" s="16">
        <v>150450.29999999999</v>
      </c>
      <c r="I498" s="17" t="s">
        <v>97</v>
      </c>
      <c r="J498" s="18">
        <f>H498*0.1</f>
        <v>15045.029999999999</v>
      </c>
      <c r="K498" s="18">
        <v>183.50423326475803</v>
      </c>
      <c r="L498" s="13" t="s">
        <v>2458</v>
      </c>
      <c r="M498" s="20">
        <f t="shared" si="24"/>
        <v>41494</v>
      </c>
      <c r="N498" s="21">
        <f t="shared" si="25"/>
        <v>42162</v>
      </c>
      <c r="O498" s="22" t="s">
        <v>191</v>
      </c>
      <c r="P498" s="22" t="s">
        <v>192</v>
      </c>
      <c r="Q498" s="20" t="s">
        <v>1608</v>
      </c>
      <c r="R498" s="45" t="s">
        <v>2459</v>
      </c>
      <c r="S498" s="45" t="s">
        <v>722</v>
      </c>
      <c r="T498" s="45" t="s">
        <v>2460</v>
      </c>
      <c r="U498" s="46" t="s">
        <v>2461</v>
      </c>
      <c r="V498" s="27" t="s">
        <v>77</v>
      </c>
      <c r="W498" s="27"/>
      <c r="X498" s="28"/>
      <c r="Y498" s="41"/>
    </row>
    <row r="499" spans="1:25" ht="14.25" hidden="1" customHeight="1" x14ac:dyDescent="0.25">
      <c r="A499" s="31">
        <v>2929</v>
      </c>
      <c r="B499" s="98">
        <v>1</v>
      </c>
      <c r="C499" s="299" t="str">
        <f t="shared" si="23"/>
        <v>2929-01</v>
      </c>
      <c r="D499" s="13">
        <v>42032</v>
      </c>
      <c r="E499" s="34" t="s">
        <v>2462</v>
      </c>
      <c r="F499" s="13" t="s">
        <v>26</v>
      </c>
      <c r="G499" s="64" t="s">
        <v>2463</v>
      </c>
      <c r="H499" s="16">
        <v>105642.2</v>
      </c>
      <c r="I499" s="17" t="s">
        <v>97</v>
      </c>
      <c r="J499" s="18">
        <f>H499*0.1</f>
        <v>10564.220000000001</v>
      </c>
      <c r="K499" s="18">
        <v>128.85179299344847</v>
      </c>
      <c r="L499" s="13" t="s">
        <v>2464</v>
      </c>
      <c r="M499" s="20">
        <f t="shared" si="24"/>
        <v>41569</v>
      </c>
      <c r="N499" s="21">
        <f t="shared" si="25"/>
        <v>42206</v>
      </c>
      <c r="O499" s="22" t="s">
        <v>191</v>
      </c>
      <c r="P499" s="22" t="s">
        <v>192</v>
      </c>
      <c r="Q499" s="20" t="s">
        <v>1481</v>
      </c>
      <c r="R499" s="45" t="s">
        <v>2465</v>
      </c>
      <c r="S499" s="27" t="s">
        <v>997</v>
      </c>
      <c r="T499" s="45" t="s">
        <v>2466</v>
      </c>
      <c r="U499" s="46" t="s">
        <v>2467</v>
      </c>
      <c r="V499" s="27" t="s">
        <v>77</v>
      </c>
      <c r="W499" s="27"/>
      <c r="X499" s="28"/>
      <c r="Y499" s="41"/>
    </row>
    <row r="500" spans="1:25" ht="14.25" hidden="1" customHeight="1" x14ac:dyDescent="0.25">
      <c r="A500" s="31">
        <v>2930</v>
      </c>
      <c r="B500" s="71">
        <v>1</v>
      </c>
      <c r="C500" s="297" t="str">
        <f t="shared" si="23"/>
        <v>2930-01</v>
      </c>
      <c r="D500" s="13">
        <v>42237</v>
      </c>
      <c r="E500" s="34" t="s">
        <v>2468</v>
      </c>
      <c r="F500" s="13" t="s">
        <v>26</v>
      </c>
      <c r="G500" s="64" t="s">
        <v>2469</v>
      </c>
      <c r="H500" s="16">
        <v>724329</v>
      </c>
      <c r="I500" s="17" t="s">
        <v>97</v>
      </c>
      <c r="J500" s="18">
        <f>H500*0.1</f>
        <v>72432.900000000009</v>
      </c>
      <c r="K500" s="18">
        <v>883.46409263676378</v>
      </c>
      <c r="L500" s="13" t="s">
        <v>2470</v>
      </c>
      <c r="M500" s="20">
        <f t="shared" si="24"/>
        <v>41401</v>
      </c>
      <c r="N500" s="21">
        <f t="shared" si="25"/>
        <v>42314</v>
      </c>
      <c r="O500" s="22" t="s">
        <v>191</v>
      </c>
      <c r="P500" s="22" t="s">
        <v>192</v>
      </c>
      <c r="Q500" s="20" t="s">
        <v>1608</v>
      </c>
      <c r="R500" s="45" t="s">
        <v>2471</v>
      </c>
      <c r="S500" s="45" t="s">
        <v>722</v>
      </c>
      <c r="T500" s="45" t="s">
        <v>2472</v>
      </c>
      <c r="U500" s="46" t="s">
        <v>2473</v>
      </c>
      <c r="V500" s="27" t="s">
        <v>77</v>
      </c>
      <c r="W500" s="27"/>
      <c r="X500" s="28"/>
      <c r="Y500" s="41"/>
    </row>
    <row r="501" spans="1:25" ht="14.25" hidden="1" customHeight="1" x14ac:dyDescent="0.25">
      <c r="A501" s="31">
        <v>2931</v>
      </c>
      <c r="B501" s="71">
        <v>2</v>
      </c>
      <c r="C501" s="297" t="str">
        <f t="shared" si="23"/>
        <v>2931-02</v>
      </c>
      <c r="D501" s="13">
        <v>42319</v>
      </c>
      <c r="E501" s="34" t="s">
        <v>2474</v>
      </c>
      <c r="F501" s="13" t="s">
        <v>26</v>
      </c>
      <c r="G501" s="64" t="s">
        <v>2475</v>
      </c>
      <c r="H501" s="16">
        <v>172077</v>
      </c>
      <c r="I501" s="17" t="s">
        <v>97</v>
      </c>
      <c r="J501" s="18">
        <f>H501*0.1</f>
        <v>17207.7</v>
      </c>
      <c r="K501" s="18">
        <v>209.88231959324619</v>
      </c>
      <c r="L501" s="13" t="s">
        <v>2476</v>
      </c>
      <c r="M501" s="20">
        <f t="shared" si="24"/>
        <v>41487</v>
      </c>
      <c r="N501" s="21">
        <f t="shared" si="25"/>
        <v>42369</v>
      </c>
      <c r="O501" s="22" t="s">
        <v>191</v>
      </c>
      <c r="P501" s="22" t="s">
        <v>192</v>
      </c>
      <c r="Q501" s="20" t="s">
        <v>1608</v>
      </c>
      <c r="R501" s="45" t="s">
        <v>2459</v>
      </c>
      <c r="S501" s="45" t="s">
        <v>722</v>
      </c>
      <c r="T501" s="45" t="s">
        <v>2477</v>
      </c>
      <c r="U501" s="46" t="s">
        <v>2478</v>
      </c>
      <c r="V501" s="27" t="s">
        <v>77</v>
      </c>
      <c r="W501" s="27"/>
      <c r="X501" s="28"/>
      <c r="Y501" s="41"/>
    </row>
    <row r="502" spans="1:25" ht="14.25" hidden="1" customHeight="1" x14ac:dyDescent="0.25">
      <c r="A502" s="31">
        <v>2932</v>
      </c>
      <c r="B502" s="67">
        <v>2</v>
      </c>
      <c r="C502" s="297" t="str">
        <f t="shared" si="23"/>
        <v>2932-02</v>
      </c>
      <c r="D502" s="68">
        <v>42283</v>
      </c>
      <c r="E502" s="69"/>
      <c r="F502" s="95" t="s">
        <v>117</v>
      </c>
      <c r="G502" s="70" t="s">
        <v>2479</v>
      </c>
      <c r="H502" s="16">
        <v>146100</v>
      </c>
      <c r="I502" s="17" t="s">
        <v>97</v>
      </c>
      <c r="J502" s="17"/>
      <c r="K502" s="18">
        <v>178.19817228666972</v>
      </c>
      <c r="L502" s="17" t="s">
        <v>2480</v>
      </c>
      <c r="M502" s="20">
        <f t="shared" si="24"/>
        <v>42165</v>
      </c>
      <c r="N502" s="21">
        <f t="shared" si="25"/>
        <v>42369</v>
      </c>
      <c r="O502" s="22" t="s">
        <v>120</v>
      </c>
      <c r="P502" s="17" t="s">
        <v>1923</v>
      </c>
      <c r="Q502" s="17" t="s">
        <v>1924</v>
      </c>
      <c r="R502" s="70" t="s">
        <v>2310</v>
      </c>
      <c r="S502" s="70" t="s">
        <v>713</v>
      </c>
      <c r="T502" s="70" t="s">
        <v>2327</v>
      </c>
      <c r="U502" s="70"/>
      <c r="V502" s="27" t="s">
        <v>102</v>
      </c>
      <c r="W502" s="27"/>
      <c r="X502" s="28"/>
      <c r="Y502" s="27"/>
    </row>
    <row r="503" spans="1:25" ht="14.25" hidden="1" customHeight="1" x14ac:dyDescent="0.25">
      <c r="A503" s="31">
        <v>2933</v>
      </c>
      <c r="B503" s="67"/>
      <c r="C503" s="297" t="str">
        <f t="shared" si="23"/>
        <v>2933</v>
      </c>
      <c r="D503" s="68">
        <v>41618</v>
      </c>
      <c r="E503" s="69"/>
      <c r="F503" s="95" t="s">
        <v>117</v>
      </c>
      <c r="G503" s="70" t="s">
        <v>2481</v>
      </c>
      <c r="H503" s="16">
        <v>78100</v>
      </c>
      <c r="I503" s="17" t="s">
        <v>97</v>
      </c>
      <c r="J503" s="17"/>
      <c r="K503" s="18">
        <v>95.258571222374428</v>
      </c>
      <c r="L503" s="17" t="s">
        <v>2482</v>
      </c>
      <c r="M503" s="20">
        <f t="shared" si="24"/>
        <v>41334</v>
      </c>
      <c r="N503" s="21">
        <f t="shared" si="25"/>
        <v>41639</v>
      </c>
      <c r="O503" s="22" t="s">
        <v>120</v>
      </c>
      <c r="P503" s="17" t="s">
        <v>1923</v>
      </c>
      <c r="Q503" s="17" t="s">
        <v>1924</v>
      </c>
      <c r="R503" s="70" t="s">
        <v>130</v>
      </c>
      <c r="S503" s="70" t="s">
        <v>130</v>
      </c>
      <c r="T503" s="70" t="s">
        <v>1924</v>
      </c>
      <c r="U503" s="70"/>
      <c r="V503" s="27" t="s">
        <v>102</v>
      </c>
      <c r="W503" s="27"/>
      <c r="X503" s="28"/>
      <c r="Y503" s="27"/>
    </row>
    <row r="504" spans="1:25" ht="14.25" hidden="1" customHeight="1" x14ac:dyDescent="0.25">
      <c r="A504" s="31">
        <v>2935</v>
      </c>
      <c r="B504" s="71"/>
      <c r="C504" s="297" t="str">
        <f t="shared" si="23"/>
        <v>2935</v>
      </c>
      <c r="D504" s="13">
        <v>41626</v>
      </c>
      <c r="E504" s="34" t="s">
        <v>2483</v>
      </c>
      <c r="F504" s="13" t="s">
        <v>117</v>
      </c>
      <c r="G504" s="64" t="s">
        <v>2484</v>
      </c>
      <c r="H504" s="16">
        <v>16576230</v>
      </c>
      <c r="I504" s="17" t="s">
        <v>97</v>
      </c>
      <c r="J504" s="18"/>
      <c r="K504" s="18">
        <v>20218.027990441231</v>
      </c>
      <c r="L504" s="13" t="s">
        <v>2485</v>
      </c>
      <c r="M504" s="20">
        <f t="shared" si="24"/>
        <v>40940</v>
      </c>
      <c r="N504" s="21">
        <f t="shared" si="25"/>
        <v>42035</v>
      </c>
      <c r="O504" s="22" t="s">
        <v>191</v>
      </c>
      <c r="P504" s="22" t="s">
        <v>192</v>
      </c>
      <c r="Q504" s="99"/>
      <c r="R504" s="45" t="s">
        <v>2486</v>
      </c>
      <c r="S504" s="45" t="s">
        <v>2487</v>
      </c>
      <c r="T504" s="45" t="s">
        <v>2488</v>
      </c>
      <c r="U504" s="46" t="s">
        <v>2489</v>
      </c>
      <c r="V504" s="27" t="s">
        <v>83</v>
      </c>
      <c r="W504" s="27"/>
      <c r="X504" s="28"/>
      <c r="Y504" s="41"/>
    </row>
    <row r="505" spans="1:25" ht="14.25" hidden="1" customHeight="1" x14ac:dyDescent="0.25">
      <c r="A505" s="31">
        <v>2936</v>
      </c>
      <c r="B505" s="71"/>
      <c r="C505" s="297" t="str">
        <f t="shared" si="23"/>
        <v>2936</v>
      </c>
      <c r="D505" s="13">
        <v>41626</v>
      </c>
      <c r="E505" s="34" t="s">
        <v>2490</v>
      </c>
      <c r="F505" s="13" t="s">
        <v>26</v>
      </c>
      <c r="G505" s="64" t="s">
        <v>2491</v>
      </c>
      <c r="H505" s="16">
        <v>1399077.36</v>
      </c>
      <c r="I505" s="17" t="s">
        <v>97</v>
      </c>
      <c r="J505" s="18"/>
      <c r="K505" s="18">
        <v>1706.4546778895212</v>
      </c>
      <c r="L505" s="13" t="s">
        <v>2492</v>
      </c>
      <c r="M505" s="20">
        <f t="shared" si="24"/>
        <v>41273</v>
      </c>
      <c r="N505" s="21">
        <f t="shared" si="25"/>
        <v>41881</v>
      </c>
      <c r="O505" s="22" t="s">
        <v>191</v>
      </c>
      <c r="P505" s="22" t="s">
        <v>192</v>
      </c>
      <c r="Q505" s="20"/>
      <c r="R505" s="45" t="s">
        <v>2417</v>
      </c>
      <c r="S505" s="45" t="s">
        <v>150</v>
      </c>
      <c r="T505" s="45" t="s">
        <v>2493</v>
      </c>
      <c r="U505" s="46" t="s">
        <v>2494</v>
      </c>
      <c r="V505" s="27" t="s">
        <v>686</v>
      </c>
      <c r="W505" s="27"/>
      <c r="X505" s="28"/>
      <c r="Y505" s="41"/>
    </row>
    <row r="506" spans="1:25" ht="14.25" hidden="1" customHeight="1" x14ac:dyDescent="0.25">
      <c r="A506" s="31">
        <v>2937</v>
      </c>
      <c r="B506" s="71"/>
      <c r="C506" s="297" t="str">
        <f t="shared" si="23"/>
        <v>2937</v>
      </c>
      <c r="D506" s="13">
        <v>41626</v>
      </c>
      <c r="E506" s="34" t="s">
        <v>2495</v>
      </c>
      <c r="F506" s="13" t="s">
        <v>26</v>
      </c>
      <c r="G506" s="64" t="s">
        <v>2496</v>
      </c>
      <c r="H506" s="16">
        <v>538682</v>
      </c>
      <c r="I506" s="17" t="s">
        <v>97</v>
      </c>
      <c r="J506" s="18">
        <f>H506*0.1</f>
        <v>53868.200000000004</v>
      </c>
      <c r="K506" s="18">
        <v>657.0304438311282</v>
      </c>
      <c r="L506" s="13" t="s">
        <v>2497</v>
      </c>
      <c r="M506" s="20">
        <f t="shared" si="24"/>
        <v>41598</v>
      </c>
      <c r="N506" s="21">
        <f t="shared" si="25"/>
        <v>42235</v>
      </c>
      <c r="O506" s="22" t="s">
        <v>191</v>
      </c>
      <c r="P506" s="22" t="s">
        <v>192</v>
      </c>
      <c r="Q506" s="20" t="s">
        <v>1481</v>
      </c>
      <c r="R506" s="45" t="s">
        <v>2498</v>
      </c>
      <c r="S506" s="27" t="s">
        <v>997</v>
      </c>
      <c r="T506" s="45" t="s">
        <v>2499</v>
      </c>
      <c r="U506" s="46" t="s">
        <v>2500</v>
      </c>
      <c r="V506" s="27" t="s">
        <v>77</v>
      </c>
      <c r="W506" s="27"/>
      <c r="X506" s="28"/>
      <c r="Y506" s="41"/>
    </row>
    <row r="507" spans="1:25" ht="14.25" hidden="1" customHeight="1" x14ac:dyDescent="0.25">
      <c r="A507" s="31">
        <v>2938</v>
      </c>
      <c r="B507" s="71">
        <v>1</v>
      </c>
      <c r="C507" s="299" t="str">
        <f t="shared" si="23"/>
        <v>2938-01</v>
      </c>
      <c r="D507" s="13">
        <v>42354</v>
      </c>
      <c r="E507" s="46" t="s">
        <v>2501</v>
      </c>
      <c r="F507" s="13" t="s">
        <v>26</v>
      </c>
      <c r="G507" s="46" t="s">
        <v>2502</v>
      </c>
      <c r="H507" s="16">
        <v>163629.51</v>
      </c>
      <c r="I507" s="17" t="s">
        <v>97</v>
      </c>
      <c r="J507" s="18">
        <f>H507*0.1</f>
        <v>16362.951000000001</v>
      </c>
      <c r="K507" s="18">
        <v>199.57891590803115</v>
      </c>
      <c r="L507" s="13" t="s">
        <v>2503</v>
      </c>
      <c r="M507" s="20">
        <f t="shared" si="24"/>
        <v>41548</v>
      </c>
      <c r="N507" s="21">
        <f t="shared" si="25"/>
        <v>42369</v>
      </c>
      <c r="O507" s="22" t="s">
        <v>191</v>
      </c>
      <c r="P507" s="22" t="s">
        <v>192</v>
      </c>
      <c r="Q507" s="20" t="s">
        <v>865</v>
      </c>
      <c r="R507" s="45" t="s">
        <v>2504</v>
      </c>
      <c r="S507" s="45" t="s">
        <v>680</v>
      </c>
      <c r="T507" s="45" t="s">
        <v>2505</v>
      </c>
      <c r="U507" s="46" t="s">
        <v>2506</v>
      </c>
      <c r="V507" s="27" t="s">
        <v>223</v>
      </c>
      <c r="W507" s="27"/>
      <c r="X507" s="28"/>
      <c r="Y507" s="41"/>
    </row>
    <row r="508" spans="1:25" ht="14.25" hidden="1" customHeight="1" x14ac:dyDescent="0.25">
      <c r="A508" s="31">
        <v>2939</v>
      </c>
      <c r="B508" s="98">
        <v>1</v>
      </c>
      <c r="C508" s="297" t="str">
        <f t="shared" si="23"/>
        <v>2939-01</v>
      </c>
      <c r="D508" s="13">
        <v>41911</v>
      </c>
      <c r="E508" s="34" t="s">
        <v>2507</v>
      </c>
      <c r="F508" s="13" t="s">
        <v>26</v>
      </c>
      <c r="G508" s="64" t="s">
        <v>2508</v>
      </c>
      <c r="H508" s="16">
        <v>234277.05</v>
      </c>
      <c r="I508" s="17" t="s">
        <v>97</v>
      </c>
      <c r="J508" s="18">
        <f>H508*0.1</f>
        <v>23427.705000000002</v>
      </c>
      <c r="K508" s="18">
        <v>285.74772155176413</v>
      </c>
      <c r="L508" s="13" t="s">
        <v>2509</v>
      </c>
      <c r="M508" s="20">
        <f t="shared" si="24"/>
        <v>41503</v>
      </c>
      <c r="N508" s="21">
        <f t="shared" si="25"/>
        <v>42232</v>
      </c>
      <c r="O508" s="22" t="s">
        <v>191</v>
      </c>
      <c r="P508" s="22" t="s">
        <v>192</v>
      </c>
      <c r="Q508" s="20" t="s">
        <v>865</v>
      </c>
      <c r="R508" s="45" t="s">
        <v>1375</v>
      </c>
      <c r="S508" s="45" t="s">
        <v>680</v>
      </c>
      <c r="T508" s="45" t="s">
        <v>2510</v>
      </c>
      <c r="U508" s="46" t="s">
        <v>2511</v>
      </c>
      <c r="V508" s="27" t="s">
        <v>223</v>
      </c>
      <c r="W508" s="27"/>
      <c r="X508" s="28"/>
      <c r="Y508" s="41"/>
    </row>
    <row r="509" spans="1:25" ht="14.25" hidden="1" customHeight="1" x14ac:dyDescent="0.25">
      <c r="A509" s="31">
        <v>2940</v>
      </c>
      <c r="B509" s="98">
        <v>2</v>
      </c>
      <c r="C509" s="297" t="str">
        <f t="shared" si="23"/>
        <v>2940-02</v>
      </c>
      <c r="D509" s="13">
        <v>42800</v>
      </c>
      <c r="E509" s="129" t="s">
        <v>2512</v>
      </c>
      <c r="F509" s="13" t="s">
        <v>117</v>
      </c>
      <c r="G509" s="64" t="s">
        <v>2513</v>
      </c>
      <c r="H509" s="16">
        <v>8574885</v>
      </c>
      <c r="I509" s="17" t="s">
        <v>97</v>
      </c>
      <c r="J509" s="18"/>
      <c r="K509" s="18">
        <v>10458.787368708967</v>
      </c>
      <c r="L509" s="13" t="s">
        <v>2514</v>
      </c>
      <c r="M509" s="20">
        <f t="shared" si="24"/>
        <v>41554</v>
      </c>
      <c r="N509" s="21">
        <f t="shared" si="25"/>
        <v>43075</v>
      </c>
      <c r="O509" s="22" t="s">
        <v>191</v>
      </c>
      <c r="P509" s="22" t="s">
        <v>192</v>
      </c>
      <c r="Q509" s="20"/>
      <c r="R509" s="45" t="s">
        <v>2515</v>
      </c>
      <c r="S509" s="45" t="s">
        <v>2210</v>
      </c>
      <c r="T509" s="15" t="s">
        <v>2516</v>
      </c>
      <c r="U509" s="46" t="s">
        <v>2517</v>
      </c>
      <c r="V509" s="27" t="s">
        <v>102</v>
      </c>
      <c r="W509" s="27"/>
      <c r="X509" s="28"/>
      <c r="Y509" s="41"/>
    </row>
    <row r="510" spans="1:25" ht="14.25" hidden="1" customHeight="1" x14ac:dyDescent="0.25">
      <c r="A510" s="31">
        <v>2941</v>
      </c>
      <c r="B510" s="71">
        <v>3</v>
      </c>
      <c r="C510" s="299" t="str">
        <f t="shared" si="23"/>
        <v>2941-03</v>
      </c>
      <c r="D510" s="13">
        <v>42625</v>
      </c>
      <c r="E510" s="34" t="s">
        <v>2518</v>
      </c>
      <c r="F510" s="13" t="s">
        <v>26</v>
      </c>
      <c r="G510" s="64" t="s">
        <v>2519</v>
      </c>
      <c r="H510" s="16">
        <v>2719382</v>
      </c>
      <c r="I510" s="17" t="s">
        <v>97</v>
      </c>
      <c r="J510" s="18">
        <f>H510*0.1</f>
        <v>271938.2</v>
      </c>
      <c r="K510" s="18">
        <v>3316.8302679621393</v>
      </c>
      <c r="L510" s="13" t="s">
        <v>2520</v>
      </c>
      <c r="M510" s="20">
        <f t="shared" si="24"/>
        <v>41609</v>
      </c>
      <c r="N510" s="21">
        <f t="shared" si="25"/>
        <v>42735</v>
      </c>
      <c r="O510" s="22" t="s">
        <v>191</v>
      </c>
      <c r="P510" s="22" t="s">
        <v>192</v>
      </c>
      <c r="Q510" s="20" t="s">
        <v>1608</v>
      </c>
      <c r="R510" s="45" t="s">
        <v>2521</v>
      </c>
      <c r="S510" s="45" t="s">
        <v>2522</v>
      </c>
      <c r="T510" s="45" t="s">
        <v>2523</v>
      </c>
      <c r="U510" s="46" t="s">
        <v>2524</v>
      </c>
      <c r="V510" s="27" t="s">
        <v>37</v>
      </c>
      <c r="W510" s="27"/>
      <c r="X510" s="28"/>
      <c r="Y510" s="41"/>
    </row>
    <row r="511" spans="1:25" ht="14.25" hidden="1" customHeight="1" x14ac:dyDescent="0.25">
      <c r="A511" s="31">
        <v>2942</v>
      </c>
      <c r="B511" s="71">
        <v>3</v>
      </c>
      <c r="C511" s="297" t="str">
        <f t="shared" si="23"/>
        <v>2942-03</v>
      </c>
      <c r="D511" s="13">
        <v>42732</v>
      </c>
      <c r="E511" s="34" t="s">
        <v>2525</v>
      </c>
      <c r="F511" s="13" t="s">
        <v>117</v>
      </c>
      <c r="G511" s="19" t="s">
        <v>2526</v>
      </c>
      <c r="H511" s="16">
        <v>4998400</v>
      </c>
      <c r="I511" s="17" t="s">
        <v>97</v>
      </c>
      <c r="J511" s="18"/>
      <c r="K511" s="18">
        <v>6096.5485582319634</v>
      </c>
      <c r="L511" s="13" t="s">
        <v>2527</v>
      </c>
      <c r="M511" s="20">
        <f t="shared" si="24"/>
        <v>41583</v>
      </c>
      <c r="N511" s="21">
        <f t="shared" si="25"/>
        <v>43043</v>
      </c>
      <c r="O511" s="22" t="s">
        <v>191</v>
      </c>
      <c r="P511" s="22" t="s">
        <v>192</v>
      </c>
      <c r="Q511" s="20"/>
      <c r="R511" s="113" t="s">
        <v>2528</v>
      </c>
      <c r="S511" s="113" t="s">
        <v>101</v>
      </c>
      <c r="T511" s="130" t="s">
        <v>2529</v>
      </c>
      <c r="U511" s="19" t="s">
        <v>2530</v>
      </c>
      <c r="V511" s="27" t="s">
        <v>293</v>
      </c>
      <c r="W511" s="27"/>
      <c r="X511" s="28"/>
      <c r="Y511" s="41"/>
    </row>
    <row r="512" spans="1:25" ht="14.25" hidden="1" customHeight="1" x14ac:dyDescent="0.25">
      <c r="A512" s="31">
        <v>2943</v>
      </c>
      <c r="B512" s="67"/>
      <c r="C512" s="297" t="str">
        <f t="shared" si="23"/>
        <v>2943</v>
      </c>
      <c r="D512" s="68">
        <v>41734</v>
      </c>
      <c r="E512" s="69"/>
      <c r="F512" s="95" t="s">
        <v>117</v>
      </c>
      <c r="G512" s="70" t="s">
        <v>2531</v>
      </c>
      <c r="H512" s="16">
        <v>1129171</v>
      </c>
      <c r="I512" s="17" t="s">
        <v>97</v>
      </c>
      <c r="J512" s="17"/>
      <c r="K512" s="18">
        <v>1377.2498863731084</v>
      </c>
      <c r="L512" s="17" t="s">
        <v>2532</v>
      </c>
      <c r="M512" s="20">
        <f t="shared" si="24"/>
        <v>41000</v>
      </c>
      <c r="N512" s="21">
        <f t="shared" si="25"/>
        <v>41639</v>
      </c>
      <c r="O512" s="22" t="s">
        <v>120</v>
      </c>
      <c r="P512" s="17" t="s">
        <v>1923</v>
      </c>
      <c r="Q512" s="38" t="s">
        <v>1924</v>
      </c>
      <c r="R512" s="70" t="s">
        <v>2533</v>
      </c>
      <c r="S512" s="70" t="s">
        <v>2534</v>
      </c>
      <c r="T512" s="70" t="s">
        <v>1924</v>
      </c>
      <c r="U512" s="70"/>
      <c r="V512" s="27" t="s">
        <v>102</v>
      </c>
      <c r="W512" s="27"/>
      <c r="X512" s="28"/>
      <c r="Y512" s="27"/>
    </row>
    <row r="513" spans="1:28" ht="14.25" hidden="1" customHeight="1" x14ac:dyDescent="0.25">
      <c r="A513" s="31">
        <v>2945</v>
      </c>
      <c r="B513" s="44">
        <v>3</v>
      </c>
      <c r="C513" s="299" t="str">
        <f t="shared" si="23"/>
        <v>2945-03</v>
      </c>
      <c r="D513" s="13">
        <v>42453</v>
      </c>
      <c r="E513" s="13" t="s">
        <v>2535</v>
      </c>
      <c r="F513" s="13" t="s">
        <v>26</v>
      </c>
      <c r="G513" s="15" t="s">
        <v>2536</v>
      </c>
      <c r="H513" s="16">
        <v>3390858</v>
      </c>
      <c r="I513" s="17" t="s">
        <v>28</v>
      </c>
      <c r="J513" s="13"/>
      <c r="K513" s="18">
        <v>3390.8580000000002</v>
      </c>
      <c r="L513" s="19" t="s">
        <v>2537</v>
      </c>
      <c r="M513" s="20">
        <f t="shared" si="24"/>
        <v>41395</v>
      </c>
      <c r="N513" s="21">
        <f t="shared" si="25"/>
        <v>42794</v>
      </c>
      <c r="O513" s="22" t="s">
        <v>30</v>
      </c>
      <c r="P513" s="23" t="s">
        <v>31</v>
      </c>
      <c r="Q513" s="24" t="s">
        <v>87</v>
      </c>
      <c r="R513" s="15" t="s">
        <v>2538</v>
      </c>
      <c r="S513" s="15" t="s">
        <v>1642</v>
      </c>
      <c r="T513" s="45" t="s">
        <v>2539</v>
      </c>
      <c r="U513" s="46" t="s">
        <v>2540</v>
      </c>
      <c r="V513" s="27" t="s">
        <v>77</v>
      </c>
      <c r="W513" s="27"/>
      <c r="X513" s="28"/>
      <c r="Y513" s="41"/>
    </row>
    <row r="514" spans="1:28" ht="14.25" hidden="1" customHeight="1" x14ac:dyDescent="0.25">
      <c r="A514" s="31">
        <v>2946</v>
      </c>
      <c r="B514" s="115">
        <v>1</v>
      </c>
      <c r="C514" s="115" t="str">
        <f t="shared" si="23"/>
        <v>2946-01</v>
      </c>
      <c r="D514" s="14">
        <v>41751</v>
      </c>
      <c r="E514" s="14"/>
      <c r="F514" s="97"/>
      <c r="G514" s="26" t="s">
        <v>2541</v>
      </c>
      <c r="H514" s="16">
        <v>313215</v>
      </c>
      <c r="I514" s="17" t="s">
        <v>97</v>
      </c>
      <c r="J514" s="76"/>
      <c r="K514" s="18">
        <v>382.02834040225366</v>
      </c>
      <c r="L514" s="77" t="s">
        <v>2542</v>
      </c>
      <c r="M514" s="20">
        <f t="shared" si="24"/>
        <v>40909</v>
      </c>
      <c r="N514" s="21">
        <f t="shared" si="25"/>
        <v>41821</v>
      </c>
      <c r="O514" s="78" t="s">
        <v>120</v>
      </c>
      <c r="P514" s="37" t="s">
        <v>964</v>
      </c>
      <c r="Q514" s="17" t="s">
        <v>965</v>
      </c>
      <c r="R514" s="26" t="s">
        <v>2543</v>
      </c>
      <c r="S514" s="26" t="s">
        <v>150</v>
      </c>
      <c r="T514" s="111"/>
      <c r="U514" s="111"/>
      <c r="V514" s="26" t="s">
        <v>58</v>
      </c>
      <c r="W514" s="14"/>
      <c r="X514" s="28"/>
      <c r="Y514" s="41"/>
      <c r="AA514" s="122"/>
      <c r="AB514" s="122"/>
    </row>
    <row r="515" spans="1:28" ht="14.25" hidden="1" customHeight="1" x14ac:dyDescent="0.25">
      <c r="A515" s="31">
        <v>2947</v>
      </c>
      <c r="B515" s="81">
        <v>3</v>
      </c>
      <c r="C515" s="299" t="str">
        <f t="shared" si="23"/>
        <v>2947-03</v>
      </c>
      <c r="D515" s="82">
        <v>43031</v>
      </c>
      <c r="E515" s="82" t="s">
        <v>2544</v>
      </c>
      <c r="F515" s="82" t="s">
        <v>26</v>
      </c>
      <c r="G515" s="87" t="s">
        <v>2545</v>
      </c>
      <c r="H515" s="16">
        <v>3541233</v>
      </c>
      <c r="I515" s="17" t="s">
        <v>28</v>
      </c>
      <c r="J515" s="82"/>
      <c r="K515" s="18">
        <v>3541.2330000000002</v>
      </c>
      <c r="L515" s="85" t="s">
        <v>2546</v>
      </c>
      <c r="M515" s="20">
        <f t="shared" si="24"/>
        <v>41536</v>
      </c>
      <c r="N515" s="21">
        <f t="shared" si="25"/>
        <v>43100</v>
      </c>
      <c r="O515" s="22" t="s">
        <v>30</v>
      </c>
      <c r="P515" s="23" t="s">
        <v>31</v>
      </c>
      <c r="Q515" s="87" t="s">
        <v>111</v>
      </c>
      <c r="R515" s="88" t="s">
        <v>2547</v>
      </c>
      <c r="S515" s="88" t="s">
        <v>2548</v>
      </c>
      <c r="T515" s="88" t="s">
        <v>2549</v>
      </c>
      <c r="U515" s="89" t="s">
        <v>2550</v>
      </c>
      <c r="V515" s="90" t="s">
        <v>686</v>
      </c>
      <c r="W515" s="90"/>
      <c r="X515" s="28"/>
      <c r="Y515" s="91"/>
    </row>
    <row r="516" spans="1:28" ht="14.25" hidden="1" customHeight="1" x14ac:dyDescent="0.25">
      <c r="A516" s="31">
        <v>2948</v>
      </c>
      <c r="B516" s="71">
        <v>3</v>
      </c>
      <c r="C516" s="299" t="str">
        <f t="shared" si="23"/>
        <v>2948-03</v>
      </c>
      <c r="D516" s="13">
        <v>42732</v>
      </c>
      <c r="E516" s="34" t="s">
        <v>2551</v>
      </c>
      <c r="F516" s="13" t="s">
        <v>26</v>
      </c>
      <c r="G516" s="64" t="s">
        <v>2552</v>
      </c>
      <c r="H516" s="16">
        <v>1992137.31</v>
      </c>
      <c r="I516" s="17" t="s">
        <v>97</v>
      </c>
      <c r="J516" s="18">
        <f>H516*0.1</f>
        <v>199213.73100000003</v>
      </c>
      <c r="K516" s="18">
        <v>2429.8099081867408</v>
      </c>
      <c r="L516" s="13" t="s">
        <v>2553</v>
      </c>
      <c r="M516" s="20">
        <f t="shared" si="24"/>
        <v>41214</v>
      </c>
      <c r="N516" s="21">
        <f t="shared" si="25"/>
        <v>42735</v>
      </c>
      <c r="O516" s="22" t="s">
        <v>191</v>
      </c>
      <c r="P516" s="22" t="s">
        <v>192</v>
      </c>
      <c r="Q516" s="20" t="s">
        <v>1608</v>
      </c>
      <c r="R516" s="113" t="s">
        <v>2554</v>
      </c>
      <c r="S516" s="19" t="s">
        <v>2555</v>
      </c>
      <c r="T516" s="113" t="s">
        <v>2555</v>
      </c>
      <c r="U516" s="46" t="s">
        <v>2556</v>
      </c>
      <c r="V516" s="27" t="s">
        <v>37</v>
      </c>
      <c r="W516" s="27"/>
      <c r="X516" s="28"/>
      <c r="Y516" s="41"/>
    </row>
    <row r="517" spans="1:28" ht="14.25" hidden="1" customHeight="1" x14ac:dyDescent="0.25">
      <c r="A517" s="31">
        <v>2949</v>
      </c>
      <c r="B517" s="71">
        <v>3</v>
      </c>
      <c r="C517" s="299" t="str">
        <f t="shared" ref="C517:C580" si="26">IF(B517&gt;0,TEXT(A517,"0")&amp;"-"&amp;TEXT(B517,"00"),TEXT(A517,"0"))</f>
        <v>2949-03</v>
      </c>
      <c r="D517" s="13">
        <v>42732</v>
      </c>
      <c r="E517" s="34" t="s">
        <v>2557</v>
      </c>
      <c r="F517" s="13" t="s">
        <v>26</v>
      </c>
      <c r="G517" s="64" t="s">
        <v>2558</v>
      </c>
      <c r="H517" s="16">
        <v>4936674.22</v>
      </c>
      <c r="I517" s="17" t="s">
        <v>97</v>
      </c>
      <c r="J517" s="18">
        <f>H517*0.1</f>
        <v>493667.42200000002</v>
      </c>
      <c r="K517" s="18">
        <v>6021.2616233998688</v>
      </c>
      <c r="L517" s="13" t="s">
        <v>2559</v>
      </c>
      <c r="M517" s="20">
        <f t="shared" ref="M517:M580" si="27">DATEVALUE(LEFT(L517,10))</f>
        <v>41306</v>
      </c>
      <c r="N517" s="21">
        <f t="shared" ref="N517:N580" si="28">DATEVALUE(RIGHT(L517,10))</f>
        <v>42735</v>
      </c>
      <c r="O517" s="22" t="s">
        <v>191</v>
      </c>
      <c r="P517" s="22" t="s">
        <v>192</v>
      </c>
      <c r="Q517" s="20" t="s">
        <v>1608</v>
      </c>
      <c r="R517" s="113" t="s">
        <v>2554</v>
      </c>
      <c r="S517" s="113" t="s">
        <v>2554</v>
      </c>
      <c r="T517" s="45" t="s">
        <v>2523</v>
      </c>
      <c r="U517" s="46" t="s">
        <v>2560</v>
      </c>
      <c r="V517" s="27" t="s">
        <v>37</v>
      </c>
      <c r="W517" s="27"/>
      <c r="X517" s="28"/>
      <c r="Y517" s="41"/>
    </row>
    <row r="518" spans="1:28" ht="14.25" hidden="1" customHeight="1" x14ac:dyDescent="0.25">
      <c r="A518" s="31">
        <v>2950</v>
      </c>
      <c r="B518" s="71"/>
      <c r="C518" s="297" t="str">
        <f t="shared" si="26"/>
        <v>2950</v>
      </c>
      <c r="D518" s="13">
        <v>41649</v>
      </c>
      <c r="E518" s="34" t="s">
        <v>2561</v>
      </c>
      <c r="F518" s="13" t="s">
        <v>26</v>
      </c>
      <c r="G518" s="64" t="s">
        <v>2562</v>
      </c>
      <c r="H518" s="16">
        <v>90977.38</v>
      </c>
      <c r="I518" s="17" t="s">
        <v>97</v>
      </c>
      <c r="J518" s="18">
        <f>H518*0.1</f>
        <v>9097.7380000000012</v>
      </c>
      <c r="K518" s="18">
        <v>110.96511180992348</v>
      </c>
      <c r="L518" s="13" t="s">
        <v>2563</v>
      </c>
      <c r="M518" s="20">
        <f t="shared" si="27"/>
        <v>41365</v>
      </c>
      <c r="N518" s="21">
        <f t="shared" si="28"/>
        <v>42094</v>
      </c>
      <c r="O518" s="22" t="s">
        <v>191</v>
      </c>
      <c r="P518" s="22" t="s">
        <v>192</v>
      </c>
      <c r="Q518" s="20" t="s">
        <v>1608</v>
      </c>
      <c r="R518" s="45" t="s">
        <v>2564</v>
      </c>
      <c r="S518" s="45" t="s">
        <v>722</v>
      </c>
      <c r="T518" s="45" t="s">
        <v>2565</v>
      </c>
      <c r="U518" s="46" t="s">
        <v>2566</v>
      </c>
      <c r="V518" s="27" t="s">
        <v>77</v>
      </c>
      <c r="W518" s="27"/>
      <c r="X518" s="28"/>
      <c r="Y518" s="41"/>
    </row>
    <row r="519" spans="1:28" ht="14.25" hidden="1" customHeight="1" x14ac:dyDescent="0.25">
      <c r="A519" s="31">
        <v>2951</v>
      </c>
      <c r="B519" s="71"/>
      <c r="C519" s="297" t="str">
        <f t="shared" si="26"/>
        <v>2951</v>
      </c>
      <c r="D519" s="13">
        <v>41649</v>
      </c>
      <c r="E519" s="34" t="s">
        <v>2567</v>
      </c>
      <c r="F519" s="13" t="s">
        <v>26</v>
      </c>
      <c r="G519" s="64" t="s">
        <v>2568</v>
      </c>
      <c r="H519" s="16">
        <v>49741.97</v>
      </c>
      <c r="I519" s="17" t="s">
        <v>97</v>
      </c>
      <c r="J519" s="18">
        <f>H519*0.1</f>
        <v>4974.1970000000001</v>
      </c>
      <c r="K519" s="18">
        <v>60.670281587531534</v>
      </c>
      <c r="L519" s="13" t="s">
        <v>2569</v>
      </c>
      <c r="M519" s="20">
        <f t="shared" si="27"/>
        <v>41591</v>
      </c>
      <c r="N519" s="21">
        <f t="shared" si="28"/>
        <v>41955</v>
      </c>
      <c r="O519" s="22" t="s">
        <v>191</v>
      </c>
      <c r="P519" s="22" t="s">
        <v>192</v>
      </c>
      <c r="Q519" s="20" t="s">
        <v>865</v>
      </c>
      <c r="R519" s="45" t="s">
        <v>2570</v>
      </c>
      <c r="S519" s="45" t="s">
        <v>680</v>
      </c>
      <c r="T519" s="45" t="s">
        <v>2571</v>
      </c>
      <c r="U519" s="46" t="s">
        <v>2572</v>
      </c>
      <c r="V519" s="27" t="s">
        <v>77</v>
      </c>
      <c r="W519" s="27"/>
      <c r="X519" s="28"/>
      <c r="Y519" s="41"/>
    </row>
    <row r="520" spans="1:28" ht="14.25" hidden="1" customHeight="1" x14ac:dyDescent="0.25">
      <c r="A520" s="31">
        <v>2952</v>
      </c>
      <c r="B520" s="71">
        <v>1</v>
      </c>
      <c r="C520" s="297" t="str">
        <f t="shared" si="26"/>
        <v>2952-01</v>
      </c>
      <c r="D520" s="13">
        <v>42353</v>
      </c>
      <c r="E520" s="34" t="s">
        <v>2573</v>
      </c>
      <c r="F520" s="13" t="s">
        <v>26</v>
      </c>
      <c r="G520" s="64" t="s">
        <v>2574</v>
      </c>
      <c r="H520" s="16">
        <v>1835406.48</v>
      </c>
      <c r="I520" s="17" t="s">
        <v>97</v>
      </c>
      <c r="J520" s="18">
        <f>H520*0.1</f>
        <v>183540.64800000002</v>
      </c>
      <c r="K520" s="18">
        <v>2238.6453123826832</v>
      </c>
      <c r="L520" s="13" t="s">
        <v>2575</v>
      </c>
      <c r="M520" s="20">
        <f t="shared" si="27"/>
        <v>41609</v>
      </c>
      <c r="N520" s="21">
        <f t="shared" si="28"/>
        <v>42369</v>
      </c>
      <c r="O520" s="22" t="s">
        <v>191</v>
      </c>
      <c r="P520" s="22" t="s">
        <v>192</v>
      </c>
      <c r="Q520" s="20" t="s">
        <v>1608</v>
      </c>
      <c r="R520" s="45" t="s">
        <v>2576</v>
      </c>
      <c r="S520" s="45" t="s">
        <v>722</v>
      </c>
      <c r="T520" s="45" t="s">
        <v>2577</v>
      </c>
      <c r="U520" s="46" t="s">
        <v>2578</v>
      </c>
      <c r="V520" s="27" t="s">
        <v>182</v>
      </c>
      <c r="W520" s="27"/>
      <c r="X520" s="28"/>
      <c r="Y520" s="41"/>
    </row>
    <row r="521" spans="1:28" ht="14.25" hidden="1" customHeight="1" x14ac:dyDescent="0.2">
      <c r="A521" s="31">
        <v>2953</v>
      </c>
      <c r="B521" s="71"/>
      <c r="C521" s="297" t="str">
        <f t="shared" si="26"/>
        <v>2953</v>
      </c>
      <c r="D521" s="13">
        <v>41649</v>
      </c>
      <c r="E521" s="34" t="s">
        <v>2579</v>
      </c>
      <c r="F521" s="13" t="s">
        <v>26</v>
      </c>
      <c r="G521" s="131" t="s">
        <v>2580</v>
      </c>
      <c r="H521" s="16">
        <v>227552.1</v>
      </c>
      <c r="I521" s="17" t="s">
        <v>97</v>
      </c>
      <c r="J521" s="18">
        <v>40751</v>
      </c>
      <c r="K521" s="18">
        <v>277.54529993150925</v>
      </c>
      <c r="L521" s="13" t="s">
        <v>1799</v>
      </c>
      <c r="M521" s="20">
        <f t="shared" si="27"/>
        <v>41197</v>
      </c>
      <c r="N521" s="21">
        <f t="shared" si="28"/>
        <v>42291</v>
      </c>
      <c r="O521" s="22" t="s">
        <v>191</v>
      </c>
      <c r="P521" s="22" t="s">
        <v>192</v>
      </c>
      <c r="Q521" s="20"/>
      <c r="R521" s="45" t="s">
        <v>2581</v>
      </c>
      <c r="S521" s="113" t="s">
        <v>76</v>
      </c>
      <c r="T521" s="119" t="s">
        <v>2582</v>
      </c>
      <c r="U521" s="19" t="s">
        <v>2583</v>
      </c>
      <c r="V521" s="27" t="s">
        <v>77</v>
      </c>
      <c r="W521" s="27"/>
      <c r="X521" s="28"/>
      <c r="Y521" s="41"/>
    </row>
    <row r="522" spans="1:28" ht="14.25" hidden="1" customHeight="1" x14ac:dyDescent="0.25">
      <c r="A522" s="31">
        <v>2954</v>
      </c>
      <c r="B522" s="71"/>
      <c r="C522" s="297" t="str">
        <f t="shared" si="26"/>
        <v>2954</v>
      </c>
      <c r="D522" s="13">
        <v>41649</v>
      </c>
      <c r="E522" s="113" t="s">
        <v>2584</v>
      </c>
      <c r="F522" s="13" t="s">
        <v>26</v>
      </c>
      <c r="G522" s="131" t="s">
        <v>2585</v>
      </c>
      <c r="H522" s="16">
        <v>350026.48</v>
      </c>
      <c r="I522" s="17" t="s">
        <v>97</v>
      </c>
      <c r="J522" s="18">
        <f>H522*0.1</f>
        <v>35002.648000000001</v>
      </c>
      <c r="K522" s="18">
        <v>426.92730313440489</v>
      </c>
      <c r="L522" s="13" t="s">
        <v>2586</v>
      </c>
      <c r="M522" s="20">
        <f t="shared" si="27"/>
        <v>41197</v>
      </c>
      <c r="N522" s="21">
        <f t="shared" si="28"/>
        <v>41926</v>
      </c>
      <c r="O522" s="22" t="s">
        <v>191</v>
      </c>
      <c r="P522" s="22" t="s">
        <v>192</v>
      </c>
      <c r="Q522" s="20"/>
      <c r="R522" s="45" t="s">
        <v>2587</v>
      </c>
      <c r="S522" s="113" t="s">
        <v>76</v>
      </c>
      <c r="T522" s="132" t="s">
        <v>2588</v>
      </c>
      <c r="U522" s="19" t="s">
        <v>2589</v>
      </c>
      <c r="V522" s="27" t="s">
        <v>77</v>
      </c>
      <c r="W522" s="27"/>
      <c r="X522" s="28"/>
      <c r="Y522" s="41"/>
    </row>
    <row r="523" spans="1:28" ht="14.25" hidden="1" customHeight="1" x14ac:dyDescent="0.2">
      <c r="A523" s="31">
        <v>2955</v>
      </c>
      <c r="B523" s="71"/>
      <c r="C523" s="297" t="str">
        <f t="shared" si="26"/>
        <v>2955</v>
      </c>
      <c r="D523" s="13">
        <v>41653</v>
      </c>
      <c r="E523" s="15" t="s">
        <v>2590</v>
      </c>
      <c r="F523" s="13" t="s">
        <v>26</v>
      </c>
      <c r="G523" s="133" t="s">
        <v>2591</v>
      </c>
      <c r="H523" s="16">
        <v>151925.76000000001</v>
      </c>
      <c r="I523" s="17" t="s">
        <v>97</v>
      </c>
      <c r="J523" s="18">
        <v>49257</v>
      </c>
      <c r="K523" s="18">
        <v>185.30385184985104</v>
      </c>
      <c r="L523" s="13" t="s">
        <v>1799</v>
      </c>
      <c r="M523" s="20">
        <f t="shared" si="27"/>
        <v>41197</v>
      </c>
      <c r="N523" s="21">
        <f t="shared" si="28"/>
        <v>42291</v>
      </c>
      <c r="O523" s="22" t="s">
        <v>191</v>
      </c>
      <c r="P523" s="22" t="s">
        <v>192</v>
      </c>
      <c r="Q523" s="20"/>
      <c r="R523" s="45" t="s">
        <v>2592</v>
      </c>
      <c r="S523" s="113" t="s">
        <v>76</v>
      </c>
      <c r="T523" s="119" t="s">
        <v>2593</v>
      </c>
      <c r="U523" s="19" t="s">
        <v>2594</v>
      </c>
      <c r="V523" s="27" t="s">
        <v>77</v>
      </c>
      <c r="W523" s="27"/>
      <c r="X523" s="28"/>
      <c r="Y523" s="41"/>
    </row>
    <row r="524" spans="1:28" ht="14.25" hidden="1" customHeight="1" x14ac:dyDescent="0.25">
      <c r="A524" s="31">
        <v>2956</v>
      </c>
      <c r="B524" s="44">
        <v>5</v>
      </c>
      <c r="C524" s="297" t="str">
        <f t="shared" si="26"/>
        <v>2956-05</v>
      </c>
      <c r="D524" s="13"/>
      <c r="E524" s="21"/>
      <c r="F524" s="13"/>
      <c r="G524" s="15" t="s">
        <v>2595</v>
      </c>
      <c r="H524" s="16">
        <v>453256.5</v>
      </c>
      <c r="I524" s="17" t="s">
        <v>28</v>
      </c>
      <c r="J524" s="13"/>
      <c r="K524" s="18">
        <v>453.25650000000002</v>
      </c>
      <c r="L524" s="19" t="s">
        <v>2596</v>
      </c>
      <c r="M524" s="20">
        <f t="shared" si="27"/>
        <v>41827</v>
      </c>
      <c r="N524" s="21">
        <f t="shared" si="28"/>
        <v>42482</v>
      </c>
      <c r="O524" s="22" t="s">
        <v>30</v>
      </c>
      <c r="P524" s="91" t="s">
        <v>2597</v>
      </c>
      <c r="Q524" s="24" t="s">
        <v>2598</v>
      </c>
      <c r="R524" s="15" t="s">
        <v>2599</v>
      </c>
      <c r="S524" s="15" t="s">
        <v>2600</v>
      </c>
      <c r="T524" s="45"/>
      <c r="U524" s="46"/>
      <c r="V524" s="27" t="s">
        <v>77</v>
      </c>
      <c r="W524" s="27"/>
      <c r="X524" s="28"/>
      <c r="Y524" s="41"/>
    </row>
    <row r="525" spans="1:28" ht="14.25" hidden="1" customHeight="1" x14ac:dyDescent="0.25">
      <c r="A525" s="31">
        <v>2957</v>
      </c>
      <c r="B525" s="71">
        <v>2</v>
      </c>
      <c r="C525" s="299" t="str">
        <f t="shared" si="26"/>
        <v>2957-02</v>
      </c>
      <c r="D525" s="13">
        <v>42139</v>
      </c>
      <c r="E525" s="19" t="s">
        <v>2601</v>
      </c>
      <c r="F525" s="13" t="s">
        <v>26</v>
      </c>
      <c r="G525" s="131" t="s">
        <v>2602</v>
      </c>
      <c r="H525" s="16">
        <v>497510</v>
      </c>
      <c r="I525" s="17" t="s">
        <v>97</v>
      </c>
      <c r="J525" s="18">
        <f>H525*0.1</f>
        <v>49751</v>
      </c>
      <c r="K525" s="18">
        <v>606.8129547867286</v>
      </c>
      <c r="L525" s="13" t="s">
        <v>2097</v>
      </c>
      <c r="M525" s="20">
        <f t="shared" si="27"/>
        <v>41395</v>
      </c>
      <c r="N525" s="21">
        <f t="shared" si="28"/>
        <v>42369</v>
      </c>
      <c r="O525" s="22" t="s">
        <v>191</v>
      </c>
      <c r="P525" s="22" t="s">
        <v>192</v>
      </c>
      <c r="Q525" s="20" t="s">
        <v>1608</v>
      </c>
      <c r="R525" s="45" t="s">
        <v>2603</v>
      </c>
      <c r="S525" s="113" t="s">
        <v>2604</v>
      </c>
      <c r="T525" s="132" t="s">
        <v>2605</v>
      </c>
      <c r="U525" s="19" t="s">
        <v>2606</v>
      </c>
      <c r="V525" s="27" t="s">
        <v>77</v>
      </c>
      <c r="W525" s="27"/>
      <c r="X525" s="28"/>
      <c r="Y525" s="41"/>
    </row>
    <row r="526" spans="1:28" ht="14.25" hidden="1" customHeight="1" x14ac:dyDescent="0.25">
      <c r="A526" s="31">
        <v>2958</v>
      </c>
      <c r="B526" s="44">
        <v>3</v>
      </c>
      <c r="C526" s="297" t="str">
        <f t="shared" si="26"/>
        <v>2958-03</v>
      </c>
      <c r="D526" s="13"/>
      <c r="E526" s="13"/>
      <c r="F526" s="13"/>
      <c r="G526" s="15" t="s">
        <v>2607</v>
      </c>
      <c r="H526" s="16">
        <v>931319</v>
      </c>
      <c r="I526" s="17" t="s">
        <v>28</v>
      </c>
      <c r="J526" s="13"/>
      <c r="K526" s="18">
        <v>931.31899999999996</v>
      </c>
      <c r="L526" s="19" t="s">
        <v>2608</v>
      </c>
      <c r="M526" s="20">
        <f t="shared" si="27"/>
        <v>41536</v>
      </c>
      <c r="N526" s="21">
        <f t="shared" si="28"/>
        <v>42643</v>
      </c>
      <c r="O526" s="22" t="s">
        <v>30</v>
      </c>
      <c r="P526" s="23" t="s">
        <v>31</v>
      </c>
      <c r="Q526" s="24" t="s">
        <v>55</v>
      </c>
      <c r="R526" s="15" t="s">
        <v>2609</v>
      </c>
      <c r="S526" s="15" t="s">
        <v>150</v>
      </c>
      <c r="T526" s="45"/>
      <c r="U526" s="46"/>
      <c r="V526" s="27" t="s">
        <v>58</v>
      </c>
      <c r="W526" s="27"/>
      <c r="X526" s="28"/>
      <c r="Y526" s="41"/>
    </row>
    <row r="527" spans="1:28" ht="14.25" hidden="1" customHeight="1" x14ac:dyDescent="0.25">
      <c r="A527" s="31">
        <v>2959</v>
      </c>
      <c r="B527" s="71">
        <v>1</v>
      </c>
      <c r="C527" s="297" t="str">
        <f t="shared" si="26"/>
        <v>2959-01</v>
      </c>
      <c r="D527" s="13">
        <v>42367</v>
      </c>
      <c r="E527" s="113" t="s">
        <v>2610</v>
      </c>
      <c r="F527" s="13" t="s">
        <v>26</v>
      </c>
      <c r="G527" s="131" t="s">
        <v>2611</v>
      </c>
      <c r="H527" s="16">
        <v>50020</v>
      </c>
      <c r="I527" s="17" t="s">
        <v>97</v>
      </c>
      <c r="J527" s="18">
        <f>H527*0.1</f>
        <v>5002</v>
      </c>
      <c r="K527" s="18">
        <v>61.009394782883092</v>
      </c>
      <c r="L527" s="13" t="s">
        <v>2503</v>
      </c>
      <c r="M527" s="20">
        <f t="shared" si="27"/>
        <v>41548</v>
      </c>
      <c r="N527" s="21">
        <f t="shared" si="28"/>
        <v>42369</v>
      </c>
      <c r="O527" s="22" t="s">
        <v>191</v>
      </c>
      <c r="P527" s="22" t="s">
        <v>192</v>
      </c>
      <c r="Q527" s="20" t="s">
        <v>865</v>
      </c>
      <c r="R527" s="45" t="s">
        <v>2505</v>
      </c>
      <c r="S527" s="45" t="s">
        <v>680</v>
      </c>
      <c r="T527" s="132" t="s">
        <v>2612</v>
      </c>
      <c r="U527" s="19" t="s">
        <v>2613</v>
      </c>
      <c r="V527" s="27" t="s">
        <v>83</v>
      </c>
      <c r="W527" s="27"/>
      <c r="X527" s="28"/>
      <c r="Y527" s="41"/>
    </row>
    <row r="528" spans="1:28" ht="14.25" hidden="1" customHeight="1" x14ac:dyDescent="0.25">
      <c r="A528" s="31">
        <v>2960</v>
      </c>
      <c r="B528" s="98">
        <v>6</v>
      </c>
      <c r="C528" s="299" t="str">
        <f t="shared" si="26"/>
        <v>2960-06</v>
      </c>
      <c r="D528" s="13">
        <v>42926</v>
      </c>
      <c r="E528" s="19" t="s">
        <v>2614</v>
      </c>
      <c r="F528" s="13" t="s">
        <v>26</v>
      </c>
      <c r="G528" s="19" t="s">
        <v>2615</v>
      </c>
      <c r="H528" s="16">
        <v>4454847.4000000004</v>
      </c>
      <c r="I528" s="17" t="s">
        <v>97</v>
      </c>
      <c r="J528" s="18">
        <f>H528*0.1</f>
        <v>445484.74000000005</v>
      </c>
      <c r="K528" s="18">
        <v>5433.5774435046042</v>
      </c>
      <c r="L528" s="13" t="s">
        <v>2616</v>
      </c>
      <c r="M528" s="20">
        <f t="shared" si="27"/>
        <v>41607</v>
      </c>
      <c r="N528" s="21">
        <f t="shared" si="28"/>
        <v>43100</v>
      </c>
      <c r="O528" s="22" t="s">
        <v>191</v>
      </c>
      <c r="P528" s="22" t="s">
        <v>192</v>
      </c>
      <c r="Q528" s="20" t="s">
        <v>1481</v>
      </c>
      <c r="R528" s="45" t="s">
        <v>2617</v>
      </c>
      <c r="S528" s="32" t="s">
        <v>2618</v>
      </c>
      <c r="T528" s="15" t="s">
        <v>2619</v>
      </c>
      <c r="U528" s="19" t="s">
        <v>2620</v>
      </c>
      <c r="V528" s="27" t="s">
        <v>223</v>
      </c>
      <c r="W528" s="27"/>
      <c r="X528" s="28"/>
      <c r="Y528" s="41"/>
    </row>
    <row r="529" spans="1:29" ht="14.25" hidden="1" customHeight="1" x14ac:dyDescent="0.25">
      <c r="A529" s="31">
        <v>2961</v>
      </c>
      <c r="B529" s="71"/>
      <c r="C529" s="297" t="str">
        <f t="shared" si="26"/>
        <v>2961</v>
      </c>
      <c r="D529" s="13">
        <v>41667</v>
      </c>
      <c r="E529" s="19" t="s">
        <v>2621</v>
      </c>
      <c r="F529" s="95" t="s">
        <v>117</v>
      </c>
      <c r="G529" s="19" t="s">
        <v>2622</v>
      </c>
      <c r="H529" s="16">
        <v>2785500</v>
      </c>
      <c r="I529" s="17" t="s">
        <v>97</v>
      </c>
      <c r="J529" s="18"/>
      <c r="K529" s="18">
        <v>3397.4743935969782</v>
      </c>
      <c r="L529" s="13" t="s">
        <v>2623</v>
      </c>
      <c r="M529" s="20">
        <f t="shared" si="27"/>
        <v>41258</v>
      </c>
      <c r="N529" s="21">
        <f t="shared" si="28"/>
        <v>42352</v>
      </c>
      <c r="O529" s="22" t="s">
        <v>191</v>
      </c>
      <c r="P529" s="22" t="s">
        <v>192</v>
      </c>
      <c r="Q529" s="20"/>
      <c r="R529" s="45" t="s">
        <v>2624</v>
      </c>
      <c r="S529" s="45" t="s">
        <v>2624</v>
      </c>
      <c r="T529" s="132" t="s">
        <v>2625</v>
      </c>
      <c r="U529" s="19" t="s">
        <v>2626</v>
      </c>
      <c r="V529" s="27" t="s">
        <v>686</v>
      </c>
      <c r="W529" s="27"/>
      <c r="X529" s="28"/>
      <c r="Y529" s="41"/>
    </row>
    <row r="530" spans="1:29" ht="14.25" hidden="1" customHeight="1" x14ac:dyDescent="0.25">
      <c r="A530" s="31">
        <v>2962</v>
      </c>
      <c r="B530" s="71"/>
      <c r="C530" s="297" t="str">
        <f t="shared" si="26"/>
        <v>2962</v>
      </c>
      <c r="D530" s="13">
        <v>41667</v>
      </c>
      <c r="E530" s="113" t="s">
        <v>2627</v>
      </c>
      <c r="F530" s="13" t="s">
        <v>26</v>
      </c>
      <c r="G530" s="131" t="s">
        <v>2628</v>
      </c>
      <c r="H530" s="16">
        <v>4950000</v>
      </c>
      <c r="I530" s="17" t="s">
        <v>97</v>
      </c>
      <c r="J530" s="18"/>
      <c r="K530" s="18">
        <v>6037.515077474437</v>
      </c>
      <c r="L530" s="13" t="s">
        <v>2629</v>
      </c>
      <c r="M530" s="20">
        <f t="shared" si="27"/>
        <v>41260</v>
      </c>
      <c r="N530" s="21">
        <f t="shared" si="28"/>
        <v>42137</v>
      </c>
      <c r="O530" s="22" t="s">
        <v>191</v>
      </c>
      <c r="P530" s="22" t="s">
        <v>192</v>
      </c>
      <c r="Q530" s="99"/>
      <c r="R530" s="45" t="s">
        <v>2630</v>
      </c>
      <c r="S530" s="113" t="s">
        <v>713</v>
      </c>
      <c r="T530" s="132" t="s">
        <v>2631</v>
      </c>
      <c r="U530" s="19" t="s">
        <v>2632</v>
      </c>
      <c r="V530" s="27" t="s">
        <v>83</v>
      </c>
      <c r="W530" s="27"/>
      <c r="X530" s="28"/>
      <c r="Y530" s="41"/>
    </row>
    <row r="531" spans="1:29" ht="14.25" hidden="1" customHeight="1" x14ac:dyDescent="0.25">
      <c r="A531" s="31">
        <v>2963</v>
      </c>
      <c r="B531" s="71"/>
      <c r="C531" s="297" t="str">
        <f t="shared" si="26"/>
        <v>2963</v>
      </c>
      <c r="D531" s="13">
        <v>41669</v>
      </c>
      <c r="E531" s="113" t="s">
        <v>2633</v>
      </c>
      <c r="F531" s="13" t="s">
        <v>117</v>
      </c>
      <c r="G531" s="131" t="s">
        <v>2634</v>
      </c>
      <c r="H531" s="16">
        <v>6265.83</v>
      </c>
      <c r="I531" s="17" t="s">
        <v>97</v>
      </c>
      <c r="J531" s="18">
        <f>H531*0.1</f>
        <v>626.58300000000008</v>
      </c>
      <c r="K531" s="18">
        <v>7.6424329490690202</v>
      </c>
      <c r="L531" s="13" t="s">
        <v>2635</v>
      </c>
      <c r="M531" s="20">
        <f t="shared" si="27"/>
        <v>41563</v>
      </c>
      <c r="N531" s="21">
        <f t="shared" si="28"/>
        <v>41927</v>
      </c>
      <c r="O531" s="22" t="s">
        <v>191</v>
      </c>
      <c r="P531" s="22" t="s">
        <v>192</v>
      </c>
      <c r="Q531" s="20" t="s">
        <v>1481</v>
      </c>
      <c r="R531" s="45" t="s">
        <v>2636</v>
      </c>
      <c r="S531" s="32" t="s">
        <v>997</v>
      </c>
      <c r="T531" s="132" t="s">
        <v>2637</v>
      </c>
      <c r="U531" s="19" t="s">
        <v>2638</v>
      </c>
      <c r="V531" s="27" t="s">
        <v>182</v>
      </c>
      <c r="W531" s="27"/>
      <c r="X531" s="28"/>
      <c r="Y531" s="41"/>
    </row>
    <row r="532" spans="1:29" ht="14.25" hidden="1" customHeight="1" x14ac:dyDescent="0.25">
      <c r="A532" s="31">
        <v>2964</v>
      </c>
      <c r="B532" s="71">
        <v>1</v>
      </c>
      <c r="C532" s="297" t="str">
        <f t="shared" si="26"/>
        <v>2964-01</v>
      </c>
      <c r="D532" s="13">
        <v>42325</v>
      </c>
      <c r="E532" s="19" t="s">
        <v>2639</v>
      </c>
      <c r="F532" s="13" t="s">
        <v>26</v>
      </c>
      <c r="G532" s="131" t="s">
        <v>2640</v>
      </c>
      <c r="H532" s="16">
        <v>53724</v>
      </c>
      <c r="I532" s="17" t="s">
        <v>97</v>
      </c>
      <c r="J532" s="18">
        <f>H532*0.1</f>
        <v>5372.4000000000005</v>
      </c>
      <c r="K532" s="18">
        <v>65.527163640855889</v>
      </c>
      <c r="L532" s="13" t="s">
        <v>2575</v>
      </c>
      <c r="M532" s="20">
        <f t="shared" si="27"/>
        <v>41609</v>
      </c>
      <c r="N532" s="21">
        <f t="shared" si="28"/>
        <v>42369</v>
      </c>
      <c r="O532" s="22" t="s">
        <v>191</v>
      </c>
      <c r="P532" s="22" t="s">
        <v>192</v>
      </c>
      <c r="Q532" s="20" t="s">
        <v>1608</v>
      </c>
      <c r="R532" s="45" t="s">
        <v>2641</v>
      </c>
      <c r="S532" s="113" t="s">
        <v>1095</v>
      </c>
      <c r="T532" s="132" t="s">
        <v>2642</v>
      </c>
      <c r="U532" s="19" t="s">
        <v>2643</v>
      </c>
      <c r="V532" s="27" t="s">
        <v>242</v>
      </c>
      <c r="W532" s="27"/>
      <c r="X532" s="28"/>
      <c r="Y532" s="41"/>
    </row>
    <row r="533" spans="1:29" ht="14.25" hidden="1" customHeight="1" x14ac:dyDescent="0.25">
      <c r="A533" s="31">
        <v>2965</v>
      </c>
      <c r="B533" s="71">
        <v>1</v>
      </c>
      <c r="C533" s="297" t="str">
        <f t="shared" si="26"/>
        <v>2965-01</v>
      </c>
      <c r="D533" s="13">
        <v>42439</v>
      </c>
      <c r="E533" s="113" t="s">
        <v>2644</v>
      </c>
      <c r="F533" s="13" t="s">
        <v>26</v>
      </c>
      <c r="G533" s="131" t="s">
        <v>2645</v>
      </c>
      <c r="H533" s="16">
        <v>1660099.5</v>
      </c>
      <c r="I533" s="17" t="s">
        <v>97</v>
      </c>
      <c r="J533" s="18">
        <f>H533*0.1</f>
        <v>166009.95000000001</v>
      </c>
      <c r="K533" s="18">
        <v>2024.8233861328833</v>
      </c>
      <c r="L533" s="13" t="s">
        <v>2646</v>
      </c>
      <c r="M533" s="20">
        <f t="shared" si="27"/>
        <v>41601</v>
      </c>
      <c r="N533" s="21">
        <f t="shared" si="28"/>
        <v>42360</v>
      </c>
      <c r="O533" s="22" t="s">
        <v>191</v>
      </c>
      <c r="P533" s="22" t="s">
        <v>192</v>
      </c>
      <c r="Q533" s="20" t="s">
        <v>1608</v>
      </c>
      <c r="R533" s="45" t="s">
        <v>2647</v>
      </c>
      <c r="S533" s="113" t="s">
        <v>1095</v>
      </c>
      <c r="T533" s="132" t="s">
        <v>2648</v>
      </c>
      <c r="U533" s="19" t="s">
        <v>2649</v>
      </c>
      <c r="V533" s="27" t="s">
        <v>686</v>
      </c>
      <c r="W533" s="27"/>
      <c r="X533" s="28"/>
      <c r="Y533" s="41"/>
    </row>
    <row r="534" spans="1:29" ht="14.25" hidden="1" customHeight="1" x14ac:dyDescent="0.25">
      <c r="A534" s="31">
        <v>2966</v>
      </c>
      <c r="B534" s="71"/>
      <c r="C534" s="297" t="str">
        <f t="shared" si="26"/>
        <v>2966</v>
      </c>
      <c r="D534" s="13">
        <v>41680</v>
      </c>
      <c r="E534" s="113" t="s">
        <v>2650</v>
      </c>
      <c r="F534" s="13" t="s">
        <v>26</v>
      </c>
      <c r="G534" s="131" t="s">
        <v>2651</v>
      </c>
      <c r="H534" s="16">
        <v>76410</v>
      </c>
      <c r="I534" s="17" t="s">
        <v>97</v>
      </c>
      <c r="J534" s="18">
        <f>H534*0.1</f>
        <v>7641</v>
      </c>
      <c r="K534" s="18">
        <v>93.197278195923573</v>
      </c>
      <c r="L534" s="13" t="s">
        <v>2652</v>
      </c>
      <c r="M534" s="20">
        <f t="shared" si="27"/>
        <v>41609</v>
      </c>
      <c r="N534" s="21">
        <f t="shared" si="28"/>
        <v>42338</v>
      </c>
      <c r="O534" s="22" t="s">
        <v>191</v>
      </c>
      <c r="P534" s="22" t="s">
        <v>192</v>
      </c>
      <c r="Q534" s="20" t="s">
        <v>1608</v>
      </c>
      <c r="R534" s="45" t="s">
        <v>2653</v>
      </c>
      <c r="S534" s="113" t="s">
        <v>2654</v>
      </c>
      <c r="T534" s="132" t="s">
        <v>2655</v>
      </c>
      <c r="U534" s="19" t="s">
        <v>2656</v>
      </c>
      <c r="V534" s="27" t="s">
        <v>77</v>
      </c>
      <c r="W534" s="27"/>
      <c r="X534" s="28"/>
      <c r="Y534" s="41"/>
      <c r="AA534" s="134"/>
      <c r="AB534" s="135"/>
      <c r="AC534" s="136"/>
    </row>
    <row r="535" spans="1:29" ht="14.25" hidden="1" customHeight="1" x14ac:dyDescent="0.25">
      <c r="A535" s="31">
        <v>2967</v>
      </c>
      <c r="B535" s="71">
        <v>1</v>
      </c>
      <c r="C535" s="299" t="str">
        <f t="shared" si="26"/>
        <v>2967-01</v>
      </c>
      <c r="D535" s="13">
        <v>42374</v>
      </c>
      <c r="E535" s="113" t="s">
        <v>2657</v>
      </c>
      <c r="F535" s="13" t="s">
        <v>26</v>
      </c>
      <c r="G535" s="131" t="s">
        <v>2658</v>
      </c>
      <c r="H535" s="16">
        <v>274011.82</v>
      </c>
      <c r="I535" s="17" t="s">
        <v>97</v>
      </c>
      <c r="J535" s="18">
        <v>30498.76</v>
      </c>
      <c r="K535" s="18">
        <v>334.21222114266897</v>
      </c>
      <c r="L535" s="13" t="s">
        <v>2659</v>
      </c>
      <c r="M535" s="20">
        <f t="shared" si="27"/>
        <v>41197</v>
      </c>
      <c r="N535" s="21">
        <f t="shared" si="28"/>
        <v>42400</v>
      </c>
      <c r="O535" s="22" t="s">
        <v>191</v>
      </c>
      <c r="P535" s="22" t="s">
        <v>192</v>
      </c>
      <c r="Q535" s="20"/>
      <c r="R535" s="45" t="s">
        <v>2660</v>
      </c>
      <c r="S535" s="113" t="s">
        <v>76</v>
      </c>
      <c r="T535" s="132" t="s">
        <v>2661</v>
      </c>
      <c r="U535" s="19" t="s">
        <v>2662</v>
      </c>
      <c r="V535" s="27" t="s">
        <v>77</v>
      </c>
      <c r="W535" s="27"/>
      <c r="X535" s="28"/>
      <c r="Y535" s="41"/>
    </row>
    <row r="536" spans="1:29" ht="14.25" hidden="1" customHeight="1" x14ac:dyDescent="0.25">
      <c r="A536" s="31">
        <v>2968</v>
      </c>
      <c r="B536" s="67">
        <v>3</v>
      </c>
      <c r="C536" s="297" t="str">
        <f t="shared" si="26"/>
        <v>2968-03</v>
      </c>
      <c r="D536" s="68">
        <v>42793</v>
      </c>
      <c r="E536" s="69"/>
      <c r="F536" s="95" t="s">
        <v>117</v>
      </c>
      <c r="G536" s="70" t="s">
        <v>2663</v>
      </c>
      <c r="H536" s="16">
        <v>4189813.97</v>
      </c>
      <c r="I536" s="17" t="s">
        <v>97</v>
      </c>
      <c r="J536" s="17"/>
      <c r="K536" s="18">
        <v>5110.3161647854595</v>
      </c>
      <c r="L536" s="17" t="s">
        <v>2664</v>
      </c>
      <c r="M536" s="20">
        <f t="shared" si="27"/>
        <v>41365</v>
      </c>
      <c r="N536" s="21">
        <f t="shared" si="28"/>
        <v>43100</v>
      </c>
      <c r="O536" s="22" t="s">
        <v>120</v>
      </c>
      <c r="P536" s="17" t="s">
        <v>169</v>
      </c>
      <c r="Q536" s="17" t="s">
        <v>2665</v>
      </c>
      <c r="R536" s="70" t="s">
        <v>2666</v>
      </c>
      <c r="S536" s="70" t="s">
        <v>150</v>
      </c>
      <c r="T536" s="70" t="s">
        <v>2667</v>
      </c>
      <c r="U536" s="63" t="s">
        <v>2668</v>
      </c>
      <c r="V536" s="27" t="s">
        <v>58</v>
      </c>
      <c r="W536" s="27"/>
      <c r="X536" s="28"/>
      <c r="Y536" s="27"/>
    </row>
    <row r="537" spans="1:29" ht="14.25" hidden="1" customHeight="1" x14ac:dyDescent="0.25">
      <c r="A537" s="31">
        <v>2969</v>
      </c>
      <c r="B537" s="44"/>
      <c r="C537" s="297" t="str">
        <f t="shared" si="26"/>
        <v>2969</v>
      </c>
      <c r="D537" s="13">
        <v>41622</v>
      </c>
      <c r="E537" s="13"/>
      <c r="F537" s="13"/>
      <c r="G537" s="15" t="s">
        <v>2669</v>
      </c>
      <c r="H537" s="16">
        <v>583622</v>
      </c>
      <c r="I537" s="17" t="s">
        <v>175</v>
      </c>
      <c r="J537" s="13"/>
      <c r="K537" s="18">
        <v>591.82221436674342</v>
      </c>
      <c r="L537" s="19" t="s">
        <v>2670</v>
      </c>
      <c r="M537" s="20">
        <f t="shared" si="27"/>
        <v>41518</v>
      </c>
      <c r="N537" s="21">
        <f t="shared" si="28"/>
        <v>42277</v>
      </c>
      <c r="O537" s="22" t="s">
        <v>30</v>
      </c>
      <c r="P537" s="80" t="s">
        <v>177</v>
      </c>
      <c r="Q537" s="24" t="s">
        <v>2671</v>
      </c>
      <c r="R537" s="15" t="s">
        <v>2672</v>
      </c>
      <c r="S537" s="15" t="s">
        <v>2673</v>
      </c>
      <c r="T537" s="45"/>
      <c r="U537" s="46"/>
      <c r="V537" s="27" t="s">
        <v>102</v>
      </c>
      <c r="W537" s="27"/>
      <c r="X537" s="28"/>
      <c r="Y537" s="41"/>
    </row>
    <row r="538" spans="1:29" ht="14.25" hidden="1" customHeight="1" x14ac:dyDescent="0.25">
      <c r="A538" s="31">
        <v>2970</v>
      </c>
      <c r="B538" s="71"/>
      <c r="C538" s="297" t="str">
        <f t="shared" si="26"/>
        <v>2970</v>
      </c>
      <c r="D538" s="13">
        <v>41687</v>
      </c>
      <c r="E538" s="19" t="s">
        <v>2674</v>
      </c>
      <c r="F538" s="13" t="s">
        <v>26</v>
      </c>
      <c r="G538" s="131" t="s">
        <v>2675</v>
      </c>
      <c r="H538" s="16">
        <v>218000.7</v>
      </c>
      <c r="I538" s="17" t="s">
        <v>97</v>
      </c>
      <c r="J538" s="18">
        <f>H538*0.1</f>
        <v>21800.070000000003</v>
      </c>
      <c r="K538" s="18">
        <v>265.89545720201642</v>
      </c>
      <c r="L538" s="13" t="s">
        <v>2676</v>
      </c>
      <c r="M538" s="20">
        <f t="shared" si="27"/>
        <v>41640</v>
      </c>
      <c r="N538" s="21">
        <f t="shared" si="28"/>
        <v>42369</v>
      </c>
      <c r="O538" s="22" t="s">
        <v>191</v>
      </c>
      <c r="P538" s="22" t="s">
        <v>192</v>
      </c>
      <c r="Q538" s="20" t="s">
        <v>1608</v>
      </c>
      <c r="R538" s="45" t="s">
        <v>2677</v>
      </c>
      <c r="S538" s="113" t="s">
        <v>722</v>
      </c>
      <c r="T538" s="132" t="s">
        <v>2678</v>
      </c>
      <c r="U538" s="19" t="s">
        <v>2679</v>
      </c>
      <c r="V538" s="27" t="s">
        <v>686</v>
      </c>
      <c r="W538" s="27"/>
      <c r="X538" s="28"/>
      <c r="Y538" s="41"/>
    </row>
    <row r="539" spans="1:29" ht="14.25" hidden="1" customHeight="1" x14ac:dyDescent="0.25">
      <c r="A539" s="31">
        <v>2971</v>
      </c>
      <c r="B539" s="71"/>
      <c r="C539" s="297" t="str">
        <f t="shared" si="26"/>
        <v>2971</v>
      </c>
      <c r="D539" s="13">
        <v>41688</v>
      </c>
      <c r="E539" s="19" t="s">
        <v>2680</v>
      </c>
      <c r="F539" s="13" t="s">
        <v>26</v>
      </c>
      <c r="G539" s="19" t="s">
        <v>2681</v>
      </c>
      <c r="H539" s="16">
        <v>76842.899999999994</v>
      </c>
      <c r="I539" s="17" t="s">
        <v>97</v>
      </c>
      <c r="J539" s="18">
        <f>H539*0.1</f>
        <v>7684.29</v>
      </c>
      <c r="K539" s="18">
        <v>93.725286332699056</v>
      </c>
      <c r="L539" s="13" t="s">
        <v>2682</v>
      </c>
      <c r="M539" s="20">
        <f t="shared" si="27"/>
        <v>41487</v>
      </c>
      <c r="N539" s="21">
        <f t="shared" si="28"/>
        <v>42583</v>
      </c>
      <c r="O539" s="22" t="s">
        <v>191</v>
      </c>
      <c r="P539" s="22" t="s">
        <v>192</v>
      </c>
      <c r="Q539" s="20" t="s">
        <v>865</v>
      </c>
      <c r="R539" s="45" t="s">
        <v>2683</v>
      </c>
      <c r="S539" s="46" t="s">
        <v>680</v>
      </c>
      <c r="T539" s="132" t="s">
        <v>2684</v>
      </c>
      <c r="U539" s="19" t="s">
        <v>2685</v>
      </c>
      <c r="V539" s="27" t="s">
        <v>77</v>
      </c>
      <c r="W539" s="27"/>
      <c r="X539" s="28"/>
      <c r="Y539" s="41"/>
    </row>
    <row r="540" spans="1:29" ht="14.25" hidden="1" customHeight="1" x14ac:dyDescent="0.25">
      <c r="A540" s="31">
        <v>2972</v>
      </c>
      <c r="B540" s="71">
        <v>2</v>
      </c>
      <c r="C540" s="297" t="str">
        <f t="shared" si="26"/>
        <v>2972-02</v>
      </c>
      <c r="D540" s="13">
        <v>42660</v>
      </c>
      <c r="E540" s="113" t="s">
        <v>2686</v>
      </c>
      <c r="F540" s="13" t="s">
        <v>26</v>
      </c>
      <c r="G540" s="131" t="s">
        <v>2687</v>
      </c>
      <c r="H540" s="16">
        <v>1933960</v>
      </c>
      <c r="I540" s="17" t="s">
        <v>97</v>
      </c>
      <c r="J540" s="18"/>
      <c r="K540" s="18">
        <v>2358.8510422691843</v>
      </c>
      <c r="L540" s="13" t="s">
        <v>2688</v>
      </c>
      <c r="M540" s="20">
        <f t="shared" si="27"/>
        <v>41179</v>
      </c>
      <c r="N540" s="21">
        <f t="shared" si="28"/>
        <v>42609</v>
      </c>
      <c r="O540" s="22" t="s">
        <v>191</v>
      </c>
      <c r="P540" s="22" t="s">
        <v>192</v>
      </c>
      <c r="Q540" s="20"/>
      <c r="R540" s="45" t="s">
        <v>2689</v>
      </c>
      <c r="S540" s="113" t="s">
        <v>2690</v>
      </c>
      <c r="T540" s="132" t="s">
        <v>2691</v>
      </c>
      <c r="U540" s="19" t="s">
        <v>2692</v>
      </c>
      <c r="V540" s="27" t="s">
        <v>58</v>
      </c>
      <c r="W540" s="27"/>
      <c r="X540" s="28"/>
      <c r="Y540" s="41"/>
    </row>
    <row r="541" spans="1:29" ht="14.25" hidden="1" customHeight="1" x14ac:dyDescent="0.25">
      <c r="A541" s="31">
        <v>2973</v>
      </c>
      <c r="B541" s="71"/>
      <c r="C541" s="297" t="str">
        <f t="shared" si="26"/>
        <v>2973</v>
      </c>
      <c r="D541" s="13">
        <v>41688</v>
      </c>
      <c r="E541" s="19" t="s">
        <v>2693</v>
      </c>
      <c r="F541" s="13" t="s">
        <v>26</v>
      </c>
      <c r="G541" s="19" t="s">
        <v>2694</v>
      </c>
      <c r="H541" s="16">
        <v>1172387</v>
      </c>
      <c r="I541" s="17" t="s">
        <v>97</v>
      </c>
      <c r="J541" s="18">
        <f>H541*0.1</f>
        <v>117238.70000000001</v>
      </c>
      <c r="K541" s="18">
        <v>1429.9604422494995</v>
      </c>
      <c r="L541" s="13" t="s">
        <v>2695</v>
      </c>
      <c r="M541" s="20">
        <f t="shared" si="27"/>
        <v>41631</v>
      </c>
      <c r="N541" s="21">
        <f t="shared" si="28"/>
        <v>42727</v>
      </c>
      <c r="O541" s="22" t="s">
        <v>191</v>
      </c>
      <c r="P541" s="22" t="s">
        <v>192</v>
      </c>
      <c r="Q541" s="20" t="s">
        <v>1481</v>
      </c>
      <c r="R541" s="45" t="s">
        <v>2696</v>
      </c>
      <c r="S541" s="32" t="s">
        <v>997</v>
      </c>
      <c r="T541" s="15" t="s">
        <v>2697</v>
      </c>
      <c r="U541" s="19" t="s">
        <v>2698</v>
      </c>
      <c r="V541" s="27" t="s">
        <v>223</v>
      </c>
      <c r="W541" s="27"/>
      <c r="X541" s="28"/>
      <c r="Y541" s="41"/>
    </row>
    <row r="542" spans="1:29" ht="14.25" hidden="1" customHeight="1" x14ac:dyDescent="0.25">
      <c r="A542" s="31">
        <v>2974</v>
      </c>
      <c r="B542" s="71">
        <v>1</v>
      </c>
      <c r="C542" s="297" t="str">
        <f t="shared" si="26"/>
        <v>2974-01</v>
      </c>
      <c r="D542" s="13">
        <v>42373</v>
      </c>
      <c r="E542" s="113" t="s">
        <v>2699</v>
      </c>
      <c r="F542" s="13" t="s">
        <v>26</v>
      </c>
      <c r="G542" s="131" t="s">
        <v>2700</v>
      </c>
      <c r="H542" s="16">
        <v>81825</v>
      </c>
      <c r="I542" s="17" t="s">
        <v>97</v>
      </c>
      <c r="J542" s="18">
        <f>H542*0.1</f>
        <v>8182.5</v>
      </c>
      <c r="K542" s="18">
        <v>99.801953780675902</v>
      </c>
      <c r="L542" s="13" t="s">
        <v>2701</v>
      </c>
      <c r="M542" s="20">
        <f t="shared" si="27"/>
        <v>41579</v>
      </c>
      <c r="N542" s="21">
        <f t="shared" si="28"/>
        <v>42369</v>
      </c>
      <c r="O542" s="22" t="s">
        <v>191</v>
      </c>
      <c r="P542" s="22" t="s">
        <v>192</v>
      </c>
      <c r="Q542" s="20" t="s">
        <v>865</v>
      </c>
      <c r="R542" s="45" t="s">
        <v>2702</v>
      </c>
      <c r="S542" s="45" t="s">
        <v>680</v>
      </c>
      <c r="T542" s="132" t="s">
        <v>2703</v>
      </c>
      <c r="U542" s="19" t="s">
        <v>2704</v>
      </c>
      <c r="V542" s="27" t="s">
        <v>182</v>
      </c>
      <c r="W542" s="27"/>
      <c r="X542" s="28"/>
      <c r="Y542" s="41"/>
    </row>
    <row r="543" spans="1:29" ht="14.25" hidden="1" customHeight="1" x14ac:dyDescent="0.2">
      <c r="A543" s="31">
        <v>2975</v>
      </c>
      <c r="B543" s="71">
        <v>1</v>
      </c>
      <c r="C543" s="297" t="str">
        <f t="shared" si="26"/>
        <v>2975-01</v>
      </c>
      <c r="D543" s="13">
        <v>42360</v>
      </c>
      <c r="E543" s="113" t="s">
        <v>2705</v>
      </c>
      <c r="F543" s="13" t="s">
        <v>26</v>
      </c>
      <c r="G543" s="131" t="s">
        <v>2706</v>
      </c>
      <c r="H543" s="16">
        <v>860514</v>
      </c>
      <c r="I543" s="17" t="s">
        <v>97</v>
      </c>
      <c r="J543" s="18">
        <f>H543*0.1</f>
        <v>86051.400000000009</v>
      </c>
      <c r="K543" s="18">
        <v>1049.56893926825</v>
      </c>
      <c r="L543" s="13" t="s">
        <v>2405</v>
      </c>
      <c r="M543" s="20">
        <f t="shared" si="27"/>
        <v>41518</v>
      </c>
      <c r="N543" s="21">
        <f t="shared" si="28"/>
        <v>42369</v>
      </c>
      <c r="O543" s="22" t="s">
        <v>191</v>
      </c>
      <c r="P543" s="22" t="s">
        <v>192</v>
      </c>
      <c r="Q543" s="20" t="s">
        <v>1608</v>
      </c>
      <c r="R543" s="45" t="s">
        <v>2707</v>
      </c>
      <c r="S543" s="45" t="s">
        <v>680</v>
      </c>
      <c r="T543" s="137" t="s">
        <v>2708</v>
      </c>
      <c r="U543" s="19" t="s">
        <v>2709</v>
      </c>
      <c r="V543" s="27" t="s">
        <v>77</v>
      </c>
      <c r="W543" s="27"/>
      <c r="X543" s="28"/>
      <c r="Y543" s="41"/>
    </row>
    <row r="544" spans="1:29" ht="14.25" hidden="1" customHeight="1" x14ac:dyDescent="0.25">
      <c r="A544" s="31">
        <v>2976</v>
      </c>
      <c r="B544" s="71">
        <v>3</v>
      </c>
      <c r="C544" s="299" t="str">
        <f t="shared" si="26"/>
        <v>2976-03</v>
      </c>
      <c r="D544" s="13">
        <v>42724</v>
      </c>
      <c r="E544" s="19" t="s">
        <v>2710</v>
      </c>
      <c r="F544" s="13" t="s">
        <v>26</v>
      </c>
      <c r="G544" s="131" t="s">
        <v>2711</v>
      </c>
      <c r="H544" s="16">
        <v>131176.5</v>
      </c>
      <c r="I544" s="17" t="s">
        <v>97</v>
      </c>
      <c r="J544" s="18">
        <v>13117.65</v>
      </c>
      <c r="K544" s="18">
        <v>159.99597910309603</v>
      </c>
      <c r="L544" s="13" t="s">
        <v>2712</v>
      </c>
      <c r="M544" s="20">
        <f t="shared" si="27"/>
        <v>41897</v>
      </c>
      <c r="N544" s="21">
        <f t="shared" si="28"/>
        <v>42992</v>
      </c>
      <c r="O544" s="22" t="s">
        <v>191</v>
      </c>
      <c r="P544" s="22" t="s">
        <v>192</v>
      </c>
      <c r="Q544" s="38"/>
      <c r="R544" s="45" t="s">
        <v>2713</v>
      </c>
      <c r="S544" s="113" t="s">
        <v>1204</v>
      </c>
      <c r="T544" s="132" t="s">
        <v>2714</v>
      </c>
      <c r="U544" s="19" t="s">
        <v>2715</v>
      </c>
      <c r="V544" s="27" t="s">
        <v>182</v>
      </c>
      <c r="W544" s="27"/>
      <c r="X544" s="28"/>
      <c r="Y544" s="41"/>
    </row>
    <row r="545" spans="1:32" ht="14.25" hidden="1" customHeight="1" x14ac:dyDescent="0.25">
      <c r="A545" s="31">
        <v>2977</v>
      </c>
      <c r="B545" s="71"/>
      <c r="C545" s="297" t="str">
        <f t="shared" si="26"/>
        <v>2977</v>
      </c>
      <c r="D545" s="13">
        <v>41701</v>
      </c>
      <c r="E545" s="34" t="s">
        <v>2716</v>
      </c>
      <c r="F545" s="13" t="s">
        <v>26</v>
      </c>
      <c r="G545" s="64" t="s">
        <v>2717</v>
      </c>
      <c r="H545" s="16">
        <v>134923.59</v>
      </c>
      <c r="I545" s="17" t="s">
        <v>97</v>
      </c>
      <c r="J545" s="18">
        <f>H545*0.1</f>
        <v>13492.359</v>
      </c>
      <c r="K545" s="18">
        <v>164.56630483474322</v>
      </c>
      <c r="L545" s="13" t="s">
        <v>2399</v>
      </c>
      <c r="M545" s="20">
        <f t="shared" si="27"/>
        <v>41579</v>
      </c>
      <c r="N545" s="21">
        <f t="shared" si="28"/>
        <v>42247</v>
      </c>
      <c r="O545" s="22" t="s">
        <v>191</v>
      </c>
      <c r="P545" s="22" t="s">
        <v>192</v>
      </c>
      <c r="Q545" s="20" t="s">
        <v>1481</v>
      </c>
      <c r="R545" s="45" t="s">
        <v>2718</v>
      </c>
      <c r="S545" s="45" t="s">
        <v>1197</v>
      </c>
      <c r="T545" s="45" t="s">
        <v>2719</v>
      </c>
      <c r="U545" s="46" t="s">
        <v>2720</v>
      </c>
      <c r="V545" s="27" t="s">
        <v>345</v>
      </c>
      <c r="W545" s="27"/>
      <c r="X545" s="28"/>
      <c r="Y545" s="41"/>
    </row>
    <row r="546" spans="1:32" ht="14.25" hidden="1" customHeight="1" x14ac:dyDescent="0.25">
      <c r="A546" s="31">
        <v>2978</v>
      </c>
      <c r="B546" s="71"/>
      <c r="C546" s="297" t="str">
        <f t="shared" si="26"/>
        <v>2978</v>
      </c>
      <c r="D546" s="13">
        <v>41701</v>
      </c>
      <c r="E546" s="19" t="s">
        <v>2721</v>
      </c>
      <c r="F546" s="13" t="s">
        <v>117</v>
      </c>
      <c r="G546" s="131" t="s">
        <v>2722</v>
      </c>
      <c r="H546" s="16">
        <v>1800000</v>
      </c>
      <c r="I546" s="17" t="s">
        <v>97</v>
      </c>
      <c r="J546" s="18"/>
      <c r="K546" s="18">
        <v>2195.4600281725225</v>
      </c>
      <c r="L546" s="13" t="s">
        <v>2723</v>
      </c>
      <c r="M546" s="20">
        <f t="shared" si="27"/>
        <v>41647</v>
      </c>
      <c r="N546" s="21">
        <f t="shared" si="28"/>
        <v>42377</v>
      </c>
      <c r="O546" s="22" t="s">
        <v>191</v>
      </c>
      <c r="P546" s="22" t="s">
        <v>192</v>
      </c>
      <c r="Q546" s="20"/>
      <c r="R546" s="45" t="s">
        <v>2724</v>
      </c>
      <c r="S546" s="113" t="s">
        <v>2725</v>
      </c>
      <c r="T546" s="132" t="s">
        <v>2726</v>
      </c>
      <c r="U546" s="19" t="s">
        <v>2727</v>
      </c>
      <c r="V546" s="27" t="s">
        <v>102</v>
      </c>
      <c r="W546" s="27"/>
      <c r="X546" s="28"/>
      <c r="Y546" s="41"/>
    </row>
    <row r="547" spans="1:32" ht="14.25" hidden="1" customHeight="1" x14ac:dyDescent="0.25">
      <c r="A547" s="31">
        <v>2979</v>
      </c>
      <c r="B547" s="71">
        <v>1</v>
      </c>
      <c r="C547" s="297" t="str">
        <f t="shared" si="26"/>
        <v>2979-01</v>
      </c>
      <c r="D547" s="13">
        <v>41785</v>
      </c>
      <c r="E547" s="113" t="s">
        <v>2728</v>
      </c>
      <c r="F547" s="13" t="s">
        <v>26</v>
      </c>
      <c r="G547" s="131" t="s">
        <v>2729</v>
      </c>
      <c r="H547" s="16">
        <v>2502840</v>
      </c>
      <c r="I547" s="17" t="s">
        <v>97</v>
      </c>
      <c r="J547" s="18"/>
      <c r="K547" s="18">
        <v>3052.7139871729532</v>
      </c>
      <c r="L547" s="13" t="s">
        <v>2730</v>
      </c>
      <c r="M547" s="20">
        <f t="shared" si="27"/>
        <v>41090</v>
      </c>
      <c r="N547" s="21">
        <f t="shared" si="28"/>
        <v>42184</v>
      </c>
      <c r="O547" s="22" t="s">
        <v>191</v>
      </c>
      <c r="P547" s="22" t="s">
        <v>192</v>
      </c>
      <c r="Q547" s="20"/>
      <c r="R547" s="45" t="s">
        <v>2731</v>
      </c>
      <c r="S547" s="113" t="s">
        <v>2690</v>
      </c>
      <c r="T547" s="132" t="s">
        <v>2732</v>
      </c>
      <c r="U547" s="19" t="s">
        <v>2733</v>
      </c>
      <c r="V547" s="27" t="s">
        <v>58</v>
      </c>
      <c r="W547" s="27"/>
      <c r="X547" s="28"/>
      <c r="Y547" s="41"/>
    </row>
    <row r="548" spans="1:32" ht="14.25" hidden="1" customHeight="1" x14ac:dyDescent="0.25">
      <c r="A548" s="31">
        <v>2980</v>
      </c>
      <c r="B548" s="71"/>
      <c r="C548" s="297" t="str">
        <f t="shared" si="26"/>
        <v>2980</v>
      </c>
      <c r="D548" s="13">
        <v>41704</v>
      </c>
      <c r="E548" s="34" t="s">
        <v>2734</v>
      </c>
      <c r="F548" s="13" t="s">
        <v>26</v>
      </c>
      <c r="G548" s="64" t="s">
        <v>2735</v>
      </c>
      <c r="H548" s="16">
        <v>166758.29999999999</v>
      </c>
      <c r="I548" s="17" t="s">
        <v>97</v>
      </c>
      <c r="J548" s="18">
        <f t="shared" ref="J548:J557" si="29">H548*0.1</f>
        <v>16675.829999999998</v>
      </c>
      <c r="K548" s="18">
        <v>203.39510112000104</v>
      </c>
      <c r="L548" s="13" t="s">
        <v>2676</v>
      </c>
      <c r="M548" s="20">
        <f t="shared" si="27"/>
        <v>41640</v>
      </c>
      <c r="N548" s="21">
        <f t="shared" si="28"/>
        <v>42369</v>
      </c>
      <c r="O548" s="22" t="s">
        <v>191</v>
      </c>
      <c r="P548" s="22" t="s">
        <v>192</v>
      </c>
      <c r="Q548" s="20" t="s">
        <v>1608</v>
      </c>
      <c r="R548" s="45" t="s">
        <v>2736</v>
      </c>
      <c r="S548" s="45" t="s">
        <v>1095</v>
      </c>
      <c r="T548" s="45" t="s">
        <v>2737</v>
      </c>
      <c r="U548" s="46" t="s">
        <v>2738</v>
      </c>
      <c r="V548" s="27" t="s">
        <v>77</v>
      </c>
      <c r="W548" s="27"/>
      <c r="X548" s="28"/>
      <c r="Y548" s="41"/>
    </row>
    <row r="549" spans="1:32" ht="14.25" hidden="1" customHeight="1" x14ac:dyDescent="0.25">
      <c r="A549" s="31">
        <v>2981</v>
      </c>
      <c r="B549" s="71">
        <v>3</v>
      </c>
      <c r="C549" s="297" t="str">
        <f t="shared" si="26"/>
        <v>2981-03</v>
      </c>
      <c r="D549" s="13">
        <v>42368</v>
      </c>
      <c r="E549" s="34" t="s">
        <v>2739</v>
      </c>
      <c r="F549" s="13" t="s">
        <v>26</v>
      </c>
      <c r="G549" s="64" t="s">
        <v>2740</v>
      </c>
      <c r="H549" s="16">
        <v>25906.06</v>
      </c>
      <c r="I549" s="17" t="s">
        <v>97</v>
      </c>
      <c r="J549" s="18">
        <f t="shared" si="29"/>
        <v>2590.6060000000002</v>
      </c>
      <c r="K549" s="18">
        <v>31.597621787466142</v>
      </c>
      <c r="L549" s="13" t="s">
        <v>2741</v>
      </c>
      <c r="M549" s="20">
        <f t="shared" si="27"/>
        <v>41334</v>
      </c>
      <c r="N549" s="21">
        <f t="shared" si="28"/>
        <v>42369</v>
      </c>
      <c r="O549" s="22" t="s">
        <v>191</v>
      </c>
      <c r="P549" s="22" t="s">
        <v>192</v>
      </c>
      <c r="Q549" s="20" t="s">
        <v>1608</v>
      </c>
      <c r="R549" s="45" t="s">
        <v>2742</v>
      </c>
      <c r="S549" s="45" t="s">
        <v>1095</v>
      </c>
      <c r="T549" s="45" t="s">
        <v>2743</v>
      </c>
      <c r="U549" s="46" t="s">
        <v>2744</v>
      </c>
      <c r="V549" s="27" t="s">
        <v>182</v>
      </c>
      <c r="W549" s="27"/>
      <c r="X549" s="28"/>
      <c r="Y549" s="41"/>
    </row>
    <row r="550" spans="1:32" s="30" customFormat="1" ht="14.25" hidden="1" customHeight="1" x14ac:dyDescent="0.25">
      <c r="A550" s="31">
        <v>2982</v>
      </c>
      <c r="B550" s="71">
        <v>3</v>
      </c>
      <c r="C550" s="299" t="str">
        <f t="shared" si="26"/>
        <v>2982-03</v>
      </c>
      <c r="D550" s="13">
        <v>42404</v>
      </c>
      <c r="E550" s="19" t="s">
        <v>2745</v>
      </c>
      <c r="F550" s="13" t="s">
        <v>26</v>
      </c>
      <c r="G550" s="131" t="s">
        <v>2746</v>
      </c>
      <c r="H550" s="16">
        <v>3885919.71</v>
      </c>
      <c r="I550" s="17" t="s">
        <v>97</v>
      </c>
      <c r="J550" s="18">
        <f t="shared" si="29"/>
        <v>388591.97100000002</v>
      </c>
      <c r="K550" s="18">
        <v>4739.6563311070886</v>
      </c>
      <c r="L550" s="13" t="s">
        <v>2747</v>
      </c>
      <c r="M550" s="20">
        <f t="shared" si="27"/>
        <v>41633</v>
      </c>
      <c r="N550" s="21">
        <f t="shared" si="28"/>
        <v>42551</v>
      </c>
      <c r="O550" s="22" t="s">
        <v>191</v>
      </c>
      <c r="P550" s="22" t="s">
        <v>192</v>
      </c>
      <c r="Q550" s="20" t="s">
        <v>1481</v>
      </c>
      <c r="R550" s="45" t="s">
        <v>2748</v>
      </c>
      <c r="S550" s="19" t="s">
        <v>2749</v>
      </c>
      <c r="T550" s="132" t="s">
        <v>2555</v>
      </c>
      <c r="U550" s="19" t="s">
        <v>2750</v>
      </c>
      <c r="V550" s="27" t="s">
        <v>37</v>
      </c>
      <c r="W550" s="27"/>
      <c r="X550" s="28"/>
      <c r="Y550" s="41"/>
      <c r="Z550" s="79"/>
      <c r="AA550" s="79"/>
      <c r="AB550" s="79"/>
      <c r="AC550" s="79"/>
      <c r="AD550" s="79"/>
      <c r="AE550" s="79"/>
      <c r="AF550" s="79"/>
    </row>
    <row r="551" spans="1:32" ht="14.25" hidden="1" customHeight="1" x14ac:dyDescent="0.25">
      <c r="A551" s="31">
        <v>2983</v>
      </c>
      <c r="B551" s="71">
        <v>2</v>
      </c>
      <c r="C551" s="297" t="str">
        <f t="shared" si="26"/>
        <v>2983-02</v>
      </c>
      <c r="D551" s="13">
        <v>42555</v>
      </c>
      <c r="E551" s="19" t="s">
        <v>2751</v>
      </c>
      <c r="F551" s="13" t="s">
        <v>26</v>
      </c>
      <c r="G551" s="19" t="s">
        <v>2752</v>
      </c>
      <c r="H551" s="16">
        <v>3663000</v>
      </c>
      <c r="I551" s="17" t="s">
        <v>97</v>
      </c>
      <c r="J551" s="18">
        <f t="shared" si="29"/>
        <v>366300</v>
      </c>
      <c r="K551" s="18">
        <v>4467.7611573310833</v>
      </c>
      <c r="L551" s="13" t="s">
        <v>2753</v>
      </c>
      <c r="M551" s="20">
        <f t="shared" si="27"/>
        <v>41365</v>
      </c>
      <c r="N551" s="21">
        <f t="shared" si="28"/>
        <v>42735</v>
      </c>
      <c r="O551" s="22" t="s">
        <v>191</v>
      </c>
      <c r="P551" s="22" t="s">
        <v>192</v>
      </c>
      <c r="Q551" s="20" t="s">
        <v>865</v>
      </c>
      <c r="R551" s="45" t="s">
        <v>2754</v>
      </c>
      <c r="S551" s="113" t="s">
        <v>2555</v>
      </c>
      <c r="T551" s="15" t="s">
        <v>2755</v>
      </c>
      <c r="U551" s="19" t="s">
        <v>2756</v>
      </c>
      <c r="V551" s="27" t="s">
        <v>37</v>
      </c>
      <c r="W551" s="27"/>
      <c r="X551" s="28"/>
      <c r="Y551" s="41"/>
    </row>
    <row r="552" spans="1:32" ht="14.25" hidden="1" customHeight="1" x14ac:dyDescent="0.25">
      <c r="A552" s="31">
        <v>2984</v>
      </c>
      <c r="B552" s="71"/>
      <c r="C552" s="297" t="str">
        <f t="shared" si="26"/>
        <v>2984</v>
      </c>
      <c r="D552" s="13">
        <v>41716</v>
      </c>
      <c r="E552" s="34" t="s">
        <v>2757</v>
      </c>
      <c r="F552" s="13" t="s">
        <v>26</v>
      </c>
      <c r="G552" s="64" t="s">
        <v>2758</v>
      </c>
      <c r="H552" s="16">
        <v>73984.5</v>
      </c>
      <c r="I552" s="17" t="s">
        <v>97</v>
      </c>
      <c r="J552" s="18">
        <f t="shared" si="29"/>
        <v>7398.4500000000007</v>
      </c>
      <c r="K552" s="18">
        <v>90.2388958079611</v>
      </c>
      <c r="L552" s="13" t="s">
        <v>2759</v>
      </c>
      <c r="M552" s="20">
        <f t="shared" si="27"/>
        <v>41518</v>
      </c>
      <c r="N552" s="21">
        <f t="shared" si="28"/>
        <v>42247</v>
      </c>
      <c r="O552" s="22" t="s">
        <v>191</v>
      </c>
      <c r="P552" s="22" t="s">
        <v>192</v>
      </c>
      <c r="Q552" s="20" t="s">
        <v>1481</v>
      </c>
      <c r="R552" s="45" t="s">
        <v>2760</v>
      </c>
      <c r="S552" s="45" t="s">
        <v>1197</v>
      </c>
      <c r="T552" s="45" t="s">
        <v>2761</v>
      </c>
      <c r="U552" s="46" t="s">
        <v>2762</v>
      </c>
      <c r="V552" s="27" t="s">
        <v>223</v>
      </c>
      <c r="W552" s="27"/>
      <c r="X552" s="28"/>
      <c r="Y552" s="41"/>
    </row>
    <row r="553" spans="1:32" s="30" customFormat="1" ht="14.25" hidden="1" customHeight="1" x14ac:dyDescent="0.25">
      <c r="A553" s="31">
        <v>2985</v>
      </c>
      <c r="B553" s="71">
        <v>2</v>
      </c>
      <c r="C553" s="299" t="str">
        <f t="shared" si="26"/>
        <v>2985-02</v>
      </c>
      <c r="D553" s="13">
        <v>42342</v>
      </c>
      <c r="E553" s="34" t="s">
        <v>2763</v>
      </c>
      <c r="F553" s="13" t="s">
        <v>26</v>
      </c>
      <c r="G553" s="64" t="s">
        <v>2764</v>
      </c>
      <c r="H553" s="16">
        <v>4161071</v>
      </c>
      <c r="I553" s="17" t="s">
        <v>97</v>
      </c>
      <c r="J553" s="18">
        <f t="shared" si="29"/>
        <v>416107.10000000003</v>
      </c>
      <c r="K553" s="18">
        <v>5075.2583638265924</v>
      </c>
      <c r="L553" s="13" t="s">
        <v>2765</v>
      </c>
      <c r="M553" s="20">
        <f t="shared" si="27"/>
        <v>41615</v>
      </c>
      <c r="N553" s="21">
        <f t="shared" si="28"/>
        <v>42344</v>
      </c>
      <c r="O553" s="22" t="s">
        <v>191</v>
      </c>
      <c r="P553" s="22" t="s">
        <v>192</v>
      </c>
      <c r="Q553" s="20" t="s">
        <v>865</v>
      </c>
      <c r="R553" s="45" t="s">
        <v>2766</v>
      </c>
      <c r="S553" s="45" t="s">
        <v>2767</v>
      </c>
      <c r="T553" s="45" t="s">
        <v>2768</v>
      </c>
      <c r="U553" s="46" t="s">
        <v>2769</v>
      </c>
      <c r="V553" s="27" t="s">
        <v>37</v>
      </c>
      <c r="W553" s="27"/>
      <c r="X553" s="28"/>
      <c r="Y553" s="41"/>
      <c r="Z553" s="79"/>
      <c r="AA553" s="79"/>
      <c r="AB553" s="79"/>
      <c r="AC553" s="79"/>
      <c r="AD553" s="79"/>
      <c r="AE553" s="79"/>
      <c r="AF553" s="79"/>
    </row>
    <row r="554" spans="1:32" ht="14.25" hidden="1" customHeight="1" x14ac:dyDescent="0.25">
      <c r="A554" s="31">
        <v>2986</v>
      </c>
      <c r="B554" s="71">
        <v>1</v>
      </c>
      <c r="C554" s="299" t="str">
        <f t="shared" si="26"/>
        <v>2986-01</v>
      </c>
      <c r="D554" s="13">
        <v>41936</v>
      </c>
      <c r="E554" s="34" t="s">
        <v>2770</v>
      </c>
      <c r="F554" s="13" t="s">
        <v>26</v>
      </c>
      <c r="G554" s="64" t="s">
        <v>2771</v>
      </c>
      <c r="H554" s="16">
        <v>1958101.95</v>
      </c>
      <c r="I554" s="17" t="s">
        <v>97</v>
      </c>
      <c r="J554" s="18">
        <f t="shared" si="29"/>
        <v>195810.19500000001</v>
      </c>
      <c r="K554" s="18">
        <v>2388.2969790620396</v>
      </c>
      <c r="L554" s="13" t="s">
        <v>2759</v>
      </c>
      <c r="M554" s="20">
        <f t="shared" si="27"/>
        <v>41518</v>
      </c>
      <c r="N554" s="21">
        <f t="shared" si="28"/>
        <v>42247</v>
      </c>
      <c r="O554" s="22" t="s">
        <v>191</v>
      </c>
      <c r="P554" s="22" t="s">
        <v>192</v>
      </c>
      <c r="Q554" s="20" t="s">
        <v>1608</v>
      </c>
      <c r="R554" s="45" t="s">
        <v>2772</v>
      </c>
      <c r="S554" s="45" t="s">
        <v>1095</v>
      </c>
      <c r="T554" s="45" t="s">
        <v>2773</v>
      </c>
      <c r="U554" s="46" t="s">
        <v>2774</v>
      </c>
      <c r="V554" s="27" t="s">
        <v>37</v>
      </c>
      <c r="W554" s="27"/>
      <c r="X554" s="28"/>
      <c r="Y554" s="41"/>
      <c r="AD554" s="134"/>
      <c r="AE554" s="135"/>
      <c r="AF554" s="136"/>
    </row>
    <row r="555" spans="1:32" ht="14.25" hidden="1" customHeight="1" x14ac:dyDescent="0.25">
      <c r="A555" s="31">
        <v>2987</v>
      </c>
      <c r="B555" s="71"/>
      <c r="C555" s="297" t="str">
        <f t="shared" si="26"/>
        <v>2987</v>
      </c>
      <c r="D555" s="13">
        <v>41719</v>
      </c>
      <c r="E555" s="34" t="s">
        <v>2775</v>
      </c>
      <c r="F555" s="13" t="s">
        <v>26</v>
      </c>
      <c r="G555" s="64" t="s">
        <v>2776</v>
      </c>
      <c r="H555" s="16">
        <v>1326351.33</v>
      </c>
      <c r="I555" s="17" t="s">
        <v>97</v>
      </c>
      <c r="J555" s="18">
        <f t="shared" si="29"/>
        <v>132635.133</v>
      </c>
      <c r="K555" s="18">
        <v>1617.7507379602571</v>
      </c>
      <c r="L555" s="13" t="s">
        <v>2777</v>
      </c>
      <c r="M555" s="20">
        <f t="shared" si="27"/>
        <v>41632</v>
      </c>
      <c r="N555" s="21">
        <f t="shared" si="28"/>
        <v>42361</v>
      </c>
      <c r="O555" s="22" t="s">
        <v>191</v>
      </c>
      <c r="P555" s="22" t="s">
        <v>192</v>
      </c>
      <c r="Q555" s="20" t="s">
        <v>1608</v>
      </c>
      <c r="R555" s="45" t="s">
        <v>2778</v>
      </c>
      <c r="S555" s="45" t="s">
        <v>722</v>
      </c>
      <c r="T555" s="45" t="s">
        <v>2779</v>
      </c>
      <c r="U555" s="46" t="s">
        <v>2780</v>
      </c>
      <c r="V555" s="27" t="s">
        <v>77</v>
      </c>
      <c r="W555" s="27"/>
      <c r="X555" s="28"/>
      <c r="Y555" s="41"/>
      <c r="AA555" s="30"/>
      <c r="AB555" s="30"/>
      <c r="AC555" s="30"/>
      <c r="AD555" s="30"/>
      <c r="AE555" s="30"/>
      <c r="AF555" s="30"/>
    </row>
    <row r="556" spans="1:32" ht="14.25" hidden="1" customHeight="1" x14ac:dyDescent="0.25">
      <c r="A556" s="31">
        <v>2988</v>
      </c>
      <c r="B556" s="71"/>
      <c r="C556" s="297" t="str">
        <f t="shared" si="26"/>
        <v>2988</v>
      </c>
      <c r="D556" s="13">
        <v>41719</v>
      </c>
      <c r="E556" s="34" t="s">
        <v>2781</v>
      </c>
      <c r="F556" s="13" t="s">
        <v>26</v>
      </c>
      <c r="G556" s="64" t="s">
        <v>2782</v>
      </c>
      <c r="H556" s="16">
        <v>44700</v>
      </c>
      <c r="I556" s="17" t="s">
        <v>97</v>
      </c>
      <c r="J556" s="18">
        <f t="shared" si="29"/>
        <v>4470</v>
      </c>
      <c r="K556" s="18">
        <v>54.520590699617635</v>
      </c>
      <c r="L556" s="13" t="s">
        <v>2783</v>
      </c>
      <c r="M556" s="20">
        <f t="shared" si="27"/>
        <v>41593</v>
      </c>
      <c r="N556" s="21">
        <f t="shared" si="28"/>
        <v>42138</v>
      </c>
      <c r="O556" s="22" t="s">
        <v>191</v>
      </c>
      <c r="P556" s="22" t="s">
        <v>192</v>
      </c>
      <c r="Q556" s="20" t="s">
        <v>1481</v>
      </c>
      <c r="R556" s="45" t="s">
        <v>2784</v>
      </c>
      <c r="S556" s="27" t="s">
        <v>997</v>
      </c>
      <c r="T556" s="45" t="s">
        <v>2785</v>
      </c>
      <c r="U556" s="46" t="s">
        <v>2786</v>
      </c>
      <c r="V556" s="27" t="s">
        <v>77</v>
      </c>
      <c r="W556" s="27"/>
      <c r="X556" s="28"/>
      <c r="Y556" s="41"/>
      <c r="AD556" s="134"/>
      <c r="AE556" s="135"/>
      <c r="AF556" s="136"/>
    </row>
    <row r="557" spans="1:32" ht="14.25" hidden="1" customHeight="1" x14ac:dyDescent="0.25">
      <c r="A557" s="31">
        <v>2989</v>
      </c>
      <c r="B557" s="71"/>
      <c r="C557" s="297" t="str">
        <f t="shared" si="26"/>
        <v>2989</v>
      </c>
      <c r="D557" s="13">
        <v>41719</v>
      </c>
      <c r="E557" s="34" t="s">
        <v>2787</v>
      </c>
      <c r="F557" s="13" t="s">
        <v>26</v>
      </c>
      <c r="G557" s="64" t="s">
        <v>2788</v>
      </c>
      <c r="H557" s="16">
        <v>94655.4</v>
      </c>
      <c r="I557" s="17" t="s">
        <v>97</v>
      </c>
      <c r="J557" s="18">
        <f t="shared" si="29"/>
        <v>9465.5399999999991</v>
      </c>
      <c r="K557" s="18">
        <v>115.45119286148964</v>
      </c>
      <c r="L557" s="13" t="s">
        <v>2789</v>
      </c>
      <c r="M557" s="20">
        <f t="shared" si="27"/>
        <v>41594</v>
      </c>
      <c r="N557" s="21">
        <f t="shared" si="28"/>
        <v>41958</v>
      </c>
      <c r="O557" s="22" t="s">
        <v>191</v>
      </c>
      <c r="P557" s="22" t="s">
        <v>192</v>
      </c>
      <c r="Q557" s="20" t="s">
        <v>1481</v>
      </c>
      <c r="R557" s="45" t="s">
        <v>2790</v>
      </c>
      <c r="S557" s="27" t="s">
        <v>997</v>
      </c>
      <c r="T557" s="45" t="s">
        <v>2791</v>
      </c>
      <c r="U557" s="46" t="s">
        <v>2792</v>
      </c>
      <c r="V557" s="27" t="s">
        <v>182</v>
      </c>
      <c r="W557" s="27"/>
      <c r="X557" s="28"/>
      <c r="Y557" s="41"/>
      <c r="AD557" s="134"/>
      <c r="AE557" s="135"/>
      <c r="AF557" s="136"/>
    </row>
    <row r="558" spans="1:32" ht="14.25" hidden="1" customHeight="1" x14ac:dyDescent="0.25">
      <c r="A558" s="31">
        <v>2990</v>
      </c>
      <c r="B558" s="67">
        <v>3</v>
      </c>
      <c r="C558" s="297" t="str">
        <f t="shared" si="26"/>
        <v>2990-03</v>
      </c>
      <c r="D558" s="68">
        <v>42093</v>
      </c>
      <c r="E558" s="61"/>
      <c r="F558" s="62"/>
      <c r="G558" s="70" t="s">
        <v>2793</v>
      </c>
      <c r="H558" s="16">
        <v>470000</v>
      </c>
      <c r="I558" s="17" t="s">
        <v>28</v>
      </c>
      <c r="J558" s="17"/>
      <c r="K558" s="18">
        <v>470</v>
      </c>
      <c r="L558" s="17" t="s">
        <v>2794</v>
      </c>
      <c r="M558" s="20">
        <f t="shared" si="27"/>
        <v>41670</v>
      </c>
      <c r="N558" s="21">
        <f t="shared" si="28"/>
        <v>42209</v>
      </c>
      <c r="O558" s="22" t="s">
        <v>120</v>
      </c>
      <c r="P558" s="17" t="s">
        <v>300</v>
      </c>
      <c r="Q558" s="17" t="s">
        <v>300</v>
      </c>
      <c r="R558" s="70" t="s">
        <v>989</v>
      </c>
      <c r="S558" s="70" t="s">
        <v>989</v>
      </c>
      <c r="T558" s="70" t="s">
        <v>989</v>
      </c>
      <c r="U558" s="70"/>
      <c r="V558" s="27" t="s">
        <v>686</v>
      </c>
      <c r="W558" s="27"/>
      <c r="X558" s="28"/>
      <c r="Y558" s="27"/>
      <c r="AA558" s="30"/>
      <c r="AB558" s="30"/>
      <c r="AC558" s="30"/>
      <c r="AD558" s="30"/>
      <c r="AE558" s="30"/>
      <c r="AF558" s="30"/>
    </row>
    <row r="559" spans="1:32" ht="14.25" hidden="1" customHeight="1" x14ac:dyDescent="0.25">
      <c r="A559" s="31">
        <v>2991</v>
      </c>
      <c r="B559" s="71"/>
      <c r="C559" s="297" t="str">
        <f t="shared" si="26"/>
        <v>2991</v>
      </c>
      <c r="D559" s="13">
        <v>41724</v>
      </c>
      <c r="E559" s="34" t="s">
        <v>2795</v>
      </c>
      <c r="F559" s="13" t="s">
        <v>26</v>
      </c>
      <c r="G559" s="64" t="s">
        <v>2796</v>
      </c>
      <c r="H559" s="16">
        <v>122089.05</v>
      </c>
      <c r="I559" s="17" t="s">
        <v>97</v>
      </c>
      <c r="J559" s="18">
        <f>H559*0.1</f>
        <v>12208.905000000001</v>
      </c>
      <c r="K559" s="18">
        <v>148.91201619586471</v>
      </c>
      <c r="L559" s="13" t="s">
        <v>2797</v>
      </c>
      <c r="M559" s="20">
        <f t="shared" si="27"/>
        <v>41730</v>
      </c>
      <c r="N559" s="21">
        <f t="shared" si="28"/>
        <v>42094</v>
      </c>
      <c r="O559" s="22" t="s">
        <v>191</v>
      </c>
      <c r="P559" s="22" t="s">
        <v>192</v>
      </c>
      <c r="Q559" s="20" t="s">
        <v>1608</v>
      </c>
      <c r="R559" s="45" t="s">
        <v>2798</v>
      </c>
      <c r="S559" s="45" t="s">
        <v>801</v>
      </c>
      <c r="T559" s="45" t="s">
        <v>2799</v>
      </c>
      <c r="U559" s="46" t="s">
        <v>2800</v>
      </c>
      <c r="V559" s="27" t="s">
        <v>83</v>
      </c>
      <c r="W559" s="27"/>
      <c r="X559" s="28"/>
      <c r="Y559" s="41"/>
      <c r="AD559" s="134"/>
      <c r="AE559" s="135"/>
      <c r="AF559" s="136"/>
    </row>
    <row r="560" spans="1:32" ht="14.25" hidden="1" customHeight="1" x14ac:dyDescent="0.25">
      <c r="A560" s="31">
        <v>2992</v>
      </c>
      <c r="B560" s="71"/>
      <c r="C560" s="297" t="str">
        <f t="shared" si="26"/>
        <v>2992</v>
      </c>
      <c r="D560" s="13">
        <v>41724</v>
      </c>
      <c r="E560" s="34" t="s">
        <v>2801</v>
      </c>
      <c r="F560" s="13" t="s">
        <v>26</v>
      </c>
      <c r="G560" s="64" t="s">
        <v>2802</v>
      </c>
      <c r="H560" s="16">
        <v>133154.76</v>
      </c>
      <c r="I560" s="17" t="s">
        <v>97</v>
      </c>
      <c r="J560" s="18"/>
      <c r="K560" s="18">
        <v>162.40886285605862</v>
      </c>
      <c r="L560" s="13" t="s">
        <v>2803</v>
      </c>
      <c r="M560" s="20">
        <f t="shared" si="27"/>
        <v>41654</v>
      </c>
      <c r="N560" s="21">
        <f t="shared" si="28"/>
        <v>41834</v>
      </c>
      <c r="O560" s="22" t="s">
        <v>191</v>
      </c>
      <c r="P560" s="22" t="s">
        <v>192</v>
      </c>
      <c r="Q560" s="20"/>
      <c r="R560" s="45" t="s">
        <v>2804</v>
      </c>
      <c r="S560" s="45" t="s">
        <v>130</v>
      </c>
      <c r="T560" s="45" t="s">
        <v>2805</v>
      </c>
      <c r="U560" s="46" t="s">
        <v>2806</v>
      </c>
      <c r="V560" s="27" t="s">
        <v>37</v>
      </c>
      <c r="W560" s="27"/>
      <c r="X560" s="28"/>
      <c r="Y560" s="41"/>
      <c r="AD560" s="134"/>
      <c r="AE560" s="135"/>
      <c r="AF560" s="136"/>
    </row>
    <row r="561" spans="1:32" ht="14.25" hidden="1" customHeight="1" x14ac:dyDescent="0.25">
      <c r="A561" s="31">
        <v>2993</v>
      </c>
      <c r="B561" s="71"/>
      <c r="C561" s="297" t="str">
        <f t="shared" si="26"/>
        <v>2993</v>
      </c>
      <c r="D561" s="13">
        <v>41724</v>
      </c>
      <c r="E561" s="34" t="s">
        <v>2801</v>
      </c>
      <c r="F561" s="13" t="s">
        <v>26</v>
      </c>
      <c r="G561" s="64" t="s">
        <v>2807</v>
      </c>
      <c r="H561" s="16">
        <v>849429</v>
      </c>
      <c r="I561" s="17" t="s">
        <v>97</v>
      </c>
      <c r="J561" s="18"/>
      <c r="K561" s="18">
        <v>1036.0485645947542</v>
      </c>
      <c r="L561" s="13" t="s">
        <v>2808</v>
      </c>
      <c r="M561" s="20">
        <f t="shared" si="27"/>
        <v>41654</v>
      </c>
      <c r="N561" s="21">
        <f t="shared" si="28"/>
        <v>41833</v>
      </c>
      <c r="O561" s="22" t="s">
        <v>191</v>
      </c>
      <c r="P561" s="22" t="s">
        <v>192</v>
      </c>
      <c r="Q561" s="20"/>
      <c r="R561" s="45" t="s">
        <v>2804</v>
      </c>
      <c r="S561" s="45" t="s">
        <v>130</v>
      </c>
      <c r="T561" s="45" t="s">
        <v>2809</v>
      </c>
      <c r="U561" s="46" t="s">
        <v>2810</v>
      </c>
      <c r="V561" s="27" t="s">
        <v>37</v>
      </c>
      <c r="W561" s="27"/>
      <c r="X561" s="28"/>
      <c r="Y561" s="41"/>
      <c r="AB561" s="134"/>
      <c r="AC561" s="135"/>
      <c r="AD561" s="136"/>
    </row>
    <row r="562" spans="1:32" ht="14.25" hidden="1" customHeight="1" x14ac:dyDescent="0.25">
      <c r="A562" s="31">
        <v>2994</v>
      </c>
      <c r="B562" s="71">
        <v>3</v>
      </c>
      <c r="C562" s="297" t="str">
        <f t="shared" si="26"/>
        <v>2994-03</v>
      </c>
      <c r="D562" s="13">
        <v>41941</v>
      </c>
      <c r="E562" s="34" t="s">
        <v>2801</v>
      </c>
      <c r="F562" s="13" t="s">
        <v>26</v>
      </c>
      <c r="G562" s="64" t="s">
        <v>2811</v>
      </c>
      <c r="H562" s="16">
        <v>1019531.22</v>
      </c>
      <c r="I562" s="17" t="s">
        <v>97</v>
      </c>
      <c r="J562" s="18"/>
      <c r="K562" s="18">
        <v>1243.5222449910923</v>
      </c>
      <c r="L562" s="13" t="s">
        <v>2812</v>
      </c>
      <c r="M562" s="20">
        <f t="shared" si="27"/>
        <v>41654</v>
      </c>
      <c r="N562" s="21">
        <f t="shared" si="28"/>
        <v>41986</v>
      </c>
      <c r="O562" s="22" t="s">
        <v>191</v>
      </c>
      <c r="P562" s="22" t="s">
        <v>192</v>
      </c>
      <c r="Q562" s="20"/>
      <c r="R562" s="45" t="s">
        <v>2813</v>
      </c>
      <c r="S562" s="45" t="s">
        <v>2814</v>
      </c>
      <c r="T562" s="45" t="s">
        <v>2815</v>
      </c>
      <c r="U562" s="46" t="s">
        <v>2816</v>
      </c>
      <c r="V562" s="27" t="s">
        <v>37</v>
      </c>
      <c r="W562" s="27"/>
      <c r="X562" s="28"/>
      <c r="Y562" s="41"/>
      <c r="AB562" s="134"/>
      <c r="AC562" s="135"/>
      <c r="AD562" s="136"/>
    </row>
    <row r="563" spans="1:32" ht="14.25" hidden="1" customHeight="1" x14ac:dyDescent="0.25">
      <c r="A563" s="31">
        <v>2995</v>
      </c>
      <c r="B563" s="98">
        <v>2</v>
      </c>
      <c r="C563" s="297" t="str">
        <f t="shared" si="26"/>
        <v>2995-02</v>
      </c>
      <c r="D563" s="13">
        <v>41724</v>
      </c>
      <c r="E563" s="34" t="s">
        <v>2801</v>
      </c>
      <c r="F563" s="13" t="s">
        <v>26</v>
      </c>
      <c r="G563" s="64" t="s">
        <v>2817</v>
      </c>
      <c r="H563" s="16">
        <v>296512.78999999998</v>
      </c>
      <c r="I563" s="17" t="s">
        <v>97</v>
      </c>
      <c r="J563" s="18"/>
      <c r="K563" s="18">
        <v>361.65665460384065</v>
      </c>
      <c r="L563" s="13" t="s">
        <v>2818</v>
      </c>
      <c r="M563" s="20">
        <f t="shared" si="27"/>
        <v>41654</v>
      </c>
      <c r="N563" s="21">
        <f t="shared" si="28"/>
        <v>41986</v>
      </c>
      <c r="O563" s="22" t="s">
        <v>191</v>
      </c>
      <c r="P563" s="22" t="s">
        <v>192</v>
      </c>
      <c r="Q563" s="20"/>
      <c r="R563" s="45" t="s">
        <v>130</v>
      </c>
      <c r="S563" s="45" t="s">
        <v>130</v>
      </c>
      <c r="T563" s="45" t="s">
        <v>2819</v>
      </c>
      <c r="U563" s="46" t="s">
        <v>2820</v>
      </c>
      <c r="V563" s="27" t="s">
        <v>37</v>
      </c>
      <c r="W563" s="27"/>
      <c r="X563" s="28"/>
      <c r="Y563" s="41"/>
    </row>
    <row r="564" spans="1:32" ht="14.25" hidden="1" customHeight="1" x14ac:dyDescent="0.25">
      <c r="A564" s="31">
        <v>2996</v>
      </c>
      <c r="B564" s="71"/>
      <c r="C564" s="299" t="str">
        <f t="shared" si="26"/>
        <v>2996</v>
      </c>
      <c r="D564" s="13">
        <v>41724</v>
      </c>
      <c r="E564" s="34" t="s">
        <v>2821</v>
      </c>
      <c r="F564" s="13" t="s">
        <v>26</v>
      </c>
      <c r="G564" s="64" t="s">
        <v>2822</v>
      </c>
      <c r="H564" s="16">
        <v>615149</v>
      </c>
      <c r="I564" s="17" t="s">
        <v>97</v>
      </c>
      <c r="J564" s="18">
        <v>154638</v>
      </c>
      <c r="K564" s="18">
        <v>750.29724492794378</v>
      </c>
      <c r="L564" s="13" t="s">
        <v>2823</v>
      </c>
      <c r="M564" s="20">
        <f t="shared" si="27"/>
        <v>41197</v>
      </c>
      <c r="N564" s="21">
        <f t="shared" si="28"/>
        <v>42291</v>
      </c>
      <c r="O564" s="22" t="s">
        <v>191</v>
      </c>
      <c r="P564" s="22" t="s">
        <v>192</v>
      </c>
      <c r="Q564" s="20"/>
      <c r="R564" s="45" t="s">
        <v>2824</v>
      </c>
      <c r="S564" s="45" t="s">
        <v>76</v>
      </c>
      <c r="T564" s="45" t="s">
        <v>2825</v>
      </c>
      <c r="U564" s="46" t="s">
        <v>2826</v>
      </c>
      <c r="V564" s="27" t="s">
        <v>77</v>
      </c>
      <c r="W564" s="27"/>
      <c r="X564" s="28"/>
      <c r="Y564" s="41"/>
    </row>
    <row r="565" spans="1:32" ht="14.25" hidden="1" customHeight="1" x14ac:dyDescent="0.25">
      <c r="A565" s="31">
        <v>2997</v>
      </c>
      <c r="B565" s="94">
        <v>1</v>
      </c>
      <c r="C565" s="297" t="str">
        <f t="shared" si="26"/>
        <v>2997-01</v>
      </c>
      <c r="D565" s="13">
        <v>41724</v>
      </c>
      <c r="E565" s="34" t="s">
        <v>2801</v>
      </c>
      <c r="F565" s="13" t="s">
        <v>26</v>
      </c>
      <c r="G565" s="64" t="s">
        <v>2827</v>
      </c>
      <c r="H565" s="16">
        <v>714200.93</v>
      </c>
      <c r="I565" s="17" t="s">
        <v>97</v>
      </c>
      <c r="J565" s="18"/>
      <c r="K565" s="18">
        <v>871.11088549924534</v>
      </c>
      <c r="L565" s="13" t="s">
        <v>2828</v>
      </c>
      <c r="M565" s="20">
        <f t="shared" si="27"/>
        <v>41654</v>
      </c>
      <c r="N565" s="21">
        <f t="shared" si="28"/>
        <v>41773</v>
      </c>
      <c r="O565" s="22" t="s">
        <v>191</v>
      </c>
      <c r="P565" s="22" t="s">
        <v>192</v>
      </c>
      <c r="Q565" s="20"/>
      <c r="R565" s="45" t="s">
        <v>2829</v>
      </c>
      <c r="S565" s="45" t="s">
        <v>2830</v>
      </c>
      <c r="T565" s="45" t="s">
        <v>2831</v>
      </c>
      <c r="U565" s="46" t="s">
        <v>2832</v>
      </c>
      <c r="V565" s="27" t="s">
        <v>37</v>
      </c>
      <c r="W565" s="27"/>
      <c r="X565" s="28"/>
      <c r="Y565" s="41"/>
    </row>
    <row r="566" spans="1:32" s="30" customFormat="1" ht="14.25" hidden="1" customHeight="1" x14ac:dyDescent="0.25">
      <c r="A566" s="31">
        <v>2998</v>
      </c>
      <c r="B566" s="71"/>
      <c r="C566" s="297" t="str">
        <f t="shared" si="26"/>
        <v>2998</v>
      </c>
      <c r="D566" s="13">
        <v>41725</v>
      </c>
      <c r="E566" s="34" t="s">
        <v>2833</v>
      </c>
      <c r="F566" s="13" t="s">
        <v>117</v>
      </c>
      <c r="G566" s="64" t="s">
        <v>2834</v>
      </c>
      <c r="H566" s="16">
        <v>82422</v>
      </c>
      <c r="I566" s="17" t="s">
        <v>97</v>
      </c>
      <c r="J566" s="18">
        <f t="shared" ref="J566:J573" si="30">H566*0.1</f>
        <v>8242.2000000000007</v>
      </c>
      <c r="K566" s="18">
        <v>100.53011469001979</v>
      </c>
      <c r="L566" s="13" t="s">
        <v>2835</v>
      </c>
      <c r="M566" s="20">
        <f t="shared" si="27"/>
        <v>41627</v>
      </c>
      <c r="N566" s="21">
        <f t="shared" si="28"/>
        <v>41991</v>
      </c>
      <c r="O566" s="22" t="s">
        <v>191</v>
      </c>
      <c r="P566" s="22" t="s">
        <v>192</v>
      </c>
      <c r="Q566" s="20" t="s">
        <v>1481</v>
      </c>
      <c r="R566" s="45" t="s">
        <v>2836</v>
      </c>
      <c r="S566" s="27" t="s">
        <v>997</v>
      </c>
      <c r="T566" s="45" t="s">
        <v>2837</v>
      </c>
      <c r="U566" s="46" t="s">
        <v>2838</v>
      </c>
      <c r="V566" s="27" t="s">
        <v>686</v>
      </c>
      <c r="W566" s="27"/>
      <c r="X566" s="28"/>
      <c r="Y566" s="41"/>
      <c r="Z566" s="79"/>
      <c r="AA566" s="79"/>
      <c r="AB566" s="79"/>
      <c r="AC566" s="79"/>
      <c r="AD566" s="79"/>
      <c r="AE566" s="79"/>
      <c r="AF566" s="79"/>
    </row>
    <row r="567" spans="1:32" ht="14.25" hidden="1" customHeight="1" x14ac:dyDescent="0.25">
      <c r="A567" s="31">
        <v>2999</v>
      </c>
      <c r="B567" s="71"/>
      <c r="C567" s="297" t="str">
        <f t="shared" si="26"/>
        <v>2999</v>
      </c>
      <c r="D567" s="13">
        <v>41726</v>
      </c>
      <c r="E567" s="34" t="s">
        <v>2839</v>
      </c>
      <c r="F567" s="13" t="s">
        <v>26</v>
      </c>
      <c r="G567" s="64" t="s">
        <v>2840</v>
      </c>
      <c r="H567" s="16">
        <v>342226.55</v>
      </c>
      <c r="I567" s="17" t="s">
        <v>97</v>
      </c>
      <c r="J567" s="18">
        <f t="shared" si="30"/>
        <v>34222.654999999999</v>
      </c>
      <c r="K567" s="18">
        <v>417.41372839132504</v>
      </c>
      <c r="L567" s="13" t="s">
        <v>2676</v>
      </c>
      <c r="M567" s="20">
        <f t="shared" si="27"/>
        <v>41640</v>
      </c>
      <c r="N567" s="21">
        <f t="shared" si="28"/>
        <v>42369</v>
      </c>
      <c r="O567" s="22" t="s">
        <v>191</v>
      </c>
      <c r="P567" s="22" t="s">
        <v>192</v>
      </c>
      <c r="Q567" s="20" t="s">
        <v>1608</v>
      </c>
      <c r="R567" s="45" t="s">
        <v>2841</v>
      </c>
      <c r="S567" s="45" t="s">
        <v>722</v>
      </c>
      <c r="T567" s="45" t="s">
        <v>2842</v>
      </c>
      <c r="U567" s="46" t="s">
        <v>2843</v>
      </c>
      <c r="V567" s="27" t="s">
        <v>77</v>
      </c>
      <c r="W567" s="27"/>
      <c r="X567" s="28"/>
      <c r="Y567" s="41"/>
    </row>
    <row r="568" spans="1:32" ht="14.25" hidden="1" customHeight="1" x14ac:dyDescent="0.25">
      <c r="A568" s="31">
        <v>3000</v>
      </c>
      <c r="B568" s="71">
        <v>1</v>
      </c>
      <c r="C568" s="297" t="str">
        <f t="shared" si="26"/>
        <v>3000-01</v>
      </c>
      <c r="D568" s="13">
        <v>42293</v>
      </c>
      <c r="E568" s="34" t="s">
        <v>2844</v>
      </c>
      <c r="F568" s="13" t="s">
        <v>117</v>
      </c>
      <c r="G568" s="64" t="s">
        <v>2845</v>
      </c>
      <c r="H568" s="16">
        <v>130254</v>
      </c>
      <c r="I568" s="17" t="s">
        <v>97</v>
      </c>
      <c r="J568" s="18">
        <f t="shared" si="30"/>
        <v>13025.400000000001</v>
      </c>
      <c r="K568" s="18">
        <v>158.87080583865762</v>
      </c>
      <c r="L568" s="13" t="s">
        <v>2846</v>
      </c>
      <c r="M568" s="20">
        <f t="shared" si="27"/>
        <v>41522</v>
      </c>
      <c r="N568" s="21">
        <f t="shared" si="28"/>
        <v>42342</v>
      </c>
      <c r="O568" s="22" t="s">
        <v>191</v>
      </c>
      <c r="P568" s="22" t="s">
        <v>192</v>
      </c>
      <c r="Q568" s="20" t="s">
        <v>865</v>
      </c>
      <c r="R568" s="45" t="s">
        <v>2847</v>
      </c>
      <c r="S568" s="45" t="s">
        <v>680</v>
      </c>
      <c r="T568" s="45" t="s">
        <v>2848</v>
      </c>
      <c r="U568" s="46" t="s">
        <v>2849</v>
      </c>
      <c r="V568" s="27" t="s">
        <v>77</v>
      </c>
      <c r="W568" s="27"/>
      <c r="X568" s="28"/>
      <c r="Y568" s="41"/>
    </row>
    <row r="569" spans="1:32" ht="14.25" hidden="1" customHeight="1" x14ac:dyDescent="0.25">
      <c r="A569" s="31">
        <v>3001</v>
      </c>
      <c r="B569" s="71"/>
      <c r="C569" s="297" t="str">
        <f t="shared" si="26"/>
        <v>3001</v>
      </c>
      <c r="D569" s="13">
        <v>41729</v>
      </c>
      <c r="E569" s="34" t="s">
        <v>2850</v>
      </c>
      <c r="F569" s="13" t="s">
        <v>26</v>
      </c>
      <c r="G569" s="64" t="s">
        <v>2851</v>
      </c>
      <c r="H569" s="16">
        <v>267617.7</v>
      </c>
      <c r="I569" s="17" t="s">
        <v>97</v>
      </c>
      <c r="J569" s="18">
        <f t="shared" si="30"/>
        <v>26761.770000000004</v>
      </c>
      <c r="K569" s="18">
        <v>326.41331287859208</v>
      </c>
      <c r="L569" s="13" t="s">
        <v>2852</v>
      </c>
      <c r="M569" s="20">
        <f t="shared" si="27"/>
        <v>41640</v>
      </c>
      <c r="N569" s="21">
        <f t="shared" si="28"/>
        <v>42308</v>
      </c>
      <c r="O569" s="22" t="s">
        <v>191</v>
      </c>
      <c r="P569" s="22" t="s">
        <v>192</v>
      </c>
      <c r="Q569" s="20" t="s">
        <v>865</v>
      </c>
      <c r="R569" s="45" t="s">
        <v>2853</v>
      </c>
      <c r="S569" s="45" t="s">
        <v>680</v>
      </c>
      <c r="T569" s="45" t="s">
        <v>2854</v>
      </c>
      <c r="U569" s="46" t="s">
        <v>2855</v>
      </c>
      <c r="V569" s="27" t="s">
        <v>223</v>
      </c>
      <c r="W569" s="27"/>
      <c r="X569" s="28"/>
      <c r="Y569" s="41"/>
    </row>
    <row r="570" spans="1:32" ht="14.25" hidden="1" customHeight="1" x14ac:dyDescent="0.25">
      <c r="A570" s="31">
        <v>3002</v>
      </c>
      <c r="B570" s="71">
        <v>3</v>
      </c>
      <c r="C570" s="299" t="str">
        <f t="shared" si="26"/>
        <v>3002-03</v>
      </c>
      <c r="D570" s="13">
        <v>42829</v>
      </c>
      <c r="E570" s="34" t="s">
        <v>2856</v>
      </c>
      <c r="F570" s="13" t="s">
        <v>26</v>
      </c>
      <c r="G570" s="64" t="s">
        <v>2857</v>
      </c>
      <c r="H570" s="16">
        <v>4393589.12</v>
      </c>
      <c r="I570" s="17" t="s">
        <v>97</v>
      </c>
      <c r="J570" s="18">
        <f t="shared" si="30"/>
        <v>439358.91200000001</v>
      </c>
      <c r="K570" s="18">
        <v>5358.8607184298262</v>
      </c>
      <c r="L570" s="13" t="s">
        <v>2858</v>
      </c>
      <c r="M570" s="20">
        <f t="shared" si="27"/>
        <v>41383</v>
      </c>
      <c r="N570" s="21">
        <f t="shared" si="28"/>
        <v>43100</v>
      </c>
      <c r="O570" s="22" t="s">
        <v>191</v>
      </c>
      <c r="P570" s="22" t="s">
        <v>192</v>
      </c>
      <c r="Q570" s="20" t="s">
        <v>1481</v>
      </c>
      <c r="R570" s="45" t="s">
        <v>2859</v>
      </c>
      <c r="S570" s="46" t="s">
        <v>2860</v>
      </c>
      <c r="T570" s="45" t="s">
        <v>2861</v>
      </c>
      <c r="U570" s="46" t="s">
        <v>2862</v>
      </c>
      <c r="V570" s="27" t="s">
        <v>223</v>
      </c>
      <c r="W570" s="27"/>
      <c r="X570" s="28"/>
      <c r="Y570" s="41"/>
    </row>
    <row r="571" spans="1:32" ht="14.25" hidden="1" customHeight="1" x14ac:dyDescent="0.25">
      <c r="A571" s="31">
        <v>3003</v>
      </c>
      <c r="B571" s="71"/>
      <c r="C571" s="297" t="str">
        <f t="shared" si="26"/>
        <v>3003</v>
      </c>
      <c r="D571" s="13">
        <v>41731</v>
      </c>
      <c r="E571" s="34" t="s">
        <v>2863</v>
      </c>
      <c r="F571" s="13" t="s">
        <v>26</v>
      </c>
      <c r="G571" s="64" t="s">
        <v>2864</v>
      </c>
      <c r="H571" s="16">
        <v>200845.8</v>
      </c>
      <c r="I571" s="17" t="s">
        <v>97</v>
      </c>
      <c r="J571" s="18">
        <f t="shared" si="30"/>
        <v>20084.580000000002</v>
      </c>
      <c r="K571" s="18">
        <v>244.9716254035182</v>
      </c>
      <c r="L571" s="13" t="s">
        <v>2865</v>
      </c>
      <c r="M571" s="20">
        <f t="shared" si="27"/>
        <v>41535</v>
      </c>
      <c r="N571" s="21">
        <f t="shared" si="28"/>
        <v>42185</v>
      </c>
      <c r="O571" s="22" t="s">
        <v>191</v>
      </c>
      <c r="P571" s="22" t="s">
        <v>192</v>
      </c>
      <c r="Q571" s="20" t="s">
        <v>1481</v>
      </c>
      <c r="R571" s="45" t="s">
        <v>2866</v>
      </c>
      <c r="S571" s="27" t="s">
        <v>997</v>
      </c>
      <c r="T571" s="45" t="s">
        <v>2867</v>
      </c>
      <c r="U571" s="46" t="s">
        <v>2868</v>
      </c>
      <c r="V571" s="27" t="s">
        <v>182</v>
      </c>
      <c r="W571" s="27"/>
      <c r="X571" s="28"/>
      <c r="Y571" s="41"/>
      <c r="AA571" s="30"/>
      <c r="AB571" s="30"/>
      <c r="AC571" s="30"/>
      <c r="AD571" s="30"/>
      <c r="AE571" s="30"/>
      <c r="AF571" s="30"/>
    </row>
    <row r="572" spans="1:32" ht="14.25" hidden="1" customHeight="1" x14ac:dyDescent="0.25">
      <c r="A572" s="31">
        <v>3004</v>
      </c>
      <c r="B572" s="71"/>
      <c r="C572" s="297" t="str">
        <f t="shared" si="26"/>
        <v>3004</v>
      </c>
      <c r="D572" s="13">
        <v>41731</v>
      </c>
      <c r="E572" s="34" t="s">
        <v>2869</v>
      </c>
      <c r="F572" s="13" t="s">
        <v>117</v>
      </c>
      <c r="G572" s="64" t="s">
        <v>2870</v>
      </c>
      <c r="H572" s="16">
        <v>18000</v>
      </c>
      <c r="I572" s="17" t="s">
        <v>97</v>
      </c>
      <c r="J572" s="18">
        <f t="shared" si="30"/>
        <v>1800</v>
      </c>
      <c r="K572" s="18">
        <v>21.954600281725224</v>
      </c>
      <c r="L572" s="13" t="s">
        <v>2871</v>
      </c>
      <c r="M572" s="20">
        <f t="shared" si="27"/>
        <v>41564</v>
      </c>
      <c r="N572" s="21">
        <f t="shared" si="28"/>
        <v>41928</v>
      </c>
      <c r="O572" s="22" t="s">
        <v>191</v>
      </c>
      <c r="P572" s="22" t="s">
        <v>192</v>
      </c>
      <c r="Q572" s="38"/>
      <c r="R572" s="45" t="s">
        <v>2866</v>
      </c>
      <c r="S572" s="27" t="s">
        <v>997</v>
      </c>
      <c r="T572" s="45" t="s">
        <v>2872</v>
      </c>
      <c r="U572" s="46" t="s">
        <v>2873</v>
      </c>
      <c r="V572" s="27" t="s">
        <v>182</v>
      </c>
      <c r="W572" s="27"/>
      <c r="X572" s="28"/>
      <c r="Y572" s="41"/>
    </row>
    <row r="573" spans="1:32" ht="14.25" hidden="1" customHeight="1" x14ac:dyDescent="0.25">
      <c r="A573" s="31">
        <v>3005</v>
      </c>
      <c r="B573" s="71">
        <v>1</v>
      </c>
      <c r="C573" s="297" t="str">
        <f t="shared" si="26"/>
        <v>3005-01</v>
      </c>
      <c r="D573" s="13">
        <v>42368</v>
      </c>
      <c r="E573" s="34" t="s">
        <v>2874</v>
      </c>
      <c r="F573" s="13" t="s">
        <v>26</v>
      </c>
      <c r="G573" s="64" t="s">
        <v>2875</v>
      </c>
      <c r="H573" s="16">
        <v>215611.92</v>
      </c>
      <c r="I573" s="17" t="s">
        <v>97</v>
      </c>
      <c r="J573" s="18">
        <f t="shared" si="30"/>
        <v>21561.192000000003</v>
      </c>
      <c r="K573" s="18">
        <v>262.98186219862873</v>
      </c>
      <c r="L573" s="13" t="s">
        <v>2876</v>
      </c>
      <c r="M573" s="20">
        <f t="shared" si="27"/>
        <v>41618</v>
      </c>
      <c r="N573" s="21">
        <f t="shared" si="28"/>
        <v>42369</v>
      </c>
      <c r="O573" s="22" t="s">
        <v>191</v>
      </c>
      <c r="P573" s="22" t="s">
        <v>192</v>
      </c>
      <c r="Q573" s="20" t="s">
        <v>1481</v>
      </c>
      <c r="R573" s="45" t="s">
        <v>2790</v>
      </c>
      <c r="S573" s="27" t="s">
        <v>997</v>
      </c>
      <c r="T573" s="45" t="s">
        <v>2791</v>
      </c>
      <c r="U573" s="46" t="s">
        <v>2877</v>
      </c>
      <c r="V573" s="27" t="s">
        <v>182</v>
      </c>
      <c r="W573" s="27"/>
      <c r="X573" s="28"/>
      <c r="Y573" s="41"/>
    </row>
    <row r="574" spans="1:32" ht="14.25" hidden="1" customHeight="1" x14ac:dyDescent="0.25">
      <c r="A574" s="31">
        <v>3006</v>
      </c>
      <c r="B574" s="32"/>
      <c r="C574" s="297" t="str">
        <f t="shared" si="26"/>
        <v>3006</v>
      </c>
      <c r="D574" s="13">
        <v>41731</v>
      </c>
      <c r="E574" s="61"/>
      <c r="F574" s="62"/>
      <c r="G574" s="15" t="s">
        <v>2878</v>
      </c>
      <c r="H574" s="16">
        <v>33935</v>
      </c>
      <c r="I574" s="17" t="s">
        <v>2055</v>
      </c>
      <c r="J574" s="15"/>
      <c r="K574" s="18">
        <v>52.780566438042896</v>
      </c>
      <c r="L574" s="19" t="s">
        <v>2879</v>
      </c>
      <c r="M574" s="20">
        <f t="shared" si="27"/>
        <v>40555</v>
      </c>
      <c r="N574" s="21">
        <f t="shared" si="28"/>
        <v>42003</v>
      </c>
      <c r="O574" s="22" t="s">
        <v>30</v>
      </c>
      <c r="P574" s="32" t="s">
        <v>2057</v>
      </c>
      <c r="Q574" s="61" t="s">
        <v>2880</v>
      </c>
      <c r="R574" s="15" t="s">
        <v>2396</v>
      </c>
      <c r="S574" s="15" t="s">
        <v>150</v>
      </c>
      <c r="T574" s="15"/>
      <c r="U574" s="63"/>
      <c r="V574" s="27" t="s">
        <v>58</v>
      </c>
      <c r="W574" s="27"/>
      <c r="X574" s="28"/>
      <c r="Y574" s="41"/>
    </row>
    <row r="575" spans="1:32" ht="14.25" hidden="1" customHeight="1" x14ac:dyDescent="0.25">
      <c r="A575" s="31">
        <v>3007</v>
      </c>
      <c r="B575" s="44"/>
      <c r="C575" s="297" t="str">
        <f t="shared" si="26"/>
        <v>3007</v>
      </c>
      <c r="D575" s="13">
        <v>41731</v>
      </c>
      <c r="E575" s="13"/>
      <c r="F575" s="13"/>
      <c r="G575" s="15" t="s">
        <v>2881</v>
      </c>
      <c r="H575" s="16">
        <v>34395</v>
      </c>
      <c r="I575" s="17" t="s">
        <v>2055</v>
      </c>
      <c r="J575" s="13"/>
      <c r="K575" s="18">
        <v>53.496024241534855</v>
      </c>
      <c r="L575" s="19" t="s">
        <v>2882</v>
      </c>
      <c r="M575" s="20">
        <f t="shared" si="27"/>
        <v>40843</v>
      </c>
      <c r="N575" s="21">
        <f t="shared" si="28"/>
        <v>41974</v>
      </c>
      <c r="O575" s="22" t="s">
        <v>30</v>
      </c>
      <c r="P575" s="32" t="s">
        <v>2057</v>
      </c>
      <c r="Q575" s="24" t="s">
        <v>2880</v>
      </c>
      <c r="R575" s="15" t="s">
        <v>2396</v>
      </c>
      <c r="S575" s="15" t="s">
        <v>150</v>
      </c>
      <c r="T575" s="45"/>
      <c r="U575" s="46"/>
      <c r="V575" s="27" t="s">
        <v>58</v>
      </c>
      <c r="W575" s="27"/>
      <c r="X575" s="28"/>
      <c r="Y575" s="41"/>
    </row>
    <row r="576" spans="1:32" ht="14.25" hidden="1" customHeight="1" x14ac:dyDescent="0.25">
      <c r="A576" s="31">
        <v>3008</v>
      </c>
      <c r="B576" s="71"/>
      <c r="C576" s="297" t="str">
        <f t="shared" si="26"/>
        <v>3008</v>
      </c>
      <c r="D576" s="13">
        <v>41731</v>
      </c>
      <c r="E576" s="34" t="s">
        <v>2883</v>
      </c>
      <c r="F576" s="13" t="s">
        <v>26</v>
      </c>
      <c r="G576" s="64" t="s">
        <v>2884</v>
      </c>
      <c r="H576" s="16">
        <v>185972.79</v>
      </c>
      <c r="I576" s="17" t="s">
        <v>97</v>
      </c>
      <c r="J576" s="18">
        <v>72825.97</v>
      </c>
      <c r="K576" s="18">
        <v>226.83101487373477</v>
      </c>
      <c r="L576" s="13" t="s">
        <v>2885</v>
      </c>
      <c r="M576" s="20">
        <f t="shared" si="27"/>
        <v>41436</v>
      </c>
      <c r="N576" s="21">
        <f t="shared" si="28"/>
        <v>42531</v>
      </c>
      <c r="O576" s="22" t="s">
        <v>191</v>
      </c>
      <c r="P576" s="22" t="s">
        <v>192</v>
      </c>
      <c r="Q576" s="20"/>
      <c r="R576" s="45" t="s">
        <v>2886</v>
      </c>
      <c r="S576" s="45" t="s">
        <v>475</v>
      </c>
      <c r="T576" s="45" t="s">
        <v>2887</v>
      </c>
      <c r="U576" s="46" t="s">
        <v>2888</v>
      </c>
      <c r="V576" s="27" t="s">
        <v>182</v>
      </c>
      <c r="W576" s="27"/>
      <c r="X576" s="28"/>
      <c r="Y576" s="41"/>
    </row>
    <row r="577" spans="1:25" ht="14.25" hidden="1" customHeight="1" x14ac:dyDescent="0.25">
      <c r="A577" s="31">
        <v>3009</v>
      </c>
      <c r="B577" s="71"/>
      <c r="C577" s="297" t="str">
        <f t="shared" si="26"/>
        <v>3009</v>
      </c>
      <c r="D577" s="13">
        <v>41731</v>
      </c>
      <c r="E577" s="34" t="s">
        <v>2889</v>
      </c>
      <c r="F577" s="13" t="s">
        <v>26</v>
      </c>
      <c r="G577" s="64" t="s">
        <v>2890</v>
      </c>
      <c r="H577" s="16">
        <v>5000000</v>
      </c>
      <c r="I577" s="17" t="s">
        <v>97</v>
      </c>
      <c r="J577" s="18"/>
      <c r="K577" s="18">
        <v>6098.5000782570069</v>
      </c>
      <c r="L577" s="13" t="s">
        <v>2891</v>
      </c>
      <c r="M577" s="20">
        <f t="shared" si="27"/>
        <v>39812</v>
      </c>
      <c r="N577" s="21">
        <f t="shared" si="28"/>
        <v>42735</v>
      </c>
      <c r="O577" s="22" t="s">
        <v>191</v>
      </c>
      <c r="P577" s="22" t="s">
        <v>192</v>
      </c>
      <c r="Q577" s="20"/>
      <c r="R577" s="45" t="s">
        <v>2892</v>
      </c>
      <c r="S577" s="45" t="s">
        <v>1414</v>
      </c>
      <c r="T577" s="45" t="s">
        <v>2892</v>
      </c>
      <c r="U577" s="46" t="s">
        <v>2893</v>
      </c>
      <c r="V577" s="27" t="s">
        <v>182</v>
      </c>
      <c r="W577" s="27"/>
      <c r="X577" s="28"/>
      <c r="Y577" s="41"/>
    </row>
    <row r="578" spans="1:25" ht="14.25" hidden="1" customHeight="1" x14ac:dyDescent="0.25">
      <c r="A578" s="31">
        <v>3010</v>
      </c>
      <c r="B578" s="71"/>
      <c r="C578" s="297" t="str">
        <f t="shared" si="26"/>
        <v>3010</v>
      </c>
      <c r="D578" s="13">
        <v>41732</v>
      </c>
      <c r="E578" s="34" t="s">
        <v>2894</v>
      </c>
      <c r="F578" s="13" t="s">
        <v>117</v>
      </c>
      <c r="G578" s="64" t="s">
        <v>2895</v>
      </c>
      <c r="H578" s="16">
        <v>21146.080000000002</v>
      </c>
      <c r="I578" s="17" t="s">
        <v>97</v>
      </c>
      <c r="J578" s="18">
        <f>H578*0.1</f>
        <v>2114.6080000000002</v>
      </c>
      <c r="K578" s="18">
        <v>25.791874106965786</v>
      </c>
      <c r="L578" s="13" t="s">
        <v>2384</v>
      </c>
      <c r="M578" s="20">
        <f t="shared" si="27"/>
        <v>41548</v>
      </c>
      <c r="N578" s="21">
        <f t="shared" si="28"/>
        <v>42094</v>
      </c>
      <c r="O578" s="22" t="s">
        <v>191</v>
      </c>
      <c r="P578" s="22" t="s">
        <v>192</v>
      </c>
      <c r="Q578" s="20" t="s">
        <v>1481</v>
      </c>
      <c r="R578" s="45" t="s">
        <v>2896</v>
      </c>
      <c r="S578" s="27" t="s">
        <v>997</v>
      </c>
      <c r="T578" s="45" t="s">
        <v>2897</v>
      </c>
      <c r="U578" s="46" t="s">
        <v>2898</v>
      </c>
      <c r="V578" s="27" t="s">
        <v>345</v>
      </c>
      <c r="W578" s="27"/>
      <c r="X578" s="28"/>
      <c r="Y578" s="41"/>
    </row>
    <row r="579" spans="1:25" ht="14.25" hidden="1" customHeight="1" x14ac:dyDescent="0.25">
      <c r="A579" s="31">
        <v>3011</v>
      </c>
      <c r="B579" s="71">
        <v>4</v>
      </c>
      <c r="C579" s="299" t="str">
        <f t="shared" si="26"/>
        <v>3011-04</v>
      </c>
      <c r="D579" s="13">
        <v>42669</v>
      </c>
      <c r="E579" s="34" t="s">
        <v>2899</v>
      </c>
      <c r="F579" s="13" t="s">
        <v>26</v>
      </c>
      <c r="G579" s="64" t="s">
        <v>2900</v>
      </c>
      <c r="H579" s="16">
        <v>692600</v>
      </c>
      <c r="I579" s="17" t="s">
        <v>97</v>
      </c>
      <c r="J579" s="18">
        <f>H579*0.1</f>
        <v>69260</v>
      </c>
      <c r="K579" s="18">
        <v>844.76423084016051</v>
      </c>
      <c r="L579" s="13" t="s">
        <v>2901</v>
      </c>
      <c r="M579" s="20">
        <f t="shared" si="27"/>
        <v>41627</v>
      </c>
      <c r="N579" s="21">
        <f t="shared" si="28"/>
        <v>42735</v>
      </c>
      <c r="O579" s="22" t="s">
        <v>191</v>
      </c>
      <c r="P579" s="22" t="s">
        <v>192</v>
      </c>
      <c r="Q579" s="20" t="s">
        <v>1481</v>
      </c>
      <c r="R579" s="45" t="s">
        <v>2902</v>
      </c>
      <c r="S579" s="27" t="s">
        <v>997</v>
      </c>
      <c r="T579" s="45" t="s">
        <v>2903</v>
      </c>
      <c r="U579" s="46" t="s">
        <v>2904</v>
      </c>
      <c r="V579" s="27" t="s">
        <v>223</v>
      </c>
      <c r="W579" s="27"/>
      <c r="X579" s="28"/>
      <c r="Y579" s="41"/>
    </row>
    <row r="580" spans="1:25" ht="14.25" hidden="1" customHeight="1" x14ac:dyDescent="0.25">
      <c r="A580" s="31">
        <v>3012</v>
      </c>
      <c r="B580" s="94">
        <v>1</v>
      </c>
      <c r="C580" s="297" t="str">
        <f t="shared" si="26"/>
        <v>3012-01</v>
      </c>
      <c r="D580" s="13">
        <v>41871</v>
      </c>
      <c r="E580" s="34" t="s">
        <v>2905</v>
      </c>
      <c r="F580" s="13" t="s">
        <v>117</v>
      </c>
      <c r="G580" s="64" t="s">
        <v>2906</v>
      </c>
      <c r="H580" s="16">
        <v>24187.599999999999</v>
      </c>
      <c r="I580" s="17" t="s">
        <v>97</v>
      </c>
      <c r="J580" s="18">
        <f>H580*0.1</f>
        <v>2418.7599999999998</v>
      </c>
      <c r="K580" s="18">
        <v>29.501616098569833</v>
      </c>
      <c r="L580" s="13" t="s">
        <v>2907</v>
      </c>
      <c r="M580" s="20">
        <f t="shared" si="27"/>
        <v>41453</v>
      </c>
      <c r="N580" s="21">
        <f t="shared" si="28"/>
        <v>41909</v>
      </c>
      <c r="O580" s="22" t="s">
        <v>191</v>
      </c>
      <c r="P580" s="22" t="s">
        <v>192</v>
      </c>
      <c r="Q580" s="20" t="s">
        <v>865</v>
      </c>
      <c r="R580" s="45" t="s">
        <v>2908</v>
      </c>
      <c r="S580" s="45" t="s">
        <v>680</v>
      </c>
      <c r="T580" s="45" t="s">
        <v>885</v>
      </c>
      <c r="U580" s="46" t="s">
        <v>2909</v>
      </c>
      <c r="V580" s="27" t="s">
        <v>182</v>
      </c>
      <c r="W580" s="27"/>
      <c r="X580" s="28"/>
      <c r="Y580" s="41"/>
    </row>
    <row r="581" spans="1:25" ht="14.25" hidden="1" customHeight="1" x14ac:dyDescent="0.25">
      <c r="A581" s="31">
        <v>3013</v>
      </c>
      <c r="B581" s="71">
        <v>1</v>
      </c>
      <c r="C581" s="297" t="str">
        <f t="shared" ref="C581:C644" si="31">IF(B581&gt;0,TEXT(A581,"0")&amp;"-"&amp;TEXT(B581,"00"),TEXT(A581,"0"))</f>
        <v>3013-01</v>
      </c>
      <c r="D581" s="13">
        <v>41733</v>
      </c>
      <c r="E581" s="34" t="s">
        <v>2910</v>
      </c>
      <c r="F581" s="13" t="s">
        <v>26</v>
      </c>
      <c r="G581" s="64" t="s">
        <v>2911</v>
      </c>
      <c r="H581" s="16">
        <v>552875.52000000002</v>
      </c>
      <c r="I581" s="17" t="s">
        <v>97</v>
      </c>
      <c r="J581" s="18">
        <f>H581*0.1</f>
        <v>55287.552000000003</v>
      </c>
      <c r="K581" s="18">
        <v>674.34228039727668</v>
      </c>
      <c r="L581" s="13" t="s">
        <v>2912</v>
      </c>
      <c r="M581" s="20">
        <f t="shared" ref="M581:M644" si="32">DATEVALUE(LEFT(L581,10))</f>
        <v>41627</v>
      </c>
      <c r="N581" s="21">
        <f t="shared" ref="N581:N644" si="33">DATEVALUE(RIGHT(L581,10))</f>
        <v>42295</v>
      </c>
      <c r="O581" s="22" t="s">
        <v>191</v>
      </c>
      <c r="P581" s="22" t="s">
        <v>192</v>
      </c>
      <c r="Q581" s="38"/>
      <c r="R581" s="45" t="s">
        <v>2913</v>
      </c>
      <c r="S581" s="27" t="s">
        <v>997</v>
      </c>
      <c r="T581" s="45" t="s">
        <v>2914</v>
      </c>
      <c r="U581" s="46" t="s">
        <v>2915</v>
      </c>
      <c r="V581" s="27" t="s">
        <v>686</v>
      </c>
      <c r="W581" s="27"/>
      <c r="X581" s="28"/>
      <c r="Y581" s="41"/>
    </row>
    <row r="582" spans="1:25" ht="14.25" hidden="1" customHeight="1" x14ac:dyDescent="0.25">
      <c r="A582" s="31">
        <v>3014</v>
      </c>
      <c r="B582" s="71"/>
      <c r="C582" s="297" t="str">
        <f t="shared" si="31"/>
        <v>3014</v>
      </c>
      <c r="D582" s="13">
        <v>41733</v>
      </c>
      <c r="E582" s="34" t="s">
        <v>2916</v>
      </c>
      <c r="F582" s="13" t="s">
        <v>26</v>
      </c>
      <c r="G582" s="64" t="s">
        <v>2917</v>
      </c>
      <c r="H582" s="16">
        <v>250902.85</v>
      </c>
      <c r="I582" s="17" t="s">
        <v>97</v>
      </c>
      <c r="J582" s="18">
        <f>H582*0.1</f>
        <v>25090.285000000003</v>
      </c>
      <c r="K582" s="18">
        <v>306.02621007198121</v>
      </c>
      <c r="L582" s="13" t="s">
        <v>2918</v>
      </c>
      <c r="M582" s="20">
        <f t="shared" si="32"/>
        <v>41611</v>
      </c>
      <c r="N582" s="21">
        <f t="shared" si="33"/>
        <v>42279</v>
      </c>
      <c r="O582" s="22" t="s">
        <v>191</v>
      </c>
      <c r="P582" s="22" t="s">
        <v>192</v>
      </c>
      <c r="Q582" s="20" t="s">
        <v>1481</v>
      </c>
      <c r="R582" s="45" t="s">
        <v>2919</v>
      </c>
      <c r="S582" s="45" t="s">
        <v>1197</v>
      </c>
      <c r="T582" s="45" t="s">
        <v>2920</v>
      </c>
      <c r="U582" s="46" t="s">
        <v>2921</v>
      </c>
      <c r="V582" s="27" t="s">
        <v>223</v>
      </c>
      <c r="W582" s="27"/>
      <c r="X582" s="28"/>
      <c r="Y582" s="41"/>
    </row>
    <row r="583" spans="1:25" ht="14.25" customHeight="1" x14ac:dyDescent="0.25">
      <c r="A583" s="31">
        <v>3015</v>
      </c>
      <c r="B583" s="44"/>
      <c r="C583" s="299" t="str">
        <f t="shared" si="31"/>
        <v>3015</v>
      </c>
      <c r="D583" s="13">
        <v>43768</v>
      </c>
      <c r="E583" s="13" t="s">
        <v>2922</v>
      </c>
      <c r="F583" s="13" t="s">
        <v>26</v>
      </c>
      <c r="G583" s="15" t="s">
        <v>2923</v>
      </c>
      <c r="H583" s="16">
        <v>33079000</v>
      </c>
      <c r="I583" s="17" t="s">
        <v>28</v>
      </c>
      <c r="J583" s="13"/>
      <c r="K583" s="18">
        <v>33079</v>
      </c>
      <c r="L583" s="19" t="s">
        <v>2924</v>
      </c>
      <c r="M583" s="20">
        <f t="shared" si="32"/>
        <v>39244</v>
      </c>
      <c r="N583" s="21">
        <f t="shared" si="33"/>
        <v>44104</v>
      </c>
      <c r="O583" s="22" t="s">
        <v>30</v>
      </c>
      <c r="P583" s="23" t="s">
        <v>31</v>
      </c>
      <c r="Q583" s="24" t="s">
        <v>2925</v>
      </c>
      <c r="R583" s="15" t="s">
        <v>2926</v>
      </c>
      <c r="S583" s="15" t="s">
        <v>2927</v>
      </c>
      <c r="T583" s="45" t="s">
        <v>2928</v>
      </c>
      <c r="U583" s="46" t="s">
        <v>2929</v>
      </c>
      <c r="V583" s="27" t="s">
        <v>37</v>
      </c>
      <c r="W583" s="27"/>
      <c r="X583" s="28"/>
      <c r="Y583" s="41"/>
    </row>
    <row r="584" spans="1:25" ht="14.25" hidden="1" customHeight="1" x14ac:dyDescent="0.25">
      <c r="A584" s="31">
        <v>3016</v>
      </c>
      <c r="B584" s="124"/>
      <c r="C584" s="297" t="str">
        <f t="shared" si="31"/>
        <v>3016</v>
      </c>
      <c r="D584" s="13">
        <v>41737</v>
      </c>
      <c r="E584" s="13"/>
      <c r="F584" s="32"/>
      <c r="G584" s="15" t="s">
        <v>2930</v>
      </c>
      <c r="H584" s="16">
        <v>4000000</v>
      </c>
      <c r="I584" s="17" t="s">
        <v>97</v>
      </c>
      <c r="J584" s="13"/>
      <c r="K584" s="18">
        <v>4878.8000626056055</v>
      </c>
      <c r="L584" s="19" t="s">
        <v>2931</v>
      </c>
      <c r="M584" s="20">
        <f t="shared" si="32"/>
        <v>41518</v>
      </c>
      <c r="N584" s="21">
        <f t="shared" si="33"/>
        <v>42613</v>
      </c>
      <c r="O584" s="22" t="s">
        <v>30</v>
      </c>
      <c r="P584" s="32" t="s">
        <v>99</v>
      </c>
      <c r="Q584" s="15" t="s">
        <v>1457</v>
      </c>
      <c r="R584" s="15" t="s">
        <v>2932</v>
      </c>
      <c r="S584" s="15" t="s">
        <v>179</v>
      </c>
      <c r="T584" s="92"/>
      <c r="U584" s="34"/>
      <c r="V584" s="27" t="s">
        <v>182</v>
      </c>
      <c r="W584" s="27"/>
      <c r="X584" s="28"/>
      <c r="Y584" s="41"/>
    </row>
    <row r="585" spans="1:25" ht="14.25" hidden="1" customHeight="1" x14ac:dyDescent="0.25">
      <c r="A585" s="31">
        <v>3017</v>
      </c>
      <c r="B585" s="71">
        <v>4</v>
      </c>
      <c r="C585" s="299" t="str">
        <f t="shared" si="31"/>
        <v>3017-04</v>
      </c>
      <c r="D585" s="13">
        <v>42314</v>
      </c>
      <c r="E585" s="34" t="s">
        <v>2933</v>
      </c>
      <c r="F585" s="13" t="s">
        <v>26</v>
      </c>
      <c r="G585" s="64" t="s">
        <v>2934</v>
      </c>
      <c r="H585" s="16">
        <v>222720</v>
      </c>
      <c r="I585" s="17" t="s">
        <v>97</v>
      </c>
      <c r="J585" s="18">
        <f>H585*0.1</f>
        <v>22272</v>
      </c>
      <c r="K585" s="18">
        <v>271.65158748588004</v>
      </c>
      <c r="L585" s="13" t="s">
        <v>2935</v>
      </c>
      <c r="M585" s="20">
        <f t="shared" si="32"/>
        <v>41537</v>
      </c>
      <c r="N585" s="21">
        <f t="shared" si="33"/>
        <v>42327</v>
      </c>
      <c r="O585" s="22" t="s">
        <v>191</v>
      </c>
      <c r="P585" s="22" t="s">
        <v>192</v>
      </c>
      <c r="Q585" s="20" t="s">
        <v>865</v>
      </c>
      <c r="R585" s="45" t="s">
        <v>2936</v>
      </c>
      <c r="S585" s="45" t="s">
        <v>801</v>
      </c>
      <c r="T585" s="45" t="s">
        <v>2937</v>
      </c>
      <c r="U585" s="46" t="s">
        <v>2938</v>
      </c>
      <c r="V585" s="27" t="s">
        <v>366</v>
      </c>
      <c r="W585" s="27"/>
      <c r="X585" s="28"/>
      <c r="Y585" s="41"/>
    </row>
    <row r="586" spans="1:25" ht="14.25" hidden="1" customHeight="1" x14ac:dyDescent="0.25">
      <c r="A586" s="31">
        <v>3018</v>
      </c>
      <c r="B586" s="71"/>
      <c r="C586" s="297" t="str">
        <f t="shared" si="31"/>
        <v>3018</v>
      </c>
      <c r="D586" s="13">
        <v>41739</v>
      </c>
      <c r="E586" s="34"/>
      <c r="F586" s="13" t="s">
        <v>26</v>
      </c>
      <c r="G586" s="64" t="s">
        <v>2939</v>
      </c>
      <c r="H586" s="16">
        <v>346231.06</v>
      </c>
      <c r="I586" s="17" t="s">
        <v>97</v>
      </c>
      <c r="J586" s="18">
        <v>99910.44</v>
      </c>
      <c r="K586" s="18">
        <v>422.29802930100129</v>
      </c>
      <c r="L586" s="13" t="s">
        <v>2940</v>
      </c>
      <c r="M586" s="20">
        <f t="shared" si="32"/>
        <v>41638</v>
      </c>
      <c r="N586" s="21">
        <f t="shared" si="33"/>
        <v>42612</v>
      </c>
      <c r="O586" s="22" t="s">
        <v>191</v>
      </c>
      <c r="P586" s="22" t="s">
        <v>192</v>
      </c>
      <c r="Q586" s="20"/>
      <c r="R586" s="45" t="s">
        <v>2941</v>
      </c>
      <c r="S586" s="45" t="s">
        <v>2942</v>
      </c>
      <c r="T586" s="45" t="s">
        <v>2943</v>
      </c>
      <c r="U586" s="46" t="s">
        <v>2944</v>
      </c>
      <c r="V586" s="27" t="s">
        <v>77</v>
      </c>
      <c r="W586" s="27"/>
      <c r="X586" s="28"/>
      <c r="Y586" s="41"/>
    </row>
    <row r="587" spans="1:25" ht="14.25" hidden="1" customHeight="1" x14ac:dyDescent="0.25">
      <c r="A587" s="31">
        <v>3019</v>
      </c>
      <c r="B587" s="71">
        <v>1</v>
      </c>
      <c r="C587" s="297" t="str">
        <f t="shared" si="31"/>
        <v>3019-01</v>
      </c>
      <c r="D587" s="13">
        <v>42151</v>
      </c>
      <c r="E587" s="34" t="s">
        <v>2945</v>
      </c>
      <c r="F587" s="13" t="s">
        <v>26</v>
      </c>
      <c r="G587" s="64" t="s">
        <v>2946</v>
      </c>
      <c r="H587" s="16">
        <v>68419.86</v>
      </c>
      <c r="I587" s="17" t="s">
        <v>97</v>
      </c>
      <c r="J587" s="18">
        <f>H587*0.1</f>
        <v>6841.9860000000008</v>
      </c>
      <c r="K587" s="18">
        <v>83.451704312866681</v>
      </c>
      <c r="L587" s="13" t="s">
        <v>2947</v>
      </c>
      <c r="M587" s="20">
        <f t="shared" si="32"/>
        <v>41632</v>
      </c>
      <c r="N587" s="21">
        <f t="shared" si="33"/>
        <v>42178</v>
      </c>
      <c r="O587" s="22" t="s">
        <v>191</v>
      </c>
      <c r="P587" s="22" t="s">
        <v>192</v>
      </c>
      <c r="Q587" s="20" t="s">
        <v>1481</v>
      </c>
      <c r="R587" s="45" t="s">
        <v>2948</v>
      </c>
      <c r="S587" s="27" t="s">
        <v>997</v>
      </c>
      <c r="T587" s="45" t="s">
        <v>2637</v>
      </c>
      <c r="U587" s="46" t="s">
        <v>2949</v>
      </c>
      <c r="V587" s="27" t="s">
        <v>242</v>
      </c>
      <c r="W587" s="27"/>
      <c r="X587" s="28"/>
      <c r="Y587" s="41"/>
    </row>
    <row r="588" spans="1:25" ht="14.25" hidden="1" customHeight="1" x14ac:dyDescent="0.25">
      <c r="A588" s="31">
        <v>3020</v>
      </c>
      <c r="B588" s="71">
        <v>1</v>
      </c>
      <c r="C588" s="299" t="str">
        <f t="shared" si="31"/>
        <v>3020-01</v>
      </c>
      <c r="D588" s="13">
        <v>42265</v>
      </c>
      <c r="E588" s="34" t="s">
        <v>2950</v>
      </c>
      <c r="F588" s="13" t="s">
        <v>26</v>
      </c>
      <c r="G588" s="64" t="s">
        <v>2951</v>
      </c>
      <c r="H588" s="16">
        <v>39774.400000000001</v>
      </c>
      <c r="I588" s="17" t="s">
        <v>97</v>
      </c>
      <c r="J588" s="18">
        <f>H588*0.1</f>
        <v>3977.4400000000005</v>
      </c>
      <c r="K588" s="18">
        <v>48.512836302525095</v>
      </c>
      <c r="L588" s="13" t="s">
        <v>2701</v>
      </c>
      <c r="M588" s="20">
        <f t="shared" si="32"/>
        <v>41579</v>
      </c>
      <c r="N588" s="21">
        <f t="shared" si="33"/>
        <v>42369</v>
      </c>
      <c r="O588" s="22" t="s">
        <v>191</v>
      </c>
      <c r="P588" s="22" t="s">
        <v>192</v>
      </c>
      <c r="Q588" s="20" t="s">
        <v>1481</v>
      </c>
      <c r="R588" s="45" t="s">
        <v>2952</v>
      </c>
      <c r="S588" s="45" t="s">
        <v>1197</v>
      </c>
      <c r="T588" s="45" t="s">
        <v>2953</v>
      </c>
      <c r="U588" s="46" t="s">
        <v>2954</v>
      </c>
      <c r="V588" s="27" t="s">
        <v>77</v>
      </c>
      <c r="W588" s="27"/>
      <c r="X588" s="28"/>
      <c r="Y588" s="41"/>
    </row>
    <row r="589" spans="1:25" ht="14.25" hidden="1" customHeight="1" x14ac:dyDescent="0.25">
      <c r="A589" s="31">
        <v>3021</v>
      </c>
      <c r="B589" s="124">
        <v>1</v>
      </c>
      <c r="C589" s="297" t="str">
        <f t="shared" si="31"/>
        <v>3021-01</v>
      </c>
      <c r="D589" s="13">
        <v>41744</v>
      </c>
      <c r="E589" s="13"/>
      <c r="F589" s="32"/>
      <c r="G589" s="15" t="s">
        <v>2955</v>
      </c>
      <c r="H589" s="16">
        <v>1350000</v>
      </c>
      <c r="I589" s="17" t="s">
        <v>28</v>
      </c>
      <c r="J589" s="13"/>
      <c r="K589" s="18">
        <v>1350</v>
      </c>
      <c r="L589" s="19" t="s">
        <v>2956</v>
      </c>
      <c r="M589" s="20">
        <f t="shared" si="32"/>
        <v>41426</v>
      </c>
      <c r="N589" s="21">
        <f t="shared" si="33"/>
        <v>42735</v>
      </c>
      <c r="O589" s="22" t="s">
        <v>30</v>
      </c>
      <c r="P589" s="23" t="s">
        <v>31</v>
      </c>
      <c r="Q589" s="15" t="s">
        <v>87</v>
      </c>
      <c r="R589" s="15" t="s">
        <v>2957</v>
      </c>
      <c r="S589" s="15" t="s">
        <v>989</v>
      </c>
      <c r="T589" s="92"/>
      <c r="U589" s="34"/>
      <c r="V589" s="27" t="s">
        <v>686</v>
      </c>
      <c r="W589" s="27"/>
      <c r="X589" s="28"/>
      <c r="Y589" s="41"/>
    </row>
    <row r="590" spans="1:25" ht="14.25" hidden="1" customHeight="1" x14ac:dyDescent="0.25">
      <c r="A590" s="31">
        <v>3022</v>
      </c>
      <c r="B590" s="71"/>
      <c r="C590" s="297" t="str">
        <f t="shared" si="31"/>
        <v>3022</v>
      </c>
      <c r="D590" s="13">
        <v>41744</v>
      </c>
      <c r="E590" s="34" t="s">
        <v>2958</v>
      </c>
      <c r="F590" s="13" t="s">
        <v>26</v>
      </c>
      <c r="G590" s="64" t="s">
        <v>2959</v>
      </c>
      <c r="H590" s="16">
        <v>35075.75</v>
      </c>
      <c r="I590" s="17" t="s">
        <v>97</v>
      </c>
      <c r="J590" s="18">
        <f>H590*0.1</f>
        <v>3507.5750000000003</v>
      </c>
      <c r="K590" s="18">
        <v>42.781892823984634</v>
      </c>
      <c r="L590" s="13" t="s">
        <v>2960</v>
      </c>
      <c r="M590" s="20">
        <f t="shared" si="32"/>
        <v>41541</v>
      </c>
      <c r="N590" s="21">
        <f t="shared" si="33"/>
        <v>42086</v>
      </c>
      <c r="O590" s="22" t="s">
        <v>191</v>
      </c>
      <c r="P590" s="22" t="s">
        <v>192</v>
      </c>
      <c r="Q590" s="20" t="s">
        <v>865</v>
      </c>
      <c r="R590" s="45" t="s">
        <v>2961</v>
      </c>
      <c r="S590" s="45" t="s">
        <v>801</v>
      </c>
      <c r="T590" s="45" t="s">
        <v>2962</v>
      </c>
      <c r="U590" s="46" t="s">
        <v>2963</v>
      </c>
      <c r="V590" s="27" t="s">
        <v>223</v>
      </c>
      <c r="W590" s="27"/>
      <c r="X590" s="28"/>
      <c r="Y590" s="41"/>
    </row>
    <row r="591" spans="1:25" ht="14.25" hidden="1" customHeight="1" x14ac:dyDescent="0.25">
      <c r="A591" s="31">
        <v>3023</v>
      </c>
      <c r="B591" s="71">
        <v>2</v>
      </c>
      <c r="C591" s="297" t="str">
        <f t="shared" si="31"/>
        <v>3023-02</v>
      </c>
      <c r="D591" s="13">
        <v>42364</v>
      </c>
      <c r="E591" s="34" t="s">
        <v>2964</v>
      </c>
      <c r="F591" s="13" t="s">
        <v>26</v>
      </c>
      <c r="G591" s="64" t="s">
        <v>2965</v>
      </c>
      <c r="H591" s="16">
        <v>68920</v>
      </c>
      <c r="I591" s="17" t="s">
        <v>97</v>
      </c>
      <c r="J591" s="18">
        <f>H591*0.1</f>
        <v>6892</v>
      </c>
      <c r="K591" s="18">
        <v>84.061725078694579</v>
      </c>
      <c r="L591" s="13" t="s">
        <v>2676</v>
      </c>
      <c r="M591" s="20">
        <f t="shared" si="32"/>
        <v>41640</v>
      </c>
      <c r="N591" s="21">
        <f t="shared" si="33"/>
        <v>42369</v>
      </c>
      <c r="O591" s="22" t="s">
        <v>191</v>
      </c>
      <c r="P591" s="22" t="s">
        <v>192</v>
      </c>
      <c r="Q591" s="20" t="s">
        <v>865</v>
      </c>
      <c r="R591" s="45" t="s">
        <v>2966</v>
      </c>
      <c r="S591" s="45" t="s">
        <v>680</v>
      </c>
      <c r="T591" s="45" t="s">
        <v>2967</v>
      </c>
      <c r="U591" s="46" t="s">
        <v>2968</v>
      </c>
      <c r="V591" s="27" t="s">
        <v>77</v>
      </c>
      <c r="W591" s="27"/>
      <c r="X591" s="28"/>
      <c r="Y591" s="41"/>
    </row>
    <row r="592" spans="1:25" ht="14.25" hidden="1" customHeight="1" x14ac:dyDescent="0.25">
      <c r="A592" s="31">
        <v>3024</v>
      </c>
      <c r="B592" s="71">
        <v>1</v>
      </c>
      <c r="C592" s="299" t="str">
        <f t="shared" si="31"/>
        <v>3024-01</v>
      </c>
      <c r="D592" s="13">
        <v>42300</v>
      </c>
      <c r="E592" s="34" t="s">
        <v>2969</v>
      </c>
      <c r="F592" s="13" t="s">
        <v>26</v>
      </c>
      <c r="G592" s="64" t="s">
        <v>2970</v>
      </c>
      <c r="H592" s="16">
        <v>635124.44999999995</v>
      </c>
      <c r="I592" s="17" t="s">
        <v>97</v>
      </c>
      <c r="J592" s="18">
        <f>H592*0.1</f>
        <v>63512.445</v>
      </c>
      <c r="K592" s="18">
        <v>774.6613016055876</v>
      </c>
      <c r="L592" s="13" t="s">
        <v>2971</v>
      </c>
      <c r="M592" s="20">
        <f t="shared" si="32"/>
        <v>41627</v>
      </c>
      <c r="N592" s="21">
        <f t="shared" si="33"/>
        <v>42356</v>
      </c>
      <c r="O592" s="22" t="s">
        <v>191</v>
      </c>
      <c r="P592" s="22" t="s">
        <v>192</v>
      </c>
      <c r="Q592" s="20" t="s">
        <v>1481</v>
      </c>
      <c r="R592" s="45" t="s">
        <v>2972</v>
      </c>
      <c r="S592" s="27" t="s">
        <v>997</v>
      </c>
      <c r="T592" s="45" t="s">
        <v>2973</v>
      </c>
      <c r="U592" s="46" t="s">
        <v>2974</v>
      </c>
      <c r="V592" s="27" t="s">
        <v>686</v>
      </c>
      <c r="W592" s="27"/>
      <c r="X592" s="28"/>
      <c r="Y592" s="41"/>
    </row>
    <row r="593" spans="1:25" ht="14.25" hidden="1" customHeight="1" x14ac:dyDescent="0.25">
      <c r="A593" s="31">
        <v>3025</v>
      </c>
      <c r="B593" s="71">
        <v>1</v>
      </c>
      <c r="C593" s="299" t="str">
        <f t="shared" si="31"/>
        <v>3025-01</v>
      </c>
      <c r="D593" s="13">
        <v>42261</v>
      </c>
      <c r="E593" s="34" t="s">
        <v>2975</v>
      </c>
      <c r="F593" s="13" t="s">
        <v>26</v>
      </c>
      <c r="G593" s="64" t="s">
        <v>2976</v>
      </c>
      <c r="H593" s="16">
        <v>346834.8</v>
      </c>
      <c r="I593" s="17" t="s">
        <v>97</v>
      </c>
      <c r="J593" s="18">
        <f>H593*0.1</f>
        <v>34683.480000000003</v>
      </c>
      <c r="K593" s="18">
        <v>423.03441098845065</v>
      </c>
      <c r="L593" s="13" t="s">
        <v>2977</v>
      </c>
      <c r="M593" s="20">
        <f t="shared" si="32"/>
        <v>41549</v>
      </c>
      <c r="N593" s="21">
        <f t="shared" si="33"/>
        <v>42339</v>
      </c>
      <c r="O593" s="22" t="s">
        <v>191</v>
      </c>
      <c r="P593" s="22" t="s">
        <v>192</v>
      </c>
      <c r="Q593" s="20" t="s">
        <v>1481</v>
      </c>
      <c r="R593" s="45" t="s">
        <v>2978</v>
      </c>
      <c r="S593" s="45" t="s">
        <v>1197</v>
      </c>
      <c r="T593" s="45" t="s">
        <v>2979</v>
      </c>
      <c r="U593" s="46" t="s">
        <v>2980</v>
      </c>
      <c r="V593" s="27" t="s">
        <v>345</v>
      </c>
      <c r="W593" s="27"/>
      <c r="X593" s="28"/>
      <c r="Y593" s="41"/>
    </row>
    <row r="594" spans="1:25" ht="14.25" hidden="1" customHeight="1" x14ac:dyDescent="0.25">
      <c r="A594" s="31">
        <v>3026</v>
      </c>
      <c r="B594" s="71"/>
      <c r="C594" s="297" t="str">
        <f t="shared" si="31"/>
        <v>3026</v>
      </c>
      <c r="D594" s="13">
        <v>41745</v>
      </c>
      <c r="E594" s="34" t="s">
        <v>2981</v>
      </c>
      <c r="F594" s="13" t="s">
        <v>26</v>
      </c>
      <c r="G594" s="64" t="s">
        <v>2982</v>
      </c>
      <c r="H594" s="16">
        <v>1500000</v>
      </c>
      <c r="I594" s="17" t="s">
        <v>97</v>
      </c>
      <c r="J594" s="18"/>
      <c r="K594" s="18">
        <v>1829.5500234771018</v>
      </c>
      <c r="L594" s="13" t="s">
        <v>2983</v>
      </c>
      <c r="M594" s="20">
        <f t="shared" si="32"/>
        <v>41596</v>
      </c>
      <c r="N594" s="21">
        <f t="shared" si="33"/>
        <v>42417</v>
      </c>
      <c r="O594" s="22" t="s">
        <v>191</v>
      </c>
      <c r="P594" s="22" t="s">
        <v>192</v>
      </c>
      <c r="Q594" s="20"/>
      <c r="R594" s="45" t="s">
        <v>1080</v>
      </c>
      <c r="S594" s="45" t="s">
        <v>1079</v>
      </c>
      <c r="T594" s="45" t="s">
        <v>2984</v>
      </c>
      <c r="U594" s="46" t="s">
        <v>2985</v>
      </c>
      <c r="V594" s="27" t="s">
        <v>102</v>
      </c>
      <c r="W594" s="27"/>
      <c r="X594" s="28"/>
      <c r="Y594" s="41"/>
    </row>
    <row r="595" spans="1:25" ht="14.25" hidden="1" customHeight="1" x14ac:dyDescent="0.25">
      <c r="A595" s="31">
        <v>3027</v>
      </c>
      <c r="B595" s="67"/>
      <c r="C595" s="297" t="str">
        <f t="shared" si="31"/>
        <v>3027</v>
      </c>
      <c r="D595" s="68">
        <v>42847</v>
      </c>
      <c r="E595" s="69"/>
      <c r="F595" s="95"/>
      <c r="G595" s="70" t="s">
        <v>2986</v>
      </c>
      <c r="H595" s="16">
        <v>4410000</v>
      </c>
      <c r="I595" s="17" t="s">
        <v>28</v>
      </c>
      <c r="J595" s="17"/>
      <c r="K595" s="18">
        <v>4410</v>
      </c>
      <c r="L595" s="17" t="s">
        <v>2987</v>
      </c>
      <c r="M595" s="20">
        <f t="shared" si="32"/>
        <v>41275</v>
      </c>
      <c r="N595" s="21">
        <f t="shared" si="33"/>
        <v>42735</v>
      </c>
      <c r="O595" s="22" t="s">
        <v>120</v>
      </c>
      <c r="P595" s="37" t="s">
        <v>964</v>
      </c>
      <c r="Q595" s="17" t="s">
        <v>965</v>
      </c>
      <c r="R595" s="70" t="s">
        <v>2988</v>
      </c>
      <c r="S595" s="70" t="s">
        <v>2989</v>
      </c>
      <c r="T595" s="70"/>
      <c r="U595" s="70"/>
      <c r="V595" s="27" t="s">
        <v>102</v>
      </c>
      <c r="W595" s="27"/>
      <c r="X595" s="28"/>
      <c r="Y595" s="95"/>
    </row>
    <row r="596" spans="1:25" ht="14.25" hidden="1" customHeight="1" x14ac:dyDescent="0.25">
      <c r="A596" s="31">
        <v>3028</v>
      </c>
      <c r="B596" s="71">
        <v>2</v>
      </c>
      <c r="C596" s="299" t="str">
        <f t="shared" si="31"/>
        <v>3028-02</v>
      </c>
      <c r="D596" s="13">
        <v>42334</v>
      </c>
      <c r="E596" s="34" t="s">
        <v>2990</v>
      </c>
      <c r="F596" s="13" t="s">
        <v>26</v>
      </c>
      <c r="G596" s="64" t="s">
        <v>2991</v>
      </c>
      <c r="H596" s="16">
        <v>380747.11</v>
      </c>
      <c r="I596" s="17" t="s">
        <v>97</v>
      </c>
      <c r="J596" s="18">
        <f>H596*0.1</f>
        <v>38074.711000000003</v>
      </c>
      <c r="K596" s="18">
        <v>464.39725602622582</v>
      </c>
      <c r="L596" s="13" t="s">
        <v>2476</v>
      </c>
      <c r="M596" s="20">
        <f t="shared" si="32"/>
        <v>41487</v>
      </c>
      <c r="N596" s="21">
        <f t="shared" si="33"/>
        <v>42369</v>
      </c>
      <c r="O596" s="22" t="s">
        <v>191</v>
      </c>
      <c r="P596" s="22" t="s">
        <v>192</v>
      </c>
      <c r="Q596" s="20" t="s">
        <v>1608</v>
      </c>
      <c r="R596" s="45" t="s">
        <v>2992</v>
      </c>
      <c r="S596" s="45" t="s">
        <v>722</v>
      </c>
      <c r="T596" s="45" t="s">
        <v>2993</v>
      </c>
      <c r="U596" s="46" t="s">
        <v>2994</v>
      </c>
      <c r="V596" s="27" t="s">
        <v>223</v>
      </c>
      <c r="W596" s="27"/>
      <c r="X596" s="28"/>
      <c r="Y596" s="41"/>
    </row>
    <row r="597" spans="1:25" ht="14.25" hidden="1" customHeight="1" x14ac:dyDescent="0.25">
      <c r="A597" s="31">
        <v>3029</v>
      </c>
      <c r="B597" s="67"/>
      <c r="C597" s="297" t="str">
        <f t="shared" si="31"/>
        <v>3029</v>
      </c>
      <c r="D597" s="68">
        <v>41758</v>
      </c>
      <c r="E597" s="69"/>
      <c r="F597" s="95" t="s">
        <v>117</v>
      </c>
      <c r="G597" s="70" t="s">
        <v>2995</v>
      </c>
      <c r="H597" s="16">
        <v>81200</v>
      </c>
      <c r="I597" s="17" t="s">
        <v>97</v>
      </c>
      <c r="J597" s="127"/>
      <c r="K597" s="18">
        <v>99.039641270893782</v>
      </c>
      <c r="L597" s="138" t="s">
        <v>2996</v>
      </c>
      <c r="M597" s="20">
        <f t="shared" si="32"/>
        <v>41640</v>
      </c>
      <c r="N597" s="21">
        <f t="shared" si="33"/>
        <v>42004</v>
      </c>
      <c r="O597" s="22" t="s">
        <v>120</v>
      </c>
      <c r="P597" s="17" t="s">
        <v>1923</v>
      </c>
      <c r="Q597" s="17" t="s">
        <v>1924</v>
      </c>
      <c r="R597" s="70" t="s">
        <v>2310</v>
      </c>
      <c r="S597" s="70" t="s">
        <v>2310</v>
      </c>
      <c r="T597" s="70" t="s">
        <v>1924</v>
      </c>
      <c r="U597" s="70"/>
      <c r="V597" s="27" t="s">
        <v>102</v>
      </c>
      <c r="W597" s="27"/>
      <c r="X597" s="28"/>
      <c r="Y597" s="27"/>
    </row>
    <row r="598" spans="1:25" ht="14.25" hidden="1" customHeight="1" x14ac:dyDescent="0.25">
      <c r="A598" s="31">
        <v>3030</v>
      </c>
      <c r="B598" s="44"/>
      <c r="C598" s="297" t="str">
        <f t="shared" si="31"/>
        <v>3030</v>
      </c>
      <c r="D598" s="13">
        <v>41754</v>
      </c>
      <c r="E598" s="13"/>
      <c r="F598" s="13"/>
      <c r="G598" s="15" t="s">
        <v>2997</v>
      </c>
      <c r="H598" s="16">
        <v>15000</v>
      </c>
      <c r="I598" s="17" t="s">
        <v>28</v>
      </c>
      <c r="J598" s="13"/>
      <c r="K598" s="18">
        <v>15</v>
      </c>
      <c r="L598" s="19" t="s">
        <v>2998</v>
      </c>
      <c r="M598" s="20">
        <f t="shared" si="32"/>
        <v>41670</v>
      </c>
      <c r="N598" s="21">
        <f t="shared" si="33"/>
        <v>41912</v>
      </c>
      <c r="O598" s="22" t="s">
        <v>30</v>
      </c>
      <c r="P598" s="23" t="s">
        <v>31</v>
      </c>
      <c r="Q598" s="24"/>
      <c r="R598" s="15" t="s">
        <v>2999</v>
      </c>
      <c r="S598" s="15" t="s">
        <v>475</v>
      </c>
      <c r="T598" s="45"/>
      <c r="U598" s="46"/>
      <c r="V598" s="27" t="s">
        <v>686</v>
      </c>
      <c r="W598" s="27"/>
      <c r="X598" s="28"/>
      <c r="Y598" s="41"/>
    </row>
    <row r="599" spans="1:25" ht="14.25" hidden="1" customHeight="1" x14ac:dyDescent="0.25">
      <c r="A599" s="31">
        <v>3031</v>
      </c>
      <c r="B599" s="44"/>
      <c r="C599" s="297" t="str">
        <f t="shared" si="31"/>
        <v>3031</v>
      </c>
      <c r="D599" s="13">
        <v>41754</v>
      </c>
      <c r="E599" s="13"/>
      <c r="F599" s="13"/>
      <c r="G599" s="15" t="s">
        <v>3000</v>
      </c>
      <c r="H599" s="16">
        <v>15000</v>
      </c>
      <c r="I599" s="17" t="s">
        <v>28</v>
      </c>
      <c r="J599" s="13"/>
      <c r="K599" s="18">
        <v>15</v>
      </c>
      <c r="L599" s="19" t="s">
        <v>2998</v>
      </c>
      <c r="M599" s="20">
        <f t="shared" si="32"/>
        <v>41670</v>
      </c>
      <c r="N599" s="21">
        <f t="shared" si="33"/>
        <v>41912</v>
      </c>
      <c r="O599" s="22" t="s">
        <v>30</v>
      </c>
      <c r="P599" s="23" t="s">
        <v>31</v>
      </c>
      <c r="Q599" s="24"/>
      <c r="R599" s="15" t="s">
        <v>3001</v>
      </c>
      <c r="S599" s="15" t="s">
        <v>475</v>
      </c>
      <c r="T599" s="45"/>
      <c r="U599" s="46"/>
      <c r="V599" s="27" t="s">
        <v>686</v>
      </c>
      <c r="W599" s="27"/>
      <c r="X599" s="28"/>
      <c r="Y599" s="41"/>
    </row>
    <row r="600" spans="1:25" ht="14.25" hidden="1" customHeight="1" x14ac:dyDescent="0.25">
      <c r="A600" s="31">
        <v>3032</v>
      </c>
      <c r="B600" s="71">
        <v>1</v>
      </c>
      <c r="C600" s="297" t="str">
        <f t="shared" si="31"/>
        <v>3032-01</v>
      </c>
      <c r="D600" s="13">
        <v>42349</v>
      </c>
      <c r="E600" s="34" t="s">
        <v>3002</v>
      </c>
      <c r="F600" s="13" t="s">
        <v>26</v>
      </c>
      <c r="G600" s="64" t="s">
        <v>3003</v>
      </c>
      <c r="H600" s="16">
        <v>1468004.75</v>
      </c>
      <c r="I600" s="17" t="s">
        <v>97</v>
      </c>
      <c r="J600" s="18"/>
      <c r="K600" s="18">
        <v>1790.5254165513315</v>
      </c>
      <c r="L600" s="13" t="s">
        <v>3004</v>
      </c>
      <c r="M600" s="20">
        <f t="shared" si="32"/>
        <v>41736</v>
      </c>
      <c r="N600" s="21">
        <f t="shared" si="33"/>
        <v>42588</v>
      </c>
      <c r="O600" s="22" t="s">
        <v>191</v>
      </c>
      <c r="P600" s="22" t="s">
        <v>192</v>
      </c>
      <c r="Q600" s="20"/>
      <c r="R600" s="45" t="s">
        <v>3005</v>
      </c>
      <c r="S600" s="45" t="s">
        <v>3006</v>
      </c>
      <c r="T600" s="45" t="s">
        <v>3007</v>
      </c>
      <c r="U600" s="46" t="s">
        <v>3008</v>
      </c>
      <c r="V600" s="27" t="s">
        <v>77</v>
      </c>
      <c r="W600" s="27"/>
      <c r="X600" s="28"/>
      <c r="Y600" s="41"/>
    </row>
    <row r="601" spans="1:25" ht="14.25" hidden="1" customHeight="1" x14ac:dyDescent="0.25">
      <c r="A601" s="31">
        <v>3033</v>
      </c>
      <c r="B601" s="71">
        <v>1</v>
      </c>
      <c r="C601" s="299" t="str">
        <f t="shared" si="31"/>
        <v>3033-01</v>
      </c>
      <c r="D601" s="13">
        <v>42521</v>
      </c>
      <c r="E601" s="34" t="s">
        <v>3009</v>
      </c>
      <c r="F601" s="13" t="s">
        <v>26</v>
      </c>
      <c r="G601" s="64" t="s">
        <v>3010</v>
      </c>
      <c r="H601" s="16">
        <v>859337.94</v>
      </c>
      <c r="I601" s="17" t="s">
        <v>97</v>
      </c>
      <c r="J601" s="18">
        <f>H601*0.1</f>
        <v>85933.793999999994</v>
      </c>
      <c r="K601" s="18">
        <v>1048.1344988678429</v>
      </c>
      <c r="L601" s="13" t="s">
        <v>3011</v>
      </c>
      <c r="M601" s="20">
        <f t="shared" si="32"/>
        <v>41197</v>
      </c>
      <c r="N601" s="21">
        <f t="shared" si="33"/>
        <v>42657</v>
      </c>
      <c r="O601" s="22" t="s">
        <v>191</v>
      </c>
      <c r="P601" s="22" t="s">
        <v>192</v>
      </c>
      <c r="Q601" s="20"/>
      <c r="R601" s="45" t="s">
        <v>3012</v>
      </c>
      <c r="S601" s="45" t="s">
        <v>76</v>
      </c>
      <c r="T601" s="45" t="s">
        <v>3013</v>
      </c>
      <c r="U601" s="46" t="s">
        <v>3014</v>
      </c>
      <c r="V601" s="27" t="s">
        <v>77</v>
      </c>
      <c r="W601" s="27"/>
      <c r="X601" s="28"/>
      <c r="Y601" s="41"/>
    </row>
    <row r="602" spans="1:25" ht="14.25" hidden="1" customHeight="1" x14ac:dyDescent="0.25">
      <c r="A602" s="31">
        <v>3034</v>
      </c>
      <c r="B602" s="71">
        <v>1</v>
      </c>
      <c r="C602" s="297" t="str">
        <f t="shared" si="31"/>
        <v>3034-01</v>
      </c>
      <c r="D602" s="13">
        <v>42216</v>
      </c>
      <c r="E602" s="34"/>
      <c r="F602" s="13" t="s">
        <v>117</v>
      </c>
      <c r="G602" s="64" t="s">
        <v>3015</v>
      </c>
      <c r="H602" s="16">
        <v>311431.15000000002</v>
      </c>
      <c r="I602" s="17" t="s">
        <v>97</v>
      </c>
      <c r="J602" s="18">
        <f>H602*0.1</f>
        <v>31143.115000000005</v>
      </c>
      <c r="K602" s="18">
        <v>379.85257852933393</v>
      </c>
      <c r="L602" s="13" t="s">
        <v>3016</v>
      </c>
      <c r="M602" s="20">
        <f t="shared" si="32"/>
        <v>41671</v>
      </c>
      <c r="N602" s="21">
        <f t="shared" si="33"/>
        <v>42338</v>
      </c>
      <c r="O602" s="22" t="s">
        <v>191</v>
      </c>
      <c r="P602" s="22" t="s">
        <v>192</v>
      </c>
      <c r="Q602" s="20"/>
      <c r="R602" s="45" t="s">
        <v>1688</v>
      </c>
      <c r="S602" s="45" t="s">
        <v>680</v>
      </c>
      <c r="T602" s="45" t="s">
        <v>3017</v>
      </c>
      <c r="U602" s="46" t="s">
        <v>3018</v>
      </c>
      <c r="V602" s="27" t="s">
        <v>77</v>
      </c>
      <c r="W602" s="27"/>
      <c r="X602" s="28"/>
      <c r="Y602" s="41"/>
    </row>
    <row r="603" spans="1:25" ht="14.25" hidden="1" customHeight="1" x14ac:dyDescent="0.25">
      <c r="A603" s="31">
        <v>3035</v>
      </c>
      <c r="B603" s="32"/>
      <c r="C603" s="297" t="str">
        <f t="shared" si="31"/>
        <v>3035</v>
      </c>
      <c r="D603" s="13">
        <v>41766</v>
      </c>
      <c r="E603" s="61"/>
      <c r="F603" s="62"/>
      <c r="G603" s="15" t="s">
        <v>3019</v>
      </c>
      <c r="H603" s="16">
        <v>7000000</v>
      </c>
      <c r="I603" s="17" t="s">
        <v>97</v>
      </c>
      <c r="J603" s="15"/>
      <c r="K603" s="18">
        <v>8537.9001095598105</v>
      </c>
      <c r="L603" s="19" t="s">
        <v>3020</v>
      </c>
      <c r="M603" s="20">
        <f t="shared" si="32"/>
        <v>41609</v>
      </c>
      <c r="N603" s="21">
        <f t="shared" si="33"/>
        <v>42704</v>
      </c>
      <c r="O603" s="22" t="s">
        <v>30</v>
      </c>
      <c r="P603" s="32" t="s">
        <v>99</v>
      </c>
      <c r="Q603" s="61" t="s">
        <v>3021</v>
      </c>
      <c r="R603" s="15" t="s">
        <v>713</v>
      </c>
      <c r="S603" s="15" t="s">
        <v>713</v>
      </c>
      <c r="T603" s="15"/>
      <c r="U603" s="63" t="s">
        <v>3022</v>
      </c>
      <c r="V603" s="27" t="s">
        <v>366</v>
      </c>
      <c r="W603" s="27"/>
      <c r="X603" s="28"/>
      <c r="Y603" s="41"/>
    </row>
    <row r="604" spans="1:25" ht="14.25" hidden="1" customHeight="1" x14ac:dyDescent="0.25">
      <c r="A604" s="31">
        <v>3036</v>
      </c>
      <c r="B604" s="71">
        <v>1</v>
      </c>
      <c r="C604" s="297" t="str">
        <f t="shared" si="31"/>
        <v>3036-01</v>
      </c>
      <c r="D604" s="13">
        <v>43627</v>
      </c>
      <c r="E604" s="34"/>
      <c r="F604" s="13" t="s">
        <v>117</v>
      </c>
      <c r="G604" s="64" t="s">
        <v>3023</v>
      </c>
      <c r="H604" s="16">
        <v>6591330</v>
      </c>
      <c r="I604" s="17" t="s">
        <v>97</v>
      </c>
      <c r="J604" s="18"/>
      <c r="K604" s="18">
        <v>8039.4453041635506</v>
      </c>
      <c r="L604" s="13" t="s">
        <v>3024</v>
      </c>
      <c r="M604" s="20">
        <f t="shared" si="32"/>
        <v>41712</v>
      </c>
      <c r="N604" s="21">
        <f t="shared" si="33"/>
        <v>43721</v>
      </c>
      <c r="O604" s="22" t="s">
        <v>191</v>
      </c>
      <c r="P604" s="22" t="s">
        <v>192</v>
      </c>
      <c r="Q604" s="20"/>
      <c r="R604" s="45" t="s">
        <v>3025</v>
      </c>
      <c r="S604" s="45" t="s">
        <v>3025</v>
      </c>
      <c r="T604" s="45" t="s">
        <v>3026</v>
      </c>
      <c r="U604" s="46" t="s">
        <v>3027</v>
      </c>
      <c r="V604" s="27" t="s">
        <v>345</v>
      </c>
      <c r="W604" s="27"/>
      <c r="X604" s="28"/>
      <c r="Y604" s="41"/>
    </row>
    <row r="605" spans="1:25" ht="14.25" hidden="1" customHeight="1" x14ac:dyDescent="0.25">
      <c r="A605" s="31">
        <v>3037</v>
      </c>
      <c r="B605" s="44"/>
      <c r="C605" s="297" t="str">
        <f t="shared" si="31"/>
        <v>3037</v>
      </c>
      <c r="D605" s="13">
        <v>41771</v>
      </c>
      <c r="E605" s="13"/>
      <c r="F605" s="13"/>
      <c r="G605" s="15" t="s">
        <v>3028</v>
      </c>
      <c r="H605" s="16">
        <v>287446</v>
      </c>
      <c r="I605" s="17" t="s">
        <v>28</v>
      </c>
      <c r="J605" s="13"/>
      <c r="K605" s="18">
        <v>287.44600000000003</v>
      </c>
      <c r="L605" s="19" t="s">
        <v>3029</v>
      </c>
      <c r="M605" s="20">
        <f t="shared" si="32"/>
        <v>41609</v>
      </c>
      <c r="N605" s="21">
        <f t="shared" si="33"/>
        <v>42063</v>
      </c>
      <c r="O605" s="22" t="s">
        <v>30</v>
      </c>
      <c r="P605" s="23" t="s">
        <v>31</v>
      </c>
      <c r="Q605" s="24" t="s">
        <v>87</v>
      </c>
      <c r="R605" s="15" t="s">
        <v>3030</v>
      </c>
      <c r="S605" s="15" t="s">
        <v>3031</v>
      </c>
      <c r="T605" s="45"/>
      <c r="U605" s="46"/>
      <c r="V605" s="27" t="s">
        <v>77</v>
      </c>
      <c r="W605" s="27"/>
      <c r="X605" s="28"/>
      <c r="Y605" s="41"/>
    </row>
    <row r="606" spans="1:25" ht="14.25" hidden="1" customHeight="1" x14ac:dyDescent="0.25">
      <c r="A606" s="31">
        <v>3038</v>
      </c>
      <c r="B606" s="67">
        <v>4</v>
      </c>
      <c r="C606" s="299" t="str">
        <f t="shared" si="31"/>
        <v>3038-04</v>
      </c>
      <c r="D606" s="68">
        <v>43160</v>
      </c>
      <c r="E606" s="61"/>
      <c r="F606" s="62" t="s">
        <v>26</v>
      </c>
      <c r="G606" s="70" t="s">
        <v>3032</v>
      </c>
      <c r="H606" s="16">
        <v>1500000</v>
      </c>
      <c r="I606" s="17" t="s">
        <v>97</v>
      </c>
      <c r="J606" s="17"/>
      <c r="K606" s="18">
        <v>1829.5500234771018</v>
      </c>
      <c r="L606" s="17" t="s">
        <v>3033</v>
      </c>
      <c r="M606" s="20">
        <f t="shared" si="32"/>
        <v>41640</v>
      </c>
      <c r="N606" s="21">
        <f t="shared" si="33"/>
        <v>43465</v>
      </c>
      <c r="O606" s="22" t="s">
        <v>120</v>
      </c>
      <c r="P606" s="17" t="s">
        <v>2433</v>
      </c>
      <c r="Q606" s="70" t="s">
        <v>3034</v>
      </c>
      <c r="R606" s="70" t="s">
        <v>3035</v>
      </c>
      <c r="S606" s="70" t="s">
        <v>3036</v>
      </c>
      <c r="T606" s="70" t="s">
        <v>3037</v>
      </c>
      <c r="U606" s="70" t="s">
        <v>3038</v>
      </c>
      <c r="V606" s="27" t="s">
        <v>83</v>
      </c>
      <c r="W606" s="27"/>
      <c r="X606" s="28"/>
      <c r="Y606" s="27"/>
    </row>
    <row r="607" spans="1:25" ht="14.25" hidden="1" customHeight="1" x14ac:dyDescent="0.25">
      <c r="A607" s="31">
        <v>3039</v>
      </c>
      <c r="B607" s="71"/>
      <c r="C607" s="297" t="str">
        <f t="shared" si="31"/>
        <v>3039</v>
      </c>
      <c r="D607" s="13">
        <v>41771</v>
      </c>
      <c r="E607" s="34" t="s">
        <v>3039</v>
      </c>
      <c r="F607" s="13" t="s">
        <v>26</v>
      </c>
      <c r="G607" s="64" t="s">
        <v>3040</v>
      </c>
      <c r="H607" s="16">
        <v>40558.14</v>
      </c>
      <c r="I607" s="17" t="s">
        <v>97</v>
      </c>
      <c r="J607" s="18">
        <f>H607*0.1</f>
        <v>4055.8140000000003</v>
      </c>
      <c r="K607" s="18">
        <v>49.468763992791729</v>
      </c>
      <c r="L607" s="13" t="s">
        <v>3041</v>
      </c>
      <c r="M607" s="20">
        <f t="shared" si="32"/>
        <v>41699</v>
      </c>
      <c r="N607" s="21">
        <f t="shared" si="33"/>
        <v>42063</v>
      </c>
      <c r="O607" s="22" t="s">
        <v>191</v>
      </c>
      <c r="P607" s="22" t="s">
        <v>192</v>
      </c>
      <c r="Q607" s="20" t="s">
        <v>865</v>
      </c>
      <c r="R607" s="45" t="s">
        <v>3042</v>
      </c>
      <c r="S607" s="45" t="s">
        <v>801</v>
      </c>
      <c r="T607" s="45" t="s">
        <v>3043</v>
      </c>
      <c r="U607" s="46" t="s">
        <v>3044</v>
      </c>
      <c r="V607" s="27" t="s">
        <v>77</v>
      </c>
      <c r="W607" s="27"/>
      <c r="X607" s="28"/>
      <c r="Y607" s="41"/>
    </row>
    <row r="608" spans="1:25" ht="14.25" hidden="1" customHeight="1" x14ac:dyDescent="0.25">
      <c r="A608" s="31">
        <v>3040</v>
      </c>
      <c r="B608" s="71">
        <v>2</v>
      </c>
      <c r="C608" s="297" t="str">
        <f t="shared" si="31"/>
        <v>3040-02</v>
      </c>
      <c r="D608" s="13">
        <v>42368</v>
      </c>
      <c r="E608" s="34" t="s">
        <v>3045</v>
      </c>
      <c r="F608" s="13" t="s">
        <v>26</v>
      </c>
      <c r="G608" s="64" t="s">
        <v>3046</v>
      </c>
      <c r="H608" s="16">
        <v>270047.83</v>
      </c>
      <c r="I608" s="17" t="s">
        <v>97</v>
      </c>
      <c r="J608" s="18">
        <f>H608*0.1</f>
        <v>27004.783000000003</v>
      </c>
      <c r="K608" s="18">
        <v>329.377342477627</v>
      </c>
      <c r="L608" s="13" t="s">
        <v>3047</v>
      </c>
      <c r="M608" s="20">
        <f t="shared" si="32"/>
        <v>41627</v>
      </c>
      <c r="N608" s="21">
        <f t="shared" si="33"/>
        <v>42369</v>
      </c>
      <c r="O608" s="22" t="s">
        <v>191</v>
      </c>
      <c r="P608" s="22" t="s">
        <v>192</v>
      </c>
      <c r="Q608" s="20" t="s">
        <v>1481</v>
      </c>
      <c r="R608" s="45" t="s">
        <v>3048</v>
      </c>
      <c r="S608" s="45" t="s">
        <v>1197</v>
      </c>
      <c r="T608" s="45" t="s">
        <v>3049</v>
      </c>
      <c r="U608" s="46" t="s">
        <v>3050</v>
      </c>
      <c r="V608" s="27" t="s">
        <v>77</v>
      </c>
      <c r="W608" s="27"/>
      <c r="X608" s="28"/>
      <c r="Y608" s="41"/>
    </row>
    <row r="609" spans="1:25" ht="14.25" hidden="1" customHeight="1" x14ac:dyDescent="0.25">
      <c r="A609" s="31">
        <v>3041</v>
      </c>
      <c r="B609" s="71">
        <v>1</v>
      </c>
      <c r="C609" s="299" t="str">
        <f t="shared" si="31"/>
        <v>3041-01</v>
      </c>
      <c r="D609" s="13">
        <v>42300</v>
      </c>
      <c r="E609" s="34" t="s">
        <v>3051</v>
      </c>
      <c r="F609" s="13" t="s">
        <v>26</v>
      </c>
      <c r="G609" s="64" t="s">
        <v>3052</v>
      </c>
      <c r="H609" s="16">
        <v>480600.25</v>
      </c>
      <c r="I609" s="17" t="s">
        <v>97</v>
      </c>
      <c r="J609" s="18">
        <f>H609*0.1</f>
        <v>48060.025000000001</v>
      </c>
      <c r="K609" s="18">
        <v>586.18813244706746</v>
      </c>
      <c r="L609" s="13" t="s">
        <v>3053</v>
      </c>
      <c r="M609" s="20">
        <f t="shared" si="32"/>
        <v>41671</v>
      </c>
      <c r="N609" s="21">
        <f t="shared" si="33"/>
        <v>42582</v>
      </c>
      <c r="O609" s="22" t="s">
        <v>191</v>
      </c>
      <c r="P609" s="22" t="s">
        <v>192</v>
      </c>
      <c r="Q609" s="20" t="s">
        <v>1608</v>
      </c>
      <c r="R609" s="45" t="s">
        <v>3054</v>
      </c>
      <c r="S609" s="46" t="s">
        <v>1095</v>
      </c>
      <c r="T609" s="45" t="s">
        <v>3055</v>
      </c>
      <c r="U609" s="46" t="s">
        <v>3056</v>
      </c>
      <c r="V609" s="27" t="s">
        <v>366</v>
      </c>
      <c r="W609" s="27"/>
      <c r="X609" s="28"/>
      <c r="Y609" s="41"/>
    </row>
    <row r="610" spans="1:25" ht="14.25" hidden="1" customHeight="1" x14ac:dyDescent="0.25">
      <c r="A610" s="31">
        <v>3042</v>
      </c>
      <c r="B610" s="71"/>
      <c r="C610" s="297" t="str">
        <f t="shared" si="31"/>
        <v>3042</v>
      </c>
      <c r="D610" s="13">
        <v>41774</v>
      </c>
      <c r="E610" s="34" t="s">
        <v>3057</v>
      </c>
      <c r="F610" s="13" t="s">
        <v>26</v>
      </c>
      <c r="G610" s="64" t="s">
        <v>3058</v>
      </c>
      <c r="H610" s="16">
        <v>56478.53</v>
      </c>
      <c r="I610" s="17" t="s">
        <v>97</v>
      </c>
      <c r="J610" s="18">
        <f>H610*0.1</f>
        <v>5647.8530000000001</v>
      </c>
      <c r="K610" s="18">
        <v>68.886863924968125</v>
      </c>
      <c r="L610" s="13" t="s">
        <v>2676</v>
      </c>
      <c r="M610" s="20">
        <f t="shared" si="32"/>
        <v>41640</v>
      </c>
      <c r="N610" s="21">
        <f t="shared" si="33"/>
        <v>42369</v>
      </c>
      <c r="O610" s="22" t="s">
        <v>191</v>
      </c>
      <c r="P610" s="22" t="s">
        <v>192</v>
      </c>
      <c r="Q610" s="20" t="s">
        <v>1608</v>
      </c>
      <c r="R610" s="45" t="s">
        <v>3059</v>
      </c>
      <c r="S610" s="45" t="s">
        <v>3060</v>
      </c>
      <c r="T610" s="45" t="s">
        <v>3061</v>
      </c>
      <c r="U610" s="46" t="s">
        <v>3062</v>
      </c>
      <c r="V610" s="27" t="s">
        <v>77</v>
      </c>
      <c r="W610" s="27"/>
      <c r="X610" s="28"/>
      <c r="Y610" s="41"/>
    </row>
    <row r="611" spans="1:25" ht="14.25" hidden="1" customHeight="1" x14ac:dyDescent="0.25">
      <c r="A611" s="31">
        <v>3043</v>
      </c>
      <c r="B611" s="71"/>
      <c r="C611" s="297" t="str">
        <f t="shared" si="31"/>
        <v>3043</v>
      </c>
      <c r="D611" s="13">
        <v>41774</v>
      </c>
      <c r="E611" s="34" t="s">
        <v>3063</v>
      </c>
      <c r="F611" s="13" t="s">
        <v>26</v>
      </c>
      <c r="G611" s="64" t="s">
        <v>3064</v>
      </c>
      <c r="H611" s="16">
        <v>16330.5</v>
      </c>
      <c r="I611" s="17" t="s">
        <v>97</v>
      </c>
      <c r="J611" s="18">
        <f>H611*0.1</f>
        <v>1633.0500000000002</v>
      </c>
      <c r="K611" s="16">
        <v>19.918311105595212</v>
      </c>
      <c r="L611" s="13" t="s">
        <v>3065</v>
      </c>
      <c r="M611" s="20">
        <f t="shared" si="32"/>
        <v>41501</v>
      </c>
      <c r="N611" s="21">
        <f t="shared" si="33"/>
        <v>41865</v>
      </c>
      <c r="O611" s="22" t="s">
        <v>191</v>
      </c>
      <c r="P611" s="22" t="s">
        <v>192</v>
      </c>
      <c r="Q611" s="20" t="s">
        <v>865</v>
      </c>
      <c r="R611" s="45" t="s">
        <v>3066</v>
      </c>
      <c r="S611" s="45" t="s">
        <v>680</v>
      </c>
      <c r="T611" s="45" t="s">
        <v>3067</v>
      </c>
      <c r="U611" s="46" t="s">
        <v>3068</v>
      </c>
      <c r="V611" s="27" t="s">
        <v>77</v>
      </c>
      <c r="W611" s="27"/>
      <c r="X611" s="28"/>
      <c r="Y611" s="41"/>
    </row>
    <row r="612" spans="1:25" ht="14.25" customHeight="1" x14ac:dyDescent="0.25">
      <c r="A612" s="31">
        <v>3044</v>
      </c>
      <c r="B612" s="44">
        <v>4</v>
      </c>
      <c r="C612" s="299" t="str">
        <f t="shared" si="31"/>
        <v>3044-04</v>
      </c>
      <c r="D612" s="13">
        <v>43770</v>
      </c>
      <c r="E612" s="21" t="s">
        <v>3069</v>
      </c>
      <c r="F612" s="13" t="s">
        <v>26</v>
      </c>
      <c r="G612" s="15" t="s">
        <v>3070</v>
      </c>
      <c r="H612" s="16">
        <v>2000000</v>
      </c>
      <c r="I612" s="17" t="s">
        <v>97</v>
      </c>
      <c r="J612" s="13"/>
      <c r="K612" s="18">
        <v>2439.4000313028027</v>
      </c>
      <c r="L612" s="19" t="s">
        <v>3071</v>
      </c>
      <c r="M612" s="20">
        <f t="shared" si="32"/>
        <v>41760</v>
      </c>
      <c r="N612" s="21">
        <f t="shared" si="33"/>
        <v>43830</v>
      </c>
      <c r="O612" s="22" t="s">
        <v>30</v>
      </c>
      <c r="P612" s="32" t="s">
        <v>99</v>
      </c>
      <c r="Q612" s="24" t="s">
        <v>3072</v>
      </c>
      <c r="R612" s="15" t="s">
        <v>3073</v>
      </c>
      <c r="S612" s="15" t="s">
        <v>3074</v>
      </c>
      <c r="T612" s="45" t="s">
        <v>3075</v>
      </c>
      <c r="U612" s="46" t="s">
        <v>3076</v>
      </c>
      <c r="V612" s="27" t="s">
        <v>1239</v>
      </c>
      <c r="W612" s="27"/>
      <c r="X612" s="28"/>
      <c r="Y612" s="41"/>
    </row>
    <row r="613" spans="1:25" ht="14.25" hidden="1" customHeight="1" x14ac:dyDescent="0.25">
      <c r="A613" s="31">
        <v>3045</v>
      </c>
      <c r="B613" s="81">
        <v>1</v>
      </c>
      <c r="C613" s="297" t="str">
        <f t="shared" si="31"/>
        <v>3045-01</v>
      </c>
      <c r="D613" s="82">
        <v>43025</v>
      </c>
      <c r="E613" s="82" t="s">
        <v>3077</v>
      </c>
      <c r="F613" s="139" t="s">
        <v>117</v>
      </c>
      <c r="G613" s="84" t="s">
        <v>3078</v>
      </c>
      <c r="H613" s="16">
        <v>5818792</v>
      </c>
      <c r="I613" s="17" t="s">
        <v>666</v>
      </c>
      <c r="J613" s="82"/>
      <c r="K613" s="18">
        <v>5004.005337743798</v>
      </c>
      <c r="L613" s="85" t="s">
        <v>3079</v>
      </c>
      <c r="M613" s="20">
        <f t="shared" si="32"/>
        <v>41000</v>
      </c>
      <c r="N613" s="21">
        <f t="shared" si="33"/>
        <v>43100</v>
      </c>
      <c r="O613" s="22" t="s">
        <v>30</v>
      </c>
      <c r="P613" s="86" t="s">
        <v>668</v>
      </c>
      <c r="Q613" s="87" t="s">
        <v>3080</v>
      </c>
      <c r="R613" s="84" t="s">
        <v>3081</v>
      </c>
      <c r="S613" s="84" t="s">
        <v>3082</v>
      </c>
      <c r="T613" s="88" t="s">
        <v>3083</v>
      </c>
      <c r="U613" s="89" t="s">
        <v>3084</v>
      </c>
      <c r="V613" s="90" t="s">
        <v>102</v>
      </c>
      <c r="W613" s="90"/>
      <c r="X613" s="28"/>
      <c r="Y613" s="91"/>
    </row>
    <row r="614" spans="1:25" ht="14.25" hidden="1" customHeight="1" x14ac:dyDescent="0.25">
      <c r="A614" s="31">
        <v>3046</v>
      </c>
      <c r="B614" s="67"/>
      <c r="C614" s="297" t="str">
        <f t="shared" si="31"/>
        <v>3046</v>
      </c>
      <c r="D614" s="68">
        <v>41778</v>
      </c>
      <c r="E614" s="69"/>
      <c r="F614" s="95" t="s">
        <v>117</v>
      </c>
      <c r="G614" s="70" t="s">
        <v>3085</v>
      </c>
      <c r="H614" s="16">
        <v>20700</v>
      </c>
      <c r="I614" s="17" t="s">
        <v>97</v>
      </c>
      <c r="J614" s="17"/>
      <c r="K614" s="18">
        <v>25.247790323984006</v>
      </c>
      <c r="L614" s="17" t="s">
        <v>3086</v>
      </c>
      <c r="M614" s="20">
        <f t="shared" si="32"/>
        <v>41671</v>
      </c>
      <c r="N614" s="21">
        <f t="shared" si="33"/>
        <v>42004</v>
      </c>
      <c r="O614" s="22" t="s">
        <v>120</v>
      </c>
      <c r="P614" s="17" t="s">
        <v>1923</v>
      </c>
      <c r="Q614" s="17" t="s">
        <v>1924</v>
      </c>
      <c r="R614" s="70" t="s">
        <v>2252</v>
      </c>
      <c r="S614" s="70" t="s">
        <v>2252</v>
      </c>
      <c r="T614" s="70" t="s">
        <v>1924</v>
      </c>
      <c r="U614" s="70"/>
      <c r="V614" s="27" t="s">
        <v>37</v>
      </c>
      <c r="W614" s="27"/>
      <c r="X614" s="28"/>
      <c r="Y614" s="27"/>
    </row>
    <row r="615" spans="1:25" ht="14.25" hidden="1" customHeight="1" x14ac:dyDescent="0.25">
      <c r="A615" s="31">
        <v>3047</v>
      </c>
      <c r="B615" s="71">
        <v>3</v>
      </c>
      <c r="C615" s="299" t="str">
        <f t="shared" si="31"/>
        <v>3047-03</v>
      </c>
      <c r="D615" s="13">
        <v>42069</v>
      </c>
      <c r="E615" s="34" t="s">
        <v>3087</v>
      </c>
      <c r="F615" s="13" t="s">
        <v>26</v>
      </c>
      <c r="G615" s="64" t="s">
        <v>3088</v>
      </c>
      <c r="H615" s="16">
        <v>53725.440000000002</v>
      </c>
      <c r="I615" s="17" t="s">
        <v>97</v>
      </c>
      <c r="J615" s="18">
        <f>H615*0.1</f>
        <v>5372.5440000000008</v>
      </c>
      <c r="K615" s="18">
        <v>65.52892000887843</v>
      </c>
      <c r="L615" s="13" t="s">
        <v>3089</v>
      </c>
      <c r="M615" s="20">
        <f t="shared" si="32"/>
        <v>41671</v>
      </c>
      <c r="N615" s="21">
        <f t="shared" si="33"/>
        <v>42369</v>
      </c>
      <c r="O615" s="22" t="s">
        <v>191</v>
      </c>
      <c r="P615" s="22" t="s">
        <v>192</v>
      </c>
      <c r="Q615" s="20" t="s">
        <v>1608</v>
      </c>
      <c r="R615" s="45" t="s">
        <v>3090</v>
      </c>
      <c r="S615" s="45" t="s">
        <v>722</v>
      </c>
      <c r="T615" s="45" t="s">
        <v>3091</v>
      </c>
      <c r="U615" s="46" t="s">
        <v>3092</v>
      </c>
      <c r="V615" s="27" t="s">
        <v>242</v>
      </c>
      <c r="W615" s="27"/>
      <c r="X615" s="28"/>
      <c r="Y615" s="41"/>
    </row>
    <row r="616" spans="1:25" ht="14.25" hidden="1" customHeight="1" x14ac:dyDescent="0.25">
      <c r="A616" s="31">
        <v>3048</v>
      </c>
      <c r="B616" s="71"/>
      <c r="C616" s="297" t="str">
        <f t="shared" si="31"/>
        <v>3048</v>
      </c>
      <c r="D616" s="13">
        <v>41780</v>
      </c>
      <c r="E616" s="34"/>
      <c r="F616" s="13" t="s">
        <v>26</v>
      </c>
      <c r="G616" s="64" t="s">
        <v>3093</v>
      </c>
      <c r="H616" s="16">
        <v>599233</v>
      </c>
      <c r="I616" s="17" t="s">
        <v>97</v>
      </c>
      <c r="J616" s="18">
        <v>139809</v>
      </c>
      <c r="K616" s="18">
        <v>730.88449947883623</v>
      </c>
      <c r="L616" s="13" t="s">
        <v>3094</v>
      </c>
      <c r="M616" s="20">
        <f t="shared" si="32"/>
        <v>41237</v>
      </c>
      <c r="N616" s="21">
        <f t="shared" si="33"/>
        <v>42331</v>
      </c>
      <c r="O616" s="22" t="s">
        <v>191</v>
      </c>
      <c r="P616" s="22" t="s">
        <v>192</v>
      </c>
      <c r="Q616" s="20"/>
      <c r="R616" s="45" t="s">
        <v>3095</v>
      </c>
      <c r="S616" s="45" t="s">
        <v>713</v>
      </c>
      <c r="T616" s="45" t="s">
        <v>3096</v>
      </c>
      <c r="U616" s="46" t="s">
        <v>3097</v>
      </c>
      <c r="V616" s="27" t="s">
        <v>686</v>
      </c>
      <c r="W616" s="27"/>
      <c r="X616" s="28"/>
      <c r="Y616" s="41"/>
    </row>
    <row r="617" spans="1:25" ht="14.25" hidden="1" customHeight="1" x14ac:dyDescent="0.25">
      <c r="A617" s="31">
        <v>3049</v>
      </c>
      <c r="B617" s="67"/>
      <c r="C617" s="297" t="str">
        <f t="shared" si="31"/>
        <v>3049</v>
      </c>
      <c r="D617" s="68">
        <v>41780</v>
      </c>
      <c r="E617" s="69"/>
      <c r="F617" s="95" t="s">
        <v>117</v>
      </c>
      <c r="G617" s="70" t="s">
        <v>3098</v>
      </c>
      <c r="H617" s="16">
        <v>44000</v>
      </c>
      <c r="I617" s="17" t="s">
        <v>97</v>
      </c>
      <c r="J617" s="17"/>
      <c r="K617" s="18">
        <v>53.66680068866166</v>
      </c>
      <c r="L617" s="17" t="s">
        <v>3099</v>
      </c>
      <c r="M617" s="20">
        <f t="shared" si="32"/>
        <v>41730</v>
      </c>
      <c r="N617" s="21">
        <f t="shared" si="33"/>
        <v>42004</v>
      </c>
      <c r="O617" s="22" t="s">
        <v>120</v>
      </c>
      <c r="P617" s="17" t="s">
        <v>1923</v>
      </c>
      <c r="Q617" s="17" t="s">
        <v>1924</v>
      </c>
      <c r="R617" s="70" t="s">
        <v>2207</v>
      </c>
      <c r="S617" s="70" t="s">
        <v>2207</v>
      </c>
      <c r="T617" s="70" t="s">
        <v>1924</v>
      </c>
      <c r="U617" s="70"/>
      <c r="V617" s="27" t="s">
        <v>293</v>
      </c>
      <c r="W617" s="27"/>
      <c r="X617" s="28"/>
      <c r="Y617" s="27"/>
    </row>
    <row r="618" spans="1:25" ht="14.25" hidden="1" customHeight="1" x14ac:dyDescent="0.25">
      <c r="A618" s="31">
        <v>3050</v>
      </c>
      <c r="B618" s="71"/>
      <c r="C618" s="297" t="str">
        <f t="shared" si="31"/>
        <v>3050</v>
      </c>
      <c r="D618" s="13">
        <v>41782</v>
      </c>
      <c r="E618" s="34" t="s">
        <v>3100</v>
      </c>
      <c r="F618" s="13" t="s">
        <v>26</v>
      </c>
      <c r="G618" s="64" t="s">
        <v>3101</v>
      </c>
      <c r="H618" s="16">
        <v>115372.21</v>
      </c>
      <c r="I618" s="17" t="s">
        <v>97</v>
      </c>
      <c r="J618" s="18">
        <f>H618*0.1</f>
        <v>11537.221000000001</v>
      </c>
      <c r="K618" s="18">
        <v>140.71948634273676</v>
      </c>
      <c r="L618" s="13" t="s">
        <v>3102</v>
      </c>
      <c r="M618" s="20">
        <f t="shared" si="32"/>
        <v>41626</v>
      </c>
      <c r="N618" s="21">
        <f t="shared" si="33"/>
        <v>42294</v>
      </c>
      <c r="O618" s="22" t="s">
        <v>191</v>
      </c>
      <c r="P618" s="22" t="s">
        <v>192</v>
      </c>
      <c r="Q618" s="20" t="s">
        <v>1481</v>
      </c>
      <c r="R618" s="45" t="s">
        <v>3103</v>
      </c>
      <c r="S618" s="45" t="s">
        <v>1197</v>
      </c>
      <c r="T618" s="45" t="s">
        <v>3104</v>
      </c>
      <c r="U618" s="46" t="s">
        <v>3105</v>
      </c>
      <c r="V618" s="27" t="s">
        <v>223</v>
      </c>
      <c r="W618" s="27"/>
      <c r="X618" s="28"/>
      <c r="Y618" s="41"/>
    </row>
    <row r="619" spans="1:25" ht="14.25" hidden="1" customHeight="1" x14ac:dyDescent="0.25">
      <c r="A619" s="31">
        <v>3051</v>
      </c>
      <c r="B619" s="71"/>
      <c r="C619" s="297" t="str">
        <f t="shared" si="31"/>
        <v>3051</v>
      </c>
      <c r="D619" s="13">
        <v>41782</v>
      </c>
      <c r="E619" s="34" t="s">
        <v>3106</v>
      </c>
      <c r="F619" s="13" t="s">
        <v>26</v>
      </c>
      <c r="G619" s="64" t="s">
        <v>3107</v>
      </c>
      <c r="H619" s="16">
        <v>146317.85999999999</v>
      </c>
      <c r="I619" s="17" t="s">
        <v>97</v>
      </c>
      <c r="J619" s="18">
        <f>H619*0.1</f>
        <v>14631.786</v>
      </c>
      <c r="K619" s="18">
        <v>178.46389613207953</v>
      </c>
      <c r="L619" s="13" t="s">
        <v>3108</v>
      </c>
      <c r="M619" s="20">
        <f t="shared" si="32"/>
        <v>41640</v>
      </c>
      <c r="N619" s="21">
        <f t="shared" si="33"/>
        <v>42247</v>
      </c>
      <c r="O619" s="22" t="s">
        <v>191</v>
      </c>
      <c r="P619" s="22" t="s">
        <v>192</v>
      </c>
      <c r="Q619" s="20" t="s">
        <v>865</v>
      </c>
      <c r="R619" s="45" t="s">
        <v>3109</v>
      </c>
      <c r="S619" s="45" t="s">
        <v>801</v>
      </c>
      <c r="T619" s="45" t="s">
        <v>3109</v>
      </c>
      <c r="U619" s="46" t="s">
        <v>3110</v>
      </c>
      <c r="V619" s="27" t="s">
        <v>182</v>
      </c>
      <c r="W619" s="27"/>
      <c r="X619" s="28"/>
      <c r="Y619" s="41"/>
    </row>
    <row r="620" spans="1:25" ht="14.25" hidden="1" customHeight="1" x14ac:dyDescent="0.25">
      <c r="A620" s="31">
        <v>3052</v>
      </c>
      <c r="B620" s="91">
        <v>3</v>
      </c>
      <c r="C620" s="297" t="str">
        <f t="shared" si="31"/>
        <v>3052-03</v>
      </c>
      <c r="D620" s="82">
        <v>43041</v>
      </c>
      <c r="E620" s="140" t="s">
        <v>3111</v>
      </c>
      <c r="F620" s="141" t="s">
        <v>117</v>
      </c>
      <c r="G620" s="84" t="s">
        <v>3112</v>
      </c>
      <c r="H620" s="16">
        <v>2999963.03</v>
      </c>
      <c r="I620" s="17" t="s">
        <v>666</v>
      </c>
      <c r="J620" s="84"/>
      <c r="K620" s="18">
        <v>2579.8878899871415</v>
      </c>
      <c r="L620" s="85" t="s">
        <v>3113</v>
      </c>
      <c r="M620" s="20">
        <f t="shared" si="32"/>
        <v>41730</v>
      </c>
      <c r="N620" s="21">
        <f t="shared" si="33"/>
        <v>43190</v>
      </c>
      <c r="O620" s="22" t="s">
        <v>30</v>
      </c>
      <c r="P620" s="86" t="s">
        <v>668</v>
      </c>
      <c r="Q620" s="140" t="s">
        <v>3080</v>
      </c>
      <c r="R620" s="84" t="s">
        <v>3114</v>
      </c>
      <c r="S620" s="84" t="s">
        <v>708</v>
      </c>
      <c r="T620" s="84" t="s">
        <v>3115</v>
      </c>
      <c r="U620" s="63" t="s">
        <v>3116</v>
      </c>
      <c r="V620" s="90" t="s">
        <v>102</v>
      </c>
      <c r="W620" s="90"/>
      <c r="X620" s="28"/>
      <c r="Y620" s="91"/>
    </row>
    <row r="621" spans="1:25" ht="14.25" hidden="1" customHeight="1" x14ac:dyDescent="0.25">
      <c r="A621" s="31">
        <v>3053</v>
      </c>
      <c r="B621" s="71"/>
      <c r="C621" s="297" t="str">
        <f t="shared" si="31"/>
        <v>3053</v>
      </c>
      <c r="D621" s="13">
        <v>41785</v>
      </c>
      <c r="E621" s="34" t="s">
        <v>3117</v>
      </c>
      <c r="F621" s="13" t="s">
        <v>26</v>
      </c>
      <c r="G621" s="64" t="s">
        <v>3118</v>
      </c>
      <c r="H621" s="16">
        <v>51453</v>
      </c>
      <c r="I621" s="17" t="s">
        <v>97</v>
      </c>
      <c r="J621" s="18">
        <f>H621*0.1</f>
        <v>5145.3</v>
      </c>
      <c r="K621" s="18">
        <v>62.757224905311553</v>
      </c>
      <c r="L621" s="13" t="s">
        <v>3119</v>
      </c>
      <c r="M621" s="20">
        <f t="shared" si="32"/>
        <v>41467</v>
      </c>
      <c r="N621" s="21">
        <f t="shared" si="33"/>
        <v>41831</v>
      </c>
      <c r="O621" s="22" t="s">
        <v>191</v>
      </c>
      <c r="P621" s="22" t="s">
        <v>192</v>
      </c>
      <c r="Q621" s="20" t="s">
        <v>865</v>
      </c>
      <c r="R621" s="45" t="s">
        <v>3120</v>
      </c>
      <c r="S621" s="45" t="s">
        <v>680</v>
      </c>
      <c r="T621" s="45" t="s">
        <v>3121</v>
      </c>
      <c r="U621" s="46" t="s">
        <v>3122</v>
      </c>
      <c r="V621" s="27" t="s">
        <v>223</v>
      </c>
      <c r="W621" s="27"/>
      <c r="X621" s="28"/>
      <c r="Y621" s="41"/>
    </row>
    <row r="622" spans="1:25" ht="14.25" hidden="1" customHeight="1" x14ac:dyDescent="0.25">
      <c r="A622" s="31">
        <v>3054</v>
      </c>
      <c r="B622" s="71"/>
      <c r="C622" s="297" t="str">
        <f t="shared" si="31"/>
        <v>3054</v>
      </c>
      <c r="D622" s="13">
        <v>41785</v>
      </c>
      <c r="E622" s="34" t="s">
        <v>3123</v>
      </c>
      <c r="F622" s="13" t="s">
        <v>26</v>
      </c>
      <c r="G622" s="64" t="s">
        <v>3124</v>
      </c>
      <c r="H622" s="16">
        <v>66878.66</v>
      </c>
      <c r="I622" s="17" t="s">
        <v>97</v>
      </c>
      <c r="J622" s="18">
        <f>H622*0.1</f>
        <v>6687.8660000000009</v>
      </c>
      <c r="K622" s="18">
        <v>81.571902648744754</v>
      </c>
      <c r="L622" s="13" t="s">
        <v>3125</v>
      </c>
      <c r="M622" s="20">
        <f t="shared" si="32"/>
        <v>41609</v>
      </c>
      <c r="N622" s="21">
        <f t="shared" si="33"/>
        <v>41973</v>
      </c>
      <c r="O622" s="22" t="s">
        <v>191</v>
      </c>
      <c r="P622" s="22" t="s">
        <v>192</v>
      </c>
      <c r="Q622" s="20" t="s">
        <v>1608</v>
      </c>
      <c r="R622" s="45" t="s">
        <v>3126</v>
      </c>
      <c r="S622" s="45" t="s">
        <v>1095</v>
      </c>
      <c r="T622" s="45" t="s">
        <v>3127</v>
      </c>
      <c r="U622" s="46" t="s">
        <v>3128</v>
      </c>
      <c r="V622" s="27" t="s">
        <v>77</v>
      </c>
      <c r="W622" s="27"/>
      <c r="X622" s="28"/>
      <c r="Y622" s="41"/>
    </row>
    <row r="623" spans="1:25" ht="14.25" hidden="1" customHeight="1" x14ac:dyDescent="0.25">
      <c r="A623" s="31">
        <v>3055</v>
      </c>
      <c r="B623" s="44">
        <v>1</v>
      </c>
      <c r="C623" s="297" t="str">
        <f t="shared" si="31"/>
        <v>3055-01</v>
      </c>
      <c r="D623" s="13">
        <v>41897</v>
      </c>
      <c r="E623" s="21"/>
      <c r="F623" s="13"/>
      <c r="G623" s="15" t="s">
        <v>3129</v>
      </c>
      <c r="H623" s="16">
        <v>15050000</v>
      </c>
      <c r="I623" s="17" t="s">
        <v>28</v>
      </c>
      <c r="J623" s="13"/>
      <c r="K623" s="18">
        <v>15050</v>
      </c>
      <c r="L623" s="19" t="s">
        <v>3130</v>
      </c>
      <c r="M623" s="20">
        <f t="shared" si="32"/>
        <v>41747</v>
      </c>
      <c r="N623" s="21">
        <f t="shared" si="33"/>
        <v>42583</v>
      </c>
      <c r="O623" s="22" t="s">
        <v>30</v>
      </c>
      <c r="P623" s="23" t="s">
        <v>31</v>
      </c>
      <c r="Q623" s="24" t="s">
        <v>3131</v>
      </c>
      <c r="R623" s="15" t="s">
        <v>3132</v>
      </c>
      <c r="S623" s="15" t="s">
        <v>106</v>
      </c>
      <c r="T623" s="45"/>
      <c r="U623" s="46"/>
      <c r="V623" s="27" t="s">
        <v>37</v>
      </c>
      <c r="W623" s="27"/>
      <c r="X623" s="28"/>
      <c r="Y623" s="41"/>
    </row>
    <row r="624" spans="1:25" ht="14.25" hidden="1" customHeight="1" x14ac:dyDescent="0.25">
      <c r="A624" s="31">
        <v>3056</v>
      </c>
      <c r="B624" s="71"/>
      <c r="C624" s="297" t="str">
        <f t="shared" si="31"/>
        <v>3056</v>
      </c>
      <c r="D624" s="13">
        <v>41794</v>
      </c>
      <c r="E624" s="24" t="s">
        <v>3133</v>
      </c>
      <c r="F624" s="18" t="s">
        <v>117</v>
      </c>
      <c r="G624" s="34" t="s">
        <v>3134</v>
      </c>
      <c r="H624" s="16">
        <v>88117.95</v>
      </c>
      <c r="I624" s="17" t="s">
        <v>97</v>
      </c>
      <c r="J624" s="18">
        <f>H624*0.1</f>
        <v>8811.7950000000001</v>
      </c>
      <c r="K624" s="18">
        <v>107.4774649941694</v>
      </c>
      <c r="L624" s="13" t="s">
        <v>3135</v>
      </c>
      <c r="M624" s="20">
        <f t="shared" si="32"/>
        <v>41244</v>
      </c>
      <c r="N624" s="21">
        <f t="shared" si="33"/>
        <v>41973</v>
      </c>
      <c r="O624" s="22" t="s">
        <v>191</v>
      </c>
      <c r="P624" s="22" t="s">
        <v>192</v>
      </c>
      <c r="Q624" s="20" t="s">
        <v>865</v>
      </c>
      <c r="R624" s="45" t="s">
        <v>3136</v>
      </c>
      <c r="S624" s="27" t="s">
        <v>680</v>
      </c>
      <c r="T624" s="45" t="s">
        <v>3137</v>
      </c>
      <c r="U624" s="46"/>
      <c r="V624" s="27" t="s">
        <v>77</v>
      </c>
      <c r="W624" s="27"/>
      <c r="X624" s="28"/>
      <c r="Y624" s="41"/>
    </row>
    <row r="625" spans="1:25" ht="14.25" hidden="1" customHeight="1" x14ac:dyDescent="0.25">
      <c r="A625" s="31">
        <v>3057</v>
      </c>
      <c r="B625" s="71"/>
      <c r="C625" s="297" t="str">
        <f t="shared" si="31"/>
        <v>3057</v>
      </c>
      <c r="D625" s="13">
        <v>41795</v>
      </c>
      <c r="E625" s="24" t="s">
        <v>3138</v>
      </c>
      <c r="F625" s="13" t="s">
        <v>26</v>
      </c>
      <c r="G625" s="34" t="s">
        <v>3139</v>
      </c>
      <c r="H625" s="16">
        <v>242248.68</v>
      </c>
      <c r="I625" s="17" t="s">
        <v>97</v>
      </c>
      <c r="J625" s="18">
        <f>H625*0.1</f>
        <v>24224.868000000002</v>
      </c>
      <c r="K625" s="18">
        <v>295.47071878753133</v>
      </c>
      <c r="L625" s="13" t="s">
        <v>3140</v>
      </c>
      <c r="M625" s="20">
        <f t="shared" si="32"/>
        <v>41640</v>
      </c>
      <c r="N625" s="21">
        <f t="shared" si="33"/>
        <v>42004</v>
      </c>
      <c r="O625" s="22" t="s">
        <v>191</v>
      </c>
      <c r="P625" s="22" t="s">
        <v>192</v>
      </c>
      <c r="Q625" s="20" t="s">
        <v>1608</v>
      </c>
      <c r="R625" s="45" t="s">
        <v>3141</v>
      </c>
      <c r="S625" s="27" t="s">
        <v>3142</v>
      </c>
      <c r="T625" s="45" t="s">
        <v>3143</v>
      </c>
      <c r="U625" s="46"/>
      <c r="V625" s="27" t="s">
        <v>77</v>
      </c>
      <c r="W625" s="27"/>
      <c r="X625" s="28"/>
      <c r="Y625" s="41"/>
    </row>
    <row r="626" spans="1:25" ht="14.25" hidden="1" customHeight="1" x14ac:dyDescent="0.25">
      <c r="A626" s="31">
        <v>3058</v>
      </c>
      <c r="B626" s="71">
        <v>1</v>
      </c>
      <c r="C626" s="297" t="str">
        <f t="shared" si="31"/>
        <v>3058-01</v>
      </c>
      <c r="D626" s="13">
        <v>42345</v>
      </c>
      <c r="E626" s="64" t="s">
        <v>3144</v>
      </c>
      <c r="F626" s="13" t="s">
        <v>26</v>
      </c>
      <c r="G626" s="34" t="s">
        <v>3145</v>
      </c>
      <c r="H626" s="16">
        <v>107588.5</v>
      </c>
      <c r="I626" s="17" t="s">
        <v>97</v>
      </c>
      <c r="J626" s="18">
        <f>H626*0.1</f>
        <v>10758.85</v>
      </c>
      <c r="K626" s="18">
        <v>131.22569513391079</v>
      </c>
      <c r="L626" s="13" t="s">
        <v>2676</v>
      </c>
      <c r="M626" s="20">
        <f t="shared" si="32"/>
        <v>41640</v>
      </c>
      <c r="N626" s="21">
        <f t="shared" si="33"/>
        <v>42369</v>
      </c>
      <c r="O626" s="22" t="s">
        <v>191</v>
      </c>
      <c r="P626" s="22" t="s">
        <v>192</v>
      </c>
      <c r="Q626" s="20" t="s">
        <v>865</v>
      </c>
      <c r="R626" s="45" t="s">
        <v>3146</v>
      </c>
      <c r="S626" s="27" t="s">
        <v>680</v>
      </c>
      <c r="T626" s="45" t="s">
        <v>3147</v>
      </c>
      <c r="U626" s="46"/>
      <c r="V626" s="27" t="s">
        <v>77</v>
      </c>
      <c r="W626" s="27"/>
      <c r="X626" s="28"/>
      <c r="Y626" s="41"/>
    </row>
    <row r="627" spans="1:25" ht="14.25" hidden="1" customHeight="1" x14ac:dyDescent="0.25">
      <c r="A627" s="31">
        <v>3059</v>
      </c>
      <c r="B627" s="71"/>
      <c r="C627" s="297" t="str">
        <f t="shared" si="31"/>
        <v>3059</v>
      </c>
      <c r="D627" s="13">
        <v>41796</v>
      </c>
      <c r="E627" s="92" t="s">
        <v>3148</v>
      </c>
      <c r="F627" s="18" t="s">
        <v>117</v>
      </c>
      <c r="G627" s="34" t="s">
        <v>3149</v>
      </c>
      <c r="H627" s="16">
        <v>58950</v>
      </c>
      <c r="I627" s="17" t="s">
        <v>97</v>
      </c>
      <c r="J627" s="18"/>
      <c r="K627" s="18">
        <v>71.901315922650099</v>
      </c>
      <c r="L627" s="13" t="s">
        <v>3150</v>
      </c>
      <c r="M627" s="20">
        <f t="shared" si="32"/>
        <v>41654</v>
      </c>
      <c r="N627" s="21">
        <f t="shared" si="33"/>
        <v>42018</v>
      </c>
      <c r="O627" s="22" t="s">
        <v>191</v>
      </c>
      <c r="P627" s="22" t="s">
        <v>192</v>
      </c>
      <c r="Q627" s="20"/>
      <c r="R627" s="45" t="s">
        <v>3151</v>
      </c>
      <c r="S627" s="27" t="s">
        <v>101</v>
      </c>
      <c r="T627" s="45" t="s">
        <v>3152</v>
      </c>
      <c r="U627" s="46" t="s">
        <v>3149</v>
      </c>
      <c r="V627" s="27" t="s">
        <v>352</v>
      </c>
      <c r="W627" s="27"/>
      <c r="X627" s="28"/>
      <c r="Y627" s="41"/>
    </row>
    <row r="628" spans="1:25" ht="14.25" hidden="1" customHeight="1" x14ac:dyDescent="0.25">
      <c r="A628" s="31">
        <v>3060</v>
      </c>
      <c r="B628" s="71"/>
      <c r="C628" s="297" t="str">
        <f t="shared" si="31"/>
        <v>3060</v>
      </c>
      <c r="D628" s="13">
        <v>41796</v>
      </c>
      <c r="E628" s="64" t="s">
        <v>3153</v>
      </c>
      <c r="F628" s="18" t="s">
        <v>117</v>
      </c>
      <c r="G628" s="34" t="s">
        <v>3154</v>
      </c>
      <c r="H628" s="16">
        <v>1899000</v>
      </c>
      <c r="I628" s="17" t="s">
        <v>97</v>
      </c>
      <c r="J628" s="18"/>
      <c r="K628" s="18">
        <v>2316.210329722011</v>
      </c>
      <c r="L628" s="13" t="s">
        <v>3155</v>
      </c>
      <c r="M628" s="20">
        <f t="shared" si="32"/>
        <v>41654</v>
      </c>
      <c r="N628" s="21">
        <f t="shared" si="33"/>
        <v>42383</v>
      </c>
      <c r="O628" s="22" t="s">
        <v>191</v>
      </c>
      <c r="P628" s="22" t="s">
        <v>192</v>
      </c>
      <c r="Q628" s="20"/>
      <c r="R628" s="45" t="s">
        <v>319</v>
      </c>
      <c r="S628" s="27" t="s">
        <v>319</v>
      </c>
      <c r="T628" s="45" t="s">
        <v>3156</v>
      </c>
      <c r="U628" s="46" t="s">
        <v>3157</v>
      </c>
      <c r="V628" s="27" t="s">
        <v>242</v>
      </c>
      <c r="W628" s="27"/>
      <c r="X628" s="28"/>
      <c r="Y628" s="41"/>
    </row>
    <row r="629" spans="1:25" ht="14.25" hidden="1" customHeight="1" x14ac:dyDescent="0.25">
      <c r="A629" s="31">
        <v>3061</v>
      </c>
      <c r="B629" s="71"/>
      <c r="C629" s="297" t="str">
        <f t="shared" si="31"/>
        <v>3061</v>
      </c>
      <c r="D629" s="13">
        <v>41806</v>
      </c>
      <c r="E629" s="24" t="s">
        <v>3158</v>
      </c>
      <c r="F629" s="13" t="s">
        <v>26</v>
      </c>
      <c r="G629" s="34" t="s">
        <v>3159</v>
      </c>
      <c r="H629" s="16">
        <v>204776.63</v>
      </c>
      <c r="I629" s="17" t="s">
        <v>97</v>
      </c>
      <c r="J629" s="18">
        <f>H629*0.1</f>
        <v>20477.663</v>
      </c>
      <c r="K629" s="18">
        <v>249.76605881604121</v>
      </c>
      <c r="L629" s="13" t="s">
        <v>3140</v>
      </c>
      <c r="M629" s="20">
        <f t="shared" si="32"/>
        <v>41640</v>
      </c>
      <c r="N629" s="21">
        <f t="shared" si="33"/>
        <v>42004</v>
      </c>
      <c r="O629" s="22" t="s">
        <v>191</v>
      </c>
      <c r="P629" s="22" t="s">
        <v>192</v>
      </c>
      <c r="Q629" s="20" t="s">
        <v>1608</v>
      </c>
      <c r="R629" s="45" t="s">
        <v>3160</v>
      </c>
      <c r="S629" s="27" t="s">
        <v>722</v>
      </c>
      <c r="T629" s="45" t="s">
        <v>3161</v>
      </c>
      <c r="U629" s="46"/>
      <c r="V629" s="27" t="s">
        <v>77</v>
      </c>
      <c r="W629" s="27"/>
      <c r="X629" s="28"/>
      <c r="Y629" s="41"/>
    </row>
    <row r="630" spans="1:25" ht="14.25" hidden="1" customHeight="1" x14ac:dyDescent="0.25">
      <c r="A630" s="31">
        <v>3062</v>
      </c>
      <c r="B630" s="71"/>
      <c r="C630" s="297" t="str">
        <f t="shared" si="31"/>
        <v>3062</v>
      </c>
      <c r="D630" s="13">
        <v>41806</v>
      </c>
      <c r="E630" s="24" t="s">
        <v>3162</v>
      </c>
      <c r="F630" s="18" t="s">
        <v>117</v>
      </c>
      <c r="G630" s="34" t="s">
        <v>3163</v>
      </c>
      <c r="H630" s="16">
        <v>250000</v>
      </c>
      <c r="I630" s="17" t="s">
        <v>97</v>
      </c>
      <c r="J630" s="18"/>
      <c r="K630" s="18">
        <v>304.92500391285034</v>
      </c>
      <c r="L630" s="13" t="s">
        <v>3164</v>
      </c>
      <c r="M630" s="20">
        <f t="shared" si="32"/>
        <v>41656</v>
      </c>
      <c r="N630" s="21">
        <f t="shared" si="33"/>
        <v>41929</v>
      </c>
      <c r="O630" s="22" t="s">
        <v>191</v>
      </c>
      <c r="P630" s="22" t="s">
        <v>192</v>
      </c>
      <c r="Q630" s="20"/>
      <c r="R630" s="45" t="s">
        <v>3165</v>
      </c>
      <c r="S630" s="27" t="s">
        <v>713</v>
      </c>
      <c r="T630" s="45" t="s">
        <v>3166</v>
      </c>
      <c r="U630" s="46"/>
      <c r="V630" s="27" t="s">
        <v>686</v>
      </c>
      <c r="W630" s="27"/>
      <c r="X630" s="28"/>
      <c r="Y630" s="41"/>
    </row>
    <row r="631" spans="1:25" ht="14.25" hidden="1" customHeight="1" x14ac:dyDescent="0.25">
      <c r="A631" s="31">
        <v>3063</v>
      </c>
      <c r="B631" s="71">
        <v>1</v>
      </c>
      <c r="C631" s="297" t="str">
        <f t="shared" si="31"/>
        <v>3063-01</v>
      </c>
      <c r="D631" s="13">
        <v>42430</v>
      </c>
      <c r="E631" s="24" t="s">
        <v>3167</v>
      </c>
      <c r="F631" s="13" t="s">
        <v>26</v>
      </c>
      <c r="G631" s="34" t="s">
        <v>3168</v>
      </c>
      <c r="H631" s="16">
        <v>124109.64</v>
      </c>
      <c r="I631" s="17" t="s">
        <v>97</v>
      </c>
      <c r="J631" s="18">
        <f>H631*0.1</f>
        <v>12410.964</v>
      </c>
      <c r="K631" s="18">
        <v>151.37652985048979</v>
      </c>
      <c r="L631" s="13" t="s">
        <v>3169</v>
      </c>
      <c r="M631" s="20">
        <f t="shared" si="32"/>
        <v>41640</v>
      </c>
      <c r="N631" s="21">
        <f t="shared" si="33"/>
        <v>42551</v>
      </c>
      <c r="O631" s="22" t="s">
        <v>191</v>
      </c>
      <c r="P631" s="22" t="s">
        <v>192</v>
      </c>
      <c r="Q631" s="20" t="s">
        <v>865</v>
      </c>
      <c r="R631" s="45" t="s">
        <v>3170</v>
      </c>
      <c r="S631" s="46" t="s">
        <v>680</v>
      </c>
      <c r="T631" s="45" t="s">
        <v>3171</v>
      </c>
      <c r="U631" s="46"/>
      <c r="V631" s="27" t="s">
        <v>77</v>
      </c>
      <c r="W631" s="27"/>
      <c r="X631" s="28"/>
      <c r="Y631" s="41"/>
    </row>
    <row r="632" spans="1:25" ht="14.25" hidden="1" customHeight="1" x14ac:dyDescent="0.25">
      <c r="A632" s="31">
        <v>3064</v>
      </c>
      <c r="B632" s="71">
        <v>3</v>
      </c>
      <c r="C632" s="299" t="str">
        <f t="shared" si="31"/>
        <v>3064-03</v>
      </c>
      <c r="D632" s="13">
        <v>42599</v>
      </c>
      <c r="E632" s="64" t="s">
        <v>3172</v>
      </c>
      <c r="F632" s="13" t="s">
        <v>26</v>
      </c>
      <c r="G632" s="34" t="s">
        <v>3173</v>
      </c>
      <c r="H632" s="16">
        <v>917822.43</v>
      </c>
      <c r="I632" s="17" t="s">
        <v>97</v>
      </c>
      <c r="J632" s="18">
        <v>101980</v>
      </c>
      <c r="K632" s="18">
        <v>1119.4680322362074</v>
      </c>
      <c r="L632" s="13" t="s">
        <v>3174</v>
      </c>
      <c r="M632" s="20">
        <f t="shared" si="32"/>
        <v>41640</v>
      </c>
      <c r="N632" s="21">
        <f t="shared" si="33"/>
        <v>42704</v>
      </c>
      <c r="O632" s="22" t="s">
        <v>191</v>
      </c>
      <c r="P632" s="22" t="s">
        <v>192</v>
      </c>
      <c r="Q632" s="20" t="s">
        <v>865</v>
      </c>
      <c r="R632" s="45" t="s">
        <v>3175</v>
      </c>
      <c r="S632" s="27" t="s">
        <v>680</v>
      </c>
      <c r="T632" s="45" t="s">
        <v>3176</v>
      </c>
      <c r="U632" s="46"/>
      <c r="V632" s="27" t="s">
        <v>77</v>
      </c>
      <c r="W632" s="27"/>
      <c r="X632" s="28"/>
      <c r="Y632" s="41"/>
    </row>
    <row r="633" spans="1:25" ht="14.25" hidden="1" customHeight="1" x14ac:dyDescent="0.25">
      <c r="A633" s="31">
        <v>3065</v>
      </c>
      <c r="B633" s="71"/>
      <c r="C633" s="297" t="str">
        <f t="shared" si="31"/>
        <v>3065</v>
      </c>
      <c r="D633" s="13">
        <v>41809</v>
      </c>
      <c r="E633" s="24" t="s">
        <v>3177</v>
      </c>
      <c r="F633" s="18" t="s">
        <v>117</v>
      </c>
      <c r="G633" s="34" t="s">
        <v>3178</v>
      </c>
      <c r="H633" s="16">
        <v>173603.86</v>
      </c>
      <c r="I633" s="17" t="s">
        <v>97</v>
      </c>
      <c r="J633" s="18">
        <f>H633*0.1</f>
        <v>17360.385999999999</v>
      </c>
      <c r="K633" s="18">
        <v>211.74463075914366</v>
      </c>
      <c r="L633" s="13" t="s">
        <v>3179</v>
      </c>
      <c r="M633" s="20">
        <f t="shared" si="32"/>
        <v>41419</v>
      </c>
      <c r="N633" s="21">
        <f t="shared" si="33"/>
        <v>42148</v>
      </c>
      <c r="O633" s="22" t="s">
        <v>191</v>
      </c>
      <c r="P633" s="22" t="s">
        <v>192</v>
      </c>
      <c r="Q633" s="20" t="s">
        <v>1481</v>
      </c>
      <c r="R633" s="45" t="s">
        <v>3180</v>
      </c>
      <c r="S633" s="27" t="s">
        <v>1197</v>
      </c>
      <c r="T633" s="45" t="s">
        <v>3181</v>
      </c>
      <c r="U633" s="46" t="s">
        <v>3182</v>
      </c>
      <c r="V633" s="27" t="s">
        <v>223</v>
      </c>
      <c r="W633" s="27"/>
      <c r="X633" s="28"/>
      <c r="Y633" s="41"/>
    </row>
    <row r="634" spans="1:25" ht="14.25" hidden="1" customHeight="1" x14ac:dyDescent="0.25">
      <c r="A634" s="31">
        <v>3066</v>
      </c>
      <c r="B634" s="67"/>
      <c r="C634" s="297" t="str">
        <f t="shared" si="31"/>
        <v>3066</v>
      </c>
      <c r="D634" s="68">
        <v>41809</v>
      </c>
      <c r="E634" s="45"/>
      <c r="F634" s="27" t="s">
        <v>117</v>
      </c>
      <c r="G634" s="70" t="s">
        <v>3183</v>
      </c>
      <c r="H634" s="16">
        <v>87000</v>
      </c>
      <c r="I634" s="17" t="s">
        <v>97</v>
      </c>
      <c r="J634" s="17"/>
      <c r="K634" s="18">
        <v>106.11390136167192</v>
      </c>
      <c r="L634" s="17" t="s">
        <v>3184</v>
      </c>
      <c r="M634" s="20">
        <f t="shared" si="32"/>
        <v>41760</v>
      </c>
      <c r="N634" s="21">
        <f t="shared" si="33"/>
        <v>42004</v>
      </c>
      <c r="O634" s="22" t="s">
        <v>120</v>
      </c>
      <c r="P634" s="17" t="s">
        <v>1923</v>
      </c>
      <c r="Q634" s="17" t="s">
        <v>1924</v>
      </c>
      <c r="R634" s="70" t="s">
        <v>2310</v>
      </c>
      <c r="S634" s="70" t="s">
        <v>2310</v>
      </c>
      <c r="T634" s="70" t="s">
        <v>1924</v>
      </c>
      <c r="U634" s="70"/>
      <c r="V634" s="27" t="s">
        <v>366</v>
      </c>
      <c r="W634" s="27"/>
      <c r="X634" s="28"/>
      <c r="Y634" s="27"/>
    </row>
    <row r="635" spans="1:25" ht="14.25" hidden="1" customHeight="1" x14ac:dyDescent="0.25">
      <c r="A635" s="31">
        <v>3067</v>
      </c>
      <c r="B635" s="67"/>
      <c r="C635" s="297" t="str">
        <f t="shared" si="31"/>
        <v>3067</v>
      </c>
      <c r="D635" s="68">
        <v>41809</v>
      </c>
      <c r="E635" s="69"/>
      <c r="F635" s="95" t="s">
        <v>117</v>
      </c>
      <c r="G635" s="70" t="s">
        <v>3185</v>
      </c>
      <c r="H635" s="16">
        <v>49900</v>
      </c>
      <c r="I635" s="17" t="s">
        <v>97</v>
      </c>
      <c r="J635" s="17"/>
      <c r="K635" s="18">
        <v>60.86303078100493</v>
      </c>
      <c r="L635" s="17" t="s">
        <v>3099</v>
      </c>
      <c r="M635" s="20">
        <f t="shared" si="32"/>
        <v>41730</v>
      </c>
      <c r="N635" s="21">
        <f t="shared" si="33"/>
        <v>42004</v>
      </c>
      <c r="O635" s="22" t="s">
        <v>120</v>
      </c>
      <c r="P635" s="17" t="s">
        <v>1923</v>
      </c>
      <c r="Q635" s="17" t="s">
        <v>1924</v>
      </c>
      <c r="R635" s="70" t="s">
        <v>3186</v>
      </c>
      <c r="S635" s="70" t="s">
        <v>3187</v>
      </c>
      <c r="T635" s="70" t="s">
        <v>1924</v>
      </c>
      <c r="U635" s="70"/>
      <c r="V635" s="27" t="s">
        <v>58</v>
      </c>
      <c r="W635" s="27"/>
      <c r="X635" s="28"/>
      <c r="Y635" s="27"/>
    </row>
    <row r="636" spans="1:25" ht="14.25" customHeight="1" x14ac:dyDescent="0.25">
      <c r="A636" s="11">
        <v>3068</v>
      </c>
      <c r="B636" s="55">
        <v>4</v>
      </c>
      <c r="C636" s="299" t="str">
        <f t="shared" si="31"/>
        <v>3068-04</v>
      </c>
      <c r="D636" s="13">
        <v>43698</v>
      </c>
      <c r="E636" s="44" t="s">
        <v>3188</v>
      </c>
      <c r="F636" s="71" t="s">
        <v>26</v>
      </c>
      <c r="G636" s="113" t="s">
        <v>3189</v>
      </c>
      <c r="H636" s="16">
        <v>31807000</v>
      </c>
      <c r="I636" s="17" t="s">
        <v>28</v>
      </c>
      <c r="J636" s="32"/>
      <c r="K636" s="18">
        <v>31807</v>
      </c>
      <c r="L636" s="32" t="s">
        <v>3190</v>
      </c>
      <c r="M636" s="20">
        <f t="shared" si="32"/>
        <v>42069</v>
      </c>
      <c r="N636" s="21">
        <f t="shared" si="33"/>
        <v>44012</v>
      </c>
      <c r="O636" s="22" t="s">
        <v>30</v>
      </c>
      <c r="P636" s="23" t="s">
        <v>31</v>
      </c>
      <c r="Q636" s="15" t="s">
        <v>3131</v>
      </c>
      <c r="R636" s="15" t="s">
        <v>3191</v>
      </c>
      <c r="S636" s="15" t="s">
        <v>3192</v>
      </c>
      <c r="T636" s="15" t="s">
        <v>3193</v>
      </c>
      <c r="U636" s="63" t="s">
        <v>3194</v>
      </c>
      <c r="V636" s="27" t="s">
        <v>37</v>
      </c>
      <c r="W636" s="60"/>
      <c r="X636" s="28"/>
      <c r="Y636" s="142"/>
    </row>
    <row r="637" spans="1:25" ht="14.25" hidden="1" customHeight="1" x14ac:dyDescent="0.25">
      <c r="A637" s="31">
        <v>3069</v>
      </c>
      <c r="B637" s="71"/>
      <c r="C637" s="297" t="str">
        <f t="shared" si="31"/>
        <v>3069</v>
      </c>
      <c r="D637" s="13">
        <v>41810</v>
      </c>
      <c r="E637" s="24" t="s">
        <v>3195</v>
      </c>
      <c r="F637" s="18" t="s">
        <v>117</v>
      </c>
      <c r="G637" s="34" t="s">
        <v>3196</v>
      </c>
      <c r="H637" s="16">
        <v>79706.679999999993</v>
      </c>
      <c r="I637" s="17" t="s">
        <v>97</v>
      </c>
      <c r="J637" s="18">
        <f>H637*0.1</f>
        <v>7970.6679999999997</v>
      </c>
      <c r="K637" s="18">
        <v>97.21823884352122</v>
      </c>
      <c r="L637" s="13" t="s">
        <v>3197</v>
      </c>
      <c r="M637" s="20">
        <f t="shared" si="32"/>
        <v>41632</v>
      </c>
      <c r="N637" s="21">
        <f t="shared" si="33"/>
        <v>41843</v>
      </c>
      <c r="O637" s="22" t="s">
        <v>191</v>
      </c>
      <c r="P637" s="22" t="s">
        <v>192</v>
      </c>
      <c r="Q637" s="20" t="s">
        <v>1481</v>
      </c>
      <c r="R637" s="45" t="s">
        <v>3198</v>
      </c>
      <c r="S637" s="27" t="s">
        <v>997</v>
      </c>
      <c r="T637" s="45" t="s">
        <v>3199</v>
      </c>
      <c r="U637" s="46"/>
      <c r="V637" s="27" t="s">
        <v>77</v>
      </c>
      <c r="W637" s="27"/>
      <c r="X637" s="28"/>
      <c r="Y637" s="41"/>
    </row>
    <row r="638" spans="1:25" ht="14.25" hidden="1" customHeight="1" x14ac:dyDescent="0.25">
      <c r="A638" s="31">
        <v>3070</v>
      </c>
      <c r="B638" s="67"/>
      <c r="C638" s="297" t="str">
        <f t="shared" si="31"/>
        <v>3070</v>
      </c>
      <c r="D638" s="68">
        <v>41816</v>
      </c>
      <c r="E638" s="61"/>
      <c r="F638" s="62" t="s">
        <v>117</v>
      </c>
      <c r="G638" s="70" t="s">
        <v>3200</v>
      </c>
      <c r="H638" s="16">
        <v>52600</v>
      </c>
      <c r="I638" s="17" t="s">
        <v>97</v>
      </c>
      <c r="J638" s="17"/>
      <c r="K638" s="18">
        <v>64.156220823263709</v>
      </c>
      <c r="L638" s="17" t="s">
        <v>3099</v>
      </c>
      <c r="M638" s="20">
        <f t="shared" si="32"/>
        <v>41730</v>
      </c>
      <c r="N638" s="21">
        <f t="shared" si="33"/>
        <v>42004</v>
      </c>
      <c r="O638" s="22" t="s">
        <v>120</v>
      </c>
      <c r="P638" s="17" t="s">
        <v>1923</v>
      </c>
      <c r="Q638" s="17" t="s">
        <v>1924</v>
      </c>
      <c r="R638" s="70" t="s">
        <v>3201</v>
      </c>
      <c r="S638" s="70" t="s">
        <v>2292</v>
      </c>
      <c r="T638" s="70" t="s">
        <v>1924</v>
      </c>
      <c r="U638" s="70"/>
      <c r="V638" s="27" t="s">
        <v>102</v>
      </c>
      <c r="W638" s="27"/>
      <c r="X638" s="28"/>
      <c r="Y638" s="95"/>
    </row>
    <row r="639" spans="1:25" ht="14.25" hidden="1" customHeight="1" x14ac:dyDescent="0.25">
      <c r="A639" s="31">
        <v>3071</v>
      </c>
      <c r="B639" s="71"/>
      <c r="C639" s="297" t="str">
        <f t="shared" si="31"/>
        <v>3071</v>
      </c>
      <c r="D639" s="13">
        <v>41822</v>
      </c>
      <c r="E639" s="24" t="s">
        <v>3202</v>
      </c>
      <c r="F639" s="18" t="s">
        <v>117</v>
      </c>
      <c r="G639" s="34" t="s">
        <v>3203</v>
      </c>
      <c r="H639" s="16">
        <v>52932.1</v>
      </c>
      <c r="I639" s="17" t="s">
        <v>97</v>
      </c>
      <c r="J639" s="18">
        <f>H639*0.1</f>
        <v>5293.21</v>
      </c>
      <c r="K639" s="18">
        <v>64.561283198461538</v>
      </c>
      <c r="L639" s="13" t="s">
        <v>2022</v>
      </c>
      <c r="M639" s="20">
        <f t="shared" si="32"/>
        <v>41426</v>
      </c>
      <c r="N639" s="21">
        <f t="shared" si="33"/>
        <v>42155</v>
      </c>
      <c r="O639" s="22" t="s">
        <v>191</v>
      </c>
      <c r="P639" s="22" t="s">
        <v>192</v>
      </c>
      <c r="Q639" s="20" t="s">
        <v>1608</v>
      </c>
      <c r="R639" s="45" t="s">
        <v>3204</v>
      </c>
      <c r="S639" s="27" t="s">
        <v>722</v>
      </c>
      <c r="T639" s="45" t="s">
        <v>3205</v>
      </c>
      <c r="U639" s="46"/>
      <c r="V639" s="27" t="s">
        <v>77</v>
      </c>
      <c r="W639" s="27"/>
      <c r="X639" s="28"/>
      <c r="Y639" s="41"/>
    </row>
    <row r="640" spans="1:25" ht="14.25" hidden="1" customHeight="1" x14ac:dyDescent="0.25">
      <c r="A640" s="31">
        <v>3072</v>
      </c>
      <c r="B640" s="71"/>
      <c r="C640" s="297" t="str">
        <f t="shared" si="31"/>
        <v>3072</v>
      </c>
      <c r="D640" s="13">
        <v>41822</v>
      </c>
      <c r="E640" s="24" t="s">
        <v>3206</v>
      </c>
      <c r="F640" s="18" t="s">
        <v>117</v>
      </c>
      <c r="G640" s="34" t="s">
        <v>3207</v>
      </c>
      <c r="H640" s="16">
        <v>52247.7</v>
      </c>
      <c r="I640" s="17" t="s">
        <v>97</v>
      </c>
      <c r="J640" s="18">
        <f>H640*0.1</f>
        <v>5224.7700000000004</v>
      </c>
      <c r="K640" s="18">
        <v>63.726520507749719</v>
      </c>
      <c r="L640" s="13" t="s">
        <v>3108</v>
      </c>
      <c r="M640" s="20">
        <f t="shared" si="32"/>
        <v>41640</v>
      </c>
      <c r="N640" s="21">
        <f t="shared" si="33"/>
        <v>42247</v>
      </c>
      <c r="O640" s="22" t="s">
        <v>191</v>
      </c>
      <c r="P640" s="22" t="s">
        <v>192</v>
      </c>
      <c r="Q640" s="20" t="s">
        <v>865</v>
      </c>
      <c r="R640" s="45" t="s">
        <v>3208</v>
      </c>
      <c r="S640" s="27" t="s">
        <v>680</v>
      </c>
      <c r="T640" s="45" t="s">
        <v>3209</v>
      </c>
      <c r="U640" s="46"/>
      <c r="V640" s="27" t="s">
        <v>77</v>
      </c>
      <c r="W640" s="27"/>
      <c r="X640" s="28"/>
      <c r="Y640" s="41"/>
    </row>
    <row r="641" spans="1:25" ht="14.25" hidden="1" customHeight="1" x14ac:dyDescent="0.25">
      <c r="A641" s="31">
        <v>3073</v>
      </c>
      <c r="B641" s="71"/>
      <c r="C641" s="297" t="str">
        <f t="shared" si="31"/>
        <v>3073</v>
      </c>
      <c r="D641" s="13">
        <v>41827</v>
      </c>
      <c r="E641" s="64" t="s">
        <v>3210</v>
      </c>
      <c r="F641" s="18" t="s">
        <v>117</v>
      </c>
      <c r="G641" s="34" t="s">
        <v>3211</v>
      </c>
      <c r="H641" s="16">
        <v>2975005</v>
      </c>
      <c r="I641" s="17" t="s">
        <v>97</v>
      </c>
      <c r="J641" s="18"/>
      <c r="K641" s="18">
        <v>3628.613645062997</v>
      </c>
      <c r="L641" s="13" t="s">
        <v>3212</v>
      </c>
      <c r="M641" s="20">
        <f t="shared" si="32"/>
        <v>41652</v>
      </c>
      <c r="N641" s="21">
        <f t="shared" si="33"/>
        <v>42747</v>
      </c>
      <c r="O641" s="22" t="s">
        <v>191</v>
      </c>
      <c r="P641" s="22" t="s">
        <v>192</v>
      </c>
      <c r="Q641" s="20"/>
      <c r="R641" s="45" t="s">
        <v>3151</v>
      </c>
      <c r="S641" s="27" t="s">
        <v>101</v>
      </c>
      <c r="T641" s="45" t="s">
        <v>3213</v>
      </c>
      <c r="U641" s="46" t="s">
        <v>3214</v>
      </c>
      <c r="V641" s="27" t="s">
        <v>102</v>
      </c>
      <c r="W641" s="27"/>
      <c r="X641" s="28"/>
      <c r="Y641" s="41"/>
    </row>
    <row r="642" spans="1:25" ht="14.25" hidden="1" customHeight="1" x14ac:dyDescent="0.25">
      <c r="A642" s="31">
        <v>3074</v>
      </c>
      <c r="B642" s="71"/>
      <c r="C642" s="297" t="str">
        <f t="shared" si="31"/>
        <v>3074</v>
      </c>
      <c r="D642" s="13">
        <v>41827</v>
      </c>
      <c r="E642" s="24" t="s">
        <v>3215</v>
      </c>
      <c r="F642" s="13" t="s">
        <v>26</v>
      </c>
      <c r="G642" s="34" t="s">
        <v>3216</v>
      </c>
      <c r="H642" s="16">
        <v>59832</v>
      </c>
      <c r="I642" s="17" t="s">
        <v>97</v>
      </c>
      <c r="J642" s="18">
        <f>H642*0.1</f>
        <v>5983.2000000000007</v>
      </c>
      <c r="K642" s="18">
        <v>72.977091336454649</v>
      </c>
      <c r="L642" s="13" t="s">
        <v>3217</v>
      </c>
      <c r="M642" s="20">
        <f t="shared" si="32"/>
        <v>41640</v>
      </c>
      <c r="N642" s="21">
        <f t="shared" si="33"/>
        <v>42185</v>
      </c>
      <c r="O642" s="22" t="s">
        <v>191</v>
      </c>
      <c r="P642" s="22" t="s">
        <v>192</v>
      </c>
      <c r="Q642" s="20" t="s">
        <v>865</v>
      </c>
      <c r="R642" s="45" t="s">
        <v>3218</v>
      </c>
      <c r="S642" s="27" t="s">
        <v>680</v>
      </c>
      <c r="T642" s="45" t="s">
        <v>3219</v>
      </c>
      <c r="U642" s="46"/>
      <c r="V642" s="27" t="s">
        <v>77</v>
      </c>
      <c r="W642" s="27"/>
      <c r="X642" s="28"/>
      <c r="Y642" s="41"/>
    </row>
    <row r="643" spans="1:25" ht="14.25" customHeight="1" x14ac:dyDescent="0.25">
      <c r="A643" s="31">
        <v>3075</v>
      </c>
      <c r="B643" s="42">
        <v>2</v>
      </c>
      <c r="C643" s="299" t="str">
        <f t="shared" si="31"/>
        <v>3075-02</v>
      </c>
      <c r="D643" s="33">
        <v>43262</v>
      </c>
      <c r="E643" s="34" t="s">
        <v>3220</v>
      </c>
      <c r="F643" s="13" t="s">
        <v>117</v>
      </c>
      <c r="G643" s="35" t="s">
        <v>3221</v>
      </c>
      <c r="H643" s="16">
        <v>70521110</v>
      </c>
      <c r="I643" s="17" t="s">
        <v>298</v>
      </c>
      <c r="J643" s="18"/>
      <c r="K643" s="18">
        <v>8938.0655728501697</v>
      </c>
      <c r="L643" s="13" t="s">
        <v>3222</v>
      </c>
      <c r="M643" s="20">
        <f t="shared" si="32"/>
        <v>41590</v>
      </c>
      <c r="N643" s="21">
        <f t="shared" si="33"/>
        <v>44561</v>
      </c>
      <c r="O643" s="23" t="s">
        <v>30</v>
      </c>
      <c r="P643" s="23" t="s">
        <v>1385</v>
      </c>
      <c r="Q643" s="38" t="s">
        <v>3223</v>
      </c>
      <c r="R643" s="39" t="s">
        <v>742</v>
      </c>
      <c r="S643" s="39" t="s">
        <v>742</v>
      </c>
      <c r="T643" s="39" t="s">
        <v>3224</v>
      </c>
      <c r="U643" s="40" t="s">
        <v>3225</v>
      </c>
      <c r="V643" s="28" t="s">
        <v>293</v>
      </c>
      <c r="W643" s="28"/>
      <c r="X643" s="28"/>
      <c r="Y643" s="28"/>
    </row>
    <row r="644" spans="1:25" ht="14.25" hidden="1" customHeight="1" x14ac:dyDescent="0.25">
      <c r="A644" s="31">
        <v>3076</v>
      </c>
      <c r="B644" s="32"/>
      <c r="C644" s="297" t="str">
        <f t="shared" si="31"/>
        <v>3076</v>
      </c>
      <c r="D644" s="13">
        <v>41830</v>
      </c>
      <c r="E644" s="61" t="s">
        <v>3226</v>
      </c>
      <c r="F644" s="62"/>
      <c r="G644" s="15" t="s">
        <v>3227</v>
      </c>
      <c r="H644" s="16">
        <v>369231</v>
      </c>
      <c r="I644" s="17" t="s">
        <v>28</v>
      </c>
      <c r="J644" s="15"/>
      <c r="K644" s="18">
        <v>369.23099999999999</v>
      </c>
      <c r="L644" s="19" t="s">
        <v>3228</v>
      </c>
      <c r="M644" s="20">
        <f t="shared" si="32"/>
        <v>41214</v>
      </c>
      <c r="N644" s="21">
        <f t="shared" si="33"/>
        <v>41943</v>
      </c>
      <c r="O644" s="22" t="s">
        <v>30</v>
      </c>
      <c r="P644" s="23" t="s">
        <v>31</v>
      </c>
      <c r="Q644" s="61"/>
      <c r="R644" s="15" t="s">
        <v>3229</v>
      </c>
      <c r="S644" s="15" t="s">
        <v>106</v>
      </c>
      <c r="T644" s="15"/>
      <c r="U644" s="63"/>
      <c r="V644" s="27" t="s">
        <v>37</v>
      </c>
      <c r="W644" s="27"/>
      <c r="X644" s="28"/>
      <c r="Y644" s="41"/>
    </row>
    <row r="645" spans="1:25" ht="14.25" hidden="1" customHeight="1" x14ac:dyDescent="0.25">
      <c r="A645" s="31">
        <v>3077</v>
      </c>
      <c r="B645" s="44"/>
      <c r="C645" s="297" t="str">
        <f t="shared" ref="C645:C708" si="34">IF(B645&gt;0,TEXT(A645,"0")&amp;"-"&amp;TEXT(B645,"00"),TEXT(A645,"0"))</f>
        <v>3077</v>
      </c>
      <c r="D645" s="13">
        <v>41830</v>
      </c>
      <c r="E645" s="13"/>
      <c r="F645" s="13"/>
      <c r="G645" s="15" t="s">
        <v>3230</v>
      </c>
      <c r="H645" s="16">
        <v>595953</v>
      </c>
      <c r="I645" s="17" t="s">
        <v>28</v>
      </c>
      <c r="J645" s="13"/>
      <c r="K645" s="18">
        <v>595.95299999999997</v>
      </c>
      <c r="L645" s="19" t="s">
        <v>3228</v>
      </c>
      <c r="M645" s="20">
        <f t="shared" ref="M645:M708" si="35">DATEVALUE(LEFT(L645,10))</f>
        <v>41214</v>
      </c>
      <c r="N645" s="21">
        <f t="shared" ref="N645:N708" si="36">DATEVALUE(RIGHT(L645,10))</f>
        <v>41943</v>
      </c>
      <c r="O645" s="22" t="s">
        <v>30</v>
      </c>
      <c r="P645" s="23" t="s">
        <v>31</v>
      </c>
      <c r="Q645" s="24"/>
      <c r="R645" s="15" t="s">
        <v>3231</v>
      </c>
      <c r="S645" s="15" t="s">
        <v>106</v>
      </c>
      <c r="T645" s="45"/>
      <c r="U645" s="46"/>
      <c r="V645" s="27" t="s">
        <v>37</v>
      </c>
      <c r="W645" s="27"/>
      <c r="X645" s="28"/>
      <c r="Y645" s="41"/>
    </row>
    <row r="646" spans="1:25" ht="14.25" hidden="1" customHeight="1" x14ac:dyDescent="0.25">
      <c r="A646" s="31">
        <v>3079</v>
      </c>
      <c r="B646" s="71">
        <v>1</v>
      </c>
      <c r="C646" s="297" t="str">
        <f t="shared" si="34"/>
        <v>3079-01</v>
      </c>
      <c r="D646" s="13">
        <v>41835</v>
      </c>
      <c r="E646" s="24" t="s">
        <v>3232</v>
      </c>
      <c r="F646" s="13" t="s">
        <v>26</v>
      </c>
      <c r="G646" s="34" t="s">
        <v>3233</v>
      </c>
      <c r="H646" s="16">
        <v>300704.23</v>
      </c>
      <c r="I646" s="17" t="s">
        <v>97</v>
      </c>
      <c r="J646" s="18">
        <v>28865</v>
      </c>
      <c r="K646" s="18">
        <v>366.7689540374426</v>
      </c>
      <c r="L646" s="13" t="s">
        <v>3234</v>
      </c>
      <c r="M646" s="20">
        <f t="shared" si="35"/>
        <v>41197</v>
      </c>
      <c r="N646" s="21">
        <f t="shared" si="36"/>
        <v>42460</v>
      </c>
      <c r="O646" s="22" t="s">
        <v>191</v>
      </c>
      <c r="P646" s="22" t="s">
        <v>192</v>
      </c>
      <c r="Q646" s="20"/>
      <c r="R646" s="45" t="s">
        <v>3235</v>
      </c>
      <c r="S646" s="27" t="s">
        <v>76</v>
      </c>
      <c r="T646" s="45" t="s">
        <v>3236</v>
      </c>
      <c r="U646" s="46" t="s">
        <v>3237</v>
      </c>
      <c r="V646" s="27" t="s">
        <v>77</v>
      </c>
      <c r="W646" s="27"/>
      <c r="X646" s="28"/>
      <c r="Y646" s="41"/>
    </row>
    <row r="647" spans="1:25" ht="14.25" hidden="1" customHeight="1" x14ac:dyDescent="0.25">
      <c r="A647" s="31">
        <v>3080</v>
      </c>
      <c r="B647" s="71"/>
      <c r="C647" s="297" t="str">
        <f t="shared" si="34"/>
        <v>3080</v>
      </c>
      <c r="D647" s="13">
        <v>41836</v>
      </c>
      <c r="E647" s="24" t="s">
        <v>3238</v>
      </c>
      <c r="F647" s="18" t="s">
        <v>117</v>
      </c>
      <c r="G647" s="34" t="s">
        <v>3239</v>
      </c>
      <c r="H647" s="16">
        <v>133897.29</v>
      </c>
      <c r="I647" s="17" t="s">
        <v>97</v>
      </c>
      <c r="J647" s="18">
        <f>H647*0.1</f>
        <v>13389.729000000001</v>
      </c>
      <c r="K647" s="18">
        <v>163.31452670868023</v>
      </c>
      <c r="L647" s="13" t="s">
        <v>3217</v>
      </c>
      <c r="M647" s="20">
        <f t="shared" si="35"/>
        <v>41640</v>
      </c>
      <c r="N647" s="21">
        <f t="shared" si="36"/>
        <v>42185</v>
      </c>
      <c r="O647" s="22" t="s">
        <v>191</v>
      </c>
      <c r="P647" s="22" t="s">
        <v>192</v>
      </c>
      <c r="Q647" s="20" t="s">
        <v>865</v>
      </c>
      <c r="R647" s="45" t="s">
        <v>3240</v>
      </c>
      <c r="S647" s="27" t="s">
        <v>680</v>
      </c>
      <c r="T647" s="45" t="s">
        <v>3241</v>
      </c>
      <c r="U647" s="46"/>
      <c r="V647" s="27" t="s">
        <v>77</v>
      </c>
      <c r="W647" s="27"/>
      <c r="X647" s="28"/>
      <c r="Y647" s="41"/>
    </row>
    <row r="648" spans="1:25" ht="14.25" hidden="1" customHeight="1" x14ac:dyDescent="0.25">
      <c r="A648" s="31">
        <v>3081</v>
      </c>
      <c r="B648" s="71"/>
      <c r="C648" s="299" t="str">
        <f t="shared" si="34"/>
        <v>3081</v>
      </c>
      <c r="D648" s="13">
        <v>41836</v>
      </c>
      <c r="E648" s="24" t="s">
        <v>3242</v>
      </c>
      <c r="F648" s="13" t="s">
        <v>26</v>
      </c>
      <c r="G648" s="34" t="s">
        <v>3243</v>
      </c>
      <c r="H648" s="16">
        <v>998185.8</v>
      </c>
      <c r="I648" s="17" t="s">
        <v>97</v>
      </c>
      <c r="J648" s="18"/>
      <c r="K648" s="18">
        <v>1217.4872358830066</v>
      </c>
      <c r="L648" s="13" t="s">
        <v>3244</v>
      </c>
      <c r="M648" s="20">
        <f t="shared" si="35"/>
        <v>41197</v>
      </c>
      <c r="N648" s="21">
        <f t="shared" si="36"/>
        <v>42292</v>
      </c>
      <c r="O648" s="22" t="s">
        <v>191</v>
      </c>
      <c r="P648" s="22" t="s">
        <v>192</v>
      </c>
      <c r="Q648" s="20"/>
      <c r="R648" s="45" t="s">
        <v>3245</v>
      </c>
      <c r="S648" s="27" t="s">
        <v>218</v>
      </c>
      <c r="T648" s="45" t="s">
        <v>3246</v>
      </c>
      <c r="U648" s="46" t="s">
        <v>3247</v>
      </c>
      <c r="V648" s="27" t="s">
        <v>58</v>
      </c>
      <c r="W648" s="27"/>
      <c r="X648" s="28"/>
      <c r="Y648" s="41"/>
    </row>
    <row r="649" spans="1:25" ht="14.25" hidden="1" customHeight="1" x14ac:dyDescent="0.25">
      <c r="A649" s="31">
        <v>3082</v>
      </c>
      <c r="B649" s="71">
        <v>2</v>
      </c>
      <c r="C649" s="299" t="str">
        <f t="shared" si="34"/>
        <v>3082-02</v>
      </c>
      <c r="D649" s="13">
        <v>42254</v>
      </c>
      <c r="E649" s="64" t="s">
        <v>3248</v>
      </c>
      <c r="F649" s="13" t="s">
        <v>26</v>
      </c>
      <c r="G649" s="34" t="s">
        <v>3249</v>
      </c>
      <c r="H649" s="16">
        <v>572168</v>
      </c>
      <c r="I649" s="17" t="s">
        <v>97</v>
      </c>
      <c r="J649" s="18"/>
      <c r="K649" s="18">
        <v>697.87331855523098</v>
      </c>
      <c r="L649" s="13" t="s">
        <v>3250</v>
      </c>
      <c r="M649" s="20">
        <f t="shared" si="35"/>
        <v>41593</v>
      </c>
      <c r="N649" s="21">
        <f t="shared" si="36"/>
        <v>42383</v>
      </c>
      <c r="O649" s="22" t="s">
        <v>191</v>
      </c>
      <c r="P649" s="22" t="s">
        <v>192</v>
      </c>
      <c r="Q649" s="20"/>
      <c r="R649" s="45" t="s">
        <v>3251</v>
      </c>
      <c r="S649" s="27" t="s">
        <v>3252</v>
      </c>
      <c r="T649" s="45" t="s">
        <v>3253</v>
      </c>
      <c r="U649" s="46" t="s">
        <v>3254</v>
      </c>
      <c r="V649" s="27" t="s">
        <v>58</v>
      </c>
      <c r="W649" s="27"/>
      <c r="X649" s="28"/>
      <c r="Y649" s="41"/>
    </row>
    <row r="650" spans="1:25" ht="14.25" hidden="1" customHeight="1" x14ac:dyDescent="0.25">
      <c r="A650" s="31">
        <v>3083</v>
      </c>
      <c r="B650" s="91">
        <v>1</v>
      </c>
      <c r="C650" s="297" t="str">
        <f t="shared" si="34"/>
        <v>3083-01</v>
      </c>
      <c r="D650" s="82">
        <v>42858</v>
      </c>
      <c r="E650" s="140" t="s">
        <v>3255</v>
      </c>
      <c r="F650" s="141" t="s">
        <v>117</v>
      </c>
      <c r="G650" s="84" t="s">
        <v>3256</v>
      </c>
      <c r="H650" s="16">
        <v>13322008</v>
      </c>
      <c r="I650" s="17" t="s">
        <v>666</v>
      </c>
      <c r="J650" s="84"/>
      <c r="K650" s="18">
        <v>11456.570219637611</v>
      </c>
      <c r="L650" s="85" t="s">
        <v>3257</v>
      </c>
      <c r="M650" s="20">
        <f t="shared" si="35"/>
        <v>41359</v>
      </c>
      <c r="N650" s="21">
        <f t="shared" si="36"/>
        <v>43159</v>
      </c>
      <c r="O650" s="22" t="s">
        <v>30</v>
      </c>
      <c r="P650" s="86" t="s">
        <v>668</v>
      </c>
      <c r="Q650" s="87" t="s">
        <v>3080</v>
      </c>
      <c r="R650" s="84" t="s">
        <v>3258</v>
      </c>
      <c r="S650" s="84" t="s">
        <v>3259</v>
      </c>
      <c r="T650" s="84" t="s">
        <v>3260</v>
      </c>
      <c r="U650" s="63" t="s">
        <v>3261</v>
      </c>
      <c r="V650" s="90" t="s">
        <v>345</v>
      </c>
      <c r="W650" s="90"/>
      <c r="X650" s="28"/>
      <c r="Y650" s="91"/>
    </row>
    <row r="651" spans="1:25" ht="14.25" hidden="1" customHeight="1" x14ac:dyDescent="0.25">
      <c r="A651" s="31">
        <v>3085</v>
      </c>
      <c r="B651" s="71"/>
      <c r="C651" s="297" t="str">
        <f t="shared" si="34"/>
        <v>3085</v>
      </c>
      <c r="D651" s="13">
        <v>41845</v>
      </c>
      <c r="E651" s="24" t="s">
        <v>3262</v>
      </c>
      <c r="F651" s="18" t="s">
        <v>117</v>
      </c>
      <c r="G651" s="34" t="s">
        <v>3263</v>
      </c>
      <c r="H651" s="16">
        <v>13802.56</v>
      </c>
      <c r="I651" s="17" t="s">
        <v>97</v>
      </c>
      <c r="J651" s="18">
        <f>H651*0.1</f>
        <v>1380.2560000000001</v>
      </c>
      <c r="K651" s="18">
        <v>16.834982648029403</v>
      </c>
      <c r="L651" s="13" t="s">
        <v>3264</v>
      </c>
      <c r="M651" s="20">
        <f t="shared" si="35"/>
        <v>41487</v>
      </c>
      <c r="N651" s="21">
        <f t="shared" si="36"/>
        <v>41851</v>
      </c>
      <c r="O651" s="22" t="s">
        <v>191</v>
      </c>
      <c r="P651" s="22" t="s">
        <v>192</v>
      </c>
      <c r="Q651" s="20" t="s">
        <v>865</v>
      </c>
      <c r="R651" s="45" t="s">
        <v>3265</v>
      </c>
      <c r="S651" s="27" t="s">
        <v>680</v>
      </c>
      <c r="T651" s="45" t="s">
        <v>3266</v>
      </c>
      <c r="U651" s="46" t="s">
        <v>3267</v>
      </c>
      <c r="V651" s="27" t="s">
        <v>77</v>
      </c>
      <c r="W651" s="27"/>
      <c r="X651" s="28"/>
      <c r="Y651" s="41"/>
    </row>
    <row r="652" spans="1:25" ht="14.25" hidden="1" customHeight="1" x14ac:dyDescent="0.25">
      <c r="A652" s="31">
        <v>3086</v>
      </c>
      <c r="B652" s="71"/>
      <c r="C652" s="297" t="str">
        <f t="shared" si="34"/>
        <v>3086</v>
      </c>
      <c r="D652" s="13">
        <v>41852</v>
      </c>
      <c r="E652" s="24" t="s">
        <v>3268</v>
      </c>
      <c r="F652" s="13" t="s">
        <v>26</v>
      </c>
      <c r="G652" s="34" t="s">
        <v>3269</v>
      </c>
      <c r="H652" s="16">
        <v>91558.03</v>
      </c>
      <c r="I652" s="17" t="s">
        <v>97</v>
      </c>
      <c r="J652" s="18">
        <f>H652*0.1</f>
        <v>9155.8029999999999</v>
      </c>
      <c r="K652" s="18">
        <v>111.67333062401146</v>
      </c>
      <c r="L652" s="13" t="s">
        <v>3270</v>
      </c>
      <c r="M652" s="20">
        <f t="shared" si="35"/>
        <v>41629</v>
      </c>
      <c r="N652" s="21">
        <f t="shared" si="36"/>
        <v>42328</v>
      </c>
      <c r="O652" s="22" t="s">
        <v>191</v>
      </c>
      <c r="P652" s="22" t="s">
        <v>192</v>
      </c>
      <c r="Q652" s="20" t="s">
        <v>1608</v>
      </c>
      <c r="R652" s="45" t="s">
        <v>3271</v>
      </c>
      <c r="S652" s="27" t="s">
        <v>1095</v>
      </c>
      <c r="T652" s="45" t="s">
        <v>3272</v>
      </c>
      <c r="U652" s="46"/>
      <c r="V652" s="27" t="s">
        <v>77</v>
      </c>
      <c r="W652" s="27"/>
      <c r="X652" s="28"/>
      <c r="Y652" s="41"/>
    </row>
    <row r="653" spans="1:25" ht="14.25" hidden="1" customHeight="1" x14ac:dyDescent="0.25">
      <c r="A653" s="31">
        <v>3087</v>
      </c>
      <c r="B653" s="67">
        <v>2</v>
      </c>
      <c r="C653" s="299" t="str">
        <f t="shared" si="34"/>
        <v>3087-02</v>
      </c>
      <c r="D653" s="68">
        <v>42747</v>
      </c>
      <c r="E653" s="61"/>
      <c r="F653" s="62" t="s">
        <v>26</v>
      </c>
      <c r="G653" s="70" t="s">
        <v>3273</v>
      </c>
      <c r="H653" s="16">
        <v>4965000</v>
      </c>
      <c r="I653" s="17" t="s">
        <v>97</v>
      </c>
      <c r="J653" s="17"/>
      <c r="K653" s="18">
        <v>6055.8105777092069</v>
      </c>
      <c r="L653" s="17" t="s">
        <v>3274</v>
      </c>
      <c r="M653" s="20">
        <f t="shared" si="35"/>
        <v>41730</v>
      </c>
      <c r="N653" s="21">
        <f t="shared" si="36"/>
        <v>42933</v>
      </c>
      <c r="O653" s="22" t="s">
        <v>120</v>
      </c>
      <c r="P653" s="17" t="s">
        <v>169</v>
      </c>
      <c r="Q653" s="17" t="s">
        <v>3275</v>
      </c>
      <c r="R653" s="70" t="s">
        <v>3276</v>
      </c>
      <c r="S653" s="70" t="s">
        <v>722</v>
      </c>
      <c r="T653" s="70" t="s">
        <v>3276</v>
      </c>
      <c r="U653" s="70" t="s">
        <v>3277</v>
      </c>
      <c r="V653" s="27" t="s">
        <v>242</v>
      </c>
      <c r="W653" s="27"/>
      <c r="X653" s="28"/>
      <c r="Y653" s="27"/>
    </row>
    <row r="654" spans="1:25" ht="14.25" customHeight="1" x14ac:dyDescent="0.25">
      <c r="A654" s="31">
        <v>3088</v>
      </c>
      <c r="B654" s="93">
        <v>1</v>
      </c>
      <c r="C654" s="297" t="str">
        <f t="shared" si="34"/>
        <v>3088-01</v>
      </c>
      <c r="D654" s="82">
        <v>43495</v>
      </c>
      <c r="E654" s="140" t="s">
        <v>3278</v>
      </c>
      <c r="F654" s="143" t="s">
        <v>117</v>
      </c>
      <c r="G654" s="144" t="s">
        <v>3279</v>
      </c>
      <c r="H654" s="16">
        <v>9510351</v>
      </c>
      <c r="I654" s="17" t="s">
        <v>666</v>
      </c>
      <c r="J654" s="84"/>
      <c r="K654" s="18">
        <v>8178.647246338599</v>
      </c>
      <c r="L654" s="96" t="s">
        <v>3280</v>
      </c>
      <c r="M654" s="20">
        <f t="shared" si="35"/>
        <v>41681</v>
      </c>
      <c r="N654" s="21">
        <f t="shared" si="36"/>
        <v>43829</v>
      </c>
      <c r="O654" s="22" t="s">
        <v>30</v>
      </c>
      <c r="P654" s="86" t="s">
        <v>668</v>
      </c>
      <c r="Q654" s="87" t="s">
        <v>3080</v>
      </c>
      <c r="R654" s="84" t="s">
        <v>3281</v>
      </c>
      <c r="S654" s="84" t="s">
        <v>3282</v>
      </c>
      <c r="T654" s="84" t="s">
        <v>3283</v>
      </c>
      <c r="U654" s="63" t="s">
        <v>3284</v>
      </c>
      <c r="V654" s="90" t="s">
        <v>102</v>
      </c>
      <c r="W654" s="90"/>
      <c r="X654" s="28"/>
      <c r="Y654" s="91"/>
    </row>
    <row r="655" spans="1:25" ht="14.25" hidden="1" customHeight="1" x14ac:dyDescent="0.25">
      <c r="A655" s="31">
        <v>3089</v>
      </c>
      <c r="B655" s="71"/>
      <c r="C655" s="297" t="str">
        <f t="shared" si="34"/>
        <v>3089</v>
      </c>
      <c r="D655" s="13">
        <v>41862</v>
      </c>
      <c r="E655" s="24" t="s">
        <v>3285</v>
      </c>
      <c r="F655" s="13" t="s">
        <v>26</v>
      </c>
      <c r="G655" s="34" t="s">
        <v>3286</v>
      </c>
      <c r="H655" s="16">
        <v>176466.14</v>
      </c>
      <c r="I655" s="17" t="s">
        <v>97</v>
      </c>
      <c r="J655" s="18">
        <f>H655*0.1</f>
        <v>17646.614000000001</v>
      </c>
      <c r="K655" s="18">
        <v>215.23575371994238</v>
      </c>
      <c r="L655" s="13" t="s">
        <v>3287</v>
      </c>
      <c r="M655" s="20">
        <f t="shared" si="35"/>
        <v>41997</v>
      </c>
      <c r="N655" s="21">
        <f t="shared" si="36"/>
        <v>42239</v>
      </c>
      <c r="O655" s="22" t="s">
        <v>191</v>
      </c>
      <c r="P655" s="22" t="s">
        <v>192</v>
      </c>
      <c r="Q655" s="20" t="s">
        <v>1481</v>
      </c>
      <c r="R655" s="45" t="s">
        <v>3288</v>
      </c>
      <c r="S655" s="27" t="s">
        <v>1197</v>
      </c>
      <c r="T655" s="45" t="s">
        <v>3289</v>
      </c>
      <c r="U655" s="46" t="s">
        <v>3290</v>
      </c>
      <c r="V655" s="27" t="s">
        <v>77</v>
      </c>
      <c r="W655" s="27"/>
      <c r="X655" s="28"/>
      <c r="Y655" s="41"/>
    </row>
    <row r="656" spans="1:25" ht="14.25" customHeight="1" x14ac:dyDescent="0.25">
      <c r="A656" s="31">
        <v>3090</v>
      </c>
      <c r="B656" s="91">
        <v>1</v>
      </c>
      <c r="C656" s="297" t="str">
        <f t="shared" si="34"/>
        <v>3090-01</v>
      </c>
      <c r="D656" s="82">
        <v>42811</v>
      </c>
      <c r="E656" s="140" t="s">
        <v>3291</v>
      </c>
      <c r="F656" s="141" t="s">
        <v>117</v>
      </c>
      <c r="G656" s="84" t="s">
        <v>3292</v>
      </c>
      <c r="H656" s="16">
        <v>19697103</v>
      </c>
      <c r="I656" s="17" t="s">
        <v>666</v>
      </c>
      <c r="J656" s="84"/>
      <c r="K656" s="18">
        <v>16938.981243888662</v>
      </c>
      <c r="L656" s="85" t="s">
        <v>3293</v>
      </c>
      <c r="M656" s="20">
        <f t="shared" si="35"/>
        <v>41730</v>
      </c>
      <c r="N656" s="21">
        <f t="shared" si="36"/>
        <v>44286</v>
      </c>
      <c r="O656" s="22" t="s">
        <v>30</v>
      </c>
      <c r="P656" s="86" t="s">
        <v>668</v>
      </c>
      <c r="Q656" s="87" t="s">
        <v>3080</v>
      </c>
      <c r="R656" s="84" t="s">
        <v>3294</v>
      </c>
      <c r="S656" s="84" t="s">
        <v>3295</v>
      </c>
      <c r="T656" s="84" t="s">
        <v>3296</v>
      </c>
      <c r="U656" s="63" t="s">
        <v>3297</v>
      </c>
      <c r="V656" s="90" t="s">
        <v>345</v>
      </c>
      <c r="W656" s="90"/>
      <c r="X656" s="28"/>
      <c r="Y656" s="91"/>
    </row>
    <row r="657" spans="1:25" ht="14.25" hidden="1" customHeight="1" x14ac:dyDescent="0.25">
      <c r="A657" s="31">
        <v>3091</v>
      </c>
      <c r="B657" s="71">
        <v>2</v>
      </c>
      <c r="C657" s="299" t="str">
        <f t="shared" si="34"/>
        <v>3091-02</v>
      </c>
      <c r="D657" s="13">
        <v>42262</v>
      </c>
      <c r="E657" s="24" t="s">
        <v>3298</v>
      </c>
      <c r="F657" s="13" t="s">
        <v>26</v>
      </c>
      <c r="G657" s="34" t="s">
        <v>3299</v>
      </c>
      <c r="H657" s="16">
        <v>104475.93</v>
      </c>
      <c r="I657" s="17" t="s">
        <v>97</v>
      </c>
      <c r="J657" s="18">
        <f>H657*0.1</f>
        <v>10447.593000000001</v>
      </c>
      <c r="K657" s="18">
        <v>127.4292934561947</v>
      </c>
      <c r="L657" s="13" t="s">
        <v>3300</v>
      </c>
      <c r="M657" s="20">
        <f t="shared" si="35"/>
        <v>41534</v>
      </c>
      <c r="N657" s="21">
        <f t="shared" si="36"/>
        <v>42324</v>
      </c>
      <c r="O657" s="22" t="s">
        <v>191</v>
      </c>
      <c r="P657" s="22" t="s">
        <v>192</v>
      </c>
      <c r="Q657" s="20" t="s">
        <v>1481</v>
      </c>
      <c r="R657" s="45" t="s">
        <v>3301</v>
      </c>
      <c r="S657" s="27" t="s">
        <v>997</v>
      </c>
      <c r="T657" s="45" t="s">
        <v>3302</v>
      </c>
      <c r="U657" s="46" t="s">
        <v>3303</v>
      </c>
      <c r="V657" s="27" t="s">
        <v>345</v>
      </c>
      <c r="W657" s="27"/>
      <c r="X657" s="28"/>
      <c r="Y657" s="41"/>
    </row>
    <row r="658" spans="1:25" ht="14.25" hidden="1" customHeight="1" x14ac:dyDescent="0.25">
      <c r="A658" s="31">
        <v>3093</v>
      </c>
      <c r="B658" s="32">
        <v>7</v>
      </c>
      <c r="C658" s="299" t="str">
        <f t="shared" si="34"/>
        <v>3093-07</v>
      </c>
      <c r="D658" s="13">
        <v>43447</v>
      </c>
      <c r="E658" s="61" t="s">
        <v>3304</v>
      </c>
      <c r="F658" s="62" t="s">
        <v>26</v>
      </c>
      <c r="G658" s="15" t="s">
        <v>3305</v>
      </c>
      <c r="H658" s="16">
        <v>20000000</v>
      </c>
      <c r="I658" s="17" t="s">
        <v>28</v>
      </c>
      <c r="J658" s="15"/>
      <c r="K658" s="18">
        <v>20000</v>
      </c>
      <c r="L658" s="19" t="s">
        <v>3306</v>
      </c>
      <c r="M658" s="20">
        <f t="shared" si="35"/>
        <v>41548</v>
      </c>
      <c r="N658" s="21">
        <f t="shared" si="36"/>
        <v>43465</v>
      </c>
      <c r="O658" s="22" t="s">
        <v>30</v>
      </c>
      <c r="P658" s="23" t="s">
        <v>31</v>
      </c>
      <c r="Q658" s="15" t="s">
        <v>111</v>
      </c>
      <c r="R658" s="15" t="s">
        <v>3307</v>
      </c>
      <c r="S658" s="15" t="s">
        <v>3308</v>
      </c>
      <c r="T658" s="15" t="s">
        <v>3309</v>
      </c>
      <c r="U658" s="63" t="s">
        <v>3310</v>
      </c>
      <c r="V658" s="27" t="s">
        <v>686</v>
      </c>
      <c r="W658" s="27"/>
      <c r="X658" s="28"/>
      <c r="Y658" s="41"/>
    </row>
    <row r="659" spans="1:25" ht="14.25" hidden="1" customHeight="1" x14ac:dyDescent="0.25">
      <c r="A659" s="31">
        <v>3094</v>
      </c>
      <c r="B659" s="32">
        <v>2</v>
      </c>
      <c r="C659" s="299" t="str">
        <f t="shared" si="34"/>
        <v>3094-02</v>
      </c>
      <c r="D659" s="13">
        <v>42821</v>
      </c>
      <c r="E659" s="61" t="s">
        <v>3311</v>
      </c>
      <c r="F659" s="62" t="s">
        <v>26</v>
      </c>
      <c r="G659" s="15" t="s">
        <v>3312</v>
      </c>
      <c r="H659" s="16">
        <v>1000000</v>
      </c>
      <c r="I659" s="17" t="s">
        <v>28</v>
      </c>
      <c r="J659" s="15"/>
      <c r="K659" s="18">
        <v>1000</v>
      </c>
      <c r="L659" s="19" t="s">
        <v>3313</v>
      </c>
      <c r="M659" s="20">
        <f t="shared" si="35"/>
        <v>41365</v>
      </c>
      <c r="N659" s="21">
        <f t="shared" si="36"/>
        <v>43008</v>
      </c>
      <c r="O659" s="22" t="s">
        <v>30</v>
      </c>
      <c r="P659" s="23" t="s">
        <v>31</v>
      </c>
      <c r="Q659" s="15" t="s">
        <v>55</v>
      </c>
      <c r="R659" s="15" t="s">
        <v>3314</v>
      </c>
      <c r="S659" s="15" t="s">
        <v>150</v>
      </c>
      <c r="T659" s="15" t="s">
        <v>3315</v>
      </c>
      <c r="U659" s="63" t="s">
        <v>3316</v>
      </c>
      <c r="V659" s="27" t="s">
        <v>58</v>
      </c>
      <c r="W659" s="27"/>
      <c r="X659" s="28"/>
      <c r="Y659" s="41"/>
    </row>
    <row r="660" spans="1:25" ht="14.25" hidden="1" customHeight="1" x14ac:dyDescent="0.25">
      <c r="A660" s="31">
        <v>3095</v>
      </c>
      <c r="B660" s="44">
        <v>14</v>
      </c>
      <c r="C660" s="299" t="str">
        <f t="shared" si="34"/>
        <v>3095-14</v>
      </c>
      <c r="D660" s="13">
        <v>42913</v>
      </c>
      <c r="E660" s="13" t="s">
        <v>140</v>
      </c>
      <c r="F660" s="13" t="s">
        <v>26</v>
      </c>
      <c r="G660" s="15" t="s">
        <v>3317</v>
      </c>
      <c r="H660" s="16">
        <v>36509955</v>
      </c>
      <c r="I660" s="17" t="s">
        <v>28</v>
      </c>
      <c r="J660" s="13"/>
      <c r="K660" s="18">
        <v>36509.955000000002</v>
      </c>
      <c r="L660" s="19" t="s">
        <v>3318</v>
      </c>
      <c r="M660" s="20">
        <f t="shared" si="35"/>
        <v>41827</v>
      </c>
      <c r="N660" s="21">
        <f t="shared" si="36"/>
        <v>42922</v>
      </c>
      <c r="O660" s="22" t="s">
        <v>30</v>
      </c>
      <c r="P660" s="23" t="s">
        <v>31</v>
      </c>
      <c r="Q660" s="24" t="s">
        <v>111</v>
      </c>
      <c r="R660" s="15" t="s">
        <v>3319</v>
      </c>
      <c r="S660" s="15" t="s">
        <v>137</v>
      </c>
      <c r="T660" s="45" t="s">
        <v>3320</v>
      </c>
      <c r="U660" s="46" t="s">
        <v>3321</v>
      </c>
      <c r="V660" s="27" t="s">
        <v>116</v>
      </c>
      <c r="W660" s="27"/>
      <c r="X660" s="28"/>
      <c r="Y660" s="41"/>
    </row>
    <row r="661" spans="1:25" ht="14.25" hidden="1" customHeight="1" x14ac:dyDescent="0.25">
      <c r="A661" s="31">
        <v>3096</v>
      </c>
      <c r="B661" s="71">
        <v>1</v>
      </c>
      <c r="C661" s="299" t="str">
        <f t="shared" si="34"/>
        <v>3096-01</v>
      </c>
      <c r="D661" s="13">
        <v>42704</v>
      </c>
      <c r="E661" s="64" t="s">
        <v>3322</v>
      </c>
      <c r="F661" s="13" t="s">
        <v>26</v>
      </c>
      <c r="G661" s="34" t="s">
        <v>3323</v>
      </c>
      <c r="H661" s="16">
        <v>765372.89</v>
      </c>
      <c r="I661" s="17" t="s">
        <v>97</v>
      </c>
      <c r="J661" s="18">
        <v>165372.89000000001</v>
      </c>
      <c r="K661" s="18">
        <v>933.52532591215822</v>
      </c>
      <c r="L661" s="13" t="s">
        <v>3324</v>
      </c>
      <c r="M661" s="20">
        <f t="shared" si="35"/>
        <v>41851</v>
      </c>
      <c r="N661" s="21">
        <f t="shared" si="36"/>
        <v>43069</v>
      </c>
      <c r="O661" s="22" t="s">
        <v>191</v>
      </c>
      <c r="P661" s="22" t="s">
        <v>192</v>
      </c>
      <c r="Q661" s="20"/>
      <c r="R661" s="45" t="s">
        <v>3325</v>
      </c>
      <c r="S661" s="27" t="s">
        <v>801</v>
      </c>
      <c r="T661" s="45" t="s">
        <v>3325</v>
      </c>
      <c r="U661" s="46" t="s">
        <v>3326</v>
      </c>
      <c r="V661" s="27" t="s">
        <v>182</v>
      </c>
      <c r="W661" s="27"/>
      <c r="X661" s="28"/>
      <c r="Y661" s="41"/>
    </row>
    <row r="662" spans="1:25" ht="14.25" hidden="1" customHeight="1" x14ac:dyDescent="0.25">
      <c r="A662" s="31">
        <v>3097</v>
      </c>
      <c r="B662" s="71"/>
      <c r="C662" s="297" t="str">
        <f t="shared" si="34"/>
        <v>3097</v>
      </c>
      <c r="D662" s="13">
        <v>41884</v>
      </c>
      <c r="E662" s="24" t="s">
        <v>3327</v>
      </c>
      <c r="F662" s="18" t="s">
        <v>117</v>
      </c>
      <c r="G662" s="34" t="s">
        <v>3328</v>
      </c>
      <c r="H662" s="16">
        <v>64812.36</v>
      </c>
      <c r="I662" s="17" t="s">
        <v>97</v>
      </c>
      <c r="J662" s="18">
        <f>H662*0.1</f>
        <v>6481.2360000000008</v>
      </c>
      <c r="K662" s="18">
        <v>79.051636506404265</v>
      </c>
      <c r="L662" s="13" t="s">
        <v>3329</v>
      </c>
      <c r="M662" s="20">
        <f t="shared" si="35"/>
        <v>41418</v>
      </c>
      <c r="N662" s="21">
        <f t="shared" si="36"/>
        <v>42147</v>
      </c>
      <c r="O662" s="22" t="s">
        <v>191</v>
      </c>
      <c r="P662" s="22" t="s">
        <v>192</v>
      </c>
      <c r="Q662" s="20" t="s">
        <v>1481</v>
      </c>
      <c r="R662" s="45" t="s">
        <v>3330</v>
      </c>
      <c r="S662" s="27" t="s">
        <v>3331</v>
      </c>
      <c r="T662" s="45" t="s">
        <v>3332</v>
      </c>
      <c r="U662" s="46"/>
      <c r="V662" s="27" t="s">
        <v>345</v>
      </c>
      <c r="W662" s="27"/>
      <c r="X662" s="28"/>
      <c r="Y662" s="41"/>
    </row>
    <row r="663" spans="1:25" ht="14.25" hidden="1" customHeight="1" x14ac:dyDescent="0.25">
      <c r="A663" s="31">
        <v>3098</v>
      </c>
      <c r="B663" s="71">
        <v>1</v>
      </c>
      <c r="C663" s="297" t="str">
        <f t="shared" si="34"/>
        <v>3098-01</v>
      </c>
      <c r="D663" s="13">
        <v>42625</v>
      </c>
      <c r="E663" s="24" t="s">
        <v>3333</v>
      </c>
      <c r="F663" s="13" t="s">
        <v>26</v>
      </c>
      <c r="G663" s="34" t="s">
        <v>3334</v>
      </c>
      <c r="H663" s="16">
        <v>684397.23</v>
      </c>
      <c r="I663" s="17" t="s">
        <v>97</v>
      </c>
      <c r="J663" s="18">
        <f>H663*0.1</f>
        <v>68439.722999999998</v>
      </c>
      <c r="K663" s="18">
        <v>834.75931214277557</v>
      </c>
      <c r="L663" s="13" t="s">
        <v>3335</v>
      </c>
      <c r="M663" s="20">
        <f t="shared" si="35"/>
        <v>41639</v>
      </c>
      <c r="N663" s="21">
        <f t="shared" si="36"/>
        <v>42734</v>
      </c>
      <c r="O663" s="22" t="s">
        <v>191</v>
      </c>
      <c r="P663" s="22" t="s">
        <v>192</v>
      </c>
      <c r="Q663" s="20" t="s">
        <v>1481</v>
      </c>
      <c r="R663" s="45" t="s">
        <v>3336</v>
      </c>
      <c r="S663" s="27" t="s">
        <v>1197</v>
      </c>
      <c r="T663" s="45" t="s">
        <v>3337</v>
      </c>
      <c r="U663" s="46" t="s">
        <v>3338</v>
      </c>
      <c r="V663" s="27" t="s">
        <v>223</v>
      </c>
      <c r="W663" s="27"/>
      <c r="X663" s="28"/>
      <c r="Y663" s="41"/>
    </row>
    <row r="664" spans="1:25" ht="14.25" hidden="1" customHeight="1" x14ac:dyDescent="0.25">
      <c r="A664" s="31">
        <v>3099</v>
      </c>
      <c r="B664" s="71"/>
      <c r="C664" s="297" t="str">
        <f t="shared" si="34"/>
        <v>3099</v>
      </c>
      <c r="D664" s="13">
        <v>41887</v>
      </c>
      <c r="E664" s="64" t="s">
        <v>3339</v>
      </c>
      <c r="F664" s="13" t="s">
        <v>26</v>
      </c>
      <c r="G664" s="34" t="s">
        <v>3340</v>
      </c>
      <c r="H664" s="16">
        <v>143920</v>
      </c>
      <c r="I664" s="17" t="s">
        <v>97</v>
      </c>
      <c r="J664" s="18">
        <f>H664*0.1</f>
        <v>14392</v>
      </c>
      <c r="K664" s="18">
        <v>175.53922625254967</v>
      </c>
      <c r="L664" s="13" t="s">
        <v>3341</v>
      </c>
      <c r="M664" s="20">
        <f t="shared" si="35"/>
        <v>41864</v>
      </c>
      <c r="N664" s="21">
        <f t="shared" si="36"/>
        <v>42381</v>
      </c>
      <c r="O664" s="22" t="s">
        <v>191</v>
      </c>
      <c r="P664" s="22" t="s">
        <v>192</v>
      </c>
      <c r="Q664" s="20" t="s">
        <v>1608</v>
      </c>
      <c r="R664" s="45" t="s">
        <v>3342</v>
      </c>
      <c r="S664" s="27" t="s">
        <v>3343</v>
      </c>
      <c r="T664" s="45" t="s">
        <v>3344</v>
      </c>
      <c r="U664" s="46" t="s">
        <v>3345</v>
      </c>
      <c r="V664" s="27" t="s">
        <v>182</v>
      </c>
      <c r="W664" s="27"/>
      <c r="X664" s="28"/>
      <c r="Y664" s="41"/>
    </row>
    <row r="665" spans="1:25" ht="14.25" hidden="1" customHeight="1" x14ac:dyDescent="0.25">
      <c r="A665" s="31">
        <v>3100</v>
      </c>
      <c r="B665" s="71"/>
      <c r="C665" s="299" t="str">
        <f t="shared" si="34"/>
        <v>3100</v>
      </c>
      <c r="D665" s="13">
        <v>41890</v>
      </c>
      <c r="E665" s="64"/>
      <c r="F665" s="13" t="s">
        <v>26</v>
      </c>
      <c r="G665" s="34" t="s">
        <v>3346</v>
      </c>
      <c r="H665" s="16">
        <v>210736.39</v>
      </c>
      <c r="I665" s="17" t="s">
        <v>97</v>
      </c>
      <c r="J665" s="18">
        <v>24749</v>
      </c>
      <c r="K665" s="18">
        <v>257.03517818131979</v>
      </c>
      <c r="L665" s="13" t="s">
        <v>3347</v>
      </c>
      <c r="M665" s="20">
        <f t="shared" si="35"/>
        <v>41838</v>
      </c>
      <c r="N665" s="21">
        <f t="shared" si="36"/>
        <v>42569</v>
      </c>
      <c r="O665" s="22" t="s">
        <v>191</v>
      </c>
      <c r="P665" s="22" t="s">
        <v>192</v>
      </c>
      <c r="Q665" s="20"/>
      <c r="R665" s="45" t="s">
        <v>3348</v>
      </c>
      <c r="S665" s="27" t="s">
        <v>3349</v>
      </c>
      <c r="T665" s="45" t="s">
        <v>3350</v>
      </c>
      <c r="U665" s="46" t="s">
        <v>3351</v>
      </c>
      <c r="V665" s="27" t="s">
        <v>77</v>
      </c>
      <c r="W665" s="27"/>
      <c r="X665" s="28"/>
      <c r="Y665" s="41"/>
    </row>
    <row r="666" spans="1:25" ht="14.25" hidden="1" customHeight="1" x14ac:dyDescent="0.25">
      <c r="A666" s="31">
        <v>3101</v>
      </c>
      <c r="B666" s="71">
        <v>1</v>
      </c>
      <c r="C666" s="297" t="str">
        <f t="shared" si="34"/>
        <v>3101-01</v>
      </c>
      <c r="D666" s="13">
        <v>42361</v>
      </c>
      <c r="E666" s="24" t="s">
        <v>3352</v>
      </c>
      <c r="F666" s="13" t="s">
        <v>26</v>
      </c>
      <c r="G666" s="34" t="s">
        <v>3353</v>
      </c>
      <c r="H666" s="16">
        <v>2794926</v>
      </c>
      <c r="I666" s="17" t="s">
        <v>97</v>
      </c>
      <c r="J666" s="18"/>
      <c r="K666" s="18">
        <v>3408.9712859445085</v>
      </c>
      <c r="L666" s="13" t="s">
        <v>2563</v>
      </c>
      <c r="M666" s="20">
        <f t="shared" si="35"/>
        <v>41365</v>
      </c>
      <c r="N666" s="21">
        <f t="shared" si="36"/>
        <v>42094</v>
      </c>
      <c r="O666" s="22" t="s">
        <v>191</v>
      </c>
      <c r="P666" s="22" t="s">
        <v>192</v>
      </c>
      <c r="Q666" s="99"/>
      <c r="R666" s="45" t="s">
        <v>123</v>
      </c>
      <c r="S666" s="46" t="s">
        <v>123</v>
      </c>
      <c r="T666" s="45" t="s">
        <v>2040</v>
      </c>
      <c r="U666" s="46" t="s">
        <v>3354</v>
      </c>
      <c r="V666" s="27" t="s">
        <v>83</v>
      </c>
      <c r="W666" s="27"/>
      <c r="X666" s="28"/>
      <c r="Y666" s="41"/>
    </row>
    <row r="667" spans="1:25" ht="14.25" hidden="1" customHeight="1" x14ac:dyDescent="0.25">
      <c r="A667" s="31">
        <v>3102</v>
      </c>
      <c r="B667" s="71"/>
      <c r="C667" s="297" t="str">
        <f t="shared" si="34"/>
        <v>3102</v>
      </c>
      <c r="D667" s="13">
        <v>41892</v>
      </c>
      <c r="E667" s="64" t="s">
        <v>3355</v>
      </c>
      <c r="F667" s="13" t="s">
        <v>26</v>
      </c>
      <c r="G667" s="34" t="s">
        <v>3356</v>
      </c>
      <c r="H667" s="16">
        <v>499912</v>
      </c>
      <c r="I667" s="17" t="s">
        <v>97</v>
      </c>
      <c r="J667" s="18"/>
      <c r="K667" s="18">
        <v>609.74267422432331</v>
      </c>
      <c r="L667" s="13" t="s">
        <v>3357</v>
      </c>
      <c r="M667" s="20">
        <f t="shared" si="35"/>
        <v>41260</v>
      </c>
      <c r="N667" s="21">
        <f t="shared" si="36"/>
        <v>42355</v>
      </c>
      <c r="O667" s="22" t="s">
        <v>191</v>
      </c>
      <c r="P667" s="22" t="s">
        <v>192</v>
      </c>
      <c r="Q667" s="20"/>
      <c r="R667" s="45" t="s">
        <v>123</v>
      </c>
      <c r="S667" s="27" t="s">
        <v>123</v>
      </c>
      <c r="T667" s="45" t="s">
        <v>2040</v>
      </c>
      <c r="U667" s="46" t="s">
        <v>3358</v>
      </c>
      <c r="V667" s="27" t="s">
        <v>58</v>
      </c>
      <c r="W667" s="27"/>
      <c r="X667" s="28"/>
      <c r="Y667" s="41"/>
    </row>
    <row r="668" spans="1:25" ht="14.25" hidden="1" customHeight="1" x14ac:dyDescent="0.25">
      <c r="A668" s="31">
        <v>3103</v>
      </c>
      <c r="B668" s="67">
        <v>1</v>
      </c>
      <c r="C668" s="297" t="str">
        <f t="shared" si="34"/>
        <v>3103-01</v>
      </c>
      <c r="D668" s="68">
        <v>41892</v>
      </c>
      <c r="E668" s="69"/>
      <c r="F668" s="95" t="s">
        <v>117</v>
      </c>
      <c r="G668" s="70" t="s">
        <v>3359</v>
      </c>
      <c r="H668" s="16">
        <v>90000</v>
      </c>
      <c r="I668" s="17" t="s">
        <v>97</v>
      </c>
      <c r="J668" s="17"/>
      <c r="K668" s="18">
        <v>109.77300140862611</v>
      </c>
      <c r="L668" s="17" t="s">
        <v>3184</v>
      </c>
      <c r="M668" s="20">
        <f t="shared" si="35"/>
        <v>41760</v>
      </c>
      <c r="N668" s="21">
        <f t="shared" si="36"/>
        <v>42004</v>
      </c>
      <c r="O668" s="22" t="s">
        <v>120</v>
      </c>
      <c r="P668" s="17" t="s">
        <v>1923</v>
      </c>
      <c r="Q668" s="17" t="s">
        <v>1924</v>
      </c>
      <c r="R668" s="70" t="s">
        <v>3360</v>
      </c>
      <c r="S668" s="70" t="s">
        <v>3360</v>
      </c>
      <c r="T668" s="70" t="s">
        <v>1924</v>
      </c>
      <c r="U668" s="70"/>
      <c r="V668" s="27" t="s">
        <v>102</v>
      </c>
      <c r="W668" s="27"/>
      <c r="X668" s="28"/>
      <c r="Y668" s="27"/>
    </row>
    <row r="669" spans="1:25" ht="14.25" hidden="1" customHeight="1" x14ac:dyDescent="0.25">
      <c r="A669" s="31">
        <v>3104</v>
      </c>
      <c r="B669" s="67"/>
      <c r="C669" s="297" t="str">
        <f t="shared" si="34"/>
        <v>3104</v>
      </c>
      <c r="D669" s="68">
        <v>41892</v>
      </c>
      <c r="E669" s="69"/>
      <c r="F669" s="95" t="s">
        <v>117</v>
      </c>
      <c r="G669" s="70" t="s">
        <v>3361</v>
      </c>
      <c r="H669" s="16">
        <v>65000</v>
      </c>
      <c r="I669" s="17" t="s">
        <v>97</v>
      </c>
      <c r="J669" s="17"/>
      <c r="K669" s="18">
        <v>79.280501017341081</v>
      </c>
      <c r="L669" s="17" t="s">
        <v>3184</v>
      </c>
      <c r="M669" s="20">
        <f t="shared" si="35"/>
        <v>41760</v>
      </c>
      <c r="N669" s="21">
        <f t="shared" si="36"/>
        <v>42004</v>
      </c>
      <c r="O669" s="22" t="s">
        <v>120</v>
      </c>
      <c r="P669" s="17" t="s">
        <v>1923</v>
      </c>
      <c r="Q669" s="17" t="s">
        <v>1924</v>
      </c>
      <c r="R669" s="70" t="s">
        <v>2014</v>
      </c>
      <c r="S669" s="70" t="s">
        <v>2014</v>
      </c>
      <c r="T669" s="70" t="s">
        <v>1924</v>
      </c>
      <c r="U669" s="70"/>
      <c r="V669" s="27" t="s">
        <v>102</v>
      </c>
      <c r="W669" s="27"/>
      <c r="X669" s="28"/>
      <c r="Y669" s="27"/>
    </row>
    <row r="670" spans="1:25" ht="14.25" hidden="1" customHeight="1" x14ac:dyDescent="0.25">
      <c r="A670" s="31">
        <v>3105</v>
      </c>
      <c r="B670" s="71"/>
      <c r="C670" s="299" t="str">
        <f t="shared" si="34"/>
        <v>3105</v>
      </c>
      <c r="D670" s="13">
        <v>41892</v>
      </c>
      <c r="E670" s="64" t="s">
        <v>3362</v>
      </c>
      <c r="F670" s="18" t="s">
        <v>117</v>
      </c>
      <c r="G670" s="34" t="s">
        <v>3363</v>
      </c>
      <c r="H670" s="16">
        <v>254605</v>
      </c>
      <c r="I670" s="17" t="s">
        <v>97</v>
      </c>
      <c r="J670" s="18">
        <v>35500</v>
      </c>
      <c r="K670" s="18">
        <v>310.541722484925</v>
      </c>
      <c r="L670" s="13" t="s">
        <v>3364</v>
      </c>
      <c r="M670" s="20">
        <f t="shared" si="35"/>
        <v>41609</v>
      </c>
      <c r="N670" s="21">
        <f t="shared" si="36"/>
        <v>42704</v>
      </c>
      <c r="O670" s="22" t="s">
        <v>191</v>
      </c>
      <c r="P670" s="22" t="s">
        <v>192</v>
      </c>
      <c r="Q670" s="20"/>
      <c r="R670" s="45" t="s">
        <v>3365</v>
      </c>
      <c r="S670" s="27" t="s">
        <v>76</v>
      </c>
      <c r="T670" s="45" t="s">
        <v>3366</v>
      </c>
      <c r="U670" s="46" t="s">
        <v>3367</v>
      </c>
      <c r="V670" s="27" t="s">
        <v>77</v>
      </c>
      <c r="W670" s="27"/>
      <c r="X670" s="28"/>
      <c r="Y670" s="41"/>
    </row>
    <row r="671" spans="1:25" ht="14.25" hidden="1" customHeight="1" x14ac:dyDescent="0.25">
      <c r="A671" s="31">
        <v>3106</v>
      </c>
      <c r="B671" s="115"/>
      <c r="C671" s="115" t="str">
        <f t="shared" si="34"/>
        <v>3106</v>
      </c>
      <c r="D671" s="14">
        <v>41897</v>
      </c>
      <c r="E671" s="14"/>
      <c r="F671" s="14"/>
      <c r="G671" s="26" t="s">
        <v>3368</v>
      </c>
      <c r="H671" s="16">
        <v>3740000</v>
      </c>
      <c r="I671" s="17" t="s">
        <v>97</v>
      </c>
      <c r="J671" s="76"/>
      <c r="K671" s="18">
        <v>4561.6780585362412</v>
      </c>
      <c r="L671" s="77" t="s">
        <v>3369</v>
      </c>
      <c r="M671" s="20">
        <f t="shared" si="35"/>
        <v>41838</v>
      </c>
      <c r="N671" s="21">
        <f t="shared" si="36"/>
        <v>42004</v>
      </c>
      <c r="O671" s="78" t="s">
        <v>120</v>
      </c>
      <c r="P671" s="37" t="s">
        <v>964</v>
      </c>
      <c r="Q671" s="38" t="s">
        <v>965</v>
      </c>
      <c r="R671" s="26" t="s">
        <v>3370</v>
      </c>
      <c r="S671" s="26"/>
      <c r="T671" s="26"/>
      <c r="U671" s="26"/>
      <c r="V671" s="26" t="s">
        <v>352</v>
      </c>
      <c r="W671" s="41"/>
      <c r="X671" s="28"/>
      <c r="Y671" s="41"/>
    </row>
    <row r="672" spans="1:25" ht="14.25" hidden="1" customHeight="1" x14ac:dyDescent="0.25">
      <c r="A672" s="31">
        <v>3107</v>
      </c>
      <c r="B672" s="71"/>
      <c r="C672" s="297" t="str">
        <f t="shared" si="34"/>
        <v>3107</v>
      </c>
      <c r="D672" s="13">
        <v>41897</v>
      </c>
      <c r="E672" s="64" t="s">
        <v>3371</v>
      </c>
      <c r="F672" s="13" t="s">
        <v>26</v>
      </c>
      <c r="G672" s="34" t="s">
        <v>3372</v>
      </c>
      <c r="H672" s="16">
        <v>204905</v>
      </c>
      <c r="I672" s="17" t="s">
        <v>97</v>
      </c>
      <c r="J672" s="18">
        <v>41126</v>
      </c>
      <c r="K672" s="18">
        <v>249.92263170705039</v>
      </c>
      <c r="L672" s="13" t="s">
        <v>3364</v>
      </c>
      <c r="M672" s="20">
        <f t="shared" si="35"/>
        <v>41609</v>
      </c>
      <c r="N672" s="21">
        <f t="shared" si="36"/>
        <v>42704</v>
      </c>
      <c r="O672" s="22" t="s">
        <v>191</v>
      </c>
      <c r="P672" s="22" t="s">
        <v>192</v>
      </c>
      <c r="Q672" s="20"/>
      <c r="R672" s="45" t="s">
        <v>3373</v>
      </c>
      <c r="S672" s="27" t="s">
        <v>76</v>
      </c>
      <c r="T672" s="45" t="s">
        <v>3374</v>
      </c>
      <c r="U672" s="46" t="s">
        <v>3375</v>
      </c>
      <c r="V672" s="27" t="s">
        <v>223</v>
      </c>
      <c r="W672" s="27"/>
      <c r="X672" s="28"/>
      <c r="Y672" s="41"/>
    </row>
    <row r="673" spans="1:25" ht="14.25" hidden="1" customHeight="1" x14ac:dyDescent="0.25">
      <c r="A673" s="31">
        <v>3108</v>
      </c>
      <c r="B673" s="71"/>
      <c r="C673" s="297" t="str">
        <f t="shared" si="34"/>
        <v>3108</v>
      </c>
      <c r="D673" s="13">
        <v>41897</v>
      </c>
      <c r="E673" s="64" t="s">
        <v>3376</v>
      </c>
      <c r="F673" s="13" t="s">
        <v>26</v>
      </c>
      <c r="G673" s="34" t="s">
        <v>3377</v>
      </c>
      <c r="H673" s="16">
        <v>343561.42</v>
      </c>
      <c r="I673" s="17" t="s">
        <v>97</v>
      </c>
      <c r="J673" s="18">
        <v>38173.49</v>
      </c>
      <c r="K673" s="18">
        <v>419.04186935121766</v>
      </c>
      <c r="L673" s="13" t="s">
        <v>3347</v>
      </c>
      <c r="M673" s="20">
        <f t="shared" si="35"/>
        <v>41838</v>
      </c>
      <c r="N673" s="21">
        <f t="shared" si="36"/>
        <v>42569</v>
      </c>
      <c r="O673" s="22" t="s">
        <v>191</v>
      </c>
      <c r="P673" s="22" t="s">
        <v>192</v>
      </c>
      <c r="Q673" s="20"/>
      <c r="R673" s="45" t="s">
        <v>3378</v>
      </c>
      <c r="S673" s="27" t="s">
        <v>1197</v>
      </c>
      <c r="T673" s="45" t="s">
        <v>3379</v>
      </c>
      <c r="U673" s="46" t="s">
        <v>3380</v>
      </c>
      <c r="V673" s="27" t="s">
        <v>77</v>
      </c>
      <c r="W673" s="27"/>
      <c r="X673" s="28"/>
      <c r="Y673" s="41"/>
    </row>
    <row r="674" spans="1:25" ht="14.25" hidden="1" customHeight="1" x14ac:dyDescent="0.25">
      <c r="A674" s="31">
        <v>3109</v>
      </c>
      <c r="B674" s="115"/>
      <c r="C674" s="115" t="str">
        <f t="shared" si="34"/>
        <v>3109</v>
      </c>
      <c r="D674" s="14">
        <v>41906</v>
      </c>
      <c r="E674" s="14"/>
      <c r="F674" s="14"/>
      <c r="G674" s="26" t="s">
        <v>3381</v>
      </c>
      <c r="H674" s="16">
        <v>109061</v>
      </c>
      <c r="I674" s="17" t="s">
        <v>28</v>
      </c>
      <c r="J674" s="76"/>
      <c r="K674" s="18">
        <v>109.06100000000001</v>
      </c>
      <c r="L674" s="77" t="s">
        <v>3382</v>
      </c>
      <c r="M674" s="20">
        <f t="shared" si="35"/>
        <v>41799</v>
      </c>
      <c r="N674" s="21">
        <f t="shared" si="36"/>
        <v>42369</v>
      </c>
      <c r="O674" s="78" t="s">
        <v>120</v>
      </c>
      <c r="P674" s="37" t="s">
        <v>964</v>
      </c>
      <c r="Q674" s="17" t="s">
        <v>965</v>
      </c>
      <c r="R674" s="26" t="s">
        <v>3383</v>
      </c>
      <c r="S674" s="145" t="s">
        <v>1327</v>
      </c>
      <c r="T674" s="26"/>
      <c r="U674" s="26"/>
      <c r="V674" s="26" t="s">
        <v>686</v>
      </c>
      <c r="W674" s="41"/>
      <c r="X674" s="28"/>
      <c r="Y674" s="41"/>
    </row>
    <row r="675" spans="1:25" ht="14.25" hidden="1" customHeight="1" x14ac:dyDescent="0.25">
      <c r="A675" s="31">
        <v>3110</v>
      </c>
      <c r="B675" s="71"/>
      <c r="C675" s="297" t="str">
        <f t="shared" si="34"/>
        <v>3110</v>
      </c>
      <c r="D675" s="13">
        <v>41906</v>
      </c>
      <c r="E675" s="64" t="s">
        <v>3384</v>
      </c>
      <c r="F675" s="13" t="s">
        <v>26</v>
      </c>
      <c r="G675" s="34" t="s">
        <v>3385</v>
      </c>
      <c r="H675" s="16">
        <v>187500</v>
      </c>
      <c r="I675" s="17" t="s">
        <v>97</v>
      </c>
      <c r="J675" s="18">
        <v>38173.49</v>
      </c>
      <c r="K675" s="18">
        <v>228.69375293463773</v>
      </c>
      <c r="L675" s="13" t="s">
        <v>3386</v>
      </c>
      <c r="M675" s="20">
        <f t="shared" si="35"/>
        <v>41870</v>
      </c>
      <c r="N675" s="21">
        <f t="shared" si="36"/>
        <v>42601</v>
      </c>
      <c r="O675" s="22" t="s">
        <v>191</v>
      </c>
      <c r="P675" s="22" t="s">
        <v>192</v>
      </c>
      <c r="Q675" s="20"/>
      <c r="R675" s="45" t="s">
        <v>3387</v>
      </c>
      <c r="S675" s="27" t="s">
        <v>2099</v>
      </c>
      <c r="T675" s="45" t="s">
        <v>3388</v>
      </c>
      <c r="U675" s="46" t="s">
        <v>3389</v>
      </c>
      <c r="V675" s="27" t="s">
        <v>77</v>
      </c>
      <c r="W675" s="27"/>
      <c r="X675" s="28"/>
      <c r="Y675" s="41"/>
    </row>
    <row r="676" spans="1:25" ht="14.25" hidden="1" customHeight="1" x14ac:dyDescent="0.25">
      <c r="A676" s="31">
        <v>3111</v>
      </c>
      <c r="B676" s="44">
        <v>1</v>
      </c>
      <c r="C676" s="299" t="str">
        <f t="shared" si="34"/>
        <v>3111-01</v>
      </c>
      <c r="D676" s="13">
        <v>41908</v>
      </c>
      <c r="E676" s="21" t="s">
        <v>3390</v>
      </c>
      <c r="F676" s="13" t="s">
        <v>26</v>
      </c>
      <c r="G676" s="15" t="s">
        <v>3391</v>
      </c>
      <c r="H676" s="16">
        <v>600000</v>
      </c>
      <c r="I676" s="17" t="s">
        <v>28</v>
      </c>
      <c r="J676" s="13"/>
      <c r="K676" s="18">
        <v>600</v>
      </c>
      <c r="L676" s="19" t="s">
        <v>3392</v>
      </c>
      <c r="M676" s="20">
        <f t="shared" si="35"/>
        <v>41542</v>
      </c>
      <c r="N676" s="21">
        <f t="shared" si="36"/>
        <v>42825</v>
      </c>
      <c r="O676" s="22" t="s">
        <v>30</v>
      </c>
      <c r="P676" s="23" t="s">
        <v>31</v>
      </c>
      <c r="Q676" s="24" t="s">
        <v>87</v>
      </c>
      <c r="R676" s="15" t="s">
        <v>3393</v>
      </c>
      <c r="S676" s="15" t="s">
        <v>989</v>
      </c>
      <c r="T676" s="45" t="s">
        <v>3394</v>
      </c>
      <c r="U676" s="46" t="s">
        <v>3395</v>
      </c>
      <c r="V676" s="27" t="s">
        <v>686</v>
      </c>
      <c r="W676" s="27"/>
      <c r="X676" s="28"/>
      <c r="Y676" s="41"/>
    </row>
    <row r="677" spans="1:25" ht="14.25" hidden="1" customHeight="1" x14ac:dyDescent="0.25">
      <c r="A677" s="31">
        <v>3113</v>
      </c>
      <c r="B677" s="71">
        <v>1</v>
      </c>
      <c r="C677" s="299" t="str">
        <f t="shared" si="34"/>
        <v>3113-01</v>
      </c>
      <c r="D677" s="13">
        <v>41911</v>
      </c>
      <c r="E677" s="24" t="s">
        <v>3396</v>
      </c>
      <c r="F677" s="13" t="s">
        <v>26</v>
      </c>
      <c r="G677" s="34" t="s">
        <v>3397</v>
      </c>
      <c r="H677" s="16">
        <v>2400000</v>
      </c>
      <c r="I677" s="17" t="s">
        <v>97</v>
      </c>
      <c r="J677" s="18"/>
      <c r="K677" s="18">
        <v>2927.2800375633633</v>
      </c>
      <c r="L677" s="13" t="s">
        <v>3398</v>
      </c>
      <c r="M677" s="20">
        <f t="shared" si="35"/>
        <v>41334</v>
      </c>
      <c r="N677" s="21">
        <f t="shared" si="36"/>
        <v>42035</v>
      </c>
      <c r="O677" s="22" t="s">
        <v>191</v>
      </c>
      <c r="P677" s="22" t="s">
        <v>192</v>
      </c>
      <c r="Q677" s="20"/>
      <c r="R677" s="45" t="s">
        <v>3399</v>
      </c>
      <c r="S677" s="27" t="s">
        <v>3400</v>
      </c>
      <c r="T677" s="45" t="s">
        <v>3401</v>
      </c>
      <c r="U677" s="46" t="s">
        <v>3402</v>
      </c>
      <c r="V677" s="27" t="s">
        <v>37</v>
      </c>
      <c r="W677" s="27"/>
      <c r="X677" s="28"/>
      <c r="Y677" s="41"/>
    </row>
    <row r="678" spans="1:25" ht="14.25" hidden="1" customHeight="1" x14ac:dyDescent="0.25">
      <c r="A678" s="31">
        <v>3114</v>
      </c>
      <c r="B678" s="44">
        <v>1</v>
      </c>
      <c r="C678" s="297" t="str">
        <f t="shared" si="34"/>
        <v>3114-01</v>
      </c>
      <c r="D678" s="13">
        <v>41911</v>
      </c>
      <c r="E678" s="13"/>
      <c r="F678" s="13"/>
      <c r="G678" s="146" t="s">
        <v>3403</v>
      </c>
      <c r="H678" s="16">
        <v>9950000</v>
      </c>
      <c r="I678" s="17" t="s">
        <v>28</v>
      </c>
      <c r="J678" s="13"/>
      <c r="K678" s="18">
        <v>9950</v>
      </c>
      <c r="L678" s="19" t="s">
        <v>3404</v>
      </c>
      <c r="M678" s="20">
        <f t="shared" si="35"/>
        <v>41905</v>
      </c>
      <c r="N678" s="21">
        <f t="shared" si="36"/>
        <v>42735</v>
      </c>
      <c r="O678" s="22" t="s">
        <v>30</v>
      </c>
      <c r="P678" s="23" t="s">
        <v>31</v>
      </c>
      <c r="Q678" s="24"/>
      <c r="R678" s="15" t="s">
        <v>3405</v>
      </c>
      <c r="S678" s="15" t="s">
        <v>106</v>
      </c>
      <c r="T678" s="45"/>
      <c r="U678" s="46"/>
      <c r="V678" s="27" t="s">
        <v>37</v>
      </c>
      <c r="W678" s="27"/>
      <c r="X678" s="28"/>
      <c r="Y678" s="41"/>
    </row>
    <row r="679" spans="1:25" ht="14.25" hidden="1" customHeight="1" x14ac:dyDescent="0.25">
      <c r="A679" s="31">
        <v>3115</v>
      </c>
      <c r="B679" s="32"/>
      <c r="C679" s="297" t="str">
        <f t="shared" si="34"/>
        <v>3115</v>
      </c>
      <c r="D679" s="13">
        <v>41912</v>
      </c>
      <c r="E679" s="61"/>
      <c r="F679" s="62"/>
      <c r="G679" s="15" t="s">
        <v>3406</v>
      </c>
      <c r="H679" s="16">
        <v>1503310</v>
      </c>
      <c r="I679" s="17" t="s">
        <v>175</v>
      </c>
      <c r="J679" s="15"/>
      <c r="K679" s="18">
        <v>1524.432343331247</v>
      </c>
      <c r="L679" s="19" t="s">
        <v>3407</v>
      </c>
      <c r="M679" s="20">
        <f t="shared" si="35"/>
        <v>40969</v>
      </c>
      <c r="N679" s="21">
        <f t="shared" si="36"/>
        <v>42043</v>
      </c>
      <c r="O679" s="22" t="s">
        <v>30</v>
      </c>
      <c r="P679" s="80" t="s">
        <v>177</v>
      </c>
      <c r="Q679" s="61" t="s">
        <v>3408</v>
      </c>
      <c r="R679" s="15" t="s">
        <v>3409</v>
      </c>
      <c r="S679" s="15" t="s">
        <v>3410</v>
      </c>
      <c r="T679" s="15"/>
      <c r="U679" s="63"/>
      <c r="V679" s="27" t="s">
        <v>182</v>
      </c>
      <c r="W679" s="27"/>
      <c r="X679" s="28"/>
      <c r="Y679" s="41"/>
    </row>
    <row r="680" spans="1:25" ht="14.25" hidden="1" customHeight="1" x14ac:dyDescent="0.25">
      <c r="A680" s="31">
        <v>3116</v>
      </c>
      <c r="B680" s="67"/>
      <c r="C680" s="297" t="str">
        <f t="shared" si="34"/>
        <v>3116</v>
      </c>
      <c r="D680" s="68">
        <v>41912</v>
      </c>
      <c r="E680" s="69"/>
      <c r="F680" s="95"/>
      <c r="G680" s="70" t="s">
        <v>3411</v>
      </c>
      <c r="H680" s="16">
        <v>4601000</v>
      </c>
      <c r="I680" s="17" t="s">
        <v>28</v>
      </c>
      <c r="J680" s="17"/>
      <c r="K680" s="18">
        <v>4601</v>
      </c>
      <c r="L680" s="17" t="s">
        <v>3412</v>
      </c>
      <c r="M680" s="20">
        <f t="shared" si="35"/>
        <v>41788</v>
      </c>
      <c r="N680" s="21">
        <f t="shared" si="36"/>
        <v>41970</v>
      </c>
      <c r="O680" s="22" t="s">
        <v>120</v>
      </c>
      <c r="P680" s="17" t="s">
        <v>300</v>
      </c>
      <c r="Q680" s="17" t="s">
        <v>300</v>
      </c>
      <c r="R680" s="70" t="s">
        <v>179</v>
      </c>
      <c r="S680" s="15" t="s">
        <v>179</v>
      </c>
      <c r="T680" s="70" t="s">
        <v>179</v>
      </c>
      <c r="U680" s="70"/>
      <c r="V680" s="27" t="s">
        <v>182</v>
      </c>
      <c r="W680" s="27"/>
      <c r="X680" s="28"/>
      <c r="Y680" s="27"/>
    </row>
    <row r="681" spans="1:25" ht="14.25" hidden="1" customHeight="1" x14ac:dyDescent="0.25">
      <c r="A681" s="31">
        <v>3117</v>
      </c>
      <c r="B681" s="67"/>
      <c r="C681" s="297" t="str">
        <f t="shared" si="34"/>
        <v>3117</v>
      </c>
      <c r="D681" s="68">
        <v>41912</v>
      </c>
      <c r="E681" s="69"/>
      <c r="F681" s="95" t="s">
        <v>117</v>
      </c>
      <c r="G681" s="70" t="s">
        <v>3413</v>
      </c>
      <c r="H681" s="16">
        <v>46000</v>
      </c>
      <c r="I681" s="17" t="s">
        <v>97</v>
      </c>
      <c r="J681" s="17"/>
      <c r="K681" s="18">
        <v>56.106200719964455</v>
      </c>
      <c r="L681" s="17" t="s">
        <v>3184</v>
      </c>
      <c r="M681" s="20">
        <f t="shared" si="35"/>
        <v>41760</v>
      </c>
      <c r="N681" s="21">
        <f t="shared" si="36"/>
        <v>42004</v>
      </c>
      <c r="O681" s="22" t="s">
        <v>120</v>
      </c>
      <c r="P681" s="17" t="s">
        <v>1923</v>
      </c>
      <c r="Q681" s="17" t="s">
        <v>1924</v>
      </c>
      <c r="R681" s="70" t="s">
        <v>130</v>
      </c>
      <c r="S681" s="70" t="s">
        <v>130</v>
      </c>
      <c r="T681" s="70" t="s">
        <v>1924</v>
      </c>
      <c r="U681" s="70"/>
      <c r="V681" s="27" t="s">
        <v>37</v>
      </c>
      <c r="W681" s="27"/>
      <c r="X681" s="28"/>
      <c r="Y681" s="27"/>
    </row>
    <row r="682" spans="1:25" ht="14.25" hidden="1" customHeight="1" x14ac:dyDescent="0.25">
      <c r="A682" s="31">
        <v>3118</v>
      </c>
      <c r="B682" s="71">
        <v>1</v>
      </c>
      <c r="C682" s="299" t="str">
        <f t="shared" si="34"/>
        <v>3118-01</v>
      </c>
      <c r="D682" s="13">
        <v>42349</v>
      </c>
      <c r="E682" s="24" t="s">
        <v>3414</v>
      </c>
      <c r="F682" s="13" t="s">
        <v>117</v>
      </c>
      <c r="G682" s="34" t="s">
        <v>3415</v>
      </c>
      <c r="H682" s="16">
        <v>301879.09000000003</v>
      </c>
      <c r="I682" s="17" t="s">
        <v>97</v>
      </c>
      <c r="J682" s="18">
        <v>30218.09</v>
      </c>
      <c r="K682" s="18">
        <v>368.20193079783081</v>
      </c>
      <c r="L682" s="13" t="s">
        <v>3416</v>
      </c>
      <c r="M682" s="20">
        <f t="shared" si="35"/>
        <v>41197</v>
      </c>
      <c r="N682" s="21">
        <f t="shared" si="36"/>
        <v>42657</v>
      </c>
      <c r="O682" s="22" t="s">
        <v>191</v>
      </c>
      <c r="P682" s="22" t="s">
        <v>192</v>
      </c>
      <c r="Q682" s="20"/>
      <c r="R682" s="45" t="s">
        <v>3417</v>
      </c>
      <c r="S682" s="27" t="s">
        <v>76</v>
      </c>
      <c r="T682" s="15" t="s">
        <v>3418</v>
      </c>
      <c r="U682" s="46"/>
      <c r="V682" s="27" t="s">
        <v>77</v>
      </c>
      <c r="W682" s="27"/>
      <c r="X682" s="28"/>
      <c r="Y682" s="41"/>
    </row>
    <row r="683" spans="1:25" ht="14.25" hidden="1" customHeight="1" x14ac:dyDescent="0.25">
      <c r="A683" s="31">
        <v>3119</v>
      </c>
      <c r="B683" s="44">
        <v>1</v>
      </c>
      <c r="C683" s="299" t="str">
        <f t="shared" si="34"/>
        <v>3119-01</v>
      </c>
      <c r="D683" s="13">
        <v>42601</v>
      </c>
      <c r="E683" s="147" t="s">
        <v>3419</v>
      </c>
      <c r="F683" s="13" t="s">
        <v>26</v>
      </c>
      <c r="G683" s="147" t="s">
        <v>3420</v>
      </c>
      <c r="H683" s="16">
        <v>1464823.79</v>
      </c>
      <c r="I683" s="17" t="s">
        <v>97</v>
      </c>
      <c r="J683" s="18">
        <v>292964.78999999998</v>
      </c>
      <c r="K683" s="18">
        <v>1786.6455995895451</v>
      </c>
      <c r="L683" s="13" t="s">
        <v>3421</v>
      </c>
      <c r="M683" s="20">
        <f t="shared" si="35"/>
        <v>41893</v>
      </c>
      <c r="N683" s="21">
        <f t="shared" si="36"/>
        <v>42685</v>
      </c>
      <c r="O683" s="22" t="s">
        <v>191</v>
      </c>
      <c r="P683" s="22" t="s">
        <v>192</v>
      </c>
      <c r="Q683" s="20"/>
      <c r="R683" s="45" t="s">
        <v>3422</v>
      </c>
      <c r="S683" s="129" t="s">
        <v>1095</v>
      </c>
      <c r="T683" s="129" t="s">
        <v>3423</v>
      </c>
      <c r="U683" s="147" t="s">
        <v>3424</v>
      </c>
      <c r="V683" s="27" t="s">
        <v>182</v>
      </c>
      <c r="W683" s="27"/>
      <c r="X683" s="28"/>
      <c r="Y683" s="148"/>
    </row>
    <row r="684" spans="1:25" ht="14.25" hidden="1" customHeight="1" x14ac:dyDescent="0.25">
      <c r="A684" s="31">
        <v>3120</v>
      </c>
      <c r="B684" s="71">
        <v>2</v>
      </c>
      <c r="C684" s="299" t="str">
        <f t="shared" si="34"/>
        <v>3120-02</v>
      </c>
      <c r="D684" s="13">
        <v>42963</v>
      </c>
      <c r="E684" s="147" t="s">
        <v>3425</v>
      </c>
      <c r="F684" s="13" t="s">
        <v>26</v>
      </c>
      <c r="G684" s="147" t="s">
        <v>3426</v>
      </c>
      <c r="H684" s="16">
        <v>846113</v>
      </c>
      <c r="I684" s="17" t="s">
        <v>97</v>
      </c>
      <c r="J684" s="18">
        <v>220260</v>
      </c>
      <c r="K684" s="18">
        <v>1032.004039342854</v>
      </c>
      <c r="L684" s="13" t="s">
        <v>3427</v>
      </c>
      <c r="M684" s="20">
        <f t="shared" si="35"/>
        <v>41870</v>
      </c>
      <c r="N684" s="21">
        <f t="shared" si="36"/>
        <v>43088</v>
      </c>
      <c r="O684" s="22" t="s">
        <v>191</v>
      </c>
      <c r="P684" s="22" t="s">
        <v>192</v>
      </c>
      <c r="Q684" s="20"/>
      <c r="R684" s="45" t="s">
        <v>3428</v>
      </c>
      <c r="S684" s="129" t="s">
        <v>3429</v>
      </c>
      <c r="T684" s="129" t="s">
        <v>3430</v>
      </c>
      <c r="U684" s="147" t="s">
        <v>3431</v>
      </c>
      <c r="V684" s="27" t="s">
        <v>1239</v>
      </c>
      <c r="W684" s="27"/>
      <c r="X684" s="28"/>
      <c r="Y684" s="148"/>
    </row>
    <row r="685" spans="1:25" ht="14.25" hidden="1" customHeight="1" x14ac:dyDescent="0.25">
      <c r="A685" s="31">
        <v>3122</v>
      </c>
      <c r="B685" s="44">
        <v>1</v>
      </c>
      <c r="C685" s="297" t="str">
        <f t="shared" si="34"/>
        <v>3122-01</v>
      </c>
      <c r="D685" s="13">
        <v>41936</v>
      </c>
      <c r="E685" s="13"/>
      <c r="F685" s="13"/>
      <c r="G685" s="24" t="s">
        <v>3432</v>
      </c>
      <c r="H685" s="16">
        <v>6400000</v>
      </c>
      <c r="I685" s="17" t="s">
        <v>298</v>
      </c>
      <c r="J685" s="13"/>
      <c r="K685" s="18">
        <v>811.15597395221209</v>
      </c>
      <c r="L685" s="19" t="s">
        <v>3433</v>
      </c>
      <c r="M685" s="20">
        <f t="shared" si="35"/>
        <v>41153</v>
      </c>
      <c r="N685" s="21">
        <f t="shared" si="36"/>
        <v>42644</v>
      </c>
      <c r="O685" s="22" t="s">
        <v>30</v>
      </c>
      <c r="P685" s="80" t="s">
        <v>1385</v>
      </c>
      <c r="Q685" s="24" t="s">
        <v>1386</v>
      </c>
      <c r="R685" s="45" t="s">
        <v>3434</v>
      </c>
      <c r="S685" s="15" t="s">
        <v>2222</v>
      </c>
      <c r="T685" s="45"/>
      <c r="U685" s="46" t="s">
        <v>3435</v>
      </c>
      <c r="V685" s="27" t="s">
        <v>102</v>
      </c>
      <c r="W685" s="27"/>
      <c r="X685" s="28"/>
      <c r="Y685" s="41"/>
    </row>
    <row r="686" spans="1:25" ht="14.25" hidden="1" customHeight="1" x14ac:dyDescent="0.25">
      <c r="A686" s="31">
        <v>3123</v>
      </c>
      <c r="B686" s="71">
        <v>1</v>
      </c>
      <c r="C686" s="299" t="str">
        <f t="shared" si="34"/>
        <v>3123-01</v>
      </c>
      <c r="D686" s="13">
        <v>42374</v>
      </c>
      <c r="E686" s="129" t="s">
        <v>3436</v>
      </c>
      <c r="F686" s="13" t="s">
        <v>26</v>
      </c>
      <c r="G686" s="147" t="s">
        <v>3437</v>
      </c>
      <c r="H686" s="16">
        <v>462000</v>
      </c>
      <c r="I686" s="17" t="s">
        <v>97</v>
      </c>
      <c r="J686" s="18">
        <v>60000</v>
      </c>
      <c r="K686" s="18">
        <v>563.50140723094739</v>
      </c>
      <c r="L686" s="13" t="s">
        <v>3438</v>
      </c>
      <c r="M686" s="20">
        <f t="shared" si="35"/>
        <v>41197</v>
      </c>
      <c r="N686" s="21">
        <f t="shared" si="36"/>
        <v>42490</v>
      </c>
      <c r="O686" s="22" t="s">
        <v>191</v>
      </c>
      <c r="P686" s="22" t="s">
        <v>192</v>
      </c>
      <c r="Q686" s="20"/>
      <c r="R686" s="45" t="s">
        <v>3439</v>
      </c>
      <c r="S686" s="129" t="s">
        <v>76</v>
      </c>
      <c r="T686" s="129" t="s">
        <v>3440</v>
      </c>
      <c r="U686" s="147" t="s">
        <v>3441</v>
      </c>
      <c r="V686" s="27" t="s">
        <v>77</v>
      </c>
      <c r="W686" s="27"/>
      <c r="X686" s="28"/>
      <c r="Y686" s="148"/>
    </row>
    <row r="687" spans="1:25" ht="14.25" customHeight="1" x14ac:dyDescent="0.25">
      <c r="A687" s="31">
        <v>3124</v>
      </c>
      <c r="B687" s="67">
        <v>2</v>
      </c>
      <c r="C687" s="297" t="str">
        <f t="shared" si="34"/>
        <v>3124-02</v>
      </c>
      <c r="D687" s="68">
        <v>43642</v>
      </c>
      <c r="E687" s="69"/>
      <c r="F687" s="95" t="s">
        <v>117</v>
      </c>
      <c r="G687" s="70" t="s">
        <v>3442</v>
      </c>
      <c r="H687" s="16">
        <v>693500</v>
      </c>
      <c r="I687" s="17" t="s">
        <v>97</v>
      </c>
      <c r="J687" s="17"/>
      <c r="K687" s="18">
        <v>845.86196085424672</v>
      </c>
      <c r="L687" s="17" t="s">
        <v>3443</v>
      </c>
      <c r="M687" s="20">
        <f t="shared" si="35"/>
        <v>41730</v>
      </c>
      <c r="N687" s="21">
        <f t="shared" si="36"/>
        <v>44011</v>
      </c>
      <c r="O687" s="22" t="s">
        <v>120</v>
      </c>
      <c r="P687" s="17" t="s">
        <v>1923</v>
      </c>
      <c r="Q687" s="17" t="s">
        <v>1924</v>
      </c>
      <c r="R687" s="70" t="s">
        <v>3444</v>
      </c>
      <c r="S687" s="70" t="s">
        <v>130</v>
      </c>
      <c r="T687" s="70" t="s">
        <v>1924</v>
      </c>
      <c r="U687" s="70" t="s">
        <v>3445</v>
      </c>
      <c r="V687" s="27" t="s">
        <v>102</v>
      </c>
      <c r="W687" s="27"/>
      <c r="X687" s="28"/>
      <c r="Y687" s="27"/>
    </row>
    <row r="688" spans="1:25" ht="14.25" hidden="1" customHeight="1" x14ac:dyDescent="0.25">
      <c r="A688" s="31">
        <v>3125</v>
      </c>
      <c r="B688" s="71"/>
      <c r="C688" s="299" t="str">
        <f t="shared" si="34"/>
        <v>3125</v>
      </c>
      <c r="D688" s="13">
        <v>41946</v>
      </c>
      <c r="E688" s="147" t="s">
        <v>3446</v>
      </c>
      <c r="F688" s="13" t="s">
        <v>26</v>
      </c>
      <c r="G688" s="147" t="s">
        <v>3447</v>
      </c>
      <c r="H688" s="16">
        <v>179000</v>
      </c>
      <c r="I688" s="17" t="s">
        <v>97</v>
      </c>
      <c r="J688" s="18">
        <v>20000</v>
      </c>
      <c r="K688" s="18">
        <v>218.32630280160083</v>
      </c>
      <c r="L688" s="13" t="s">
        <v>3448</v>
      </c>
      <c r="M688" s="20">
        <f t="shared" si="35"/>
        <v>41852</v>
      </c>
      <c r="N688" s="21">
        <f t="shared" si="36"/>
        <v>42767</v>
      </c>
      <c r="O688" s="22" t="s">
        <v>191</v>
      </c>
      <c r="P688" s="22" t="s">
        <v>192</v>
      </c>
      <c r="Q688" s="20"/>
      <c r="R688" s="45" t="s">
        <v>3449</v>
      </c>
      <c r="S688" s="129" t="s">
        <v>1414</v>
      </c>
      <c r="T688" s="129" t="s">
        <v>3449</v>
      </c>
      <c r="U688" s="147" t="s">
        <v>3450</v>
      </c>
      <c r="V688" s="27" t="s">
        <v>345</v>
      </c>
      <c r="W688" s="27"/>
      <c r="X688" s="28"/>
      <c r="Y688" s="148"/>
    </row>
    <row r="689" spans="1:25" ht="14.25" customHeight="1" x14ac:dyDescent="0.25">
      <c r="A689" s="31">
        <v>3126</v>
      </c>
      <c r="B689" s="32">
        <v>2</v>
      </c>
      <c r="C689" s="299" t="str">
        <f t="shared" si="34"/>
        <v>3126-02</v>
      </c>
      <c r="D689" s="68">
        <v>42716</v>
      </c>
      <c r="E689" s="44" t="s">
        <v>3451</v>
      </c>
      <c r="F689" s="71" t="s">
        <v>26</v>
      </c>
      <c r="G689" s="15" t="s">
        <v>3452</v>
      </c>
      <c r="H689" s="16">
        <v>24781865</v>
      </c>
      <c r="I689" s="17" t="s">
        <v>28</v>
      </c>
      <c r="J689" s="32"/>
      <c r="K689" s="18">
        <v>24781.865000000002</v>
      </c>
      <c r="L689" s="19" t="s">
        <v>3453</v>
      </c>
      <c r="M689" s="20">
        <f t="shared" si="35"/>
        <v>42675</v>
      </c>
      <c r="N689" s="21">
        <f t="shared" si="36"/>
        <v>44136</v>
      </c>
      <c r="O689" s="22" t="s">
        <v>30</v>
      </c>
      <c r="P689" s="23" t="s">
        <v>31</v>
      </c>
      <c r="Q689" s="15" t="s">
        <v>42</v>
      </c>
      <c r="R689" s="15" t="s">
        <v>3454</v>
      </c>
      <c r="S689" s="15" t="s">
        <v>106</v>
      </c>
      <c r="T689" s="15" t="s">
        <v>3455</v>
      </c>
      <c r="U689" s="63" t="s">
        <v>3456</v>
      </c>
      <c r="V689" s="27" t="s">
        <v>37</v>
      </c>
      <c r="W689" s="27"/>
      <c r="X689" s="28"/>
      <c r="Y689" s="41"/>
    </row>
    <row r="690" spans="1:25" ht="14.25" hidden="1" customHeight="1" x14ac:dyDescent="0.25">
      <c r="A690" s="31">
        <v>3127</v>
      </c>
      <c r="B690" s="71">
        <v>2</v>
      </c>
      <c r="C690" s="299" t="str">
        <f t="shared" si="34"/>
        <v>3127-02</v>
      </c>
      <c r="D690" s="13">
        <v>42877</v>
      </c>
      <c r="E690" s="147"/>
      <c r="F690" s="13" t="s">
        <v>117</v>
      </c>
      <c r="G690" s="147" t="s">
        <v>3457</v>
      </c>
      <c r="H690" s="16">
        <v>340758</v>
      </c>
      <c r="I690" s="17" t="s">
        <v>97</v>
      </c>
      <c r="J690" s="18">
        <v>112200</v>
      </c>
      <c r="K690" s="18">
        <v>415.6225379333402</v>
      </c>
      <c r="L690" s="13" t="s">
        <v>3458</v>
      </c>
      <c r="M690" s="20">
        <f t="shared" si="35"/>
        <v>41852</v>
      </c>
      <c r="N690" s="21">
        <f t="shared" si="36"/>
        <v>42979</v>
      </c>
      <c r="O690" s="22" t="s">
        <v>191</v>
      </c>
      <c r="P690" s="22" t="s">
        <v>192</v>
      </c>
      <c r="Q690" s="20"/>
      <c r="R690" s="45" t="s">
        <v>3459</v>
      </c>
      <c r="S690" s="129" t="s">
        <v>3349</v>
      </c>
      <c r="T690" s="129" t="s">
        <v>3460</v>
      </c>
      <c r="U690" s="147" t="s">
        <v>3461</v>
      </c>
      <c r="V690" s="27" t="s">
        <v>182</v>
      </c>
      <c r="W690" s="27"/>
      <c r="X690" s="28"/>
      <c r="Y690" s="148"/>
    </row>
    <row r="691" spans="1:25" ht="14.25" hidden="1" customHeight="1" x14ac:dyDescent="0.25">
      <c r="A691" s="31">
        <v>3128</v>
      </c>
      <c r="B691" s="67">
        <v>2</v>
      </c>
      <c r="C691" s="297" t="str">
        <f t="shared" si="34"/>
        <v>3128-02</v>
      </c>
      <c r="D691" s="68">
        <v>42881</v>
      </c>
      <c r="E691" s="61"/>
      <c r="F691" s="62" t="s">
        <v>117</v>
      </c>
      <c r="G691" s="70" t="s">
        <v>3462</v>
      </c>
      <c r="H691" s="16">
        <v>2437660</v>
      </c>
      <c r="I691" s="17" t="s">
        <v>28</v>
      </c>
      <c r="J691" s="17"/>
      <c r="K691" s="18">
        <v>2437.66</v>
      </c>
      <c r="L691" s="17" t="s">
        <v>3463</v>
      </c>
      <c r="M691" s="20">
        <f t="shared" si="35"/>
        <v>41464</v>
      </c>
      <c r="N691" s="21">
        <f t="shared" si="36"/>
        <v>43100</v>
      </c>
      <c r="O691" s="22" t="s">
        <v>120</v>
      </c>
      <c r="P691" s="37" t="s">
        <v>964</v>
      </c>
      <c r="Q691" s="38" t="s">
        <v>965</v>
      </c>
      <c r="R691" s="70" t="s">
        <v>3464</v>
      </c>
      <c r="S691" s="70" t="s">
        <v>3465</v>
      </c>
      <c r="T691" s="70" t="s">
        <v>965</v>
      </c>
      <c r="U691" s="70" t="s">
        <v>3466</v>
      </c>
      <c r="V691" s="27" t="s">
        <v>223</v>
      </c>
      <c r="W691" s="27"/>
      <c r="X691" s="28"/>
      <c r="Y691" s="32"/>
    </row>
    <row r="692" spans="1:25" ht="14.25" hidden="1" customHeight="1" x14ac:dyDescent="0.25">
      <c r="A692" s="31">
        <v>3129</v>
      </c>
      <c r="B692" s="115"/>
      <c r="C692" s="115" t="str">
        <f t="shared" si="34"/>
        <v>3129</v>
      </c>
      <c r="D692" s="14">
        <v>41953</v>
      </c>
      <c r="E692" s="14"/>
      <c r="F692" s="14"/>
      <c r="G692" s="26" t="s">
        <v>3467</v>
      </c>
      <c r="H692" s="16">
        <v>258000</v>
      </c>
      <c r="I692" s="17" t="s">
        <v>28</v>
      </c>
      <c r="J692" s="76"/>
      <c r="K692" s="18">
        <v>258</v>
      </c>
      <c r="L692" s="77" t="s">
        <v>3468</v>
      </c>
      <c r="M692" s="20">
        <f t="shared" si="35"/>
        <v>41473</v>
      </c>
      <c r="N692" s="21">
        <f t="shared" si="36"/>
        <v>42185</v>
      </c>
      <c r="O692" s="78" t="s">
        <v>120</v>
      </c>
      <c r="P692" s="37" t="s">
        <v>964</v>
      </c>
      <c r="Q692" s="17" t="s">
        <v>965</v>
      </c>
      <c r="R692" s="26" t="s">
        <v>3469</v>
      </c>
      <c r="S692" s="26" t="s">
        <v>1596</v>
      </c>
      <c r="T692" s="149"/>
      <c r="U692" s="149"/>
      <c r="V692" s="27" t="s">
        <v>345</v>
      </c>
      <c r="W692" s="41"/>
      <c r="X692" s="28"/>
      <c r="Y692" s="148"/>
    </row>
    <row r="693" spans="1:25" ht="14.25" hidden="1" customHeight="1" x14ac:dyDescent="0.25">
      <c r="A693" s="31">
        <v>3130</v>
      </c>
      <c r="B693" s="93"/>
      <c r="C693" s="299" t="str">
        <f t="shared" si="34"/>
        <v>3130</v>
      </c>
      <c r="D693" s="13">
        <v>41953</v>
      </c>
      <c r="E693" s="13" t="s">
        <v>3470</v>
      </c>
      <c r="F693" s="91" t="s">
        <v>26</v>
      </c>
      <c r="G693" s="15" t="s">
        <v>3471</v>
      </c>
      <c r="H693" s="16">
        <v>1500000</v>
      </c>
      <c r="I693" s="17" t="s">
        <v>28</v>
      </c>
      <c r="J693" s="32"/>
      <c r="K693" s="18">
        <v>1500</v>
      </c>
      <c r="L693" s="19" t="s">
        <v>3472</v>
      </c>
      <c r="M693" s="20">
        <f t="shared" si="35"/>
        <v>41831</v>
      </c>
      <c r="N693" s="21">
        <f t="shared" si="36"/>
        <v>43656</v>
      </c>
      <c r="O693" s="22" t="s">
        <v>30</v>
      </c>
      <c r="P693" s="23" t="s">
        <v>31</v>
      </c>
      <c r="Q693" s="84" t="s">
        <v>87</v>
      </c>
      <c r="R693" s="84" t="s">
        <v>3473</v>
      </c>
      <c r="S693" s="84" t="s">
        <v>3474</v>
      </c>
      <c r="T693" s="84" t="s">
        <v>3475</v>
      </c>
      <c r="U693" s="85" t="s">
        <v>3476</v>
      </c>
      <c r="V693" s="27" t="s">
        <v>102</v>
      </c>
      <c r="W693" s="27"/>
      <c r="X693" s="28"/>
      <c r="Y693" s="41"/>
    </row>
    <row r="694" spans="1:25" ht="14.25" hidden="1" customHeight="1" x14ac:dyDescent="0.25">
      <c r="A694" s="31">
        <v>3131</v>
      </c>
      <c r="B694" s="44">
        <v>3</v>
      </c>
      <c r="C694" s="297" t="str">
        <f t="shared" si="34"/>
        <v>3131-03</v>
      </c>
      <c r="D694" s="13">
        <v>41953</v>
      </c>
      <c r="E694" s="13"/>
      <c r="F694" s="13"/>
      <c r="G694" s="15" t="s">
        <v>3477</v>
      </c>
      <c r="H694" s="16">
        <v>7250000</v>
      </c>
      <c r="I694" s="17" t="s">
        <v>28</v>
      </c>
      <c r="J694" s="16"/>
      <c r="K694" s="18">
        <v>7250</v>
      </c>
      <c r="L694" s="19" t="s">
        <v>3478</v>
      </c>
      <c r="M694" s="20">
        <f t="shared" si="35"/>
        <v>41913</v>
      </c>
      <c r="N694" s="21">
        <f t="shared" si="36"/>
        <v>42551</v>
      </c>
      <c r="O694" s="22" t="s">
        <v>30</v>
      </c>
      <c r="P694" s="23" t="s">
        <v>31</v>
      </c>
      <c r="Q694" s="45" t="s">
        <v>87</v>
      </c>
      <c r="R694" s="15" t="s">
        <v>3479</v>
      </c>
      <c r="S694" s="15" t="s">
        <v>3480</v>
      </c>
      <c r="T694" s="45"/>
      <c r="U694" s="46"/>
      <c r="V694" s="27" t="s">
        <v>116</v>
      </c>
      <c r="W694" s="27"/>
      <c r="X694" s="28"/>
      <c r="Y694" s="41"/>
    </row>
    <row r="695" spans="1:25" ht="14.25" hidden="1" customHeight="1" x14ac:dyDescent="0.25">
      <c r="A695" s="31">
        <v>3132</v>
      </c>
      <c r="B695" s="67">
        <v>1</v>
      </c>
      <c r="C695" s="297" t="str">
        <f t="shared" si="34"/>
        <v>3132-01</v>
      </c>
      <c r="D695" s="68">
        <v>42489</v>
      </c>
      <c r="E695" s="69"/>
      <c r="F695" s="95" t="s">
        <v>117</v>
      </c>
      <c r="G695" s="70" t="s">
        <v>3481</v>
      </c>
      <c r="H695" s="16">
        <v>3263850</v>
      </c>
      <c r="I695" s="17" t="s">
        <v>97</v>
      </c>
      <c r="J695" s="17"/>
      <c r="K695" s="18">
        <v>3980.9178960838262</v>
      </c>
      <c r="L695" s="17" t="s">
        <v>3482</v>
      </c>
      <c r="M695" s="20">
        <f t="shared" si="35"/>
        <v>41730</v>
      </c>
      <c r="N695" s="21">
        <f t="shared" si="36"/>
        <v>43100</v>
      </c>
      <c r="O695" s="22" t="s">
        <v>120</v>
      </c>
      <c r="P695" s="17" t="s">
        <v>1923</v>
      </c>
      <c r="Q695" s="17" t="s">
        <v>1924</v>
      </c>
      <c r="R695" s="70" t="s">
        <v>3483</v>
      </c>
      <c r="S695" s="70" t="s">
        <v>3484</v>
      </c>
      <c r="T695" s="70" t="s">
        <v>1924</v>
      </c>
      <c r="U695" s="70" t="s">
        <v>3485</v>
      </c>
      <c r="V695" s="27" t="s">
        <v>102</v>
      </c>
      <c r="W695" s="27"/>
      <c r="X695" s="28"/>
      <c r="Y695" s="32"/>
    </row>
    <row r="696" spans="1:25" ht="14.25" hidden="1" customHeight="1" x14ac:dyDescent="0.25">
      <c r="A696" s="31">
        <v>3133</v>
      </c>
      <c r="B696" s="71"/>
      <c r="C696" s="299" t="str">
        <f t="shared" si="34"/>
        <v>3133</v>
      </c>
      <c r="D696" s="13">
        <v>41955</v>
      </c>
      <c r="E696" s="147" t="s">
        <v>3486</v>
      </c>
      <c r="F696" s="13" t="s">
        <v>26</v>
      </c>
      <c r="G696" s="147" t="s">
        <v>3487</v>
      </c>
      <c r="H696" s="16">
        <v>885060</v>
      </c>
      <c r="I696" s="17" t="s">
        <v>97</v>
      </c>
      <c r="J696" s="18"/>
      <c r="K696" s="18">
        <v>1079.5076958524292</v>
      </c>
      <c r="L696" s="13" t="s">
        <v>3488</v>
      </c>
      <c r="M696" s="20">
        <f t="shared" si="35"/>
        <v>41740</v>
      </c>
      <c r="N696" s="21">
        <f t="shared" si="36"/>
        <v>42470</v>
      </c>
      <c r="O696" s="22" t="s">
        <v>191</v>
      </c>
      <c r="P696" s="22" t="s">
        <v>192</v>
      </c>
      <c r="Q696" s="20"/>
      <c r="R696" s="45" t="s">
        <v>3489</v>
      </c>
      <c r="S696" s="129" t="s">
        <v>218</v>
      </c>
      <c r="T696" s="129" t="s">
        <v>3490</v>
      </c>
      <c r="U696" s="147" t="s">
        <v>3491</v>
      </c>
      <c r="V696" s="27" t="s">
        <v>58</v>
      </c>
      <c r="W696" s="27"/>
      <c r="X696" s="28"/>
      <c r="Y696" s="148"/>
    </row>
    <row r="697" spans="1:25" ht="14.25" hidden="1" customHeight="1" x14ac:dyDescent="0.25">
      <c r="A697" s="31">
        <v>3134</v>
      </c>
      <c r="B697" s="71">
        <v>2</v>
      </c>
      <c r="C697" s="299" t="str">
        <f t="shared" si="34"/>
        <v>3134-02</v>
      </c>
      <c r="D697" s="13">
        <v>43206</v>
      </c>
      <c r="E697" s="147" t="s">
        <v>3492</v>
      </c>
      <c r="F697" s="13" t="s">
        <v>26</v>
      </c>
      <c r="G697" s="147" t="s">
        <v>3493</v>
      </c>
      <c r="H697" s="16">
        <v>477509</v>
      </c>
      <c r="I697" s="17" t="s">
        <v>97</v>
      </c>
      <c r="J697" s="18">
        <v>50716</v>
      </c>
      <c r="K697" s="18">
        <v>582.41773477368497</v>
      </c>
      <c r="L697" s="13" t="s">
        <v>3494</v>
      </c>
      <c r="M697" s="20">
        <f t="shared" si="35"/>
        <v>41894</v>
      </c>
      <c r="N697" s="21">
        <f t="shared" si="36"/>
        <v>43232</v>
      </c>
      <c r="O697" s="22" t="s">
        <v>191</v>
      </c>
      <c r="P697" s="22" t="s">
        <v>192</v>
      </c>
      <c r="Q697" s="20"/>
      <c r="R697" s="45" t="s">
        <v>3495</v>
      </c>
      <c r="S697" s="129" t="s">
        <v>3349</v>
      </c>
      <c r="T697" s="129" t="s">
        <v>3496</v>
      </c>
      <c r="U697" s="46" t="s">
        <v>3497</v>
      </c>
      <c r="V697" s="27" t="s">
        <v>345</v>
      </c>
      <c r="W697" s="27"/>
      <c r="X697" s="28"/>
      <c r="Y697" s="148"/>
    </row>
    <row r="698" spans="1:25" ht="14.25" hidden="1" customHeight="1" x14ac:dyDescent="0.25">
      <c r="A698" s="31">
        <v>3135</v>
      </c>
      <c r="B698" s="67"/>
      <c r="C698" s="297" t="str">
        <f t="shared" si="34"/>
        <v>3135</v>
      </c>
      <c r="D698" s="68">
        <v>41961</v>
      </c>
      <c r="E698" s="69"/>
      <c r="F698" s="95" t="s">
        <v>117</v>
      </c>
      <c r="G698" s="70" t="s">
        <v>3498</v>
      </c>
      <c r="H698" s="16">
        <v>85110</v>
      </c>
      <c r="I698" s="17" t="s">
        <v>97</v>
      </c>
      <c r="J698" s="17"/>
      <c r="K698" s="18">
        <v>103.80866833209076</v>
      </c>
      <c r="L698" s="17" t="s">
        <v>3184</v>
      </c>
      <c r="M698" s="20">
        <f t="shared" si="35"/>
        <v>41760</v>
      </c>
      <c r="N698" s="21">
        <f t="shared" si="36"/>
        <v>42004</v>
      </c>
      <c r="O698" s="22" t="s">
        <v>120</v>
      </c>
      <c r="P698" s="17" t="s">
        <v>1923</v>
      </c>
      <c r="Q698" s="17" t="s">
        <v>1924</v>
      </c>
      <c r="R698" s="70" t="s">
        <v>2209</v>
      </c>
      <c r="S698" s="70" t="s">
        <v>3499</v>
      </c>
      <c r="T698" s="70" t="s">
        <v>1924</v>
      </c>
      <c r="U698" s="70"/>
      <c r="V698" s="27" t="s">
        <v>77</v>
      </c>
      <c r="W698" s="27"/>
      <c r="X698" s="28"/>
      <c r="Y698" s="32"/>
    </row>
    <row r="699" spans="1:25" ht="14.25" hidden="1" customHeight="1" x14ac:dyDescent="0.25">
      <c r="A699" s="31">
        <v>3136</v>
      </c>
      <c r="B699" s="98">
        <v>1</v>
      </c>
      <c r="C699" s="299" t="str">
        <f t="shared" si="34"/>
        <v>3136-01</v>
      </c>
      <c r="D699" s="13">
        <v>41978</v>
      </c>
      <c r="E699" s="129" t="s">
        <v>3500</v>
      </c>
      <c r="F699" s="13" t="s">
        <v>26</v>
      </c>
      <c r="G699" s="147" t="s">
        <v>3501</v>
      </c>
      <c r="H699" s="16">
        <v>61141.919999999998</v>
      </c>
      <c r="I699" s="17" t="s">
        <v>97</v>
      </c>
      <c r="J699" s="18">
        <f>H699*0.1</f>
        <v>6114.192</v>
      </c>
      <c r="K699" s="18">
        <v>74.574800780956721</v>
      </c>
      <c r="L699" s="13" t="s">
        <v>3502</v>
      </c>
      <c r="M699" s="20">
        <f t="shared" si="35"/>
        <v>41944</v>
      </c>
      <c r="N699" s="21">
        <f t="shared" si="36"/>
        <v>42308</v>
      </c>
      <c r="O699" s="22" t="s">
        <v>191</v>
      </c>
      <c r="P699" s="22" t="s">
        <v>192</v>
      </c>
      <c r="Q699" s="20" t="s">
        <v>1608</v>
      </c>
      <c r="R699" s="45" t="s">
        <v>2118</v>
      </c>
      <c r="S699" s="129" t="s">
        <v>1095</v>
      </c>
      <c r="T699" s="129" t="s">
        <v>3503</v>
      </c>
      <c r="U699" s="147" t="s">
        <v>3504</v>
      </c>
      <c r="V699" s="27" t="s">
        <v>182</v>
      </c>
      <c r="W699" s="27"/>
      <c r="X699" s="28"/>
      <c r="Y699" s="148"/>
    </row>
    <row r="700" spans="1:25" ht="14.25" hidden="1" customHeight="1" x14ac:dyDescent="0.25">
      <c r="A700" s="31">
        <v>3137</v>
      </c>
      <c r="B700" s="67"/>
      <c r="C700" s="297" t="str">
        <f t="shared" si="34"/>
        <v>3137</v>
      </c>
      <c r="D700" s="68">
        <v>41961</v>
      </c>
      <c r="E700" s="69"/>
      <c r="F700" s="95" t="s">
        <v>117</v>
      </c>
      <c r="G700" s="70" t="s">
        <v>3505</v>
      </c>
      <c r="H700" s="16">
        <v>41700</v>
      </c>
      <c r="I700" s="17" t="s">
        <v>97</v>
      </c>
      <c r="J700" s="17"/>
      <c r="K700" s="18">
        <v>50.861490652663434</v>
      </c>
      <c r="L700" s="17" t="s">
        <v>3184</v>
      </c>
      <c r="M700" s="20">
        <f t="shared" si="35"/>
        <v>41760</v>
      </c>
      <c r="N700" s="21">
        <f t="shared" si="36"/>
        <v>42004</v>
      </c>
      <c r="O700" s="22" t="s">
        <v>120</v>
      </c>
      <c r="P700" s="17" t="s">
        <v>1923</v>
      </c>
      <c r="Q700" s="17" t="s">
        <v>1924</v>
      </c>
      <c r="R700" s="70" t="s">
        <v>2292</v>
      </c>
      <c r="S700" s="70" t="s">
        <v>2292</v>
      </c>
      <c r="T700" s="70" t="s">
        <v>2292</v>
      </c>
      <c r="U700" s="70"/>
      <c r="V700" s="27" t="s">
        <v>102</v>
      </c>
      <c r="W700" s="27"/>
      <c r="X700" s="28"/>
      <c r="Y700" s="32"/>
    </row>
    <row r="701" spans="1:25" ht="14.25" hidden="1" customHeight="1" x14ac:dyDescent="0.25">
      <c r="A701" s="31">
        <v>3138</v>
      </c>
      <c r="B701" s="44"/>
      <c r="C701" s="297" t="str">
        <f t="shared" si="34"/>
        <v>3138</v>
      </c>
      <c r="D701" s="13">
        <v>41964</v>
      </c>
      <c r="E701" s="21"/>
      <c r="F701" s="13"/>
      <c r="G701" s="15" t="s">
        <v>3506</v>
      </c>
      <c r="H701" s="16">
        <v>1750000</v>
      </c>
      <c r="I701" s="17" t="s">
        <v>28</v>
      </c>
      <c r="J701" s="32"/>
      <c r="K701" s="18">
        <v>1750</v>
      </c>
      <c r="L701" s="19" t="s">
        <v>3507</v>
      </c>
      <c r="M701" s="20">
        <f t="shared" si="35"/>
        <v>41913</v>
      </c>
      <c r="N701" s="21">
        <f t="shared" si="36"/>
        <v>42094</v>
      </c>
      <c r="O701" s="22" t="s">
        <v>30</v>
      </c>
      <c r="P701" s="23" t="s">
        <v>31</v>
      </c>
      <c r="Q701" s="45"/>
      <c r="R701" s="15" t="s">
        <v>3508</v>
      </c>
      <c r="S701" s="15" t="s">
        <v>3480</v>
      </c>
      <c r="T701" s="45"/>
      <c r="U701" s="46"/>
      <c r="V701" s="27" t="s">
        <v>116</v>
      </c>
      <c r="W701" s="27"/>
      <c r="X701" s="28"/>
      <c r="Y701" s="41"/>
    </row>
    <row r="702" spans="1:25" ht="14.25" hidden="1" customHeight="1" x14ac:dyDescent="0.25">
      <c r="A702" s="31">
        <v>3139</v>
      </c>
      <c r="B702" s="71"/>
      <c r="C702" s="299" t="str">
        <f t="shared" si="34"/>
        <v>3139</v>
      </c>
      <c r="D702" s="13">
        <v>41964</v>
      </c>
      <c r="E702" s="34" t="s">
        <v>3509</v>
      </c>
      <c r="F702" s="13" t="s">
        <v>26</v>
      </c>
      <c r="G702" s="64" t="s">
        <v>3510</v>
      </c>
      <c r="H702" s="16">
        <v>250678.8</v>
      </c>
      <c r="I702" s="17" t="s">
        <v>97</v>
      </c>
      <c r="J702" s="18">
        <f>H702*0.1</f>
        <v>25067.88</v>
      </c>
      <c r="K702" s="18">
        <v>305.75293628347447</v>
      </c>
      <c r="L702" s="13" t="s">
        <v>3020</v>
      </c>
      <c r="M702" s="20">
        <f t="shared" si="35"/>
        <v>41609</v>
      </c>
      <c r="N702" s="21">
        <f t="shared" si="36"/>
        <v>42704</v>
      </c>
      <c r="O702" s="22" t="s">
        <v>191</v>
      </c>
      <c r="P702" s="22" t="s">
        <v>192</v>
      </c>
      <c r="Q702" s="20"/>
      <c r="R702" s="45" t="s">
        <v>3511</v>
      </c>
      <c r="S702" s="45" t="s">
        <v>76</v>
      </c>
      <c r="T702" s="27" t="s">
        <v>3512</v>
      </c>
      <c r="U702" s="46" t="s">
        <v>3513</v>
      </c>
      <c r="V702" s="27" t="s">
        <v>77</v>
      </c>
      <c r="W702" s="27"/>
      <c r="X702" s="28"/>
      <c r="Y702" s="41"/>
    </row>
    <row r="703" spans="1:25" ht="14.25" hidden="1" customHeight="1" x14ac:dyDescent="0.25">
      <c r="A703" s="31">
        <v>3140</v>
      </c>
      <c r="B703" s="71"/>
      <c r="C703" s="299" t="str">
        <f t="shared" si="34"/>
        <v>3140</v>
      </c>
      <c r="D703" s="13">
        <v>41964</v>
      </c>
      <c r="E703" s="34" t="s">
        <v>3514</v>
      </c>
      <c r="F703" s="13" t="s">
        <v>26</v>
      </c>
      <c r="G703" s="64" t="s">
        <v>3515</v>
      </c>
      <c r="H703" s="16">
        <v>306711.96999999997</v>
      </c>
      <c r="I703" s="17" t="s">
        <v>97</v>
      </c>
      <c r="J703" s="18">
        <f>H703*0.1</f>
        <v>30671.197</v>
      </c>
      <c r="K703" s="18">
        <v>374.09659460947211</v>
      </c>
      <c r="L703" s="13" t="s">
        <v>3020</v>
      </c>
      <c r="M703" s="20">
        <f t="shared" si="35"/>
        <v>41609</v>
      </c>
      <c r="N703" s="21">
        <f t="shared" si="36"/>
        <v>42704</v>
      </c>
      <c r="O703" s="22" t="s">
        <v>191</v>
      </c>
      <c r="P703" s="22" t="s">
        <v>192</v>
      </c>
      <c r="Q703" s="20"/>
      <c r="R703" s="45" t="s">
        <v>3516</v>
      </c>
      <c r="S703" s="45" t="s">
        <v>76</v>
      </c>
      <c r="T703" s="27" t="s">
        <v>3517</v>
      </c>
      <c r="U703" s="46" t="s">
        <v>3518</v>
      </c>
      <c r="V703" s="27" t="s">
        <v>77</v>
      </c>
      <c r="W703" s="27"/>
      <c r="X703" s="28"/>
      <c r="Y703" s="41"/>
    </row>
    <row r="704" spans="1:25" ht="14.25" hidden="1" customHeight="1" x14ac:dyDescent="0.25">
      <c r="A704" s="31">
        <v>3141</v>
      </c>
      <c r="B704" s="44"/>
      <c r="C704" s="297" t="str">
        <f t="shared" si="34"/>
        <v>3141</v>
      </c>
      <c r="D704" s="13">
        <v>41969</v>
      </c>
      <c r="E704" s="13"/>
      <c r="F704" s="13"/>
      <c r="G704" s="15" t="s">
        <v>3519</v>
      </c>
      <c r="H704" s="16">
        <v>47940</v>
      </c>
      <c r="I704" s="17" t="s">
        <v>97</v>
      </c>
      <c r="J704" s="32"/>
      <c r="K704" s="18">
        <v>58.472418750328181</v>
      </c>
      <c r="L704" s="19" t="s">
        <v>3520</v>
      </c>
      <c r="M704" s="20">
        <f t="shared" si="35"/>
        <v>41886</v>
      </c>
      <c r="N704" s="21">
        <f t="shared" si="36"/>
        <v>42004</v>
      </c>
      <c r="O704" s="22" t="s">
        <v>30</v>
      </c>
      <c r="P704" s="27" t="s">
        <v>3521</v>
      </c>
      <c r="Q704" s="45" t="s">
        <v>3522</v>
      </c>
      <c r="R704" s="15" t="s">
        <v>3523</v>
      </c>
      <c r="S704" s="15" t="s">
        <v>742</v>
      </c>
      <c r="T704" s="45"/>
      <c r="U704" s="46"/>
      <c r="V704" s="27" t="s">
        <v>293</v>
      </c>
      <c r="W704" s="27"/>
      <c r="X704" s="28"/>
      <c r="Y704" s="41"/>
    </row>
    <row r="705" spans="1:32" ht="14.25" hidden="1" customHeight="1" x14ac:dyDescent="0.25">
      <c r="A705" s="31">
        <v>3142</v>
      </c>
      <c r="B705" s="71"/>
      <c r="C705" s="299" t="str">
        <f t="shared" si="34"/>
        <v>3142</v>
      </c>
      <c r="D705" s="13">
        <v>41974</v>
      </c>
      <c r="E705" s="34" t="s">
        <v>3524</v>
      </c>
      <c r="F705" s="13" t="s">
        <v>26</v>
      </c>
      <c r="G705" s="64" t="s">
        <v>3525</v>
      </c>
      <c r="H705" s="16">
        <v>376424</v>
      </c>
      <c r="I705" s="17" t="s">
        <v>97</v>
      </c>
      <c r="J705" s="18">
        <v>43833</v>
      </c>
      <c r="K705" s="18">
        <v>459.12435869156309</v>
      </c>
      <c r="L705" s="13" t="s">
        <v>3526</v>
      </c>
      <c r="M705" s="20">
        <f t="shared" si="35"/>
        <v>41914</v>
      </c>
      <c r="N705" s="21">
        <f t="shared" si="36"/>
        <v>42767</v>
      </c>
      <c r="O705" s="22" t="s">
        <v>191</v>
      </c>
      <c r="P705" s="22" t="s">
        <v>192</v>
      </c>
      <c r="Q705" s="20"/>
      <c r="R705" s="45" t="s">
        <v>3527</v>
      </c>
      <c r="S705" s="45" t="s">
        <v>3528</v>
      </c>
      <c r="T705" s="45" t="s">
        <v>3529</v>
      </c>
      <c r="U705" s="147" t="s">
        <v>3530</v>
      </c>
      <c r="V705" s="27" t="s">
        <v>345</v>
      </c>
      <c r="W705" s="27"/>
      <c r="X705" s="28"/>
      <c r="Y705" s="41"/>
    </row>
    <row r="706" spans="1:32" ht="14.25" hidden="1" customHeight="1" x14ac:dyDescent="0.25">
      <c r="A706" s="31">
        <v>3143</v>
      </c>
      <c r="B706" s="71"/>
      <c r="C706" s="299" t="str">
        <f t="shared" si="34"/>
        <v>3143</v>
      </c>
      <c r="D706" s="13">
        <v>41974</v>
      </c>
      <c r="E706" s="34" t="s">
        <v>3531</v>
      </c>
      <c r="F706" s="13" t="s">
        <v>26</v>
      </c>
      <c r="G706" s="64" t="s">
        <v>3532</v>
      </c>
      <c r="H706" s="16">
        <v>148230.31</v>
      </c>
      <c r="I706" s="17" t="s">
        <v>97</v>
      </c>
      <c r="J706" s="18" t="s">
        <v>3533</v>
      </c>
      <c r="K706" s="18">
        <v>180.79651142701206</v>
      </c>
      <c r="L706" s="13" t="s">
        <v>3534</v>
      </c>
      <c r="M706" s="20">
        <f t="shared" si="35"/>
        <v>41197</v>
      </c>
      <c r="N706" s="21">
        <f t="shared" si="36"/>
        <v>42291</v>
      </c>
      <c r="O706" s="22" t="s">
        <v>191</v>
      </c>
      <c r="P706" s="22" t="s">
        <v>192</v>
      </c>
      <c r="Q706" s="20"/>
      <c r="R706" s="45" t="s">
        <v>3535</v>
      </c>
      <c r="S706" s="45" t="s">
        <v>76</v>
      </c>
      <c r="T706" s="45" t="s">
        <v>3536</v>
      </c>
      <c r="U706" s="46" t="s">
        <v>3537</v>
      </c>
      <c r="V706" s="27" t="s">
        <v>77</v>
      </c>
      <c r="W706" s="27"/>
      <c r="X706" s="28"/>
      <c r="Y706" s="41"/>
    </row>
    <row r="707" spans="1:32" ht="14.25" hidden="1" customHeight="1" x14ac:dyDescent="0.25">
      <c r="A707" s="31">
        <v>3144</v>
      </c>
      <c r="B707" s="71">
        <v>3</v>
      </c>
      <c r="C707" s="297" t="str">
        <f t="shared" si="34"/>
        <v>3144-03</v>
      </c>
      <c r="D707" s="13">
        <v>42368</v>
      </c>
      <c r="E707" s="34" t="s">
        <v>3538</v>
      </c>
      <c r="F707" s="13" t="s">
        <v>117</v>
      </c>
      <c r="G707" s="64" t="s">
        <v>3539</v>
      </c>
      <c r="H707" s="16">
        <v>362505.1</v>
      </c>
      <c r="I707" s="17" t="s">
        <v>97</v>
      </c>
      <c r="J707" s="18">
        <f>H707*0.1</f>
        <v>36250.51</v>
      </c>
      <c r="K707" s="18">
        <v>442.14747614371277</v>
      </c>
      <c r="L707" s="13" t="s">
        <v>3540</v>
      </c>
      <c r="M707" s="20">
        <f t="shared" si="35"/>
        <v>41619</v>
      </c>
      <c r="N707" s="21">
        <f t="shared" si="36"/>
        <v>42369</v>
      </c>
      <c r="O707" s="22" t="s">
        <v>191</v>
      </c>
      <c r="P707" s="22" t="s">
        <v>192</v>
      </c>
      <c r="Q707" s="20" t="s">
        <v>1481</v>
      </c>
      <c r="R707" s="45" t="s">
        <v>3541</v>
      </c>
      <c r="S707" s="27" t="s">
        <v>997</v>
      </c>
      <c r="T707" s="45" t="s">
        <v>3542</v>
      </c>
      <c r="U707" s="46" t="s">
        <v>3543</v>
      </c>
      <c r="V707" s="27" t="s">
        <v>77</v>
      </c>
      <c r="W707" s="27"/>
      <c r="X707" s="28"/>
      <c r="Y707" s="41"/>
    </row>
    <row r="708" spans="1:32" ht="14.25" hidden="1" customHeight="1" x14ac:dyDescent="0.25">
      <c r="A708" s="31">
        <v>3145</v>
      </c>
      <c r="B708" s="67"/>
      <c r="C708" s="297" t="str">
        <f t="shared" si="34"/>
        <v>3145</v>
      </c>
      <c r="D708" s="68">
        <v>41989</v>
      </c>
      <c r="E708" s="69"/>
      <c r="F708" s="95"/>
      <c r="G708" s="70" t="s">
        <v>3544</v>
      </c>
      <c r="H708" s="16">
        <v>494497</v>
      </c>
      <c r="I708" s="17" t="s">
        <v>97</v>
      </c>
      <c r="J708" s="17"/>
      <c r="K708" s="18">
        <v>603.13799863957104</v>
      </c>
      <c r="L708" s="17" t="s">
        <v>3545</v>
      </c>
      <c r="M708" s="20">
        <f t="shared" si="35"/>
        <v>41883</v>
      </c>
      <c r="N708" s="21">
        <f t="shared" si="36"/>
        <v>42978</v>
      </c>
      <c r="O708" s="22" t="s">
        <v>120</v>
      </c>
      <c r="P708" s="17" t="s">
        <v>169</v>
      </c>
      <c r="Q708" s="38" t="s">
        <v>3275</v>
      </c>
      <c r="R708" s="70" t="s">
        <v>3546</v>
      </c>
      <c r="S708" s="70" t="s">
        <v>3547</v>
      </c>
      <c r="T708" s="70" t="s">
        <v>3548</v>
      </c>
      <c r="U708" s="70" t="s">
        <v>3549</v>
      </c>
      <c r="V708" s="27" t="s">
        <v>83</v>
      </c>
      <c r="W708" s="27"/>
      <c r="X708" s="28"/>
      <c r="Y708" s="32"/>
    </row>
    <row r="709" spans="1:32" ht="14.25" hidden="1" customHeight="1" x14ac:dyDescent="0.25">
      <c r="A709" s="31">
        <v>3146</v>
      </c>
      <c r="B709" s="32">
        <v>1</v>
      </c>
      <c r="C709" s="297" t="str">
        <f t="shared" ref="C709:C772" si="37">IF(B709&gt;0,TEXT(A709,"0")&amp;"-"&amp;TEXT(B709,"00"),TEXT(A709,"0"))</f>
        <v>3146-01</v>
      </c>
      <c r="D709" s="13">
        <v>41989</v>
      </c>
      <c r="E709" s="44"/>
      <c r="F709" s="71"/>
      <c r="G709" s="15" t="s">
        <v>3550</v>
      </c>
      <c r="H709" s="16">
        <v>181631.4</v>
      </c>
      <c r="I709" s="17" t="s">
        <v>28</v>
      </c>
      <c r="J709" s="32"/>
      <c r="K709" s="18">
        <v>181.63139999999999</v>
      </c>
      <c r="L709" s="19" t="s">
        <v>3551</v>
      </c>
      <c r="M709" s="20">
        <f t="shared" ref="M709:M772" si="38">DATEVALUE(LEFT(L709,10))</f>
        <v>41943</v>
      </c>
      <c r="N709" s="21">
        <f t="shared" ref="N709:N772" si="39">DATEVALUE(RIGHT(L709,10))</f>
        <v>42504</v>
      </c>
      <c r="O709" s="22" t="s">
        <v>30</v>
      </c>
      <c r="P709" s="91" t="s">
        <v>2597</v>
      </c>
      <c r="Q709" s="15"/>
      <c r="R709" s="15" t="s">
        <v>3552</v>
      </c>
      <c r="S709" s="15" t="s">
        <v>3553</v>
      </c>
      <c r="T709" s="15"/>
      <c r="U709" s="63"/>
      <c r="V709" s="27" t="s">
        <v>686</v>
      </c>
      <c r="W709" s="27"/>
      <c r="X709" s="28"/>
      <c r="Y709" s="41"/>
    </row>
    <row r="710" spans="1:32" ht="14.25" hidden="1" customHeight="1" x14ac:dyDescent="0.25">
      <c r="A710" s="31">
        <v>3147</v>
      </c>
      <c r="B710" s="71"/>
      <c r="C710" s="299" t="str">
        <f t="shared" si="37"/>
        <v>3147</v>
      </c>
      <c r="D710" s="13">
        <v>41990</v>
      </c>
      <c r="E710" s="34" t="s">
        <v>3554</v>
      </c>
      <c r="F710" s="13" t="s">
        <v>26</v>
      </c>
      <c r="G710" s="64" t="s">
        <v>3555</v>
      </c>
      <c r="H710" s="16">
        <v>2762056</v>
      </c>
      <c r="I710" s="17" t="s">
        <v>97</v>
      </c>
      <c r="J710" s="18"/>
      <c r="K710" s="18">
        <v>3368.8797464300469</v>
      </c>
      <c r="L710" s="13" t="s">
        <v>3556</v>
      </c>
      <c r="M710" s="20">
        <f t="shared" si="38"/>
        <v>41660</v>
      </c>
      <c r="N710" s="21">
        <f t="shared" si="39"/>
        <v>42358</v>
      </c>
      <c r="O710" s="22" t="s">
        <v>191</v>
      </c>
      <c r="P710" s="22" t="s">
        <v>192</v>
      </c>
      <c r="Q710" s="20"/>
      <c r="R710" s="45" t="s">
        <v>3557</v>
      </c>
      <c r="S710" s="45" t="s">
        <v>708</v>
      </c>
      <c r="T710" s="45" t="s">
        <v>236</v>
      </c>
      <c r="U710" s="46" t="s">
        <v>3558</v>
      </c>
      <c r="V710" s="27" t="s">
        <v>182</v>
      </c>
      <c r="W710" s="27"/>
      <c r="X710" s="28"/>
      <c r="Y710" s="41"/>
    </row>
    <row r="711" spans="1:32" ht="14.25" hidden="1" customHeight="1" x14ac:dyDescent="0.25">
      <c r="A711" s="31">
        <v>3148</v>
      </c>
      <c r="B711" s="71"/>
      <c r="C711" s="297" t="str">
        <f t="shared" si="37"/>
        <v>3148</v>
      </c>
      <c r="D711" s="13">
        <v>41991</v>
      </c>
      <c r="E711" s="34" t="s">
        <v>3559</v>
      </c>
      <c r="F711" s="13" t="s">
        <v>117</v>
      </c>
      <c r="G711" s="64" t="s">
        <v>3560</v>
      </c>
      <c r="H711" s="16">
        <v>712443</v>
      </c>
      <c r="I711" s="17" t="s">
        <v>97</v>
      </c>
      <c r="J711" s="18">
        <f>H711*0.1</f>
        <v>71244.3</v>
      </c>
      <c r="K711" s="18">
        <v>868.96673825073128</v>
      </c>
      <c r="L711" s="13" t="s">
        <v>3561</v>
      </c>
      <c r="M711" s="20">
        <f t="shared" si="38"/>
        <v>41844</v>
      </c>
      <c r="N711" s="21">
        <f t="shared" si="39"/>
        <v>42575</v>
      </c>
      <c r="O711" s="22" t="s">
        <v>191</v>
      </c>
      <c r="P711" s="22" t="s">
        <v>192</v>
      </c>
      <c r="Q711" s="20"/>
      <c r="R711" s="45" t="s">
        <v>3562</v>
      </c>
      <c r="S711" s="46" t="s">
        <v>680</v>
      </c>
      <c r="T711" s="45" t="s">
        <v>3563</v>
      </c>
      <c r="U711" s="46" t="s">
        <v>3564</v>
      </c>
      <c r="V711" s="27" t="s">
        <v>77</v>
      </c>
      <c r="W711" s="27"/>
      <c r="X711" s="28"/>
      <c r="Y711" s="41"/>
    </row>
    <row r="712" spans="1:32" ht="14.25" customHeight="1" x14ac:dyDescent="0.25">
      <c r="A712" s="31">
        <v>3149</v>
      </c>
      <c r="B712" s="71">
        <v>1</v>
      </c>
      <c r="C712" s="297" t="str">
        <f t="shared" si="37"/>
        <v>3149-01</v>
      </c>
      <c r="D712" s="13">
        <v>42898</v>
      </c>
      <c r="E712" s="34"/>
      <c r="F712" s="13" t="s">
        <v>117</v>
      </c>
      <c r="G712" s="64" t="s">
        <v>3565</v>
      </c>
      <c r="H712" s="16">
        <v>5999990</v>
      </c>
      <c r="I712" s="17" t="s">
        <v>97</v>
      </c>
      <c r="J712" s="18"/>
      <c r="K712" s="18">
        <v>7318.1878969082518</v>
      </c>
      <c r="L712" s="13" t="s">
        <v>3566</v>
      </c>
      <c r="M712" s="20">
        <f t="shared" si="38"/>
        <v>41883</v>
      </c>
      <c r="N712" s="21">
        <f t="shared" si="39"/>
        <v>44074</v>
      </c>
      <c r="O712" s="22" t="s">
        <v>191</v>
      </c>
      <c r="P712" s="22" t="s">
        <v>192</v>
      </c>
      <c r="Q712" s="20"/>
      <c r="R712" s="45" t="s">
        <v>3567</v>
      </c>
      <c r="S712" s="45" t="s">
        <v>218</v>
      </c>
      <c r="T712" s="45" t="s">
        <v>481</v>
      </c>
      <c r="U712" s="46" t="s">
        <v>3568</v>
      </c>
      <c r="V712" s="27" t="s">
        <v>58</v>
      </c>
      <c r="W712" s="27"/>
      <c r="X712" s="28"/>
      <c r="Y712" s="41"/>
    </row>
    <row r="713" spans="1:32" s="30" customFormat="1" ht="14.25" hidden="1" customHeight="1" x14ac:dyDescent="0.25">
      <c r="A713" s="31">
        <v>3150</v>
      </c>
      <c r="B713" s="71">
        <v>2</v>
      </c>
      <c r="C713" s="299" t="str">
        <f t="shared" si="37"/>
        <v>3150-02</v>
      </c>
      <c r="D713" s="13">
        <v>42570</v>
      </c>
      <c r="E713" s="34" t="s">
        <v>3569</v>
      </c>
      <c r="F713" s="13" t="s">
        <v>26</v>
      </c>
      <c r="G713" s="64" t="s">
        <v>3570</v>
      </c>
      <c r="H713" s="16">
        <v>4100000</v>
      </c>
      <c r="I713" s="17" t="s">
        <v>97</v>
      </c>
      <c r="J713" s="18"/>
      <c r="K713" s="18">
        <v>5000.7700641707452</v>
      </c>
      <c r="L713" s="13" t="s">
        <v>3571</v>
      </c>
      <c r="M713" s="20">
        <f t="shared" si="38"/>
        <v>41913</v>
      </c>
      <c r="N713" s="21">
        <f t="shared" si="39"/>
        <v>42643</v>
      </c>
      <c r="O713" s="22" t="s">
        <v>191</v>
      </c>
      <c r="P713" s="22" t="s">
        <v>192</v>
      </c>
      <c r="Q713" s="20"/>
      <c r="R713" s="45" t="s">
        <v>3572</v>
      </c>
      <c r="S713" s="45" t="s">
        <v>106</v>
      </c>
      <c r="T713" s="45" t="s">
        <v>2418</v>
      </c>
      <c r="U713" s="46" t="s">
        <v>3573</v>
      </c>
      <c r="V713" s="27" t="s">
        <v>58</v>
      </c>
      <c r="W713" s="27"/>
      <c r="X713" s="28"/>
      <c r="Y713" s="41"/>
      <c r="Z713" s="79"/>
      <c r="AA713" s="79"/>
      <c r="AB713" s="79"/>
      <c r="AC713" s="79"/>
      <c r="AD713" s="79"/>
      <c r="AE713" s="79"/>
      <c r="AF713" s="79"/>
    </row>
    <row r="714" spans="1:32" ht="14.25" hidden="1" customHeight="1" x14ac:dyDescent="0.25">
      <c r="A714" s="31">
        <v>3151</v>
      </c>
      <c r="B714" s="44">
        <v>8</v>
      </c>
      <c r="C714" s="297" t="str">
        <f t="shared" si="37"/>
        <v>3151-08</v>
      </c>
      <c r="D714" s="13">
        <v>43122</v>
      </c>
      <c r="E714" s="150" t="s">
        <v>3574</v>
      </c>
      <c r="F714" s="13" t="s">
        <v>117</v>
      </c>
      <c r="G714" s="45" t="s">
        <v>3575</v>
      </c>
      <c r="H714" s="16">
        <v>501530.33</v>
      </c>
      <c r="I714" s="17" t="s">
        <v>28</v>
      </c>
      <c r="J714" s="16"/>
      <c r="K714" s="18">
        <v>501.53032999999999</v>
      </c>
      <c r="L714" s="19" t="s">
        <v>3576</v>
      </c>
      <c r="M714" s="20">
        <f t="shared" si="38"/>
        <v>41942</v>
      </c>
      <c r="N714" s="21">
        <f t="shared" si="39"/>
        <v>43244</v>
      </c>
      <c r="O714" s="22" t="s">
        <v>30</v>
      </c>
      <c r="P714" s="91" t="s">
        <v>2597</v>
      </c>
      <c r="Q714" s="24" t="s">
        <v>3577</v>
      </c>
      <c r="R714" s="45" t="s">
        <v>3578</v>
      </c>
      <c r="S714" s="45" t="s">
        <v>3579</v>
      </c>
      <c r="T714" s="45" t="s">
        <v>3580</v>
      </c>
      <c r="U714" s="46" t="s">
        <v>3581</v>
      </c>
      <c r="V714" s="27" t="s">
        <v>102</v>
      </c>
      <c r="W714" s="27"/>
      <c r="X714" s="28"/>
      <c r="Y714" s="41"/>
    </row>
    <row r="715" spans="1:32" ht="14.25" hidden="1" customHeight="1" x14ac:dyDescent="0.25">
      <c r="A715" s="31">
        <v>3152</v>
      </c>
      <c r="B715" s="67">
        <v>3</v>
      </c>
      <c r="C715" s="299" t="str">
        <f t="shared" si="37"/>
        <v>3152-03</v>
      </c>
      <c r="D715" s="68">
        <v>42822</v>
      </c>
      <c r="E715" s="69"/>
      <c r="F715" s="95" t="s">
        <v>26</v>
      </c>
      <c r="G715" s="70" t="s">
        <v>3582</v>
      </c>
      <c r="H715" s="16">
        <v>243000</v>
      </c>
      <c r="I715" s="17" t="s">
        <v>97</v>
      </c>
      <c r="J715" s="17"/>
      <c r="K715" s="18">
        <v>296.38710380329053</v>
      </c>
      <c r="L715" s="17" t="s">
        <v>3583</v>
      </c>
      <c r="M715" s="20">
        <f t="shared" si="38"/>
        <v>41961</v>
      </c>
      <c r="N715" s="21">
        <f t="shared" si="39"/>
        <v>42855</v>
      </c>
      <c r="O715" s="22" t="s">
        <v>120</v>
      </c>
      <c r="P715" s="17" t="s">
        <v>169</v>
      </c>
      <c r="Q715" s="17" t="s">
        <v>3584</v>
      </c>
      <c r="R715" s="70" t="s">
        <v>3585</v>
      </c>
      <c r="S715" s="70" t="s">
        <v>1414</v>
      </c>
      <c r="T715" s="70" t="s">
        <v>3586</v>
      </c>
      <c r="U715" s="70" t="s">
        <v>3587</v>
      </c>
      <c r="V715" s="27" t="s">
        <v>242</v>
      </c>
      <c r="W715" s="27"/>
      <c r="X715" s="28"/>
      <c r="Y715" s="32"/>
      <c r="AA715" s="122"/>
      <c r="AB715" s="122"/>
    </row>
    <row r="716" spans="1:32" ht="14.25" hidden="1" customHeight="1" x14ac:dyDescent="0.25">
      <c r="A716" s="31">
        <v>3153</v>
      </c>
      <c r="B716" s="71"/>
      <c r="C716" s="299" t="str">
        <f t="shared" si="37"/>
        <v>3153</v>
      </c>
      <c r="D716" s="13">
        <v>42009</v>
      </c>
      <c r="E716" s="34" t="s">
        <v>3588</v>
      </c>
      <c r="F716" s="13" t="s">
        <v>26</v>
      </c>
      <c r="G716" s="64" t="s">
        <v>3589</v>
      </c>
      <c r="H716" s="16">
        <v>3499896</v>
      </c>
      <c r="I716" s="17" t="s">
        <v>97</v>
      </c>
      <c r="J716" s="18"/>
      <c r="K716" s="18">
        <v>4268.8232059782767</v>
      </c>
      <c r="L716" s="13" t="s">
        <v>3590</v>
      </c>
      <c r="M716" s="20">
        <f t="shared" si="38"/>
        <v>41162</v>
      </c>
      <c r="N716" s="21">
        <f t="shared" si="39"/>
        <v>42256</v>
      </c>
      <c r="O716" s="22" t="s">
        <v>191</v>
      </c>
      <c r="P716" s="22" t="s">
        <v>192</v>
      </c>
      <c r="Q716" s="20"/>
      <c r="R716" s="45" t="s">
        <v>123</v>
      </c>
      <c r="S716" s="45" t="s">
        <v>123</v>
      </c>
      <c r="T716" s="45" t="s">
        <v>3591</v>
      </c>
      <c r="U716" s="46" t="s">
        <v>3592</v>
      </c>
      <c r="V716" s="27" t="s">
        <v>58</v>
      </c>
      <c r="W716" s="27"/>
      <c r="X716" s="28"/>
      <c r="Y716" s="41"/>
    </row>
    <row r="717" spans="1:32" ht="14.25" hidden="1" customHeight="1" x14ac:dyDescent="0.25">
      <c r="A717" s="31">
        <v>3154</v>
      </c>
      <c r="B717" s="67">
        <v>5</v>
      </c>
      <c r="C717" s="297" t="str">
        <f t="shared" si="37"/>
        <v>3154-05</v>
      </c>
      <c r="D717" s="68">
        <v>43446</v>
      </c>
      <c r="E717" s="69"/>
      <c r="F717" s="95" t="s">
        <v>117</v>
      </c>
      <c r="G717" s="70" t="s">
        <v>3593</v>
      </c>
      <c r="H717" s="16">
        <v>46533178</v>
      </c>
      <c r="I717" s="17" t="s">
        <v>97</v>
      </c>
      <c r="J717" s="17"/>
      <c r="K717" s="18">
        <v>56756.51793490944</v>
      </c>
      <c r="L717" s="17" t="s">
        <v>3594</v>
      </c>
      <c r="M717" s="20">
        <f t="shared" si="38"/>
        <v>41950</v>
      </c>
      <c r="N717" s="21">
        <f t="shared" si="39"/>
        <v>43646</v>
      </c>
      <c r="O717" s="22" t="s">
        <v>120</v>
      </c>
      <c r="P717" s="17" t="s">
        <v>121</v>
      </c>
      <c r="Q717" s="17" t="s">
        <v>148</v>
      </c>
      <c r="R717" s="26" t="s">
        <v>154</v>
      </c>
      <c r="S717" s="70" t="s">
        <v>150</v>
      </c>
      <c r="T717" s="26" t="s">
        <v>154</v>
      </c>
      <c r="U717" s="70" t="s">
        <v>3595</v>
      </c>
      <c r="V717" s="27" t="s">
        <v>58</v>
      </c>
      <c r="W717" s="27"/>
      <c r="X717" s="28"/>
      <c r="Y717" s="151"/>
    </row>
    <row r="718" spans="1:32" ht="14.25" hidden="1" customHeight="1" x14ac:dyDescent="0.25">
      <c r="A718" s="31">
        <v>3155</v>
      </c>
      <c r="B718" s="32"/>
      <c r="C718" s="297" t="str">
        <f t="shared" si="37"/>
        <v>3155</v>
      </c>
      <c r="D718" s="13"/>
      <c r="E718" s="44"/>
      <c r="F718" s="71"/>
      <c r="G718" s="15" t="s">
        <v>3596</v>
      </c>
      <c r="H718" s="16">
        <v>31000</v>
      </c>
      <c r="I718" s="17" t="s">
        <v>28</v>
      </c>
      <c r="J718" s="32"/>
      <c r="K718" s="18">
        <v>31</v>
      </c>
      <c r="L718" s="19" t="s">
        <v>3597</v>
      </c>
      <c r="M718" s="20">
        <f t="shared" si="38"/>
        <v>41981</v>
      </c>
      <c r="N718" s="21">
        <f t="shared" si="39"/>
        <v>42345</v>
      </c>
      <c r="O718" s="22" t="s">
        <v>30</v>
      </c>
      <c r="P718" s="91" t="s">
        <v>2597</v>
      </c>
      <c r="Q718" s="38" t="s">
        <v>3598</v>
      </c>
      <c r="R718" s="15" t="s">
        <v>3599</v>
      </c>
      <c r="S718" s="15" t="s">
        <v>1204</v>
      </c>
      <c r="T718" s="15" t="s">
        <v>3600</v>
      </c>
      <c r="U718" s="63"/>
      <c r="V718" s="27" t="s">
        <v>345</v>
      </c>
      <c r="W718" s="27"/>
      <c r="X718" s="28"/>
      <c r="Y718" s="41"/>
      <c r="AA718" s="30"/>
      <c r="AB718" s="30"/>
      <c r="AC718" s="30"/>
      <c r="AD718" s="30"/>
      <c r="AE718" s="30"/>
      <c r="AF718" s="30"/>
    </row>
    <row r="719" spans="1:32" ht="14.25" hidden="1" customHeight="1" x14ac:dyDescent="0.25">
      <c r="A719" s="31">
        <v>3156</v>
      </c>
      <c r="B719" s="32"/>
      <c r="C719" s="297" t="str">
        <f t="shared" si="37"/>
        <v>3156</v>
      </c>
      <c r="D719" s="13"/>
      <c r="E719" s="44"/>
      <c r="F719" s="71"/>
      <c r="G719" s="15" t="s">
        <v>3601</v>
      </c>
      <c r="H719" s="16">
        <v>1260436</v>
      </c>
      <c r="I719" s="17" t="s">
        <v>28</v>
      </c>
      <c r="J719" s="32"/>
      <c r="K719" s="18">
        <v>1260.4359999999999</v>
      </c>
      <c r="L719" s="19" t="s">
        <v>3602</v>
      </c>
      <c r="M719" s="20">
        <f t="shared" si="38"/>
        <v>41908</v>
      </c>
      <c r="N719" s="21">
        <f t="shared" si="39"/>
        <v>42272</v>
      </c>
      <c r="O719" s="22" t="s">
        <v>30</v>
      </c>
      <c r="P719" s="23" t="s">
        <v>31</v>
      </c>
      <c r="Q719" s="15" t="s">
        <v>3603</v>
      </c>
      <c r="R719" s="15" t="s">
        <v>3604</v>
      </c>
      <c r="S719" s="15" t="s">
        <v>437</v>
      </c>
      <c r="T719" s="15" t="s">
        <v>3605</v>
      </c>
      <c r="U719" s="63"/>
      <c r="V719" s="27" t="s">
        <v>352</v>
      </c>
      <c r="W719" s="27"/>
      <c r="X719" s="28"/>
      <c r="Y719" s="41"/>
    </row>
    <row r="720" spans="1:32" ht="14.25" hidden="1" customHeight="1" x14ac:dyDescent="0.25">
      <c r="A720" s="31">
        <v>3157</v>
      </c>
      <c r="B720" s="32"/>
      <c r="C720" s="297" t="str">
        <f t="shared" si="37"/>
        <v>3157</v>
      </c>
      <c r="D720" s="13"/>
      <c r="E720" s="44"/>
      <c r="F720" s="71"/>
      <c r="G720" s="15" t="s">
        <v>3606</v>
      </c>
      <c r="H720" s="16">
        <v>24220482</v>
      </c>
      <c r="I720" s="17" t="s">
        <v>28</v>
      </c>
      <c r="J720" s="32"/>
      <c r="K720" s="18">
        <v>24220.482</v>
      </c>
      <c r="L720" s="19" t="s">
        <v>3607</v>
      </c>
      <c r="M720" s="20">
        <f t="shared" si="38"/>
        <v>41978</v>
      </c>
      <c r="N720" s="21">
        <f t="shared" si="39"/>
        <v>42342</v>
      </c>
      <c r="O720" s="22" t="s">
        <v>30</v>
      </c>
      <c r="P720" s="23" t="s">
        <v>31</v>
      </c>
      <c r="Q720" s="15" t="s">
        <v>3608</v>
      </c>
      <c r="R720" s="15" t="s">
        <v>3609</v>
      </c>
      <c r="S720" s="15" t="s">
        <v>69</v>
      </c>
      <c r="T720" s="15" t="s">
        <v>3610</v>
      </c>
      <c r="U720" s="63"/>
      <c r="V720" s="27" t="s">
        <v>37</v>
      </c>
      <c r="W720" s="27"/>
      <c r="X720" s="28"/>
      <c r="Y720" s="41"/>
    </row>
    <row r="721" spans="1:25" ht="14.25" customHeight="1" x14ac:dyDescent="0.25">
      <c r="A721" s="31">
        <v>3158</v>
      </c>
      <c r="B721" s="152">
        <v>6</v>
      </c>
      <c r="C721" s="297" t="str">
        <f t="shared" si="37"/>
        <v>3158-06</v>
      </c>
      <c r="D721" s="153">
        <v>43682</v>
      </c>
      <c r="E721" s="154" t="s">
        <v>3611</v>
      </c>
      <c r="F721" s="155" t="s">
        <v>117</v>
      </c>
      <c r="G721" s="156" t="s">
        <v>3612</v>
      </c>
      <c r="H721" s="16">
        <v>19325100</v>
      </c>
      <c r="I721" s="17" t="s">
        <v>666</v>
      </c>
      <c r="J721" s="152"/>
      <c r="K721" s="18">
        <v>16619.0686232525</v>
      </c>
      <c r="L721" s="157" t="s">
        <v>3613</v>
      </c>
      <c r="M721" s="20">
        <f t="shared" si="38"/>
        <v>41858</v>
      </c>
      <c r="N721" s="21">
        <f t="shared" si="39"/>
        <v>44286</v>
      </c>
      <c r="O721" s="57" t="s">
        <v>30</v>
      </c>
      <c r="P721" s="158" t="s">
        <v>668</v>
      </c>
      <c r="Q721" s="159" t="s">
        <v>3080</v>
      </c>
      <c r="R721" s="157" t="s">
        <v>3614</v>
      </c>
      <c r="S721" s="157" t="s">
        <v>3615</v>
      </c>
      <c r="T721" s="157" t="s">
        <v>3616</v>
      </c>
      <c r="U721" s="59" t="s">
        <v>3617</v>
      </c>
      <c r="V721" s="160" t="s">
        <v>345</v>
      </c>
      <c r="W721" s="160"/>
      <c r="X721" s="28"/>
      <c r="Y721" s="161"/>
    </row>
    <row r="722" spans="1:25" ht="14.25" hidden="1" customHeight="1" x14ac:dyDescent="0.25">
      <c r="A722" s="31">
        <v>3159</v>
      </c>
      <c r="B722" s="71"/>
      <c r="C722" s="299" t="str">
        <f t="shared" si="37"/>
        <v>3159</v>
      </c>
      <c r="D722" s="13">
        <v>42025</v>
      </c>
      <c r="E722" s="34" t="s">
        <v>3618</v>
      </c>
      <c r="F722" s="13" t="s">
        <v>26</v>
      </c>
      <c r="G722" s="64" t="s">
        <v>3619</v>
      </c>
      <c r="H722" s="16">
        <v>1128159</v>
      </c>
      <c r="I722" s="17" t="s">
        <v>97</v>
      </c>
      <c r="J722" s="18"/>
      <c r="K722" s="18">
        <v>1376.0155499572693</v>
      </c>
      <c r="L722" s="13" t="s">
        <v>3620</v>
      </c>
      <c r="M722" s="20">
        <f t="shared" si="38"/>
        <v>41941</v>
      </c>
      <c r="N722" s="21">
        <f t="shared" si="39"/>
        <v>42091</v>
      </c>
      <c r="O722" s="22" t="s">
        <v>191</v>
      </c>
      <c r="P722" s="22" t="s">
        <v>192</v>
      </c>
      <c r="Q722" s="20"/>
      <c r="R722" s="45" t="s">
        <v>3621</v>
      </c>
      <c r="S722" s="45" t="s">
        <v>106</v>
      </c>
      <c r="T722" s="45" t="s">
        <v>3622</v>
      </c>
      <c r="U722" s="46" t="s">
        <v>3623</v>
      </c>
      <c r="V722" s="27" t="s">
        <v>37</v>
      </c>
      <c r="W722" s="27"/>
      <c r="X722" s="28"/>
      <c r="Y722" s="77"/>
    </row>
    <row r="723" spans="1:25" ht="14.25" hidden="1" customHeight="1" x14ac:dyDescent="0.25">
      <c r="A723" s="31">
        <v>3160</v>
      </c>
      <c r="B723" s="71"/>
      <c r="C723" s="299" t="str">
        <f t="shared" si="37"/>
        <v>3160</v>
      </c>
      <c r="D723" s="13">
        <v>42025</v>
      </c>
      <c r="E723" s="34" t="s">
        <v>3624</v>
      </c>
      <c r="F723" s="13" t="s">
        <v>26</v>
      </c>
      <c r="G723" s="64" t="s">
        <v>3625</v>
      </c>
      <c r="H723" s="16">
        <v>142761.60000000001</v>
      </c>
      <c r="I723" s="17" t="s">
        <v>97</v>
      </c>
      <c r="J723" s="18"/>
      <c r="K723" s="18">
        <v>174.1263257544191</v>
      </c>
      <c r="L723" s="13" t="s">
        <v>3626</v>
      </c>
      <c r="M723" s="20">
        <f t="shared" si="38"/>
        <v>41947</v>
      </c>
      <c r="N723" s="21">
        <f t="shared" si="39"/>
        <v>42097</v>
      </c>
      <c r="O723" s="22" t="s">
        <v>191</v>
      </c>
      <c r="P723" s="22" t="s">
        <v>192</v>
      </c>
      <c r="Q723" s="20"/>
      <c r="R723" s="45" t="s">
        <v>3627</v>
      </c>
      <c r="S723" s="45" t="s">
        <v>106</v>
      </c>
      <c r="T723" s="45" t="s">
        <v>3628</v>
      </c>
      <c r="U723" s="46" t="s">
        <v>3629</v>
      </c>
      <c r="V723" s="27" t="s">
        <v>37</v>
      </c>
      <c r="W723" s="27"/>
      <c r="X723" s="28"/>
      <c r="Y723" s="77"/>
    </row>
    <row r="724" spans="1:25" ht="14.25" hidden="1" customHeight="1" x14ac:dyDescent="0.25">
      <c r="A724" s="31">
        <v>3161</v>
      </c>
      <c r="B724" s="71"/>
      <c r="C724" s="299" t="str">
        <f t="shared" si="37"/>
        <v>3161</v>
      </c>
      <c r="D724" s="13">
        <v>42030</v>
      </c>
      <c r="E724" s="34" t="s">
        <v>3630</v>
      </c>
      <c r="F724" s="13" t="s">
        <v>26</v>
      </c>
      <c r="G724" s="64" t="s">
        <v>3631</v>
      </c>
      <c r="H724" s="16">
        <v>772579</v>
      </c>
      <c r="I724" s="17" t="s">
        <v>97</v>
      </c>
      <c r="J724" s="18">
        <v>253600</v>
      </c>
      <c r="K724" s="18">
        <v>942.31461839194401</v>
      </c>
      <c r="L724" s="13" t="s">
        <v>3632</v>
      </c>
      <c r="M724" s="20">
        <f t="shared" si="38"/>
        <v>42005</v>
      </c>
      <c r="N724" s="21">
        <f t="shared" si="39"/>
        <v>43220</v>
      </c>
      <c r="O724" s="22" t="s">
        <v>191</v>
      </c>
      <c r="P724" s="22" t="s">
        <v>192</v>
      </c>
      <c r="Q724" s="99"/>
      <c r="R724" s="45" t="s">
        <v>3633</v>
      </c>
      <c r="S724" s="45" t="s">
        <v>801</v>
      </c>
      <c r="T724" s="45" t="s">
        <v>3634</v>
      </c>
      <c r="U724" s="46" t="s">
        <v>3635</v>
      </c>
      <c r="V724" s="27" t="s">
        <v>83</v>
      </c>
      <c r="W724" s="27"/>
      <c r="X724" s="28"/>
      <c r="Y724" s="77"/>
    </row>
    <row r="725" spans="1:25" ht="14.25" hidden="1" customHeight="1" x14ac:dyDescent="0.25">
      <c r="A725" s="31">
        <v>3162</v>
      </c>
      <c r="B725" s="32"/>
      <c r="C725" s="297" t="str">
        <f t="shared" si="37"/>
        <v>3162</v>
      </c>
      <c r="D725" s="13">
        <v>42031</v>
      </c>
      <c r="E725" s="44" t="s">
        <v>3636</v>
      </c>
      <c r="F725" s="71" t="s">
        <v>117</v>
      </c>
      <c r="G725" s="15" t="s">
        <v>3637</v>
      </c>
      <c r="H725" s="16">
        <v>5000000</v>
      </c>
      <c r="I725" s="17" t="s">
        <v>28</v>
      </c>
      <c r="J725" s="32"/>
      <c r="K725" s="18">
        <v>5000</v>
      </c>
      <c r="L725" s="19" t="s">
        <v>3638</v>
      </c>
      <c r="M725" s="20">
        <f t="shared" si="38"/>
        <v>41744</v>
      </c>
      <c r="N725" s="21">
        <f t="shared" si="39"/>
        <v>43205</v>
      </c>
      <c r="O725" s="22" t="s">
        <v>30</v>
      </c>
      <c r="P725" s="23" t="s">
        <v>31</v>
      </c>
      <c r="Q725" s="15" t="s">
        <v>3131</v>
      </c>
      <c r="R725" s="15" t="s">
        <v>3639</v>
      </c>
      <c r="S725" s="15" t="s">
        <v>1596</v>
      </c>
      <c r="T725" s="15" t="s">
        <v>3640</v>
      </c>
      <c r="U725" s="63" t="s">
        <v>3641</v>
      </c>
      <c r="V725" s="27" t="s">
        <v>37</v>
      </c>
      <c r="W725" s="27"/>
      <c r="X725" s="28"/>
      <c r="Y725" s="41"/>
    </row>
    <row r="726" spans="1:25" ht="14.25" hidden="1" customHeight="1" x14ac:dyDescent="0.25">
      <c r="A726" s="31">
        <v>3163</v>
      </c>
      <c r="B726" s="71">
        <v>1</v>
      </c>
      <c r="C726" s="299" t="str">
        <f t="shared" si="37"/>
        <v>3163-01</v>
      </c>
      <c r="D726" s="13">
        <v>42366</v>
      </c>
      <c r="E726" s="34" t="s">
        <v>3642</v>
      </c>
      <c r="F726" s="13" t="s">
        <v>26</v>
      </c>
      <c r="G726" s="64" t="s">
        <v>3643</v>
      </c>
      <c r="H726" s="16">
        <v>4500000</v>
      </c>
      <c r="I726" s="17" t="s">
        <v>97</v>
      </c>
      <c r="J726" s="18"/>
      <c r="K726" s="18">
        <v>5488.6500704313057</v>
      </c>
      <c r="L726" s="13" t="s">
        <v>3644</v>
      </c>
      <c r="M726" s="20">
        <f t="shared" si="38"/>
        <v>41943</v>
      </c>
      <c r="N726" s="21">
        <f t="shared" si="39"/>
        <v>42429</v>
      </c>
      <c r="O726" s="22" t="s">
        <v>191</v>
      </c>
      <c r="P726" s="22" t="s">
        <v>192</v>
      </c>
      <c r="Q726" s="20"/>
      <c r="R726" s="45" t="s">
        <v>3645</v>
      </c>
      <c r="S726" s="45" t="s">
        <v>3646</v>
      </c>
      <c r="T726" s="45" t="s">
        <v>3647</v>
      </c>
      <c r="U726" s="46" t="s">
        <v>3648</v>
      </c>
      <c r="V726" s="27" t="s">
        <v>37</v>
      </c>
      <c r="W726" s="27"/>
      <c r="X726" s="28"/>
      <c r="Y726" s="77"/>
    </row>
    <row r="727" spans="1:25" ht="14.25" hidden="1" customHeight="1" x14ac:dyDescent="0.25">
      <c r="A727" s="31">
        <v>3164</v>
      </c>
      <c r="B727" s="71"/>
      <c r="C727" s="299" t="str">
        <f t="shared" si="37"/>
        <v>3164</v>
      </c>
      <c r="D727" s="13">
        <v>42031</v>
      </c>
      <c r="E727" s="34" t="s">
        <v>3649</v>
      </c>
      <c r="F727" s="13" t="s">
        <v>26</v>
      </c>
      <c r="G727" s="64" t="s">
        <v>3650</v>
      </c>
      <c r="H727" s="16">
        <v>5885194</v>
      </c>
      <c r="I727" s="17" t="s">
        <v>97</v>
      </c>
      <c r="J727" s="18"/>
      <c r="K727" s="18">
        <v>7178.1712139115334</v>
      </c>
      <c r="L727" s="13" t="s">
        <v>3651</v>
      </c>
      <c r="M727" s="20">
        <f t="shared" si="38"/>
        <v>41942</v>
      </c>
      <c r="N727" s="21">
        <f t="shared" si="39"/>
        <v>42092</v>
      </c>
      <c r="O727" s="22" t="s">
        <v>191</v>
      </c>
      <c r="P727" s="22" t="s">
        <v>192</v>
      </c>
      <c r="Q727" s="20"/>
      <c r="R727" s="45" t="s">
        <v>3621</v>
      </c>
      <c r="S727" s="45" t="s">
        <v>106</v>
      </c>
      <c r="T727" s="45" t="s">
        <v>3652</v>
      </c>
      <c r="U727" s="46" t="s">
        <v>3653</v>
      </c>
      <c r="V727" s="27" t="s">
        <v>37</v>
      </c>
      <c r="W727" s="27"/>
      <c r="X727" s="28"/>
      <c r="Y727" s="77"/>
    </row>
    <row r="728" spans="1:25" ht="14.25" hidden="1" customHeight="1" x14ac:dyDescent="0.25">
      <c r="A728" s="31">
        <v>3165</v>
      </c>
      <c r="B728" s="71">
        <v>2</v>
      </c>
      <c r="C728" s="299" t="str">
        <f t="shared" si="37"/>
        <v>3165-02</v>
      </c>
      <c r="D728" s="13">
        <v>43362</v>
      </c>
      <c r="E728" s="34" t="s">
        <v>3654</v>
      </c>
      <c r="F728" s="13" t="s">
        <v>26</v>
      </c>
      <c r="G728" s="64" t="s">
        <v>3655</v>
      </c>
      <c r="H728" s="16">
        <v>688000</v>
      </c>
      <c r="I728" s="17" t="s">
        <v>97</v>
      </c>
      <c r="J728" s="18">
        <v>172000</v>
      </c>
      <c r="K728" s="18">
        <v>839.15361076816407</v>
      </c>
      <c r="L728" s="13" t="s">
        <v>3656</v>
      </c>
      <c r="M728" s="20">
        <f t="shared" si="38"/>
        <v>42004</v>
      </c>
      <c r="N728" s="21">
        <f t="shared" si="39"/>
        <v>43464</v>
      </c>
      <c r="O728" s="22" t="s">
        <v>191</v>
      </c>
      <c r="P728" s="22" t="s">
        <v>192</v>
      </c>
      <c r="Q728" s="99"/>
      <c r="R728" s="45" t="s">
        <v>2459</v>
      </c>
      <c r="S728" s="45" t="s">
        <v>722</v>
      </c>
      <c r="T728" s="45" t="s">
        <v>2459</v>
      </c>
      <c r="U728" s="46" t="s">
        <v>3657</v>
      </c>
      <c r="V728" s="27" t="s">
        <v>83</v>
      </c>
      <c r="W728" s="27"/>
      <c r="X728" s="28"/>
      <c r="Y728" s="77"/>
    </row>
    <row r="729" spans="1:25" ht="14.25" hidden="1" customHeight="1" x14ac:dyDescent="0.25">
      <c r="A729" s="31">
        <v>3167</v>
      </c>
      <c r="B729" s="32"/>
      <c r="C729" s="297" t="str">
        <f t="shared" si="37"/>
        <v>3167</v>
      </c>
      <c r="D729" s="13"/>
      <c r="E729" s="44"/>
      <c r="F729" s="71"/>
      <c r="G729" s="15" t="s">
        <v>3658</v>
      </c>
      <c r="H729" s="16">
        <v>2090452</v>
      </c>
      <c r="I729" s="17" t="s">
        <v>28</v>
      </c>
      <c r="J729" s="32"/>
      <c r="K729" s="18">
        <v>2090.4520000000002</v>
      </c>
      <c r="L729" s="19" t="s">
        <v>3659</v>
      </c>
      <c r="M729" s="20">
        <f t="shared" si="38"/>
        <v>41908</v>
      </c>
      <c r="N729" s="21">
        <f t="shared" si="39"/>
        <v>42643</v>
      </c>
      <c r="O729" s="22" t="s">
        <v>30</v>
      </c>
      <c r="P729" s="23" t="s">
        <v>31</v>
      </c>
      <c r="Q729" s="15" t="s">
        <v>3603</v>
      </c>
      <c r="R729" s="15" t="s">
        <v>3660</v>
      </c>
      <c r="S729" s="15" t="s">
        <v>742</v>
      </c>
      <c r="T729" s="15" t="s">
        <v>3661</v>
      </c>
      <c r="U729" s="63"/>
      <c r="V729" s="27" t="s">
        <v>102</v>
      </c>
      <c r="W729" s="27"/>
      <c r="X729" s="28"/>
      <c r="Y729" s="77"/>
    </row>
    <row r="730" spans="1:25" ht="14.25" hidden="1" customHeight="1" x14ac:dyDescent="0.25">
      <c r="A730" s="31">
        <v>3168</v>
      </c>
      <c r="B730" s="71">
        <v>3</v>
      </c>
      <c r="C730" s="299" t="str">
        <f t="shared" si="37"/>
        <v>3168-03</v>
      </c>
      <c r="D730" s="13">
        <v>43692</v>
      </c>
      <c r="E730" s="34" t="s">
        <v>3662</v>
      </c>
      <c r="F730" s="13" t="s">
        <v>26</v>
      </c>
      <c r="G730" s="64" t="s">
        <v>3663</v>
      </c>
      <c r="H730" s="16">
        <v>1151165.97</v>
      </c>
      <c r="I730" s="17" t="s">
        <v>97</v>
      </c>
      <c r="J730" s="18">
        <v>259265.6</v>
      </c>
      <c r="K730" s="18">
        <v>1404.0771516263605</v>
      </c>
      <c r="L730" s="13" t="s">
        <v>3664</v>
      </c>
      <c r="M730" s="20">
        <f t="shared" si="38"/>
        <v>42095</v>
      </c>
      <c r="N730" s="21">
        <f t="shared" si="39"/>
        <v>43708</v>
      </c>
      <c r="O730" s="22" t="s">
        <v>191</v>
      </c>
      <c r="P730" s="22" t="s">
        <v>192</v>
      </c>
      <c r="Q730" s="99"/>
      <c r="R730" s="45" t="s">
        <v>3665</v>
      </c>
      <c r="S730" s="45" t="s">
        <v>1095</v>
      </c>
      <c r="T730" s="45" t="s">
        <v>3666</v>
      </c>
      <c r="U730" s="46" t="s">
        <v>3667</v>
      </c>
      <c r="V730" s="27" t="s">
        <v>83</v>
      </c>
      <c r="W730" s="27"/>
      <c r="X730" s="28"/>
      <c r="Y730" s="77"/>
    </row>
    <row r="731" spans="1:25" ht="14.25" hidden="1" customHeight="1" x14ac:dyDescent="0.25">
      <c r="A731" s="31">
        <v>3169</v>
      </c>
      <c r="B731" s="162"/>
      <c r="C731" s="299" t="str">
        <f t="shared" si="37"/>
        <v>3169</v>
      </c>
      <c r="D731" s="13">
        <v>42048</v>
      </c>
      <c r="E731" s="34" t="s">
        <v>3668</v>
      </c>
      <c r="F731" s="13" t="s">
        <v>26</v>
      </c>
      <c r="G731" s="64" t="s">
        <v>3669</v>
      </c>
      <c r="H731" s="16">
        <v>338984.88</v>
      </c>
      <c r="I731" s="17" t="s">
        <v>97</v>
      </c>
      <c r="J731" s="18">
        <v>37665</v>
      </c>
      <c r="K731" s="18">
        <v>413.45986344158842</v>
      </c>
      <c r="L731" s="13" t="s">
        <v>3670</v>
      </c>
      <c r="M731" s="20">
        <f t="shared" si="38"/>
        <v>42019</v>
      </c>
      <c r="N731" s="21">
        <f t="shared" si="39"/>
        <v>42565</v>
      </c>
      <c r="O731" s="22" t="s">
        <v>191</v>
      </c>
      <c r="P731" s="22" t="s">
        <v>192</v>
      </c>
      <c r="Q731" s="20"/>
      <c r="R731" s="45" t="s">
        <v>3671</v>
      </c>
      <c r="S731" s="45" t="s">
        <v>3553</v>
      </c>
      <c r="T731" s="45" t="s">
        <v>3671</v>
      </c>
      <c r="U731" s="46" t="s">
        <v>3672</v>
      </c>
      <c r="V731" s="27" t="s">
        <v>686</v>
      </c>
      <c r="W731" s="27"/>
      <c r="X731" s="28"/>
      <c r="Y731" s="77"/>
    </row>
    <row r="732" spans="1:25" ht="14.25" customHeight="1" x14ac:dyDescent="0.25">
      <c r="A732" s="31">
        <v>3171</v>
      </c>
      <c r="B732" s="67">
        <v>3</v>
      </c>
      <c r="C732" s="297" t="str">
        <f t="shared" si="37"/>
        <v>3171-03</v>
      </c>
      <c r="D732" s="68">
        <v>43332</v>
      </c>
      <c r="E732" s="69"/>
      <c r="F732" s="95" t="s">
        <v>117</v>
      </c>
      <c r="G732" s="70" t="s">
        <v>3673</v>
      </c>
      <c r="H732" s="16">
        <v>300000</v>
      </c>
      <c r="I732" s="17" t="s">
        <v>97</v>
      </c>
      <c r="J732" s="17"/>
      <c r="K732" s="18">
        <v>365.91000469542041</v>
      </c>
      <c r="L732" s="17" t="s">
        <v>3674</v>
      </c>
      <c r="M732" s="20">
        <f t="shared" si="38"/>
        <v>41913</v>
      </c>
      <c r="N732" s="21">
        <f t="shared" si="39"/>
        <v>43830</v>
      </c>
      <c r="O732" s="22" t="s">
        <v>120</v>
      </c>
      <c r="P732" s="17" t="s">
        <v>1923</v>
      </c>
      <c r="Q732" s="17" t="s">
        <v>1924</v>
      </c>
      <c r="R732" s="70" t="s">
        <v>3675</v>
      </c>
      <c r="S732" s="70" t="s">
        <v>3675</v>
      </c>
      <c r="T732" s="70" t="s">
        <v>2327</v>
      </c>
      <c r="U732" s="70" t="s">
        <v>3676</v>
      </c>
      <c r="V732" s="27" t="s">
        <v>102</v>
      </c>
      <c r="W732" s="27"/>
      <c r="X732" s="28"/>
      <c r="Y732" s="77"/>
    </row>
    <row r="733" spans="1:25" ht="14.25" customHeight="1" x14ac:dyDescent="0.25">
      <c r="A733" s="31">
        <v>3172</v>
      </c>
      <c r="B733" s="71">
        <v>4</v>
      </c>
      <c r="C733" s="299" t="str">
        <f t="shared" si="37"/>
        <v>3172-04</v>
      </c>
      <c r="D733" s="13">
        <v>43741</v>
      </c>
      <c r="E733" s="34" t="s">
        <v>3677</v>
      </c>
      <c r="F733" s="13" t="s">
        <v>26</v>
      </c>
      <c r="G733" s="64" t="s">
        <v>3678</v>
      </c>
      <c r="H733" s="16">
        <v>400000</v>
      </c>
      <c r="I733" s="17" t="s">
        <v>97</v>
      </c>
      <c r="J733" s="18">
        <v>100000</v>
      </c>
      <c r="K733" s="18">
        <v>487.88000626056055</v>
      </c>
      <c r="L733" s="13" t="s">
        <v>3679</v>
      </c>
      <c r="M733" s="20">
        <f t="shared" si="38"/>
        <v>41997</v>
      </c>
      <c r="N733" s="21">
        <f t="shared" si="39"/>
        <v>43830</v>
      </c>
      <c r="O733" s="22" t="s">
        <v>191</v>
      </c>
      <c r="P733" s="22" t="s">
        <v>192</v>
      </c>
      <c r="Q733" s="99"/>
      <c r="R733" s="45" t="s">
        <v>3680</v>
      </c>
      <c r="S733" s="45" t="s">
        <v>3681</v>
      </c>
      <c r="T733" s="45" t="s">
        <v>3682</v>
      </c>
      <c r="U733" s="46" t="s">
        <v>3683</v>
      </c>
      <c r="V733" s="27" t="s">
        <v>83</v>
      </c>
      <c r="W733" s="27"/>
      <c r="X733" s="28"/>
      <c r="Y733" s="77"/>
    </row>
    <row r="734" spans="1:25" ht="14.25" hidden="1" customHeight="1" x14ac:dyDescent="0.25">
      <c r="A734" s="31">
        <v>3173</v>
      </c>
      <c r="B734" s="71"/>
      <c r="C734" s="299" t="str">
        <f t="shared" si="37"/>
        <v>3173</v>
      </c>
      <c r="D734" s="13">
        <v>42049</v>
      </c>
      <c r="E734" s="34" t="s">
        <v>3684</v>
      </c>
      <c r="F734" s="13" t="s">
        <v>26</v>
      </c>
      <c r="G734" s="64" t="s">
        <v>3685</v>
      </c>
      <c r="H734" s="16">
        <v>700000</v>
      </c>
      <c r="I734" s="17" t="s">
        <v>97</v>
      </c>
      <c r="J734" s="18">
        <v>181863</v>
      </c>
      <c r="K734" s="18">
        <v>853.79001095598085</v>
      </c>
      <c r="L734" s="13" t="s">
        <v>3686</v>
      </c>
      <c r="M734" s="20">
        <f t="shared" si="38"/>
        <v>41999</v>
      </c>
      <c r="N734" s="21">
        <f t="shared" si="39"/>
        <v>43094</v>
      </c>
      <c r="O734" s="22" t="s">
        <v>191</v>
      </c>
      <c r="P734" s="22" t="s">
        <v>192</v>
      </c>
      <c r="Q734" s="38"/>
      <c r="R734" s="45" t="s">
        <v>3687</v>
      </c>
      <c r="S734" s="45" t="s">
        <v>1204</v>
      </c>
      <c r="T734" s="45" t="s">
        <v>3688</v>
      </c>
      <c r="U734" s="46" t="s">
        <v>3689</v>
      </c>
      <c r="V734" s="27" t="s">
        <v>83</v>
      </c>
      <c r="W734" s="27"/>
      <c r="X734" s="28"/>
      <c r="Y734" s="77"/>
    </row>
    <row r="735" spans="1:25" ht="14.25" hidden="1" customHeight="1" x14ac:dyDescent="0.25">
      <c r="A735" s="31">
        <v>3174</v>
      </c>
      <c r="B735" s="71"/>
      <c r="C735" s="299" t="str">
        <f t="shared" si="37"/>
        <v>3174</v>
      </c>
      <c r="D735" s="13">
        <v>42049</v>
      </c>
      <c r="E735" s="34" t="s">
        <v>3690</v>
      </c>
      <c r="F735" s="13" t="s">
        <v>26</v>
      </c>
      <c r="G735" s="64" t="s">
        <v>3691</v>
      </c>
      <c r="H735" s="16">
        <v>227620</v>
      </c>
      <c r="I735" s="17" t="s">
        <v>97</v>
      </c>
      <c r="J735" s="18">
        <f>H735*0.1</f>
        <v>22762</v>
      </c>
      <c r="K735" s="18">
        <v>277.62811756257196</v>
      </c>
      <c r="L735" s="13" t="s">
        <v>3692</v>
      </c>
      <c r="M735" s="20">
        <f t="shared" si="38"/>
        <v>41609</v>
      </c>
      <c r="N735" s="21">
        <f t="shared" si="39"/>
        <v>42704</v>
      </c>
      <c r="O735" s="22" t="s">
        <v>191</v>
      </c>
      <c r="P735" s="22" t="s">
        <v>192</v>
      </c>
      <c r="Q735" s="20"/>
      <c r="R735" s="45" t="s">
        <v>3693</v>
      </c>
      <c r="S735" s="45" t="s">
        <v>76</v>
      </c>
      <c r="T735" s="45" t="s">
        <v>3694</v>
      </c>
      <c r="U735" s="46" t="s">
        <v>3695</v>
      </c>
      <c r="V735" s="27" t="s">
        <v>77</v>
      </c>
      <c r="W735" s="27"/>
      <c r="X735" s="28"/>
      <c r="Y735" s="77"/>
    </row>
    <row r="736" spans="1:25" ht="14.25" hidden="1" customHeight="1" x14ac:dyDescent="0.25">
      <c r="A736" s="31">
        <v>3175</v>
      </c>
      <c r="B736" s="71"/>
      <c r="C736" s="305" t="str">
        <f t="shared" si="37"/>
        <v>3175</v>
      </c>
      <c r="D736" s="13">
        <v>42052</v>
      </c>
      <c r="E736" s="34" t="s">
        <v>3696</v>
      </c>
      <c r="F736" s="13" t="s">
        <v>117</v>
      </c>
      <c r="G736" s="64" t="s">
        <v>3697</v>
      </c>
      <c r="H736" s="16">
        <v>259708.87</v>
      </c>
      <c r="I736" s="17" t="s">
        <v>97</v>
      </c>
      <c r="J736" s="18">
        <v>15837.55</v>
      </c>
      <c r="K736" s="18">
        <v>316.76691280380777</v>
      </c>
      <c r="L736" s="13" t="s">
        <v>3698</v>
      </c>
      <c r="M736" s="20">
        <f t="shared" si="38"/>
        <v>41999</v>
      </c>
      <c r="N736" s="21">
        <f t="shared" si="39"/>
        <v>43094</v>
      </c>
      <c r="O736" s="22" t="s">
        <v>191</v>
      </c>
      <c r="P736" s="22" t="s">
        <v>192</v>
      </c>
      <c r="Q736" s="20"/>
      <c r="R736" s="45" t="s">
        <v>3699</v>
      </c>
      <c r="S736" s="45" t="s">
        <v>2099</v>
      </c>
      <c r="T736" s="45" t="s">
        <v>3700</v>
      </c>
      <c r="U736" s="46" t="s">
        <v>3701</v>
      </c>
      <c r="V736" s="27" t="s">
        <v>686</v>
      </c>
      <c r="W736" s="27"/>
      <c r="X736" s="28"/>
      <c r="Y736" s="77"/>
    </row>
    <row r="737" spans="1:25" ht="14.25" hidden="1" customHeight="1" x14ac:dyDescent="0.25">
      <c r="A737" s="31">
        <v>3176</v>
      </c>
      <c r="B737" s="71">
        <v>2</v>
      </c>
      <c r="C737" s="299" t="str">
        <f t="shared" si="37"/>
        <v>3176-02</v>
      </c>
      <c r="D737" s="13">
        <v>43097</v>
      </c>
      <c r="E737" s="34" t="s">
        <v>3702</v>
      </c>
      <c r="F737" s="13" t="s">
        <v>26</v>
      </c>
      <c r="G737" s="64" t="s">
        <v>3703</v>
      </c>
      <c r="H737" s="16">
        <v>874736.14</v>
      </c>
      <c r="I737" s="17" t="s">
        <v>97</v>
      </c>
      <c r="J737" s="18">
        <v>174947.23</v>
      </c>
      <c r="K737" s="18">
        <v>1066.9156836488464</v>
      </c>
      <c r="L737" s="13" t="s">
        <v>3704</v>
      </c>
      <c r="M737" s="20">
        <f t="shared" si="38"/>
        <v>42064</v>
      </c>
      <c r="N737" s="21">
        <f t="shared" si="39"/>
        <v>43100</v>
      </c>
      <c r="O737" s="22" t="s">
        <v>191</v>
      </c>
      <c r="P737" s="22" t="s">
        <v>192</v>
      </c>
      <c r="Q737" s="99"/>
      <c r="R737" s="45" t="s">
        <v>3705</v>
      </c>
      <c r="S737" s="45" t="s">
        <v>722</v>
      </c>
      <c r="T737" s="45" t="s">
        <v>1415</v>
      </c>
      <c r="U737" s="46" t="s">
        <v>3706</v>
      </c>
      <c r="V737" s="27" t="s">
        <v>83</v>
      </c>
      <c r="W737" s="27"/>
      <c r="X737" s="28"/>
      <c r="Y737" s="77"/>
    </row>
    <row r="738" spans="1:25" ht="14.25" hidden="1" customHeight="1" x14ac:dyDescent="0.25">
      <c r="A738" s="31">
        <v>3177</v>
      </c>
      <c r="B738" s="32"/>
      <c r="C738" s="297" t="str">
        <f t="shared" si="37"/>
        <v>3177</v>
      </c>
      <c r="D738" s="13"/>
      <c r="E738" s="44"/>
      <c r="F738" s="71"/>
      <c r="G738" s="15" t="s">
        <v>3707</v>
      </c>
      <c r="H738" s="16">
        <v>2120305</v>
      </c>
      <c r="I738" s="17" t="s">
        <v>97</v>
      </c>
      <c r="J738" s="32"/>
      <c r="K738" s="18">
        <v>2586.1360416857442</v>
      </c>
      <c r="L738" s="19" t="s">
        <v>3708</v>
      </c>
      <c r="M738" s="20">
        <f t="shared" si="38"/>
        <v>40634</v>
      </c>
      <c r="N738" s="21">
        <f t="shared" si="39"/>
        <v>42155</v>
      </c>
      <c r="O738" s="22" t="s">
        <v>30</v>
      </c>
      <c r="P738" s="32" t="s">
        <v>639</v>
      </c>
      <c r="Q738" s="15" t="s">
        <v>3709</v>
      </c>
      <c r="R738" s="15" t="s">
        <v>179</v>
      </c>
      <c r="S738" s="15" t="s">
        <v>179</v>
      </c>
      <c r="T738" s="15" t="s">
        <v>3710</v>
      </c>
      <c r="U738" s="63"/>
      <c r="V738" s="27" t="s">
        <v>182</v>
      </c>
      <c r="W738" s="27"/>
      <c r="X738" s="28"/>
      <c r="Y738" s="77"/>
    </row>
    <row r="739" spans="1:25" ht="14.25" hidden="1" customHeight="1" x14ac:dyDescent="0.25">
      <c r="A739" s="31">
        <v>3178</v>
      </c>
      <c r="B739" s="71">
        <v>1</v>
      </c>
      <c r="C739" s="299" t="str">
        <f t="shared" si="37"/>
        <v>3178-01</v>
      </c>
      <c r="D739" s="13">
        <v>42633</v>
      </c>
      <c r="E739" s="34" t="s">
        <v>3711</v>
      </c>
      <c r="F739" s="13" t="s">
        <v>26</v>
      </c>
      <c r="G739" s="64" t="s">
        <v>3712</v>
      </c>
      <c r="H739" s="16">
        <v>1971137</v>
      </c>
      <c r="I739" s="17" t="s">
        <v>97</v>
      </c>
      <c r="J739" s="18">
        <v>223630</v>
      </c>
      <c r="K739" s="18">
        <v>2404.195829751056</v>
      </c>
      <c r="L739" s="13" t="s">
        <v>3713</v>
      </c>
      <c r="M739" s="20">
        <f t="shared" si="38"/>
        <v>42020</v>
      </c>
      <c r="N739" s="21">
        <f t="shared" si="39"/>
        <v>42566</v>
      </c>
      <c r="O739" s="22" t="s">
        <v>191</v>
      </c>
      <c r="P739" s="22" t="s">
        <v>192</v>
      </c>
      <c r="Q739" s="20"/>
      <c r="R739" s="45" t="s">
        <v>3714</v>
      </c>
      <c r="S739" s="45" t="s">
        <v>1831</v>
      </c>
      <c r="T739" s="45" t="s">
        <v>3715</v>
      </c>
      <c r="U739" s="46" t="s">
        <v>3716</v>
      </c>
      <c r="V739" s="27" t="s">
        <v>116</v>
      </c>
      <c r="W739" s="27"/>
      <c r="X739" s="28"/>
      <c r="Y739" s="77"/>
    </row>
    <row r="740" spans="1:25" ht="14.25" hidden="1" customHeight="1" x14ac:dyDescent="0.25">
      <c r="A740" s="31">
        <v>3179</v>
      </c>
      <c r="B740" s="71">
        <v>1</v>
      </c>
      <c r="C740" s="299" t="str">
        <f t="shared" si="37"/>
        <v>3179-01</v>
      </c>
      <c r="D740" s="13">
        <v>42055</v>
      </c>
      <c r="E740" s="34" t="s">
        <v>3717</v>
      </c>
      <c r="F740" s="13" t="s">
        <v>26</v>
      </c>
      <c r="G740" s="64" t="s">
        <v>3718</v>
      </c>
      <c r="H740" s="16">
        <v>245820</v>
      </c>
      <c r="I740" s="17" t="s">
        <v>97</v>
      </c>
      <c r="J740" s="18">
        <v>53379.26</v>
      </c>
      <c r="K740" s="18">
        <v>299.8266578474275</v>
      </c>
      <c r="L740" s="13" t="s">
        <v>3719</v>
      </c>
      <c r="M740" s="20">
        <f t="shared" si="38"/>
        <v>41999</v>
      </c>
      <c r="N740" s="21">
        <f t="shared" si="39"/>
        <v>42911</v>
      </c>
      <c r="O740" s="22" t="s">
        <v>191</v>
      </c>
      <c r="P740" s="22" t="s">
        <v>192</v>
      </c>
      <c r="Q740" s="20"/>
      <c r="R740" s="45" t="s">
        <v>3720</v>
      </c>
      <c r="S740" s="45" t="s">
        <v>722</v>
      </c>
      <c r="T740" s="45" t="s">
        <v>3721</v>
      </c>
      <c r="U740" s="46" t="s">
        <v>3722</v>
      </c>
      <c r="V740" s="27" t="s">
        <v>182</v>
      </c>
      <c r="W740" s="27"/>
      <c r="X740" s="28"/>
      <c r="Y740" s="77"/>
    </row>
    <row r="741" spans="1:25" ht="14.25" hidden="1" customHeight="1" x14ac:dyDescent="0.25">
      <c r="A741" s="31">
        <v>3180</v>
      </c>
      <c r="B741" s="71">
        <v>3</v>
      </c>
      <c r="C741" s="299" t="str">
        <f t="shared" si="37"/>
        <v>3180-03</v>
      </c>
      <c r="D741" s="13">
        <v>43223</v>
      </c>
      <c r="E741" s="34" t="s">
        <v>3723</v>
      </c>
      <c r="F741" s="13" t="s">
        <v>26</v>
      </c>
      <c r="G741" s="64" t="s">
        <v>3724</v>
      </c>
      <c r="H741" s="16">
        <v>721937</v>
      </c>
      <c r="I741" s="17" t="s">
        <v>97</v>
      </c>
      <c r="J741" s="18">
        <v>204000</v>
      </c>
      <c r="K741" s="18">
        <v>880.54657019932563</v>
      </c>
      <c r="L741" s="13" t="s">
        <v>3725</v>
      </c>
      <c r="M741" s="20">
        <f t="shared" si="38"/>
        <v>41999</v>
      </c>
      <c r="N741" s="21">
        <f t="shared" si="39"/>
        <v>43312</v>
      </c>
      <c r="O741" s="22" t="s">
        <v>191</v>
      </c>
      <c r="P741" s="22" t="s">
        <v>192</v>
      </c>
      <c r="Q741" s="99"/>
      <c r="R741" s="45" t="s">
        <v>3726</v>
      </c>
      <c r="S741" s="45" t="s">
        <v>1831</v>
      </c>
      <c r="T741" s="27" t="s">
        <v>3727</v>
      </c>
      <c r="U741" s="46" t="s">
        <v>3728</v>
      </c>
      <c r="V741" s="27" t="s">
        <v>83</v>
      </c>
      <c r="W741" s="27"/>
      <c r="X741" s="28"/>
      <c r="Y741" s="77"/>
    </row>
    <row r="742" spans="1:25" ht="14.25" hidden="1" customHeight="1" x14ac:dyDescent="0.25">
      <c r="A742" s="31">
        <v>3181</v>
      </c>
      <c r="B742" s="71"/>
      <c r="C742" s="305" t="str">
        <f t="shared" si="37"/>
        <v>3181</v>
      </c>
      <c r="D742" s="13">
        <v>42059</v>
      </c>
      <c r="E742" s="34" t="s">
        <v>3729</v>
      </c>
      <c r="F742" s="13" t="s">
        <v>117</v>
      </c>
      <c r="G742" s="64" t="s">
        <v>3730</v>
      </c>
      <c r="H742" s="16">
        <v>815552</v>
      </c>
      <c r="I742" s="17" t="s">
        <v>97</v>
      </c>
      <c r="J742" s="18">
        <v>283728</v>
      </c>
      <c r="K742" s="18">
        <v>994.7287871645317</v>
      </c>
      <c r="L742" s="13" t="s">
        <v>3731</v>
      </c>
      <c r="M742" s="20">
        <f t="shared" si="38"/>
        <v>41992</v>
      </c>
      <c r="N742" s="21">
        <f t="shared" si="39"/>
        <v>42722</v>
      </c>
      <c r="O742" s="22" t="s">
        <v>191</v>
      </c>
      <c r="P742" s="22" t="s">
        <v>192</v>
      </c>
      <c r="Q742" s="20"/>
      <c r="R742" s="45" t="s">
        <v>3732</v>
      </c>
      <c r="S742" s="45" t="s">
        <v>708</v>
      </c>
      <c r="T742" s="45" t="s">
        <v>3733</v>
      </c>
      <c r="U742" s="46" t="s">
        <v>3734</v>
      </c>
      <c r="V742" s="27" t="s">
        <v>182</v>
      </c>
      <c r="W742" s="27"/>
      <c r="X742" s="28"/>
      <c r="Y742" s="77"/>
    </row>
    <row r="743" spans="1:25" ht="14.25" hidden="1" customHeight="1" x14ac:dyDescent="0.25">
      <c r="A743" s="31">
        <v>3182</v>
      </c>
      <c r="B743" s="71">
        <v>1</v>
      </c>
      <c r="C743" s="299" t="str">
        <f t="shared" si="37"/>
        <v>3182-01</v>
      </c>
      <c r="D743" s="13">
        <v>42836</v>
      </c>
      <c r="E743" s="34" t="s">
        <v>3735</v>
      </c>
      <c r="F743" s="13" t="s">
        <v>26</v>
      </c>
      <c r="G743" s="64" t="s">
        <v>3736</v>
      </c>
      <c r="H743" s="16">
        <v>662299.09</v>
      </c>
      <c r="I743" s="17" t="s">
        <v>97</v>
      </c>
      <c r="J743" s="18">
        <v>73588.789999999994</v>
      </c>
      <c r="K743" s="18">
        <v>807.80621043890881</v>
      </c>
      <c r="L743" s="13" t="s">
        <v>3737</v>
      </c>
      <c r="M743" s="20">
        <f t="shared" si="38"/>
        <v>42003</v>
      </c>
      <c r="N743" s="21">
        <f t="shared" si="39"/>
        <v>42856</v>
      </c>
      <c r="O743" s="22" t="s">
        <v>191</v>
      </c>
      <c r="P743" s="22" t="s">
        <v>192</v>
      </c>
      <c r="Q743" s="20"/>
      <c r="R743" s="45" t="s">
        <v>3738</v>
      </c>
      <c r="S743" s="45" t="s">
        <v>179</v>
      </c>
      <c r="T743" s="45" t="s">
        <v>3739</v>
      </c>
      <c r="U743" s="46" t="s">
        <v>3740</v>
      </c>
      <c r="V743" s="27" t="s">
        <v>182</v>
      </c>
      <c r="W743" s="27"/>
      <c r="X743" s="28"/>
      <c r="Y743" s="41"/>
    </row>
    <row r="744" spans="1:25" ht="14.25" hidden="1" customHeight="1" x14ac:dyDescent="0.25">
      <c r="A744" s="31">
        <v>3183</v>
      </c>
      <c r="B744" s="91">
        <v>1</v>
      </c>
      <c r="C744" s="297" t="str">
        <f t="shared" si="37"/>
        <v>3183-01</v>
      </c>
      <c r="D744" s="82">
        <v>42998</v>
      </c>
      <c r="E744" s="81" t="s">
        <v>3741</v>
      </c>
      <c r="F744" s="163" t="s">
        <v>117</v>
      </c>
      <c r="G744" s="84" t="s">
        <v>3742</v>
      </c>
      <c r="H744" s="16">
        <v>8000000</v>
      </c>
      <c r="I744" s="17" t="s">
        <v>666</v>
      </c>
      <c r="J744" s="91"/>
      <c r="K744" s="18">
        <v>6879.7858218596548</v>
      </c>
      <c r="L744" s="85" t="s">
        <v>3743</v>
      </c>
      <c r="M744" s="20">
        <f t="shared" si="38"/>
        <v>41757</v>
      </c>
      <c r="N744" s="21">
        <f t="shared" si="39"/>
        <v>43131</v>
      </c>
      <c r="O744" s="22" t="s">
        <v>30</v>
      </c>
      <c r="P744" s="86" t="s">
        <v>668</v>
      </c>
      <c r="Q744" s="87" t="s">
        <v>3080</v>
      </c>
      <c r="R744" s="84" t="s">
        <v>3744</v>
      </c>
      <c r="S744" s="84" t="s">
        <v>3745</v>
      </c>
      <c r="T744" s="84" t="s">
        <v>3746</v>
      </c>
      <c r="U744" s="63" t="s">
        <v>3747</v>
      </c>
      <c r="V744" s="90" t="s">
        <v>102</v>
      </c>
      <c r="W744" s="90"/>
      <c r="X744" s="28"/>
      <c r="Y744" s="164"/>
    </row>
    <row r="745" spans="1:25" ht="14.25" hidden="1" customHeight="1" x14ac:dyDescent="0.25">
      <c r="A745" s="31">
        <v>3184</v>
      </c>
      <c r="B745" s="71">
        <v>2</v>
      </c>
      <c r="C745" s="299" t="str">
        <f t="shared" si="37"/>
        <v>3184-02</v>
      </c>
      <c r="D745" s="13">
        <v>42964</v>
      </c>
      <c r="E745" s="34" t="s">
        <v>3748</v>
      </c>
      <c r="F745" s="13" t="s">
        <v>26</v>
      </c>
      <c r="G745" s="64" t="s">
        <v>3749</v>
      </c>
      <c r="H745" s="16">
        <v>491925</v>
      </c>
      <c r="I745" s="17" t="s">
        <v>97</v>
      </c>
      <c r="J745" s="18">
        <v>125212</v>
      </c>
      <c r="K745" s="18">
        <v>600.00093019931558</v>
      </c>
      <c r="L745" s="13" t="s">
        <v>3750</v>
      </c>
      <c r="M745" s="20">
        <f t="shared" si="38"/>
        <v>42018</v>
      </c>
      <c r="N745" s="21">
        <f t="shared" si="39"/>
        <v>43295</v>
      </c>
      <c r="O745" s="22" t="s">
        <v>191</v>
      </c>
      <c r="P745" s="22" t="s">
        <v>192</v>
      </c>
      <c r="Q745" s="38"/>
      <c r="R745" s="45" t="s">
        <v>3751</v>
      </c>
      <c r="S745" s="45" t="s">
        <v>1305</v>
      </c>
      <c r="T745" s="45" t="s">
        <v>3752</v>
      </c>
      <c r="U745" s="46" t="s">
        <v>3753</v>
      </c>
      <c r="V745" s="27" t="s">
        <v>345</v>
      </c>
      <c r="W745" s="27"/>
      <c r="X745" s="28"/>
      <c r="Y745" s="77"/>
    </row>
    <row r="746" spans="1:25" ht="14.25" hidden="1" customHeight="1" x14ac:dyDescent="0.25">
      <c r="A746" s="31">
        <v>3185</v>
      </c>
      <c r="B746" s="67"/>
      <c r="C746" s="297" t="str">
        <f t="shared" si="37"/>
        <v>3185</v>
      </c>
      <c r="D746" s="68">
        <v>42060</v>
      </c>
      <c r="E746" s="69"/>
      <c r="F746" s="95"/>
      <c r="G746" s="70" t="s">
        <v>3754</v>
      </c>
      <c r="H746" s="16">
        <v>583380</v>
      </c>
      <c r="I746" s="17" t="s">
        <v>97</v>
      </c>
      <c r="J746" s="17"/>
      <c r="K746" s="18">
        <v>711.54859513071449</v>
      </c>
      <c r="L746" s="17" t="s">
        <v>3755</v>
      </c>
      <c r="M746" s="20">
        <f t="shared" si="38"/>
        <v>41922</v>
      </c>
      <c r="N746" s="21">
        <f t="shared" si="39"/>
        <v>42782</v>
      </c>
      <c r="O746" s="22" t="s">
        <v>120</v>
      </c>
      <c r="P746" s="17" t="s">
        <v>169</v>
      </c>
      <c r="Q746" s="17" t="s">
        <v>169</v>
      </c>
      <c r="R746" s="70" t="s">
        <v>3756</v>
      </c>
      <c r="S746" s="70" t="s">
        <v>722</v>
      </c>
      <c r="T746" s="70" t="s">
        <v>3757</v>
      </c>
      <c r="U746" s="70" t="s">
        <v>3758</v>
      </c>
      <c r="V746" s="27" t="s">
        <v>83</v>
      </c>
      <c r="W746" s="27"/>
      <c r="X746" s="28"/>
      <c r="Y746" s="32"/>
    </row>
    <row r="747" spans="1:25" ht="14.25" hidden="1" customHeight="1" x14ac:dyDescent="0.25">
      <c r="A747" s="31">
        <v>3186</v>
      </c>
      <c r="B747" s="67"/>
      <c r="C747" s="297" t="str">
        <f t="shared" si="37"/>
        <v>3186</v>
      </c>
      <c r="D747" s="68">
        <v>42062</v>
      </c>
      <c r="E747" s="69"/>
      <c r="F747" s="95" t="s">
        <v>117</v>
      </c>
      <c r="G747" s="70" t="s">
        <v>3759</v>
      </c>
      <c r="H747" s="16">
        <v>79000</v>
      </c>
      <c r="I747" s="17" t="s">
        <v>97</v>
      </c>
      <c r="J747" s="17"/>
      <c r="K747" s="18">
        <v>96.356301236460695</v>
      </c>
      <c r="L747" s="17" t="s">
        <v>3760</v>
      </c>
      <c r="M747" s="20">
        <f t="shared" si="38"/>
        <v>42036</v>
      </c>
      <c r="N747" s="21">
        <f t="shared" si="39"/>
        <v>42369</v>
      </c>
      <c r="O747" s="22" t="s">
        <v>120</v>
      </c>
      <c r="P747" s="17" t="s">
        <v>1923</v>
      </c>
      <c r="Q747" s="17" t="s">
        <v>1924</v>
      </c>
      <c r="R747" s="70" t="s">
        <v>3761</v>
      </c>
      <c r="S747" s="70" t="s">
        <v>2207</v>
      </c>
      <c r="T747" s="70" t="s">
        <v>2327</v>
      </c>
      <c r="U747" s="70"/>
      <c r="V747" s="27" t="s">
        <v>293</v>
      </c>
      <c r="W747" s="27"/>
      <c r="X747" s="28"/>
      <c r="Y747" s="32"/>
    </row>
    <row r="748" spans="1:25" ht="14.25" hidden="1" customHeight="1" x14ac:dyDescent="0.25">
      <c r="A748" s="31">
        <v>3187</v>
      </c>
      <c r="B748" s="71"/>
      <c r="C748" s="299" t="str">
        <f t="shared" si="37"/>
        <v>3187</v>
      </c>
      <c r="D748" s="13">
        <v>42065</v>
      </c>
      <c r="E748" s="34" t="s">
        <v>3762</v>
      </c>
      <c r="F748" s="13" t="s">
        <v>26</v>
      </c>
      <c r="G748" s="64" t="s">
        <v>3763</v>
      </c>
      <c r="H748" s="16">
        <v>527061.67000000004</v>
      </c>
      <c r="I748" s="17" t="s">
        <v>97</v>
      </c>
      <c r="J748" s="18"/>
      <c r="K748" s="18">
        <v>642.85712714825377</v>
      </c>
      <c r="L748" s="13" t="s">
        <v>3764</v>
      </c>
      <c r="M748" s="20">
        <f t="shared" si="38"/>
        <v>42005</v>
      </c>
      <c r="N748" s="21">
        <f t="shared" si="39"/>
        <v>43100</v>
      </c>
      <c r="O748" s="22" t="s">
        <v>191</v>
      </c>
      <c r="P748" s="22" t="s">
        <v>192</v>
      </c>
      <c r="Q748" s="20"/>
      <c r="R748" s="45" t="s">
        <v>3765</v>
      </c>
      <c r="S748" s="45" t="s">
        <v>76</v>
      </c>
      <c r="T748" s="45" t="s">
        <v>3765</v>
      </c>
      <c r="U748" s="46" t="s">
        <v>3766</v>
      </c>
      <c r="V748" s="27" t="s">
        <v>77</v>
      </c>
      <c r="W748" s="27"/>
      <c r="X748" s="28"/>
      <c r="Y748" s="41"/>
    </row>
    <row r="749" spans="1:25" ht="14.25" hidden="1" customHeight="1" x14ac:dyDescent="0.25">
      <c r="A749" s="31">
        <v>3188</v>
      </c>
      <c r="B749" s="32"/>
      <c r="C749" s="299" t="str">
        <f t="shared" si="37"/>
        <v>3188</v>
      </c>
      <c r="D749" s="13">
        <v>42068</v>
      </c>
      <c r="E749" s="44" t="s">
        <v>3767</v>
      </c>
      <c r="F749" s="71" t="s">
        <v>26</v>
      </c>
      <c r="G749" s="15" t="s">
        <v>3768</v>
      </c>
      <c r="H749" s="16">
        <v>1924940</v>
      </c>
      <c r="I749" s="17" t="s">
        <v>28</v>
      </c>
      <c r="J749" s="32"/>
      <c r="K749" s="18">
        <v>1924.94</v>
      </c>
      <c r="L749" s="19" t="s">
        <v>3769</v>
      </c>
      <c r="M749" s="20">
        <f t="shared" si="38"/>
        <v>41831</v>
      </c>
      <c r="N749" s="21">
        <f t="shared" si="39"/>
        <v>43656</v>
      </c>
      <c r="O749" s="22" t="s">
        <v>30</v>
      </c>
      <c r="P749" s="23" t="s">
        <v>31</v>
      </c>
      <c r="Q749" s="15" t="s">
        <v>87</v>
      </c>
      <c r="R749" s="15" t="s">
        <v>3770</v>
      </c>
      <c r="S749" s="15" t="s">
        <v>3771</v>
      </c>
      <c r="T749" s="15" t="s">
        <v>3772</v>
      </c>
      <c r="U749" s="63" t="s">
        <v>3773</v>
      </c>
      <c r="V749" s="27" t="s">
        <v>102</v>
      </c>
      <c r="W749" s="27"/>
      <c r="X749" s="28"/>
      <c r="Y749" s="77"/>
    </row>
    <row r="750" spans="1:25" ht="14.25" hidden="1" customHeight="1" x14ac:dyDescent="0.25">
      <c r="A750" s="31">
        <v>3189</v>
      </c>
      <c r="B750" s="71">
        <v>2</v>
      </c>
      <c r="C750" s="299" t="str">
        <f t="shared" si="37"/>
        <v>3189-02</v>
      </c>
      <c r="D750" s="13">
        <v>43185</v>
      </c>
      <c r="E750" s="34" t="s">
        <v>3774</v>
      </c>
      <c r="F750" s="13" t="s">
        <v>26</v>
      </c>
      <c r="G750" s="64" t="s">
        <v>3775</v>
      </c>
      <c r="H750" s="16">
        <v>913673.65</v>
      </c>
      <c r="I750" s="17" t="s">
        <v>97</v>
      </c>
      <c r="J750" s="18">
        <v>186113</v>
      </c>
      <c r="K750" s="18">
        <v>1114.4077652052729</v>
      </c>
      <c r="L750" s="13" t="s">
        <v>3776</v>
      </c>
      <c r="M750" s="20">
        <f t="shared" si="38"/>
        <v>42125</v>
      </c>
      <c r="N750" s="21">
        <f t="shared" si="39"/>
        <v>43220</v>
      </c>
      <c r="O750" s="22" t="s">
        <v>191</v>
      </c>
      <c r="P750" s="22" t="s">
        <v>192</v>
      </c>
      <c r="Q750" s="99"/>
      <c r="R750" s="45" t="s">
        <v>3777</v>
      </c>
      <c r="S750" s="147" t="s">
        <v>3349</v>
      </c>
      <c r="T750" s="27" t="s">
        <v>3778</v>
      </c>
      <c r="U750" s="46" t="s">
        <v>3779</v>
      </c>
      <c r="V750" s="27" t="s">
        <v>83</v>
      </c>
      <c r="W750" s="27"/>
      <c r="X750" s="28"/>
      <c r="Y750" s="41"/>
    </row>
    <row r="751" spans="1:25" ht="14.25" hidden="1" customHeight="1" x14ac:dyDescent="0.25">
      <c r="A751" s="31">
        <v>3190</v>
      </c>
      <c r="B751" s="67"/>
      <c r="C751" s="299" t="str">
        <f t="shared" si="37"/>
        <v>3190</v>
      </c>
      <c r="D751" s="68">
        <v>42073</v>
      </c>
      <c r="E751" s="69"/>
      <c r="F751" s="95" t="s">
        <v>26</v>
      </c>
      <c r="G751" s="70" t="s">
        <v>3780</v>
      </c>
      <c r="H751" s="16">
        <v>576260</v>
      </c>
      <c r="I751" s="17" t="s">
        <v>28</v>
      </c>
      <c r="J751" s="17"/>
      <c r="K751" s="18">
        <v>576.26</v>
      </c>
      <c r="L751" s="17" t="s">
        <v>3781</v>
      </c>
      <c r="M751" s="20">
        <f t="shared" si="38"/>
        <v>41991</v>
      </c>
      <c r="N751" s="21">
        <f t="shared" si="39"/>
        <v>43087</v>
      </c>
      <c r="O751" s="22" t="s">
        <v>120</v>
      </c>
      <c r="P751" s="17" t="s">
        <v>300</v>
      </c>
      <c r="Q751" s="17" t="s">
        <v>300</v>
      </c>
      <c r="R751" s="70" t="s">
        <v>3782</v>
      </c>
      <c r="S751" s="70" t="s">
        <v>342</v>
      </c>
      <c r="T751" s="70" t="s">
        <v>3782</v>
      </c>
      <c r="U751" s="70" t="s">
        <v>3783</v>
      </c>
      <c r="V751" s="27" t="s">
        <v>345</v>
      </c>
      <c r="W751" s="27"/>
      <c r="X751" s="28"/>
      <c r="Y751" s="80"/>
    </row>
    <row r="752" spans="1:25" ht="14.25" hidden="1" customHeight="1" x14ac:dyDescent="0.25">
      <c r="A752" s="31">
        <v>3191</v>
      </c>
      <c r="B752" s="71"/>
      <c r="C752" s="299" t="str">
        <f t="shared" si="37"/>
        <v>3191</v>
      </c>
      <c r="D752" s="13">
        <v>42073</v>
      </c>
      <c r="E752" s="13" t="s">
        <v>3784</v>
      </c>
      <c r="F752" s="13" t="s">
        <v>26</v>
      </c>
      <c r="G752" s="64" t="s">
        <v>3785</v>
      </c>
      <c r="H752" s="16">
        <v>1573081</v>
      </c>
      <c r="I752" s="17" t="s">
        <v>97</v>
      </c>
      <c r="J752" s="18"/>
      <c r="K752" s="18">
        <v>1918.6869203209221</v>
      </c>
      <c r="L752" s="13" t="s">
        <v>3786</v>
      </c>
      <c r="M752" s="20">
        <f t="shared" si="38"/>
        <v>42053</v>
      </c>
      <c r="N752" s="21">
        <f t="shared" si="39"/>
        <v>42295</v>
      </c>
      <c r="O752" s="22" t="s">
        <v>191</v>
      </c>
      <c r="P752" s="22" t="s">
        <v>192</v>
      </c>
      <c r="Q752" s="20"/>
      <c r="R752" s="45" t="s">
        <v>3787</v>
      </c>
      <c r="S752" s="45" t="s">
        <v>1414</v>
      </c>
      <c r="T752" s="45" t="s">
        <v>3787</v>
      </c>
      <c r="U752" s="46" t="s">
        <v>3788</v>
      </c>
      <c r="V752" s="27" t="s">
        <v>116</v>
      </c>
      <c r="W752" s="27"/>
      <c r="X752" s="28"/>
      <c r="Y752" s="41"/>
    </row>
    <row r="753" spans="1:25" ht="14.25" hidden="1" customHeight="1" x14ac:dyDescent="0.25">
      <c r="A753" s="31">
        <v>3192</v>
      </c>
      <c r="B753" s="71"/>
      <c r="C753" s="299" t="str">
        <f t="shared" si="37"/>
        <v>3192</v>
      </c>
      <c r="D753" s="13">
        <v>42073</v>
      </c>
      <c r="E753" s="34" t="s">
        <v>3789</v>
      </c>
      <c r="F753" s="13" t="s">
        <v>26</v>
      </c>
      <c r="G753" s="64" t="s">
        <v>3790</v>
      </c>
      <c r="H753" s="16">
        <v>29578.01</v>
      </c>
      <c r="I753" s="17" t="s">
        <v>97</v>
      </c>
      <c r="J753" s="18"/>
      <c r="K753" s="18">
        <v>36.076299259937301</v>
      </c>
      <c r="L753" s="13" t="s">
        <v>3791</v>
      </c>
      <c r="M753" s="20">
        <f t="shared" si="38"/>
        <v>42005</v>
      </c>
      <c r="N753" s="21">
        <f t="shared" si="39"/>
        <v>42369</v>
      </c>
      <c r="O753" s="22" t="s">
        <v>191</v>
      </c>
      <c r="P753" s="22" t="s">
        <v>192</v>
      </c>
      <c r="Q753" s="20"/>
      <c r="R753" s="45" t="s">
        <v>3765</v>
      </c>
      <c r="S753" s="45" t="s">
        <v>76</v>
      </c>
      <c r="T753" s="27" t="s">
        <v>3765</v>
      </c>
      <c r="U753" s="46" t="s">
        <v>3792</v>
      </c>
      <c r="V753" s="27" t="s">
        <v>77</v>
      </c>
      <c r="W753" s="27"/>
      <c r="X753" s="28"/>
      <c r="Y753" s="41"/>
    </row>
    <row r="754" spans="1:25" ht="14.25" hidden="1" customHeight="1" x14ac:dyDescent="0.25">
      <c r="A754" s="31">
        <v>3193</v>
      </c>
      <c r="B754" s="71"/>
      <c r="C754" s="297" t="str">
        <f t="shared" si="37"/>
        <v>3193</v>
      </c>
      <c r="D754" s="13">
        <v>42073</v>
      </c>
      <c r="E754" s="34" t="s">
        <v>3793</v>
      </c>
      <c r="F754" s="80" t="s">
        <v>117</v>
      </c>
      <c r="G754" s="64" t="s">
        <v>3794</v>
      </c>
      <c r="H754" s="16">
        <v>1550000</v>
      </c>
      <c r="I754" s="17" t="s">
        <v>97</v>
      </c>
      <c r="J754" s="18"/>
      <c r="K754" s="18">
        <v>1890.5350242596721</v>
      </c>
      <c r="L754" s="13" t="s">
        <v>3795</v>
      </c>
      <c r="M754" s="20">
        <f t="shared" si="38"/>
        <v>42032</v>
      </c>
      <c r="N754" s="21">
        <f t="shared" si="39"/>
        <v>42762</v>
      </c>
      <c r="O754" s="22" t="s">
        <v>191</v>
      </c>
      <c r="P754" s="22" t="s">
        <v>192</v>
      </c>
      <c r="Q754" s="20"/>
      <c r="R754" s="45" t="s">
        <v>319</v>
      </c>
      <c r="S754" s="45" t="s">
        <v>319</v>
      </c>
      <c r="T754" s="27" t="s">
        <v>3796</v>
      </c>
      <c r="U754" s="46" t="s">
        <v>3797</v>
      </c>
      <c r="V754" s="27" t="s">
        <v>242</v>
      </c>
      <c r="W754" s="27"/>
      <c r="X754" s="28"/>
      <c r="Y754" s="41"/>
    </row>
    <row r="755" spans="1:25" ht="14.25" hidden="1" customHeight="1" x14ac:dyDescent="0.25">
      <c r="A755" s="31">
        <v>3194</v>
      </c>
      <c r="B755" s="71"/>
      <c r="C755" s="299" t="str">
        <f t="shared" si="37"/>
        <v>3194</v>
      </c>
      <c r="D755" s="13">
        <v>42083</v>
      </c>
      <c r="E755" s="13" t="s">
        <v>3798</v>
      </c>
      <c r="F755" s="13" t="s">
        <v>26</v>
      </c>
      <c r="G755" s="64" t="s">
        <v>3799</v>
      </c>
      <c r="H755" s="16">
        <v>18298.47</v>
      </c>
      <c r="I755" s="17" t="s">
        <v>97</v>
      </c>
      <c r="J755" s="18"/>
      <c r="K755" s="18">
        <v>22.318644145396696</v>
      </c>
      <c r="L755" s="13" t="s">
        <v>3800</v>
      </c>
      <c r="M755" s="20">
        <f t="shared" si="38"/>
        <v>41579</v>
      </c>
      <c r="N755" s="21">
        <f t="shared" si="39"/>
        <v>42124</v>
      </c>
      <c r="O755" s="22" t="s">
        <v>191</v>
      </c>
      <c r="P755" s="22" t="s">
        <v>192</v>
      </c>
      <c r="Q755" s="20" t="s">
        <v>1608</v>
      </c>
      <c r="R755" s="45" t="s">
        <v>3801</v>
      </c>
      <c r="S755" s="45" t="s">
        <v>680</v>
      </c>
      <c r="T755" s="27" t="s">
        <v>3802</v>
      </c>
      <c r="U755" s="46" t="s">
        <v>3803</v>
      </c>
      <c r="V755" s="27" t="s">
        <v>182</v>
      </c>
      <c r="W755" s="27"/>
      <c r="X755" s="28"/>
      <c r="Y755" s="41"/>
    </row>
    <row r="756" spans="1:25" ht="14.25" hidden="1" customHeight="1" x14ac:dyDescent="0.25">
      <c r="A756" s="31">
        <v>3196</v>
      </c>
      <c r="B756" s="67">
        <v>1</v>
      </c>
      <c r="C756" s="299" t="str">
        <f t="shared" si="37"/>
        <v>3196-01</v>
      </c>
      <c r="D756" s="68">
        <v>42278</v>
      </c>
      <c r="E756" s="69"/>
      <c r="F756" s="13" t="s">
        <v>26</v>
      </c>
      <c r="G756" s="70" t="s">
        <v>3804</v>
      </c>
      <c r="H756" s="16">
        <v>500000</v>
      </c>
      <c r="I756" s="17" t="s">
        <v>28</v>
      </c>
      <c r="J756" s="17"/>
      <c r="K756" s="18">
        <v>500</v>
      </c>
      <c r="L756" s="17" t="s">
        <v>3805</v>
      </c>
      <c r="M756" s="20">
        <f t="shared" si="38"/>
        <v>41435</v>
      </c>
      <c r="N756" s="21">
        <f t="shared" si="39"/>
        <v>42369</v>
      </c>
      <c r="O756" s="22" t="s">
        <v>120</v>
      </c>
      <c r="P756" s="17" t="s">
        <v>300</v>
      </c>
      <c r="Q756" s="17" t="s">
        <v>300</v>
      </c>
      <c r="R756" s="70" t="s">
        <v>218</v>
      </c>
      <c r="S756" s="70" t="s">
        <v>218</v>
      </c>
      <c r="T756" s="70" t="s">
        <v>1958</v>
      </c>
      <c r="U756" s="70" t="s">
        <v>3806</v>
      </c>
      <c r="V756" s="27" t="s">
        <v>83</v>
      </c>
      <c r="W756" s="27"/>
      <c r="X756" s="28"/>
      <c r="Y756" s="32"/>
    </row>
    <row r="757" spans="1:25" ht="14.25" hidden="1" customHeight="1" x14ac:dyDescent="0.25">
      <c r="A757" s="31">
        <v>3197</v>
      </c>
      <c r="B757" s="71"/>
      <c r="C757" s="297" t="str">
        <f t="shared" si="37"/>
        <v>3197</v>
      </c>
      <c r="D757" s="13">
        <v>42087</v>
      </c>
      <c r="E757" s="34" t="s">
        <v>3807</v>
      </c>
      <c r="F757" s="13"/>
      <c r="G757" s="64" t="s">
        <v>3808</v>
      </c>
      <c r="H757" s="16">
        <v>84751.2</v>
      </c>
      <c r="I757" s="17" t="s">
        <v>97</v>
      </c>
      <c r="J757" s="18"/>
      <c r="K757" s="18">
        <v>103.37103996647504</v>
      </c>
      <c r="L757" s="13" t="s">
        <v>3217</v>
      </c>
      <c r="M757" s="20">
        <f t="shared" si="38"/>
        <v>41640</v>
      </c>
      <c r="N757" s="21">
        <f t="shared" si="39"/>
        <v>42185</v>
      </c>
      <c r="O757" s="22" t="s">
        <v>191</v>
      </c>
      <c r="P757" s="22" t="s">
        <v>192</v>
      </c>
      <c r="Q757" s="20" t="s">
        <v>865</v>
      </c>
      <c r="R757" s="45" t="s">
        <v>3809</v>
      </c>
      <c r="S757" s="45" t="s">
        <v>680</v>
      </c>
      <c r="T757" s="45" t="s">
        <v>3810</v>
      </c>
      <c r="U757" s="46" t="s">
        <v>3811</v>
      </c>
      <c r="V757" s="27" t="s">
        <v>77</v>
      </c>
      <c r="W757" s="27"/>
      <c r="X757" s="28"/>
      <c r="Y757" s="41"/>
    </row>
    <row r="758" spans="1:25" ht="14.25" hidden="1" customHeight="1" x14ac:dyDescent="0.25">
      <c r="A758" s="31">
        <v>3198</v>
      </c>
      <c r="B758" s="71">
        <v>1</v>
      </c>
      <c r="C758" s="299" t="str">
        <f t="shared" si="37"/>
        <v>3198-01</v>
      </c>
      <c r="D758" s="13">
        <v>42998</v>
      </c>
      <c r="E758" s="34" t="s">
        <v>3812</v>
      </c>
      <c r="F758" s="13" t="s">
        <v>26</v>
      </c>
      <c r="G758" s="64" t="s">
        <v>3813</v>
      </c>
      <c r="H758" s="16">
        <v>259546</v>
      </c>
      <c r="I758" s="17" t="s">
        <v>97</v>
      </c>
      <c r="J758" s="18"/>
      <c r="K758" s="18">
        <v>316.5682602622586</v>
      </c>
      <c r="L758" s="13" t="s">
        <v>3814</v>
      </c>
      <c r="M758" s="20">
        <f t="shared" si="38"/>
        <v>42019</v>
      </c>
      <c r="N758" s="21">
        <f t="shared" si="39"/>
        <v>43023</v>
      </c>
      <c r="O758" s="22" t="s">
        <v>191</v>
      </c>
      <c r="P758" s="22" t="s">
        <v>192</v>
      </c>
      <c r="Q758" s="20"/>
      <c r="R758" s="45" t="s">
        <v>3815</v>
      </c>
      <c r="S758" s="129" t="s">
        <v>3349</v>
      </c>
      <c r="T758" s="45" t="s">
        <v>3816</v>
      </c>
      <c r="U758" s="46" t="s">
        <v>3817</v>
      </c>
      <c r="V758" s="27" t="s">
        <v>182</v>
      </c>
      <c r="W758" s="27"/>
      <c r="X758" s="28"/>
      <c r="Y758" s="41"/>
    </row>
    <row r="759" spans="1:25" ht="14.25" hidden="1" customHeight="1" x14ac:dyDescent="0.25">
      <c r="A759" s="31">
        <v>3199</v>
      </c>
      <c r="B759" s="71"/>
      <c r="C759" s="297" t="str">
        <f t="shared" si="37"/>
        <v>3199</v>
      </c>
      <c r="D759" s="13">
        <v>42087</v>
      </c>
      <c r="E759" s="34" t="s">
        <v>3818</v>
      </c>
      <c r="F759" s="13" t="s">
        <v>117</v>
      </c>
      <c r="G759" s="64" t="s">
        <v>3819</v>
      </c>
      <c r="H759" s="16">
        <v>220790.3</v>
      </c>
      <c r="I759" s="17" t="s">
        <v>97</v>
      </c>
      <c r="J759" s="18"/>
      <c r="K759" s="18">
        <v>269.29793236567753</v>
      </c>
      <c r="L759" s="13" t="s">
        <v>3820</v>
      </c>
      <c r="M759" s="20">
        <f t="shared" si="38"/>
        <v>41996</v>
      </c>
      <c r="N759" s="21">
        <f t="shared" si="39"/>
        <v>42726</v>
      </c>
      <c r="O759" s="22" t="s">
        <v>191</v>
      </c>
      <c r="P759" s="22" t="s">
        <v>192</v>
      </c>
      <c r="Q759" s="20"/>
      <c r="R759" s="45" t="s">
        <v>3821</v>
      </c>
      <c r="S759" s="45" t="s">
        <v>713</v>
      </c>
      <c r="T759" s="45" t="s">
        <v>3822</v>
      </c>
      <c r="U759" s="46" t="s">
        <v>3823</v>
      </c>
      <c r="V759" s="27" t="s">
        <v>366</v>
      </c>
      <c r="W759" s="27"/>
      <c r="X759" s="28"/>
      <c r="Y759" s="41"/>
    </row>
    <row r="760" spans="1:25" ht="14.25" hidden="1" customHeight="1" x14ac:dyDescent="0.25">
      <c r="A760" s="31">
        <v>3200</v>
      </c>
      <c r="B760" s="71">
        <v>1</v>
      </c>
      <c r="C760" s="297" t="str">
        <f t="shared" si="37"/>
        <v>3200-01</v>
      </c>
      <c r="D760" s="13">
        <v>42090</v>
      </c>
      <c r="E760" s="34" t="s">
        <v>3824</v>
      </c>
      <c r="F760" s="13" t="s">
        <v>26</v>
      </c>
      <c r="G760" s="64" t="s">
        <v>3825</v>
      </c>
      <c r="H760" s="16">
        <v>254200</v>
      </c>
      <c r="I760" s="17" t="s">
        <v>97</v>
      </c>
      <c r="J760" s="18"/>
      <c r="K760" s="18">
        <v>310.0477439785862</v>
      </c>
      <c r="L760" s="13" t="s">
        <v>3826</v>
      </c>
      <c r="M760" s="20">
        <f t="shared" si="38"/>
        <v>42030</v>
      </c>
      <c r="N760" s="21">
        <f t="shared" si="39"/>
        <v>42364</v>
      </c>
      <c r="O760" s="22" t="s">
        <v>191</v>
      </c>
      <c r="P760" s="22" t="s">
        <v>192</v>
      </c>
      <c r="Q760" s="20"/>
      <c r="R760" s="45" t="s">
        <v>3827</v>
      </c>
      <c r="S760" s="45" t="s">
        <v>3828</v>
      </c>
      <c r="T760" s="45" t="s">
        <v>3828</v>
      </c>
      <c r="U760" s="46" t="s">
        <v>3829</v>
      </c>
      <c r="V760" s="27" t="s">
        <v>116</v>
      </c>
      <c r="W760" s="27"/>
      <c r="X760" s="28"/>
      <c r="Y760" s="41"/>
    </row>
    <row r="761" spans="1:25" ht="14.25" hidden="1" customHeight="1" x14ac:dyDescent="0.25">
      <c r="A761" s="31">
        <v>3201</v>
      </c>
      <c r="B761" s="71">
        <v>1</v>
      </c>
      <c r="C761" s="299" t="str">
        <f t="shared" si="37"/>
        <v>3201-01</v>
      </c>
      <c r="D761" s="13">
        <v>42821</v>
      </c>
      <c r="E761" s="34" t="s">
        <v>3830</v>
      </c>
      <c r="F761" s="13" t="s">
        <v>26</v>
      </c>
      <c r="G761" s="64" t="s">
        <v>3831</v>
      </c>
      <c r="H761" s="16">
        <v>651304</v>
      </c>
      <c r="I761" s="17" t="s">
        <v>97</v>
      </c>
      <c r="J761" s="18"/>
      <c r="K761" s="18">
        <v>794.3954989938203</v>
      </c>
      <c r="L761" s="13" t="s">
        <v>3832</v>
      </c>
      <c r="M761" s="20">
        <f t="shared" si="38"/>
        <v>42009</v>
      </c>
      <c r="N761" s="21">
        <f t="shared" si="39"/>
        <v>42920</v>
      </c>
      <c r="O761" s="22" t="s">
        <v>191</v>
      </c>
      <c r="P761" s="22" t="s">
        <v>192</v>
      </c>
      <c r="Q761" s="38"/>
      <c r="R761" s="45" t="s">
        <v>3833</v>
      </c>
      <c r="S761" s="45" t="s">
        <v>3834</v>
      </c>
      <c r="T761" s="45" t="s">
        <v>3835</v>
      </c>
      <c r="U761" s="46" t="s">
        <v>3836</v>
      </c>
      <c r="V761" s="27" t="s">
        <v>182</v>
      </c>
      <c r="W761" s="27"/>
      <c r="X761" s="28"/>
      <c r="Y761" s="41"/>
    </row>
    <row r="762" spans="1:25" ht="14.25" hidden="1" customHeight="1" x14ac:dyDescent="0.25">
      <c r="A762" s="31">
        <v>3202</v>
      </c>
      <c r="B762" s="71">
        <v>2</v>
      </c>
      <c r="C762" s="297" t="str">
        <f t="shared" si="37"/>
        <v>3202-02</v>
      </c>
      <c r="D762" s="13">
        <v>42090</v>
      </c>
      <c r="E762" s="34" t="s">
        <v>3837</v>
      </c>
      <c r="F762" s="13" t="s">
        <v>26</v>
      </c>
      <c r="G762" s="64" t="s">
        <v>3838</v>
      </c>
      <c r="H762" s="16">
        <v>1902452.64</v>
      </c>
      <c r="I762" s="17" t="s">
        <v>97</v>
      </c>
      <c r="J762" s="18"/>
      <c r="K762" s="18">
        <v>2320.4215147840496</v>
      </c>
      <c r="L762" s="13" t="s">
        <v>3839</v>
      </c>
      <c r="M762" s="20">
        <f t="shared" si="38"/>
        <v>42075</v>
      </c>
      <c r="N762" s="21">
        <f t="shared" si="39"/>
        <v>42625</v>
      </c>
      <c r="O762" s="22" t="s">
        <v>191</v>
      </c>
      <c r="P762" s="22" t="s">
        <v>192</v>
      </c>
      <c r="Q762" s="20"/>
      <c r="R762" s="45" t="s">
        <v>3840</v>
      </c>
      <c r="S762" s="45" t="s">
        <v>475</v>
      </c>
      <c r="T762" s="45" t="s">
        <v>3840</v>
      </c>
      <c r="U762" s="46" t="s">
        <v>3841</v>
      </c>
      <c r="V762" s="27" t="s">
        <v>242</v>
      </c>
      <c r="W762" s="27"/>
      <c r="X762" s="28"/>
      <c r="Y762" s="41"/>
    </row>
    <row r="763" spans="1:25" ht="14.25" hidden="1" customHeight="1" x14ac:dyDescent="0.25">
      <c r="A763" s="31">
        <v>3203</v>
      </c>
      <c r="B763" s="71"/>
      <c r="C763" s="299" t="str">
        <f t="shared" si="37"/>
        <v>3203</v>
      </c>
      <c r="D763" s="13">
        <v>42093</v>
      </c>
      <c r="E763" s="34" t="s">
        <v>3842</v>
      </c>
      <c r="F763" s="13" t="s">
        <v>26</v>
      </c>
      <c r="G763" s="64" t="s">
        <v>3843</v>
      </c>
      <c r="H763" s="16">
        <v>118480</v>
      </c>
      <c r="I763" s="17" t="s">
        <v>97</v>
      </c>
      <c r="J763" s="18"/>
      <c r="K763" s="18">
        <v>144.510057854378</v>
      </c>
      <c r="L763" s="13" t="s">
        <v>3692</v>
      </c>
      <c r="M763" s="20">
        <f t="shared" si="38"/>
        <v>41609</v>
      </c>
      <c r="N763" s="21">
        <f t="shared" si="39"/>
        <v>42704</v>
      </c>
      <c r="O763" s="22" t="s">
        <v>191</v>
      </c>
      <c r="P763" s="22" t="s">
        <v>192</v>
      </c>
      <c r="Q763" s="20"/>
      <c r="R763" s="45" t="s">
        <v>3844</v>
      </c>
      <c r="S763" s="45" t="s">
        <v>76</v>
      </c>
      <c r="T763" s="45" t="s">
        <v>3845</v>
      </c>
      <c r="U763" s="46" t="s">
        <v>3846</v>
      </c>
      <c r="V763" s="27" t="s">
        <v>77</v>
      </c>
      <c r="W763" s="27"/>
      <c r="X763" s="28"/>
      <c r="Y763" s="41"/>
    </row>
    <row r="764" spans="1:25" ht="14.25" hidden="1" customHeight="1" x14ac:dyDescent="0.25">
      <c r="A764" s="31">
        <v>3204</v>
      </c>
      <c r="B764" s="71"/>
      <c r="C764" s="299" t="str">
        <f t="shared" si="37"/>
        <v>3204</v>
      </c>
      <c r="D764" s="13">
        <v>42094</v>
      </c>
      <c r="E764" s="34" t="s">
        <v>3847</v>
      </c>
      <c r="F764" s="13" t="s">
        <v>26</v>
      </c>
      <c r="G764" s="64" t="s">
        <v>3848</v>
      </c>
      <c r="H764" s="16">
        <v>251859.6</v>
      </c>
      <c r="I764" s="17" t="s">
        <v>97</v>
      </c>
      <c r="J764" s="18"/>
      <c r="K764" s="18">
        <v>307.19315806195567</v>
      </c>
      <c r="L764" s="13" t="s">
        <v>3849</v>
      </c>
      <c r="M764" s="20">
        <f t="shared" si="38"/>
        <v>42024</v>
      </c>
      <c r="N764" s="21">
        <f t="shared" si="39"/>
        <v>42509</v>
      </c>
      <c r="O764" s="22" t="s">
        <v>191</v>
      </c>
      <c r="P764" s="22" t="s">
        <v>192</v>
      </c>
      <c r="Q764" s="38"/>
      <c r="R764" s="45" t="s">
        <v>3850</v>
      </c>
      <c r="S764" s="27" t="s">
        <v>997</v>
      </c>
      <c r="T764" s="45" t="s">
        <v>3851</v>
      </c>
      <c r="U764" s="46" t="s">
        <v>3852</v>
      </c>
      <c r="V764" s="27" t="s">
        <v>116</v>
      </c>
      <c r="W764" s="27"/>
      <c r="X764" s="28"/>
      <c r="Y764" s="41"/>
    </row>
    <row r="765" spans="1:25" ht="14.25" hidden="1" customHeight="1" x14ac:dyDescent="0.25">
      <c r="A765" s="31">
        <v>3205</v>
      </c>
      <c r="B765" s="32"/>
      <c r="C765" s="297" t="str">
        <f t="shared" si="37"/>
        <v>3205</v>
      </c>
      <c r="D765" s="13">
        <v>42090</v>
      </c>
      <c r="E765" s="44"/>
      <c r="F765" s="71"/>
      <c r="G765" s="15" t="s">
        <v>3853</v>
      </c>
      <c r="H765" s="16">
        <v>400000</v>
      </c>
      <c r="I765" s="17" t="s">
        <v>666</v>
      </c>
      <c r="J765" s="32"/>
      <c r="K765" s="18">
        <v>343.98929109298274</v>
      </c>
      <c r="L765" s="19" t="s">
        <v>3854</v>
      </c>
      <c r="M765" s="20">
        <f t="shared" si="38"/>
        <v>41936</v>
      </c>
      <c r="N765" s="21">
        <f t="shared" si="39"/>
        <v>42094</v>
      </c>
      <c r="O765" s="22" t="s">
        <v>30</v>
      </c>
      <c r="P765" s="80" t="s">
        <v>668</v>
      </c>
      <c r="Q765" s="24" t="s">
        <v>3080</v>
      </c>
      <c r="R765" s="15" t="s">
        <v>3855</v>
      </c>
      <c r="S765" s="15" t="s">
        <v>3856</v>
      </c>
      <c r="T765" s="15" t="s">
        <v>3857</v>
      </c>
      <c r="U765" s="63"/>
      <c r="V765" s="27" t="s">
        <v>345</v>
      </c>
      <c r="W765" s="27"/>
      <c r="X765" s="28"/>
      <c r="Y765" s="41"/>
    </row>
    <row r="766" spans="1:25" ht="14.25" hidden="1" customHeight="1" x14ac:dyDescent="0.25">
      <c r="A766" s="31">
        <v>3206</v>
      </c>
      <c r="B766" s="91">
        <v>4</v>
      </c>
      <c r="C766" s="299" t="str">
        <f t="shared" si="37"/>
        <v>3206-04</v>
      </c>
      <c r="D766" s="82">
        <v>42766</v>
      </c>
      <c r="E766" s="81" t="s">
        <v>3858</v>
      </c>
      <c r="F766" s="163" t="s">
        <v>26</v>
      </c>
      <c r="G766" s="84" t="s">
        <v>1671</v>
      </c>
      <c r="H766" s="16">
        <v>1999808</v>
      </c>
      <c r="I766" s="17" t="s">
        <v>28</v>
      </c>
      <c r="J766" s="91"/>
      <c r="K766" s="18">
        <v>1999.808</v>
      </c>
      <c r="L766" s="85" t="s">
        <v>3859</v>
      </c>
      <c r="M766" s="20">
        <f t="shared" si="38"/>
        <v>42026</v>
      </c>
      <c r="N766" s="21">
        <f t="shared" si="39"/>
        <v>42845</v>
      </c>
      <c r="O766" s="22" t="s">
        <v>30</v>
      </c>
      <c r="P766" s="23" t="s">
        <v>31</v>
      </c>
      <c r="Q766" s="38" t="s">
        <v>87</v>
      </c>
      <c r="R766" s="84" t="s">
        <v>3860</v>
      </c>
      <c r="S766" s="84" t="s">
        <v>1204</v>
      </c>
      <c r="T766" s="84" t="s">
        <v>3861</v>
      </c>
      <c r="U766" s="63" t="s">
        <v>3862</v>
      </c>
      <c r="V766" s="90" t="s">
        <v>182</v>
      </c>
      <c r="W766" s="90"/>
      <c r="X766" s="28"/>
      <c r="Y766" s="91"/>
    </row>
    <row r="767" spans="1:25" ht="14.25" hidden="1" customHeight="1" x14ac:dyDescent="0.25">
      <c r="A767" s="31">
        <v>3207</v>
      </c>
      <c r="B767" s="32">
        <v>1</v>
      </c>
      <c r="C767" s="299" t="str">
        <f t="shared" si="37"/>
        <v>3207-01</v>
      </c>
      <c r="D767" s="13">
        <v>43095</v>
      </c>
      <c r="E767" s="44" t="s">
        <v>3863</v>
      </c>
      <c r="F767" s="13" t="s">
        <v>26</v>
      </c>
      <c r="G767" s="15" t="s">
        <v>3864</v>
      </c>
      <c r="H767" s="16">
        <v>15000000</v>
      </c>
      <c r="I767" s="17" t="s">
        <v>28</v>
      </c>
      <c r="J767" s="32"/>
      <c r="K767" s="18">
        <v>15000</v>
      </c>
      <c r="L767" s="19" t="s">
        <v>3865</v>
      </c>
      <c r="M767" s="20">
        <f t="shared" si="38"/>
        <v>42081</v>
      </c>
      <c r="N767" s="21">
        <f t="shared" si="39"/>
        <v>43281</v>
      </c>
      <c r="O767" s="22" t="s">
        <v>30</v>
      </c>
      <c r="P767" s="23" t="s">
        <v>31</v>
      </c>
      <c r="Q767" s="15" t="s">
        <v>3866</v>
      </c>
      <c r="R767" s="15" t="s">
        <v>3867</v>
      </c>
      <c r="S767" s="15" t="s">
        <v>130</v>
      </c>
      <c r="T767" s="15" t="s">
        <v>3868</v>
      </c>
      <c r="U767" s="63" t="s">
        <v>3869</v>
      </c>
      <c r="V767" s="27" t="s">
        <v>37</v>
      </c>
      <c r="W767" s="27"/>
      <c r="X767" s="28"/>
      <c r="Y767" s="41"/>
    </row>
    <row r="768" spans="1:25" ht="14.25" hidden="1" customHeight="1" x14ac:dyDescent="0.25">
      <c r="A768" s="31">
        <v>3208</v>
      </c>
      <c r="B768" s="32">
        <v>1</v>
      </c>
      <c r="C768" s="299" t="str">
        <f t="shared" si="37"/>
        <v>3208-01</v>
      </c>
      <c r="D768" s="13">
        <v>42283</v>
      </c>
      <c r="E768" s="44" t="s">
        <v>3870</v>
      </c>
      <c r="F768" s="13" t="s">
        <v>26</v>
      </c>
      <c r="G768" s="15" t="s">
        <v>3871</v>
      </c>
      <c r="H768" s="16">
        <v>3000000</v>
      </c>
      <c r="I768" s="17" t="s">
        <v>97</v>
      </c>
      <c r="J768" s="32"/>
      <c r="K768" s="18">
        <v>3659.1000469542037</v>
      </c>
      <c r="L768" s="19" t="s">
        <v>3872</v>
      </c>
      <c r="M768" s="20">
        <f t="shared" si="38"/>
        <v>41640</v>
      </c>
      <c r="N768" s="21">
        <f t="shared" si="39"/>
        <v>43100</v>
      </c>
      <c r="O768" s="22" t="s">
        <v>30</v>
      </c>
      <c r="P768" s="32" t="s">
        <v>99</v>
      </c>
      <c r="Q768" s="19" t="s">
        <v>3873</v>
      </c>
      <c r="R768" s="15" t="s">
        <v>3874</v>
      </c>
      <c r="S768" s="15" t="s">
        <v>179</v>
      </c>
      <c r="T768" s="15" t="s">
        <v>3875</v>
      </c>
      <c r="U768" s="63" t="s">
        <v>3876</v>
      </c>
      <c r="V768" s="27" t="s">
        <v>83</v>
      </c>
      <c r="W768" s="27"/>
      <c r="X768" s="28"/>
      <c r="Y768" s="41"/>
    </row>
    <row r="769" spans="1:25" ht="14.25" hidden="1" customHeight="1" x14ac:dyDescent="0.25">
      <c r="A769" s="31">
        <v>3209</v>
      </c>
      <c r="B769" s="71"/>
      <c r="C769" s="299" t="str">
        <f t="shared" si="37"/>
        <v>3209</v>
      </c>
      <c r="D769" s="13">
        <v>42103</v>
      </c>
      <c r="E769" s="34" t="s">
        <v>3877</v>
      </c>
      <c r="F769" s="13" t="s">
        <v>26</v>
      </c>
      <c r="G769" s="64" t="s">
        <v>3878</v>
      </c>
      <c r="H769" s="16">
        <v>123860</v>
      </c>
      <c r="I769" s="17" t="s">
        <v>97</v>
      </c>
      <c r="J769" s="18"/>
      <c r="K769" s="18">
        <v>151.07204393858257</v>
      </c>
      <c r="L769" s="13" t="s">
        <v>3879</v>
      </c>
      <c r="M769" s="20">
        <f t="shared" si="38"/>
        <v>42016</v>
      </c>
      <c r="N769" s="21">
        <f t="shared" si="39"/>
        <v>42369</v>
      </c>
      <c r="O769" s="22" t="s">
        <v>191</v>
      </c>
      <c r="P769" s="22" t="s">
        <v>192</v>
      </c>
      <c r="Q769" s="38"/>
      <c r="R769" s="45" t="s">
        <v>3880</v>
      </c>
      <c r="S769" s="45" t="s">
        <v>3880</v>
      </c>
      <c r="T769" s="45" t="s">
        <v>3881</v>
      </c>
      <c r="U769" s="46" t="s">
        <v>3882</v>
      </c>
      <c r="V769" s="27" t="s">
        <v>77</v>
      </c>
      <c r="W769" s="27"/>
      <c r="X769" s="28"/>
      <c r="Y769" s="41"/>
    </row>
    <row r="770" spans="1:25" ht="14.25" hidden="1" customHeight="1" x14ac:dyDescent="0.25">
      <c r="A770" s="31">
        <v>3210</v>
      </c>
      <c r="B770" s="165">
        <v>2</v>
      </c>
      <c r="C770" s="299" t="str">
        <f t="shared" si="37"/>
        <v>3210-02</v>
      </c>
      <c r="D770" s="13">
        <v>42772</v>
      </c>
      <c r="E770" s="34"/>
      <c r="F770" s="13" t="s">
        <v>26</v>
      </c>
      <c r="G770" s="64" t="s">
        <v>3883</v>
      </c>
      <c r="H770" s="16">
        <v>711801</v>
      </c>
      <c r="I770" s="17" t="s">
        <v>97</v>
      </c>
      <c r="J770" s="18">
        <v>70988</v>
      </c>
      <c r="K770" s="18">
        <v>868.18369084068308</v>
      </c>
      <c r="L770" s="13" t="s">
        <v>3884</v>
      </c>
      <c r="M770" s="20">
        <f t="shared" si="38"/>
        <v>42076</v>
      </c>
      <c r="N770" s="21">
        <f t="shared" si="39"/>
        <v>42806</v>
      </c>
      <c r="O770" s="22" t="s">
        <v>191</v>
      </c>
      <c r="P770" s="22" t="s">
        <v>192</v>
      </c>
      <c r="Q770" s="20"/>
      <c r="R770" s="45" t="s">
        <v>3885</v>
      </c>
      <c r="S770" s="45" t="s">
        <v>3886</v>
      </c>
      <c r="T770" s="45" t="s">
        <v>3886</v>
      </c>
      <c r="U770" s="46" t="s">
        <v>3887</v>
      </c>
      <c r="V770" s="27" t="s">
        <v>116</v>
      </c>
      <c r="W770" s="27"/>
      <c r="X770" s="28"/>
      <c r="Y770" s="41"/>
    </row>
    <row r="771" spans="1:25" ht="14.25" hidden="1" customHeight="1" x14ac:dyDescent="0.25">
      <c r="A771" s="31">
        <v>3211</v>
      </c>
      <c r="B771" s="67"/>
      <c r="C771" s="297" t="str">
        <f t="shared" si="37"/>
        <v>3211</v>
      </c>
      <c r="D771" s="68">
        <v>42109</v>
      </c>
      <c r="E771" s="69"/>
      <c r="F771" s="95" t="s">
        <v>117</v>
      </c>
      <c r="G771" s="70" t="s">
        <v>3888</v>
      </c>
      <c r="H771" s="16">
        <v>1639400</v>
      </c>
      <c r="I771" s="17" t="s">
        <v>97</v>
      </c>
      <c r="J771" s="17"/>
      <c r="K771" s="18">
        <v>1999.5762056589074</v>
      </c>
      <c r="L771" s="17" t="s">
        <v>3889</v>
      </c>
      <c r="M771" s="20">
        <f t="shared" si="38"/>
        <v>41869</v>
      </c>
      <c r="N771" s="21">
        <f t="shared" si="39"/>
        <v>42735</v>
      </c>
      <c r="O771" s="22" t="s">
        <v>120</v>
      </c>
      <c r="P771" s="17" t="s">
        <v>1923</v>
      </c>
      <c r="Q771" s="17" t="s">
        <v>1924</v>
      </c>
      <c r="R771" s="70" t="s">
        <v>130</v>
      </c>
      <c r="S771" s="70" t="s">
        <v>130</v>
      </c>
      <c r="T771" s="70" t="s">
        <v>1924</v>
      </c>
      <c r="U771" s="70" t="s">
        <v>3890</v>
      </c>
      <c r="V771" s="27" t="s">
        <v>37</v>
      </c>
      <c r="W771" s="27"/>
      <c r="X771" s="28"/>
      <c r="Y771" s="32"/>
    </row>
    <row r="772" spans="1:25" ht="14.25" hidden="1" customHeight="1" x14ac:dyDescent="0.25">
      <c r="A772" s="31">
        <v>3212</v>
      </c>
      <c r="B772" s="71"/>
      <c r="C772" s="299" t="str">
        <f t="shared" si="37"/>
        <v>3212</v>
      </c>
      <c r="D772" s="13">
        <v>42109</v>
      </c>
      <c r="E772" s="34" t="s">
        <v>3891</v>
      </c>
      <c r="F772" s="13" t="s">
        <v>26</v>
      </c>
      <c r="G772" s="64" t="s">
        <v>3892</v>
      </c>
      <c r="H772" s="16">
        <v>2729625</v>
      </c>
      <c r="I772" s="17" t="s">
        <v>97</v>
      </c>
      <c r="J772" s="18"/>
      <c r="K772" s="18">
        <v>3329.3236552224566</v>
      </c>
      <c r="L772" s="13" t="s">
        <v>3893</v>
      </c>
      <c r="M772" s="20">
        <f t="shared" si="38"/>
        <v>41746</v>
      </c>
      <c r="N772" s="21">
        <f t="shared" si="39"/>
        <v>42841</v>
      </c>
      <c r="O772" s="22" t="s">
        <v>191</v>
      </c>
      <c r="P772" s="22" t="s">
        <v>192</v>
      </c>
      <c r="Q772" s="20"/>
      <c r="R772" s="45" t="s">
        <v>123</v>
      </c>
      <c r="S772" s="45" t="s">
        <v>123</v>
      </c>
      <c r="T772" s="45" t="s">
        <v>2040</v>
      </c>
      <c r="U772" s="46" t="s">
        <v>3894</v>
      </c>
      <c r="V772" s="27" t="s">
        <v>58</v>
      </c>
      <c r="W772" s="27"/>
      <c r="X772" s="28"/>
      <c r="Y772" s="41"/>
    </row>
    <row r="773" spans="1:25" ht="14.25" hidden="1" customHeight="1" x14ac:dyDescent="0.25">
      <c r="A773" s="31">
        <v>3213</v>
      </c>
      <c r="B773" s="71"/>
      <c r="C773" s="299" t="str">
        <f t="shared" ref="C773:C836" si="40">IF(B773&gt;0,TEXT(A773,"0")&amp;"-"&amp;TEXT(B773,"00"),TEXT(A773,"0"))</f>
        <v>3213</v>
      </c>
      <c r="D773" s="13">
        <v>42109</v>
      </c>
      <c r="E773" s="34" t="s">
        <v>3895</v>
      </c>
      <c r="F773" s="13" t="s">
        <v>26</v>
      </c>
      <c r="G773" s="64" t="s">
        <v>3896</v>
      </c>
      <c r="H773" s="16">
        <v>3865200</v>
      </c>
      <c r="I773" s="17" t="s">
        <v>97</v>
      </c>
      <c r="J773" s="18"/>
      <c r="K773" s="18">
        <v>4714.3845004957957</v>
      </c>
      <c r="L773" s="13" t="s">
        <v>3897</v>
      </c>
      <c r="M773" s="20">
        <f t="shared" ref="M773:M836" si="41">DATEVALUE(LEFT(L773,10))</f>
        <v>41745</v>
      </c>
      <c r="N773" s="21">
        <f t="shared" ref="N773:N836" si="42">DATEVALUE(RIGHT(L773,10))</f>
        <v>42841</v>
      </c>
      <c r="O773" s="22" t="s">
        <v>191</v>
      </c>
      <c r="P773" s="22" t="s">
        <v>192</v>
      </c>
      <c r="Q773" s="20"/>
      <c r="R773" s="45" t="s">
        <v>3898</v>
      </c>
      <c r="S773" s="45" t="s">
        <v>2690</v>
      </c>
      <c r="T773" s="45" t="s">
        <v>3899</v>
      </c>
      <c r="U773" s="46" t="s">
        <v>3900</v>
      </c>
      <c r="V773" s="27" t="s">
        <v>58</v>
      </c>
      <c r="W773" s="27"/>
      <c r="X773" s="28"/>
      <c r="Y773" s="41"/>
    </row>
    <row r="774" spans="1:25" ht="14.25" hidden="1" customHeight="1" x14ac:dyDescent="0.25">
      <c r="A774" s="31">
        <v>3214</v>
      </c>
      <c r="B774" s="71"/>
      <c r="C774" s="299" t="str">
        <f t="shared" si="40"/>
        <v>3214</v>
      </c>
      <c r="D774" s="13">
        <v>42109</v>
      </c>
      <c r="E774" s="34" t="s">
        <v>3901</v>
      </c>
      <c r="F774" s="13" t="s">
        <v>26</v>
      </c>
      <c r="G774" s="64" t="s">
        <v>3902</v>
      </c>
      <c r="H774" s="16">
        <v>60601.09</v>
      </c>
      <c r="I774" s="17" t="s">
        <v>97</v>
      </c>
      <c r="J774" s="18"/>
      <c r="K774" s="18">
        <v>73.915150421491973</v>
      </c>
      <c r="L774" s="13" t="s">
        <v>3903</v>
      </c>
      <c r="M774" s="20">
        <f t="shared" si="41"/>
        <v>41275</v>
      </c>
      <c r="N774" s="21">
        <f t="shared" si="42"/>
        <v>42186</v>
      </c>
      <c r="O774" s="22" t="s">
        <v>191</v>
      </c>
      <c r="P774" s="22" t="s">
        <v>192</v>
      </c>
      <c r="Q774" s="20" t="s">
        <v>1481</v>
      </c>
      <c r="R774" s="45" t="s">
        <v>3904</v>
      </c>
      <c r="S774" s="45" t="s">
        <v>1197</v>
      </c>
      <c r="T774" s="45" t="s">
        <v>3905</v>
      </c>
      <c r="U774" s="46" t="s">
        <v>3906</v>
      </c>
      <c r="V774" s="27" t="s">
        <v>223</v>
      </c>
      <c r="W774" s="27"/>
      <c r="X774" s="28"/>
      <c r="Y774" s="41"/>
    </row>
    <row r="775" spans="1:25" ht="14.25" hidden="1" customHeight="1" x14ac:dyDescent="0.25">
      <c r="A775" s="31">
        <v>3215</v>
      </c>
      <c r="B775" s="71"/>
      <c r="C775" s="299" t="str">
        <f t="shared" si="40"/>
        <v>3215</v>
      </c>
      <c r="D775" s="13">
        <v>42109</v>
      </c>
      <c r="E775" s="34"/>
      <c r="F775" s="13" t="s">
        <v>26</v>
      </c>
      <c r="G775" s="64" t="s">
        <v>3907</v>
      </c>
      <c r="H775" s="16">
        <v>112280</v>
      </c>
      <c r="I775" s="17" t="s">
        <v>97</v>
      </c>
      <c r="J775" s="18"/>
      <c r="K775" s="18">
        <v>136.94791775733933</v>
      </c>
      <c r="L775" s="13" t="s">
        <v>3908</v>
      </c>
      <c r="M775" s="20">
        <f t="shared" si="41"/>
        <v>41611</v>
      </c>
      <c r="N775" s="21">
        <f t="shared" si="42"/>
        <v>42218</v>
      </c>
      <c r="O775" s="22" t="s">
        <v>191</v>
      </c>
      <c r="P775" s="22" t="s">
        <v>192</v>
      </c>
      <c r="Q775" s="20"/>
      <c r="R775" s="45" t="s">
        <v>3909</v>
      </c>
      <c r="S775" s="45" t="s">
        <v>1197</v>
      </c>
      <c r="T775" s="45" t="s">
        <v>3910</v>
      </c>
      <c r="U775" s="46" t="s">
        <v>3911</v>
      </c>
      <c r="V775" s="27" t="s">
        <v>366</v>
      </c>
      <c r="W775" s="27"/>
      <c r="X775" s="28"/>
      <c r="Y775" s="41"/>
    </row>
    <row r="776" spans="1:25" ht="14.25" hidden="1" customHeight="1" x14ac:dyDescent="0.25">
      <c r="A776" s="31">
        <v>3216</v>
      </c>
      <c r="B776" s="71"/>
      <c r="C776" s="299" t="str">
        <f t="shared" si="40"/>
        <v>3216</v>
      </c>
      <c r="D776" s="13">
        <v>42109</v>
      </c>
      <c r="E776" s="34" t="s">
        <v>3912</v>
      </c>
      <c r="F776" s="13" t="s">
        <v>26</v>
      </c>
      <c r="G776" s="64" t="s">
        <v>3913</v>
      </c>
      <c r="H776" s="16">
        <v>119508</v>
      </c>
      <c r="I776" s="17" t="s">
        <v>97</v>
      </c>
      <c r="J776" s="18"/>
      <c r="K776" s="18">
        <v>145.76390947046767</v>
      </c>
      <c r="L776" s="13" t="s">
        <v>3914</v>
      </c>
      <c r="M776" s="20">
        <f t="shared" si="41"/>
        <v>41555</v>
      </c>
      <c r="N776" s="21">
        <f t="shared" si="42"/>
        <v>42284</v>
      </c>
      <c r="O776" s="22" t="s">
        <v>191</v>
      </c>
      <c r="P776" s="22" t="s">
        <v>192</v>
      </c>
      <c r="Q776" s="20" t="s">
        <v>1481</v>
      </c>
      <c r="R776" s="45" t="s">
        <v>3915</v>
      </c>
      <c r="S776" s="45" t="s">
        <v>1197</v>
      </c>
      <c r="T776" s="45" t="s">
        <v>3916</v>
      </c>
      <c r="U776" s="46" t="s">
        <v>3917</v>
      </c>
      <c r="V776" s="27" t="s">
        <v>182</v>
      </c>
      <c r="W776" s="27"/>
      <c r="X776" s="28"/>
      <c r="Y776" s="41"/>
    </row>
    <row r="777" spans="1:25" ht="14.25" hidden="1" customHeight="1" x14ac:dyDescent="0.25">
      <c r="A777" s="31">
        <v>3217</v>
      </c>
      <c r="B777" s="71"/>
      <c r="C777" s="297" t="str">
        <f t="shared" si="40"/>
        <v>3217</v>
      </c>
      <c r="D777" s="13">
        <v>42110</v>
      </c>
      <c r="E777" s="34" t="s">
        <v>3918</v>
      </c>
      <c r="F777" s="13" t="s">
        <v>117</v>
      </c>
      <c r="G777" s="64" t="s">
        <v>3919</v>
      </c>
      <c r="H777" s="16">
        <v>192432.24</v>
      </c>
      <c r="I777" s="17" t="s">
        <v>97</v>
      </c>
      <c r="J777" s="18"/>
      <c r="K777" s="18">
        <v>234.70960613983419</v>
      </c>
      <c r="L777" s="13" t="s">
        <v>3920</v>
      </c>
      <c r="M777" s="20">
        <f t="shared" si="41"/>
        <v>41995</v>
      </c>
      <c r="N777" s="21">
        <f t="shared" si="42"/>
        <v>43060</v>
      </c>
      <c r="O777" s="22" t="s">
        <v>191</v>
      </c>
      <c r="P777" s="22" t="s">
        <v>192</v>
      </c>
      <c r="Q777" s="38"/>
      <c r="R777" s="45" t="s">
        <v>3921</v>
      </c>
      <c r="S777" s="45" t="s">
        <v>3922</v>
      </c>
      <c r="T777" s="45" t="s">
        <v>3923</v>
      </c>
      <c r="U777" s="46" t="s">
        <v>3924</v>
      </c>
      <c r="V777" s="27" t="s">
        <v>182</v>
      </c>
      <c r="W777" s="27"/>
      <c r="X777" s="28"/>
      <c r="Y777" s="41"/>
    </row>
    <row r="778" spans="1:25" ht="14.25" hidden="1" customHeight="1" x14ac:dyDescent="0.25">
      <c r="A778" s="31">
        <v>3218</v>
      </c>
      <c r="B778" s="32"/>
      <c r="C778" s="297" t="str">
        <f t="shared" si="40"/>
        <v>3218</v>
      </c>
      <c r="D778" s="13">
        <v>42111</v>
      </c>
      <c r="E778" s="44"/>
      <c r="F778" s="71"/>
      <c r="G778" s="15" t="s">
        <v>3925</v>
      </c>
      <c r="H778" s="16">
        <v>178479</v>
      </c>
      <c r="I778" s="17" t="s">
        <v>28</v>
      </c>
      <c r="J778" s="32"/>
      <c r="K778" s="18">
        <v>178.47900000000001</v>
      </c>
      <c r="L778" s="19" t="s">
        <v>3926</v>
      </c>
      <c r="M778" s="20">
        <f t="shared" si="41"/>
        <v>41908</v>
      </c>
      <c r="N778" s="21">
        <f t="shared" si="42"/>
        <v>42247</v>
      </c>
      <c r="O778" s="22" t="s">
        <v>30</v>
      </c>
      <c r="P778" s="23" t="s">
        <v>31</v>
      </c>
      <c r="Q778" s="15" t="s">
        <v>3927</v>
      </c>
      <c r="R778" s="15" t="s">
        <v>3928</v>
      </c>
      <c r="S778" s="15" t="s">
        <v>76</v>
      </c>
      <c r="T778" s="15" t="s">
        <v>3929</v>
      </c>
      <c r="U778" s="63"/>
      <c r="V778" s="27" t="s">
        <v>77</v>
      </c>
      <c r="W778" s="27"/>
      <c r="X778" s="28"/>
      <c r="Y778" s="77"/>
    </row>
    <row r="779" spans="1:25" ht="14.25" hidden="1" customHeight="1" x14ac:dyDescent="0.25">
      <c r="A779" s="31">
        <v>3219</v>
      </c>
      <c r="B779" s="71"/>
      <c r="C779" s="297" t="str">
        <f t="shared" si="40"/>
        <v>3219</v>
      </c>
      <c r="D779" s="13">
        <v>42116</v>
      </c>
      <c r="E779" s="34"/>
      <c r="F779" s="13" t="s">
        <v>117</v>
      </c>
      <c r="G779" s="64" t="s">
        <v>3930</v>
      </c>
      <c r="H779" s="16">
        <v>995040.24</v>
      </c>
      <c r="I779" s="17" t="s">
        <v>97</v>
      </c>
      <c r="J779" s="18"/>
      <c r="K779" s="18">
        <v>1213.6505963017739</v>
      </c>
      <c r="L779" s="13" t="s">
        <v>3931</v>
      </c>
      <c r="M779" s="20">
        <f t="shared" si="41"/>
        <v>41668</v>
      </c>
      <c r="N779" s="21">
        <f t="shared" si="42"/>
        <v>43129</v>
      </c>
      <c r="O779" s="22" t="s">
        <v>191</v>
      </c>
      <c r="P779" s="22" t="s">
        <v>192</v>
      </c>
      <c r="Q779" s="20"/>
      <c r="R779" s="45" t="s">
        <v>3932</v>
      </c>
      <c r="S779" s="45" t="s">
        <v>3933</v>
      </c>
      <c r="T779" s="45" t="s">
        <v>3934</v>
      </c>
      <c r="U779" s="46" t="s">
        <v>3935</v>
      </c>
      <c r="V779" s="27" t="s">
        <v>182</v>
      </c>
      <c r="W779" s="27"/>
      <c r="X779" s="28"/>
      <c r="Y779" s="77"/>
    </row>
    <row r="780" spans="1:25" ht="14.25" hidden="1" customHeight="1" x14ac:dyDescent="0.25">
      <c r="A780" s="31">
        <v>3220</v>
      </c>
      <c r="B780" s="71"/>
      <c r="C780" s="297" t="str">
        <f t="shared" si="40"/>
        <v>3220</v>
      </c>
      <c r="D780" s="13">
        <v>42117</v>
      </c>
      <c r="E780" s="34"/>
      <c r="F780" s="13" t="s">
        <v>26</v>
      </c>
      <c r="G780" s="64" t="s">
        <v>3936</v>
      </c>
      <c r="H780" s="16">
        <v>1000000</v>
      </c>
      <c r="I780" s="17" t="s">
        <v>97</v>
      </c>
      <c r="J780" s="18"/>
      <c r="K780" s="18">
        <v>1219.7000156514014</v>
      </c>
      <c r="L780" s="13" t="s">
        <v>3937</v>
      </c>
      <c r="M780" s="20">
        <f t="shared" si="41"/>
        <v>41944</v>
      </c>
      <c r="N780" s="21">
        <f t="shared" si="42"/>
        <v>42125</v>
      </c>
      <c r="O780" s="22" t="s">
        <v>191</v>
      </c>
      <c r="P780" s="22" t="s">
        <v>192</v>
      </c>
      <c r="Q780" s="20"/>
      <c r="R780" s="45" t="s">
        <v>3938</v>
      </c>
      <c r="S780" s="45" t="s">
        <v>1414</v>
      </c>
      <c r="T780" s="45" t="s">
        <v>3939</v>
      </c>
      <c r="U780" s="46" t="s">
        <v>3940</v>
      </c>
      <c r="V780" s="27" t="s">
        <v>116</v>
      </c>
      <c r="W780" s="27"/>
      <c r="X780" s="28"/>
      <c r="Y780" s="77"/>
    </row>
    <row r="781" spans="1:25" ht="14.25" hidden="1" customHeight="1" x14ac:dyDescent="0.25">
      <c r="A781" s="31">
        <v>3221</v>
      </c>
      <c r="B781" s="32"/>
      <c r="C781" s="297" t="str">
        <f t="shared" si="40"/>
        <v>3221</v>
      </c>
      <c r="D781" s="13">
        <v>42118</v>
      </c>
      <c r="E781" s="44"/>
      <c r="F781" s="71"/>
      <c r="G781" s="15" t="s">
        <v>3941</v>
      </c>
      <c r="H781" s="16">
        <v>89104</v>
      </c>
      <c r="I781" s="17" t="s">
        <v>28</v>
      </c>
      <c r="J781" s="32"/>
      <c r="K781" s="18">
        <v>89.103999999999999</v>
      </c>
      <c r="L781" s="19" t="s">
        <v>3942</v>
      </c>
      <c r="M781" s="20">
        <f t="shared" si="41"/>
        <v>41707</v>
      </c>
      <c r="N781" s="21">
        <f t="shared" si="42"/>
        <v>42734</v>
      </c>
      <c r="O781" s="22" t="s">
        <v>30</v>
      </c>
      <c r="P781" s="23" t="s">
        <v>31</v>
      </c>
      <c r="Q781" s="15" t="s">
        <v>3927</v>
      </c>
      <c r="R781" s="15" t="s">
        <v>3943</v>
      </c>
      <c r="S781" s="15" t="s">
        <v>76</v>
      </c>
      <c r="T781" s="15" t="s">
        <v>3929</v>
      </c>
      <c r="U781" s="63"/>
      <c r="V781" s="27" t="s">
        <v>77</v>
      </c>
      <c r="W781" s="27"/>
      <c r="X781" s="28"/>
      <c r="Y781" s="77"/>
    </row>
    <row r="782" spans="1:25" ht="14.25" hidden="1" customHeight="1" x14ac:dyDescent="0.25">
      <c r="A782" s="31">
        <v>3222</v>
      </c>
      <c r="B782" s="71"/>
      <c r="C782" s="299" t="str">
        <f t="shared" si="40"/>
        <v>3222</v>
      </c>
      <c r="D782" s="13">
        <v>42118</v>
      </c>
      <c r="E782" s="34" t="s">
        <v>3944</v>
      </c>
      <c r="F782" s="13" t="s">
        <v>26</v>
      </c>
      <c r="G782" s="64" t="s">
        <v>3945</v>
      </c>
      <c r="H782" s="16">
        <v>61209.97</v>
      </c>
      <c r="I782" s="17" t="s">
        <v>97</v>
      </c>
      <c r="J782" s="18"/>
      <c r="K782" s="18">
        <v>74.657801367021804</v>
      </c>
      <c r="L782" s="13" t="s">
        <v>3946</v>
      </c>
      <c r="M782" s="20">
        <f t="shared" si="41"/>
        <v>41625</v>
      </c>
      <c r="N782" s="21">
        <f t="shared" si="42"/>
        <v>42293</v>
      </c>
      <c r="O782" s="22" t="s">
        <v>191</v>
      </c>
      <c r="P782" s="22" t="s">
        <v>192</v>
      </c>
      <c r="Q782" s="20" t="s">
        <v>1481</v>
      </c>
      <c r="R782" s="45" t="s">
        <v>3915</v>
      </c>
      <c r="S782" s="45" t="s">
        <v>1197</v>
      </c>
      <c r="T782" s="45" t="s">
        <v>3947</v>
      </c>
      <c r="U782" s="46" t="s">
        <v>3948</v>
      </c>
      <c r="V782" s="27" t="s">
        <v>182</v>
      </c>
      <c r="W782" s="27"/>
      <c r="X782" s="28"/>
      <c r="Y782" s="77"/>
    </row>
    <row r="783" spans="1:25" ht="14.25" hidden="1" customHeight="1" x14ac:dyDescent="0.25">
      <c r="A783" s="31">
        <v>3223</v>
      </c>
      <c r="B783" s="71"/>
      <c r="C783" s="299" t="str">
        <f t="shared" si="40"/>
        <v>3223</v>
      </c>
      <c r="D783" s="13">
        <v>42118</v>
      </c>
      <c r="E783" s="34" t="s">
        <v>3949</v>
      </c>
      <c r="F783" s="13" t="s">
        <v>26</v>
      </c>
      <c r="G783" s="64" t="s">
        <v>3950</v>
      </c>
      <c r="H783" s="16">
        <v>25441</v>
      </c>
      <c r="I783" s="17" t="s">
        <v>97</v>
      </c>
      <c r="J783" s="18"/>
      <c r="K783" s="18">
        <v>31.030388098187302</v>
      </c>
      <c r="L783" s="13" t="s">
        <v>3951</v>
      </c>
      <c r="M783" s="20">
        <f t="shared" si="41"/>
        <v>41592</v>
      </c>
      <c r="N783" s="21">
        <f t="shared" si="42"/>
        <v>42137</v>
      </c>
      <c r="O783" s="22" t="s">
        <v>191</v>
      </c>
      <c r="P783" s="22" t="s">
        <v>192</v>
      </c>
      <c r="Q783" s="20" t="s">
        <v>1481</v>
      </c>
      <c r="R783" s="45" t="s">
        <v>3915</v>
      </c>
      <c r="S783" s="45" t="s">
        <v>1197</v>
      </c>
      <c r="T783" s="45" t="s">
        <v>3910</v>
      </c>
      <c r="U783" s="46" t="s">
        <v>3952</v>
      </c>
      <c r="V783" s="27" t="s">
        <v>77</v>
      </c>
      <c r="W783" s="27"/>
      <c r="X783" s="28"/>
      <c r="Y783" s="77"/>
    </row>
    <row r="784" spans="1:25" ht="14.25" hidden="1" customHeight="1" x14ac:dyDescent="0.25">
      <c r="A784" s="31">
        <v>3224</v>
      </c>
      <c r="B784" s="44"/>
      <c r="C784" s="297" t="str">
        <f t="shared" si="40"/>
        <v>3224</v>
      </c>
      <c r="D784" s="13"/>
      <c r="E784" s="13"/>
      <c r="F784" s="13"/>
      <c r="G784" s="24" t="s">
        <v>3953</v>
      </c>
      <c r="H784" s="16">
        <v>100000</v>
      </c>
      <c r="I784" s="17" t="s">
        <v>97</v>
      </c>
      <c r="J784" s="80"/>
      <c r="K784" s="18">
        <v>121.97000156514014</v>
      </c>
      <c r="L784" s="19" t="s">
        <v>3954</v>
      </c>
      <c r="M784" s="20">
        <f t="shared" si="41"/>
        <v>41640</v>
      </c>
      <c r="N784" s="21">
        <f t="shared" si="42"/>
        <v>42308</v>
      </c>
      <c r="O784" s="22" t="s">
        <v>30</v>
      </c>
      <c r="P784" s="32" t="s">
        <v>3955</v>
      </c>
      <c r="Q784" s="24" t="s">
        <v>3956</v>
      </c>
      <c r="R784" s="45" t="s">
        <v>3957</v>
      </c>
      <c r="S784" s="45" t="s">
        <v>3958</v>
      </c>
      <c r="T784" s="45" t="s">
        <v>3959</v>
      </c>
      <c r="U784" s="46"/>
      <c r="V784" s="27" t="s">
        <v>58</v>
      </c>
      <c r="W784" s="27"/>
      <c r="X784" s="28"/>
      <c r="Y784" s="77"/>
    </row>
    <row r="785" spans="1:32" ht="14.25" hidden="1" customHeight="1" x14ac:dyDescent="0.25">
      <c r="A785" s="31">
        <v>3225</v>
      </c>
      <c r="B785" s="32"/>
      <c r="C785" s="297" t="str">
        <f t="shared" si="40"/>
        <v>3225</v>
      </c>
      <c r="D785" s="13"/>
      <c r="E785" s="44"/>
      <c r="F785" s="71"/>
      <c r="G785" s="15" t="s">
        <v>3960</v>
      </c>
      <c r="H785" s="16">
        <v>7000000</v>
      </c>
      <c r="I785" s="17" t="s">
        <v>298</v>
      </c>
      <c r="J785" s="32"/>
      <c r="K785" s="18">
        <v>887.20184651023203</v>
      </c>
      <c r="L785" s="19" t="s">
        <v>3961</v>
      </c>
      <c r="M785" s="20">
        <f t="shared" si="41"/>
        <v>42030</v>
      </c>
      <c r="N785" s="21">
        <f t="shared" si="42"/>
        <v>42216</v>
      </c>
      <c r="O785" s="22" t="s">
        <v>30</v>
      </c>
      <c r="P785" s="80" t="s">
        <v>1385</v>
      </c>
      <c r="Q785" s="15" t="s">
        <v>3962</v>
      </c>
      <c r="R785" s="15" t="s">
        <v>3963</v>
      </c>
      <c r="S785" s="15" t="s">
        <v>3964</v>
      </c>
      <c r="T785" s="15" t="s">
        <v>3965</v>
      </c>
      <c r="U785" s="38"/>
      <c r="V785" s="27" t="s">
        <v>116</v>
      </c>
      <c r="W785" s="27"/>
      <c r="X785" s="28"/>
      <c r="Y785" s="77"/>
    </row>
    <row r="786" spans="1:32" ht="14.25" hidden="1" customHeight="1" x14ac:dyDescent="0.25">
      <c r="A786" s="31">
        <v>3226</v>
      </c>
      <c r="B786" s="71">
        <v>2</v>
      </c>
      <c r="C786" s="299" t="str">
        <f t="shared" si="40"/>
        <v>3226-02</v>
      </c>
      <c r="D786" s="13">
        <v>42317</v>
      </c>
      <c r="E786" s="34"/>
      <c r="F786" s="27" t="s">
        <v>26</v>
      </c>
      <c r="G786" s="24" t="s">
        <v>3966</v>
      </c>
      <c r="H786" s="16">
        <v>358477</v>
      </c>
      <c r="I786" s="17" t="s">
        <v>97</v>
      </c>
      <c r="J786" s="16">
        <v>35848</v>
      </c>
      <c r="K786" s="18">
        <v>437.23440251066739</v>
      </c>
      <c r="L786" s="13" t="s">
        <v>3967</v>
      </c>
      <c r="M786" s="20">
        <f t="shared" si="41"/>
        <v>42089</v>
      </c>
      <c r="N786" s="21">
        <f t="shared" si="42"/>
        <v>42576</v>
      </c>
      <c r="O786" s="22" t="s">
        <v>191</v>
      </c>
      <c r="P786" s="22" t="s">
        <v>192</v>
      </c>
      <c r="Q786" s="20"/>
      <c r="R786" s="45" t="s">
        <v>3968</v>
      </c>
      <c r="S786" s="129" t="s">
        <v>3349</v>
      </c>
      <c r="T786" s="45" t="s">
        <v>3969</v>
      </c>
      <c r="U786" s="46" t="s">
        <v>3970</v>
      </c>
      <c r="V786" s="27" t="s">
        <v>116</v>
      </c>
      <c r="W786" s="27"/>
      <c r="X786" s="28"/>
      <c r="Y786" s="77"/>
    </row>
    <row r="787" spans="1:32" ht="14.25" hidden="1" customHeight="1" x14ac:dyDescent="0.25">
      <c r="A787" s="31">
        <v>3227</v>
      </c>
      <c r="B787" s="67"/>
      <c r="C787" s="297" t="str">
        <f t="shared" si="40"/>
        <v>3227</v>
      </c>
      <c r="D787" s="68">
        <v>42861</v>
      </c>
      <c r="E787" s="69"/>
      <c r="F787" s="95" t="s">
        <v>117</v>
      </c>
      <c r="G787" s="70" t="s">
        <v>3971</v>
      </c>
      <c r="H787" s="16">
        <v>57800</v>
      </c>
      <c r="I787" s="17" t="s">
        <v>97</v>
      </c>
      <c r="J787" s="17"/>
      <c r="K787" s="18">
        <v>70.498660904651004</v>
      </c>
      <c r="L787" s="17" t="s">
        <v>3972</v>
      </c>
      <c r="M787" s="20">
        <f t="shared" si="41"/>
        <v>42089</v>
      </c>
      <c r="N787" s="21">
        <f t="shared" si="42"/>
        <v>42369</v>
      </c>
      <c r="O787" s="22" t="s">
        <v>120</v>
      </c>
      <c r="P787" s="17" t="s">
        <v>1923</v>
      </c>
      <c r="Q787" s="17" t="s">
        <v>1924</v>
      </c>
      <c r="R787" s="70" t="s">
        <v>3973</v>
      </c>
      <c r="S787" s="70" t="s">
        <v>3974</v>
      </c>
      <c r="T787" s="70" t="s">
        <v>2327</v>
      </c>
      <c r="U787" s="70" t="s">
        <v>3975</v>
      </c>
      <c r="V787" s="27" t="s">
        <v>58</v>
      </c>
      <c r="W787" s="27"/>
      <c r="X787" s="28"/>
      <c r="Y787" s="32"/>
    </row>
    <row r="788" spans="1:32" ht="14.25" hidden="1" customHeight="1" x14ac:dyDescent="0.25">
      <c r="A788" s="31">
        <v>3228</v>
      </c>
      <c r="B788" s="67">
        <v>1</v>
      </c>
      <c r="C788" s="297" t="str">
        <f t="shared" si="40"/>
        <v>3228-01</v>
      </c>
      <c r="D788" s="68">
        <v>42481</v>
      </c>
      <c r="E788" s="69"/>
      <c r="F788" s="95" t="s">
        <v>117</v>
      </c>
      <c r="G788" s="70" t="s">
        <v>2531</v>
      </c>
      <c r="H788" s="16">
        <v>2100500</v>
      </c>
      <c r="I788" s="17" t="s">
        <v>97</v>
      </c>
      <c r="J788" s="17"/>
      <c r="K788" s="18">
        <v>2561.9798828757685</v>
      </c>
      <c r="L788" s="17" t="s">
        <v>3976</v>
      </c>
      <c r="M788" s="20">
        <f t="shared" si="41"/>
        <v>41000</v>
      </c>
      <c r="N788" s="21">
        <f t="shared" si="42"/>
        <v>42735</v>
      </c>
      <c r="O788" s="22" t="s">
        <v>120</v>
      </c>
      <c r="P788" s="17" t="s">
        <v>1923</v>
      </c>
      <c r="Q788" s="38" t="s">
        <v>1924</v>
      </c>
      <c r="R788" s="70" t="s">
        <v>2533</v>
      </c>
      <c r="S788" s="70" t="s">
        <v>2534</v>
      </c>
      <c r="T788" s="70" t="s">
        <v>2327</v>
      </c>
      <c r="U788" s="70" t="s">
        <v>3977</v>
      </c>
      <c r="V788" s="27" t="s">
        <v>102</v>
      </c>
      <c r="W788" s="27"/>
      <c r="X788" s="28"/>
      <c r="Y788" s="32"/>
    </row>
    <row r="789" spans="1:32" ht="14.25" customHeight="1" x14ac:dyDescent="0.25">
      <c r="A789" s="166">
        <v>3229</v>
      </c>
      <c r="B789" s="91">
        <v>3</v>
      </c>
      <c r="C789" s="297" t="str">
        <f t="shared" si="40"/>
        <v>3229-03</v>
      </c>
      <c r="D789" s="82">
        <v>43612</v>
      </c>
      <c r="E789" s="81" t="s">
        <v>3978</v>
      </c>
      <c r="F789" s="163" t="s">
        <v>117</v>
      </c>
      <c r="G789" s="84" t="s">
        <v>3979</v>
      </c>
      <c r="H789" s="16">
        <v>19489340</v>
      </c>
      <c r="I789" s="17" t="s">
        <v>666</v>
      </c>
      <c r="J789" s="91"/>
      <c r="K789" s="18">
        <v>16760.31062617528</v>
      </c>
      <c r="L789" s="91" t="s">
        <v>3980</v>
      </c>
      <c r="M789" s="20">
        <f t="shared" si="41"/>
        <v>42090</v>
      </c>
      <c r="N789" s="21">
        <f t="shared" si="42"/>
        <v>44377</v>
      </c>
      <c r="O789" s="22" t="s">
        <v>30</v>
      </c>
      <c r="P789" s="86" t="s">
        <v>668</v>
      </c>
      <c r="Q789" s="84" t="s">
        <v>3981</v>
      </c>
      <c r="R789" s="84" t="s">
        <v>3982</v>
      </c>
      <c r="S789" s="84" t="s">
        <v>1846</v>
      </c>
      <c r="T789" s="84" t="s">
        <v>3983</v>
      </c>
      <c r="U789" s="63" t="s">
        <v>3984</v>
      </c>
      <c r="V789" s="90" t="s">
        <v>182</v>
      </c>
      <c r="W789" s="90"/>
      <c r="X789" s="28"/>
      <c r="Y789" s="167"/>
    </row>
    <row r="790" spans="1:32" ht="14.25" hidden="1" customHeight="1" x14ac:dyDescent="0.25">
      <c r="A790" s="31">
        <v>3230</v>
      </c>
      <c r="B790" s="91"/>
      <c r="C790" s="297" t="str">
        <f t="shared" si="40"/>
        <v>3230</v>
      </c>
      <c r="D790" s="82">
        <v>42131</v>
      </c>
      <c r="E790" s="81" t="s">
        <v>3985</v>
      </c>
      <c r="F790" s="163" t="s">
        <v>117</v>
      </c>
      <c r="G790" s="84" t="s">
        <v>3986</v>
      </c>
      <c r="H790" s="16">
        <v>702913</v>
      </c>
      <c r="I790" s="17" t="s">
        <v>666</v>
      </c>
      <c r="J790" s="91"/>
      <c r="K790" s="18">
        <v>604.48636142510441</v>
      </c>
      <c r="L790" s="85" t="s">
        <v>3987</v>
      </c>
      <c r="M790" s="20">
        <f t="shared" si="41"/>
        <v>41232</v>
      </c>
      <c r="N790" s="21">
        <f t="shared" si="42"/>
        <v>43190</v>
      </c>
      <c r="O790" s="22" t="s">
        <v>30</v>
      </c>
      <c r="P790" s="86" t="s">
        <v>668</v>
      </c>
      <c r="Q790" s="84" t="s">
        <v>3080</v>
      </c>
      <c r="R790" s="84" t="s">
        <v>3988</v>
      </c>
      <c r="S790" s="84" t="s">
        <v>76</v>
      </c>
      <c r="T790" s="84" t="s">
        <v>3989</v>
      </c>
      <c r="U790" s="63" t="s">
        <v>3990</v>
      </c>
      <c r="V790" s="90" t="s">
        <v>352</v>
      </c>
      <c r="W790" s="90"/>
      <c r="X790" s="28"/>
      <c r="Y790" s="164"/>
    </row>
    <row r="791" spans="1:32" ht="14.25" hidden="1" customHeight="1" x14ac:dyDescent="0.25">
      <c r="A791" s="31">
        <v>3231</v>
      </c>
      <c r="B791" s="81"/>
      <c r="C791" s="299" t="str">
        <f t="shared" si="40"/>
        <v>3231</v>
      </c>
      <c r="D791" s="82">
        <v>42136</v>
      </c>
      <c r="E791" s="82" t="s">
        <v>3991</v>
      </c>
      <c r="F791" s="90" t="s">
        <v>26</v>
      </c>
      <c r="G791" s="87" t="s">
        <v>3992</v>
      </c>
      <c r="H791" s="16">
        <v>400000</v>
      </c>
      <c r="I791" s="17" t="s">
        <v>175</v>
      </c>
      <c r="J791" s="86"/>
      <c r="K791" s="18">
        <v>405.62022292973427</v>
      </c>
      <c r="L791" s="85" t="s">
        <v>3993</v>
      </c>
      <c r="M791" s="20">
        <f t="shared" si="41"/>
        <v>41852</v>
      </c>
      <c r="N791" s="21">
        <f t="shared" si="42"/>
        <v>43312</v>
      </c>
      <c r="O791" s="22" t="s">
        <v>30</v>
      </c>
      <c r="P791" s="91" t="s">
        <v>177</v>
      </c>
      <c r="Q791" s="87" t="s">
        <v>3994</v>
      </c>
      <c r="R791" s="88" t="s">
        <v>3995</v>
      </c>
      <c r="S791" s="88" t="s">
        <v>76</v>
      </c>
      <c r="T791" s="88" t="s">
        <v>3996</v>
      </c>
      <c r="U791" s="89" t="s">
        <v>3997</v>
      </c>
      <c r="V791" s="90" t="s">
        <v>77</v>
      </c>
      <c r="W791" s="90"/>
      <c r="X791" s="28"/>
      <c r="Y791" s="164"/>
    </row>
    <row r="792" spans="1:32" ht="14.25" hidden="1" customHeight="1" x14ac:dyDescent="0.25">
      <c r="A792" s="31">
        <v>3232</v>
      </c>
      <c r="B792" s="32">
        <v>4</v>
      </c>
      <c r="C792" s="297" t="str">
        <f t="shared" si="40"/>
        <v>3232-04</v>
      </c>
      <c r="D792" s="13"/>
      <c r="E792" s="44"/>
      <c r="F792" s="71"/>
      <c r="G792" s="15" t="s">
        <v>3998</v>
      </c>
      <c r="H792" s="16">
        <v>4500000</v>
      </c>
      <c r="I792" s="17" t="s">
        <v>28</v>
      </c>
      <c r="J792" s="32"/>
      <c r="K792" s="18">
        <v>4500</v>
      </c>
      <c r="L792" s="19" t="s">
        <v>3999</v>
      </c>
      <c r="M792" s="20">
        <f t="shared" si="41"/>
        <v>42078</v>
      </c>
      <c r="N792" s="21">
        <f t="shared" si="42"/>
        <v>42704</v>
      </c>
      <c r="O792" s="22" t="s">
        <v>30</v>
      </c>
      <c r="P792" s="23" t="s">
        <v>31</v>
      </c>
      <c r="Q792" s="15" t="s">
        <v>4000</v>
      </c>
      <c r="R792" s="15" t="s">
        <v>4001</v>
      </c>
      <c r="S792" s="15" t="s">
        <v>475</v>
      </c>
      <c r="T792" s="15" t="s">
        <v>4002</v>
      </c>
      <c r="U792" s="63"/>
      <c r="V792" s="27" t="s">
        <v>116</v>
      </c>
      <c r="W792" s="27"/>
      <c r="X792" s="28"/>
      <c r="Y792" s="77"/>
    </row>
    <row r="793" spans="1:32" ht="14.25" customHeight="1" x14ac:dyDescent="0.25">
      <c r="A793" s="31">
        <v>3233</v>
      </c>
      <c r="B793" s="32">
        <v>1</v>
      </c>
      <c r="C793" s="300" t="str">
        <f t="shared" si="40"/>
        <v>3233-01</v>
      </c>
      <c r="D793" s="13">
        <v>43732</v>
      </c>
      <c r="E793" s="44" t="s">
        <v>4003</v>
      </c>
      <c r="F793" s="71" t="s">
        <v>26</v>
      </c>
      <c r="G793" s="15" t="s">
        <v>4004</v>
      </c>
      <c r="H793" s="16">
        <v>24460000</v>
      </c>
      <c r="I793" s="17" t="s">
        <v>28</v>
      </c>
      <c r="J793" s="32"/>
      <c r="K793" s="18">
        <v>24460</v>
      </c>
      <c r="L793" s="19" t="s">
        <v>4005</v>
      </c>
      <c r="M793" s="20">
        <f t="shared" si="41"/>
        <v>42586</v>
      </c>
      <c r="N793" s="21">
        <f t="shared" si="42"/>
        <v>44411</v>
      </c>
      <c r="O793" s="22" t="s">
        <v>30</v>
      </c>
      <c r="P793" s="23" t="s">
        <v>31</v>
      </c>
      <c r="Q793" s="15" t="s">
        <v>111</v>
      </c>
      <c r="R793" s="15" t="s">
        <v>4006</v>
      </c>
      <c r="S793" s="15" t="s">
        <v>4007</v>
      </c>
      <c r="T793" s="15" t="s">
        <v>4008</v>
      </c>
      <c r="U793" s="63" t="s">
        <v>4009</v>
      </c>
      <c r="V793" s="27" t="s">
        <v>102</v>
      </c>
      <c r="W793" s="27"/>
      <c r="X793" s="28"/>
      <c r="Y793" s="77"/>
    </row>
    <row r="794" spans="1:32" ht="14.25" hidden="1" customHeight="1" x14ac:dyDescent="0.25">
      <c r="A794" s="31">
        <v>3234</v>
      </c>
      <c r="B794" s="67"/>
      <c r="C794" s="297" t="str">
        <f t="shared" si="40"/>
        <v>3234</v>
      </c>
      <c r="D794" s="68">
        <v>42144</v>
      </c>
      <c r="E794" s="69"/>
      <c r="F794" s="95"/>
      <c r="G794" s="70" t="s">
        <v>4010</v>
      </c>
      <c r="H794" s="16">
        <v>272100</v>
      </c>
      <c r="I794" s="17" t="s">
        <v>97</v>
      </c>
      <c r="J794" s="17"/>
      <c r="K794" s="18">
        <v>331.88037425874626</v>
      </c>
      <c r="L794" s="17" t="s">
        <v>4011</v>
      </c>
      <c r="M794" s="20">
        <f t="shared" si="41"/>
        <v>41668</v>
      </c>
      <c r="N794" s="21">
        <f t="shared" si="42"/>
        <v>42397</v>
      </c>
      <c r="O794" s="22" t="s">
        <v>120</v>
      </c>
      <c r="P794" s="17" t="s">
        <v>2433</v>
      </c>
      <c r="Q794" s="17" t="s">
        <v>4012</v>
      </c>
      <c r="R794" s="70" t="s">
        <v>4013</v>
      </c>
      <c r="S794" s="70" t="s">
        <v>3828</v>
      </c>
      <c r="T794" s="70" t="s">
        <v>4014</v>
      </c>
      <c r="U794" s="70" t="s">
        <v>4015</v>
      </c>
      <c r="V794" s="27" t="s">
        <v>182</v>
      </c>
      <c r="W794" s="27"/>
      <c r="X794" s="28"/>
      <c r="Y794" s="41"/>
    </row>
    <row r="795" spans="1:32" ht="14.25" hidden="1" customHeight="1" x14ac:dyDescent="0.25">
      <c r="A795" s="31">
        <v>3235</v>
      </c>
      <c r="B795" s="67"/>
      <c r="C795" s="297" t="str">
        <f t="shared" si="40"/>
        <v>3235</v>
      </c>
      <c r="D795" s="68">
        <v>42144</v>
      </c>
      <c r="E795" s="69"/>
      <c r="F795" s="95"/>
      <c r="G795" s="70" t="s">
        <v>4016</v>
      </c>
      <c r="H795" s="16">
        <v>398200</v>
      </c>
      <c r="I795" s="17" t="s">
        <v>97</v>
      </c>
      <c r="J795" s="17"/>
      <c r="K795" s="18">
        <v>485.68454623238802</v>
      </c>
      <c r="L795" s="17" t="s">
        <v>4017</v>
      </c>
      <c r="M795" s="20">
        <f t="shared" si="41"/>
        <v>41737</v>
      </c>
      <c r="N795" s="21">
        <f t="shared" si="42"/>
        <v>42833</v>
      </c>
      <c r="O795" s="22" t="s">
        <v>120</v>
      </c>
      <c r="P795" s="17" t="s">
        <v>2433</v>
      </c>
      <c r="Q795" s="70" t="s">
        <v>4012</v>
      </c>
      <c r="R795" s="70" t="s">
        <v>4013</v>
      </c>
      <c r="S795" s="70" t="s">
        <v>3828</v>
      </c>
      <c r="T795" s="70" t="s">
        <v>4018</v>
      </c>
      <c r="U795" s="70" t="s">
        <v>4015</v>
      </c>
      <c r="V795" s="27" t="s">
        <v>83</v>
      </c>
      <c r="W795" s="27"/>
      <c r="X795" s="28"/>
      <c r="Y795" s="41"/>
    </row>
    <row r="796" spans="1:32" ht="14.25" hidden="1" customHeight="1" x14ac:dyDescent="0.25">
      <c r="A796" s="31">
        <v>3236</v>
      </c>
      <c r="B796" s="71">
        <v>1</v>
      </c>
      <c r="C796" s="299" t="str">
        <f t="shared" si="40"/>
        <v>3236-01</v>
      </c>
      <c r="D796" s="13">
        <v>42217</v>
      </c>
      <c r="E796" s="34"/>
      <c r="F796" s="13" t="s">
        <v>26</v>
      </c>
      <c r="G796" s="24" t="s">
        <v>4019</v>
      </c>
      <c r="H796" s="16">
        <v>238030.94</v>
      </c>
      <c r="I796" s="17" t="s">
        <v>97</v>
      </c>
      <c r="J796" s="13"/>
      <c r="K796" s="18">
        <v>290.32634124351773</v>
      </c>
      <c r="L796" s="13" t="s">
        <v>4020</v>
      </c>
      <c r="M796" s="20">
        <f t="shared" si="41"/>
        <v>42069</v>
      </c>
      <c r="N796" s="21">
        <f t="shared" si="42"/>
        <v>42435</v>
      </c>
      <c r="O796" s="22" t="s">
        <v>191</v>
      </c>
      <c r="P796" s="22" t="s">
        <v>192</v>
      </c>
      <c r="Q796" s="20"/>
      <c r="R796" s="45" t="s">
        <v>4021</v>
      </c>
      <c r="S796" s="45" t="s">
        <v>3553</v>
      </c>
      <c r="T796" s="45" t="s">
        <v>4022</v>
      </c>
      <c r="U796" s="46" t="s">
        <v>4023</v>
      </c>
      <c r="V796" s="27" t="s">
        <v>116</v>
      </c>
      <c r="W796" s="27"/>
      <c r="X796" s="28"/>
      <c r="Y796" s="77"/>
    </row>
    <row r="797" spans="1:32" ht="14.25" hidden="1" customHeight="1" x14ac:dyDescent="0.25">
      <c r="A797" s="31">
        <v>3237</v>
      </c>
      <c r="B797" s="71">
        <v>2</v>
      </c>
      <c r="C797" s="299" t="str">
        <f t="shared" si="40"/>
        <v>3237-02</v>
      </c>
      <c r="D797" s="13">
        <v>42963</v>
      </c>
      <c r="E797" s="34"/>
      <c r="F797" s="13" t="s">
        <v>26</v>
      </c>
      <c r="G797" s="24" t="s">
        <v>4024</v>
      </c>
      <c r="H797" s="16">
        <v>721059.8</v>
      </c>
      <c r="I797" s="17" t="s">
        <v>97</v>
      </c>
      <c r="J797" s="16">
        <v>80117.75</v>
      </c>
      <c r="K797" s="18">
        <v>879.47664934559634</v>
      </c>
      <c r="L797" s="13" t="s">
        <v>4025</v>
      </c>
      <c r="M797" s="20">
        <f t="shared" si="41"/>
        <v>42097</v>
      </c>
      <c r="N797" s="21">
        <f t="shared" si="42"/>
        <v>43072</v>
      </c>
      <c r="O797" s="22" t="s">
        <v>191</v>
      </c>
      <c r="P797" s="22" t="s">
        <v>192</v>
      </c>
      <c r="Q797" s="20"/>
      <c r="R797" s="45" t="s">
        <v>4026</v>
      </c>
      <c r="S797" s="45" t="s">
        <v>2069</v>
      </c>
      <c r="T797" s="45" t="s">
        <v>4027</v>
      </c>
      <c r="U797" s="46" t="s">
        <v>4028</v>
      </c>
      <c r="V797" s="27" t="s">
        <v>116</v>
      </c>
      <c r="W797" s="27"/>
      <c r="X797" s="28"/>
      <c r="Y797" s="77"/>
    </row>
    <row r="798" spans="1:32" s="29" customFormat="1" ht="14.25" hidden="1" customHeight="1" x14ac:dyDescent="0.25">
      <c r="A798" s="31">
        <v>3238</v>
      </c>
      <c r="B798" s="71"/>
      <c r="C798" s="299" t="str">
        <f t="shared" si="40"/>
        <v>3238</v>
      </c>
      <c r="D798" s="13">
        <v>42149</v>
      </c>
      <c r="E798" s="34" t="s">
        <v>4029</v>
      </c>
      <c r="F798" s="13" t="s">
        <v>26</v>
      </c>
      <c r="G798" s="64" t="s">
        <v>4030</v>
      </c>
      <c r="H798" s="16">
        <v>45540</v>
      </c>
      <c r="I798" s="17" t="s">
        <v>97</v>
      </c>
      <c r="J798" s="18"/>
      <c r="K798" s="18">
        <v>55.54513871276481</v>
      </c>
      <c r="L798" s="13" t="s">
        <v>4031</v>
      </c>
      <c r="M798" s="20">
        <f t="shared" si="41"/>
        <v>41447</v>
      </c>
      <c r="N798" s="21">
        <f t="shared" si="42"/>
        <v>42176</v>
      </c>
      <c r="O798" s="22" t="s">
        <v>191</v>
      </c>
      <c r="P798" s="22" t="s">
        <v>192</v>
      </c>
      <c r="Q798" s="20" t="s">
        <v>1481</v>
      </c>
      <c r="R798" s="45" t="s">
        <v>4032</v>
      </c>
      <c r="S798" s="45" t="s">
        <v>1197</v>
      </c>
      <c r="T798" s="45" t="s">
        <v>4033</v>
      </c>
      <c r="U798" s="46" t="s">
        <v>4034</v>
      </c>
      <c r="V798" s="27" t="s">
        <v>102</v>
      </c>
      <c r="W798" s="27"/>
      <c r="X798" s="28"/>
      <c r="Y798" s="41"/>
      <c r="Z798" s="79"/>
      <c r="AA798" s="30"/>
      <c r="AB798" s="30"/>
      <c r="AC798" s="30"/>
      <c r="AD798" s="30"/>
      <c r="AE798" s="30"/>
      <c r="AF798" s="30"/>
    </row>
    <row r="799" spans="1:32" ht="14.25" hidden="1" customHeight="1" x14ac:dyDescent="0.25">
      <c r="A799" s="31">
        <v>3239</v>
      </c>
      <c r="B799" s="67"/>
      <c r="C799" s="297" t="str">
        <f t="shared" si="40"/>
        <v>3239</v>
      </c>
      <c r="D799" s="68">
        <v>42153</v>
      </c>
      <c r="E799" s="69"/>
      <c r="F799" s="95"/>
      <c r="G799" s="70" t="s">
        <v>4035</v>
      </c>
      <c r="H799" s="16">
        <v>275000</v>
      </c>
      <c r="I799" s="17" t="s">
        <v>97</v>
      </c>
      <c r="J799" s="17"/>
      <c r="K799" s="18">
        <v>335.41750430413532</v>
      </c>
      <c r="L799" s="17" t="s">
        <v>4036</v>
      </c>
      <c r="M799" s="20">
        <f t="shared" si="41"/>
        <v>42079</v>
      </c>
      <c r="N799" s="21">
        <f t="shared" si="42"/>
        <v>42809</v>
      </c>
      <c r="O799" s="22" t="s">
        <v>120</v>
      </c>
      <c r="P799" s="17" t="s">
        <v>169</v>
      </c>
      <c r="Q799" s="17" t="s">
        <v>169</v>
      </c>
      <c r="R799" s="70" t="s">
        <v>3756</v>
      </c>
      <c r="S799" s="70" t="s">
        <v>4037</v>
      </c>
      <c r="T799" s="70" t="s">
        <v>4038</v>
      </c>
      <c r="U799" s="70" t="s">
        <v>4039</v>
      </c>
      <c r="V799" s="27" t="s">
        <v>83</v>
      </c>
      <c r="W799" s="27"/>
      <c r="X799" s="28"/>
      <c r="Y799" s="32"/>
    </row>
    <row r="800" spans="1:32" ht="14.25" hidden="1" customHeight="1" x14ac:dyDescent="0.25">
      <c r="A800" s="31">
        <v>3240</v>
      </c>
      <c r="B800" s="32">
        <v>1</v>
      </c>
      <c r="C800" s="299" t="str">
        <f t="shared" si="40"/>
        <v>3240-01</v>
      </c>
      <c r="D800" s="13">
        <v>42935</v>
      </c>
      <c r="E800" s="44">
        <v>55070070</v>
      </c>
      <c r="F800" s="71" t="s">
        <v>26</v>
      </c>
      <c r="G800" s="15" t="s">
        <v>174</v>
      </c>
      <c r="H800" s="16">
        <v>38750000</v>
      </c>
      <c r="I800" s="17" t="s">
        <v>298</v>
      </c>
      <c r="J800" s="32"/>
      <c r="K800" s="18">
        <v>4911.2959360387849</v>
      </c>
      <c r="L800" s="19" t="s">
        <v>4040</v>
      </c>
      <c r="M800" s="20">
        <f t="shared" si="41"/>
        <v>41890</v>
      </c>
      <c r="N800" s="21">
        <f t="shared" si="42"/>
        <v>43465</v>
      </c>
      <c r="O800" s="22" t="s">
        <v>30</v>
      </c>
      <c r="P800" s="80" t="s">
        <v>1385</v>
      </c>
      <c r="Q800" s="15" t="s">
        <v>4041</v>
      </c>
      <c r="R800" s="15" t="s">
        <v>716</v>
      </c>
      <c r="S800" s="15" t="s">
        <v>179</v>
      </c>
      <c r="T800" s="15" t="s">
        <v>4042</v>
      </c>
      <c r="U800" s="38" t="s">
        <v>4043</v>
      </c>
      <c r="V800" s="27" t="s">
        <v>182</v>
      </c>
      <c r="W800" s="27"/>
      <c r="X800" s="28"/>
      <c r="Y800" s="77"/>
    </row>
    <row r="801" spans="1:25" ht="14.25" hidden="1" customHeight="1" x14ac:dyDescent="0.25">
      <c r="A801" s="31">
        <v>3241</v>
      </c>
      <c r="B801" s="71"/>
      <c r="C801" s="299" t="str">
        <f t="shared" si="40"/>
        <v>3241</v>
      </c>
      <c r="D801" s="13">
        <v>42158</v>
      </c>
      <c r="E801" s="34" t="s">
        <v>4044</v>
      </c>
      <c r="F801" s="13" t="s">
        <v>26</v>
      </c>
      <c r="G801" s="64" t="s">
        <v>4045</v>
      </c>
      <c r="H801" s="16">
        <v>460264.90460000001</v>
      </c>
      <c r="I801" s="17" t="s">
        <v>97</v>
      </c>
      <c r="J801" s="18"/>
      <c r="K801" s="18">
        <v>561.38511134441069</v>
      </c>
      <c r="L801" s="13" t="s">
        <v>3692</v>
      </c>
      <c r="M801" s="20">
        <f t="shared" si="41"/>
        <v>41609</v>
      </c>
      <c r="N801" s="21">
        <f t="shared" si="42"/>
        <v>42704</v>
      </c>
      <c r="O801" s="22" t="s">
        <v>191</v>
      </c>
      <c r="P801" s="22" t="s">
        <v>192</v>
      </c>
      <c r="Q801" s="20"/>
      <c r="R801" s="45" t="s">
        <v>4046</v>
      </c>
      <c r="S801" s="45" t="s">
        <v>76</v>
      </c>
      <c r="T801" s="45" t="s">
        <v>4047</v>
      </c>
      <c r="U801" s="46" t="s">
        <v>4048</v>
      </c>
      <c r="V801" s="27" t="s">
        <v>77</v>
      </c>
      <c r="W801" s="27"/>
      <c r="X801" s="28"/>
      <c r="Y801" s="77"/>
    </row>
    <row r="802" spans="1:25" ht="14.25" hidden="1" customHeight="1" x14ac:dyDescent="0.25">
      <c r="A802" s="31">
        <v>3242</v>
      </c>
      <c r="B802" s="71"/>
      <c r="C802" s="299" t="str">
        <f t="shared" si="40"/>
        <v>3242</v>
      </c>
      <c r="D802" s="13">
        <v>42158</v>
      </c>
      <c r="E802" s="34" t="s">
        <v>4049</v>
      </c>
      <c r="F802" s="13" t="s">
        <v>26</v>
      </c>
      <c r="G802" s="64" t="s">
        <v>4050</v>
      </c>
      <c r="H802" s="16">
        <v>143301.99</v>
      </c>
      <c r="I802" s="17" t="s">
        <v>97</v>
      </c>
      <c r="J802" s="18"/>
      <c r="K802" s="18">
        <v>174.78543944587696</v>
      </c>
      <c r="L802" s="13" t="s">
        <v>4051</v>
      </c>
      <c r="M802" s="20">
        <f t="shared" si="41"/>
        <v>41579</v>
      </c>
      <c r="N802" s="21">
        <f t="shared" si="42"/>
        <v>42185</v>
      </c>
      <c r="O802" s="22" t="s">
        <v>191</v>
      </c>
      <c r="P802" s="22" t="s">
        <v>192</v>
      </c>
      <c r="Q802" s="20" t="s">
        <v>865</v>
      </c>
      <c r="R802" s="45" t="s">
        <v>4052</v>
      </c>
      <c r="S802" s="45" t="s">
        <v>680</v>
      </c>
      <c r="T802" s="45" t="s">
        <v>4053</v>
      </c>
      <c r="U802" s="46" t="s">
        <v>4054</v>
      </c>
      <c r="V802" s="27" t="s">
        <v>223</v>
      </c>
      <c r="W802" s="27"/>
      <c r="X802" s="28"/>
      <c r="Y802" s="77"/>
    </row>
    <row r="803" spans="1:25" ht="14.25" hidden="1" customHeight="1" x14ac:dyDescent="0.25">
      <c r="A803" s="31">
        <v>3243</v>
      </c>
      <c r="B803" s="91">
        <v>2</v>
      </c>
      <c r="C803" s="297" t="str">
        <f t="shared" si="40"/>
        <v>3243-02</v>
      </c>
      <c r="D803" s="82">
        <v>42794</v>
      </c>
      <c r="E803" s="81" t="s">
        <v>4055</v>
      </c>
      <c r="F803" s="163" t="s">
        <v>117</v>
      </c>
      <c r="G803" s="168" t="s">
        <v>4056</v>
      </c>
      <c r="H803" s="16">
        <v>4500000</v>
      </c>
      <c r="I803" s="17" t="s">
        <v>666</v>
      </c>
      <c r="J803" s="91"/>
      <c r="K803" s="18">
        <v>3869.8795247960561</v>
      </c>
      <c r="L803" s="85" t="s">
        <v>4057</v>
      </c>
      <c r="M803" s="20">
        <f t="shared" si="41"/>
        <v>41723</v>
      </c>
      <c r="N803" s="21">
        <f t="shared" si="42"/>
        <v>43190</v>
      </c>
      <c r="O803" s="22" t="s">
        <v>30</v>
      </c>
      <c r="P803" s="86" t="s">
        <v>668</v>
      </c>
      <c r="Q803" s="38" t="s">
        <v>3080</v>
      </c>
      <c r="R803" s="84" t="s">
        <v>4058</v>
      </c>
      <c r="S803" s="84" t="s">
        <v>2534</v>
      </c>
      <c r="T803" s="84" t="s">
        <v>4059</v>
      </c>
      <c r="U803" s="63" t="s">
        <v>4060</v>
      </c>
      <c r="V803" s="90" t="s">
        <v>102</v>
      </c>
      <c r="W803" s="90"/>
      <c r="X803" s="28"/>
      <c r="Y803" s="164"/>
    </row>
    <row r="804" spans="1:25" ht="14.25" hidden="1" customHeight="1" x14ac:dyDescent="0.25">
      <c r="A804" s="31">
        <v>3244</v>
      </c>
      <c r="B804" s="71"/>
      <c r="C804" s="299" t="str">
        <f t="shared" si="40"/>
        <v>3244</v>
      </c>
      <c r="D804" s="13">
        <v>42164</v>
      </c>
      <c r="E804" s="34" t="s">
        <v>4061</v>
      </c>
      <c r="F804" s="13" t="s">
        <v>26</v>
      </c>
      <c r="G804" s="64" t="s">
        <v>4062</v>
      </c>
      <c r="H804" s="16">
        <v>61247.17</v>
      </c>
      <c r="I804" s="17" t="s">
        <v>97</v>
      </c>
      <c r="J804" s="18"/>
      <c r="K804" s="18">
        <v>74.703174207604036</v>
      </c>
      <c r="L804" s="13" t="s">
        <v>4063</v>
      </c>
      <c r="M804" s="20">
        <f t="shared" si="41"/>
        <v>41465</v>
      </c>
      <c r="N804" s="21">
        <f t="shared" si="42"/>
        <v>42194</v>
      </c>
      <c r="O804" s="22" t="s">
        <v>191</v>
      </c>
      <c r="P804" s="22" t="s">
        <v>192</v>
      </c>
      <c r="Q804" s="20" t="s">
        <v>1481</v>
      </c>
      <c r="R804" s="45" t="s">
        <v>4064</v>
      </c>
      <c r="S804" s="45" t="s">
        <v>1197</v>
      </c>
      <c r="T804" s="45" t="s">
        <v>4065</v>
      </c>
      <c r="U804" s="46" t="s">
        <v>4066</v>
      </c>
      <c r="V804" s="27" t="s">
        <v>223</v>
      </c>
      <c r="W804" s="27"/>
      <c r="X804" s="28"/>
      <c r="Y804" s="77"/>
    </row>
    <row r="805" spans="1:25" ht="14.25" hidden="1" customHeight="1" x14ac:dyDescent="0.25">
      <c r="A805" s="31">
        <v>3245</v>
      </c>
      <c r="B805" s="32"/>
      <c r="C805" s="297" t="str">
        <f t="shared" si="40"/>
        <v>3245</v>
      </c>
      <c r="D805" s="13"/>
      <c r="E805" s="44"/>
      <c r="F805" s="71"/>
      <c r="G805" s="113" t="s">
        <v>4067</v>
      </c>
      <c r="H805" s="16">
        <v>1800000</v>
      </c>
      <c r="I805" s="17" t="s">
        <v>97</v>
      </c>
      <c r="J805" s="32"/>
      <c r="K805" s="18">
        <v>2195.4600281725225</v>
      </c>
      <c r="L805" s="19" t="s">
        <v>4068</v>
      </c>
      <c r="M805" s="20">
        <f t="shared" si="41"/>
        <v>41275</v>
      </c>
      <c r="N805" s="21">
        <f t="shared" si="42"/>
        <v>42185</v>
      </c>
      <c r="O805" s="22" t="s">
        <v>30</v>
      </c>
      <c r="P805" s="32" t="s">
        <v>639</v>
      </c>
      <c r="Q805" s="15" t="s">
        <v>3709</v>
      </c>
      <c r="R805" s="15" t="s">
        <v>4069</v>
      </c>
      <c r="S805" s="15" t="s">
        <v>2989</v>
      </c>
      <c r="T805" s="15" t="s">
        <v>236</v>
      </c>
      <c r="U805" s="63"/>
      <c r="V805" s="27" t="s">
        <v>37</v>
      </c>
      <c r="W805" s="27"/>
      <c r="X805" s="28"/>
      <c r="Y805" s="77"/>
    </row>
    <row r="806" spans="1:25" ht="14.25" hidden="1" customHeight="1" x14ac:dyDescent="0.25">
      <c r="A806" s="31">
        <v>3246</v>
      </c>
      <c r="B806" s="71">
        <v>1</v>
      </c>
      <c r="C806" s="299" t="str">
        <f t="shared" si="40"/>
        <v>3246-01</v>
      </c>
      <c r="D806" s="13">
        <v>43301</v>
      </c>
      <c r="E806" s="34" t="s">
        <v>4070</v>
      </c>
      <c r="F806" s="13" t="s">
        <v>26</v>
      </c>
      <c r="G806" s="24" t="s">
        <v>4071</v>
      </c>
      <c r="H806" s="16">
        <v>4360000</v>
      </c>
      <c r="I806" s="17" t="s">
        <v>97</v>
      </c>
      <c r="J806" s="13"/>
      <c r="K806" s="18">
        <v>5317.8920682401094</v>
      </c>
      <c r="L806" s="13" t="s">
        <v>4072</v>
      </c>
      <c r="M806" s="20">
        <f t="shared" si="41"/>
        <v>42090</v>
      </c>
      <c r="N806" s="21">
        <f t="shared" si="42"/>
        <v>43734</v>
      </c>
      <c r="O806" s="22" t="s">
        <v>191</v>
      </c>
      <c r="P806" s="22" t="s">
        <v>192</v>
      </c>
      <c r="Q806" s="20"/>
      <c r="R806" s="169" t="s">
        <v>4073</v>
      </c>
      <c r="S806" s="169" t="s">
        <v>4074</v>
      </c>
      <c r="T806" s="92" t="s">
        <v>4075</v>
      </c>
      <c r="U806" s="34" t="s">
        <v>4076</v>
      </c>
      <c r="V806" s="27" t="s">
        <v>293</v>
      </c>
      <c r="W806" s="27"/>
      <c r="X806" s="28"/>
      <c r="Y806" s="77"/>
    </row>
    <row r="807" spans="1:25" ht="14.25" hidden="1" customHeight="1" x14ac:dyDescent="0.25">
      <c r="A807" s="31">
        <v>3247</v>
      </c>
      <c r="B807" s="71"/>
      <c r="C807" s="299" t="str">
        <f t="shared" si="40"/>
        <v>3247</v>
      </c>
      <c r="D807" s="13">
        <v>42171</v>
      </c>
      <c r="E807" s="34" t="s">
        <v>4077</v>
      </c>
      <c r="F807" s="13" t="s">
        <v>26</v>
      </c>
      <c r="G807" s="24" t="s">
        <v>4078</v>
      </c>
      <c r="H807" s="16">
        <v>529500</v>
      </c>
      <c r="I807" s="17" t="s">
        <v>97</v>
      </c>
      <c r="J807" s="13"/>
      <c r="K807" s="18">
        <v>645.831158287417</v>
      </c>
      <c r="L807" s="13" t="s">
        <v>4079</v>
      </c>
      <c r="M807" s="20">
        <f t="shared" si="41"/>
        <v>42088</v>
      </c>
      <c r="N807" s="21">
        <f t="shared" si="42"/>
        <v>42454</v>
      </c>
      <c r="O807" s="22" t="s">
        <v>191</v>
      </c>
      <c r="P807" s="22" t="s">
        <v>192</v>
      </c>
      <c r="Q807" s="20"/>
      <c r="R807" s="24" t="s">
        <v>4080</v>
      </c>
      <c r="S807" s="169" t="s">
        <v>76</v>
      </c>
      <c r="T807" s="92" t="s">
        <v>4080</v>
      </c>
      <c r="U807" s="34" t="s">
        <v>4081</v>
      </c>
      <c r="V807" s="27" t="s">
        <v>77</v>
      </c>
      <c r="W807" s="27"/>
      <c r="X807" s="28"/>
      <c r="Y807" s="41"/>
    </row>
    <row r="808" spans="1:25" ht="14.25" hidden="1" customHeight="1" x14ac:dyDescent="0.25">
      <c r="A808" s="31">
        <v>3248</v>
      </c>
      <c r="B808" s="32"/>
      <c r="C808" s="297" t="str">
        <f t="shared" si="40"/>
        <v>3248</v>
      </c>
      <c r="D808" s="13"/>
      <c r="E808" s="44"/>
      <c r="F808" s="71"/>
      <c r="G808" s="113" t="s">
        <v>4082</v>
      </c>
      <c r="H808" s="16">
        <v>826000</v>
      </c>
      <c r="I808" s="17" t="s">
        <v>28</v>
      </c>
      <c r="J808" s="32"/>
      <c r="K808" s="18">
        <v>826</v>
      </c>
      <c r="L808" s="19" t="s">
        <v>4083</v>
      </c>
      <c r="M808" s="20">
        <f t="shared" si="41"/>
        <v>41906</v>
      </c>
      <c r="N808" s="21">
        <f t="shared" si="42"/>
        <v>42270</v>
      </c>
      <c r="O808" s="22" t="s">
        <v>30</v>
      </c>
      <c r="P808" s="23" t="s">
        <v>31</v>
      </c>
      <c r="Q808" s="15" t="s">
        <v>4000</v>
      </c>
      <c r="R808" s="15" t="s">
        <v>4084</v>
      </c>
      <c r="S808" s="15" t="s">
        <v>2989</v>
      </c>
      <c r="T808" s="15" t="s">
        <v>4085</v>
      </c>
      <c r="U808" s="63"/>
      <c r="V808" s="27" t="s">
        <v>102</v>
      </c>
      <c r="W808" s="27"/>
      <c r="X808" s="28"/>
      <c r="Y808" s="77"/>
    </row>
    <row r="809" spans="1:25" ht="14.25" hidden="1" customHeight="1" x14ac:dyDescent="0.25">
      <c r="A809" s="31">
        <v>3249</v>
      </c>
      <c r="B809" s="32">
        <v>2</v>
      </c>
      <c r="C809" s="297" t="str">
        <f t="shared" si="40"/>
        <v>3249-02</v>
      </c>
      <c r="D809" s="13"/>
      <c r="E809" s="44"/>
      <c r="F809" s="71"/>
      <c r="G809" s="15" t="s">
        <v>4086</v>
      </c>
      <c r="H809" s="16">
        <v>36252</v>
      </c>
      <c r="I809" s="17" t="s">
        <v>97</v>
      </c>
      <c r="J809" s="32"/>
      <c r="K809" s="18">
        <v>44.216564967394604</v>
      </c>
      <c r="L809" s="19" t="s">
        <v>4087</v>
      </c>
      <c r="M809" s="20">
        <f t="shared" si="41"/>
        <v>42016</v>
      </c>
      <c r="N809" s="21">
        <f t="shared" si="42"/>
        <v>42460</v>
      </c>
      <c r="O809" s="22" t="s">
        <v>30</v>
      </c>
      <c r="P809" s="80" t="s">
        <v>1385</v>
      </c>
      <c r="Q809" s="15" t="s">
        <v>4088</v>
      </c>
      <c r="R809" s="15" t="s">
        <v>4089</v>
      </c>
      <c r="S809" s="15" t="s">
        <v>150</v>
      </c>
      <c r="T809" s="15" t="s">
        <v>4090</v>
      </c>
      <c r="U809" s="63"/>
      <c r="V809" s="27" t="s">
        <v>58</v>
      </c>
      <c r="W809" s="27"/>
      <c r="X809" s="28"/>
      <c r="Y809" s="77"/>
    </row>
    <row r="810" spans="1:25" ht="14.25" hidden="1" customHeight="1" x14ac:dyDescent="0.25">
      <c r="A810" s="31">
        <v>3250</v>
      </c>
      <c r="B810" s="71"/>
      <c r="C810" s="299" t="str">
        <f t="shared" si="40"/>
        <v>3250</v>
      </c>
      <c r="D810" s="13">
        <v>42178</v>
      </c>
      <c r="E810" s="34"/>
      <c r="F810" s="13" t="s">
        <v>26</v>
      </c>
      <c r="G810" s="24" t="s">
        <v>4091</v>
      </c>
      <c r="H810" s="16">
        <v>723747.41</v>
      </c>
      <c r="I810" s="17" t="s">
        <v>97</v>
      </c>
      <c r="J810" s="13"/>
      <c r="K810" s="18">
        <v>882.75472730466117</v>
      </c>
      <c r="L810" s="13" t="s">
        <v>4092</v>
      </c>
      <c r="M810" s="20">
        <f t="shared" si="41"/>
        <v>42153</v>
      </c>
      <c r="N810" s="21">
        <f t="shared" si="42"/>
        <v>42703</v>
      </c>
      <c r="O810" s="22" t="s">
        <v>191</v>
      </c>
      <c r="P810" s="22" t="s">
        <v>192</v>
      </c>
      <c r="Q810" s="38"/>
      <c r="R810" s="24" t="s">
        <v>4093</v>
      </c>
      <c r="S810" s="169" t="s">
        <v>1204</v>
      </c>
      <c r="T810" s="92" t="s">
        <v>4094</v>
      </c>
      <c r="U810" s="34" t="s">
        <v>4095</v>
      </c>
      <c r="V810" s="27" t="s">
        <v>116</v>
      </c>
      <c r="W810" s="27"/>
      <c r="X810" s="28"/>
      <c r="Y810" s="77"/>
    </row>
    <row r="811" spans="1:25" ht="14.25" hidden="1" customHeight="1" x14ac:dyDescent="0.25">
      <c r="A811" s="31">
        <v>3251</v>
      </c>
      <c r="B811" s="71"/>
      <c r="C811" s="299" t="str">
        <f t="shared" si="40"/>
        <v>3251</v>
      </c>
      <c r="D811" s="13">
        <v>42208</v>
      </c>
      <c r="E811" s="34"/>
      <c r="F811" s="13" t="s">
        <v>26</v>
      </c>
      <c r="G811" s="24" t="s">
        <v>4096</v>
      </c>
      <c r="H811" s="16">
        <v>7668217</v>
      </c>
      <c r="I811" s="17" t="s">
        <v>97</v>
      </c>
      <c r="J811" s="13"/>
      <c r="K811" s="18">
        <v>9352.9243949183419</v>
      </c>
      <c r="L811" s="13" t="s">
        <v>4097</v>
      </c>
      <c r="M811" s="20">
        <f t="shared" si="41"/>
        <v>41690</v>
      </c>
      <c r="N811" s="21">
        <f t="shared" si="42"/>
        <v>42786</v>
      </c>
      <c r="O811" s="22" t="s">
        <v>191</v>
      </c>
      <c r="P811" s="22" t="s">
        <v>192</v>
      </c>
      <c r="Q811" s="20"/>
      <c r="R811" s="24" t="s">
        <v>4098</v>
      </c>
      <c r="S811" s="169" t="s">
        <v>218</v>
      </c>
      <c r="T811" s="92" t="s">
        <v>4099</v>
      </c>
      <c r="U811" s="34" t="s">
        <v>4100</v>
      </c>
      <c r="V811" s="27" t="s">
        <v>58</v>
      </c>
      <c r="W811" s="27"/>
      <c r="X811" s="28"/>
      <c r="Y811" s="77"/>
    </row>
    <row r="812" spans="1:25" ht="14.25" hidden="1" customHeight="1" x14ac:dyDescent="0.25">
      <c r="A812" s="31">
        <v>3252</v>
      </c>
      <c r="B812" s="71">
        <v>1</v>
      </c>
      <c r="C812" s="299" t="str">
        <f t="shared" si="40"/>
        <v>3252-01</v>
      </c>
      <c r="D812" s="13">
        <v>42583</v>
      </c>
      <c r="E812" s="34"/>
      <c r="F812" s="13" t="s">
        <v>26</v>
      </c>
      <c r="G812" s="24" t="s">
        <v>4101</v>
      </c>
      <c r="H812" s="16">
        <v>1469900</v>
      </c>
      <c r="I812" s="17" t="s">
        <v>97</v>
      </c>
      <c r="J812" s="13"/>
      <c r="K812" s="18">
        <v>1792.8370530059947</v>
      </c>
      <c r="L812" s="13" t="s">
        <v>4102</v>
      </c>
      <c r="M812" s="20">
        <f t="shared" si="41"/>
        <v>41747</v>
      </c>
      <c r="N812" s="21">
        <f t="shared" si="42"/>
        <v>42753</v>
      </c>
      <c r="O812" s="22" t="s">
        <v>191</v>
      </c>
      <c r="P812" s="22" t="s">
        <v>192</v>
      </c>
      <c r="Q812" s="20"/>
      <c r="R812" s="24" t="s">
        <v>4103</v>
      </c>
      <c r="S812" s="169" t="s">
        <v>2690</v>
      </c>
      <c r="T812" s="92" t="s">
        <v>4104</v>
      </c>
      <c r="U812" s="34" t="s">
        <v>4105</v>
      </c>
      <c r="V812" s="27" t="s">
        <v>58</v>
      </c>
      <c r="W812" s="27"/>
      <c r="X812" s="28"/>
      <c r="Y812" s="77"/>
    </row>
    <row r="813" spans="1:25" ht="14.25" customHeight="1" x14ac:dyDescent="0.25">
      <c r="A813" s="31">
        <v>3253</v>
      </c>
      <c r="B813" s="32">
        <v>8</v>
      </c>
      <c r="C813" s="299" t="str">
        <f t="shared" si="40"/>
        <v>3253-08</v>
      </c>
      <c r="D813" s="13">
        <v>42919</v>
      </c>
      <c r="E813" s="44" t="s">
        <v>4106</v>
      </c>
      <c r="F813" s="71" t="s">
        <v>26</v>
      </c>
      <c r="G813" s="15" t="s">
        <v>4107</v>
      </c>
      <c r="H813" s="16">
        <v>23157418</v>
      </c>
      <c r="I813" s="17" t="s">
        <v>28</v>
      </c>
      <c r="J813" s="32"/>
      <c r="K813" s="18">
        <v>23157.418000000001</v>
      </c>
      <c r="L813" s="19" t="s">
        <v>4108</v>
      </c>
      <c r="M813" s="20">
        <f t="shared" si="41"/>
        <v>42671</v>
      </c>
      <c r="N813" s="21">
        <f t="shared" si="42"/>
        <v>44192</v>
      </c>
      <c r="O813" s="22" t="s">
        <v>30</v>
      </c>
      <c r="P813" s="23" t="s">
        <v>31</v>
      </c>
      <c r="Q813" s="15" t="s">
        <v>111</v>
      </c>
      <c r="R813" s="15" t="s">
        <v>4109</v>
      </c>
      <c r="S813" s="15" t="s">
        <v>4110</v>
      </c>
      <c r="T813" s="15" t="s">
        <v>4111</v>
      </c>
      <c r="U813" s="63" t="s">
        <v>4112</v>
      </c>
      <c r="V813" s="27" t="s">
        <v>293</v>
      </c>
      <c r="W813" s="27"/>
      <c r="X813" s="28"/>
      <c r="Y813" s="41"/>
    </row>
    <row r="814" spans="1:25" ht="14.25" hidden="1" customHeight="1" x14ac:dyDescent="0.25">
      <c r="A814" s="31">
        <v>3254</v>
      </c>
      <c r="B814" s="71">
        <v>1</v>
      </c>
      <c r="C814" s="299" t="str">
        <f t="shared" si="40"/>
        <v>3254-01</v>
      </c>
      <c r="D814" s="13">
        <v>43238</v>
      </c>
      <c r="E814" s="34"/>
      <c r="F814" s="13" t="s">
        <v>26</v>
      </c>
      <c r="G814" s="24" t="s">
        <v>4113</v>
      </c>
      <c r="H814" s="16">
        <v>500000</v>
      </c>
      <c r="I814" s="17" t="s">
        <v>97</v>
      </c>
      <c r="J814" s="13"/>
      <c r="K814" s="18">
        <v>609.85000782570069</v>
      </c>
      <c r="L814" s="13" t="s">
        <v>4114</v>
      </c>
      <c r="M814" s="20">
        <f t="shared" si="41"/>
        <v>42088</v>
      </c>
      <c r="N814" s="21">
        <f t="shared" si="42"/>
        <v>43368</v>
      </c>
      <c r="O814" s="22" t="s">
        <v>191</v>
      </c>
      <c r="P814" s="22" t="s">
        <v>192</v>
      </c>
      <c r="Q814" s="38"/>
      <c r="R814" s="24" t="s">
        <v>4115</v>
      </c>
      <c r="S814" s="24" t="s">
        <v>2340</v>
      </c>
      <c r="T814" s="92" t="s">
        <v>4115</v>
      </c>
      <c r="U814" s="34" t="s">
        <v>4116</v>
      </c>
      <c r="V814" s="27" t="s">
        <v>83</v>
      </c>
      <c r="W814" s="27"/>
      <c r="X814" s="28"/>
      <c r="Y814" s="77"/>
    </row>
    <row r="815" spans="1:25" ht="14.25" hidden="1" customHeight="1" x14ac:dyDescent="0.25">
      <c r="A815" s="31">
        <v>3255</v>
      </c>
      <c r="B815" s="71"/>
      <c r="C815" s="299" t="str">
        <f t="shared" si="40"/>
        <v>3255</v>
      </c>
      <c r="D815" s="13">
        <v>42179</v>
      </c>
      <c r="E815" s="34"/>
      <c r="F815" s="13" t="s">
        <v>26</v>
      </c>
      <c r="G815" s="24" t="s">
        <v>4117</v>
      </c>
      <c r="H815" s="16">
        <v>155502</v>
      </c>
      <c r="I815" s="17" t="s">
        <v>97</v>
      </c>
      <c r="J815" s="13"/>
      <c r="K815" s="18">
        <v>189.66579183382422</v>
      </c>
      <c r="L815" s="13" t="s">
        <v>4118</v>
      </c>
      <c r="M815" s="20">
        <f t="shared" si="41"/>
        <v>41632</v>
      </c>
      <c r="N815" s="21">
        <f t="shared" si="42"/>
        <v>42300</v>
      </c>
      <c r="O815" s="22" t="s">
        <v>191</v>
      </c>
      <c r="P815" s="22" t="s">
        <v>192</v>
      </c>
      <c r="Q815" s="20"/>
      <c r="R815" s="45" t="s">
        <v>4119</v>
      </c>
      <c r="S815" s="45" t="s">
        <v>4120</v>
      </c>
      <c r="T815" s="92" t="s">
        <v>4121</v>
      </c>
      <c r="U815" s="34" t="s">
        <v>4122</v>
      </c>
      <c r="V815" s="27" t="s">
        <v>352</v>
      </c>
      <c r="W815" s="27"/>
      <c r="X815" s="28"/>
      <c r="Y815" s="77"/>
    </row>
    <row r="816" spans="1:25" ht="14.25" hidden="1" customHeight="1" x14ac:dyDescent="0.25">
      <c r="A816" s="31">
        <v>3256</v>
      </c>
      <c r="B816" s="67"/>
      <c r="C816" s="297" t="str">
        <f t="shared" si="40"/>
        <v>3256</v>
      </c>
      <c r="D816" s="68">
        <v>42185</v>
      </c>
      <c r="E816" s="69"/>
      <c r="F816" s="95" t="s">
        <v>117</v>
      </c>
      <c r="G816" s="70" t="s">
        <v>4123</v>
      </c>
      <c r="H816" s="16">
        <v>260000</v>
      </c>
      <c r="I816" s="17" t="s">
        <v>97</v>
      </c>
      <c r="J816" s="17"/>
      <c r="K816" s="18">
        <v>317.12200406936432</v>
      </c>
      <c r="L816" s="17" t="s">
        <v>4124</v>
      </c>
      <c r="M816" s="20">
        <f t="shared" si="41"/>
        <v>42055</v>
      </c>
      <c r="N816" s="21">
        <f t="shared" si="42"/>
        <v>42369</v>
      </c>
      <c r="O816" s="22" t="s">
        <v>120</v>
      </c>
      <c r="P816" s="17" t="s">
        <v>1923</v>
      </c>
      <c r="Q816" s="17" t="s">
        <v>1924</v>
      </c>
      <c r="R816" s="70" t="s">
        <v>4125</v>
      </c>
      <c r="S816" s="70" t="s">
        <v>2310</v>
      </c>
      <c r="T816" s="70" t="s">
        <v>2327</v>
      </c>
      <c r="U816" s="70" t="s">
        <v>4126</v>
      </c>
      <c r="V816" s="27" t="s">
        <v>366</v>
      </c>
      <c r="W816" s="27"/>
      <c r="X816" s="28"/>
      <c r="Y816" s="32"/>
    </row>
    <row r="817" spans="1:25" ht="14.25" hidden="1" customHeight="1" x14ac:dyDescent="0.25">
      <c r="A817" s="31">
        <v>3257</v>
      </c>
      <c r="B817" s="67"/>
      <c r="C817" s="297" t="str">
        <f t="shared" si="40"/>
        <v>3257</v>
      </c>
      <c r="D817" s="68">
        <v>42185</v>
      </c>
      <c r="E817" s="69"/>
      <c r="F817" s="95" t="s">
        <v>117</v>
      </c>
      <c r="G817" s="70" t="s">
        <v>4127</v>
      </c>
      <c r="H817" s="16">
        <v>267800</v>
      </c>
      <c r="I817" s="17" t="s">
        <v>97</v>
      </c>
      <c r="J817" s="17"/>
      <c r="K817" s="18">
        <v>326.6356641914453</v>
      </c>
      <c r="L817" s="17" t="s">
        <v>4128</v>
      </c>
      <c r="M817" s="20">
        <f t="shared" si="41"/>
        <v>42101</v>
      </c>
      <c r="N817" s="21">
        <f t="shared" si="42"/>
        <v>42870</v>
      </c>
      <c r="O817" s="22" t="s">
        <v>120</v>
      </c>
      <c r="P817" s="17" t="s">
        <v>1923</v>
      </c>
      <c r="Q817" s="17" t="s">
        <v>1924</v>
      </c>
      <c r="R817" s="70" t="s">
        <v>4129</v>
      </c>
      <c r="S817" s="70" t="s">
        <v>4129</v>
      </c>
      <c r="T817" s="70" t="s">
        <v>2327</v>
      </c>
      <c r="U817" s="70" t="s">
        <v>4130</v>
      </c>
      <c r="V817" s="27" t="s">
        <v>293</v>
      </c>
      <c r="W817" s="27"/>
      <c r="X817" s="28"/>
      <c r="Y817" s="32"/>
    </row>
    <row r="818" spans="1:25" ht="14.25" hidden="1" customHeight="1" x14ac:dyDescent="0.25">
      <c r="A818" s="31">
        <v>3258</v>
      </c>
      <c r="B818" s="71"/>
      <c r="C818" s="299" t="str">
        <f t="shared" si="40"/>
        <v>3258</v>
      </c>
      <c r="D818" s="13">
        <v>42188</v>
      </c>
      <c r="E818" s="34" t="s">
        <v>4131</v>
      </c>
      <c r="F818" s="13" t="s">
        <v>26</v>
      </c>
      <c r="G818" s="34" t="s">
        <v>4132</v>
      </c>
      <c r="H818" s="16">
        <v>173086.89</v>
      </c>
      <c r="I818" s="17" t="s">
        <v>97</v>
      </c>
      <c r="J818" s="64">
        <v>132628.57999999999</v>
      </c>
      <c r="K818" s="18">
        <v>211.11408244205239</v>
      </c>
      <c r="L818" s="13" t="s">
        <v>3020</v>
      </c>
      <c r="M818" s="20">
        <f t="shared" si="41"/>
        <v>41609</v>
      </c>
      <c r="N818" s="21">
        <f t="shared" si="42"/>
        <v>42704</v>
      </c>
      <c r="O818" s="22" t="s">
        <v>191</v>
      </c>
      <c r="P818" s="22" t="s">
        <v>192</v>
      </c>
      <c r="Q818" s="20"/>
      <c r="R818" s="16" t="s">
        <v>4133</v>
      </c>
      <c r="S818" s="13" t="s">
        <v>76</v>
      </c>
      <c r="T818" s="130" t="s">
        <v>4134</v>
      </c>
      <c r="U818" s="46" t="s">
        <v>4135</v>
      </c>
      <c r="V818" s="27" t="s">
        <v>77</v>
      </c>
      <c r="W818" s="27"/>
      <c r="X818" s="28"/>
      <c r="Y818" s="14"/>
    </row>
    <row r="819" spans="1:25" ht="14.25" hidden="1" customHeight="1" x14ac:dyDescent="0.25">
      <c r="A819" s="31">
        <v>3259</v>
      </c>
      <c r="B819" s="67"/>
      <c r="C819" s="297" t="str">
        <f t="shared" si="40"/>
        <v>3259</v>
      </c>
      <c r="D819" s="68">
        <v>42193</v>
      </c>
      <c r="E819" s="69"/>
      <c r="F819" s="95"/>
      <c r="G819" s="70" t="s">
        <v>4136</v>
      </c>
      <c r="H819" s="16">
        <v>6320000</v>
      </c>
      <c r="I819" s="17" t="s">
        <v>28</v>
      </c>
      <c r="J819" s="17"/>
      <c r="K819" s="18">
        <v>6320</v>
      </c>
      <c r="L819" s="17" t="s">
        <v>4137</v>
      </c>
      <c r="M819" s="20">
        <f t="shared" si="41"/>
        <v>42124</v>
      </c>
      <c r="N819" s="21">
        <f t="shared" si="42"/>
        <v>42490</v>
      </c>
      <c r="O819" s="22" t="s">
        <v>120</v>
      </c>
      <c r="P819" s="37" t="s">
        <v>964</v>
      </c>
      <c r="Q819" s="17" t="s">
        <v>965</v>
      </c>
      <c r="R819" s="70" t="s">
        <v>713</v>
      </c>
      <c r="S819" s="70" t="s">
        <v>713</v>
      </c>
      <c r="T819" s="70" t="s">
        <v>965</v>
      </c>
      <c r="U819" s="70" t="s">
        <v>4138</v>
      </c>
      <c r="V819" s="27" t="s">
        <v>116</v>
      </c>
      <c r="W819" s="27"/>
      <c r="X819" s="28"/>
      <c r="Y819" s="32"/>
    </row>
    <row r="820" spans="1:25" ht="14.25" hidden="1" customHeight="1" x14ac:dyDescent="0.25">
      <c r="A820" s="31">
        <v>3260</v>
      </c>
      <c r="B820" s="91"/>
      <c r="C820" s="297" t="str">
        <f t="shared" si="40"/>
        <v>3260</v>
      </c>
      <c r="D820" s="82">
        <v>42194</v>
      </c>
      <c r="E820" s="81" t="s">
        <v>4139</v>
      </c>
      <c r="F820" s="163" t="s">
        <v>117</v>
      </c>
      <c r="G820" s="168" t="s">
        <v>4140</v>
      </c>
      <c r="H820" s="16">
        <v>15000000</v>
      </c>
      <c r="I820" s="17" t="s">
        <v>637</v>
      </c>
      <c r="J820" s="91"/>
      <c r="K820" s="18">
        <v>2458.9401210865472</v>
      </c>
      <c r="L820" s="85" t="s">
        <v>4141</v>
      </c>
      <c r="M820" s="20">
        <f t="shared" si="41"/>
        <v>42005</v>
      </c>
      <c r="N820" s="21">
        <f t="shared" si="42"/>
        <v>43343</v>
      </c>
      <c r="O820" s="22" t="s">
        <v>30</v>
      </c>
      <c r="P820" s="91" t="s">
        <v>639</v>
      </c>
      <c r="Q820" s="170" t="s">
        <v>4142</v>
      </c>
      <c r="R820" s="84" t="s">
        <v>218</v>
      </c>
      <c r="S820" s="84" t="s">
        <v>218</v>
      </c>
      <c r="T820" s="84" t="s">
        <v>4142</v>
      </c>
      <c r="U820" s="63" t="s">
        <v>4143</v>
      </c>
      <c r="V820" s="90" t="s">
        <v>83</v>
      </c>
      <c r="W820" s="90"/>
      <c r="X820" s="28"/>
      <c r="Y820" s="164"/>
    </row>
    <row r="821" spans="1:25" ht="14.25" hidden="1" customHeight="1" x14ac:dyDescent="0.25">
      <c r="A821" s="31">
        <v>3261</v>
      </c>
      <c r="B821" s="71">
        <v>5</v>
      </c>
      <c r="C821" s="299" t="str">
        <f t="shared" si="40"/>
        <v>3261-05</v>
      </c>
      <c r="D821" s="13">
        <v>43238</v>
      </c>
      <c r="E821" s="34" t="s">
        <v>4144</v>
      </c>
      <c r="F821" s="13" t="s">
        <v>26</v>
      </c>
      <c r="G821" s="34" t="s">
        <v>4145</v>
      </c>
      <c r="H821" s="16">
        <v>985662.72</v>
      </c>
      <c r="I821" s="17" t="s">
        <v>97</v>
      </c>
      <c r="J821" s="18">
        <v>246415.68</v>
      </c>
      <c r="K821" s="18">
        <v>1202.2128350110029</v>
      </c>
      <c r="L821" s="13" t="s">
        <v>4146</v>
      </c>
      <c r="M821" s="20">
        <f t="shared" si="41"/>
        <v>42153</v>
      </c>
      <c r="N821" s="21">
        <f t="shared" si="42"/>
        <v>43310</v>
      </c>
      <c r="O821" s="22" t="s">
        <v>191</v>
      </c>
      <c r="P821" s="22" t="s">
        <v>192</v>
      </c>
      <c r="Q821" s="99"/>
      <c r="R821" s="16" t="s">
        <v>4147</v>
      </c>
      <c r="S821" s="34" t="s">
        <v>2069</v>
      </c>
      <c r="T821" s="45" t="s">
        <v>4148</v>
      </c>
      <c r="U821" s="46" t="s">
        <v>4149</v>
      </c>
      <c r="V821" s="27" t="s">
        <v>83</v>
      </c>
      <c r="W821" s="27"/>
      <c r="X821" s="28"/>
      <c r="Y821" s="171"/>
    </row>
    <row r="822" spans="1:25" ht="14.25" hidden="1" customHeight="1" x14ac:dyDescent="0.25">
      <c r="A822" s="31">
        <v>3262</v>
      </c>
      <c r="B822" s="44">
        <v>2</v>
      </c>
      <c r="C822" s="299" t="str">
        <f t="shared" si="40"/>
        <v>3262-02</v>
      </c>
      <c r="D822" s="13">
        <v>42902</v>
      </c>
      <c r="E822" s="64" t="s">
        <v>4150</v>
      </c>
      <c r="F822" s="13" t="s">
        <v>26</v>
      </c>
      <c r="G822" s="34" t="s">
        <v>4151</v>
      </c>
      <c r="H822" s="16">
        <v>1819093.41</v>
      </c>
      <c r="I822" s="17" t="s">
        <v>97</v>
      </c>
      <c r="J822" s="18">
        <v>205000</v>
      </c>
      <c r="K822" s="18">
        <v>2218.7482606483609</v>
      </c>
      <c r="L822" s="13" t="s">
        <v>4152</v>
      </c>
      <c r="M822" s="20">
        <f t="shared" si="41"/>
        <v>42111</v>
      </c>
      <c r="N822" s="21">
        <f t="shared" si="42"/>
        <v>42995</v>
      </c>
      <c r="O822" s="22" t="s">
        <v>191</v>
      </c>
      <c r="P822" s="22" t="s">
        <v>192</v>
      </c>
      <c r="Q822" s="20"/>
      <c r="R822" s="45" t="s">
        <v>4153</v>
      </c>
      <c r="S822" s="13" t="s">
        <v>2069</v>
      </c>
      <c r="T822" s="45" t="s">
        <v>4154</v>
      </c>
      <c r="U822" s="46" t="s">
        <v>4155</v>
      </c>
      <c r="V822" s="27" t="s">
        <v>116</v>
      </c>
      <c r="W822" s="27"/>
      <c r="X822" s="28"/>
      <c r="Y822" s="171"/>
    </row>
    <row r="823" spans="1:25" ht="14.25" hidden="1" customHeight="1" x14ac:dyDescent="0.25">
      <c r="A823" s="31">
        <v>3263</v>
      </c>
      <c r="B823" s="44">
        <v>1</v>
      </c>
      <c r="C823" s="299" t="str">
        <f t="shared" si="40"/>
        <v>3263-01</v>
      </c>
      <c r="D823" s="13">
        <v>42226</v>
      </c>
      <c r="E823" s="34" t="s">
        <v>4156</v>
      </c>
      <c r="F823" s="13" t="s">
        <v>26</v>
      </c>
      <c r="G823" s="34" t="s">
        <v>4157</v>
      </c>
      <c r="H823" s="16">
        <v>236936.76</v>
      </c>
      <c r="I823" s="17" t="s">
        <v>97</v>
      </c>
      <c r="J823" s="64"/>
      <c r="K823" s="18">
        <v>288.99176988039233</v>
      </c>
      <c r="L823" s="13" t="s">
        <v>4158</v>
      </c>
      <c r="M823" s="20">
        <f t="shared" si="41"/>
        <v>42114</v>
      </c>
      <c r="N823" s="21">
        <f t="shared" si="42"/>
        <v>42480</v>
      </c>
      <c r="O823" s="22" t="s">
        <v>191</v>
      </c>
      <c r="P823" s="22" t="s">
        <v>192</v>
      </c>
      <c r="Q823" s="38"/>
      <c r="R823" s="34" t="s">
        <v>4159</v>
      </c>
      <c r="S823" s="151" t="s">
        <v>3547</v>
      </c>
      <c r="T823" s="45" t="s">
        <v>4160</v>
      </c>
      <c r="U823" s="46" t="s">
        <v>4161</v>
      </c>
      <c r="V823" s="27" t="s">
        <v>116</v>
      </c>
      <c r="W823" s="27"/>
      <c r="X823" s="28"/>
      <c r="Y823" s="77"/>
    </row>
    <row r="824" spans="1:25" ht="14.25" hidden="1" customHeight="1" x14ac:dyDescent="0.25">
      <c r="A824" s="31">
        <v>3264</v>
      </c>
      <c r="B824" s="44"/>
      <c r="C824" s="299" t="str">
        <f t="shared" si="40"/>
        <v>3264</v>
      </c>
      <c r="D824" s="13">
        <v>42195</v>
      </c>
      <c r="E824" s="64" t="s">
        <v>4162</v>
      </c>
      <c r="F824" s="13" t="s">
        <v>26</v>
      </c>
      <c r="G824" s="24" t="s">
        <v>4163</v>
      </c>
      <c r="H824" s="16">
        <v>64509.11</v>
      </c>
      <c r="I824" s="17" t="s">
        <v>97</v>
      </c>
      <c r="J824" s="80"/>
      <c r="K824" s="18">
        <v>78.681762476657966</v>
      </c>
      <c r="L824" s="13" t="s">
        <v>4164</v>
      </c>
      <c r="M824" s="20">
        <f t="shared" si="41"/>
        <v>42111</v>
      </c>
      <c r="N824" s="21">
        <f t="shared" si="42"/>
        <v>42660</v>
      </c>
      <c r="O824" s="22" t="s">
        <v>191</v>
      </c>
      <c r="P824" s="22" t="s">
        <v>192</v>
      </c>
      <c r="Q824" s="20" t="s">
        <v>1481</v>
      </c>
      <c r="R824" s="13" t="s">
        <v>4165</v>
      </c>
      <c r="S824" s="34" t="s">
        <v>1197</v>
      </c>
      <c r="T824" s="24" t="s">
        <v>4166</v>
      </c>
      <c r="U824" s="172" t="s">
        <v>4167</v>
      </c>
      <c r="V824" s="27" t="s">
        <v>223</v>
      </c>
      <c r="W824" s="27"/>
      <c r="X824" s="28"/>
      <c r="Y824" s="14"/>
    </row>
    <row r="825" spans="1:25" ht="14.25" hidden="1" customHeight="1" x14ac:dyDescent="0.25">
      <c r="A825" s="31">
        <v>3265</v>
      </c>
      <c r="B825" s="44">
        <v>1</v>
      </c>
      <c r="C825" s="299" t="str">
        <f t="shared" si="40"/>
        <v>3265-01</v>
      </c>
      <c r="D825" s="13">
        <v>42829</v>
      </c>
      <c r="E825" s="64" t="s">
        <v>4168</v>
      </c>
      <c r="F825" s="13" t="s">
        <v>26</v>
      </c>
      <c r="G825" s="34" t="s">
        <v>4169</v>
      </c>
      <c r="H825" s="16">
        <v>108000</v>
      </c>
      <c r="I825" s="17" t="s">
        <v>97</v>
      </c>
      <c r="J825" s="80"/>
      <c r="K825" s="18">
        <v>131.72760169035135</v>
      </c>
      <c r="L825" s="13" t="s">
        <v>4170</v>
      </c>
      <c r="M825" s="20">
        <f t="shared" si="41"/>
        <v>41609</v>
      </c>
      <c r="N825" s="21">
        <f t="shared" si="42"/>
        <v>43039</v>
      </c>
      <c r="O825" s="22" t="s">
        <v>191</v>
      </c>
      <c r="P825" s="22" t="s">
        <v>192</v>
      </c>
      <c r="Q825" s="20"/>
      <c r="R825" s="45" t="s">
        <v>4171</v>
      </c>
      <c r="S825" s="45" t="s">
        <v>76</v>
      </c>
      <c r="T825" s="24" t="s">
        <v>4172</v>
      </c>
      <c r="U825" s="34" t="s">
        <v>4173</v>
      </c>
      <c r="V825" s="27" t="s">
        <v>77</v>
      </c>
      <c r="W825" s="27"/>
      <c r="X825" s="28"/>
      <c r="Y825" s="41"/>
    </row>
    <row r="826" spans="1:25" ht="14.25" hidden="1" customHeight="1" x14ac:dyDescent="0.25">
      <c r="A826" s="31">
        <v>3266</v>
      </c>
      <c r="B826" s="44"/>
      <c r="C826" s="297" t="str">
        <f t="shared" si="40"/>
        <v>3266</v>
      </c>
      <c r="D826" s="13">
        <v>42195</v>
      </c>
      <c r="E826" s="64" t="s">
        <v>4174</v>
      </c>
      <c r="F826" s="80" t="s">
        <v>117</v>
      </c>
      <c r="G826" s="24" t="s">
        <v>4175</v>
      </c>
      <c r="H826" s="16">
        <v>150090</v>
      </c>
      <c r="I826" s="17" t="s">
        <v>97</v>
      </c>
      <c r="J826" s="80"/>
      <c r="K826" s="18">
        <v>183.06477534911883</v>
      </c>
      <c r="L826" s="13" t="s">
        <v>3545</v>
      </c>
      <c r="M826" s="20">
        <f t="shared" si="41"/>
        <v>41883</v>
      </c>
      <c r="N826" s="21">
        <f t="shared" si="42"/>
        <v>42978</v>
      </c>
      <c r="O826" s="22" t="s">
        <v>191</v>
      </c>
      <c r="P826" s="22" t="s">
        <v>192</v>
      </c>
      <c r="Q826" s="20"/>
      <c r="R826" s="13" t="s">
        <v>4176</v>
      </c>
      <c r="S826" s="13" t="s">
        <v>76</v>
      </c>
      <c r="T826" s="24" t="s">
        <v>4177</v>
      </c>
      <c r="U826" s="172" t="s">
        <v>4178</v>
      </c>
      <c r="V826" s="27" t="s">
        <v>77</v>
      </c>
      <c r="W826" s="27"/>
      <c r="X826" s="28"/>
      <c r="Y826" s="14"/>
    </row>
    <row r="827" spans="1:25" ht="14.25" hidden="1" customHeight="1" x14ac:dyDescent="0.25">
      <c r="A827" s="31">
        <v>3268</v>
      </c>
      <c r="B827" s="32"/>
      <c r="C827" s="299" t="str">
        <f t="shared" si="40"/>
        <v>3268</v>
      </c>
      <c r="D827" s="13">
        <v>42199</v>
      </c>
      <c r="E827" s="44" t="s">
        <v>4179</v>
      </c>
      <c r="F827" s="13" t="s">
        <v>26</v>
      </c>
      <c r="G827" s="113" t="s">
        <v>4180</v>
      </c>
      <c r="H827" s="16">
        <v>1050500</v>
      </c>
      <c r="I827" s="17" t="s">
        <v>28</v>
      </c>
      <c r="J827" s="32"/>
      <c r="K827" s="18">
        <v>1050.5</v>
      </c>
      <c r="L827" s="19" t="s">
        <v>4181</v>
      </c>
      <c r="M827" s="20">
        <f t="shared" si="41"/>
        <v>41635</v>
      </c>
      <c r="N827" s="21">
        <f t="shared" si="42"/>
        <v>43465</v>
      </c>
      <c r="O827" s="22" t="s">
        <v>30</v>
      </c>
      <c r="P827" s="23" t="s">
        <v>31</v>
      </c>
      <c r="Q827" s="15" t="s">
        <v>4182</v>
      </c>
      <c r="R827" s="15" t="s">
        <v>123</v>
      </c>
      <c r="S827" s="15" t="s">
        <v>4183</v>
      </c>
      <c r="T827" s="15" t="s">
        <v>4184</v>
      </c>
      <c r="U827" s="63" t="s">
        <v>4185</v>
      </c>
      <c r="V827" s="27" t="s">
        <v>58</v>
      </c>
      <c r="W827" s="27"/>
      <c r="X827" s="28"/>
      <c r="Y827" s="77"/>
    </row>
    <row r="828" spans="1:25" ht="14.25" hidden="1" customHeight="1" x14ac:dyDescent="0.25">
      <c r="A828" s="31">
        <v>3269</v>
      </c>
      <c r="B828" s="67"/>
      <c r="C828" s="297" t="str">
        <f t="shared" si="40"/>
        <v>3269</v>
      </c>
      <c r="D828" s="68">
        <v>42202</v>
      </c>
      <c r="E828" s="69"/>
      <c r="F828" s="95"/>
      <c r="G828" s="70" t="s">
        <v>4186</v>
      </c>
      <c r="H828" s="16">
        <v>349929</v>
      </c>
      <c r="I828" s="17" t="s">
        <v>28</v>
      </c>
      <c r="J828" s="17"/>
      <c r="K828" s="18">
        <v>349.92899999999997</v>
      </c>
      <c r="L828" s="17" t="s">
        <v>4187</v>
      </c>
      <c r="M828" s="20">
        <f t="shared" si="41"/>
        <v>42025</v>
      </c>
      <c r="N828" s="21">
        <f t="shared" si="42"/>
        <v>42268</v>
      </c>
      <c r="O828" s="22" t="s">
        <v>120</v>
      </c>
      <c r="P828" s="37" t="s">
        <v>964</v>
      </c>
      <c r="Q828" s="17" t="s">
        <v>965</v>
      </c>
      <c r="R828" s="70" t="s">
        <v>4188</v>
      </c>
      <c r="S828" s="70" t="s">
        <v>4189</v>
      </c>
      <c r="T828" s="70" t="s">
        <v>4190</v>
      </c>
      <c r="U828" s="70" t="s">
        <v>4191</v>
      </c>
      <c r="V828" s="27" t="s">
        <v>116</v>
      </c>
      <c r="W828" s="27"/>
      <c r="X828" s="28"/>
      <c r="Y828" s="27"/>
    </row>
    <row r="829" spans="1:25" ht="14.25" hidden="1" customHeight="1" x14ac:dyDescent="0.25">
      <c r="A829" s="31">
        <v>3270</v>
      </c>
      <c r="B829" s="67"/>
      <c r="C829" s="297" t="str">
        <f t="shared" si="40"/>
        <v>3270</v>
      </c>
      <c r="D829" s="68">
        <v>42206</v>
      </c>
      <c r="E829" s="69"/>
      <c r="F829" s="95"/>
      <c r="G829" s="70" t="s">
        <v>4192</v>
      </c>
      <c r="H829" s="16">
        <v>190000</v>
      </c>
      <c r="I829" s="17" t="s">
        <v>28</v>
      </c>
      <c r="J829" s="17"/>
      <c r="K829" s="18">
        <v>190</v>
      </c>
      <c r="L829" s="17" t="s">
        <v>4193</v>
      </c>
      <c r="M829" s="20">
        <f t="shared" si="41"/>
        <v>42093</v>
      </c>
      <c r="N829" s="21">
        <f t="shared" si="42"/>
        <v>42369</v>
      </c>
      <c r="O829" s="22" t="s">
        <v>120</v>
      </c>
      <c r="P829" s="17" t="s">
        <v>300</v>
      </c>
      <c r="Q829" s="17" t="s">
        <v>300</v>
      </c>
      <c r="R829" s="70" t="s">
        <v>218</v>
      </c>
      <c r="S829" s="70" t="s">
        <v>218</v>
      </c>
      <c r="T829" s="70" t="s">
        <v>218</v>
      </c>
      <c r="U829" s="70"/>
      <c r="V829" s="27" t="s">
        <v>83</v>
      </c>
      <c r="W829" s="27"/>
      <c r="X829" s="28"/>
      <c r="Y829" s="32"/>
    </row>
    <row r="830" spans="1:25" ht="14.25" hidden="1" customHeight="1" x14ac:dyDescent="0.25">
      <c r="A830" s="31">
        <v>3271</v>
      </c>
      <c r="B830" s="32"/>
      <c r="C830" s="297" t="str">
        <f t="shared" si="40"/>
        <v>3271</v>
      </c>
      <c r="D830" s="68">
        <v>42206</v>
      </c>
      <c r="E830" s="44"/>
      <c r="F830" s="71"/>
      <c r="G830" s="113" t="s">
        <v>4194</v>
      </c>
      <c r="H830" s="16">
        <v>11300000</v>
      </c>
      <c r="I830" s="17" t="s">
        <v>298</v>
      </c>
      <c r="J830" s="32"/>
      <c r="K830" s="18">
        <v>1432.1972665093747</v>
      </c>
      <c r="L830" s="19" t="s">
        <v>4195</v>
      </c>
      <c r="M830" s="20">
        <f t="shared" si="41"/>
        <v>41518</v>
      </c>
      <c r="N830" s="21">
        <f t="shared" si="42"/>
        <v>42428</v>
      </c>
      <c r="O830" s="22" t="s">
        <v>30</v>
      </c>
      <c r="P830" s="80" t="s">
        <v>1385</v>
      </c>
      <c r="Q830" s="15" t="s">
        <v>4088</v>
      </c>
      <c r="R830" s="15" t="s">
        <v>713</v>
      </c>
      <c r="S830" s="15" t="s">
        <v>713</v>
      </c>
      <c r="T830" s="15" t="s">
        <v>236</v>
      </c>
      <c r="U830" s="38"/>
      <c r="V830" s="27" t="s">
        <v>366</v>
      </c>
      <c r="W830" s="27"/>
      <c r="X830" s="28"/>
      <c r="Y830" s="77"/>
    </row>
    <row r="831" spans="1:25" ht="14.25" hidden="1" customHeight="1" x14ac:dyDescent="0.25">
      <c r="A831" s="31">
        <v>3272</v>
      </c>
      <c r="B831" s="44"/>
      <c r="C831" s="299" t="str">
        <f t="shared" si="40"/>
        <v>3272</v>
      </c>
      <c r="D831" s="13">
        <v>42206</v>
      </c>
      <c r="E831" s="64" t="s">
        <v>4196</v>
      </c>
      <c r="F831" s="13" t="s">
        <v>26</v>
      </c>
      <c r="G831" s="24" t="s">
        <v>4197</v>
      </c>
      <c r="H831" s="16">
        <v>802853</v>
      </c>
      <c r="I831" s="17" t="s">
        <v>97</v>
      </c>
      <c r="J831" s="151">
        <v>167395</v>
      </c>
      <c r="K831" s="18">
        <v>979.23981666577447</v>
      </c>
      <c r="L831" s="13" t="s">
        <v>4198</v>
      </c>
      <c r="M831" s="20">
        <f t="shared" si="41"/>
        <v>42002</v>
      </c>
      <c r="N831" s="21">
        <f t="shared" si="42"/>
        <v>43645</v>
      </c>
      <c r="O831" s="22" t="s">
        <v>191</v>
      </c>
      <c r="P831" s="22" t="s">
        <v>192</v>
      </c>
      <c r="Q831" s="99"/>
      <c r="R831" s="13" t="s">
        <v>4199</v>
      </c>
      <c r="S831" s="24" t="s">
        <v>3553</v>
      </c>
      <c r="T831" s="24" t="s">
        <v>4200</v>
      </c>
      <c r="U831" s="172" t="s">
        <v>4201</v>
      </c>
      <c r="V831" s="27" t="s">
        <v>83</v>
      </c>
      <c r="W831" s="27"/>
      <c r="X831" s="28"/>
      <c r="Y831" s="41"/>
    </row>
    <row r="832" spans="1:25" ht="14.25" hidden="1" customHeight="1" x14ac:dyDescent="0.25">
      <c r="A832" s="31">
        <v>3273</v>
      </c>
      <c r="B832" s="71">
        <v>2</v>
      </c>
      <c r="C832" s="299" t="str">
        <f t="shared" si="40"/>
        <v>3273-02</v>
      </c>
      <c r="D832" s="13">
        <v>42794</v>
      </c>
      <c r="E832" s="34" t="s">
        <v>4202</v>
      </c>
      <c r="F832" s="13" t="s">
        <v>26</v>
      </c>
      <c r="G832" s="64" t="s">
        <v>4203</v>
      </c>
      <c r="H832" s="16">
        <v>1154209</v>
      </c>
      <c r="I832" s="17" t="s">
        <v>97</v>
      </c>
      <c r="J832" s="18"/>
      <c r="K832" s="18">
        <v>1407.7887353649883</v>
      </c>
      <c r="L832" s="13" t="s">
        <v>4204</v>
      </c>
      <c r="M832" s="20">
        <f t="shared" si="41"/>
        <v>42170</v>
      </c>
      <c r="N832" s="21">
        <f t="shared" si="42"/>
        <v>42900</v>
      </c>
      <c r="O832" s="22" t="s">
        <v>191</v>
      </c>
      <c r="P832" s="22" t="s">
        <v>192</v>
      </c>
      <c r="Q832" s="20"/>
      <c r="R832" s="45" t="s">
        <v>4205</v>
      </c>
      <c r="S832" s="45" t="s">
        <v>2217</v>
      </c>
      <c r="T832" s="45" t="s">
        <v>2217</v>
      </c>
      <c r="U832" s="46" t="s">
        <v>4206</v>
      </c>
      <c r="V832" s="27" t="s">
        <v>116</v>
      </c>
      <c r="W832" s="27"/>
      <c r="X832" s="28"/>
      <c r="Y832" s="41"/>
    </row>
    <row r="833" spans="1:25" ht="14.25" customHeight="1" x14ac:dyDescent="0.25">
      <c r="A833" s="31">
        <v>3274</v>
      </c>
      <c r="B833" s="55">
        <v>1</v>
      </c>
      <c r="C833" s="299" t="str">
        <f t="shared" si="40"/>
        <v>3274-01</v>
      </c>
      <c r="D833" s="33">
        <v>43433</v>
      </c>
      <c r="E833" s="65" t="s">
        <v>4207</v>
      </c>
      <c r="F833" s="13" t="s">
        <v>26</v>
      </c>
      <c r="G833" s="35" t="s">
        <v>4208</v>
      </c>
      <c r="H833" s="16">
        <v>23111167</v>
      </c>
      <c r="I833" s="17" t="s">
        <v>28</v>
      </c>
      <c r="J833" s="16"/>
      <c r="K833" s="18">
        <v>23111.167000000001</v>
      </c>
      <c r="L833" s="13" t="s">
        <v>4209</v>
      </c>
      <c r="M833" s="20">
        <f t="shared" si="41"/>
        <v>43217</v>
      </c>
      <c r="N833" s="21">
        <f t="shared" si="42"/>
        <v>45042</v>
      </c>
      <c r="O833" s="23" t="s">
        <v>30</v>
      </c>
      <c r="P833" s="23" t="s">
        <v>31</v>
      </c>
      <c r="Q833" s="38" t="s">
        <v>111</v>
      </c>
      <c r="R833" s="39" t="s">
        <v>4210</v>
      </c>
      <c r="S833" s="39" t="s">
        <v>989</v>
      </c>
      <c r="T833" s="39" t="s">
        <v>4211</v>
      </c>
      <c r="U833" s="40" t="s">
        <v>4212</v>
      </c>
      <c r="V833" s="27" t="s">
        <v>686</v>
      </c>
      <c r="W833" s="60"/>
      <c r="X833" s="28"/>
      <c r="Y833" s="142"/>
    </row>
    <row r="834" spans="1:25" ht="14.25" hidden="1" customHeight="1" x14ac:dyDescent="0.25">
      <c r="A834" s="31">
        <v>3276</v>
      </c>
      <c r="B834" s="32">
        <v>3</v>
      </c>
      <c r="C834" s="299" t="str">
        <f t="shared" si="40"/>
        <v>3276-03</v>
      </c>
      <c r="D834" s="13">
        <v>43425</v>
      </c>
      <c r="E834" s="44" t="s">
        <v>4213</v>
      </c>
      <c r="F834" s="13" t="s">
        <v>26</v>
      </c>
      <c r="G834" s="113" t="s">
        <v>4214</v>
      </c>
      <c r="H834" s="16">
        <v>2476860</v>
      </c>
      <c r="I834" s="17" t="s">
        <v>28</v>
      </c>
      <c r="J834" s="32"/>
      <c r="K834" s="18">
        <v>2476.86</v>
      </c>
      <c r="L834" s="19" t="s">
        <v>4215</v>
      </c>
      <c r="M834" s="20">
        <f t="shared" si="41"/>
        <v>42109</v>
      </c>
      <c r="N834" s="21">
        <f t="shared" si="42"/>
        <v>43708</v>
      </c>
      <c r="O834" s="22" t="s">
        <v>30</v>
      </c>
      <c r="P834" s="23" t="s">
        <v>31</v>
      </c>
      <c r="Q834" s="15" t="s">
        <v>74</v>
      </c>
      <c r="R834" s="15" t="s">
        <v>4216</v>
      </c>
      <c r="S834" s="15" t="s">
        <v>598</v>
      </c>
      <c r="T834" s="15" t="s">
        <v>4217</v>
      </c>
      <c r="U834" s="63" t="s">
        <v>4218</v>
      </c>
      <c r="V834" s="27" t="s">
        <v>102</v>
      </c>
      <c r="W834" s="27"/>
      <c r="X834" s="28"/>
      <c r="Y834" s="41"/>
    </row>
    <row r="835" spans="1:25" ht="14.25" hidden="1" customHeight="1" x14ac:dyDescent="0.25">
      <c r="A835" s="31">
        <v>3277</v>
      </c>
      <c r="B835" s="32">
        <v>1</v>
      </c>
      <c r="C835" s="299" t="str">
        <f t="shared" si="40"/>
        <v>3277-01</v>
      </c>
      <c r="D835" s="13">
        <v>42892</v>
      </c>
      <c r="E835" s="44" t="s">
        <v>4219</v>
      </c>
      <c r="F835" s="71" t="s">
        <v>26</v>
      </c>
      <c r="G835" s="113" t="s">
        <v>4220</v>
      </c>
      <c r="H835" s="16">
        <v>4997691</v>
      </c>
      <c r="I835" s="17" t="s">
        <v>28</v>
      </c>
      <c r="J835" s="32"/>
      <c r="K835" s="18">
        <v>4997.6909999999998</v>
      </c>
      <c r="L835" s="19" t="s">
        <v>4221</v>
      </c>
      <c r="M835" s="20">
        <f t="shared" si="41"/>
        <v>42100</v>
      </c>
      <c r="N835" s="21">
        <f t="shared" si="42"/>
        <v>42947</v>
      </c>
      <c r="O835" s="22" t="s">
        <v>30</v>
      </c>
      <c r="P835" s="23" t="s">
        <v>31</v>
      </c>
      <c r="Q835" s="15" t="s">
        <v>87</v>
      </c>
      <c r="R835" s="15" t="s">
        <v>4222</v>
      </c>
      <c r="S835" s="15" t="s">
        <v>101</v>
      </c>
      <c r="T835" s="15" t="s">
        <v>4223</v>
      </c>
      <c r="U835" s="63" t="s">
        <v>4224</v>
      </c>
      <c r="V835" s="27" t="s">
        <v>352</v>
      </c>
      <c r="W835" s="27"/>
      <c r="X835" s="28"/>
      <c r="Y835" s="41"/>
    </row>
    <row r="836" spans="1:25" ht="14.25" hidden="1" customHeight="1" x14ac:dyDescent="0.25">
      <c r="A836" s="31">
        <v>3278</v>
      </c>
      <c r="B836" s="71">
        <v>1</v>
      </c>
      <c r="C836" s="299" t="str">
        <f t="shared" si="40"/>
        <v>3278-01</v>
      </c>
      <c r="D836" s="13">
        <v>42688</v>
      </c>
      <c r="E836" s="34" t="s">
        <v>4225</v>
      </c>
      <c r="F836" s="13" t="s">
        <v>26</v>
      </c>
      <c r="G836" s="64" t="s">
        <v>4226</v>
      </c>
      <c r="H836" s="16">
        <v>2550000</v>
      </c>
      <c r="I836" s="17" t="s">
        <v>97</v>
      </c>
      <c r="J836" s="18"/>
      <c r="K836" s="18">
        <v>3110.2350399110733</v>
      </c>
      <c r="L836" s="13" t="s">
        <v>4227</v>
      </c>
      <c r="M836" s="20">
        <f t="shared" si="41"/>
        <v>41721</v>
      </c>
      <c r="N836" s="21">
        <f t="shared" si="42"/>
        <v>42816</v>
      </c>
      <c r="O836" s="22" t="s">
        <v>191</v>
      </c>
      <c r="P836" s="22" t="s">
        <v>192</v>
      </c>
      <c r="Q836" s="20"/>
      <c r="R836" s="45" t="s">
        <v>4228</v>
      </c>
      <c r="S836" s="46" t="s">
        <v>106</v>
      </c>
      <c r="T836" s="45" t="s">
        <v>2266</v>
      </c>
      <c r="U836" s="46" t="s">
        <v>4229</v>
      </c>
      <c r="V836" s="27" t="s">
        <v>37</v>
      </c>
      <c r="W836" s="27"/>
      <c r="X836" s="28"/>
      <c r="Y836" s="41"/>
    </row>
    <row r="837" spans="1:25" ht="14.25" customHeight="1" x14ac:dyDescent="0.25">
      <c r="A837" s="31">
        <v>3279</v>
      </c>
      <c r="B837" s="55">
        <v>1</v>
      </c>
      <c r="C837" s="299" t="str">
        <f t="shared" ref="C837:C900" si="43">IF(B837&gt;0,TEXT(A837,"0")&amp;"-"&amp;TEXT(B837,"00"),TEXT(A837,"0"))</f>
        <v>3279-01</v>
      </c>
      <c r="D837" s="33">
        <v>43682</v>
      </c>
      <c r="E837" s="34" t="s">
        <v>4230</v>
      </c>
      <c r="F837" s="13" t="s">
        <v>26</v>
      </c>
      <c r="G837" s="35" t="s">
        <v>4231</v>
      </c>
      <c r="H837" s="16">
        <v>22000000</v>
      </c>
      <c r="I837" s="17" t="s">
        <v>28</v>
      </c>
      <c r="J837" s="18"/>
      <c r="K837" s="18">
        <v>22000</v>
      </c>
      <c r="L837" s="13" t="s">
        <v>4232</v>
      </c>
      <c r="M837" s="20">
        <f t="shared" ref="M837:M900" si="44">DATEVALUE(LEFT(L837,10))</f>
        <v>42644</v>
      </c>
      <c r="N837" s="21">
        <f t="shared" ref="N837:N900" si="45">DATEVALUE(RIGHT(L837,10))</f>
        <v>44469</v>
      </c>
      <c r="O837" s="23" t="s">
        <v>30</v>
      </c>
      <c r="P837" s="23" t="s">
        <v>31</v>
      </c>
      <c r="Q837" s="38" t="s">
        <v>87</v>
      </c>
      <c r="R837" s="39" t="s">
        <v>4233</v>
      </c>
      <c r="S837" s="39" t="s">
        <v>4234</v>
      </c>
      <c r="T837" s="39" t="s">
        <v>4235</v>
      </c>
      <c r="U837" s="40" t="s">
        <v>4236</v>
      </c>
      <c r="V837" s="28" t="s">
        <v>102</v>
      </c>
      <c r="W837" s="60"/>
      <c r="X837" s="28"/>
      <c r="Y837" s="173"/>
    </row>
    <row r="838" spans="1:25" ht="14.25" hidden="1" customHeight="1" x14ac:dyDescent="0.25">
      <c r="A838" s="31">
        <v>3280</v>
      </c>
      <c r="B838" s="91">
        <v>2</v>
      </c>
      <c r="C838" s="297" t="str">
        <f t="shared" si="43"/>
        <v>3280-02</v>
      </c>
      <c r="D838" s="82">
        <v>42634</v>
      </c>
      <c r="E838" s="81" t="s">
        <v>4237</v>
      </c>
      <c r="F838" s="163" t="s">
        <v>117</v>
      </c>
      <c r="G838" s="168" t="s">
        <v>4238</v>
      </c>
      <c r="H838" s="16">
        <v>2900000</v>
      </c>
      <c r="I838" s="17" t="s">
        <v>666</v>
      </c>
      <c r="J838" s="91"/>
      <c r="K838" s="18">
        <v>2493.9223604241251</v>
      </c>
      <c r="L838" s="85" t="s">
        <v>4239</v>
      </c>
      <c r="M838" s="20">
        <f t="shared" si="44"/>
        <v>42074</v>
      </c>
      <c r="N838" s="21">
        <f t="shared" si="45"/>
        <v>42978</v>
      </c>
      <c r="O838" s="22" t="s">
        <v>30</v>
      </c>
      <c r="P838" s="86" t="s">
        <v>668</v>
      </c>
      <c r="Q838" s="84" t="s">
        <v>3080</v>
      </c>
      <c r="R838" s="84" t="s">
        <v>4240</v>
      </c>
      <c r="S838" s="84" t="s">
        <v>4241</v>
      </c>
      <c r="T838" s="84" t="s">
        <v>4242</v>
      </c>
      <c r="U838" s="63" t="s">
        <v>4243</v>
      </c>
      <c r="V838" s="90" t="s">
        <v>102</v>
      </c>
      <c r="W838" s="90"/>
      <c r="X838" s="28"/>
      <c r="Y838" s="164"/>
    </row>
    <row r="839" spans="1:25" ht="14.25" hidden="1" customHeight="1" x14ac:dyDescent="0.25">
      <c r="A839" s="31">
        <v>3282</v>
      </c>
      <c r="B839" s="67"/>
      <c r="C839" s="297" t="str">
        <f t="shared" si="43"/>
        <v>3282</v>
      </c>
      <c r="D839" s="68">
        <v>42230</v>
      </c>
      <c r="E839" s="69"/>
      <c r="F839" s="95" t="s">
        <v>117</v>
      </c>
      <c r="G839" s="70" t="s">
        <v>4244</v>
      </c>
      <c r="H839" s="16">
        <v>99300</v>
      </c>
      <c r="I839" s="17" t="s">
        <v>97</v>
      </c>
      <c r="J839" s="17"/>
      <c r="K839" s="18">
        <v>121.11621155418415</v>
      </c>
      <c r="L839" s="17" t="s">
        <v>4245</v>
      </c>
      <c r="M839" s="20">
        <f t="shared" si="44"/>
        <v>42005</v>
      </c>
      <c r="N839" s="21">
        <f t="shared" si="45"/>
        <v>42369</v>
      </c>
      <c r="O839" s="22" t="s">
        <v>120</v>
      </c>
      <c r="P839" s="17" t="s">
        <v>1923</v>
      </c>
      <c r="Q839" s="17" t="s">
        <v>1924</v>
      </c>
      <c r="R839" s="70" t="s">
        <v>2310</v>
      </c>
      <c r="S839" s="70" t="s">
        <v>713</v>
      </c>
      <c r="T839" s="70" t="s">
        <v>2327</v>
      </c>
      <c r="U839" s="70" t="s">
        <v>4246</v>
      </c>
      <c r="V839" s="27" t="s">
        <v>366</v>
      </c>
      <c r="W839" s="27"/>
      <c r="X839" s="28"/>
      <c r="Y839" s="32"/>
    </row>
    <row r="840" spans="1:25" ht="14.25" hidden="1" customHeight="1" x14ac:dyDescent="0.25">
      <c r="A840" s="31">
        <v>3283</v>
      </c>
      <c r="B840" s="67"/>
      <c r="C840" s="297" t="str">
        <f t="shared" si="43"/>
        <v>3283</v>
      </c>
      <c r="D840" s="68">
        <v>42230</v>
      </c>
      <c r="E840" s="69"/>
      <c r="F840" s="95" t="s">
        <v>117</v>
      </c>
      <c r="G840" s="70" t="s">
        <v>4247</v>
      </c>
      <c r="H840" s="16">
        <v>74100</v>
      </c>
      <c r="I840" s="17" t="s">
        <v>97</v>
      </c>
      <c r="J840" s="17"/>
      <c r="K840" s="18">
        <v>90.379771159768836</v>
      </c>
      <c r="L840" s="17" t="s">
        <v>4248</v>
      </c>
      <c r="M840" s="20">
        <f t="shared" si="44"/>
        <v>42076</v>
      </c>
      <c r="N840" s="21">
        <f t="shared" si="45"/>
        <v>42369</v>
      </c>
      <c r="O840" s="22" t="s">
        <v>120</v>
      </c>
      <c r="P840" s="17" t="s">
        <v>1923</v>
      </c>
      <c r="Q840" s="17" t="s">
        <v>1924</v>
      </c>
      <c r="R840" s="70" t="s">
        <v>2310</v>
      </c>
      <c r="S840" s="70" t="s">
        <v>713</v>
      </c>
      <c r="T840" s="70" t="s">
        <v>2327</v>
      </c>
      <c r="U840" s="70" t="s">
        <v>4249</v>
      </c>
      <c r="V840" s="27" t="s">
        <v>116</v>
      </c>
      <c r="W840" s="27"/>
      <c r="X840" s="28"/>
      <c r="Y840" s="80"/>
    </row>
    <row r="841" spans="1:25" ht="14.25" hidden="1" customHeight="1" x14ac:dyDescent="0.25">
      <c r="A841" s="31">
        <v>3284</v>
      </c>
      <c r="B841" s="44"/>
      <c r="C841" s="299" t="str">
        <f t="shared" si="43"/>
        <v>3284</v>
      </c>
      <c r="D841" s="13">
        <v>42230</v>
      </c>
      <c r="E841" s="34"/>
      <c r="F841" s="13" t="s">
        <v>26</v>
      </c>
      <c r="G841" s="24" t="s">
        <v>4250</v>
      </c>
      <c r="H841" s="16">
        <v>1789055</v>
      </c>
      <c r="I841" s="17" t="s">
        <v>97</v>
      </c>
      <c r="J841" s="151"/>
      <c r="K841" s="18">
        <v>2182.1104115012176</v>
      </c>
      <c r="L841" s="13" t="s">
        <v>4251</v>
      </c>
      <c r="M841" s="20">
        <f t="shared" si="44"/>
        <v>42174</v>
      </c>
      <c r="N841" s="21">
        <f t="shared" si="45"/>
        <v>42419</v>
      </c>
      <c r="O841" s="22" t="s">
        <v>191</v>
      </c>
      <c r="P841" s="22" t="s">
        <v>192</v>
      </c>
      <c r="Q841" s="38"/>
      <c r="R841" s="24" t="s">
        <v>4252</v>
      </c>
      <c r="S841" s="169" t="s">
        <v>3922</v>
      </c>
      <c r="T841" s="24" t="s">
        <v>4253</v>
      </c>
      <c r="U841" s="34" t="s">
        <v>4254</v>
      </c>
      <c r="V841" s="27" t="s">
        <v>116</v>
      </c>
      <c r="W841" s="27"/>
      <c r="X841" s="28"/>
      <c r="Y841" s="77"/>
    </row>
    <row r="842" spans="1:25" ht="14.25" hidden="1" customHeight="1" x14ac:dyDescent="0.25">
      <c r="A842" s="31">
        <v>3285</v>
      </c>
      <c r="B842" s="44">
        <v>1</v>
      </c>
      <c r="C842" s="297" t="str">
        <f t="shared" si="43"/>
        <v>3285-01</v>
      </c>
      <c r="D842" s="13"/>
      <c r="E842" s="34"/>
      <c r="F842" s="13" t="s">
        <v>117</v>
      </c>
      <c r="G842" s="24" t="s">
        <v>4255</v>
      </c>
      <c r="H842" s="16">
        <v>175000</v>
      </c>
      <c r="I842" s="17" t="s">
        <v>97</v>
      </c>
      <c r="J842" s="151"/>
      <c r="K842" s="18">
        <v>213.44750273899521</v>
      </c>
      <c r="L842" s="13" t="s">
        <v>4245</v>
      </c>
      <c r="M842" s="20">
        <f t="shared" si="44"/>
        <v>42005</v>
      </c>
      <c r="N842" s="21">
        <f t="shared" si="45"/>
        <v>42369</v>
      </c>
      <c r="O842" s="22" t="s">
        <v>191</v>
      </c>
      <c r="P842" s="22" t="s">
        <v>192</v>
      </c>
      <c r="Q842" s="20"/>
      <c r="R842" s="24" t="s">
        <v>76</v>
      </c>
      <c r="S842" s="24" t="s">
        <v>76</v>
      </c>
      <c r="T842" s="92" t="s">
        <v>4256</v>
      </c>
      <c r="U842" s="34" t="s">
        <v>4257</v>
      </c>
      <c r="V842" s="27" t="s">
        <v>77</v>
      </c>
      <c r="W842" s="27"/>
      <c r="X842" s="28"/>
      <c r="Y842" s="77"/>
    </row>
    <row r="843" spans="1:25" ht="14.25" hidden="1" customHeight="1" x14ac:dyDescent="0.25">
      <c r="A843" s="31">
        <v>3286</v>
      </c>
      <c r="B843" s="44">
        <v>2</v>
      </c>
      <c r="C843" s="299" t="str">
        <f t="shared" si="43"/>
        <v>3286-02</v>
      </c>
      <c r="D843" s="13">
        <v>42236</v>
      </c>
      <c r="E843" s="34" t="s">
        <v>4258</v>
      </c>
      <c r="F843" s="13" t="s">
        <v>26</v>
      </c>
      <c r="G843" s="24" t="s">
        <v>4259</v>
      </c>
      <c r="H843" s="16">
        <v>4500000</v>
      </c>
      <c r="I843" s="17" t="s">
        <v>97</v>
      </c>
      <c r="J843" s="151"/>
      <c r="K843" s="18">
        <v>5488.6500704313057</v>
      </c>
      <c r="L843" s="13" t="s">
        <v>4260</v>
      </c>
      <c r="M843" s="20">
        <f t="shared" si="44"/>
        <v>41978</v>
      </c>
      <c r="N843" s="21">
        <f t="shared" si="45"/>
        <v>42526</v>
      </c>
      <c r="O843" s="22" t="s">
        <v>191</v>
      </c>
      <c r="P843" s="22" t="s">
        <v>192</v>
      </c>
      <c r="Q843" s="20"/>
      <c r="R843" s="24" t="s">
        <v>4261</v>
      </c>
      <c r="S843" s="24" t="s">
        <v>4261</v>
      </c>
      <c r="T843" s="92" t="s">
        <v>4262</v>
      </c>
      <c r="U843" s="34" t="s">
        <v>4263</v>
      </c>
      <c r="V843" s="27" t="s">
        <v>116</v>
      </c>
      <c r="W843" s="27"/>
      <c r="X843" s="28"/>
      <c r="Y843" s="77"/>
    </row>
    <row r="844" spans="1:25" ht="14.25" hidden="1" customHeight="1" x14ac:dyDescent="0.25">
      <c r="A844" s="31">
        <v>3287</v>
      </c>
      <c r="B844" s="71"/>
      <c r="C844" s="299" t="str">
        <f t="shared" si="43"/>
        <v>3287</v>
      </c>
      <c r="D844" s="13">
        <v>42237</v>
      </c>
      <c r="E844" s="34" t="s">
        <v>4264</v>
      </c>
      <c r="F844" s="13" t="s">
        <v>26</v>
      </c>
      <c r="G844" s="64" t="s">
        <v>4265</v>
      </c>
      <c r="H844" s="16">
        <v>57963.16</v>
      </c>
      <c r="I844" s="17" t="s">
        <v>97</v>
      </c>
      <c r="J844" s="18"/>
      <c r="K844" s="18">
        <v>70.69766715920467</v>
      </c>
      <c r="L844" s="13" t="s">
        <v>4266</v>
      </c>
      <c r="M844" s="20">
        <f t="shared" si="44"/>
        <v>41426</v>
      </c>
      <c r="N844" s="21">
        <f t="shared" si="45"/>
        <v>42307</v>
      </c>
      <c r="O844" s="22" t="s">
        <v>191</v>
      </c>
      <c r="P844" s="22" t="s">
        <v>192</v>
      </c>
      <c r="Q844" s="20" t="s">
        <v>1481</v>
      </c>
      <c r="R844" s="45" t="s">
        <v>4267</v>
      </c>
      <c r="S844" s="45" t="s">
        <v>1197</v>
      </c>
      <c r="T844" s="45" t="s">
        <v>4268</v>
      </c>
      <c r="U844" s="46" t="s">
        <v>4269</v>
      </c>
      <c r="V844" s="27" t="s">
        <v>223</v>
      </c>
      <c r="W844" s="27"/>
      <c r="X844" s="28"/>
      <c r="Y844" s="77"/>
    </row>
    <row r="845" spans="1:25" ht="14.25" customHeight="1" x14ac:dyDescent="0.25">
      <c r="A845" s="31">
        <v>3288</v>
      </c>
      <c r="B845" s="91">
        <v>13</v>
      </c>
      <c r="C845" s="299" t="str">
        <f t="shared" si="43"/>
        <v>3288-13</v>
      </c>
      <c r="D845" s="82">
        <v>43705</v>
      </c>
      <c r="E845" s="81" t="s">
        <v>4270</v>
      </c>
      <c r="F845" s="163" t="s">
        <v>117</v>
      </c>
      <c r="G845" s="168" t="s">
        <v>4271</v>
      </c>
      <c r="H845" s="16">
        <v>18824758</v>
      </c>
      <c r="I845" s="17" t="s">
        <v>666</v>
      </c>
      <c r="J845" s="91"/>
      <c r="K845" s="174">
        <v>16188.787898542389</v>
      </c>
      <c r="L845" s="85" t="s">
        <v>4272</v>
      </c>
      <c r="M845" s="20">
        <f t="shared" si="44"/>
        <v>41953</v>
      </c>
      <c r="N845" s="21">
        <f t="shared" si="45"/>
        <v>43861</v>
      </c>
      <c r="O845" s="22" t="s">
        <v>30</v>
      </c>
      <c r="P845" s="86" t="s">
        <v>668</v>
      </c>
      <c r="Q845" s="84" t="s">
        <v>3080</v>
      </c>
      <c r="R845" s="84" t="s">
        <v>4273</v>
      </c>
      <c r="S845" s="84" t="s">
        <v>4274</v>
      </c>
      <c r="T845" s="84" t="s">
        <v>937</v>
      </c>
      <c r="U845" s="63" t="s">
        <v>4275</v>
      </c>
      <c r="V845" s="90" t="s">
        <v>102</v>
      </c>
      <c r="W845" s="90"/>
      <c r="X845" s="62"/>
      <c r="Y845" s="164"/>
    </row>
    <row r="846" spans="1:25" ht="14.25" hidden="1" customHeight="1" x14ac:dyDescent="0.2">
      <c r="A846" s="31">
        <v>3289</v>
      </c>
      <c r="B846" s="67"/>
      <c r="C846" s="297" t="str">
        <f t="shared" si="43"/>
        <v>3289</v>
      </c>
      <c r="D846" s="68">
        <v>42609</v>
      </c>
      <c r="E846" s="69"/>
      <c r="F846" s="95" t="s">
        <v>117</v>
      </c>
      <c r="G846" s="70" t="s">
        <v>4276</v>
      </c>
      <c r="H846" s="16">
        <v>45760</v>
      </c>
      <c r="I846" s="17" t="s">
        <v>97</v>
      </c>
      <c r="J846" s="17"/>
      <c r="K846" s="18">
        <v>55.813472716208125</v>
      </c>
      <c r="L846" s="17" t="s">
        <v>4277</v>
      </c>
      <c r="M846" s="20">
        <f t="shared" si="44"/>
        <v>42114</v>
      </c>
      <c r="N846" s="21">
        <f t="shared" si="45"/>
        <v>42369</v>
      </c>
      <c r="O846" s="22" t="s">
        <v>120</v>
      </c>
      <c r="P846" s="17" t="s">
        <v>1923</v>
      </c>
      <c r="Q846" s="17" t="s">
        <v>1924</v>
      </c>
      <c r="R846" s="70" t="s">
        <v>4278</v>
      </c>
      <c r="S846" s="70" t="s">
        <v>3484</v>
      </c>
      <c r="T846" s="70" t="s">
        <v>2327</v>
      </c>
      <c r="U846" s="70" t="s">
        <v>4279</v>
      </c>
      <c r="V846" s="27" t="s">
        <v>102</v>
      </c>
      <c r="W846" s="27"/>
      <c r="X846" s="28"/>
      <c r="Y846" s="175"/>
    </row>
    <row r="847" spans="1:25" ht="14.25" hidden="1" customHeight="1" x14ac:dyDescent="0.25">
      <c r="A847" s="31">
        <v>3290</v>
      </c>
      <c r="B847" s="32">
        <v>1</v>
      </c>
      <c r="C847" s="297" t="str">
        <f t="shared" si="43"/>
        <v>3290-01</v>
      </c>
      <c r="D847" s="13">
        <v>42451</v>
      </c>
      <c r="E847" s="44"/>
      <c r="F847" s="71"/>
      <c r="G847" s="113" t="s">
        <v>4280</v>
      </c>
      <c r="H847" s="16">
        <v>4987199</v>
      </c>
      <c r="I847" s="17" t="s">
        <v>666</v>
      </c>
      <c r="J847" s="32"/>
      <c r="K847" s="18">
        <v>4288.8576213740807</v>
      </c>
      <c r="L847" s="19" t="s">
        <v>4281</v>
      </c>
      <c r="M847" s="20">
        <f t="shared" si="44"/>
        <v>42193</v>
      </c>
      <c r="N847" s="21">
        <f t="shared" si="45"/>
        <v>42460</v>
      </c>
      <c r="O847" s="22" t="s">
        <v>30</v>
      </c>
      <c r="P847" s="80" t="s">
        <v>668</v>
      </c>
      <c r="Q847" s="15" t="s">
        <v>4282</v>
      </c>
      <c r="R847" s="15" t="s">
        <v>4283</v>
      </c>
      <c r="S847" s="15" t="s">
        <v>130</v>
      </c>
      <c r="T847" s="15" t="s">
        <v>937</v>
      </c>
      <c r="U847" s="63"/>
      <c r="V847" s="27" t="s">
        <v>37</v>
      </c>
      <c r="W847" s="27"/>
      <c r="X847" s="28"/>
      <c r="Y847" s="77"/>
    </row>
    <row r="848" spans="1:25" ht="14.25" hidden="1" customHeight="1" x14ac:dyDescent="0.25">
      <c r="A848" s="31">
        <v>3291</v>
      </c>
      <c r="B848" s="32"/>
      <c r="C848" s="297" t="str">
        <f t="shared" si="43"/>
        <v>3291</v>
      </c>
      <c r="D848" s="13">
        <v>42255</v>
      </c>
      <c r="E848" s="44" t="s">
        <v>4284</v>
      </c>
      <c r="F848" s="71" t="s">
        <v>117</v>
      </c>
      <c r="G848" s="113" t="s">
        <v>4285</v>
      </c>
      <c r="H848" s="16">
        <v>2223196</v>
      </c>
      <c r="I848" s="17" t="s">
        <v>28</v>
      </c>
      <c r="J848" s="32"/>
      <c r="K848" s="18">
        <v>2223.1959999999999</v>
      </c>
      <c r="L848" s="19" t="s">
        <v>4286</v>
      </c>
      <c r="M848" s="20">
        <f t="shared" si="44"/>
        <v>42186</v>
      </c>
      <c r="N848" s="21">
        <f t="shared" si="45"/>
        <v>42947</v>
      </c>
      <c r="O848" s="22" t="s">
        <v>30</v>
      </c>
      <c r="P848" s="23" t="s">
        <v>31</v>
      </c>
      <c r="Q848" s="15" t="s">
        <v>87</v>
      </c>
      <c r="R848" s="15" t="s">
        <v>4287</v>
      </c>
      <c r="S848" s="15" t="s">
        <v>342</v>
      </c>
      <c r="T848" s="15" t="s">
        <v>4288</v>
      </c>
      <c r="U848" s="63" t="s">
        <v>4289</v>
      </c>
      <c r="V848" s="27" t="s">
        <v>345</v>
      </c>
      <c r="W848" s="27"/>
      <c r="X848" s="28"/>
      <c r="Y848" s="77"/>
    </row>
    <row r="849" spans="1:25" ht="14.25" hidden="1" customHeight="1" x14ac:dyDescent="0.25">
      <c r="A849" s="31">
        <v>3292</v>
      </c>
      <c r="B849" s="32"/>
      <c r="C849" s="297" t="str">
        <f t="shared" si="43"/>
        <v>3292</v>
      </c>
      <c r="D849" s="13">
        <v>42255</v>
      </c>
      <c r="E849" s="44"/>
      <c r="F849" s="71"/>
      <c r="G849" s="113" t="s">
        <v>4290</v>
      </c>
      <c r="H849" s="16">
        <v>750000</v>
      </c>
      <c r="I849" s="17" t="s">
        <v>28</v>
      </c>
      <c r="J849" s="32"/>
      <c r="K849" s="18">
        <v>750</v>
      </c>
      <c r="L849" s="19" t="s">
        <v>4291</v>
      </c>
      <c r="M849" s="20">
        <f t="shared" si="44"/>
        <v>41543</v>
      </c>
      <c r="N849" s="21">
        <f t="shared" si="45"/>
        <v>42455</v>
      </c>
      <c r="O849" s="22" t="s">
        <v>30</v>
      </c>
      <c r="P849" s="23" t="s">
        <v>31</v>
      </c>
      <c r="Q849" s="15" t="s">
        <v>4000</v>
      </c>
      <c r="R849" s="15" t="s">
        <v>4292</v>
      </c>
      <c r="S849" s="15" t="s">
        <v>69</v>
      </c>
      <c r="T849" s="15" t="s">
        <v>1294</v>
      </c>
      <c r="U849" s="63"/>
      <c r="V849" s="27" t="s">
        <v>37</v>
      </c>
      <c r="W849" s="27"/>
      <c r="X849" s="28"/>
      <c r="Y849" s="77"/>
    </row>
    <row r="850" spans="1:25" ht="14.25" hidden="1" customHeight="1" x14ac:dyDescent="0.25">
      <c r="A850" s="31">
        <v>3293</v>
      </c>
      <c r="B850" s="32">
        <v>1</v>
      </c>
      <c r="C850" s="297" t="str">
        <f t="shared" si="43"/>
        <v>3293-01</v>
      </c>
      <c r="D850" s="13">
        <v>42622</v>
      </c>
      <c r="E850" s="44" t="s">
        <v>4293</v>
      </c>
      <c r="F850" s="71"/>
      <c r="G850" s="113" t="s">
        <v>4294</v>
      </c>
      <c r="H850" s="16">
        <v>1112333</v>
      </c>
      <c r="I850" s="17" t="s">
        <v>28</v>
      </c>
      <c r="J850" s="32"/>
      <c r="K850" s="18">
        <v>1112.3330000000001</v>
      </c>
      <c r="L850" s="19" t="s">
        <v>4295</v>
      </c>
      <c r="M850" s="20">
        <f t="shared" si="44"/>
        <v>41908</v>
      </c>
      <c r="N850" s="21">
        <f t="shared" si="45"/>
        <v>42791</v>
      </c>
      <c r="O850" s="22" t="s">
        <v>30</v>
      </c>
      <c r="P850" s="23" t="s">
        <v>31</v>
      </c>
      <c r="Q850" s="15" t="s">
        <v>3866</v>
      </c>
      <c r="R850" s="15" t="s">
        <v>4296</v>
      </c>
      <c r="S850" s="15" t="s">
        <v>69</v>
      </c>
      <c r="T850" s="15" t="s">
        <v>4297</v>
      </c>
      <c r="U850" s="63" t="s">
        <v>4298</v>
      </c>
      <c r="V850" s="27" t="s">
        <v>37</v>
      </c>
      <c r="W850" s="27"/>
      <c r="X850" s="28"/>
      <c r="Y850" s="77"/>
    </row>
    <row r="851" spans="1:25" ht="14.25" hidden="1" customHeight="1" x14ac:dyDescent="0.25">
      <c r="A851" s="31">
        <v>3294</v>
      </c>
      <c r="B851" s="55">
        <v>2</v>
      </c>
      <c r="C851" s="300" t="str">
        <f t="shared" si="43"/>
        <v>3294-02</v>
      </c>
      <c r="D851" s="52">
        <v>43438</v>
      </c>
      <c r="E851" s="53" t="s">
        <v>4299</v>
      </c>
      <c r="F851" s="52" t="s">
        <v>26</v>
      </c>
      <c r="G851" s="54" t="s">
        <v>4300</v>
      </c>
      <c r="H851" s="16">
        <v>18800000</v>
      </c>
      <c r="I851" s="17" t="s">
        <v>97</v>
      </c>
      <c r="J851" s="55"/>
      <c r="K851" s="18">
        <v>22930.360294246344</v>
      </c>
      <c r="L851" s="56" t="s">
        <v>4301</v>
      </c>
      <c r="M851" s="20">
        <f t="shared" si="44"/>
        <v>42064</v>
      </c>
      <c r="N851" s="21">
        <f t="shared" si="45"/>
        <v>43646</v>
      </c>
      <c r="O851" s="57" t="s">
        <v>30</v>
      </c>
      <c r="P851" s="55" t="s">
        <v>99</v>
      </c>
      <c r="Q851" s="58" t="s">
        <v>2234</v>
      </c>
      <c r="R851" s="56" t="s">
        <v>4302</v>
      </c>
      <c r="S851" s="56" t="s">
        <v>4303</v>
      </c>
      <c r="T851" s="56" t="s">
        <v>4304</v>
      </c>
      <c r="U851" s="59" t="s">
        <v>4305</v>
      </c>
      <c r="V851" s="27" t="s">
        <v>116</v>
      </c>
      <c r="W851" s="60"/>
      <c r="X851" s="28"/>
      <c r="Y851" s="173"/>
    </row>
    <row r="852" spans="1:25" ht="14.25" hidden="1" customHeight="1" x14ac:dyDescent="0.25">
      <c r="A852" s="31">
        <v>3296</v>
      </c>
      <c r="B852" s="67"/>
      <c r="C852" s="297" t="str">
        <f t="shared" si="43"/>
        <v>3296</v>
      </c>
      <c r="D852" s="68">
        <v>42265</v>
      </c>
      <c r="E852" s="69"/>
      <c r="F852" s="95" t="s">
        <v>117</v>
      </c>
      <c r="G852" s="70" t="s">
        <v>4306</v>
      </c>
      <c r="H852" s="16">
        <v>75250</v>
      </c>
      <c r="I852" s="17" t="s">
        <v>97</v>
      </c>
      <c r="J852" s="17"/>
      <c r="K852" s="18">
        <v>91.782426177767945</v>
      </c>
      <c r="L852" s="17" t="s">
        <v>4307</v>
      </c>
      <c r="M852" s="20">
        <f t="shared" si="44"/>
        <v>42213</v>
      </c>
      <c r="N852" s="21">
        <f t="shared" si="45"/>
        <v>42369</v>
      </c>
      <c r="O852" s="22" t="s">
        <v>120</v>
      </c>
      <c r="P852" s="17" t="s">
        <v>1923</v>
      </c>
      <c r="Q852" s="17" t="s">
        <v>1924</v>
      </c>
      <c r="R852" s="70" t="s">
        <v>4308</v>
      </c>
      <c r="S852" s="70" t="s">
        <v>4308</v>
      </c>
      <c r="T852" s="70" t="s">
        <v>2327</v>
      </c>
      <c r="U852" s="70"/>
      <c r="V852" s="27" t="s">
        <v>102</v>
      </c>
      <c r="W852" s="27"/>
      <c r="X852" s="28"/>
      <c r="Y852" s="77"/>
    </row>
    <row r="853" spans="1:25" ht="14.25" hidden="1" customHeight="1" x14ac:dyDescent="0.25">
      <c r="A853" s="31">
        <v>3297</v>
      </c>
      <c r="B853" s="32">
        <v>3</v>
      </c>
      <c r="C853" s="299" t="str">
        <f t="shared" si="43"/>
        <v>3297-03</v>
      </c>
      <c r="D853" s="13">
        <v>43005</v>
      </c>
      <c r="E853" s="44" t="s">
        <v>4309</v>
      </c>
      <c r="F853" s="71" t="s">
        <v>26</v>
      </c>
      <c r="G853" s="15" t="s">
        <v>4310</v>
      </c>
      <c r="H853" s="16">
        <v>684873</v>
      </c>
      <c r="I853" s="17" t="s">
        <v>28</v>
      </c>
      <c r="J853" s="32"/>
      <c r="K853" s="18">
        <v>684.87300000000005</v>
      </c>
      <c r="L853" s="19" t="s">
        <v>4311</v>
      </c>
      <c r="M853" s="20">
        <f t="shared" si="44"/>
        <v>42186</v>
      </c>
      <c r="N853" s="21">
        <f t="shared" si="45"/>
        <v>43008</v>
      </c>
      <c r="O853" s="22" t="s">
        <v>30</v>
      </c>
      <c r="P853" s="23" t="s">
        <v>31</v>
      </c>
      <c r="Q853" s="15" t="s">
        <v>4312</v>
      </c>
      <c r="R853" s="15" t="s">
        <v>4313</v>
      </c>
      <c r="S853" s="15" t="s">
        <v>342</v>
      </c>
      <c r="T853" s="15" t="s">
        <v>4314</v>
      </c>
      <c r="U853" s="63" t="s">
        <v>4315</v>
      </c>
      <c r="V853" s="27" t="s">
        <v>345</v>
      </c>
      <c r="W853" s="27"/>
      <c r="X853" s="28"/>
      <c r="Y853" s="27"/>
    </row>
    <row r="854" spans="1:25" ht="14.25" hidden="1" customHeight="1" x14ac:dyDescent="0.25">
      <c r="A854" s="31">
        <v>3298</v>
      </c>
      <c r="B854" s="67"/>
      <c r="C854" s="297" t="str">
        <f t="shared" si="43"/>
        <v>3298</v>
      </c>
      <c r="D854" s="68">
        <v>42268</v>
      </c>
      <c r="E854" s="69"/>
      <c r="F854" s="95" t="s">
        <v>117</v>
      </c>
      <c r="G854" s="70" t="s">
        <v>4316</v>
      </c>
      <c r="H854" s="16">
        <v>111500</v>
      </c>
      <c r="I854" s="17" t="s">
        <v>97</v>
      </c>
      <c r="J854" s="17"/>
      <c r="K854" s="18">
        <v>135.99655174513123</v>
      </c>
      <c r="L854" s="17" t="s">
        <v>4317</v>
      </c>
      <c r="M854" s="20">
        <f t="shared" si="44"/>
        <v>42069</v>
      </c>
      <c r="N854" s="21">
        <f t="shared" si="45"/>
        <v>42368</v>
      </c>
      <c r="O854" s="22" t="s">
        <v>120</v>
      </c>
      <c r="P854" s="17" t="s">
        <v>1923</v>
      </c>
      <c r="Q854" s="17" t="s">
        <v>1924</v>
      </c>
      <c r="R854" s="70" t="s">
        <v>4318</v>
      </c>
      <c r="S854" s="70" t="s">
        <v>4319</v>
      </c>
      <c r="T854" s="70" t="s">
        <v>2327</v>
      </c>
      <c r="U854" s="70"/>
      <c r="V854" s="27" t="s">
        <v>102</v>
      </c>
      <c r="W854" s="27"/>
      <c r="X854" s="28"/>
      <c r="Y854" s="77"/>
    </row>
    <row r="855" spans="1:25" ht="14.25" hidden="1" customHeight="1" x14ac:dyDescent="0.25">
      <c r="A855" s="31">
        <v>3299</v>
      </c>
      <c r="B855" s="67"/>
      <c r="C855" s="297" t="str">
        <f t="shared" si="43"/>
        <v>3299</v>
      </c>
      <c r="D855" s="68">
        <v>42268</v>
      </c>
      <c r="E855" s="69"/>
      <c r="F855" s="95" t="s">
        <v>117</v>
      </c>
      <c r="G855" s="70" t="s">
        <v>4320</v>
      </c>
      <c r="H855" s="16">
        <v>39700</v>
      </c>
      <c r="I855" s="17" t="s">
        <v>97</v>
      </c>
      <c r="J855" s="17"/>
      <c r="K855" s="18">
        <v>48.422090621360631</v>
      </c>
      <c r="L855" s="17" t="s">
        <v>4321</v>
      </c>
      <c r="M855" s="20">
        <f t="shared" si="44"/>
        <v>42248</v>
      </c>
      <c r="N855" s="21">
        <f t="shared" si="45"/>
        <v>42369</v>
      </c>
      <c r="O855" s="22" t="s">
        <v>120</v>
      </c>
      <c r="P855" s="17" t="s">
        <v>1923</v>
      </c>
      <c r="Q855" s="17" t="s">
        <v>1924</v>
      </c>
      <c r="R855" s="70" t="s">
        <v>4322</v>
      </c>
      <c r="S855" s="70" t="s">
        <v>4323</v>
      </c>
      <c r="T855" s="70" t="s">
        <v>2327</v>
      </c>
      <c r="U855" s="70"/>
      <c r="V855" s="27" t="s">
        <v>37</v>
      </c>
      <c r="W855" s="27"/>
      <c r="X855" s="28"/>
      <c r="Y855" s="80"/>
    </row>
    <row r="856" spans="1:25" ht="14.25" customHeight="1" x14ac:dyDescent="0.25">
      <c r="A856" s="31">
        <v>3300</v>
      </c>
      <c r="B856" s="55">
        <v>5</v>
      </c>
      <c r="C856" s="300" t="str">
        <f t="shared" si="43"/>
        <v>3300-05</v>
      </c>
      <c r="D856" s="52">
        <v>43712</v>
      </c>
      <c r="E856" s="101" t="s">
        <v>4324</v>
      </c>
      <c r="F856" s="52" t="s">
        <v>26</v>
      </c>
      <c r="G856" s="102" t="s">
        <v>4325</v>
      </c>
      <c r="H856" s="16">
        <v>22000000</v>
      </c>
      <c r="I856" s="17" t="s">
        <v>28</v>
      </c>
      <c r="J856" s="103"/>
      <c r="K856" s="18">
        <v>22000</v>
      </c>
      <c r="L856" s="52" t="s">
        <v>4326</v>
      </c>
      <c r="M856" s="20">
        <f t="shared" si="44"/>
        <v>43006</v>
      </c>
      <c r="N856" s="21">
        <f t="shared" si="45"/>
        <v>44831</v>
      </c>
      <c r="O856" s="104" t="s">
        <v>30</v>
      </c>
      <c r="P856" s="23" t="s">
        <v>31</v>
      </c>
      <c r="Q856" s="105" t="s">
        <v>87</v>
      </c>
      <c r="R856" s="102" t="s">
        <v>4327</v>
      </c>
      <c r="S856" s="102" t="s">
        <v>989</v>
      </c>
      <c r="T856" s="102" t="s">
        <v>4328</v>
      </c>
      <c r="U856" s="106" t="s">
        <v>4329</v>
      </c>
      <c r="V856" s="60" t="s">
        <v>686</v>
      </c>
      <c r="W856" s="27"/>
      <c r="X856" s="28"/>
      <c r="Y856" s="80"/>
    </row>
    <row r="857" spans="1:25" ht="14.25" hidden="1" customHeight="1" x14ac:dyDescent="0.25">
      <c r="A857" s="31">
        <v>3301</v>
      </c>
      <c r="B857" s="44"/>
      <c r="C857" s="299" t="str">
        <f t="shared" si="43"/>
        <v>3301</v>
      </c>
      <c r="D857" s="13">
        <v>42276</v>
      </c>
      <c r="E857" s="13"/>
      <c r="F857" s="80" t="s">
        <v>26</v>
      </c>
      <c r="G857" s="80" t="s">
        <v>4330</v>
      </c>
      <c r="H857" s="16">
        <v>475224</v>
      </c>
      <c r="I857" s="17" t="s">
        <v>97</v>
      </c>
      <c r="J857" s="80"/>
      <c r="K857" s="18">
        <v>579.63072023792154</v>
      </c>
      <c r="L857" s="13" t="s">
        <v>4331</v>
      </c>
      <c r="M857" s="20">
        <f t="shared" si="44"/>
        <v>42046</v>
      </c>
      <c r="N857" s="21">
        <f t="shared" si="45"/>
        <v>42292</v>
      </c>
      <c r="O857" s="22" t="s">
        <v>191</v>
      </c>
      <c r="P857" s="22" t="s">
        <v>192</v>
      </c>
      <c r="Q857" s="99"/>
      <c r="R857" s="114" t="s">
        <v>4332</v>
      </c>
      <c r="S857" s="34" t="s">
        <v>218</v>
      </c>
      <c r="T857" s="34" t="s">
        <v>4333</v>
      </c>
      <c r="U857" s="172" t="s">
        <v>4334</v>
      </c>
      <c r="V857" s="27" t="s">
        <v>83</v>
      </c>
      <c r="W857" s="60"/>
      <c r="X857" s="28"/>
      <c r="Y857" s="173"/>
    </row>
    <row r="858" spans="1:25" ht="14.25" hidden="1" customHeight="1" x14ac:dyDescent="0.25">
      <c r="A858" s="31">
        <v>3302</v>
      </c>
      <c r="B858" s="32">
        <v>1</v>
      </c>
      <c r="C858" s="297" t="str">
        <f t="shared" si="43"/>
        <v>3302-01</v>
      </c>
      <c r="D858" s="13"/>
      <c r="E858" s="44"/>
      <c r="F858" s="71"/>
      <c r="G858" s="15" t="s">
        <v>4335</v>
      </c>
      <c r="H858" s="16">
        <v>330000</v>
      </c>
      <c r="I858" s="17" t="s">
        <v>28</v>
      </c>
      <c r="J858" s="32"/>
      <c r="K858" s="18">
        <v>330</v>
      </c>
      <c r="L858" s="19" t="s">
        <v>4336</v>
      </c>
      <c r="M858" s="20">
        <f t="shared" si="44"/>
        <v>41908</v>
      </c>
      <c r="N858" s="21">
        <f t="shared" si="45"/>
        <v>42551</v>
      </c>
      <c r="O858" s="22" t="s">
        <v>30</v>
      </c>
      <c r="P858" s="23" t="s">
        <v>31</v>
      </c>
      <c r="Q858" s="15" t="s">
        <v>4000</v>
      </c>
      <c r="R858" s="15" t="s">
        <v>130</v>
      </c>
      <c r="S858" s="15" t="s">
        <v>130</v>
      </c>
      <c r="T858" s="15" t="s">
        <v>1294</v>
      </c>
      <c r="U858" s="63"/>
      <c r="V858" s="27" t="s">
        <v>37</v>
      </c>
      <c r="W858" s="27"/>
      <c r="X858" s="28"/>
      <c r="Y858" s="14"/>
    </row>
    <row r="859" spans="1:25" ht="14.25" hidden="1" customHeight="1" x14ac:dyDescent="0.25">
      <c r="A859" s="31">
        <v>3303</v>
      </c>
      <c r="B859" s="176">
        <v>3</v>
      </c>
      <c r="C859" s="299" t="str">
        <f t="shared" si="43"/>
        <v>3303-03</v>
      </c>
      <c r="D859" s="68">
        <v>43076</v>
      </c>
      <c r="E859" s="69"/>
      <c r="F859" s="13" t="s">
        <v>26</v>
      </c>
      <c r="G859" s="70" t="s">
        <v>4337</v>
      </c>
      <c r="H859" s="16">
        <v>1053723</v>
      </c>
      <c r="I859" s="17" t="s">
        <v>28</v>
      </c>
      <c r="J859" s="17"/>
      <c r="K859" s="18">
        <v>1053.723</v>
      </c>
      <c r="L859" s="17" t="s">
        <v>4338</v>
      </c>
      <c r="M859" s="20">
        <f t="shared" si="44"/>
        <v>42243</v>
      </c>
      <c r="N859" s="21">
        <f t="shared" si="45"/>
        <v>43373</v>
      </c>
      <c r="O859" s="22" t="s">
        <v>120</v>
      </c>
      <c r="P859" s="37" t="s">
        <v>964</v>
      </c>
      <c r="Q859" s="17" t="s">
        <v>4339</v>
      </c>
      <c r="R859" s="70" t="s">
        <v>4340</v>
      </c>
      <c r="S859" s="70" t="s">
        <v>4341</v>
      </c>
      <c r="T859" s="70" t="s">
        <v>965</v>
      </c>
      <c r="U859" s="70" t="s">
        <v>4342</v>
      </c>
      <c r="V859" s="27" t="s">
        <v>1239</v>
      </c>
      <c r="W859" s="27"/>
      <c r="X859" s="28"/>
      <c r="Y859" s="14"/>
    </row>
    <row r="860" spans="1:25" ht="14.25" hidden="1" customHeight="1" x14ac:dyDescent="0.25">
      <c r="A860" s="31">
        <v>3304</v>
      </c>
      <c r="B860" s="44"/>
      <c r="C860" s="297" t="str">
        <f t="shared" si="43"/>
        <v>3304</v>
      </c>
      <c r="D860" s="13">
        <v>42278</v>
      </c>
      <c r="E860" s="34" t="s">
        <v>4343</v>
      </c>
      <c r="F860" s="80" t="s">
        <v>117</v>
      </c>
      <c r="G860" s="80" t="s">
        <v>4344</v>
      </c>
      <c r="H860" s="16">
        <v>246056.42</v>
      </c>
      <c r="I860" s="17" t="s">
        <v>97</v>
      </c>
      <c r="J860" s="151">
        <v>19861.39</v>
      </c>
      <c r="K860" s="18">
        <v>300.11501932512778</v>
      </c>
      <c r="L860" s="13" t="s">
        <v>4345</v>
      </c>
      <c r="M860" s="20">
        <f t="shared" si="44"/>
        <v>41609</v>
      </c>
      <c r="N860" s="21">
        <f t="shared" si="45"/>
        <v>42704</v>
      </c>
      <c r="O860" s="22" t="s">
        <v>191</v>
      </c>
      <c r="P860" s="22" t="s">
        <v>192</v>
      </c>
      <c r="Q860" s="20"/>
      <c r="R860" s="114" t="s">
        <v>4346</v>
      </c>
      <c r="S860" s="34" t="s">
        <v>76</v>
      </c>
      <c r="T860" s="34" t="s">
        <v>4347</v>
      </c>
      <c r="U860" s="172" t="s">
        <v>4348</v>
      </c>
      <c r="V860" s="27" t="s">
        <v>352</v>
      </c>
      <c r="W860" s="27"/>
      <c r="X860" s="28"/>
      <c r="Y860" s="32"/>
    </row>
    <row r="861" spans="1:25" ht="14.25" hidden="1" customHeight="1" x14ac:dyDescent="0.25">
      <c r="A861" s="31">
        <v>3305</v>
      </c>
      <c r="B861" s="71"/>
      <c r="C861" s="299" t="str">
        <f t="shared" si="43"/>
        <v>3305</v>
      </c>
      <c r="D861" s="13">
        <v>42285</v>
      </c>
      <c r="E861" s="34" t="s">
        <v>4349</v>
      </c>
      <c r="F861" s="13" t="s">
        <v>26</v>
      </c>
      <c r="G861" s="64" t="s">
        <v>4350</v>
      </c>
      <c r="H861" s="16">
        <v>483512.98</v>
      </c>
      <c r="I861" s="17" t="s">
        <v>97</v>
      </c>
      <c r="J861" s="18"/>
      <c r="K861" s="18">
        <v>589.74078927365565</v>
      </c>
      <c r="L861" s="13" t="s">
        <v>4351</v>
      </c>
      <c r="M861" s="20">
        <f t="shared" si="44"/>
        <v>42186</v>
      </c>
      <c r="N861" s="21">
        <f t="shared" si="45"/>
        <v>42917</v>
      </c>
      <c r="O861" s="22" t="s">
        <v>191</v>
      </c>
      <c r="P861" s="22" t="s">
        <v>192</v>
      </c>
      <c r="Q861" s="20"/>
      <c r="R861" s="45" t="s">
        <v>4352</v>
      </c>
      <c r="S861" s="46" t="s">
        <v>722</v>
      </c>
      <c r="T861" s="45" t="s">
        <v>4353</v>
      </c>
      <c r="U861" s="46" t="s">
        <v>4354</v>
      </c>
      <c r="V861" s="27" t="s">
        <v>1239</v>
      </c>
      <c r="W861" s="27"/>
      <c r="X861" s="28"/>
      <c r="Y861" s="14"/>
    </row>
    <row r="862" spans="1:25" ht="14.25" hidden="1" customHeight="1" x14ac:dyDescent="0.25">
      <c r="A862" s="31">
        <v>3306</v>
      </c>
      <c r="B862" s="71"/>
      <c r="C862" s="299" t="str">
        <f t="shared" si="43"/>
        <v>3306</v>
      </c>
      <c r="D862" s="13">
        <v>42285</v>
      </c>
      <c r="E862" s="34" t="s">
        <v>4355</v>
      </c>
      <c r="F862" s="13" t="s">
        <v>26</v>
      </c>
      <c r="G862" s="45" t="s">
        <v>4356</v>
      </c>
      <c r="H862" s="16">
        <v>153454.5</v>
      </c>
      <c r="I862" s="17" t="s">
        <v>97</v>
      </c>
      <c r="J862" s="45"/>
      <c r="K862" s="18">
        <v>187.16845605177795</v>
      </c>
      <c r="L862" s="13" t="s">
        <v>4357</v>
      </c>
      <c r="M862" s="20">
        <f t="shared" si="44"/>
        <v>41287</v>
      </c>
      <c r="N862" s="21">
        <f t="shared" si="45"/>
        <v>42289</v>
      </c>
      <c r="O862" s="22" t="s">
        <v>191</v>
      </c>
      <c r="P862" s="22" t="s">
        <v>192</v>
      </c>
      <c r="Q862" s="20" t="s">
        <v>865</v>
      </c>
      <c r="R862" s="45" t="s">
        <v>4358</v>
      </c>
      <c r="S862" s="45" t="s">
        <v>680</v>
      </c>
      <c r="T862" s="45" t="s">
        <v>4359</v>
      </c>
      <c r="U862" s="46" t="s">
        <v>4360</v>
      </c>
      <c r="V862" s="27" t="s">
        <v>83</v>
      </c>
      <c r="W862" s="27"/>
      <c r="X862" s="28"/>
      <c r="Y862" s="41"/>
    </row>
    <row r="863" spans="1:25" ht="14.25" hidden="1" customHeight="1" x14ac:dyDescent="0.25">
      <c r="A863" s="31">
        <v>3307</v>
      </c>
      <c r="B863" s="32">
        <v>1</v>
      </c>
      <c r="C863" s="297" t="str">
        <f t="shared" si="43"/>
        <v>3307-01</v>
      </c>
      <c r="D863" s="13">
        <v>42786</v>
      </c>
      <c r="E863" s="44" t="s">
        <v>4361</v>
      </c>
      <c r="F863" s="71" t="s">
        <v>117</v>
      </c>
      <c r="G863" s="15" t="s">
        <v>4362</v>
      </c>
      <c r="H863" s="16">
        <v>1000000</v>
      </c>
      <c r="I863" s="17" t="s">
        <v>97</v>
      </c>
      <c r="J863" s="32"/>
      <c r="K863" s="18">
        <v>1219.7000156514014</v>
      </c>
      <c r="L863" s="19" t="s">
        <v>4363</v>
      </c>
      <c r="M863" s="20">
        <f t="shared" si="44"/>
        <v>41944</v>
      </c>
      <c r="N863" s="21">
        <f t="shared" si="45"/>
        <v>43312</v>
      </c>
      <c r="O863" s="22" t="s">
        <v>30</v>
      </c>
      <c r="P863" s="32" t="s">
        <v>99</v>
      </c>
      <c r="Q863" s="15" t="s">
        <v>4364</v>
      </c>
      <c r="R863" s="15" t="s">
        <v>1275</v>
      </c>
      <c r="S863" s="15" t="s">
        <v>101</v>
      </c>
      <c r="T863" s="15" t="s">
        <v>1459</v>
      </c>
      <c r="U863" s="63" t="s">
        <v>4365</v>
      </c>
      <c r="V863" s="27" t="s">
        <v>352</v>
      </c>
      <c r="W863" s="27"/>
      <c r="X863" s="28"/>
      <c r="Y863" s="41"/>
    </row>
    <row r="864" spans="1:25" ht="14.25" hidden="1" customHeight="1" x14ac:dyDescent="0.25">
      <c r="A864" s="31">
        <v>3308</v>
      </c>
      <c r="B864" s="67"/>
      <c r="C864" s="297" t="str">
        <f t="shared" si="43"/>
        <v>3308</v>
      </c>
      <c r="D864" s="68">
        <v>42290</v>
      </c>
      <c r="E864" s="69"/>
      <c r="F864" s="95"/>
      <c r="G864" s="70" t="s">
        <v>4366</v>
      </c>
      <c r="H864" s="16">
        <v>83800</v>
      </c>
      <c r="I864" s="17" t="s">
        <v>97</v>
      </c>
      <c r="J864" s="17"/>
      <c r="K864" s="18">
        <v>102.21086131158744</v>
      </c>
      <c r="L864" s="17" t="s">
        <v>4367</v>
      </c>
      <c r="M864" s="20">
        <f t="shared" si="44"/>
        <v>42209</v>
      </c>
      <c r="N864" s="21">
        <f t="shared" si="45"/>
        <v>42369</v>
      </c>
      <c r="O864" s="22" t="s">
        <v>120</v>
      </c>
      <c r="P864" s="17" t="s">
        <v>1923</v>
      </c>
      <c r="Q864" s="38" t="s">
        <v>1924</v>
      </c>
      <c r="R864" s="70" t="s">
        <v>4368</v>
      </c>
      <c r="S864" s="70" t="s">
        <v>4369</v>
      </c>
      <c r="T864" s="70" t="s">
        <v>2327</v>
      </c>
      <c r="U864" s="70" t="s">
        <v>4370</v>
      </c>
      <c r="V864" s="27" t="s">
        <v>102</v>
      </c>
      <c r="W864" s="27"/>
      <c r="X864" s="28"/>
      <c r="Y864" s="77"/>
    </row>
    <row r="865" spans="1:25" ht="14.25" hidden="1" customHeight="1" x14ac:dyDescent="0.25">
      <c r="A865" s="31">
        <v>3309</v>
      </c>
      <c r="B865" s="67"/>
      <c r="C865" s="299" t="str">
        <f t="shared" si="43"/>
        <v>3309</v>
      </c>
      <c r="D865" s="68">
        <v>42290</v>
      </c>
      <c r="E865" s="69"/>
      <c r="F865" s="13" t="s">
        <v>26</v>
      </c>
      <c r="G865" s="70" t="s">
        <v>4371</v>
      </c>
      <c r="H865" s="16">
        <v>5104211</v>
      </c>
      <c r="I865" s="17" t="s">
        <v>28</v>
      </c>
      <c r="J865" s="17"/>
      <c r="K865" s="18">
        <v>5104.2110000000002</v>
      </c>
      <c r="L865" s="17" t="s">
        <v>4372</v>
      </c>
      <c r="M865" s="20">
        <f t="shared" si="44"/>
        <v>41956</v>
      </c>
      <c r="N865" s="21">
        <f t="shared" si="45"/>
        <v>42351</v>
      </c>
      <c r="O865" s="22" t="s">
        <v>120</v>
      </c>
      <c r="P865" s="37" t="s">
        <v>964</v>
      </c>
      <c r="Q865" s="17" t="s">
        <v>965</v>
      </c>
      <c r="R865" s="70" t="s">
        <v>4373</v>
      </c>
      <c r="S865" s="15" t="s">
        <v>179</v>
      </c>
      <c r="T865" s="70" t="s">
        <v>965</v>
      </c>
      <c r="U865" s="70" t="s">
        <v>4374</v>
      </c>
      <c r="V865" s="27" t="s">
        <v>116</v>
      </c>
      <c r="W865" s="27"/>
      <c r="X865" s="28"/>
      <c r="Y865" s="27"/>
    </row>
    <row r="866" spans="1:25" ht="14.25" hidden="1" customHeight="1" x14ac:dyDescent="0.25">
      <c r="A866" s="31">
        <v>3310</v>
      </c>
      <c r="B866" s="67"/>
      <c r="C866" s="297" t="str">
        <f t="shared" si="43"/>
        <v>3310</v>
      </c>
      <c r="D866" s="68">
        <v>42290</v>
      </c>
      <c r="E866" s="69"/>
      <c r="F866" s="95"/>
      <c r="G866" s="70" t="s">
        <v>4375</v>
      </c>
      <c r="H866" s="16">
        <v>5000000</v>
      </c>
      <c r="I866" s="17" t="s">
        <v>28</v>
      </c>
      <c r="J866" s="17"/>
      <c r="K866" s="18">
        <v>5000</v>
      </c>
      <c r="L866" s="17" t="s">
        <v>4376</v>
      </c>
      <c r="M866" s="20">
        <f t="shared" si="44"/>
        <v>42124</v>
      </c>
      <c r="N866" s="21">
        <f t="shared" si="45"/>
        <v>42429</v>
      </c>
      <c r="O866" s="22" t="s">
        <v>120</v>
      </c>
      <c r="P866" s="37" t="s">
        <v>964</v>
      </c>
      <c r="Q866" s="17" t="s">
        <v>965</v>
      </c>
      <c r="R866" s="70" t="s">
        <v>4377</v>
      </c>
      <c r="S866" s="70" t="s">
        <v>4378</v>
      </c>
      <c r="T866" s="70" t="s">
        <v>965</v>
      </c>
      <c r="U866" s="70" t="s">
        <v>4379</v>
      </c>
      <c r="V866" s="27" t="s">
        <v>116</v>
      </c>
      <c r="W866" s="27"/>
      <c r="X866" s="28"/>
      <c r="Y866" s="27"/>
    </row>
    <row r="867" spans="1:25" ht="14.25" hidden="1" customHeight="1" x14ac:dyDescent="0.25">
      <c r="A867" s="31">
        <v>3311</v>
      </c>
      <c r="B867" s="91">
        <v>4</v>
      </c>
      <c r="C867" s="299" t="str">
        <f t="shared" si="43"/>
        <v>3311-04</v>
      </c>
      <c r="D867" s="82">
        <v>43566</v>
      </c>
      <c r="E867" s="81" t="s">
        <v>1644</v>
      </c>
      <c r="F867" s="82" t="s">
        <v>26</v>
      </c>
      <c r="G867" s="84" t="s">
        <v>4380</v>
      </c>
      <c r="H867" s="16">
        <v>4273467</v>
      </c>
      <c r="I867" s="17" t="s">
        <v>175</v>
      </c>
      <c r="J867" s="91"/>
      <c r="K867" s="18">
        <v>4333.5115930571565</v>
      </c>
      <c r="L867" s="85" t="s">
        <v>4381</v>
      </c>
      <c r="M867" s="20">
        <f t="shared" si="44"/>
        <v>42125</v>
      </c>
      <c r="N867" s="21">
        <f t="shared" si="45"/>
        <v>43646</v>
      </c>
      <c r="O867" s="22" t="s">
        <v>30</v>
      </c>
      <c r="P867" s="91" t="s">
        <v>177</v>
      </c>
      <c r="Q867" s="84" t="s">
        <v>3994</v>
      </c>
      <c r="R867" s="84" t="s">
        <v>4382</v>
      </c>
      <c r="S867" s="84" t="s">
        <v>4383</v>
      </c>
      <c r="T867" s="84" t="s">
        <v>4384</v>
      </c>
      <c r="U867" s="63" t="s">
        <v>4385</v>
      </c>
      <c r="V867" s="90" t="s">
        <v>102</v>
      </c>
      <c r="W867" s="27"/>
      <c r="X867" s="28"/>
      <c r="Y867" s="27"/>
    </row>
    <row r="868" spans="1:25" ht="14.25" hidden="1" customHeight="1" x14ac:dyDescent="0.25">
      <c r="A868" s="31">
        <v>3312</v>
      </c>
      <c r="B868" s="67"/>
      <c r="C868" s="297" t="str">
        <f t="shared" si="43"/>
        <v>3312</v>
      </c>
      <c r="D868" s="68">
        <v>42296</v>
      </c>
      <c r="E868" s="69"/>
      <c r="F868" s="95"/>
      <c r="G868" s="70" t="s">
        <v>4386</v>
      </c>
      <c r="H868" s="16">
        <v>1638600</v>
      </c>
      <c r="I868" s="17" t="s">
        <v>97</v>
      </c>
      <c r="J868" s="17"/>
      <c r="K868" s="18">
        <v>1998.6004456463861</v>
      </c>
      <c r="L868" s="17" t="s">
        <v>4387</v>
      </c>
      <c r="M868" s="20">
        <f t="shared" si="44"/>
        <v>42052</v>
      </c>
      <c r="N868" s="21">
        <f t="shared" si="45"/>
        <v>43100</v>
      </c>
      <c r="O868" s="22" t="s">
        <v>120</v>
      </c>
      <c r="P868" s="17" t="s">
        <v>300</v>
      </c>
      <c r="Q868" s="17" t="s">
        <v>300</v>
      </c>
      <c r="R868" s="70" t="s">
        <v>4388</v>
      </c>
      <c r="S868" s="70" t="s">
        <v>4388</v>
      </c>
      <c r="T868" s="70" t="s">
        <v>4388</v>
      </c>
      <c r="U868" s="70" t="s">
        <v>4389</v>
      </c>
      <c r="V868" s="27" t="s">
        <v>83</v>
      </c>
      <c r="W868" s="90"/>
      <c r="X868" s="28"/>
      <c r="Y868" s="28"/>
    </row>
    <row r="869" spans="1:25" ht="14.25" customHeight="1" x14ac:dyDescent="0.25">
      <c r="A869" s="31">
        <v>3313</v>
      </c>
      <c r="B869" s="55">
        <v>5</v>
      </c>
      <c r="C869" s="305" t="str">
        <f t="shared" si="43"/>
        <v>3313-05</v>
      </c>
      <c r="D869" s="52">
        <v>43433</v>
      </c>
      <c r="E869" s="53" t="s">
        <v>4390</v>
      </c>
      <c r="F869" s="177" t="s">
        <v>26</v>
      </c>
      <c r="G869" s="54" t="s">
        <v>4391</v>
      </c>
      <c r="H869" s="16">
        <v>21193693</v>
      </c>
      <c r="I869" s="17" t="s">
        <v>28</v>
      </c>
      <c r="J869" s="55"/>
      <c r="K869" s="16">
        <v>21193.692999999999</v>
      </c>
      <c r="L869" s="55" t="s">
        <v>4392</v>
      </c>
      <c r="M869" s="20">
        <f t="shared" si="44"/>
        <v>42644</v>
      </c>
      <c r="N869" s="21">
        <f t="shared" si="45"/>
        <v>44234</v>
      </c>
      <c r="O869" s="57" t="s">
        <v>30</v>
      </c>
      <c r="P869" s="23" t="s">
        <v>31</v>
      </c>
      <c r="Q869" s="58" t="s">
        <v>111</v>
      </c>
      <c r="R869" s="56" t="s">
        <v>4393</v>
      </c>
      <c r="S869" s="56" t="s">
        <v>4394</v>
      </c>
      <c r="T869" s="56" t="s">
        <v>4395</v>
      </c>
      <c r="U869" s="59" t="s">
        <v>4396</v>
      </c>
      <c r="V869" s="60" t="s">
        <v>102</v>
      </c>
      <c r="W869" s="27"/>
      <c r="X869" s="28"/>
      <c r="Y869" s="27"/>
    </row>
    <row r="870" spans="1:25" ht="14.25" hidden="1" customHeight="1" x14ac:dyDescent="0.25">
      <c r="A870" s="31">
        <v>3314</v>
      </c>
      <c r="B870" s="71"/>
      <c r="C870" s="297" t="str">
        <f t="shared" si="43"/>
        <v>3314</v>
      </c>
      <c r="D870" s="13">
        <v>42299</v>
      </c>
      <c r="E870" s="34" t="s">
        <v>4397</v>
      </c>
      <c r="F870" s="13" t="s">
        <v>117</v>
      </c>
      <c r="G870" s="64" t="s">
        <v>4398</v>
      </c>
      <c r="H870" s="16">
        <v>4296000</v>
      </c>
      <c r="I870" s="17" t="s">
        <v>97</v>
      </c>
      <c r="J870" s="18"/>
      <c r="K870" s="18">
        <v>5239.8312672384191</v>
      </c>
      <c r="L870" s="13" t="s">
        <v>4399</v>
      </c>
      <c r="M870" s="20">
        <f t="shared" si="44"/>
        <v>42036</v>
      </c>
      <c r="N870" s="21">
        <f t="shared" si="45"/>
        <v>43132</v>
      </c>
      <c r="O870" s="22" t="s">
        <v>191</v>
      </c>
      <c r="P870" s="22" t="s">
        <v>192</v>
      </c>
      <c r="Q870" s="20"/>
      <c r="R870" s="45" t="s">
        <v>4400</v>
      </c>
      <c r="S870" s="45" t="s">
        <v>4400</v>
      </c>
      <c r="T870" s="45" t="s">
        <v>4401</v>
      </c>
      <c r="U870" s="46" t="s">
        <v>4402</v>
      </c>
      <c r="V870" s="27" t="s">
        <v>77</v>
      </c>
      <c r="W870" s="60"/>
      <c r="X870" s="28"/>
      <c r="Y870" s="173"/>
    </row>
    <row r="871" spans="1:25" ht="14.25" hidden="1" customHeight="1" x14ac:dyDescent="0.25">
      <c r="A871" s="31">
        <v>3315</v>
      </c>
      <c r="B871" s="32"/>
      <c r="C871" s="297" t="str">
        <f t="shared" si="43"/>
        <v>3315</v>
      </c>
      <c r="D871" s="82">
        <v>42303</v>
      </c>
      <c r="E871" s="44"/>
      <c r="F871" s="71"/>
      <c r="G871" s="15" t="s">
        <v>4403</v>
      </c>
      <c r="H871" s="16">
        <v>1400000</v>
      </c>
      <c r="I871" s="17" t="s">
        <v>28</v>
      </c>
      <c r="J871" s="32"/>
      <c r="K871" s="18">
        <v>1400</v>
      </c>
      <c r="L871" s="19" t="s">
        <v>4404</v>
      </c>
      <c r="M871" s="20">
        <f t="shared" si="44"/>
        <v>42124</v>
      </c>
      <c r="N871" s="21">
        <f t="shared" si="45"/>
        <v>42489</v>
      </c>
      <c r="O871" s="22" t="s">
        <v>30</v>
      </c>
      <c r="P871" s="32" t="s">
        <v>1055</v>
      </c>
      <c r="Q871" s="15" t="s">
        <v>4405</v>
      </c>
      <c r="R871" s="15" t="s">
        <v>4406</v>
      </c>
      <c r="S871" s="15" t="s">
        <v>4407</v>
      </c>
      <c r="T871" s="15" t="s">
        <v>2266</v>
      </c>
      <c r="U871" s="63"/>
      <c r="V871" s="27" t="s">
        <v>116</v>
      </c>
      <c r="W871" s="27"/>
      <c r="X871" s="28"/>
      <c r="Y871" s="41"/>
    </row>
    <row r="872" spans="1:25" ht="14.25" customHeight="1" x14ac:dyDescent="0.25">
      <c r="A872" s="31">
        <v>3316</v>
      </c>
      <c r="B872" s="91"/>
      <c r="C872" s="297" t="str">
        <f t="shared" si="43"/>
        <v>3316</v>
      </c>
      <c r="D872" s="82">
        <v>42303</v>
      </c>
      <c r="E872" s="81" t="s">
        <v>4408</v>
      </c>
      <c r="F872" s="163" t="s">
        <v>117</v>
      </c>
      <c r="G872" s="84" t="s">
        <v>4409</v>
      </c>
      <c r="H872" s="16">
        <v>8000000</v>
      </c>
      <c r="I872" s="17" t="s">
        <v>666</v>
      </c>
      <c r="J872" s="91"/>
      <c r="K872" s="18">
        <v>6879.7858218596548</v>
      </c>
      <c r="L872" s="85" t="s">
        <v>4410</v>
      </c>
      <c r="M872" s="20">
        <f t="shared" si="44"/>
        <v>41730</v>
      </c>
      <c r="N872" s="21">
        <f t="shared" si="45"/>
        <v>43921</v>
      </c>
      <c r="O872" s="22" t="s">
        <v>30</v>
      </c>
      <c r="P872" s="86" t="s">
        <v>668</v>
      </c>
      <c r="Q872" s="84" t="s">
        <v>3080</v>
      </c>
      <c r="R872" s="84" t="s">
        <v>4411</v>
      </c>
      <c r="S872" s="84" t="s">
        <v>713</v>
      </c>
      <c r="T872" s="84" t="s">
        <v>2266</v>
      </c>
      <c r="U872" s="63" t="s">
        <v>4412</v>
      </c>
      <c r="V872" s="90" t="s">
        <v>102</v>
      </c>
      <c r="W872" s="27"/>
      <c r="X872" s="28"/>
      <c r="Y872" s="77"/>
    </row>
    <row r="873" spans="1:25" ht="14.25" hidden="1" customHeight="1" x14ac:dyDescent="0.25">
      <c r="A873" s="31">
        <v>3318</v>
      </c>
      <c r="B873" s="71"/>
      <c r="C873" s="297" t="str">
        <f t="shared" si="43"/>
        <v>3318</v>
      </c>
      <c r="D873" s="13">
        <v>42304</v>
      </c>
      <c r="E873" s="34" t="s">
        <v>4413</v>
      </c>
      <c r="F873" s="13" t="s">
        <v>26</v>
      </c>
      <c r="G873" s="64" t="s">
        <v>4414</v>
      </c>
      <c r="H873" s="16">
        <v>1769493</v>
      </c>
      <c r="I873" s="17" t="s">
        <v>97</v>
      </c>
      <c r="J873" s="18"/>
      <c r="K873" s="18">
        <v>2158.2506397950451</v>
      </c>
      <c r="L873" s="13" t="s">
        <v>4415</v>
      </c>
      <c r="M873" s="20">
        <f t="shared" si="44"/>
        <v>41883</v>
      </c>
      <c r="N873" s="21">
        <f t="shared" si="45"/>
        <v>42979</v>
      </c>
      <c r="O873" s="22" t="s">
        <v>191</v>
      </c>
      <c r="P873" s="22" t="s">
        <v>192</v>
      </c>
      <c r="Q873" s="20"/>
      <c r="R873" s="45" t="s">
        <v>631</v>
      </c>
      <c r="S873" s="45" t="s">
        <v>150</v>
      </c>
      <c r="T873" s="45" t="s">
        <v>310</v>
      </c>
      <c r="U873" s="46" t="s">
        <v>4416</v>
      </c>
      <c r="V873" s="27" t="s">
        <v>58</v>
      </c>
      <c r="W873" s="90"/>
      <c r="X873" s="28"/>
      <c r="Y873" s="164"/>
    </row>
    <row r="874" spans="1:25" ht="14.25" hidden="1" customHeight="1" x14ac:dyDescent="0.25">
      <c r="A874" s="31">
        <v>3319</v>
      </c>
      <c r="B874" s="67"/>
      <c r="C874" s="297" t="str">
        <f t="shared" si="43"/>
        <v>3319</v>
      </c>
      <c r="D874" s="68">
        <v>42310</v>
      </c>
      <c r="E874" s="69"/>
      <c r="F874" s="95"/>
      <c r="G874" s="70" t="s">
        <v>4417</v>
      </c>
      <c r="H874" s="16">
        <v>3689411.2</v>
      </c>
      <c r="I874" s="17" t="s">
        <v>97</v>
      </c>
      <c r="J874" s="17"/>
      <c r="K874" s="18">
        <v>4499.9748983844556</v>
      </c>
      <c r="L874" s="17" t="s">
        <v>4418</v>
      </c>
      <c r="M874" s="20">
        <f t="shared" si="44"/>
        <v>41306</v>
      </c>
      <c r="N874" s="21">
        <f t="shared" si="45"/>
        <v>42925</v>
      </c>
      <c r="O874" s="22" t="s">
        <v>120</v>
      </c>
      <c r="P874" s="17" t="s">
        <v>4419</v>
      </c>
      <c r="Q874" s="17" t="s">
        <v>4420</v>
      </c>
      <c r="R874" s="70" t="s">
        <v>4421</v>
      </c>
      <c r="S874" s="70" t="s">
        <v>44</v>
      </c>
      <c r="T874" s="70" t="s">
        <v>4422</v>
      </c>
      <c r="U874" s="70" t="s">
        <v>4423</v>
      </c>
      <c r="V874" s="27" t="s">
        <v>37</v>
      </c>
      <c r="W874" s="27"/>
      <c r="X874" s="28"/>
      <c r="Y874" s="41"/>
    </row>
    <row r="875" spans="1:25" ht="14.25" hidden="1" customHeight="1" x14ac:dyDescent="0.25">
      <c r="A875" s="31">
        <v>3320</v>
      </c>
      <c r="B875" s="32"/>
      <c r="C875" s="297" t="str">
        <f t="shared" si="43"/>
        <v>3320</v>
      </c>
      <c r="D875" s="13">
        <v>42312</v>
      </c>
      <c r="E875" s="44" t="s">
        <v>4309</v>
      </c>
      <c r="F875" s="71" t="s">
        <v>117</v>
      </c>
      <c r="G875" s="15" t="s">
        <v>4424</v>
      </c>
      <c r="H875" s="16">
        <v>672068</v>
      </c>
      <c r="I875" s="17" t="s">
        <v>28</v>
      </c>
      <c r="J875" s="32"/>
      <c r="K875" s="18">
        <v>672.06799999999998</v>
      </c>
      <c r="L875" s="19" t="s">
        <v>4425</v>
      </c>
      <c r="M875" s="20">
        <f t="shared" si="44"/>
        <v>42243</v>
      </c>
      <c r="N875" s="21">
        <f t="shared" si="45"/>
        <v>42973</v>
      </c>
      <c r="O875" s="22" t="s">
        <v>30</v>
      </c>
      <c r="P875" s="23" t="s">
        <v>31</v>
      </c>
      <c r="Q875" s="15" t="s">
        <v>4426</v>
      </c>
      <c r="R875" s="15" t="s">
        <v>4427</v>
      </c>
      <c r="S875" s="15" t="s">
        <v>342</v>
      </c>
      <c r="T875" s="15" t="s">
        <v>4428</v>
      </c>
      <c r="U875" s="63" t="s">
        <v>4429</v>
      </c>
      <c r="V875" s="27" t="s">
        <v>345</v>
      </c>
      <c r="W875" s="27"/>
      <c r="X875" s="28"/>
      <c r="Y875" s="27"/>
    </row>
    <row r="876" spans="1:25" ht="14.25" hidden="1" customHeight="1" x14ac:dyDescent="0.25">
      <c r="A876" s="31">
        <v>3321</v>
      </c>
      <c r="B876" s="71"/>
      <c r="C876" s="297" t="str">
        <f t="shared" si="43"/>
        <v>3321</v>
      </c>
      <c r="D876" s="13">
        <v>42312</v>
      </c>
      <c r="E876" s="34" t="s">
        <v>4430</v>
      </c>
      <c r="F876" s="13" t="s">
        <v>117</v>
      </c>
      <c r="G876" s="64" t="s">
        <v>4431</v>
      </c>
      <c r="H876" s="16">
        <v>17887</v>
      </c>
      <c r="I876" s="17" t="s">
        <v>97</v>
      </c>
      <c r="J876" s="18"/>
      <c r="K876" s="18">
        <v>21.816774179956614</v>
      </c>
      <c r="L876" s="13" t="s">
        <v>4432</v>
      </c>
      <c r="M876" s="20">
        <f t="shared" si="44"/>
        <v>41454</v>
      </c>
      <c r="N876" s="21">
        <f t="shared" si="45"/>
        <v>42336</v>
      </c>
      <c r="O876" s="22" t="s">
        <v>191</v>
      </c>
      <c r="P876" s="22" t="s">
        <v>192</v>
      </c>
      <c r="Q876" s="20" t="s">
        <v>865</v>
      </c>
      <c r="R876" s="45" t="s">
        <v>4433</v>
      </c>
      <c r="S876" s="45" t="s">
        <v>680</v>
      </c>
      <c r="T876" s="45" t="s">
        <v>4434</v>
      </c>
      <c r="U876" s="46" t="s">
        <v>4435</v>
      </c>
      <c r="V876" s="27" t="s">
        <v>77</v>
      </c>
      <c r="W876" s="27"/>
      <c r="X876" s="28"/>
      <c r="Y876" s="77"/>
    </row>
    <row r="877" spans="1:25" ht="14.25" hidden="1" customHeight="1" x14ac:dyDescent="0.25">
      <c r="A877" s="31">
        <v>3322</v>
      </c>
      <c r="B877" s="32"/>
      <c r="C877" s="299" t="str">
        <f t="shared" si="43"/>
        <v>3322</v>
      </c>
      <c r="D877" s="13">
        <v>42317</v>
      </c>
      <c r="E877" s="44" t="s">
        <v>4436</v>
      </c>
      <c r="F877" s="13" t="s">
        <v>26</v>
      </c>
      <c r="G877" s="15" t="s">
        <v>4437</v>
      </c>
      <c r="H877" s="16">
        <v>16000000</v>
      </c>
      <c r="I877" s="17" t="s">
        <v>28</v>
      </c>
      <c r="J877" s="32"/>
      <c r="K877" s="18">
        <v>16000</v>
      </c>
      <c r="L877" s="19" t="s">
        <v>4438</v>
      </c>
      <c r="M877" s="20">
        <f t="shared" si="44"/>
        <v>42258</v>
      </c>
      <c r="N877" s="21">
        <f t="shared" si="45"/>
        <v>43718</v>
      </c>
      <c r="O877" s="22" t="s">
        <v>30</v>
      </c>
      <c r="P877" s="23" t="s">
        <v>31</v>
      </c>
      <c r="Q877" s="15" t="s">
        <v>4439</v>
      </c>
      <c r="R877" s="15" t="s">
        <v>4440</v>
      </c>
      <c r="S877" s="15" t="s">
        <v>130</v>
      </c>
      <c r="T877" s="15" t="s">
        <v>4441</v>
      </c>
      <c r="U877" s="63" t="s">
        <v>4442</v>
      </c>
      <c r="V877" s="27" t="s">
        <v>58</v>
      </c>
      <c r="W877" s="27"/>
      <c r="X877" s="28"/>
      <c r="Y877" s="41"/>
    </row>
    <row r="878" spans="1:25" ht="14.25" hidden="1" customHeight="1" x14ac:dyDescent="0.25">
      <c r="A878" s="31">
        <v>3323</v>
      </c>
      <c r="B878" s="67"/>
      <c r="C878" s="297" t="str">
        <f t="shared" si="43"/>
        <v>3323</v>
      </c>
      <c r="D878" s="68">
        <v>42321</v>
      </c>
      <c r="E878" s="69"/>
      <c r="F878" s="95" t="s">
        <v>117</v>
      </c>
      <c r="G878" s="70" t="s">
        <v>4443</v>
      </c>
      <c r="H878" s="16">
        <v>193400</v>
      </c>
      <c r="I878" s="17" t="s">
        <v>97</v>
      </c>
      <c r="J878" s="17"/>
      <c r="K878" s="18">
        <v>235.88998302698101</v>
      </c>
      <c r="L878" s="17" t="s">
        <v>4444</v>
      </c>
      <c r="M878" s="20">
        <f t="shared" si="44"/>
        <v>41857</v>
      </c>
      <c r="N878" s="21">
        <f t="shared" si="45"/>
        <v>42369</v>
      </c>
      <c r="O878" s="22" t="s">
        <v>120</v>
      </c>
      <c r="P878" s="17" t="s">
        <v>1923</v>
      </c>
      <c r="Q878" s="17" t="s">
        <v>1924</v>
      </c>
      <c r="R878" s="70" t="s">
        <v>2989</v>
      </c>
      <c r="S878" s="70" t="s">
        <v>2210</v>
      </c>
      <c r="T878" s="70" t="s">
        <v>2327</v>
      </c>
      <c r="U878" s="70"/>
      <c r="V878" s="27" t="s">
        <v>102</v>
      </c>
      <c r="W878" s="27"/>
      <c r="X878" s="28"/>
      <c r="Y878" s="77"/>
    </row>
    <row r="879" spans="1:25" ht="14.25" customHeight="1" x14ac:dyDescent="0.25">
      <c r="A879" s="31">
        <v>3324</v>
      </c>
      <c r="B879" s="32">
        <v>6</v>
      </c>
      <c r="C879" s="299" t="str">
        <f t="shared" si="43"/>
        <v>3324-06</v>
      </c>
      <c r="D879" s="33">
        <v>43726</v>
      </c>
      <c r="E879" s="34" t="s">
        <v>4445</v>
      </c>
      <c r="F879" s="13" t="s">
        <v>26</v>
      </c>
      <c r="G879" s="35" t="s">
        <v>4446</v>
      </c>
      <c r="H879" s="16">
        <v>20597270</v>
      </c>
      <c r="I879" s="17" t="s">
        <v>28</v>
      </c>
      <c r="J879" s="18"/>
      <c r="K879" s="18">
        <v>20597.27</v>
      </c>
      <c r="L879" s="13" t="s">
        <v>4447</v>
      </c>
      <c r="M879" s="20">
        <f t="shared" si="44"/>
        <v>42620</v>
      </c>
      <c r="N879" s="21">
        <f t="shared" si="45"/>
        <v>44043</v>
      </c>
      <c r="O879" s="23" t="s">
        <v>30</v>
      </c>
      <c r="P879" s="23" t="s">
        <v>31</v>
      </c>
      <c r="Q879" s="38" t="s">
        <v>111</v>
      </c>
      <c r="R879" s="39" t="s">
        <v>4448</v>
      </c>
      <c r="S879" s="39" t="s">
        <v>342</v>
      </c>
      <c r="T879" s="39" t="s">
        <v>438</v>
      </c>
      <c r="U879" s="40" t="s">
        <v>4449</v>
      </c>
      <c r="V879" s="28" t="s">
        <v>345</v>
      </c>
      <c r="W879" s="27"/>
      <c r="X879" s="28"/>
      <c r="Y879" s="27"/>
    </row>
    <row r="880" spans="1:25" ht="14.25" hidden="1" customHeight="1" x14ac:dyDescent="0.25">
      <c r="A880" s="31">
        <v>3325</v>
      </c>
      <c r="B880" s="42">
        <v>5</v>
      </c>
      <c r="C880" s="299" t="str">
        <f t="shared" si="43"/>
        <v>3325-05</v>
      </c>
      <c r="D880" s="33">
        <v>43258</v>
      </c>
      <c r="E880" s="34" t="s">
        <v>4450</v>
      </c>
      <c r="F880" s="13" t="s">
        <v>26</v>
      </c>
      <c r="G880" s="35" t="s">
        <v>4451</v>
      </c>
      <c r="H880" s="16">
        <v>2883965</v>
      </c>
      <c r="I880" s="17" t="s">
        <v>28</v>
      </c>
      <c r="J880" s="18"/>
      <c r="K880" s="18">
        <v>2883.9650000000001</v>
      </c>
      <c r="L880" s="13" t="s">
        <v>4452</v>
      </c>
      <c r="M880" s="20">
        <f t="shared" si="44"/>
        <v>42186</v>
      </c>
      <c r="N880" s="21">
        <f t="shared" si="45"/>
        <v>43372</v>
      </c>
      <c r="O880" s="23" t="s">
        <v>30</v>
      </c>
      <c r="P880" s="23" t="s">
        <v>31</v>
      </c>
      <c r="Q880" s="38" t="s">
        <v>4426</v>
      </c>
      <c r="R880" s="39" t="s">
        <v>4453</v>
      </c>
      <c r="S880" s="39" t="s">
        <v>4454</v>
      </c>
      <c r="T880" s="39" t="s">
        <v>4455</v>
      </c>
      <c r="U880" s="40" t="s">
        <v>4456</v>
      </c>
      <c r="V880" s="28" t="s">
        <v>686</v>
      </c>
      <c r="W880" s="27"/>
      <c r="X880" s="28"/>
      <c r="Y880" s="77"/>
    </row>
    <row r="881" spans="1:26" ht="14.25" hidden="1" customHeight="1" x14ac:dyDescent="0.25">
      <c r="A881" s="31">
        <v>3326</v>
      </c>
      <c r="B881" s="71">
        <v>1</v>
      </c>
      <c r="C881" s="299" t="str">
        <f t="shared" si="43"/>
        <v>3326-01</v>
      </c>
      <c r="D881" s="13">
        <v>42824</v>
      </c>
      <c r="E881" s="34" t="s">
        <v>4457</v>
      </c>
      <c r="F881" s="13" t="s">
        <v>26</v>
      </c>
      <c r="G881" s="64" t="s">
        <v>4458</v>
      </c>
      <c r="H881" s="16">
        <v>220650</v>
      </c>
      <c r="I881" s="17" t="s">
        <v>97</v>
      </c>
      <c r="J881" s="18"/>
      <c r="K881" s="18">
        <v>269.12680845348171</v>
      </c>
      <c r="L881" s="13" t="s">
        <v>4459</v>
      </c>
      <c r="M881" s="20">
        <f t="shared" si="44"/>
        <v>41609</v>
      </c>
      <c r="N881" s="21">
        <f t="shared" si="45"/>
        <v>43069</v>
      </c>
      <c r="O881" s="22" t="s">
        <v>191</v>
      </c>
      <c r="P881" s="22" t="s">
        <v>192</v>
      </c>
      <c r="Q881" s="20"/>
      <c r="R881" s="45" t="s">
        <v>4460</v>
      </c>
      <c r="S881" s="45" t="s">
        <v>4461</v>
      </c>
      <c r="T881" s="45" t="s">
        <v>4462</v>
      </c>
      <c r="U881" s="46" t="s">
        <v>4463</v>
      </c>
      <c r="V881" s="27" t="s">
        <v>77</v>
      </c>
      <c r="W881" s="28"/>
      <c r="X881" s="28"/>
      <c r="Y881" s="28"/>
    </row>
    <row r="882" spans="1:26" ht="14.25" hidden="1" customHeight="1" x14ac:dyDescent="0.25">
      <c r="A882" s="31">
        <v>3327</v>
      </c>
      <c r="B882" s="67"/>
      <c r="C882" s="297" t="str">
        <f t="shared" si="43"/>
        <v>3327</v>
      </c>
      <c r="D882" s="68">
        <v>42328</v>
      </c>
      <c r="E882" s="69"/>
      <c r="F882" s="95" t="s">
        <v>117</v>
      </c>
      <c r="G882" s="70" t="s">
        <v>4464</v>
      </c>
      <c r="H882" s="16">
        <v>79300</v>
      </c>
      <c r="I882" s="17" t="s">
        <v>97</v>
      </c>
      <c r="J882" s="17"/>
      <c r="K882" s="18">
        <v>96.722211241156131</v>
      </c>
      <c r="L882" s="17" t="s">
        <v>4465</v>
      </c>
      <c r="M882" s="20">
        <f t="shared" si="44"/>
        <v>42153</v>
      </c>
      <c r="N882" s="21">
        <f t="shared" si="45"/>
        <v>42369</v>
      </c>
      <c r="O882" s="22" t="s">
        <v>120</v>
      </c>
      <c r="P882" s="17" t="s">
        <v>1923</v>
      </c>
      <c r="Q882" s="17" t="s">
        <v>1924</v>
      </c>
      <c r="R882" s="70" t="s">
        <v>2213</v>
      </c>
      <c r="S882" s="70" t="s">
        <v>2252</v>
      </c>
      <c r="T882" s="70" t="s">
        <v>2327</v>
      </c>
      <c r="U882" s="70"/>
      <c r="V882" s="27" t="s">
        <v>37</v>
      </c>
      <c r="W882" s="27"/>
      <c r="X882" s="28"/>
      <c r="Y882" s="77"/>
    </row>
    <row r="883" spans="1:26" ht="14.25" hidden="1" customHeight="1" x14ac:dyDescent="0.25">
      <c r="A883" s="31">
        <v>3328</v>
      </c>
      <c r="B883" s="67"/>
      <c r="C883" s="297" t="str">
        <f t="shared" si="43"/>
        <v>3328</v>
      </c>
      <c r="D883" s="68">
        <v>42328</v>
      </c>
      <c r="E883" s="69"/>
      <c r="F883" s="95" t="s">
        <v>117</v>
      </c>
      <c r="G883" s="70" t="s">
        <v>2251</v>
      </c>
      <c r="H883" s="16">
        <v>143600</v>
      </c>
      <c r="I883" s="17" t="s">
        <v>97</v>
      </c>
      <c r="J883" s="17"/>
      <c r="K883" s="18">
        <v>175.14892224754124</v>
      </c>
      <c r="L883" s="17" t="s">
        <v>4466</v>
      </c>
      <c r="M883" s="20">
        <f t="shared" si="44"/>
        <v>41277</v>
      </c>
      <c r="N883" s="21">
        <f t="shared" si="45"/>
        <v>42369</v>
      </c>
      <c r="O883" s="22" t="s">
        <v>120</v>
      </c>
      <c r="P883" s="17" t="s">
        <v>1923</v>
      </c>
      <c r="Q883" s="17" t="s">
        <v>1924</v>
      </c>
      <c r="R883" s="70" t="s">
        <v>2213</v>
      </c>
      <c r="S883" s="70" t="s">
        <v>2252</v>
      </c>
      <c r="T883" s="70" t="s">
        <v>2327</v>
      </c>
      <c r="U883" s="70"/>
      <c r="V883" s="27" t="s">
        <v>223</v>
      </c>
      <c r="W883" s="27"/>
      <c r="X883" s="28"/>
      <c r="Y883" s="27"/>
    </row>
    <row r="884" spans="1:26" ht="14.25" hidden="1" customHeight="1" x14ac:dyDescent="0.25">
      <c r="A884" s="31">
        <v>3329</v>
      </c>
      <c r="B884" s="32"/>
      <c r="C884" s="297" t="str">
        <f t="shared" si="43"/>
        <v>3329</v>
      </c>
      <c r="D884" s="68">
        <v>42328</v>
      </c>
      <c r="E884" s="44"/>
      <c r="F884" s="71"/>
      <c r="G884" s="15" t="s">
        <v>4467</v>
      </c>
      <c r="H884" s="16">
        <v>70076</v>
      </c>
      <c r="I884" s="17" t="s">
        <v>28</v>
      </c>
      <c r="J884" s="32"/>
      <c r="K884" s="18">
        <v>70.075999999999993</v>
      </c>
      <c r="L884" s="19" t="s">
        <v>4468</v>
      </c>
      <c r="M884" s="20">
        <f t="shared" si="44"/>
        <v>42248</v>
      </c>
      <c r="N884" s="21">
        <f t="shared" si="45"/>
        <v>42400</v>
      </c>
      <c r="O884" s="22" t="s">
        <v>30</v>
      </c>
      <c r="P884" s="23" t="s">
        <v>31</v>
      </c>
      <c r="Q884" s="15" t="s">
        <v>4000</v>
      </c>
      <c r="R884" s="15" t="s">
        <v>4469</v>
      </c>
      <c r="S884" s="15" t="s">
        <v>76</v>
      </c>
      <c r="T884" s="15"/>
      <c r="U884" s="63"/>
      <c r="V884" s="27" t="s">
        <v>102</v>
      </c>
      <c r="W884" s="27"/>
      <c r="X884" s="28"/>
      <c r="Y884" s="27"/>
    </row>
    <row r="885" spans="1:26" ht="14.25" hidden="1" customHeight="1" x14ac:dyDescent="0.25">
      <c r="A885" s="31">
        <v>3330</v>
      </c>
      <c r="B885" s="32">
        <v>1</v>
      </c>
      <c r="C885" s="297" t="str">
        <f t="shared" si="43"/>
        <v>3330-01</v>
      </c>
      <c r="D885" s="13"/>
      <c r="E885" s="44"/>
      <c r="F885" s="71"/>
      <c r="G885" s="15" t="s">
        <v>4470</v>
      </c>
      <c r="H885" s="16">
        <v>2061164</v>
      </c>
      <c r="I885" s="17" t="s">
        <v>28</v>
      </c>
      <c r="J885" s="32"/>
      <c r="K885" s="18">
        <v>2061.1640000000002</v>
      </c>
      <c r="L885" s="19" t="s">
        <v>4471</v>
      </c>
      <c r="M885" s="20">
        <f t="shared" si="44"/>
        <v>42262</v>
      </c>
      <c r="N885" s="21">
        <f t="shared" si="45"/>
        <v>42535</v>
      </c>
      <c r="O885" s="22" t="s">
        <v>30</v>
      </c>
      <c r="P885" s="23" t="s">
        <v>31</v>
      </c>
      <c r="Q885" s="15" t="s">
        <v>3603</v>
      </c>
      <c r="R885" s="15" t="s">
        <v>4472</v>
      </c>
      <c r="S885" s="15" t="s">
        <v>4473</v>
      </c>
      <c r="T885" s="15" t="s">
        <v>4474</v>
      </c>
      <c r="U885" s="63"/>
      <c r="V885" s="27" t="s">
        <v>116</v>
      </c>
      <c r="W885" s="27"/>
      <c r="X885" s="28"/>
      <c r="Y885" s="77"/>
    </row>
    <row r="886" spans="1:26" ht="14.25" customHeight="1" x14ac:dyDescent="0.25">
      <c r="A886" s="31">
        <v>3331</v>
      </c>
      <c r="B886" s="67">
        <v>3</v>
      </c>
      <c r="C886" s="299" t="str">
        <f t="shared" si="43"/>
        <v>3331-03</v>
      </c>
      <c r="D886" s="68">
        <v>43531</v>
      </c>
      <c r="E886" s="69"/>
      <c r="F886" s="13" t="s">
        <v>26</v>
      </c>
      <c r="G886" s="70" t="s">
        <v>4475</v>
      </c>
      <c r="H886" s="16">
        <v>1350000</v>
      </c>
      <c r="I886" s="17" t="s">
        <v>97</v>
      </c>
      <c r="J886" s="17"/>
      <c r="K886" s="18">
        <v>1646.5950211293919</v>
      </c>
      <c r="L886" s="17" t="s">
        <v>4476</v>
      </c>
      <c r="M886" s="20">
        <f t="shared" si="44"/>
        <v>42298</v>
      </c>
      <c r="N886" s="21">
        <f t="shared" si="45"/>
        <v>43830</v>
      </c>
      <c r="O886" s="22" t="s">
        <v>120</v>
      </c>
      <c r="P886" s="17" t="s">
        <v>2433</v>
      </c>
      <c r="Q886" s="70" t="s">
        <v>3034</v>
      </c>
      <c r="R886" s="70" t="s">
        <v>4477</v>
      </c>
      <c r="S886" s="70" t="s">
        <v>3828</v>
      </c>
      <c r="T886" s="70" t="s">
        <v>4478</v>
      </c>
      <c r="U886" s="70" t="s">
        <v>4479</v>
      </c>
      <c r="V886" s="27" t="s">
        <v>83</v>
      </c>
      <c r="W886" s="27"/>
      <c r="X886" s="28"/>
      <c r="Y886" s="41"/>
    </row>
    <row r="887" spans="1:26" ht="14.25" hidden="1" customHeight="1" x14ac:dyDescent="0.25">
      <c r="A887" s="31">
        <v>3332</v>
      </c>
      <c r="B887" s="67">
        <v>2</v>
      </c>
      <c r="C887" s="297" t="str">
        <f t="shared" si="43"/>
        <v>3332-02</v>
      </c>
      <c r="D887" s="68">
        <v>42877</v>
      </c>
      <c r="E887" s="69"/>
      <c r="F887" s="95" t="s">
        <v>117</v>
      </c>
      <c r="G887" s="70" t="s">
        <v>4480</v>
      </c>
      <c r="H887" s="16">
        <v>4700000</v>
      </c>
      <c r="I887" s="17" t="s">
        <v>28</v>
      </c>
      <c r="J887" s="17"/>
      <c r="K887" s="18">
        <v>4700</v>
      </c>
      <c r="L887" s="17" t="s">
        <v>4481</v>
      </c>
      <c r="M887" s="20">
        <f t="shared" si="44"/>
        <v>41791</v>
      </c>
      <c r="N887" s="21">
        <f t="shared" si="45"/>
        <v>43465</v>
      </c>
      <c r="O887" s="22" t="s">
        <v>120</v>
      </c>
      <c r="P887" s="37" t="s">
        <v>964</v>
      </c>
      <c r="Q887" s="70" t="s">
        <v>4482</v>
      </c>
      <c r="R887" s="70" t="s">
        <v>4483</v>
      </c>
      <c r="S887" s="70" t="s">
        <v>1219</v>
      </c>
      <c r="T887" s="70" t="s">
        <v>965</v>
      </c>
      <c r="U887" s="70" t="s">
        <v>4484</v>
      </c>
      <c r="V887" s="27" t="s">
        <v>83</v>
      </c>
      <c r="W887" s="27"/>
      <c r="X887" s="28"/>
      <c r="Y887" s="41"/>
    </row>
    <row r="888" spans="1:26" ht="14.25" hidden="1" customHeight="1" x14ac:dyDescent="0.25">
      <c r="A888" s="31">
        <v>3333</v>
      </c>
      <c r="B888" s="45">
        <v>1</v>
      </c>
      <c r="C888" s="299" t="str">
        <f t="shared" si="43"/>
        <v>3333-01</v>
      </c>
      <c r="D888" s="13">
        <v>42433</v>
      </c>
      <c r="E888" s="46" t="s">
        <v>4485</v>
      </c>
      <c r="F888" s="13" t="s">
        <v>26</v>
      </c>
      <c r="G888" s="45" t="s">
        <v>4486</v>
      </c>
      <c r="H888" s="16">
        <v>1836766.9</v>
      </c>
      <c r="I888" s="17" t="s">
        <v>97</v>
      </c>
      <c r="J888" s="45"/>
      <c r="K888" s="18">
        <v>2240.3046166779759</v>
      </c>
      <c r="L888" s="13" t="s">
        <v>4487</v>
      </c>
      <c r="M888" s="20">
        <f t="shared" si="44"/>
        <v>41555</v>
      </c>
      <c r="N888" s="21">
        <f t="shared" si="45"/>
        <v>42643</v>
      </c>
      <c r="O888" s="22" t="s">
        <v>191</v>
      </c>
      <c r="P888" s="22" t="s">
        <v>192</v>
      </c>
      <c r="Q888" s="20" t="s">
        <v>1481</v>
      </c>
      <c r="R888" s="45" t="s">
        <v>4488</v>
      </c>
      <c r="S888" s="46" t="s">
        <v>57</v>
      </c>
      <c r="T888" s="45" t="s">
        <v>4489</v>
      </c>
      <c r="U888" s="46" t="s">
        <v>4490</v>
      </c>
      <c r="V888" s="27" t="s">
        <v>83</v>
      </c>
      <c r="W888" s="27"/>
      <c r="X888" s="28"/>
      <c r="Y888" s="41"/>
    </row>
    <row r="889" spans="1:26" ht="14.25" hidden="1" customHeight="1" x14ac:dyDescent="0.25">
      <c r="A889" s="31">
        <v>3334</v>
      </c>
      <c r="B889" s="32">
        <v>3</v>
      </c>
      <c r="C889" s="299" t="str">
        <f t="shared" si="43"/>
        <v>3334-03</v>
      </c>
      <c r="D889" s="13">
        <v>43098</v>
      </c>
      <c r="E889" s="44">
        <v>1500890</v>
      </c>
      <c r="F889" s="13" t="s">
        <v>26</v>
      </c>
      <c r="G889" s="15" t="s">
        <v>4491</v>
      </c>
      <c r="H889" s="16">
        <v>1619327160</v>
      </c>
      <c r="I889" s="17" t="s">
        <v>1053</v>
      </c>
      <c r="J889" s="32"/>
      <c r="K889" s="18">
        <v>13439.664246071232</v>
      </c>
      <c r="L889" s="178" t="s">
        <v>4492</v>
      </c>
      <c r="M889" s="20">
        <f t="shared" si="44"/>
        <v>42309</v>
      </c>
      <c r="N889" s="21">
        <f t="shared" si="45"/>
        <v>43189</v>
      </c>
      <c r="O889" s="22" t="s">
        <v>30</v>
      </c>
      <c r="P889" s="32" t="s">
        <v>1055</v>
      </c>
      <c r="Q889" s="15" t="s">
        <v>4493</v>
      </c>
      <c r="R889" s="15" t="s">
        <v>4494</v>
      </c>
      <c r="S889" s="15" t="s">
        <v>4495</v>
      </c>
      <c r="T889" s="15" t="s">
        <v>4496</v>
      </c>
      <c r="U889" s="63" t="s">
        <v>4497</v>
      </c>
      <c r="V889" s="27" t="s">
        <v>223</v>
      </c>
      <c r="W889" s="27"/>
      <c r="X889" s="28"/>
      <c r="Y889" s="41"/>
    </row>
    <row r="890" spans="1:26" ht="14.25" hidden="1" customHeight="1" x14ac:dyDescent="0.25">
      <c r="A890" s="31">
        <v>3335</v>
      </c>
      <c r="B890" s="32">
        <v>3</v>
      </c>
      <c r="C890" s="299" t="str">
        <f t="shared" si="43"/>
        <v>3335-03</v>
      </c>
      <c r="D890" s="13">
        <v>42865</v>
      </c>
      <c r="E890" s="44" t="s">
        <v>4498</v>
      </c>
      <c r="F890" s="13" t="s">
        <v>26</v>
      </c>
      <c r="G890" s="15" t="s">
        <v>4499</v>
      </c>
      <c r="H890" s="16">
        <v>3100000</v>
      </c>
      <c r="I890" s="17" t="s">
        <v>28</v>
      </c>
      <c r="J890" s="32"/>
      <c r="K890" s="18">
        <v>3100</v>
      </c>
      <c r="L890" s="19" t="s">
        <v>4500</v>
      </c>
      <c r="M890" s="20">
        <f t="shared" si="44"/>
        <v>41912</v>
      </c>
      <c r="N890" s="21">
        <f t="shared" si="45"/>
        <v>43737</v>
      </c>
      <c r="O890" s="22" t="s">
        <v>30</v>
      </c>
      <c r="P890" s="23" t="s">
        <v>31</v>
      </c>
      <c r="Q890" s="15" t="s">
        <v>111</v>
      </c>
      <c r="R890" s="15" t="s">
        <v>4501</v>
      </c>
      <c r="S890" s="15" t="s">
        <v>4502</v>
      </c>
      <c r="T890" s="15" t="s">
        <v>4503</v>
      </c>
      <c r="U890" s="63" t="s">
        <v>4504</v>
      </c>
      <c r="V890" s="27" t="s">
        <v>686</v>
      </c>
      <c r="W890" s="27"/>
      <c r="X890" s="28"/>
      <c r="Y890" s="77"/>
    </row>
    <row r="891" spans="1:26" ht="14.25" hidden="1" customHeight="1" x14ac:dyDescent="0.25">
      <c r="A891" s="31">
        <v>3336</v>
      </c>
      <c r="B891" s="45"/>
      <c r="C891" s="297" t="str">
        <f t="shared" si="43"/>
        <v>3336</v>
      </c>
      <c r="D891" s="13">
        <v>42352</v>
      </c>
      <c r="E891" s="46" t="s">
        <v>4505</v>
      </c>
      <c r="F891" s="13" t="s">
        <v>117</v>
      </c>
      <c r="G891" s="45" t="s">
        <v>4506</v>
      </c>
      <c r="H891" s="16">
        <v>30576</v>
      </c>
      <c r="I891" s="17" t="s">
        <v>97</v>
      </c>
      <c r="J891" s="18">
        <v>7644</v>
      </c>
      <c r="K891" s="18">
        <v>37.293547678557246</v>
      </c>
      <c r="L891" s="13" t="s">
        <v>4507</v>
      </c>
      <c r="M891" s="20">
        <f t="shared" si="44"/>
        <v>42248</v>
      </c>
      <c r="N891" s="21">
        <f t="shared" si="45"/>
        <v>43343</v>
      </c>
      <c r="O891" s="22" t="s">
        <v>191</v>
      </c>
      <c r="P891" s="22" t="s">
        <v>192</v>
      </c>
      <c r="Q891" s="20"/>
      <c r="R891" s="45" t="s">
        <v>4508</v>
      </c>
      <c r="S891" s="45" t="s">
        <v>76</v>
      </c>
      <c r="T891" s="45" t="s">
        <v>4509</v>
      </c>
      <c r="U891" s="46" t="s">
        <v>4510</v>
      </c>
      <c r="V891" s="27" t="s">
        <v>77</v>
      </c>
      <c r="W891" s="27"/>
      <c r="X891" s="28"/>
      <c r="Y891" s="77"/>
    </row>
    <row r="892" spans="1:26" ht="14.25" hidden="1" customHeight="1" x14ac:dyDescent="0.25">
      <c r="A892" s="31">
        <v>3337</v>
      </c>
      <c r="B892" s="32">
        <v>1</v>
      </c>
      <c r="C892" s="297" t="str">
        <f t="shared" si="43"/>
        <v>3337-01</v>
      </c>
      <c r="D892" s="13">
        <v>42471</v>
      </c>
      <c r="E892" s="44" t="s">
        <v>4511</v>
      </c>
      <c r="F892" s="13" t="s">
        <v>26</v>
      </c>
      <c r="G892" s="15" t="s">
        <v>4512</v>
      </c>
      <c r="H892" s="16">
        <v>5076070</v>
      </c>
      <c r="I892" s="17" t="s">
        <v>28</v>
      </c>
      <c r="J892" s="32"/>
      <c r="K892" s="18">
        <v>5076.07</v>
      </c>
      <c r="L892" s="19" t="s">
        <v>4513</v>
      </c>
      <c r="M892" s="20">
        <f t="shared" si="44"/>
        <v>41913</v>
      </c>
      <c r="N892" s="21">
        <f t="shared" si="45"/>
        <v>42551</v>
      </c>
      <c r="O892" s="22" t="s">
        <v>30</v>
      </c>
      <c r="P892" s="23" t="s">
        <v>31</v>
      </c>
      <c r="Q892" s="15" t="s">
        <v>4426</v>
      </c>
      <c r="R892" s="15" t="s">
        <v>4514</v>
      </c>
      <c r="S892" s="15" t="s">
        <v>4515</v>
      </c>
      <c r="T892" s="15" t="s">
        <v>4516</v>
      </c>
      <c r="U892" s="63" t="s">
        <v>4517</v>
      </c>
      <c r="V892" s="27" t="s">
        <v>116</v>
      </c>
      <c r="W892" s="27"/>
      <c r="X892" s="28"/>
      <c r="Y892" s="41"/>
    </row>
    <row r="893" spans="1:26" ht="14.25" hidden="1" customHeight="1" x14ac:dyDescent="0.25">
      <c r="A893" s="31">
        <v>3338</v>
      </c>
      <c r="B893" s="32">
        <v>1</v>
      </c>
      <c r="C893" s="299" t="str">
        <f t="shared" si="43"/>
        <v>3338-01</v>
      </c>
      <c r="D893" s="13">
        <v>42641</v>
      </c>
      <c r="E893" s="44" t="s">
        <v>4518</v>
      </c>
      <c r="F893" s="71" t="s">
        <v>26</v>
      </c>
      <c r="G893" s="15" t="s">
        <v>4519</v>
      </c>
      <c r="H893" s="16">
        <v>2500000</v>
      </c>
      <c r="I893" s="17" t="s">
        <v>28</v>
      </c>
      <c r="J893" s="32"/>
      <c r="K893" s="18">
        <v>2500</v>
      </c>
      <c r="L893" s="19" t="s">
        <v>4520</v>
      </c>
      <c r="M893" s="20">
        <f t="shared" si="44"/>
        <v>42307</v>
      </c>
      <c r="N893" s="21">
        <f t="shared" si="45"/>
        <v>42916</v>
      </c>
      <c r="O893" s="22" t="s">
        <v>30</v>
      </c>
      <c r="P893" s="23" t="s">
        <v>31</v>
      </c>
      <c r="Q893" s="15" t="s">
        <v>3866</v>
      </c>
      <c r="R893" s="15" t="s">
        <v>4521</v>
      </c>
      <c r="S893" s="15" t="s">
        <v>130</v>
      </c>
      <c r="T893" s="15" t="s">
        <v>4522</v>
      </c>
      <c r="U893" s="63" t="s">
        <v>4523</v>
      </c>
      <c r="V893" s="27" t="s">
        <v>102</v>
      </c>
      <c r="W893" s="27"/>
      <c r="X893" s="28"/>
      <c r="Y893" s="77"/>
    </row>
    <row r="894" spans="1:26" ht="14.25" hidden="1" customHeight="1" x14ac:dyDescent="0.25">
      <c r="A894" s="31">
        <v>3339</v>
      </c>
      <c r="B894" s="67"/>
      <c r="C894" s="297" t="str">
        <f t="shared" si="43"/>
        <v>3339</v>
      </c>
      <c r="D894" s="68">
        <v>42356</v>
      </c>
      <c r="E894" s="69"/>
      <c r="F894" s="95"/>
      <c r="G894" s="70" t="s">
        <v>4524</v>
      </c>
      <c r="H894" s="16">
        <v>720000</v>
      </c>
      <c r="I894" s="17" t="s">
        <v>97</v>
      </c>
      <c r="J894" s="17"/>
      <c r="K894" s="18">
        <v>878.18401126900892</v>
      </c>
      <c r="L894" s="17" t="s">
        <v>4525</v>
      </c>
      <c r="M894" s="20">
        <f t="shared" si="44"/>
        <v>42107</v>
      </c>
      <c r="N894" s="21">
        <f t="shared" si="45"/>
        <v>42490</v>
      </c>
      <c r="O894" s="22" t="s">
        <v>120</v>
      </c>
      <c r="P894" s="17" t="s">
        <v>169</v>
      </c>
      <c r="Q894" s="17" t="s">
        <v>169</v>
      </c>
      <c r="R894" s="70" t="s">
        <v>4526</v>
      </c>
      <c r="S894" s="70" t="s">
        <v>101</v>
      </c>
      <c r="T894" s="70" t="s">
        <v>4526</v>
      </c>
      <c r="U894" s="70"/>
      <c r="V894" s="27" t="s">
        <v>102</v>
      </c>
      <c r="W894" s="27"/>
      <c r="X894" s="28"/>
      <c r="Y894" s="77"/>
    </row>
    <row r="895" spans="1:26" ht="14.25" hidden="1" customHeight="1" x14ac:dyDescent="0.25">
      <c r="A895" s="31">
        <v>3340</v>
      </c>
      <c r="B895" s="32">
        <v>2</v>
      </c>
      <c r="C895" s="299" t="str">
        <f t="shared" si="43"/>
        <v>3340-02</v>
      </c>
      <c r="D895" s="13">
        <v>43084</v>
      </c>
      <c r="E895" s="44" t="s">
        <v>4527</v>
      </c>
      <c r="F895" s="71" t="s">
        <v>117</v>
      </c>
      <c r="G895" s="15" t="s">
        <v>4528</v>
      </c>
      <c r="H895" s="16">
        <v>550000</v>
      </c>
      <c r="I895" s="17" t="s">
        <v>28</v>
      </c>
      <c r="J895" s="32"/>
      <c r="K895" s="18">
        <v>550</v>
      </c>
      <c r="L895" s="19" t="s">
        <v>4529</v>
      </c>
      <c r="M895" s="20">
        <f t="shared" si="44"/>
        <v>42261</v>
      </c>
      <c r="N895" s="21">
        <f t="shared" si="45"/>
        <v>43555</v>
      </c>
      <c r="O895" s="22" t="s">
        <v>30</v>
      </c>
      <c r="P895" s="23" t="s">
        <v>31</v>
      </c>
      <c r="Q895" s="15" t="s">
        <v>111</v>
      </c>
      <c r="R895" s="15" t="s">
        <v>4530</v>
      </c>
      <c r="S895" s="15" t="s">
        <v>3880</v>
      </c>
      <c r="T895" s="15" t="s">
        <v>4531</v>
      </c>
      <c r="U895" s="63" t="s">
        <v>4532</v>
      </c>
      <c r="V895" s="27" t="s">
        <v>102</v>
      </c>
      <c r="W895" s="27"/>
      <c r="X895" s="28"/>
      <c r="Y895" s="27"/>
    </row>
    <row r="896" spans="1:26" s="29" customFormat="1" ht="14.25" hidden="1" customHeight="1" x14ac:dyDescent="0.25">
      <c r="A896" s="31">
        <v>3341</v>
      </c>
      <c r="B896" s="32"/>
      <c r="C896" s="297" t="str">
        <f t="shared" si="43"/>
        <v>3341</v>
      </c>
      <c r="D896" s="13">
        <v>42362</v>
      </c>
      <c r="E896" s="44"/>
      <c r="F896" s="71"/>
      <c r="G896" s="15" t="s">
        <v>4533</v>
      </c>
      <c r="H896" s="16">
        <v>6000000</v>
      </c>
      <c r="I896" s="17" t="s">
        <v>298</v>
      </c>
      <c r="J896" s="32"/>
      <c r="K896" s="18">
        <v>760.45872558019892</v>
      </c>
      <c r="L896" s="19" t="s">
        <v>4534</v>
      </c>
      <c r="M896" s="20">
        <f t="shared" si="44"/>
        <v>42005</v>
      </c>
      <c r="N896" s="21">
        <f t="shared" si="45"/>
        <v>42369</v>
      </c>
      <c r="O896" s="22" t="s">
        <v>30</v>
      </c>
      <c r="P896" s="80" t="s">
        <v>1385</v>
      </c>
      <c r="Q896" s="15" t="s">
        <v>3223</v>
      </c>
      <c r="R896" s="15" t="s">
        <v>4535</v>
      </c>
      <c r="S896" s="15" t="s">
        <v>475</v>
      </c>
      <c r="T896" s="15" t="s">
        <v>4536</v>
      </c>
      <c r="U896" s="38"/>
      <c r="V896" s="27" t="s">
        <v>116</v>
      </c>
      <c r="W896" s="27"/>
      <c r="X896" s="28"/>
      <c r="Y896" s="77"/>
      <c r="Z896" s="79"/>
    </row>
    <row r="897" spans="1:28" ht="14.25" hidden="1" customHeight="1" x14ac:dyDescent="0.25">
      <c r="A897" s="31">
        <v>3342</v>
      </c>
      <c r="B897" s="45"/>
      <c r="C897" s="299" t="str">
        <f t="shared" si="43"/>
        <v>3342</v>
      </c>
      <c r="D897" s="13">
        <v>42362</v>
      </c>
      <c r="E897" s="46" t="s">
        <v>4537</v>
      </c>
      <c r="F897" s="13" t="s">
        <v>26</v>
      </c>
      <c r="G897" s="45" t="s">
        <v>4538</v>
      </c>
      <c r="H897" s="16">
        <v>2670500</v>
      </c>
      <c r="I897" s="17" t="s">
        <v>97</v>
      </c>
      <c r="J897" s="45"/>
      <c r="K897" s="18">
        <v>3257.2088917970673</v>
      </c>
      <c r="L897" s="13" t="s">
        <v>4539</v>
      </c>
      <c r="M897" s="20">
        <f t="shared" si="44"/>
        <v>42278</v>
      </c>
      <c r="N897" s="21">
        <f t="shared" si="45"/>
        <v>43373</v>
      </c>
      <c r="O897" s="22" t="s">
        <v>191</v>
      </c>
      <c r="P897" s="22" t="s">
        <v>192</v>
      </c>
      <c r="Q897" s="20"/>
      <c r="R897" s="45" t="s">
        <v>700</v>
      </c>
      <c r="S897" s="45" t="s">
        <v>700</v>
      </c>
      <c r="T897" s="45" t="s">
        <v>4540</v>
      </c>
      <c r="U897" s="46" t="s">
        <v>4541</v>
      </c>
      <c r="V897" s="27" t="s">
        <v>223</v>
      </c>
      <c r="W897" s="27"/>
      <c r="X897" s="28"/>
      <c r="Y897" s="41"/>
    </row>
    <row r="898" spans="1:28" ht="14.25" hidden="1" customHeight="1" x14ac:dyDescent="0.25">
      <c r="A898" s="31">
        <v>3343</v>
      </c>
      <c r="B898" s="32"/>
      <c r="C898" s="297" t="str">
        <f t="shared" si="43"/>
        <v>3343</v>
      </c>
      <c r="D898" s="13">
        <v>42362</v>
      </c>
      <c r="E898" s="44"/>
      <c r="F898" s="71"/>
      <c r="G898" s="15" t="s">
        <v>4542</v>
      </c>
      <c r="H898" s="16">
        <v>205009</v>
      </c>
      <c r="I898" s="17" t="s">
        <v>28</v>
      </c>
      <c r="J898" s="32"/>
      <c r="K898" s="18">
        <v>205.00899999999999</v>
      </c>
      <c r="L898" s="19" t="s">
        <v>4543</v>
      </c>
      <c r="M898" s="20">
        <f t="shared" si="44"/>
        <v>41183</v>
      </c>
      <c r="N898" s="21">
        <f t="shared" si="45"/>
        <v>42460</v>
      </c>
      <c r="O898" s="22" t="s">
        <v>30</v>
      </c>
      <c r="P898" s="23" t="s">
        <v>31</v>
      </c>
      <c r="Q898" s="15" t="s">
        <v>3927</v>
      </c>
      <c r="R898" s="15" t="s">
        <v>4544</v>
      </c>
      <c r="S898" s="15" t="s">
        <v>2152</v>
      </c>
      <c r="T898" s="15" t="s">
        <v>4545</v>
      </c>
      <c r="U898" s="63"/>
      <c r="V898" s="27" t="s">
        <v>77</v>
      </c>
      <c r="W898" s="27"/>
      <c r="X898" s="28"/>
      <c r="Y898" s="27"/>
    </row>
    <row r="899" spans="1:28" ht="14.25" customHeight="1" x14ac:dyDescent="0.25">
      <c r="A899" s="31">
        <v>3344</v>
      </c>
      <c r="B899" s="91">
        <v>3</v>
      </c>
      <c r="C899" s="300" t="str">
        <f t="shared" si="43"/>
        <v>3344-03</v>
      </c>
      <c r="D899" s="82">
        <v>43453</v>
      </c>
      <c r="E899" s="81">
        <v>1502551</v>
      </c>
      <c r="F899" s="163" t="s">
        <v>26</v>
      </c>
      <c r="G899" s="84" t="s">
        <v>4546</v>
      </c>
      <c r="H899" s="16">
        <v>23000000</v>
      </c>
      <c r="I899" s="17" t="s">
        <v>1053</v>
      </c>
      <c r="J899" s="91"/>
      <c r="K899" s="18">
        <v>190.88933064004087</v>
      </c>
      <c r="L899" s="85" t="s">
        <v>4547</v>
      </c>
      <c r="M899" s="20">
        <f t="shared" si="44"/>
        <v>42390</v>
      </c>
      <c r="N899" s="21">
        <f t="shared" si="45"/>
        <v>43851</v>
      </c>
      <c r="O899" s="22" t="s">
        <v>30</v>
      </c>
      <c r="P899" s="91" t="s">
        <v>1055</v>
      </c>
      <c r="Q899" s="84" t="s">
        <v>4493</v>
      </c>
      <c r="R899" s="84" t="s">
        <v>3074</v>
      </c>
      <c r="S899" s="84" t="s">
        <v>3074</v>
      </c>
      <c r="T899" s="84" t="s">
        <v>4548</v>
      </c>
      <c r="U899" s="63" t="s">
        <v>4549</v>
      </c>
      <c r="V899" s="90" t="s">
        <v>293</v>
      </c>
      <c r="W899" s="27"/>
      <c r="X899" s="28"/>
      <c r="Y899" s="32"/>
    </row>
    <row r="900" spans="1:28" ht="14.25" hidden="1" customHeight="1" x14ac:dyDescent="0.25">
      <c r="A900" s="31">
        <v>3345</v>
      </c>
      <c r="B900" s="91">
        <v>2</v>
      </c>
      <c r="C900" s="299" t="str">
        <f t="shared" si="43"/>
        <v>3345-02</v>
      </c>
      <c r="D900" s="82">
        <v>43424</v>
      </c>
      <c r="E900" s="81" t="s">
        <v>4550</v>
      </c>
      <c r="F900" s="163" t="s">
        <v>26</v>
      </c>
      <c r="G900" s="84" t="s">
        <v>4551</v>
      </c>
      <c r="H900" s="16">
        <v>2600000</v>
      </c>
      <c r="I900" s="17" t="s">
        <v>175</v>
      </c>
      <c r="J900" s="91"/>
      <c r="K900" s="18">
        <v>2636.5314490432729</v>
      </c>
      <c r="L900" s="85" t="s">
        <v>4552</v>
      </c>
      <c r="M900" s="20">
        <f t="shared" si="44"/>
        <v>42293</v>
      </c>
      <c r="N900" s="21">
        <f t="shared" si="45"/>
        <v>43646</v>
      </c>
      <c r="O900" s="22" t="s">
        <v>30</v>
      </c>
      <c r="P900" s="91" t="s">
        <v>177</v>
      </c>
      <c r="Q900" s="84" t="s">
        <v>4553</v>
      </c>
      <c r="R900" s="84" t="s">
        <v>4554</v>
      </c>
      <c r="S900" s="84" t="s">
        <v>4555</v>
      </c>
      <c r="T900" s="84" t="s">
        <v>4556</v>
      </c>
      <c r="U900" s="63" t="s">
        <v>4557</v>
      </c>
      <c r="V900" s="90" t="s">
        <v>345</v>
      </c>
      <c r="W900" s="90"/>
      <c r="X900" s="28"/>
      <c r="Y900" s="91"/>
    </row>
    <row r="901" spans="1:28" ht="14.25" hidden="1" customHeight="1" x14ac:dyDescent="0.25">
      <c r="A901" s="31">
        <v>3346</v>
      </c>
      <c r="B901" s="71"/>
      <c r="C901" s="299" t="str">
        <f t="shared" ref="C901:C964" si="46">IF(B901&gt;0,TEXT(A901,"0")&amp;"-"&amp;TEXT(B901,"00"),TEXT(A901,"0"))</f>
        <v>3346</v>
      </c>
      <c r="D901" s="13">
        <v>42368</v>
      </c>
      <c r="E901" s="34" t="s">
        <v>4558</v>
      </c>
      <c r="F901" s="13" t="s">
        <v>26</v>
      </c>
      <c r="G901" s="64" t="s">
        <v>4559</v>
      </c>
      <c r="H901" s="16">
        <v>1870000</v>
      </c>
      <c r="I901" s="17" t="s">
        <v>97</v>
      </c>
      <c r="J901" s="18">
        <v>170000</v>
      </c>
      <c r="K901" s="18">
        <v>2280.8390292681206</v>
      </c>
      <c r="L901" s="13" t="s">
        <v>4560</v>
      </c>
      <c r="M901" s="20">
        <f t="shared" ref="M901:M964" si="47">DATEVALUE(LEFT(L901,10))</f>
        <v>42037</v>
      </c>
      <c r="N901" s="21">
        <f t="shared" ref="N901:N964" si="48">DATEVALUE(RIGHT(L901,10))</f>
        <v>42369</v>
      </c>
      <c r="O901" s="22" t="s">
        <v>191</v>
      </c>
      <c r="P901" s="22" t="s">
        <v>192</v>
      </c>
      <c r="Q901" s="20"/>
      <c r="R901" s="45" t="s">
        <v>4561</v>
      </c>
      <c r="S901" s="45" t="s">
        <v>4562</v>
      </c>
      <c r="T901" s="45" t="s">
        <v>4563</v>
      </c>
      <c r="U901" s="46" t="s">
        <v>4564</v>
      </c>
      <c r="V901" s="27" t="s">
        <v>116</v>
      </c>
      <c r="W901" s="90"/>
      <c r="X901" s="28"/>
      <c r="Y901" s="91"/>
    </row>
    <row r="902" spans="1:28" ht="14.25" hidden="1" customHeight="1" x14ac:dyDescent="0.25">
      <c r="A902" s="31">
        <v>3347</v>
      </c>
      <c r="B902" s="67"/>
      <c r="C902" s="297" t="str">
        <f t="shared" si="46"/>
        <v>3347</v>
      </c>
      <c r="D902" s="68">
        <v>42368</v>
      </c>
      <c r="E902" s="45"/>
      <c r="F902" s="27"/>
      <c r="G902" s="70" t="s">
        <v>4565</v>
      </c>
      <c r="H902" s="16">
        <v>5550000</v>
      </c>
      <c r="I902" s="17" t="s">
        <v>28</v>
      </c>
      <c r="J902" s="17"/>
      <c r="K902" s="18">
        <v>5550</v>
      </c>
      <c r="L902" s="17" t="s">
        <v>4566</v>
      </c>
      <c r="M902" s="20">
        <f t="shared" si="47"/>
        <v>42152</v>
      </c>
      <c r="N902" s="21">
        <f t="shared" si="48"/>
        <v>43279</v>
      </c>
      <c r="O902" s="22" t="s">
        <v>120</v>
      </c>
      <c r="P902" s="37" t="s">
        <v>964</v>
      </c>
      <c r="Q902" s="70" t="s">
        <v>4567</v>
      </c>
      <c r="R902" s="70" t="s">
        <v>4568</v>
      </c>
      <c r="S902" s="70" t="s">
        <v>4569</v>
      </c>
      <c r="T902" s="70" t="s">
        <v>4570</v>
      </c>
      <c r="U902" s="70" t="s">
        <v>4571</v>
      </c>
      <c r="V902" s="27" t="s">
        <v>83</v>
      </c>
      <c r="W902" s="27"/>
      <c r="X902" s="28"/>
      <c r="Y902" s="27"/>
    </row>
    <row r="903" spans="1:28" ht="14.25" customHeight="1" x14ac:dyDescent="0.25">
      <c r="A903" s="31">
        <v>3348</v>
      </c>
      <c r="B903" s="32"/>
      <c r="C903" s="300" t="str">
        <f t="shared" si="46"/>
        <v>3348</v>
      </c>
      <c r="D903" s="82">
        <v>43636</v>
      </c>
      <c r="E903" s="81" t="s">
        <v>4572</v>
      </c>
      <c r="F903" s="81" t="s">
        <v>26</v>
      </c>
      <c r="G903" s="168" t="s">
        <v>4573</v>
      </c>
      <c r="H903" s="16">
        <v>20000000</v>
      </c>
      <c r="I903" s="17" t="s">
        <v>28</v>
      </c>
      <c r="J903" s="91"/>
      <c r="K903" s="18">
        <v>20000</v>
      </c>
      <c r="L903" s="85" t="s">
        <v>4574</v>
      </c>
      <c r="M903" s="20">
        <f t="shared" si="47"/>
        <v>42521</v>
      </c>
      <c r="N903" s="21">
        <f t="shared" si="48"/>
        <v>44196</v>
      </c>
      <c r="O903" s="20" t="s">
        <v>30</v>
      </c>
      <c r="P903" s="21" t="s">
        <v>31</v>
      </c>
      <c r="Q903" s="84" t="s">
        <v>4575</v>
      </c>
      <c r="R903" s="84" t="s">
        <v>4576</v>
      </c>
      <c r="S903" s="84" t="s">
        <v>130</v>
      </c>
      <c r="T903" s="84" t="s">
        <v>4577</v>
      </c>
      <c r="U903" s="63" t="s">
        <v>4573</v>
      </c>
      <c r="V903" s="90" t="s">
        <v>37</v>
      </c>
      <c r="W903" s="27"/>
      <c r="X903" s="28"/>
      <c r="Y903" s="27"/>
      <c r="AA903" s="122"/>
      <c r="AB903" s="122"/>
    </row>
    <row r="904" spans="1:28" ht="14.25" hidden="1" customHeight="1" x14ac:dyDescent="0.25">
      <c r="A904" s="31">
        <v>3349</v>
      </c>
      <c r="B904" s="71"/>
      <c r="C904" s="297" t="str">
        <f t="shared" si="46"/>
        <v>3349</v>
      </c>
      <c r="D904" s="13">
        <v>42374</v>
      </c>
      <c r="E904" s="34" t="s">
        <v>4578</v>
      </c>
      <c r="F904" s="13" t="s">
        <v>117</v>
      </c>
      <c r="G904" s="64" t="s">
        <v>4579</v>
      </c>
      <c r="H904" s="16">
        <v>35840</v>
      </c>
      <c r="I904" s="17" t="s">
        <v>97</v>
      </c>
      <c r="J904" s="18">
        <v>8960</v>
      </c>
      <c r="K904" s="18">
        <v>43.714048560946217</v>
      </c>
      <c r="L904" s="13" t="s">
        <v>4580</v>
      </c>
      <c r="M904" s="20">
        <f t="shared" si="47"/>
        <v>42248</v>
      </c>
      <c r="N904" s="21">
        <f t="shared" si="48"/>
        <v>43343</v>
      </c>
      <c r="O904" s="22" t="s">
        <v>191</v>
      </c>
      <c r="P904" s="22" t="s">
        <v>192</v>
      </c>
      <c r="Q904" s="20"/>
      <c r="R904" s="45" t="s">
        <v>4581</v>
      </c>
      <c r="S904" s="45" t="s">
        <v>76</v>
      </c>
      <c r="T904" s="45" t="s">
        <v>4582</v>
      </c>
      <c r="U904" s="46" t="s">
        <v>4583</v>
      </c>
      <c r="V904" s="27" t="s">
        <v>77</v>
      </c>
      <c r="W904" s="27"/>
      <c r="X904" s="28"/>
      <c r="Y904" s="32"/>
    </row>
    <row r="905" spans="1:28" ht="14.25" hidden="1" customHeight="1" x14ac:dyDescent="0.25">
      <c r="A905" s="31">
        <v>3350</v>
      </c>
      <c r="B905" s="67">
        <v>2</v>
      </c>
      <c r="C905" s="297" t="str">
        <f t="shared" si="46"/>
        <v>3350-02</v>
      </c>
      <c r="D905" s="68">
        <v>43361</v>
      </c>
      <c r="E905" s="61"/>
      <c r="F905" s="62" t="s">
        <v>117</v>
      </c>
      <c r="G905" s="70" t="s">
        <v>4584</v>
      </c>
      <c r="H905" s="16">
        <v>170000</v>
      </c>
      <c r="I905" s="17" t="s">
        <v>97</v>
      </c>
      <c r="J905" s="17"/>
      <c r="K905" s="18">
        <v>207.34900266073822</v>
      </c>
      <c r="L905" s="17" t="s">
        <v>4585</v>
      </c>
      <c r="M905" s="20">
        <f t="shared" si="47"/>
        <v>42222</v>
      </c>
      <c r="N905" s="21">
        <f t="shared" si="48"/>
        <v>43465</v>
      </c>
      <c r="O905" s="22" t="s">
        <v>120</v>
      </c>
      <c r="P905" s="17" t="s">
        <v>1923</v>
      </c>
      <c r="Q905" s="17" t="s">
        <v>1924</v>
      </c>
      <c r="R905" s="70" t="s">
        <v>3036</v>
      </c>
      <c r="S905" s="70" t="s">
        <v>4586</v>
      </c>
      <c r="T905" s="70" t="s">
        <v>2327</v>
      </c>
      <c r="U905" s="70" t="s">
        <v>4587</v>
      </c>
      <c r="V905" s="27" t="s">
        <v>366</v>
      </c>
      <c r="W905" s="27"/>
      <c r="X905" s="28"/>
      <c r="Y905" s="27"/>
    </row>
    <row r="906" spans="1:28" ht="14.25" hidden="1" customHeight="1" x14ac:dyDescent="0.25">
      <c r="A906" s="31">
        <v>3351</v>
      </c>
      <c r="B906" s="67"/>
      <c r="C906" s="297" t="str">
        <f t="shared" si="46"/>
        <v>3351</v>
      </c>
      <c r="D906" s="68">
        <v>42380</v>
      </c>
      <c r="E906" s="69"/>
      <c r="F906" s="95"/>
      <c r="G906" s="70" t="s">
        <v>4588</v>
      </c>
      <c r="H906" s="16">
        <v>169725</v>
      </c>
      <c r="I906" s="17" t="s">
        <v>97</v>
      </c>
      <c r="J906" s="17"/>
      <c r="K906" s="18">
        <v>207.01358515643406</v>
      </c>
      <c r="L906" s="17" t="s">
        <v>4589</v>
      </c>
      <c r="M906" s="20">
        <f t="shared" si="47"/>
        <v>42096</v>
      </c>
      <c r="N906" s="21">
        <f t="shared" si="48"/>
        <v>42645</v>
      </c>
      <c r="O906" s="22" t="s">
        <v>120</v>
      </c>
      <c r="P906" s="17" t="s">
        <v>169</v>
      </c>
      <c r="Q906" s="17" t="s">
        <v>169</v>
      </c>
      <c r="R906" s="70" t="s">
        <v>3585</v>
      </c>
      <c r="S906" s="70" t="s">
        <v>1414</v>
      </c>
      <c r="T906" s="70" t="s">
        <v>3585</v>
      </c>
      <c r="U906" s="70" t="s">
        <v>4590</v>
      </c>
      <c r="V906" s="27" t="s">
        <v>242</v>
      </c>
      <c r="W906" s="27"/>
      <c r="X906" s="28"/>
      <c r="Y906" s="27"/>
    </row>
    <row r="907" spans="1:28" ht="14.25" hidden="1" customHeight="1" x14ac:dyDescent="0.25">
      <c r="A907" s="31">
        <v>3352</v>
      </c>
      <c r="B907" s="67"/>
      <c r="C907" s="297" t="str">
        <f t="shared" si="46"/>
        <v>3352</v>
      </c>
      <c r="D907" s="68">
        <v>42381</v>
      </c>
      <c r="E907" s="69"/>
      <c r="F907" s="95"/>
      <c r="G907" s="70" t="s">
        <v>4591</v>
      </c>
      <c r="H907" s="16">
        <v>399800</v>
      </c>
      <c r="I907" s="17" t="s">
        <v>97</v>
      </c>
      <c r="J907" s="17"/>
      <c r="K907" s="18">
        <v>487.63606625743023</v>
      </c>
      <c r="L907" s="17" t="s">
        <v>4592</v>
      </c>
      <c r="M907" s="20">
        <f t="shared" si="47"/>
        <v>42202</v>
      </c>
      <c r="N907" s="21">
        <f t="shared" si="48"/>
        <v>42855</v>
      </c>
      <c r="O907" s="22" t="s">
        <v>120</v>
      </c>
      <c r="P907" s="17" t="s">
        <v>1923</v>
      </c>
      <c r="Q907" s="17" t="s">
        <v>1924</v>
      </c>
      <c r="R907" s="70" t="s">
        <v>4593</v>
      </c>
      <c r="S907" s="70" t="s">
        <v>4593</v>
      </c>
      <c r="T907" s="70" t="s">
        <v>2327</v>
      </c>
      <c r="U907" s="70" t="s">
        <v>4594</v>
      </c>
      <c r="V907" s="27" t="s">
        <v>238</v>
      </c>
      <c r="W907" s="27"/>
      <c r="X907" s="28"/>
      <c r="Y907" s="27"/>
    </row>
    <row r="908" spans="1:28" ht="14.25" hidden="1" customHeight="1" x14ac:dyDescent="0.25">
      <c r="A908" s="31">
        <v>3353</v>
      </c>
      <c r="B908" s="32"/>
      <c r="C908" s="297" t="str">
        <f t="shared" si="46"/>
        <v>3353</v>
      </c>
      <c r="D908" s="68">
        <v>42381</v>
      </c>
      <c r="E908" s="44"/>
      <c r="F908" s="71"/>
      <c r="G908" s="15" t="s">
        <v>4595</v>
      </c>
      <c r="H908" s="16">
        <v>600207.56000000006</v>
      </c>
      <c r="I908" s="17" t="s">
        <v>28</v>
      </c>
      <c r="J908" s="32"/>
      <c r="K908" s="18">
        <v>600.20756000000006</v>
      </c>
      <c r="L908" s="19" t="s">
        <v>4596</v>
      </c>
      <c r="M908" s="20">
        <f t="shared" si="47"/>
        <v>42309</v>
      </c>
      <c r="N908" s="21">
        <f t="shared" si="48"/>
        <v>42460</v>
      </c>
      <c r="O908" s="22" t="s">
        <v>30</v>
      </c>
      <c r="P908" s="23" t="s">
        <v>31</v>
      </c>
      <c r="Q908" s="38" t="s">
        <v>4597</v>
      </c>
      <c r="R908" s="15" t="s">
        <v>4598</v>
      </c>
      <c r="S908" s="15" t="s">
        <v>4598</v>
      </c>
      <c r="T908" s="15" t="s">
        <v>4599</v>
      </c>
      <c r="U908" s="63"/>
      <c r="V908" s="27" t="s">
        <v>352</v>
      </c>
      <c r="W908" s="27"/>
      <c r="X908" s="28"/>
      <c r="Y908" s="27"/>
    </row>
    <row r="909" spans="1:28" ht="14.25" hidden="1" customHeight="1" x14ac:dyDescent="0.25">
      <c r="A909" s="31">
        <v>3354</v>
      </c>
      <c r="B909" s="71"/>
      <c r="C909" s="299" t="str">
        <f t="shared" si="46"/>
        <v>3354</v>
      </c>
      <c r="D909" s="13">
        <v>42382</v>
      </c>
      <c r="E909" s="34" t="s">
        <v>4600</v>
      </c>
      <c r="F909" s="13" t="s">
        <v>26</v>
      </c>
      <c r="G909" s="64" t="s">
        <v>4601</v>
      </c>
      <c r="H909" s="16">
        <v>1000000</v>
      </c>
      <c r="I909" s="17" t="s">
        <v>97</v>
      </c>
      <c r="J909" s="18"/>
      <c r="K909" s="18">
        <v>1219.7000156514014</v>
      </c>
      <c r="L909" s="13" t="s">
        <v>4602</v>
      </c>
      <c r="M909" s="20">
        <f t="shared" si="47"/>
        <v>42248</v>
      </c>
      <c r="N909" s="21">
        <f t="shared" si="48"/>
        <v>42461</v>
      </c>
      <c r="O909" s="22" t="s">
        <v>191</v>
      </c>
      <c r="P909" s="22" t="s">
        <v>192</v>
      </c>
      <c r="Q909" s="20"/>
      <c r="R909" s="45" t="s">
        <v>4603</v>
      </c>
      <c r="S909" s="45" t="s">
        <v>475</v>
      </c>
      <c r="T909" s="45" t="s">
        <v>4604</v>
      </c>
      <c r="U909" s="46" t="s">
        <v>4605</v>
      </c>
      <c r="V909" s="27" t="s">
        <v>116</v>
      </c>
      <c r="W909" s="27"/>
      <c r="X909" s="28"/>
      <c r="Y909" s="32"/>
    </row>
    <row r="910" spans="1:28" ht="14.25" hidden="1" customHeight="1" x14ac:dyDescent="0.25">
      <c r="A910" s="31">
        <v>3355</v>
      </c>
      <c r="B910" s="55">
        <v>1</v>
      </c>
      <c r="C910" s="300" t="str">
        <f t="shared" si="46"/>
        <v>3355-01</v>
      </c>
      <c r="D910" s="52">
        <v>43433</v>
      </c>
      <c r="E910" s="53" t="s">
        <v>4606</v>
      </c>
      <c r="F910" s="177" t="s">
        <v>117</v>
      </c>
      <c r="G910" s="55" t="s">
        <v>4607</v>
      </c>
      <c r="H910" s="16">
        <v>14000000</v>
      </c>
      <c r="I910" s="17" t="s">
        <v>97</v>
      </c>
      <c r="J910" s="55"/>
      <c r="K910" s="18">
        <v>17075.800219119621</v>
      </c>
      <c r="L910" s="56" t="s">
        <v>4608</v>
      </c>
      <c r="M910" s="20">
        <f t="shared" si="47"/>
        <v>42339</v>
      </c>
      <c r="N910" s="21">
        <f t="shared" si="48"/>
        <v>43615</v>
      </c>
      <c r="O910" s="57" t="s">
        <v>30</v>
      </c>
      <c r="P910" s="55" t="s">
        <v>99</v>
      </c>
      <c r="Q910" s="58" t="s">
        <v>4609</v>
      </c>
      <c r="R910" s="56" t="s">
        <v>4610</v>
      </c>
      <c r="S910" s="56" t="s">
        <v>4610</v>
      </c>
      <c r="T910" s="56" t="s">
        <v>4611</v>
      </c>
      <c r="U910" s="59" t="s">
        <v>4612</v>
      </c>
      <c r="V910" s="27" t="s">
        <v>116</v>
      </c>
      <c r="W910" s="27"/>
      <c r="X910" s="28"/>
      <c r="Y910" s="27"/>
    </row>
    <row r="911" spans="1:28" ht="14.25" hidden="1" customHeight="1" x14ac:dyDescent="0.25">
      <c r="A911" s="31">
        <v>3356</v>
      </c>
      <c r="B911" s="71"/>
      <c r="C911" s="297" t="str">
        <f t="shared" si="46"/>
        <v>3356</v>
      </c>
      <c r="D911" s="13">
        <v>42384</v>
      </c>
      <c r="E911" s="34" t="s">
        <v>4613</v>
      </c>
      <c r="F911" s="13" t="s">
        <v>117</v>
      </c>
      <c r="G911" s="64" t="s">
        <v>4614</v>
      </c>
      <c r="H911" s="16">
        <v>20160</v>
      </c>
      <c r="I911" s="17" t="s">
        <v>97</v>
      </c>
      <c r="J911" s="18">
        <v>6720</v>
      </c>
      <c r="K911" s="18">
        <v>24.58915231553225</v>
      </c>
      <c r="L911" s="13" t="s">
        <v>4507</v>
      </c>
      <c r="M911" s="20">
        <f t="shared" si="47"/>
        <v>42248</v>
      </c>
      <c r="N911" s="21">
        <f t="shared" si="48"/>
        <v>43343</v>
      </c>
      <c r="O911" s="22" t="s">
        <v>191</v>
      </c>
      <c r="P911" s="22" t="s">
        <v>192</v>
      </c>
      <c r="Q911" s="20"/>
      <c r="R911" s="45" t="s">
        <v>4615</v>
      </c>
      <c r="S911" s="45" t="s">
        <v>76</v>
      </c>
      <c r="T911" s="45" t="s">
        <v>4615</v>
      </c>
      <c r="U911" s="46" t="s">
        <v>4616</v>
      </c>
      <c r="V911" s="27" t="s">
        <v>77</v>
      </c>
      <c r="W911" s="60"/>
      <c r="X911" s="28"/>
      <c r="Y911" s="55"/>
    </row>
    <row r="912" spans="1:28" ht="14.25" hidden="1" customHeight="1" x14ac:dyDescent="0.25">
      <c r="A912" s="31">
        <v>3357</v>
      </c>
      <c r="B912" s="71"/>
      <c r="C912" s="299" t="str">
        <f t="shared" si="46"/>
        <v>3357</v>
      </c>
      <c r="D912" s="13">
        <v>42396</v>
      </c>
      <c r="E912" s="34" t="s">
        <v>4617</v>
      </c>
      <c r="F912" s="13" t="s">
        <v>117</v>
      </c>
      <c r="G912" s="64" t="s">
        <v>4618</v>
      </c>
      <c r="H912" s="16">
        <v>1800000</v>
      </c>
      <c r="I912" s="17" t="s">
        <v>97</v>
      </c>
      <c r="J912" s="18"/>
      <c r="K912" s="18">
        <v>2195.4600281725225</v>
      </c>
      <c r="L912" s="13" t="s">
        <v>4619</v>
      </c>
      <c r="M912" s="20">
        <f t="shared" si="47"/>
        <v>42380</v>
      </c>
      <c r="N912" s="21">
        <f t="shared" si="48"/>
        <v>43018</v>
      </c>
      <c r="O912" s="22" t="s">
        <v>191</v>
      </c>
      <c r="P912" s="22" t="s">
        <v>192</v>
      </c>
      <c r="Q912" s="20"/>
      <c r="R912" s="45" t="s">
        <v>2554</v>
      </c>
      <c r="S912" s="45" t="s">
        <v>2554</v>
      </c>
      <c r="T912" s="45" t="s">
        <v>4620</v>
      </c>
      <c r="U912" s="46" t="s">
        <v>4621</v>
      </c>
      <c r="V912" s="27" t="s">
        <v>293</v>
      </c>
      <c r="W912" s="27"/>
      <c r="X912" s="28"/>
      <c r="Y912" s="27"/>
    </row>
    <row r="913" spans="1:25" ht="14.25" hidden="1" customHeight="1" x14ac:dyDescent="0.25">
      <c r="A913" s="31">
        <v>3358</v>
      </c>
      <c r="B913" s="32">
        <v>3</v>
      </c>
      <c r="C913" s="297" t="str">
        <f t="shared" si="46"/>
        <v>3358-03</v>
      </c>
      <c r="D913" s="13">
        <v>42592</v>
      </c>
      <c r="E913" s="44" t="s">
        <v>4622</v>
      </c>
      <c r="F913" s="71" t="s">
        <v>26</v>
      </c>
      <c r="G913" s="15" t="s">
        <v>4623</v>
      </c>
      <c r="H913" s="16">
        <v>2700326</v>
      </c>
      <c r="I913" s="17" t="s">
        <v>28</v>
      </c>
      <c r="J913" s="32"/>
      <c r="K913" s="18">
        <v>2700.326</v>
      </c>
      <c r="L913" s="19" t="s">
        <v>4624</v>
      </c>
      <c r="M913" s="20">
        <f t="shared" si="47"/>
        <v>42078</v>
      </c>
      <c r="N913" s="21">
        <f t="shared" si="48"/>
        <v>42400</v>
      </c>
      <c r="O913" s="22" t="s">
        <v>30</v>
      </c>
      <c r="P913" s="23" t="s">
        <v>31</v>
      </c>
      <c r="Q913" s="15" t="s">
        <v>87</v>
      </c>
      <c r="R913" s="15" t="s">
        <v>4625</v>
      </c>
      <c r="S913" s="15" t="s">
        <v>4626</v>
      </c>
      <c r="T913" s="15" t="s">
        <v>4627</v>
      </c>
      <c r="U913" s="63" t="s">
        <v>4628</v>
      </c>
      <c r="V913" s="27" t="s">
        <v>116</v>
      </c>
      <c r="W913" s="27"/>
      <c r="X913" s="28"/>
      <c r="Y913" s="27"/>
    </row>
    <row r="914" spans="1:25" ht="14.25" hidden="1" customHeight="1" x14ac:dyDescent="0.25">
      <c r="A914" s="31">
        <v>3359</v>
      </c>
      <c r="B914" s="32"/>
      <c r="C914" s="297" t="str">
        <f t="shared" si="46"/>
        <v>3359</v>
      </c>
      <c r="D914" s="13">
        <v>42396</v>
      </c>
      <c r="E914" s="44"/>
      <c r="F914" s="71"/>
      <c r="G914" s="15" t="s">
        <v>4629</v>
      </c>
      <c r="H914" s="16">
        <v>3199802</v>
      </c>
      <c r="I914" s="17" t="s">
        <v>28</v>
      </c>
      <c r="J914" s="32"/>
      <c r="K914" s="18">
        <v>3199.8020000000001</v>
      </c>
      <c r="L914" s="19" t="s">
        <v>4630</v>
      </c>
      <c r="M914" s="20">
        <f t="shared" si="47"/>
        <v>42064</v>
      </c>
      <c r="N914" s="21">
        <f t="shared" si="48"/>
        <v>42428</v>
      </c>
      <c r="O914" s="22" t="s">
        <v>30</v>
      </c>
      <c r="P914" s="23" t="s">
        <v>31</v>
      </c>
      <c r="Q914" s="15" t="s">
        <v>2377</v>
      </c>
      <c r="R914" s="15" t="s">
        <v>4631</v>
      </c>
      <c r="S914" s="15" t="s">
        <v>4632</v>
      </c>
      <c r="T914" s="15" t="s">
        <v>4633</v>
      </c>
      <c r="U914" s="63"/>
      <c r="V914" s="27" t="s">
        <v>116</v>
      </c>
      <c r="W914" s="27"/>
      <c r="X914" s="28"/>
      <c r="Y914" s="32"/>
    </row>
    <row r="915" spans="1:25" ht="14.25" hidden="1" customHeight="1" x14ac:dyDescent="0.25">
      <c r="A915" s="31">
        <v>3360</v>
      </c>
      <c r="B915" s="71">
        <v>2</v>
      </c>
      <c r="C915" s="299" t="str">
        <f t="shared" si="46"/>
        <v>3360-02</v>
      </c>
      <c r="D915" s="52">
        <v>43437</v>
      </c>
      <c r="E915" s="34" t="s">
        <v>4634</v>
      </c>
      <c r="F915" s="13" t="s">
        <v>26</v>
      </c>
      <c r="G915" s="64" t="s">
        <v>4635</v>
      </c>
      <c r="H915" s="16">
        <v>7704680</v>
      </c>
      <c r="I915" s="17" t="s">
        <v>97</v>
      </c>
      <c r="J915" s="18"/>
      <c r="K915" s="18">
        <v>9397.3983165890386</v>
      </c>
      <c r="L915" s="179" t="s">
        <v>4636</v>
      </c>
      <c r="M915" s="20">
        <f t="shared" si="47"/>
        <v>42373</v>
      </c>
      <c r="N915" s="21">
        <f t="shared" si="48"/>
        <v>43649</v>
      </c>
      <c r="O915" s="22" t="s">
        <v>191</v>
      </c>
      <c r="P915" s="22" t="s">
        <v>192</v>
      </c>
      <c r="Q915" s="20"/>
      <c r="R915" s="45" t="s">
        <v>4637</v>
      </c>
      <c r="S915" s="45" t="s">
        <v>4637</v>
      </c>
      <c r="T915" s="45" t="s">
        <v>4638</v>
      </c>
      <c r="U915" s="46" t="s">
        <v>4639</v>
      </c>
      <c r="V915" s="27" t="s">
        <v>102</v>
      </c>
      <c r="W915" s="27"/>
      <c r="X915" s="28"/>
      <c r="Y915" s="32"/>
    </row>
    <row r="916" spans="1:25" ht="14.25" hidden="1" customHeight="1" x14ac:dyDescent="0.25">
      <c r="A916" s="31">
        <v>3361</v>
      </c>
      <c r="B916" s="67"/>
      <c r="C916" s="297" t="str">
        <f t="shared" si="46"/>
        <v>3361</v>
      </c>
      <c r="D916" s="68">
        <v>42416</v>
      </c>
      <c r="E916" s="69"/>
      <c r="F916" s="95"/>
      <c r="G916" s="70" t="s">
        <v>4640</v>
      </c>
      <c r="H916" s="16">
        <v>850000</v>
      </c>
      <c r="I916" s="17" t="s">
        <v>97</v>
      </c>
      <c r="J916" s="17"/>
      <c r="K916" s="18">
        <v>1036.7450133036912</v>
      </c>
      <c r="L916" s="17" t="s">
        <v>4641</v>
      </c>
      <c r="M916" s="20">
        <f t="shared" si="47"/>
        <v>42163</v>
      </c>
      <c r="N916" s="21">
        <f t="shared" si="48"/>
        <v>42664</v>
      </c>
      <c r="O916" s="22" t="s">
        <v>120</v>
      </c>
      <c r="P916" s="17" t="s">
        <v>300</v>
      </c>
      <c r="Q916" s="17" t="s">
        <v>300</v>
      </c>
      <c r="R916" s="70" t="s">
        <v>4642</v>
      </c>
      <c r="S916" s="70" t="s">
        <v>218</v>
      </c>
      <c r="T916" s="70" t="s">
        <v>4642</v>
      </c>
      <c r="U916" s="70" t="s">
        <v>4643</v>
      </c>
      <c r="V916" s="27" t="s">
        <v>83</v>
      </c>
      <c r="W916" s="27"/>
      <c r="X916" s="28"/>
      <c r="Y916" s="27"/>
    </row>
    <row r="917" spans="1:25" ht="14.25" hidden="1" customHeight="1" x14ac:dyDescent="0.25">
      <c r="A917" s="31">
        <v>3362</v>
      </c>
      <c r="B917" s="71">
        <v>1</v>
      </c>
      <c r="C917" s="299" t="str">
        <f t="shared" si="46"/>
        <v>3362-01</v>
      </c>
      <c r="D917" s="13">
        <v>43186</v>
      </c>
      <c r="E917" s="34" t="s">
        <v>4644</v>
      </c>
      <c r="F917" s="13" t="s">
        <v>26</v>
      </c>
      <c r="G917" s="64" t="s">
        <v>4645</v>
      </c>
      <c r="H917" s="16">
        <v>3738631</v>
      </c>
      <c r="I917" s="17" t="s">
        <v>97</v>
      </c>
      <c r="J917" s="18"/>
      <c r="K917" s="18">
        <v>4560.0082892148139</v>
      </c>
      <c r="L917" s="13" t="s">
        <v>4646</v>
      </c>
      <c r="M917" s="20">
        <f t="shared" si="47"/>
        <v>42380</v>
      </c>
      <c r="N917" s="21">
        <f t="shared" si="48"/>
        <v>43475</v>
      </c>
      <c r="O917" s="22" t="s">
        <v>191</v>
      </c>
      <c r="P917" s="22" t="s">
        <v>192</v>
      </c>
      <c r="Q917" s="20"/>
      <c r="R917" s="45" t="s">
        <v>319</v>
      </c>
      <c r="S917" s="45" t="s">
        <v>319</v>
      </c>
      <c r="T917" s="45" t="s">
        <v>4647</v>
      </c>
      <c r="U917" s="46" t="s">
        <v>4648</v>
      </c>
      <c r="V917" s="27" t="s">
        <v>242</v>
      </c>
      <c r="W917" s="27"/>
      <c r="X917" s="28"/>
      <c r="Y917" s="32"/>
    </row>
    <row r="918" spans="1:25" ht="14.25" hidden="1" customHeight="1" x14ac:dyDescent="0.25">
      <c r="A918" s="31">
        <v>3363</v>
      </c>
      <c r="B918" s="71">
        <v>3</v>
      </c>
      <c r="C918" s="299" t="str">
        <f t="shared" si="46"/>
        <v>3363-03</v>
      </c>
      <c r="D918" s="13">
        <v>43207</v>
      </c>
      <c r="E918" s="34" t="s">
        <v>4649</v>
      </c>
      <c r="F918" s="13" t="s">
        <v>26</v>
      </c>
      <c r="G918" s="64" t="s">
        <v>4650</v>
      </c>
      <c r="H918" s="16">
        <v>1077599</v>
      </c>
      <c r="I918" s="17" t="s">
        <v>97</v>
      </c>
      <c r="J918" s="16">
        <v>137501.63</v>
      </c>
      <c r="K918" s="18">
        <v>1314.3475171659345</v>
      </c>
      <c r="L918" s="13" t="s">
        <v>4651</v>
      </c>
      <c r="M918" s="20">
        <f t="shared" si="47"/>
        <v>42401</v>
      </c>
      <c r="N918" s="21">
        <f t="shared" si="48"/>
        <v>43251</v>
      </c>
      <c r="O918" s="22" t="s">
        <v>191</v>
      </c>
      <c r="P918" s="22" t="s">
        <v>192</v>
      </c>
      <c r="Q918" s="20"/>
      <c r="R918" s="45" t="s">
        <v>4652</v>
      </c>
      <c r="S918" s="45" t="s">
        <v>4653</v>
      </c>
      <c r="T918" s="45" t="s">
        <v>4654</v>
      </c>
      <c r="U918" s="46" t="s">
        <v>4655</v>
      </c>
      <c r="V918" s="27" t="s">
        <v>182</v>
      </c>
      <c r="W918" s="27"/>
      <c r="X918" s="28"/>
      <c r="Y918" s="27"/>
    </row>
    <row r="919" spans="1:25" ht="14.25" customHeight="1" x14ac:dyDescent="0.25">
      <c r="A919" s="31">
        <v>3364</v>
      </c>
      <c r="B919" s="32">
        <v>2</v>
      </c>
      <c r="C919" s="299" t="str">
        <f t="shared" si="46"/>
        <v>3364-02</v>
      </c>
      <c r="D919" s="13">
        <v>43096</v>
      </c>
      <c r="E919" s="44" t="s">
        <v>4656</v>
      </c>
      <c r="F919" s="71" t="s">
        <v>26</v>
      </c>
      <c r="G919" s="15" t="s">
        <v>4657</v>
      </c>
      <c r="H919" s="16">
        <v>70500000</v>
      </c>
      <c r="I919" s="17" t="s">
        <v>97</v>
      </c>
      <c r="J919" s="32"/>
      <c r="K919" s="18">
        <v>85988.851103423789</v>
      </c>
      <c r="L919" s="19" t="s">
        <v>4658</v>
      </c>
      <c r="M919" s="20">
        <f t="shared" si="47"/>
        <v>42278</v>
      </c>
      <c r="N919" s="21">
        <f t="shared" si="48"/>
        <v>44012</v>
      </c>
      <c r="O919" s="22" t="s">
        <v>30</v>
      </c>
      <c r="P919" s="32" t="s">
        <v>99</v>
      </c>
      <c r="Q919" s="15" t="s">
        <v>2453</v>
      </c>
      <c r="R919" s="15" t="s">
        <v>179</v>
      </c>
      <c r="S919" s="15" t="s">
        <v>245</v>
      </c>
      <c r="T919" s="15" t="s">
        <v>1459</v>
      </c>
      <c r="U919" s="63" t="s">
        <v>4659</v>
      </c>
      <c r="V919" s="27" t="s">
        <v>182</v>
      </c>
      <c r="W919" s="27"/>
      <c r="X919" s="28"/>
      <c r="Y919" s="27"/>
    </row>
    <row r="920" spans="1:25" ht="14.25" hidden="1" customHeight="1" x14ac:dyDescent="0.25">
      <c r="A920" s="31">
        <v>3365</v>
      </c>
      <c r="B920" s="115"/>
      <c r="C920" s="115" t="str">
        <f t="shared" si="46"/>
        <v>3365</v>
      </c>
      <c r="D920" s="14">
        <v>42416</v>
      </c>
      <c r="E920" s="14" t="s">
        <v>4660</v>
      </c>
      <c r="F920" s="14" t="s">
        <v>117</v>
      </c>
      <c r="G920" s="26" t="s">
        <v>4661</v>
      </c>
      <c r="H920" s="16">
        <v>22848</v>
      </c>
      <c r="I920" s="17" t="s">
        <v>97</v>
      </c>
      <c r="J920" s="76"/>
      <c r="K920" s="18">
        <v>27.867705957603214</v>
      </c>
      <c r="L920" s="171" t="s">
        <v>4662</v>
      </c>
      <c r="M920" s="20">
        <f t="shared" si="47"/>
        <v>42248</v>
      </c>
      <c r="N920" s="21">
        <f t="shared" si="48"/>
        <v>43343</v>
      </c>
      <c r="O920" s="22" t="s">
        <v>191</v>
      </c>
      <c r="P920" s="22" t="s">
        <v>192</v>
      </c>
      <c r="Q920" s="26"/>
      <c r="R920" s="26" t="s">
        <v>4663</v>
      </c>
      <c r="S920" s="121" t="s">
        <v>76</v>
      </c>
      <c r="T920" s="111" t="s">
        <v>4663</v>
      </c>
      <c r="U920" s="111" t="s">
        <v>4664</v>
      </c>
      <c r="V920" s="26" t="s">
        <v>77</v>
      </c>
      <c r="W920" s="27"/>
      <c r="X920" s="28"/>
      <c r="Y920" s="32"/>
    </row>
    <row r="921" spans="1:25" ht="14.25" hidden="1" customHeight="1" x14ac:dyDescent="0.25">
      <c r="A921" s="31">
        <v>3366</v>
      </c>
      <c r="B921" s="71"/>
      <c r="C921" s="299" t="str">
        <f t="shared" si="46"/>
        <v>3366</v>
      </c>
      <c r="D921" s="13">
        <v>42416</v>
      </c>
      <c r="E921" s="34" t="s">
        <v>4665</v>
      </c>
      <c r="F921" s="13" t="s">
        <v>26</v>
      </c>
      <c r="G921" s="64" t="s">
        <v>4666</v>
      </c>
      <c r="H921" s="16">
        <v>1600000</v>
      </c>
      <c r="I921" s="17" t="s">
        <v>97</v>
      </c>
      <c r="J921" s="180"/>
      <c r="K921" s="18">
        <v>1951.5200250422422</v>
      </c>
      <c r="L921" s="13" t="s">
        <v>4667</v>
      </c>
      <c r="M921" s="20">
        <f t="shared" si="47"/>
        <v>42416</v>
      </c>
      <c r="N921" s="21">
        <f t="shared" si="48"/>
        <v>43146</v>
      </c>
      <c r="O921" s="22" t="s">
        <v>191</v>
      </c>
      <c r="P921" s="22" t="s">
        <v>192</v>
      </c>
      <c r="Q921" s="99"/>
      <c r="R921" s="45" t="s">
        <v>4668</v>
      </c>
      <c r="S921" s="45" t="s">
        <v>4668</v>
      </c>
      <c r="T921" s="45" t="s">
        <v>4669</v>
      </c>
      <c r="U921" s="46" t="s">
        <v>4670</v>
      </c>
      <c r="V921" s="27" t="s">
        <v>83</v>
      </c>
      <c r="W921" s="14"/>
      <c r="X921" s="28"/>
      <c r="Y921" s="77"/>
    </row>
    <row r="922" spans="1:25" ht="14.25" hidden="1" customHeight="1" x14ac:dyDescent="0.25">
      <c r="A922" s="31">
        <v>3367</v>
      </c>
      <c r="B922" s="67"/>
      <c r="C922" s="297" t="str">
        <f t="shared" si="46"/>
        <v>3367</v>
      </c>
      <c r="D922" s="68">
        <v>42416</v>
      </c>
      <c r="E922" s="69"/>
      <c r="F922" s="62" t="s">
        <v>117</v>
      </c>
      <c r="G922" s="70" t="s">
        <v>3759</v>
      </c>
      <c r="H922" s="16">
        <v>79420</v>
      </c>
      <c r="I922" s="17" t="s">
        <v>97</v>
      </c>
      <c r="J922" s="17"/>
      <c r="K922" s="18">
        <v>96.868575243034286</v>
      </c>
      <c r="L922" s="17" t="s">
        <v>4671</v>
      </c>
      <c r="M922" s="20">
        <f t="shared" si="47"/>
        <v>42401</v>
      </c>
      <c r="N922" s="21">
        <f t="shared" si="48"/>
        <v>42735</v>
      </c>
      <c r="O922" s="22" t="s">
        <v>120</v>
      </c>
      <c r="P922" s="17" t="s">
        <v>1923</v>
      </c>
      <c r="Q922" s="17" t="s">
        <v>1924</v>
      </c>
      <c r="R922" s="70" t="s">
        <v>2207</v>
      </c>
      <c r="S922" s="70" t="s">
        <v>2207</v>
      </c>
      <c r="T922" s="70" t="s">
        <v>2327</v>
      </c>
      <c r="U922" s="70" t="s">
        <v>4672</v>
      </c>
      <c r="V922" s="27" t="s">
        <v>293</v>
      </c>
      <c r="W922" s="27"/>
      <c r="X922" s="28"/>
      <c r="Y922" s="27"/>
    </row>
    <row r="923" spans="1:25" ht="14.25" hidden="1" customHeight="1" x14ac:dyDescent="0.25">
      <c r="A923" s="31">
        <v>3368</v>
      </c>
      <c r="B923" s="91">
        <v>1</v>
      </c>
      <c r="C923" s="299" t="str">
        <f t="shared" si="46"/>
        <v>3368-01</v>
      </c>
      <c r="D923" s="82">
        <v>42997</v>
      </c>
      <c r="E923" s="181" t="s">
        <v>4673</v>
      </c>
      <c r="F923" s="163" t="s">
        <v>26</v>
      </c>
      <c r="G923" s="84" t="s">
        <v>4674</v>
      </c>
      <c r="H923" s="16">
        <v>368286480</v>
      </c>
      <c r="I923" s="17" t="s">
        <v>1053</v>
      </c>
      <c r="J923" s="91"/>
      <c r="K923" s="18">
        <v>3056.6069413468172</v>
      </c>
      <c r="L923" s="85" t="s">
        <v>4675</v>
      </c>
      <c r="M923" s="20">
        <f t="shared" si="47"/>
        <v>42251</v>
      </c>
      <c r="N923" s="21">
        <f t="shared" si="48"/>
        <v>43174</v>
      </c>
      <c r="O923" s="22" t="s">
        <v>30</v>
      </c>
      <c r="P923" s="91" t="s">
        <v>1055</v>
      </c>
      <c r="Q923" s="84" t="s">
        <v>4493</v>
      </c>
      <c r="R923" s="84" t="s">
        <v>4676</v>
      </c>
      <c r="S923" s="84" t="s">
        <v>4677</v>
      </c>
      <c r="T923" s="84" t="s">
        <v>4678</v>
      </c>
      <c r="U923" s="63" t="s">
        <v>4679</v>
      </c>
      <c r="V923" s="90" t="s">
        <v>238</v>
      </c>
      <c r="W923" s="27"/>
      <c r="X923" s="28"/>
      <c r="Y923" s="27"/>
    </row>
    <row r="924" spans="1:25" ht="14.25" hidden="1" customHeight="1" x14ac:dyDescent="0.25">
      <c r="A924" s="31">
        <v>3369</v>
      </c>
      <c r="B924" s="32"/>
      <c r="C924" s="297" t="str">
        <f t="shared" si="46"/>
        <v>3369</v>
      </c>
      <c r="D924" s="13">
        <v>42422</v>
      </c>
      <c r="E924" s="44"/>
      <c r="F924" s="62" t="s">
        <v>117</v>
      </c>
      <c r="G924" s="15" t="s">
        <v>4680</v>
      </c>
      <c r="H924" s="16">
        <v>150000</v>
      </c>
      <c r="I924" s="17" t="s">
        <v>28</v>
      </c>
      <c r="J924" s="32"/>
      <c r="K924" s="18">
        <v>150</v>
      </c>
      <c r="L924" s="19" t="s">
        <v>4681</v>
      </c>
      <c r="M924" s="20">
        <f t="shared" si="47"/>
        <v>42268</v>
      </c>
      <c r="N924" s="21">
        <f t="shared" si="48"/>
        <v>42633</v>
      </c>
      <c r="O924" s="22" t="s">
        <v>30</v>
      </c>
      <c r="P924" s="23" t="s">
        <v>31</v>
      </c>
      <c r="Q924" s="15" t="s">
        <v>3608</v>
      </c>
      <c r="R924" s="15" t="s">
        <v>4383</v>
      </c>
      <c r="S924" s="15" t="s">
        <v>4383</v>
      </c>
      <c r="T924" s="15" t="s">
        <v>4682</v>
      </c>
      <c r="U924" s="63"/>
      <c r="V924" s="27" t="s">
        <v>102</v>
      </c>
      <c r="W924" s="90"/>
      <c r="X924" s="28"/>
      <c r="Y924" s="91"/>
    </row>
    <row r="925" spans="1:25" ht="14.25" hidden="1" customHeight="1" x14ac:dyDescent="0.25">
      <c r="A925" s="31">
        <v>3370</v>
      </c>
      <c r="B925" s="71"/>
      <c r="C925" s="297" t="str">
        <f t="shared" si="46"/>
        <v>3370</v>
      </c>
      <c r="D925" s="13">
        <v>42422</v>
      </c>
      <c r="E925" s="34" t="s">
        <v>4683</v>
      </c>
      <c r="F925" s="13" t="s">
        <v>117</v>
      </c>
      <c r="G925" s="64" t="s">
        <v>4684</v>
      </c>
      <c r="H925" s="16">
        <v>1000000</v>
      </c>
      <c r="I925" s="17" t="s">
        <v>97</v>
      </c>
      <c r="J925" s="180"/>
      <c r="K925" s="18">
        <v>1219.7000156514014</v>
      </c>
      <c r="L925" s="13" t="s">
        <v>4685</v>
      </c>
      <c r="M925" s="20">
        <f t="shared" si="47"/>
        <v>42387</v>
      </c>
      <c r="N925" s="21">
        <f t="shared" si="48"/>
        <v>43025</v>
      </c>
      <c r="O925" s="22" t="s">
        <v>191</v>
      </c>
      <c r="P925" s="22" t="s">
        <v>192</v>
      </c>
      <c r="Q925" s="38"/>
      <c r="R925" s="45" t="s">
        <v>3025</v>
      </c>
      <c r="S925" s="45" t="s">
        <v>3025</v>
      </c>
      <c r="T925" s="45" t="s">
        <v>4686</v>
      </c>
      <c r="U925" s="46" t="s">
        <v>4687</v>
      </c>
      <c r="V925" s="27" t="s">
        <v>345</v>
      </c>
      <c r="W925" s="27"/>
      <c r="X925" s="28"/>
      <c r="Y925" s="32"/>
    </row>
    <row r="926" spans="1:25" ht="14.25" hidden="1" customHeight="1" x14ac:dyDescent="0.25">
      <c r="A926" s="31">
        <v>3371</v>
      </c>
      <c r="B926" s="71"/>
      <c r="C926" s="299" t="str">
        <f t="shared" si="46"/>
        <v>3371</v>
      </c>
      <c r="D926" s="13">
        <v>42422</v>
      </c>
      <c r="E926" s="34" t="s">
        <v>4688</v>
      </c>
      <c r="F926" s="13" t="s">
        <v>26</v>
      </c>
      <c r="G926" s="64" t="s">
        <v>4689</v>
      </c>
      <c r="H926" s="16">
        <v>1177662.24</v>
      </c>
      <c r="I926" s="17" t="s">
        <v>97</v>
      </c>
      <c r="J926" s="16">
        <v>117766.24</v>
      </c>
      <c r="K926" s="18">
        <v>1436.3946525600643</v>
      </c>
      <c r="L926" s="13" t="s">
        <v>4690</v>
      </c>
      <c r="M926" s="20">
        <f t="shared" si="47"/>
        <v>42363</v>
      </c>
      <c r="N926" s="21">
        <f t="shared" si="48"/>
        <v>43275</v>
      </c>
      <c r="O926" s="22" t="s">
        <v>191</v>
      </c>
      <c r="P926" s="22" t="s">
        <v>192</v>
      </c>
      <c r="Q926" s="20"/>
      <c r="R926" s="45" t="s">
        <v>4691</v>
      </c>
      <c r="S926" s="45" t="s">
        <v>179</v>
      </c>
      <c r="T926" s="45" t="s">
        <v>4692</v>
      </c>
      <c r="U926" s="46" t="s">
        <v>4693</v>
      </c>
      <c r="V926" s="27" t="s">
        <v>182</v>
      </c>
      <c r="W926" s="27"/>
      <c r="X926" s="28"/>
      <c r="Y926" s="27"/>
    </row>
    <row r="927" spans="1:25" ht="14.25" customHeight="1" x14ac:dyDescent="0.25">
      <c r="A927" s="31">
        <v>3372</v>
      </c>
      <c r="B927" s="67">
        <v>2</v>
      </c>
      <c r="C927" s="297" t="str">
        <f t="shared" si="46"/>
        <v>3372-02</v>
      </c>
      <c r="D927" s="68">
        <v>42915</v>
      </c>
      <c r="E927" s="22">
        <v>43482</v>
      </c>
      <c r="F927" s="95" t="s">
        <v>117</v>
      </c>
      <c r="G927" s="70" t="s">
        <v>4694</v>
      </c>
      <c r="H927" s="16">
        <v>780000</v>
      </c>
      <c r="I927" s="17" t="s">
        <v>28</v>
      </c>
      <c r="J927" s="17"/>
      <c r="K927" s="18">
        <v>780</v>
      </c>
      <c r="L927" s="17" t="s">
        <v>4695</v>
      </c>
      <c r="M927" s="20">
        <f t="shared" si="47"/>
        <v>42383</v>
      </c>
      <c r="N927" s="21">
        <f t="shared" si="48"/>
        <v>43830</v>
      </c>
      <c r="O927" s="22" t="s">
        <v>120</v>
      </c>
      <c r="P927" s="17" t="s">
        <v>300</v>
      </c>
      <c r="Q927" s="17" t="s">
        <v>4696</v>
      </c>
      <c r="R927" s="70" t="s">
        <v>1958</v>
      </c>
      <c r="S927" s="70" t="s">
        <v>1958</v>
      </c>
      <c r="T927" s="70" t="s">
        <v>1958</v>
      </c>
      <c r="U927" s="70" t="s">
        <v>4697</v>
      </c>
      <c r="V927" s="27" t="s">
        <v>1239</v>
      </c>
      <c r="W927" s="27"/>
      <c r="X927" s="28"/>
      <c r="Y927" s="27"/>
    </row>
    <row r="928" spans="1:25" ht="14.25" customHeight="1" x14ac:dyDescent="0.25">
      <c r="A928" s="31">
        <v>3372</v>
      </c>
      <c r="B928" s="67">
        <v>2</v>
      </c>
      <c r="C928" s="297" t="str">
        <f t="shared" si="46"/>
        <v>3372-02</v>
      </c>
      <c r="D928" s="68">
        <v>43482</v>
      </c>
      <c r="E928" s="69"/>
      <c r="F928" s="95" t="s">
        <v>117</v>
      </c>
      <c r="G928" s="70" t="s">
        <v>4694</v>
      </c>
      <c r="H928" s="16">
        <v>780000</v>
      </c>
      <c r="I928" s="17" t="s">
        <v>28</v>
      </c>
      <c r="J928" s="17"/>
      <c r="K928" s="18">
        <v>780</v>
      </c>
      <c r="L928" s="17" t="s">
        <v>4695</v>
      </c>
      <c r="M928" s="20">
        <f t="shared" si="47"/>
        <v>42383</v>
      </c>
      <c r="N928" s="21">
        <f t="shared" si="48"/>
        <v>43830</v>
      </c>
      <c r="O928" s="22" t="s">
        <v>120</v>
      </c>
      <c r="P928" s="17" t="s">
        <v>300</v>
      </c>
      <c r="Q928" s="17" t="s">
        <v>4696</v>
      </c>
      <c r="R928" s="70" t="s">
        <v>1958</v>
      </c>
      <c r="S928" s="70" t="s">
        <v>1958</v>
      </c>
      <c r="T928" s="70" t="s">
        <v>1958</v>
      </c>
      <c r="U928" s="70" t="s">
        <v>4697</v>
      </c>
      <c r="V928" s="27" t="s">
        <v>1239</v>
      </c>
      <c r="W928" s="27"/>
      <c r="X928" s="28"/>
      <c r="Y928" s="27"/>
    </row>
    <row r="929" spans="1:28" ht="14.25" hidden="1" customHeight="1" x14ac:dyDescent="0.25">
      <c r="A929" s="31">
        <v>3373</v>
      </c>
      <c r="B929" s="71"/>
      <c r="C929" s="299" t="str">
        <f t="shared" si="46"/>
        <v>3373</v>
      </c>
      <c r="D929" s="13">
        <v>42429</v>
      </c>
      <c r="E929" s="130" t="s">
        <v>4698</v>
      </c>
      <c r="F929" s="13" t="s">
        <v>26</v>
      </c>
      <c r="G929" s="64" t="s">
        <v>4699</v>
      </c>
      <c r="H929" s="16">
        <v>435350</v>
      </c>
      <c r="I929" s="17" t="s">
        <v>97</v>
      </c>
      <c r="J929" s="16">
        <v>45350</v>
      </c>
      <c r="K929" s="18">
        <v>530.99640181383756</v>
      </c>
      <c r="L929" s="13" t="s">
        <v>4700</v>
      </c>
      <c r="M929" s="20">
        <f t="shared" si="47"/>
        <v>41640</v>
      </c>
      <c r="N929" s="21">
        <f t="shared" si="48"/>
        <v>43464</v>
      </c>
      <c r="O929" s="22" t="s">
        <v>191</v>
      </c>
      <c r="P929" s="22" t="s">
        <v>192</v>
      </c>
      <c r="Q929" s="38"/>
      <c r="R929" s="45" t="s">
        <v>4701</v>
      </c>
      <c r="S929" s="45" t="s">
        <v>4637</v>
      </c>
      <c r="T929" s="45" t="s">
        <v>4701</v>
      </c>
      <c r="U929" s="46" t="s">
        <v>4702</v>
      </c>
      <c r="V929" s="27" t="s">
        <v>352</v>
      </c>
      <c r="W929" s="27"/>
      <c r="X929" s="28"/>
      <c r="Y929" s="27"/>
    </row>
    <row r="930" spans="1:28" ht="14.25" hidden="1" customHeight="1" x14ac:dyDescent="0.25">
      <c r="A930" s="31">
        <v>3374</v>
      </c>
      <c r="B930" s="71">
        <v>1</v>
      </c>
      <c r="C930" s="299" t="str">
        <f t="shared" si="46"/>
        <v>3374-01</v>
      </c>
      <c r="D930" s="13">
        <v>42430</v>
      </c>
      <c r="E930" s="34" t="s">
        <v>4703</v>
      </c>
      <c r="F930" s="13" t="s">
        <v>26</v>
      </c>
      <c r="G930" s="64" t="s">
        <v>4704</v>
      </c>
      <c r="H930" s="16">
        <v>290000</v>
      </c>
      <c r="I930" s="17" t="s">
        <v>97</v>
      </c>
      <c r="J930" s="16"/>
      <c r="K930" s="18">
        <v>353.71300453890638</v>
      </c>
      <c r="L930" s="13" t="s">
        <v>4705</v>
      </c>
      <c r="M930" s="20">
        <f t="shared" si="47"/>
        <v>42368</v>
      </c>
      <c r="N930" s="21">
        <f t="shared" si="48"/>
        <v>42824</v>
      </c>
      <c r="O930" s="22" t="s">
        <v>191</v>
      </c>
      <c r="P930" s="22" t="s">
        <v>192</v>
      </c>
      <c r="Q930" s="20"/>
      <c r="R930" s="45" t="s">
        <v>4706</v>
      </c>
      <c r="S930" s="45" t="s">
        <v>4707</v>
      </c>
      <c r="T930" s="45" t="s">
        <v>4706</v>
      </c>
      <c r="U930" s="46" t="s">
        <v>4708</v>
      </c>
      <c r="V930" s="27" t="s">
        <v>116</v>
      </c>
      <c r="W930" s="27"/>
      <c r="X930" s="28"/>
      <c r="Y930" s="27"/>
    </row>
    <row r="931" spans="1:28" ht="14.25" hidden="1" customHeight="1" x14ac:dyDescent="0.25">
      <c r="A931" s="31">
        <v>3375</v>
      </c>
      <c r="B931" s="71"/>
      <c r="C931" s="299" t="str">
        <f t="shared" si="46"/>
        <v>3375</v>
      </c>
      <c r="D931" s="13">
        <v>42433</v>
      </c>
      <c r="E931" s="130" t="s">
        <v>4709</v>
      </c>
      <c r="F931" s="13" t="s">
        <v>26</v>
      </c>
      <c r="G931" s="64" t="s">
        <v>4710</v>
      </c>
      <c r="H931" s="16">
        <v>106700</v>
      </c>
      <c r="I931" s="17" t="s">
        <v>97</v>
      </c>
      <c r="J931" s="16"/>
      <c r="K931" s="18">
        <v>130.1419916700045</v>
      </c>
      <c r="L931" s="13" t="s">
        <v>4711</v>
      </c>
      <c r="M931" s="20">
        <f t="shared" si="47"/>
        <v>42417</v>
      </c>
      <c r="N931" s="21">
        <f t="shared" si="48"/>
        <v>42720</v>
      </c>
      <c r="O931" s="22" t="s">
        <v>191</v>
      </c>
      <c r="P931" s="22" t="s">
        <v>192</v>
      </c>
      <c r="Q931" s="20" t="s">
        <v>1608</v>
      </c>
      <c r="R931" s="45" t="s">
        <v>3342</v>
      </c>
      <c r="S931" s="46" t="s">
        <v>3343</v>
      </c>
      <c r="T931" s="45" t="s">
        <v>1611</v>
      </c>
      <c r="U931" s="46" t="s">
        <v>3345</v>
      </c>
      <c r="V931" s="27" t="s">
        <v>182</v>
      </c>
      <c r="W931" s="27"/>
      <c r="X931" s="28"/>
      <c r="Y931" s="27"/>
    </row>
    <row r="932" spans="1:28" ht="14.25" hidden="1" customHeight="1" x14ac:dyDescent="0.25">
      <c r="A932" s="31">
        <v>3376</v>
      </c>
      <c r="B932" s="71">
        <v>2</v>
      </c>
      <c r="C932" s="299" t="str">
        <f t="shared" si="46"/>
        <v>3376-02</v>
      </c>
      <c r="D932" s="13">
        <v>42793</v>
      </c>
      <c r="E932" s="130" t="s">
        <v>4712</v>
      </c>
      <c r="F932" s="13" t="s">
        <v>26</v>
      </c>
      <c r="G932" s="64" t="s">
        <v>4713</v>
      </c>
      <c r="H932" s="16">
        <v>87861.53</v>
      </c>
      <c r="I932" s="17" t="s">
        <v>97</v>
      </c>
      <c r="J932" s="16">
        <v>11506.6</v>
      </c>
      <c r="K932" s="18">
        <v>107.16470951615605</v>
      </c>
      <c r="L932" s="13" t="s">
        <v>4714</v>
      </c>
      <c r="M932" s="20">
        <f t="shared" si="47"/>
        <v>41609</v>
      </c>
      <c r="N932" s="21">
        <f t="shared" si="48"/>
        <v>42794</v>
      </c>
      <c r="O932" s="22" t="s">
        <v>191</v>
      </c>
      <c r="P932" s="22" t="s">
        <v>192</v>
      </c>
      <c r="Q932" s="20"/>
      <c r="R932" s="45" t="s">
        <v>4715</v>
      </c>
      <c r="S932" s="45" t="s">
        <v>76</v>
      </c>
      <c r="T932" s="45" t="s">
        <v>4716</v>
      </c>
      <c r="U932" s="46" t="s">
        <v>4717</v>
      </c>
      <c r="V932" s="27" t="s">
        <v>77</v>
      </c>
      <c r="W932" s="27"/>
      <c r="X932" s="28"/>
      <c r="Y932" s="27"/>
    </row>
    <row r="933" spans="1:28" ht="14.25" customHeight="1" x14ac:dyDescent="0.25">
      <c r="A933" s="31">
        <v>3377</v>
      </c>
      <c r="B933" s="32"/>
      <c r="C933" s="299" t="str">
        <f t="shared" si="46"/>
        <v>3377</v>
      </c>
      <c r="D933" s="13">
        <v>42297</v>
      </c>
      <c r="E933" s="61" t="s">
        <v>4718</v>
      </c>
      <c r="F933" s="14" t="s">
        <v>26</v>
      </c>
      <c r="G933" s="15" t="s">
        <v>4719</v>
      </c>
      <c r="H933" s="16">
        <v>18000000</v>
      </c>
      <c r="I933" s="17" t="s">
        <v>28</v>
      </c>
      <c r="J933" s="15"/>
      <c r="K933" s="18">
        <v>18000</v>
      </c>
      <c r="L933" s="19" t="s">
        <v>4720</v>
      </c>
      <c r="M933" s="20">
        <f t="shared" si="47"/>
        <v>38657</v>
      </c>
      <c r="N933" s="21">
        <f t="shared" si="48"/>
        <v>44074</v>
      </c>
      <c r="O933" s="22" t="s">
        <v>30</v>
      </c>
      <c r="P933" s="23" t="s">
        <v>31</v>
      </c>
      <c r="Q933" s="24" t="s">
        <v>55</v>
      </c>
      <c r="R933" s="15" t="s">
        <v>4721</v>
      </c>
      <c r="S933" s="15" t="s">
        <v>150</v>
      </c>
      <c r="T933" s="15" t="s">
        <v>4722</v>
      </c>
      <c r="U933" s="63" t="s">
        <v>4723</v>
      </c>
      <c r="V933" s="27" t="s">
        <v>58</v>
      </c>
      <c r="W933" s="27"/>
      <c r="X933" s="28"/>
      <c r="Y933" s="27"/>
    </row>
    <row r="934" spans="1:28" ht="14.25" hidden="1" customHeight="1" x14ac:dyDescent="0.25">
      <c r="A934" s="31">
        <v>3378</v>
      </c>
      <c r="B934" s="67">
        <v>2</v>
      </c>
      <c r="C934" s="299" t="str">
        <f t="shared" si="46"/>
        <v>3378-02</v>
      </c>
      <c r="D934" s="68"/>
      <c r="E934" s="69"/>
      <c r="F934" s="13" t="s">
        <v>26</v>
      </c>
      <c r="G934" s="70" t="s">
        <v>4724</v>
      </c>
      <c r="H934" s="16">
        <v>530400</v>
      </c>
      <c r="I934" s="17" t="s">
        <v>97</v>
      </c>
      <c r="J934" s="17"/>
      <c r="K934" s="18">
        <v>646.92888830150321</v>
      </c>
      <c r="L934" s="17" t="s">
        <v>4725</v>
      </c>
      <c r="M934" s="20">
        <f t="shared" si="47"/>
        <v>42417</v>
      </c>
      <c r="N934" s="21">
        <f t="shared" si="48"/>
        <v>42826</v>
      </c>
      <c r="O934" s="22" t="s">
        <v>120</v>
      </c>
      <c r="P934" s="17" t="s">
        <v>4419</v>
      </c>
      <c r="Q934" s="17" t="s">
        <v>4420</v>
      </c>
      <c r="R934" s="70" t="s">
        <v>4726</v>
      </c>
      <c r="S934" s="70" t="s">
        <v>4727</v>
      </c>
      <c r="T934" s="70" t="s">
        <v>4728</v>
      </c>
      <c r="U934" s="70" t="s">
        <v>4729</v>
      </c>
      <c r="V934" s="27" t="s">
        <v>58</v>
      </c>
      <c r="W934" s="27"/>
      <c r="X934" s="28"/>
      <c r="Y934" s="32"/>
    </row>
    <row r="935" spans="1:28" ht="14.25" hidden="1" customHeight="1" x14ac:dyDescent="0.25">
      <c r="A935" s="31">
        <v>3379</v>
      </c>
      <c r="B935" s="71">
        <v>1</v>
      </c>
      <c r="C935" s="299" t="str">
        <f t="shared" si="46"/>
        <v>3379-01</v>
      </c>
      <c r="D935" s="13">
        <v>42825</v>
      </c>
      <c r="E935" s="130" t="s">
        <v>4730</v>
      </c>
      <c r="F935" s="13" t="s">
        <v>26</v>
      </c>
      <c r="G935" s="64" t="s">
        <v>4731</v>
      </c>
      <c r="H935" s="16">
        <v>327000</v>
      </c>
      <c r="I935" s="17" t="s">
        <v>97</v>
      </c>
      <c r="J935" s="16">
        <v>17000</v>
      </c>
      <c r="K935" s="18">
        <v>398.84190511800819</v>
      </c>
      <c r="L935" s="13" t="s">
        <v>4459</v>
      </c>
      <c r="M935" s="20">
        <f t="shared" si="47"/>
        <v>41609</v>
      </c>
      <c r="N935" s="21">
        <f t="shared" si="48"/>
        <v>43069</v>
      </c>
      <c r="O935" s="22" t="s">
        <v>191</v>
      </c>
      <c r="P935" s="22" t="s">
        <v>192</v>
      </c>
      <c r="Q935" s="20"/>
      <c r="R935" s="45" t="s">
        <v>4732</v>
      </c>
      <c r="S935" s="45" t="s">
        <v>76</v>
      </c>
      <c r="T935" s="45" t="s">
        <v>4733</v>
      </c>
      <c r="U935" s="46" t="s">
        <v>4734</v>
      </c>
      <c r="V935" s="27" t="s">
        <v>37</v>
      </c>
      <c r="W935" s="27"/>
      <c r="X935" s="28"/>
      <c r="Y935" s="41"/>
    </row>
    <row r="936" spans="1:28" ht="14.25" hidden="1" customHeight="1" x14ac:dyDescent="0.25">
      <c r="A936" s="31">
        <v>3380</v>
      </c>
      <c r="B936" s="71"/>
      <c r="C936" s="299" t="str">
        <f t="shared" si="46"/>
        <v>3380</v>
      </c>
      <c r="D936" s="13">
        <v>42446</v>
      </c>
      <c r="E936" s="130" t="s">
        <v>4735</v>
      </c>
      <c r="F936" s="13" t="s">
        <v>26</v>
      </c>
      <c r="G936" s="64" t="s">
        <v>4736</v>
      </c>
      <c r="H936" s="16">
        <v>202838.83</v>
      </c>
      <c r="I936" s="17" t="s">
        <v>97</v>
      </c>
      <c r="J936" s="16">
        <v>20760</v>
      </c>
      <c r="K936" s="18">
        <v>247.40252412571189</v>
      </c>
      <c r="L936" s="13" t="s">
        <v>3692</v>
      </c>
      <c r="M936" s="20">
        <f t="shared" si="47"/>
        <v>41609</v>
      </c>
      <c r="N936" s="21">
        <f t="shared" si="48"/>
        <v>42704</v>
      </c>
      <c r="O936" s="22" t="s">
        <v>191</v>
      </c>
      <c r="P936" s="22" t="s">
        <v>192</v>
      </c>
      <c r="Q936" s="20"/>
      <c r="R936" s="45" t="s">
        <v>4737</v>
      </c>
      <c r="S936" s="45" t="s">
        <v>76</v>
      </c>
      <c r="T936" s="45" t="s">
        <v>4738</v>
      </c>
      <c r="U936" s="46" t="s">
        <v>4739</v>
      </c>
      <c r="V936" s="27" t="s">
        <v>77</v>
      </c>
      <c r="W936" s="27"/>
      <c r="X936" s="28"/>
      <c r="Y936" s="27"/>
    </row>
    <row r="937" spans="1:28" ht="14.25" hidden="1" customHeight="1" x14ac:dyDescent="0.25">
      <c r="A937" s="31">
        <v>3381</v>
      </c>
      <c r="B937" s="71">
        <v>1</v>
      </c>
      <c r="C937" s="299" t="str">
        <f t="shared" si="46"/>
        <v>3381-01</v>
      </c>
      <c r="D937" s="13">
        <v>42477</v>
      </c>
      <c r="E937" s="130" t="s">
        <v>4740</v>
      </c>
      <c r="F937" s="13" t="s">
        <v>26</v>
      </c>
      <c r="G937" s="64" t="s">
        <v>4741</v>
      </c>
      <c r="H937" s="16">
        <v>332586</v>
      </c>
      <c r="I937" s="17" t="s">
        <v>97</v>
      </c>
      <c r="J937" s="16">
        <v>33258</v>
      </c>
      <c r="K937" s="18">
        <v>405.65514940543693</v>
      </c>
      <c r="L937" s="13" t="s">
        <v>3692</v>
      </c>
      <c r="M937" s="20">
        <f t="shared" si="47"/>
        <v>41609</v>
      </c>
      <c r="N937" s="21">
        <f t="shared" si="48"/>
        <v>42704</v>
      </c>
      <c r="O937" s="22" t="s">
        <v>191</v>
      </c>
      <c r="P937" s="22" t="s">
        <v>192</v>
      </c>
      <c r="Q937" s="20"/>
      <c r="R937" s="45" t="s">
        <v>4742</v>
      </c>
      <c r="S937" s="45" t="s">
        <v>76</v>
      </c>
      <c r="T937" s="45" t="s">
        <v>4743</v>
      </c>
      <c r="U937" s="46" t="s">
        <v>4744</v>
      </c>
      <c r="V937" s="27" t="s">
        <v>77</v>
      </c>
      <c r="W937" s="27"/>
      <c r="X937" s="28"/>
      <c r="Y937" s="27"/>
    </row>
    <row r="938" spans="1:28" ht="14.25" hidden="1" customHeight="1" x14ac:dyDescent="0.25">
      <c r="A938" s="31">
        <v>3382</v>
      </c>
      <c r="B938" s="71"/>
      <c r="C938" s="299" t="str">
        <f t="shared" si="46"/>
        <v>3382</v>
      </c>
      <c r="D938" s="13">
        <v>42447</v>
      </c>
      <c r="E938" s="130" t="s">
        <v>4745</v>
      </c>
      <c r="F938" s="13" t="s">
        <v>26</v>
      </c>
      <c r="G938" s="64" t="s">
        <v>3790</v>
      </c>
      <c r="H938" s="16">
        <v>68141.88</v>
      </c>
      <c r="I938" s="17" t="s">
        <v>97</v>
      </c>
      <c r="J938" s="16"/>
      <c r="K938" s="18">
        <v>83.112652102515909</v>
      </c>
      <c r="L938" s="13" t="s">
        <v>4746</v>
      </c>
      <c r="M938" s="20">
        <f t="shared" si="47"/>
        <v>42370</v>
      </c>
      <c r="N938" s="21">
        <f t="shared" si="48"/>
        <v>43100</v>
      </c>
      <c r="O938" s="22" t="s">
        <v>191</v>
      </c>
      <c r="P938" s="22" t="s">
        <v>192</v>
      </c>
      <c r="Q938" s="20"/>
      <c r="R938" s="45" t="s">
        <v>3765</v>
      </c>
      <c r="S938" s="45" t="s">
        <v>76</v>
      </c>
      <c r="T938" s="45" t="s">
        <v>3765</v>
      </c>
      <c r="U938" s="46" t="s">
        <v>4747</v>
      </c>
      <c r="V938" s="27" t="s">
        <v>77</v>
      </c>
      <c r="W938" s="27"/>
      <c r="X938" s="28"/>
      <c r="Y938" s="27"/>
    </row>
    <row r="939" spans="1:28" ht="14.25" hidden="1" customHeight="1" x14ac:dyDescent="0.25">
      <c r="A939" s="31">
        <v>3383</v>
      </c>
      <c r="B939" s="32"/>
      <c r="C939" s="299" t="str">
        <f t="shared" si="46"/>
        <v>3383</v>
      </c>
      <c r="D939" s="13">
        <v>42457</v>
      </c>
      <c r="E939" s="44" t="s">
        <v>4748</v>
      </c>
      <c r="F939" s="71" t="s">
        <v>26</v>
      </c>
      <c r="G939" s="15" t="s">
        <v>4749</v>
      </c>
      <c r="H939" s="16">
        <v>2500000</v>
      </c>
      <c r="I939" s="17" t="s">
        <v>97</v>
      </c>
      <c r="J939" s="32"/>
      <c r="K939" s="18">
        <v>3049.2500391285034</v>
      </c>
      <c r="L939" s="19" t="s">
        <v>4750</v>
      </c>
      <c r="M939" s="20">
        <f t="shared" si="47"/>
        <v>42005</v>
      </c>
      <c r="N939" s="21">
        <f t="shared" si="48"/>
        <v>43100</v>
      </c>
      <c r="O939" s="22" t="s">
        <v>30</v>
      </c>
      <c r="P939" s="32" t="s">
        <v>99</v>
      </c>
      <c r="Q939" s="15" t="s">
        <v>2453</v>
      </c>
      <c r="R939" s="15" t="s">
        <v>4751</v>
      </c>
      <c r="S939" s="15" t="s">
        <v>4752</v>
      </c>
      <c r="T939" s="15" t="s">
        <v>3875</v>
      </c>
      <c r="U939" s="63" t="s">
        <v>4753</v>
      </c>
      <c r="V939" s="27" t="s">
        <v>102</v>
      </c>
      <c r="W939" s="27"/>
      <c r="X939" s="28"/>
      <c r="Y939" s="27"/>
    </row>
    <row r="940" spans="1:28" s="29" customFormat="1" ht="14.25" hidden="1" customHeight="1" x14ac:dyDescent="0.25">
      <c r="A940" s="31">
        <v>3384</v>
      </c>
      <c r="B940" s="71">
        <v>1</v>
      </c>
      <c r="C940" s="299" t="str">
        <f t="shared" si="46"/>
        <v>3384-01</v>
      </c>
      <c r="D940" s="13">
        <v>42506</v>
      </c>
      <c r="E940" s="13" t="s">
        <v>4754</v>
      </c>
      <c r="F940" s="13" t="s">
        <v>26</v>
      </c>
      <c r="G940" s="24" t="s">
        <v>4755</v>
      </c>
      <c r="H940" s="16">
        <v>693500</v>
      </c>
      <c r="I940" s="17" t="s">
        <v>97</v>
      </c>
      <c r="J940" s="180"/>
      <c r="K940" s="18">
        <v>845.86196085424672</v>
      </c>
      <c r="L940" s="13" t="s">
        <v>4756</v>
      </c>
      <c r="M940" s="20">
        <f t="shared" si="47"/>
        <v>42401</v>
      </c>
      <c r="N940" s="21">
        <f t="shared" si="48"/>
        <v>42613</v>
      </c>
      <c r="O940" s="22" t="s">
        <v>191</v>
      </c>
      <c r="P940" s="22" t="s">
        <v>192</v>
      </c>
      <c r="Q940" s="20"/>
      <c r="R940" s="24" t="s">
        <v>4757</v>
      </c>
      <c r="S940" s="24" t="s">
        <v>4757</v>
      </c>
      <c r="T940" s="92" t="s">
        <v>4758</v>
      </c>
      <c r="U940" s="34" t="s">
        <v>4759</v>
      </c>
      <c r="V940" s="27" t="s">
        <v>352</v>
      </c>
      <c r="W940" s="27"/>
      <c r="X940" s="28"/>
      <c r="Y940" s="32"/>
      <c r="Z940" s="79"/>
      <c r="AA940" s="79"/>
      <c r="AB940" s="79"/>
    </row>
    <row r="941" spans="1:28" ht="14.25" hidden="1" customHeight="1" x14ac:dyDescent="0.25">
      <c r="A941" s="31">
        <v>3385</v>
      </c>
      <c r="B941" s="67"/>
      <c r="C941" s="297" t="str">
        <f t="shared" si="46"/>
        <v>3385</v>
      </c>
      <c r="D941" s="68">
        <v>42471</v>
      </c>
      <c r="E941" s="69"/>
      <c r="F941" s="62" t="s">
        <v>117</v>
      </c>
      <c r="G941" s="70" t="s">
        <v>4760</v>
      </c>
      <c r="H941" s="16">
        <v>285000</v>
      </c>
      <c r="I941" s="17" t="s">
        <v>97</v>
      </c>
      <c r="J941" s="17"/>
      <c r="K941" s="18">
        <v>347.61450446064941</v>
      </c>
      <c r="L941" s="17" t="s">
        <v>4761</v>
      </c>
      <c r="M941" s="20">
        <f t="shared" si="47"/>
        <v>42352</v>
      </c>
      <c r="N941" s="21">
        <f t="shared" si="48"/>
        <v>43100</v>
      </c>
      <c r="O941" s="22" t="s">
        <v>120</v>
      </c>
      <c r="P941" s="17" t="s">
        <v>169</v>
      </c>
      <c r="Q941" s="70" t="s">
        <v>4762</v>
      </c>
      <c r="R941" s="70" t="s">
        <v>4763</v>
      </c>
      <c r="S941" s="70" t="s">
        <v>801</v>
      </c>
      <c r="T941" s="70" t="s">
        <v>4764</v>
      </c>
      <c r="U941" s="70" t="s">
        <v>4765</v>
      </c>
      <c r="V941" s="27" t="s">
        <v>83</v>
      </c>
      <c r="W941" s="27"/>
      <c r="X941" s="28"/>
      <c r="Y941" s="16"/>
      <c r="AA941" s="29"/>
      <c r="AB941" s="29"/>
    </row>
    <row r="942" spans="1:28" ht="14.25" hidden="1" customHeight="1" x14ac:dyDescent="0.25">
      <c r="A942" s="31">
        <v>3386</v>
      </c>
      <c r="B942" s="67">
        <v>3</v>
      </c>
      <c r="C942" s="299" t="str">
        <f t="shared" si="46"/>
        <v>3386-03</v>
      </c>
      <c r="D942" s="68">
        <v>43300</v>
      </c>
      <c r="E942" s="69"/>
      <c r="F942" s="95" t="s">
        <v>26</v>
      </c>
      <c r="G942" s="70" t="s">
        <v>4766</v>
      </c>
      <c r="H942" s="16">
        <v>200000</v>
      </c>
      <c r="I942" s="17" t="s">
        <v>97</v>
      </c>
      <c r="J942" s="17"/>
      <c r="K942" s="18">
        <v>243.94000313028027</v>
      </c>
      <c r="L942" s="17" t="s">
        <v>4767</v>
      </c>
      <c r="M942" s="20">
        <f t="shared" si="47"/>
        <v>42415</v>
      </c>
      <c r="N942" s="21">
        <f t="shared" si="48"/>
        <v>43343</v>
      </c>
      <c r="O942" s="22" t="s">
        <v>120</v>
      </c>
      <c r="P942" s="17" t="s">
        <v>169</v>
      </c>
      <c r="Q942" s="17" t="s">
        <v>4762</v>
      </c>
      <c r="R942" s="70" t="s">
        <v>4768</v>
      </c>
      <c r="S942" s="70" t="s">
        <v>3036</v>
      </c>
      <c r="T942" s="70" t="s">
        <v>4769</v>
      </c>
      <c r="U942" s="63" t="s">
        <v>4770</v>
      </c>
      <c r="V942" s="27" t="s">
        <v>242</v>
      </c>
      <c r="W942" s="27"/>
      <c r="X942" s="28"/>
      <c r="Y942" s="27"/>
    </row>
    <row r="943" spans="1:28" ht="14.25" hidden="1" customHeight="1" x14ac:dyDescent="0.25">
      <c r="A943" s="31">
        <v>3387</v>
      </c>
      <c r="B943" s="32">
        <v>1</v>
      </c>
      <c r="C943" s="299" t="str">
        <f t="shared" si="46"/>
        <v>3387-01</v>
      </c>
      <c r="D943" s="13">
        <v>42786</v>
      </c>
      <c r="E943" s="44" t="s">
        <v>4771</v>
      </c>
      <c r="F943" s="13" t="s">
        <v>26</v>
      </c>
      <c r="G943" s="15" t="s">
        <v>4772</v>
      </c>
      <c r="H943" s="16">
        <v>5000000</v>
      </c>
      <c r="I943" s="17" t="s">
        <v>97</v>
      </c>
      <c r="J943" s="32"/>
      <c r="K943" s="18">
        <v>6098.5000782570069</v>
      </c>
      <c r="L943" s="19" t="s">
        <v>4773</v>
      </c>
      <c r="M943" s="20">
        <f t="shared" si="47"/>
        <v>41671</v>
      </c>
      <c r="N943" s="21">
        <f t="shared" si="48"/>
        <v>43281</v>
      </c>
      <c r="O943" s="22" t="s">
        <v>30</v>
      </c>
      <c r="P943" s="32" t="s">
        <v>99</v>
      </c>
      <c r="Q943" s="15" t="s">
        <v>2453</v>
      </c>
      <c r="R943" s="15" t="s">
        <v>1275</v>
      </c>
      <c r="S943" s="15" t="s">
        <v>4774</v>
      </c>
      <c r="T943" s="15" t="s">
        <v>1459</v>
      </c>
      <c r="U943" s="63" t="s">
        <v>4775</v>
      </c>
      <c r="V943" s="27" t="s">
        <v>1239</v>
      </c>
      <c r="W943" s="27"/>
      <c r="X943" s="28"/>
      <c r="Y943" s="27"/>
    </row>
    <row r="944" spans="1:28" ht="14.25" hidden="1" customHeight="1" x14ac:dyDescent="0.25">
      <c r="A944" s="31">
        <v>3388</v>
      </c>
      <c r="B944" s="32">
        <v>1</v>
      </c>
      <c r="C944" s="299" t="str">
        <f t="shared" si="46"/>
        <v>3388-01</v>
      </c>
      <c r="D944" s="13">
        <v>43025</v>
      </c>
      <c r="E944" s="44" t="s">
        <v>4436</v>
      </c>
      <c r="F944" s="71" t="s">
        <v>26</v>
      </c>
      <c r="G944" s="15" t="s">
        <v>4776</v>
      </c>
      <c r="H944" s="16">
        <v>797435</v>
      </c>
      <c r="I944" s="17" t="s">
        <v>28</v>
      </c>
      <c r="J944" s="32"/>
      <c r="K944" s="18">
        <v>797.43499999999995</v>
      </c>
      <c r="L944" s="19" t="s">
        <v>4777</v>
      </c>
      <c r="M944" s="20">
        <f t="shared" si="47"/>
        <v>42258</v>
      </c>
      <c r="N944" s="21">
        <f t="shared" si="48"/>
        <v>43326</v>
      </c>
      <c r="O944" s="22" t="s">
        <v>30</v>
      </c>
      <c r="P944" s="23" t="s">
        <v>31</v>
      </c>
      <c r="Q944" s="15" t="s">
        <v>3131</v>
      </c>
      <c r="R944" s="15" t="s">
        <v>218</v>
      </c>
      <c r="S944" s="15" t="s">
        <v>218</v>
      </c>
      <c r="T944" s="15" t="s">
        <v>4778</v>
      </c>
      <c r="U944" s="63" t="s">
        <v>4779</v>
      </c>
      <c r="V944" s="27" t="s">
        <v>58</v>
      </c>
      <c r="W944" s="27"/>
      <c r="X944" s="28"/>
      <c r="Y944" s="32"/>
    </row>
    <row r="945" spans="1:28" ht="14.25" hidden="1" customHeight="1" x14ac:dyDescent="0.25">
      <c r="A945" s="31">
        <v>3389</v>
      </c>
      <c r="B945" s="32">
        <v>1</v>
      </c>
      <c r="C945" s="297" t="str">
        <f t="shared" si="46"/>
        <v>3389-01</v>
      </c>
      <c r="D945" s="13">
        <v>42935</v>
      </c>
      <c r="E945" s="44" t="s">
        <v>4309</v>
      </c>
      <c r="F945" s="62" t="s">
        <v>117</v>
      </c>
      <c r="G945" s="113" t="s">
        <v>4780</v>
      </c>
      <c r="H945" s="16">
        <v>917407</v>
      </c>
      <c r="I945" s="17" t="s">
        <v>28</v>
      </c>
      <c r="J945" s="32"/>
      <c r="K945" s="18">
        <v>917.40700000000004</v>
      </c>
      <c r="L945" s="19" t="s">
        <v>4781</v>
      </c>
      <c r="M945" s="20">
        <f t="shared" si="47"/>
        <v>42278</v>
      </c>
      <c r="N945" s="21">
        <f t="shared" si="48"/>
        <v>43008</v>
      </c>
      <c r="O945" s="22" t="s">
        <v>30</v>
      </c>
      <c r="P945" s="23" t="s">
        <v>31</v>
      </c>
      <c r="Q945" s="15" t="s">
        <v>87</v>
      </c>
      <c r="R945" s="15" t="s">
        <v>4782</v>
      </c>
      <c r="S945" s="15" t="s">
        <v>342</v>
      </c>
      <c r="T945" s="15" t="s">
        <v>4783</v>
      </c>
      <c r="U945" s="63" t="s">
        <v>4784</v>
      </c>
      <c r="V945" s="27" t="s">
        <v>345</v>
      </c>
      <c r="W945" s="27"/>
      <c r="X945" s="28"/>
      <c r="Y945" s="32"/>
    </row>
    <row r="946" spans="1:28" ht="14.25" hidden="1" customHeight="1" x14ac:dyDescent="0.25">
      <c r="A946" s="31">
        <v>3390</v>
      </c>
      <c r="B946" s="71"/>
      <c r="C946" s="299" t="str">
        <f t="shared" si="46"/>
        <v>3390</v>
      </c>
      <c r="D946" s="13">
        <v>42474</v>
      </c>
      <c r="E946" s="13" t="s">
        <v>4785</v>
      </c>
      <c r="F946" s="13" t="s">
        <v>26</v>
      </c>
      <c r="G946" s="24" t="s">
        <v>4786</v>
      </c>
      <c r="H946" s="16">
        <v>1453300</v>
      </c>
      <c r="I946" s="17" t="s">
        <v>97</v>
      </c>
      <c r="J946" s="151"/>
      <c r="K946" s="18">
        <v>1772.5900327461816</v>
      </c>
      <c r="L946" s="13" t="s">
        <v>4787</v>
      </c>
      <c r="M946" s="20">
        <f t="shared" si="47"/>
        <v>42338</v>
      </c>
      <c r="N946" s="21">
        <f t="shared" si="48"/>
        <v>43069</v>
      </c>
      <c r="O946" s="22" t="s">
        <v>191</v>
      </c>
      <c r="P946" s="22" t="s">
        <v>192</v>
      </c>
      <c r="Q946" s="20"/>
      <c r="R946" s="24" t="s">
        <v>4788</v>
      </c>
      <c r="S946" s="169" t="s">
        <v>150</v>
      </c>
      <c r="T946" s="92" t="s">
        <v>4789</v>
      </c>
      <c r="U946" s="34" t="s">
        <v>4790</v>
      </c>
      <c r="V946" s="27" t="s">
        <v>58</v>
      </c>
      <c r="W946" s="27"/>
      <c r="X946" s="28"/>
      <c r="Y946" s="32"/>
    </row>
    <row r="947" spans="1:28" ht="14.25" hidden="1" customHeight="1" x14ac:dyDescent="0.25">
      <c r="A947" s="31">
        <v>3391</v>
      </c>
      <c r="B947" s="32"/>
      <c r="C947" s="297" t="str">
        <f t="shared" si="46"/>
        <v>3391</v>
      </c>
      <c r="D947" s="13">
        <v>42514</v>
      </c>
      <c r="E947" s="44" t="s">
        <v>4791</v>
      </c>
      <c r="F947" s="71" t="s">
        <v>117</v>
      </c>
      <c r="G947" s="113" t="s">
        <v>4792</v>
      </c>
      <c r="H947" s="16">
        <v>526039</v>
      </c>
      <c r="I947" s="17" t="s">
        <v>28</v>
      </c>
      <c r="J947" s="32"/>
      <c r="K947" s="18">
        <v>526.03899999999999</v>
      </c>
      <c r="L947" s="19" t="s">
        <v>4793</v>
      </c>
      <c r="M947" s="20">
        <f t="shared" si="47"/>
        <v>42338</v>
      </c>
      <c r="N947" s="21">
        <f t="shared" si="48"/>
        <v>43373</v>
      </c>
      <c r="O947" s="22" t="s">
        <v>30</v>
      </c>
      <c r="P947" s="23" t="s">
        <v>31</v>
      </c>
      <c r="Q947" s="15" t="s">
        <v>4794</v>
      </c>
      <c r="R947" s="15" t="s">
        <v>75</v>
      </c>
      <c r="S947" s="15" t="s">
        <v>2152</v>
      </c>
      <c r="T947" s="15" t="s">
        <v>4545</v>
      </c>
      <c r="U947" s="63" t="s">
        <v>4795</v>
      </c>
      <c r="V947" s="27" t="s">
        <v>77</v>
      </c>
      <c r="W947" s="27"/>
      <c r="X947" s="28"/>
      <c r="Y947" s="16"/>
    </row>
    <row r="948" spans="1:28" ht="14.25" hidden="1" customHeight="1" x14ac:dyDescent="0.25">
      <c r="A948" s="31">
        <v>3392</v>
      </c>
      <c r="B948" s="67"/>
      <c r="C948" s="297" t="str">
        <f t="shared" si="46"/>
        <v>3392</v>
      </c>
      <c r="D948" s="68">
        <v>42481</v>
      </c>
      <c r="E948" s="69"/>
      <c r="F948" s="95" t="s">
        <v>117</v>
      </c>
      <c r="G948" s="70" t="s">
        <v>4796</v>
      </c>
      <c r="H948" s="16">
        <v>72300</v>
      </c>
      <c r="I948" s="17" t="s">
        <v>97</v>
      </c>
      <c r="J948" s="17"/>
      <c r="K948" s="18">
        <v>88.184311131596317</v>
      </c>
      <c r="L948" s="17" t="s">
        <v>4671</v>
      </c>
      <c r="M948" s="20">
        <f t="shared" si="47"/>
        <v>42401</v>
      </c>
      <c r="N948" s="21">
        <f t="shared" si="48"/>
        <v>42735</v>
      </c>
      <c r="O948" s="22" t="s">
        <v>120</v>
      </c>
      <c r="P948" s="17" t="s">
        <v>1923</v>
      </c>
      <c r="Q948" s="17" t="s">
        <v>1924</v>
      </c>
      <c r="R948" s="70" t="s">
        <v>4797</v>
      </c>
      <c r="S948" s="70" t="s">
        <v>4383</v>
      </c>
      <c r="T948" s="70" t="s">
        <v>2327</v>
      </c>
      <c r="U948" s="63" t="s">
        <v>4798</v>
      </c>
      <c r="V948" s="27" t="s">
        <v>102</v>
      </c>
      <c r="W948" s="27"/>
      <c r="X948" s="28"/>
      <c r="Y948" s="32"/>
    </row>
    <row r="949" spans="1:28" ht="14.25" hidden="1" customHeight="1" x14ac:dyDescent="0.25">
      <c r="A949" s="31">
        <v>3395</v>
      </c>
      <c r="B949" s="71">
        <v>1</v>
      </c>
      <c r="C949" s="299" t="str">
        <f t="shared" si="46"/>
        <v>3395-01</v>
      </c>
      <c r="D949" s="13">
        <v>42997</v>
      </c>
      <c r="E949" s="13" t="s">
        <v>4799</v>
      </c>
      <c r="F949" s="13" t="s">
        <v>26</v>
      </c>
      <c r="G949" s="64" t="s">
        <v>4800</v>
      </c>
      <c r="H949" s="16">
        <v>285000</v>
      </c>
      <c r="I949" s="17" t="s">
        <v>97</v>
      </c>
      <c r="J949" s="180"/>
      <c r="K949" s="18">
        <v>347.61450446064941</v>
      </c>
      <c r="L949" s="13" t="s">
        <v>4801</v>
      </c>
      <c r="M949" s="20">
        <f t="shared" si="47"/>
        <v>42368</v>
      </c>
      <c r="N949" s="21">
        <f t="shared" si="48"/>
        <v>43003</v>
      </c>
      <c r="O949" s="22" t="s">
        <v>191</v>
      </c>
      <c r="P949" s="22" t="s">
        <v>192</v>
      </c>
      <c r="Q949" s="38"/>
      <c r="R949" s="45" t="s">
        <v>4802</v>
      </c>
      <c r="S949" s="45" t="s">
        <v>3880</v>
      </c>
      <c r="T949" s="45" t="s">
        <v>4802</v>
      </c>
      <c r="U949" s="46" t="s">
        <v>4803</v>
      </c>
      <c r="V949" s="27" t="s">
        <v>102</v>
      </c>
      <c r="W949" s="27"/>
      <c r="X949" s="28"/>
      <c r="Y949" s="27"/>
    </row>
    <row r="950" spans="1:28" ht="14.25" hidden="1" customHeight="1" x14ac:dyDescent="0.25">
      <c r="A950" s="31">
        <v>3396</v>
      </c>
      <c r="B950" s="67"/>
      <c r="C950" s="297" t="str">
        <f t="shared" si="46"/>
        <v>3396</v>
      </c>
      <c r="D950" s="68">
        <v>42487</v>
      </c>
      <c r="E950" s="61"/>
      <c r="F950" s="62" t="s">
        <v>117</v>
      </c>
      <c r="G950" s="70" t="s">
        <v>4804</v>
      </c>
      <c r="H950" s="16">
        <v>270000</v>
      </c>
      <c r="I950" s="17" t="s">
        <v>97</v>
      </c>
      <c r="J950" s="17"/>
      <c r="K950" s="18">
        <v>329.31900422587836</v>
      </c>
      <c r="L950" s="17" t="s">
        <v>4805</v>
      </c>
      <c r="M950" s="20">
        <f t="shared" si="47"/>
        <v>42359</v>
      </c>
      <c r="N950" s="21">
        <f t="shared" si="48"/>
        <v>43100</v>
      </c>
      <c r="O950" s="22" t="s">
        <v>120</v>
      </c>
      <c r="P950" s="17" t="s">
        <v>169</v>
      </c>
      <c r="Q950" s="38" t="s">
        <v>169</v>
      </c>
      <c r="R950" s="70" t="s">
        <v>3546</v>
      </c>
      <c r="S950" s="70" t="s">
        <v>3547</v>
      </c>
      <c r="T950" s="70" t="s">
        <v>4764</v>
      </c>
      <c r="U950" s="70" t="s">
        <v>4806</v>
      </c>
      <c r="V950" s="27" t="s">
        <v>83</v>
      </c>
      <c r="W950" s="27"/>
      <c r="X950" s="28"/>
      <c r="Y950" s="27"/>
    </row>
    <row r="951" spans="1:28" ht="14.25" hidden="1" customHeight="1" x14ac:dyDescent="0.25">
      <c r="A951" s="31">
        <v>3397</v>
      </c>
      <c r="B951" s="67"/>
      <c r="C951" s="297" t="str">
        <f t="shared" si="46"/>
        <v>3397</v>
      </c>
      <c r="D951" s="68">
        <v>42521</v>
      </c>
      <c r="E951" s="61"/>
      <c r="F951" s="62" t="s">
        <v>117</v>
      </c>
      <c r="G951" s="70" t="s">
        <v>4807</v>
      </c>
      <c r="H951" s="16">
        <v>284499.55</v>
      </c>
      <c r="I951" s="17" t="s">
        <v>97</v>
      </c>
      <c r="J951" s="17"/>
      <c r="K951" s="18">
        <v>347.00410558781664</v>
      </c>
      <c r="L951" s="17" t="s">
        <v>4808</v>
      </c>
      <c r="M951" s="20">
        <f t="shared" si="47"/>
        <v>42394</v>
      </c>
      <c r="N951" s="21">
        <f t="shared" si="48"/>
        <v>43104</v>
      </c>
      <c r="O951" s="22" t="s">
        <v>120</v>
      </c>
      <c r="P951" s="17" t="s">
        <v>169</v>
      </c>
      <c r="Q951" s="17" t="s">
        <v>169</v>
      </c>
      <c r="R951" s="70" t="s">
        <v>4809</v>
      </c>
      <c r="S951" s="70" t="s">
        <v>3349</v>
      </c>
      <c r="T951" s="70" t="s">
        <v>4810</v>
      </c>
      <c r="U951" s="70" t="s">
        <v>4811</v>
      </c>
      <c r="V951" s="27" t="s">
        <v>242</v>
      </c>
      <c r="W951" s="27"/>
      <c r="X951" s="28"/>
      <c r="Y951" s="27"/>
    </row>
    <row r="952" spans="1:28" ht="14.25" hidden="1" customHeight="1" x14ac:dyDescent="0.25">
      <c r="A952" s="31">
        <v>3398</v>
      </c>
      <c r="B952" s="67"/>
      <c r="C952" s="297" t="str">
        <f t="shared" si="46"/>
        <v>3398</v>
      </c>
      <c r="D952" s="68">
        <v>42521</v>
      </c>
      <c r="E952" s="61"/>
      <c r="F952" s="62" t="s">
        <v>117</v>
      </c>
      <c r="G952" s="70" t="s">
        <v>4812</v>
      </c>
      <c r="H952" s="16">
        <v>288750</v>
      </c>
      <c r="I952" s="17" t="s">
        <v>97</v>
      </c>
      <c r="J952" s="17"/>
      <c r="K952" s="18">
        <v>352.18837951934211</v>
      </c>
      <c r="L952" s="17" t="s">
        <v>4808</v>
      </c>
      <c r="M952" s="20">
        <f t="shared" si="47"/>
        <v>42394</v>
      </c>
      <c r="N952" s="21">
        <f t="shared" si="48"/>
        <v>43104</v>
      </c>
      <c r="O952" s="22" t="s">
        <v>120</v>
      </c>
      <c r="P952" s="17" t="s">
        <v>169</v>
      </c>
      <c r="Q952" s="17" t="s">
        <v>169</v>
      </c>
      <c r="R952" s="70" t="s">
        <v>4809</v>
      </c>
      <c r="S952" s="70" t="s">
        <v>3349</v>
      </c>
      <c r="T952" s="70" t="s">
        <v>4813</v>
      </c>
      <c r="U952" s="70" t="s">
        <v>4814</v>
      </c>
      <c r="V952" s="27" t="s">
        <v>242</v>
      </c>
      <c r="W952" s="27"/>
      <c r="X952" s="28"/>
      <c r="Y952" s="27"/>
    </row>
    <row r="953" spans="1:28" ht="14.25" hidden="1" customHeight="1" x14ac:dyDescent="0.25">
      <c r="A953" s="31">
        <v>3399</v>
      </c>
      <c r="B953" s="32"/>
      <c r="C953" s="299" t="str">
        <f t="shared" si="46"/>
        <v>3399</v>
      </c>
      <c r="D953" s="13">
        <v>42494</v>
      </c>
      <c r="E953" s="44" t="s">
        <v>4815</v>
      </c>
      <c r="F953" s="71" t="s">
        <v>26</v>
      </c>
      <c r="G953" s="113" t="s">
        <v>4816</v>
      </c>
      <c r="H953" s="16">
        <v>1147788</v>
      </c>
      <c r="I953" s="17" t="s">
        <v>28</v>
      </c>
      <c r="J953" s="32"/>
      <c r="K953" s="18">
        <v>1147.788</v>
      </c>
      <c r="L953" s="19" t="s">
        <v>4817</v>
      </c>
      <c r="M953" s="20">
        <f t="shared" si="47"/>
        <v>42430</v>
      </c>
      <c r="N953" s="21">
        <f t="shared" si="48"/>
        <v>42794</v>
      </c>
      <c r="O953" s="22" t="s">
        <v>30</v>
      </c>
      <c r="P953" s="23" t="s">
        <v>31</v>
      </c>
      <c r="Q953" s="15" t="s">
        <v>3866</v>
      </c>
      <c r="R953" s="15" t="s">
        <v>4818</v>
      </c>
      <c r="S953" s="15" t="s">
        <v>4819</v>
      </c>
      <c r="T953" s="15" t="s">
        <v>4820</v>
      </c>
      <c r="U953" s="63" t="s">
        <v>4821</v>
      </c>
      <c r="V953" s="27" t="s">
        <v>102</v>
      </c>
      <c r="W953" s="27"/>
      <c r="X953" s="28"/>
      <c r="Y953" s="27"/>
    </row>
    <row r="954" spans="1:28" ht="14.25" hidden="1" customHeight="1" x14ac:dyDescent="0.25">
      <c r="A954" s="31">
        <v>3400</v>
      </c>
      <c r="B954" s="32">
        <v>4</v>
      </c>
      <c r="C954" s="299" t="str">
        <f t="shared" si="46"/>
        <v>3400-04</v>
      </c>
      <c r="D954" s="13">
        <v>43368</v>
      </c>
      <c r="E954" s="44" t="s">
        <v>4822</v>
      </c>
      <c r="F954" s="13" t="s">
        <v>26</v>
      </c>
      <c r="G954" s="113" t="s">
        <v>4823</v>
      </c>
      <c r="H954" s="16">
        <v>953032</v>
      </c>
      <c r="I954" s="17" t="s">
        <v>97</v>
      </c>
      <c r="J954" s="32"/>
      <c r="K954" s="18">
        <v>1162.4131453162863</v>
      </c>
      <c r="L954" s="182" t="s">
        <v>4824</v>
      </c>
      <c r="M954" s="20">
        <f t="shared" si="47"/>
        <v>42320</v>
      </c>
      <c r="N954" s="21">
        <f t="shared" si="48"/>
        <v>43465</v>
      </c>
      <c r="O954" s="22" t="s">
        <v>30</v>
      </c>
      <c r="P954" s="32" t="s">
        <v>99</v>
      </c>
      <c r="Q954" s="19" t="s">
        <v>4825</v>
      </c>
      <c r="R954" s="15" t="s">
        <v>4826</v>
      </c>
      <c r="S954" s="15" t="s">
        <v>4827</v>
      </c>
      <c r="T954" s="15" t="s">
        <v>4828</v>
      </c>
      <c r="U954" s="63" t="s">
        <v>4829</v>
      </c>
      <c r="V954" s="27" t="s">
        <v>83</v>
      </c>
      <c r="W954" s="27"/>
      <c r="X954" s="28"/>
      <c r="Y954" s="32"/>
    </row>
    <row r="955" spans="1:28" ht="14.25" customHeight="1" x14ac:dyDescent="0.25">
      <c r="A955" s="31">
        <v>3401</v>
      </c>
      <c r="B955" s="91"/>
      <c r="C955" s="299" t="str">
        <f t="shared" si="46"/>
        <v>3401</v>
      </c>
      <c r="D955" s="13">
        <v>43308</v>
      </c>
      <c r="E955" s="61" t="s">
        <v>4830</v>
      </c>
      <c r="F955" s="14" t="s">
        <v>26</v>
      </c>
      <c r="G955" s="15" t="s">
        <v>4831</v>
      </c>
      <c r="H955" s="16">
        <v>18000000</v>
      </c>
      <c r="I955" s="17" t="s">
        <v>28</v>
      </c>
      <c r="J955" s="15"/>
      <c r="K955" s="18">
        <v>18000</v>
      </c>
      <c r="L955" s="19" t="s">
        <v>4832</v>
      </c>
      <c r="M955" s="20">
        <f t="shared" si="47"/>
        <v>37742</v>
      </c>
      <c r="N955" s="21">
        <f t="shared" si="48"/>
        <v>44074</v>
      </c>
      <c r="O955" s="22" t="s">
        <v>30</v>
      </c>
      <c r="P955" s="23" t="s">
        <v>31</v>
      </c>
      <c r="Q955" s="24" t="s">
        <v>55</v>
      </c>
      <c r="R955" s="15" t="s">
        <v>4833</v>
      </c>
      <c r="S955" s="15" t="s">
        <v>123</v>
      </c>
      <c r="T955" s="15" t="s">
        <v>4834</v>
      </c>
      <c r="U955" s="63" t="s">
        <v>4835</v>
      </c>
      <c r="V955" s="27" t="s">
        <v>58</v>
      </c>
      <c r="W955" s="27"/>
      <c r="X955" s="28"/>
      <c r="Y955" s="32"/>
    </row>
    <row r="956" spans="1:28" ht="14.25" hidden="1" customHeight="1" x14ac:dyDescent="0.25">
      <c r="A956" s="31">
        <v>3402</v>
      </c>
      <c r="B956" s="71">
        <v>1</v>
      </c>
      <c r="C956" s="297" t="str">
        <f t="shared" si="46"/>
        <v>3402-01</v>
      </c>
      <c r="D956" s="13">
        <v>42999</v>
      </c>
      <c r="E956" s="13" t="s">
        <v>4836</v>
      </c>
      <c r="F956" s="13" t="s">
        <v>26</v>
      </c>
      <c r="G956" s="64" t="s">
        <v>4837</v>
      </c>
      <c r="H956" s="16">
        <v>1200000</v>
      </c>
      <c r="I956" s="17" t="s">
        <v>97</v>
      </c>
      <c r="J956" s="180"/>
      <c r="K956" s="18">
        <v>1463.6400187816816</v>
      </c>
      <c r="L956" s="13" t="s">
        <v>4838</v>
      </c>
      <c r="M956" s="20">
        <f t="shared" si="47"/>
        <v>42417</v>
      </c>
      <c r="N956" s="21">
        <f t="shared" si="48"/>
        <v>43055</v>
      </c>
      <c r="O956" s="22" t="s">
        <v>191</v>
      </c>
      <c r="P956" s="22" t="s">
        <v>192</v>
      </c>
      <c r="Q956" s="20"/>
      <c r="R956" s="45" t="s">
        <v>179</v>
      </c>
      <c r="S956" s="45" t="s">
        <v>179</v>
      </c>
      <c r="T956" s="45" t="s">
        <v>4839</v>
      </c>
      <c r="U956" s="46" t="s">
        <v>4840</v>
      </c>
      <c r="V956" s="27" t="s">
        <v>1239</v>
      </c>
      <c r="W956" s="90"/>
      <c r="X956" s="28"/>
      <c r="Y956" s="91"/>
    </row>
    <row r="957" spans="1:28" ht="14.25" hidden="1" customHeight="1" x14ac:dyDescent="0.25">
      <c r="A957" s="31">
        <v>3403</v>
      </c>
      <c r="B957" s="32">
        <v>1</v>
      </c>
      <c r="C957" s="299" t="str">
        <f t="shared" si="46"/>
        <v>3403-01</v>
      </c>
      <c r="D957" s="13">
        <v>42800</v>
      </c>
      <c r="E957" s="44">
        <v>55070053</v>
      </c>
      <c r="F957" s="13" t="s">
        <v>26</v>
      </c>
      <c r="G957" s="15" t="s">
        <v>4841</v>
      </c>
      <c r="H957" s="16">
        <v>28260000</v>
      </c>
      <c r="I957" s="17" t="s">
        <v>298</v>
      </c>
      <c r="J957" s="32"/>
      <c r="K957" s="18">
        <v>3581.7605974827366</v>
      </c>
      <c r="L957" s="19" t="s">
        <v>4842</v>
      </c>
      <c r="M957" s="20">
        <f t="shared" si="47"/>
        <v>41913</v>
      </c>
      <c r="N957" s="21">
        <f t="shared" si="48"/>
        <v>43100</v>
      </c>
      <c r="O957" s="22" t="s">
        <v>30</v>
      </c>
      <c r="P957" s="80" t="s">
        <v>1385</v>
      </c>
      <c r="Q957" s="15" t="s">
        <v>1386</v>
      </c>
      <c r="R957" s="15" t="s">
        <v>179</v>
      </c>
      <c r="S957" s="15" t="s">
        <v>245</v>
      </c>
      <c r="T957" s="15" t="s">
        <v>4843</v>
      </c>
      <c r="U957" s="38" t="s">
        <v>4844</v>
      </c>
      <c r="V957" s="27" t="s">
        <v>102</v>
      </c>
      <c r="W957" s="27"/>
      <c r="X957" s="28"/>
      <c r="Y957" s="27"/>
    </row>
    <row r="958" spans="1:28" ht="14.25" hidden="1" customHeight="1" x14ac:dyDescent="0.25">
      <c r="A958" s="31">
        <v>3404</v>
      </c>
      <c r="B958" s="67"/>
      <c r="C958" s="297" t="str">
        <f t="shared" si="46"/>
        <v>3404</v>
      </c>
      <c r="D958" s="68">
        <v>42506</v>
      </c>
      <c r="E958" s="69"/>
      <c r="F958" s="62" t="s">
        <v>117</v>
      </c>
      <c r="G958" s="70" t="s">
        <v>4845</v>
      </c>
      <c r="H958" s="16">
        <v>1869000</v>
      </c>
      <c r="I958" s="17" t="s">
        <v>28</v>
      </c>
      <c r="J958" s="17"/>
      <c r="K958" s="18">
        <v>1869</v>
      </c>
      <c r="L958" s="17" t="s">
        <v>4846</v>
      </c>
      <c r="M958" s="20">
        <f t="shared" si="47"/>
        <v>42488</v>
      </c>
      <c r="N958" s="21">
        <f t="shared" si="48"/>
        <v>43465</v>
      </c>
      <c r="O958" s="22" t="s">
        <v>120</v>
      </c>
      <c r="P958" s="37" t="s">
        <v>964</v>
      </c>
      <c r="Q958" s="17" t="s">
        <v>965</v>
      </c>
      <c r="R958" s="70" t="s">
        <v>4847</v>
      </c>
      <c r="S958" s="70" t="s">
        <v>4848</v>
      </c>
      <c r="T958" s="70" t="s">
        <v>965</v>
      </c>
      <c r="U958" s="70" t="s">
        <v>4849</v>
      </c>
      <c r="V958" s="27" t="s">
        <v>102</v>
      </c>
      <c r="W958" s="27"/>
      <c r="X958" s="28"/>
      <c r="Y958" s="32"/>
    </row>
    <row r="959" spans="1:28" ht="14.25" hidden="1" customHeight="1" x14ac:dyDescent="0.25">
      <c r="A959" s="31">
        <v>3405</v>
      </c>
      <c r="B959" s="67">
        <v>2</v>
      </c>
      <c r="C959" s="297" t="str">
        <f t="shared" si="46"/>
        <v>3405-02</v>
      </c>
      <c r="D959" s="68">
        <v>43451</v>
      </c>
      <c r="E959" s="61"/>
      <c r="F959" s="62" t="s">
        <v>117</v>
      </c>
      <c r="G959" s="70" t="s">
        <v>4850</v>
      </c>
      <c r="H959" s="16">
        <v>3254973</v>
      </c>
      <c r="I959" s="17" t="s">
        <v>28</v>
      </c>
      <c r="J959" s="17"/>
      <c r="K959" s="18">
        <v>3254.973</v>
      </c>
      <c r="L959" s="17" t="s">
        <v>4851</v>
      </c>
      <c r="M959" s="20">
        <f t="shared" si="47"/>
        <v>42488</v>
      </c>
      <c r="N959" s="21">
        <f t="shared" si="48"/>
        <v>43465</v>
      </c>
      <c r="O959" s="22" t="s">
        <v>120</v>
      </c>
      <c r="P959" s="37" t="s">
        <v>964</v>
      </c>
      <c r="Q959" s="17" t="s">
        <v>4482</v>
      </c>
      <c r="R959" s="70" t="s">
        <v>4852</v>
      </c>
      <c r="S959" s="70" t="s">
        <v>4853</v>
      </c>
      <c r="T959" s="70" t="s">
        <v>965</v>
      </c>
      <c r="U959" s="70" t="s">
        <v>4854</v>
      </c>
      <c r="V959" s="27" t="s">
        <v>102</v>
      </c>
      <c r="W959" s="27"/>
      <c r="X959" s="28"/>
      <c r="Y959" s="27"/>
    </row>
    <row r="960" spans="1:28" s="29" customFormat="1" ht="14.25" hidden="1" customHeight="1" x14ac:dyDescent="0.25">
      <c r="A960" s="31">
        <v>3406</v>
      </c>
      <c r="B960" s="176">
        <v>1</v>
      </c>
      <c r="C960" s="297" t="str">
        <f t="shared" si="46"/>
        <v>3406-01</v>
      </c>
      <c r="D960" s="68">
        <v>42506</v>
      </c>
      <c r="E960" s="61"/>
      <c r="F960" s="13" t="s">
        <v>117</v>
      </c>
      <c r="G960" s="70" t="s">
        <v>4855</v>
      </c>
      <c r="H960" s="16">
        <v>5352000</v>
      </c>
      <c r="I960" s="17" t="s">
        <v>4856</v>
      </c>
      <c r="J960" s="17"/>
      <c r="K960" s="18">
        <v>339.40964537272788</v>
      </c>
      <c r="L960" s="17" t="s">
        <v>4857</v>
      </c>
      <c r="M960" s="20">
        <f t="shared" si="47"/>
        <v>42461</v>
      </c>
      <c r="N960" s="21">
        <f t="shared" si="48"/>
        <v>42825</v>
      </c>
      <c r="O960" s="22" t="s">
        <v>120</v>
      </c>
      <c r="P960" s="17" t="s">
        <v>169</v>
      </c>
      <c r="Q960" s="17" t="s">
        <v>169</v>
      </c>
      <c r="R960" s="70" t="s">
        <v>4858</v>
      </c>
      <c r="S960" s="70" t="s">
        <v>3036</v>
      </c>
      <c r="T960" s="70" t="s">
        <v>4859</v>
      </c>
      <c r="U960" s="70" t="s">
        <v>4860</v>
      </c>
      <c r="V960" s="27" t="s">
        <v>242</v>
      </c>
      <c r="W960" s="27"/>
      <c r="X960" s="28"/>
      <c r="Y960" s="32"/>
      <c r="Z960" s="79"/>
      <c r="AA960" s="79"/>
      <c r="AB960" s="79"/>
    </row>
    <row r="961" spans="1:32" ht="14.25" customHeight="1" x14ac:dyDescent="0.25">
      <c r="A961" s="31">
        <v>3407</v>
      </c>
      <c r="B961" s="71">
        <v>2</v>
      </c>
      <c r="C961" s="297" t="str">
        <f t="shared" si="46"/>
        <v>3407-02</v>
      </c>
      <c r="D961" s="13">
        <v>43655</v>
      </c>
      <c r="E961" s="13" t="s">
        <v>4861</v>
      </c>
      <c r="F961" s="13" t="s">
        <v>117</v>
      </c>
      <c r="G961" s="64" t="s">
        <v>4862</v>
      </c>
      <c r="H961" s="16">
        <v>4594450</v>
      </c>
      <c r="I961" s="17" t="s">
        <v>97</v>
      </c>
      <c r="J961" s="180"/>
      <c r="K961" s="18">
        <v>5603.8507369095805</v>
      </c>
      <c r="L961" s="13" t="s">
        <v>4863</v>
      </c>
      <c r="M961" s="20">
        <f t="shared" si="47"/>
        <v>42401</v>
      </c>
      <c r="N961" s="21">
        <f t="shared" si="48"/>
        <v>43921</v>
      </c>
      <c r="O961" s="22" t="s">
        <v>191</v>
      </c>
      <c r="P961" s="22" t="s">
        <v>192</v>
      </c>
      <c r="Q961" s="20"/>
      <c r="R961" s="45" t="s">
        <v>342</v>
      </c>
      <c r="S961" s="15" t="s">
        <v>342</v>
      </c>
      <c r="T961" s="45" t="s">
        <v>4864</v>
      </c>
      <c r="U961" s="46" t="s">
        <v>4865</v>
      </c>
      <c r="V961" s="27" t="s">
        <v>345</v>
      </c>
      <c r="W961" s="27"/>
      <c r="X961" s="28"/>
      <c r="Y961" s="27"/>
      <c r="AA961" s="29"/>
      <c r="AB961" s="29"/>
    </row>
    <row r="962" spans="1:32" ht="14.25" hidden="1" customHeight="1" x14ac:dyDescent="0.25">
      <c r="A962" s="31">
        <v>3408</v>
      </c>
      <c r="B962" s="67"/>
      <c r="C962" s="297" t="str">
        <f t="shared" si="46"/>
        <v>3408</v>
      </c>
      <c r="D962" s="68">
        <v>42513</v>
      </c>
      <c r="E962" s="61"/>
      <c r="F962" s="62" t="s">
        <v>117</v>
      </c>
      <c r="G962" s="70" t="s">
        <v>4866</v>
      </c>
      <c r="H962" s="16">
        <v>54000</v>
      </c>
      <c r="I962" s="17" t="s">
        <v>97</v>
      </c>
      <c r="J962" s="17"/>
      <c r="K962" s="18">
        <v>65.863800845175675</v>
      </c>
      <c r="L962" s="17" t="s">
        <v>4867</v>
      </c>
      <c r="M962" s="20">
        <f t="shared" si="47"/>
        <v>42461</v>
      </c>
      <c r="N962" s="21">
        <f t="shared" si="48"/>
        <v>42735</v>
      </c>
      <c r="O962" s="22" t="s">
        <v>120</v>
      </c>
      <c r="P962" s="17" t="s">
        <v>1923</v>
      </c>
      <c r="Q962" s="17" t="s">
        <v>1924</v>
      </c>
      <c r="R962" s="70" t="s">
        <v>4322</v>
      </c>
      <c r="S962" s="70" t="s">
        <v>4323</v>
      </c>
      <c r="T962" s="70" t="s">
        <v>2327</v>
      </c>
      <c r="U962" s="70"/>
      <c r="V962" s="27" t="s">
        <v>366</v>
      </c>
      <c r="W962" s="27"/>
      <c r="X962" s="28"/>
      <c r="Y962" s="27"/>
    </row>
    <row r="963" spans="1:32" ht="14.25" hidden="1" customHeight="1" x14ac:dyDescent="0.25">
      <c r="A963" s="31">
        <v>3410</v>
      </c>
      <c r="B963" s="71">
        <v>2</v>
      </c>
      <c r="C963" s="299" t="str">
        <f t="shared" si="46"/>
        <v>3410-02</v>
      </c>
      <c r="D963" s="13">
        <v>43297</v>
      </c>
      <c r="E963" s="13" t="s">
        <v>4868</v>
      </c>
      <c r="F963" s="13" t="s">
        <v>26</v>
      </c>
      <c r="G963" s="64" t="s">
        <v>4869</v>
      </c>
      <c r="H963" s="16">
        <v>5499150</v>
      </c>
      <c r="I963" s="17" t="s">
        <v>97</v>
      </c>
      <c r="J963" s="180"/>
      <c r="K963" s="18">
        <v>6707.3133410694027</v>
      </c>
      <c r="L963" s="13" t="s">
        <v>4870</v>
      </c>
      <c r="M963" s="20">
        <f t="shared" si="47"/>
        <v>41974</v>
      </c>
      <c r="N963" s="21">
        <f t="shared" si="48"/>
        <v>43434</v>
      </c>
      <c r="O963" s="22" t="s">
        <v>191</v>
      </c>
      <c r="P963" s="22" t="s">
        <v>192</v>
      </c>
      <c r="Q963" s="20"/>
      <c r="R963" s="45" t="s">
        <v>2252</v>
      </c>
      <c r="S963" s="45" t="s">
        <v>2252</v>
      </c>
      <c r="T963" s="45" t="s">
        <v>4871</v>
      </c>
      <c r="U963" s="46" t="s">
        <v>4872</v>
      </c>
      <c r="V963" s="27" t="s">
        <v>223</v>
      </c>
      <c r="W963" s="27"/>
      <c r="X963" s="28"/>
      <c r="Y963" s="27"/>
    </row>
    <row r="964" spans="1:32" ht="14.25" customHeight="1" x14ac:dyDescent="0.25">
      <c r="A964" s="31">
        <v>3411</v>
      </c>
      <c r="B964" s="32">
        <v>4</v>
      </c>
      <c r="C964" s="303" t="str">
        <f t="shared" si="46"/>
        <v>3411-04</v>
      </c>
      <c r="D964" s="13">
        <v>43507</v>
      </c>
      <c r="E964" s="44" t="s">
        <v>4873</v>
      </c>
      <c r="F964" s="13" t="s">
        <v>26</v>
      </c>
      <c r="G964" s="15" t="s">
        <v>4874</v>
      </c>
      <c r="H964" s="16">
        <v>4723864</v>
      </c>
      <c r="I964" s="17" t="s">
        <v>97</v>
      </c>
      <c r="J964" s="32"/>
      <c r="K964" s="18">
        <v>5761.6969947350908</v>
      </c>
      <c r="L964" s="19" t="s">
        <v>4875</v>
      </c>
      <c r="M964" s="20">
        <f t="shared" si="47"/>
        <v>42327</v>
      </c>
      <c r="N964" s="21">
        <f t="shared" si="48"/>
        <v>43830</v>
      </c>
      <c r="O964" s="22" t="s">
        <v>30</v>
      </c>
      <c r="P964" s="32" t="s">
        <v>99</v>
      </c>
      <c r="Q964" s="15" t="s">
        <v>4876</v>
      </c>
      <c r="R964" s="15" t="s">
        <v>4877</v>
      </c>
      <c r="S964" s="15" t="s">
        <v>218</v>
      </c>
      <c r="T964" s="15" t="s">
        <v>4878</v>
      </c>
      <c r="U964" s="63" t="s">
        <v>4879</v>
      </c>
      <c r="V964" s="27" t="s">
        <v>58</v>
      </c>
      <c r="W964" s="27"/>
      <c r="X964" s="28"/>
      <c r="Y964" s="27"/>
    </row>
    <row r="965" spans="1:32" ht="14.25" hidden="1" customHeight="1" x14ac:dyDescent="0.25">
      <c r="A965" s="31">
        <v>3412</v>
      </c>
      <c r="B965" s="71"/>
      <c r="C965" s="299" t="str">
        <f t="shared" ref="C965:C984" si="49">IF(B965&gt;0,TEXT(A965,"0")&amp;"-"&amp;TEXT(B965,"00"),TEXT(A965,"0"))</f>
        <v>3412</v>
      </c>
      <c r="D965" s="13">
        <v>42521</v>
      </c>
      <c r="E965" s="13" t="s">
        <v>4880</v>
      </c>
      <c r="F965" s="13" t="s">
        <v>26</v>
      </c>
      <c r="G965" s="64" t="s">
        <v>4881</v>
      </c>
      <c r="H965" s="16">
        <v>1400000</v>
      </c>
      <c r="I965" s="17" t="s">
        <v>97</v>
      </c>
      <c r="J965" s="180"/>
      <c r="K965" s="18">
        <v>1707.5800219119617</v>
      </c>
      <c r="L965" s="13" t="s">
        <v>4882</v>
      </c>
      <c r="M965" s="20">
        <f t="shared" ref="M965:M1028" si="50">DATEVALUE(LEFT(L965,10))</f>
        <v>41122</v>
      </c>
      <c r="N965" s="21">
        <f t="shared" ref="N965:N1028" si="51">DATEVALUE(RIGHT(L965,10))</f>
        <v>42582</v>
      </c>
      <c r="O965" s="22" t="s">
        <v>191</v>
      </c>
      <c r="P965" s="22" t="s">
        <v>192</v>
      </c>
      <c r="Q965" s="20"/>
      <c r="R965" s="45" t="s">
        <v>4883</v>
      </c>
      <c r="S965" s="45" t="s">
        <v>1247</v>
      </c>
      <c r="T965" s="45" t="s">
        <v>4884</v>
      </c>
      <c r="U965" s="46" t="s">
        <v>4885</v>
      </c>
      <c r="V965" s="27" t="s">
        <v>293</v>
      </c>
      <c r="W965" s="27"/>
      <c r="X965" s="28"/>
      <c r="Y965" s="80"/>
    </row>
    <row r="966" spans="1:32" ht="14.25" hidden="1" customHeight="1" x14ac:dyDescent="0.25">
      <c r="A966" s="31">
        <v>3413</v>
      </c>
      <c r="B966" s="32"/>
      <c r="C966" s="297" t="str">
        <f t="shared" si="49"/>
        <v>3413</v>
      </c>
      <c r="D966" s="13">
        <v>42521</v>
      </c>
      <c r="E966" s="44"/>
      <c r="F966" s="13" t="s">
        <v>117</v>
      </c>
      <c r="G966" s="113" t="s">
        <v>4886</v>
      </c>
      <c r="H966" s="16">
        <v>162000</v>
      </c>
      <c r="I966" s="17" t="s">
        <v>28</v>
      </c>
      <c r="J966" s="32"/>
      <c r="K966" s="18">
        <v>162</v>
      </c>
      <c r="L966" s="19" t="s">
        <v>4887</v>
      </c>
      <c r="M966" s="20">
        <f t="shared" si="50"/>
        <v>42430</v>
      </c>
      <c r="N966" s="21">
        <f t="shared" si="51"/>
        <v>42582</v>
      </c>
      <c r="O966" s="22" t="s">
        <v>30</v>
      </c>
      <c r="P966" s="23" t="s">
        <v>31</v>
      </c>
      <c r="Q966" s="15" t="s">
        <v>4888</v>
      </c>
      <c r="R966" s="15" t="s">
        <v>4889</v>
      </c>
      <c r="S966" s="15" t="s">
        <v>4890</v>
      </c>
      <c r="T966" s="15" t="s">
        <v>4891</v>
      </c>
      <c r="U966" s="63"/>
      <c r="V966" s="27" t="s">
        <v>686</v>
      </c>
      <c r="W966" s="27"/>
      <c r="X966" s="28"/>
      <c r="Y966" s="27"/>
    </row>
    <row r="967" spans="1:32" ht="14.25" hidden="1" customHeight="1" x14ac:dyDescent="0.25">
      <c r="A967" s="31">
        <v>3414</v>
      </c>
      <c r="B967" s="32">
        <v>1</v>
      </c>
      <c r="C967" s="299" t="str">
        <f t="shared" si="49"/>
        <v>3414-01</v>
      </c>
      <c r="D967" s="13">
        <v>43042</v>
      </c>
      <c r="E967" s="44" t="s">
        <v>4892</v>
      </c>
      <c r="F967" s="71" t="s">
        <v>26</v>
      </c>
      <c r="G967" s="113" t="s">
        <v>4893</v>
      </c>
      <c r="H967" s="16">
        <v>696505</v>
      </c>
      <c r="I967" s="17" t="s">
        <v>28</v>
      </c>
      <c r="J967" s="32"/>
      <c r="K967" s="18">
        <v>696.505</v>
      </c>
      <c r="L967" s="19" t="s">
        <v>4894</v>
      </c>
      <c r="M967" s="20">
        <f t="shared" si="50"/>
        <v>42491</v>
      </c>
      <c r="N967" s="21">
        <f t="shared" si="51"/>
        <v>43465</v>
      </c>
      <c r="O967" s="22" t="s">
        <v>30</v>
      </c>
      <c r="P967" s="23" t="s">
        <v>31</v>
      </c>
      <c r="Q967" s="15" t="s">
        <v>3131</v>
      </c>
      <c r="R967" s="15" t="s">
        <v>4895</v>
      </c>
      <c r="S967" s="15" t="s">
        <v>4896</v>
      </c>
      <c r="T967" s="15" t="s">
        <v>4897</v>
      </c>
      <c r="U967" s="63" t="s">
        <v>4898</v>
      </c>
      <c r="V967" s="27" t="s">
        <v>37</v>
      </c>
      <c r="W967" s="27"/>
      <c r="X967" s="28"/>
      <c r="Y967" s="32"/>
    </row>
    <row r="968" spans="1:32" s="183" customFormat="1" ht="14.25" hidden="1" customHeight="1" x14ac:dyDescent="0.25">
      <c r="A968" s="31">
        <v>3415</v>
      </c>
      <c r="B968" s="91"/>
      <c r="C968" s="299" t="str">
        <f t="shared" si="49"/>
        <v>3415</v>
      </c>
      <c r="D968" s="82">
        <v>42524</v>
      </c>
      <c r="E968" s="81" t="s">
        <v>4899</v>
      </c>
      <c r="F968" s="82" t="s">
        <v>26</v>
      </c>
      <c r="G968" s="84" t="s">
        <v>4900</v>
      </c>
      <c r="H968" s="16">
        <v>418460</v>
      </c>
      <c r="I968" s="17" t="s">
        <v>28</v>
      </c>
      <c r="J968" s="91"/>
      <c r="K968" s="18">
        <v>418.46</v>
      </c>
      <c r="L968" s="85" t="s">
        <v>4901</v>
      </c>
      <c r="M968" s="20">
        <f t="shared" si="50"/>
        <v>42461</v>
      </c>
      <c r="N968" s="21">
        <f t="shared" si="51"/>
        <v>43190</v>
      </c>
      <c r="O968" s="22" t="s">
        <v>30</v>
      </c>
      <c r="P968" s="23" t="s">
        <v>31</v>
      </c>
      <c r="Q968" s="84" t="s">
        <v>4902</v>
      </c>
      <c r="R968" s="84" t="s">
        <v>4903</v>
      </c>
      <c r="S968" s="84" t="s">
        <v>989</v>
      </c>
      <c r="T968" s="84" t="s">
        <v>4904</v>
      </c>
      <c r="U968" s="63" t="s">
        <v>4905</v>
      </c>
      <c r="V968" s="90" t="s">
        <v>686</v>
      </c>
      <c r="W968" s="27"/>
      <c r="X968" s="28"/>
      <c r="Y968" s="80"/>
      <c r="Z968" s="79"/>
      <c r="AA968" s="79"/>
      <c r="AB968" s="79"/>
      <c r="AC968" s="79"/>
      <c r="AD968" s="79"/>
      <c r="AE968" s="79"/>
      <c r="AF968" s="79"/>
    </row>
    <row r="969" spans="1:32" s="29" customFormat="1" ht="14.25" hidden="1" customHeight="1" x14ac:dyDescent="0.25">
      <c r="A969" s="31">
        <v>3416</v>
      </c>
      <c r="B969" s="91">
        <v>3</v>
      </c>
      <c r="C969" s="297" t="str">
        <f t="shared" si="49"/>
        <v>3416-03</v>
      </c>
      <c r="D969" s="82">
        <v>43049</v>
      </c>
      <c r="E969" s="81" t="s">
        <v>4906</v>
      </c>
      <c r="F969" s="163" t="s">
        <v>117</v>
      </c>
      <c r="G969" s="84" t="s">
        <v>4907</v>
      </c>
      <c r="H969" s="16">
        <v>1999926</v>
      </c>
      <c r="I969" s="17" t="s">
        <v>666</v>
      </c>
      <c r="J969" s="91"/>
      <c r="K969" s="18">
        <v>1719.8828174460616</v>
      </c>
      <c r="L969" s="85" t="s">
        <v>4908</v>
      </c>
      <c r="M969" s="20">
        <f t="shared" si="50"/>
        <v>42437</v>
      </c>
      <c r="N969" s="21">
        <f t="shared" si="51"/>
        <v>43311</v>
      </c>
      <c r="O969" s="22" t="s">
        <v>30</v>
      </c>
      <c r="P969" s="86" t="s">
        <v>668</v>
      </c>
      <c r="Q969" s="84" t="s">
        <v>4909</v>
      </c>
      <c r="R969" s="84" t="s">
        <v>4910</v>
      </c>
      <c r="S969" s="84" t="s">
        <v>708</v>
      </c>
      <c r="T969" s="84" t="s">
        <v>4911</v>
      </c>
      <c r="U969" s="63" t="s">
        <v>4912</v>
      </c>
      <c r="V969" s="27" t="s">
        <v>116</v>
      </c>
      <c r="W969" s="90"/>
      <c r="X969" s="28"/>
      <c r="Y969" s="86"/>
      <c r="Z969" s="79"/>
      <c r="AA969" s="79"/>
      <c r="AB969" s="79"/>
      <c r="AC969" s="79"/>
      <c r="AD969" s="79"/>
      <c r="AE969" s="79"/>
      <c r="AF969" s="79"/>
    </row>
    <row r="970" spans="1:32" s="29" customFormat="1" ht="14.25" hidden="1" customHeight="1" x14ac:dyDescent="0.25">
      <c r="A970" s="31">
        <v>3417</v>
      </c>
      <c r="B970" s="71"/>
      <c r="C970" s="297" t="str">
        <f t="shared" si="49"/>
        <v>3417</v>
      </c>
      <c r="D970" s="13">
        <v>42524</v>
      </c>
      <c r="E970" s="13" t="s">
        <v>4913</v>
      </c>
      <c r="F970" s="13" t="s">
        <v>117</v>
      </c>
      <c r="G970" s="64" t="s">
        <v>4914</v>
      </c>
      <c r="H970" s="16">
        <v>79949</v>
      </c>
      <c r="I970" s="17" t="s">
        <v>97</v>
      </c>
      <c r="J970" s="180"/>
      <c r="K970" s="18">
        <v>97.513796551313874</v>
      </c>
      <c r="L970" s="13" t="s">
        <v>4915</v>
      </c>
      <c r="M970" s="20">
        <f t="shared" si="50"/>
        <v>42079</v>
      </c>
      <c r="N970" s="21">
        <f t="shared" si="51"/>
        <v>42643</v>
      </c>
      <c r="O970" s="22" t="s">
        <v>191</v>
      </c>
      <c r="P970" s="22" t="s">
        <v>192</v>
      </c>
      <c r="Q970" s="20"/>
      <c r="R970" s="45" t="s">
        <v>4916</v>
      </c>
      <c r="S970" s="45" t="s">
        <v>1197</v>
      </c>
      <c r="T970" s="45" t="s">
        <v>4916</v>
      </c>
      <c r="U970" s="46" t="s">
        <v>4917</v>
      </c>
      <c r="V970" s="27" t="s">
        <v>182</v>
      </c>
      <c r="W970" s="90"/>
      <c r="X970" s="28"/>
      <c r="Y970" s="91"/>
      <c r="Z970" s="79"/>
      <c r="AA970" s="79"/>
      <c r="AB970" s="79"/>
      <c r="AC970" s="79"/>
      <c r="AD970" s="79"/>
      <c r="AE970" s="79"/>
      <c r="AF970" s="79"/>
    </row>
    <row r="971" spans="1:32" s="29" customFormat="1" ht="14.25" customHeight="1" x14ac:dyDescent="0.25">
      <c r="A971" s="31">
        <v>3418</v>
      </c>
      <c r="B971" s="71">
        <v>2</v>
      </c>
      <c r="C971" s="299" t="str">
        <f t="shared" si="49"/>
        <v>3418-02</v>
      </c>
      <c r="D971" s="13">
        <v>43693</v>
      </c>
      <c r="E971" s="13" t="s">
        <v>4918</v>
      </c>
      <c r="F971" s="13" t="s">
        <v>26</v>
      </c>
      <c r="G971" s="64" t="s">
        <v>4919</v>
      </c>
      <c r="H971" s="16">
        <v>12878276</v>
      </c>
      <c r="I971" s="17" t="s">
        <v>97</v>
      </c>
      <c r="J971" s="151"/>
      <c r="K971" s="18">
        <v>15707.633438763065</v>
      </c>
      <c r="L971" s="13" t="s">
        <v>4920</v>
      </c>
      <c r="M971" s="20">
        <f t="shared" si="50"/>
        <v>42450</v>
      </c>
      <c r="N971" s="21">
        <f t="shared" si="51"/>
        <v>44336</v>
      </c>
      <c r="O971" s="22" t="s">
        <v>191</v>
      </c>
      <c r="P971" s="22" t="s">
        <v>192</v>
      </c>
      <c r="Q971" s="184"/>
      <c r="R971" s="45" t="s">
        <v>4921</v>
      </c>
      <c r="S971" s="45" t="s">
        <v>101</v>
      </c>
      <c r="T971" s="45" t="s">
        <v>4922</v>
      </c>
      <c r="U971" s="46" t="s">
        <v>4923</v>
      </c>
      <c r="V971" s="27" t="s">
        <v>352</v>
      </c>
      <c r="W971" s="27"/>
      <c r="X971" s="28"/>
      <c r="Y971" s="27"/>
      <c r="Z971" s="79"/>
      <c r="AA971" s="79"/>
      <c r="AB971" s="79"/>
      <c r="AC971" s="79"/>
      <c r="AD971" s="79"/>
      <c r="AE971" s="79"/>
      <c r="AF971" s="79"/>
    </row>
    <row r="972" spans="1:32" s="29" customFormat="1" ht="14.25" hidden="1" customHeight="1" x14ac:dyDescent="0.25">
      <c r="A972" s="31">
        <v>3419</v>
      </c>
      <c r="B972" s="67"/>
      <c r="C972" s="297" t="str">
        <f t="shared" si="49"/>
        <v>3419</v>
      </c>
      <c r="D972" s="68">
        <v>42544</v>
      </c>
      <c r="E972" s="61"/>
      <c r="F972" s="62" t="s">
        <v>117</v>
      </c>
      <c r="G972" s="70" t="s">
        <v>4924</v>
      </c>
      <c r="H972" s="16">
        <v>68000</v>
      </c>
      <c r="I972" s="17" t="s">
        <v>97</v>
      </c>
      <c r="J972" s="17"/>
      <c r="K972" s="18">
        <v>82.939601064295289</v>
      </c>
      <c r="L972" s="17" t="s">
        <v>4925</v>
      </c>
      <c r="M972" s="20">
        <f t="shared" si="50"/>
        <v>42384</v>
      </c>
      <c r="N972" s="21">
        <f t="shared" si="51"/>
        <v>42735</v>
      </c>
      <c r="O972" s="22" t="s">
        <v>120</v>
      </c>
      <c r="P972" s="17" t="s">
        <v>1923</v>
      </c>
      <c r="Q972" s="38" t="s">
        <v>1924</v>
      </c>
      <c r="R972" s="70" t="s">
        <v>4368</v>
      </c>
      <c r="S972" s="70" t="s">
        <v>4369</v>
      </c>
      <c r="T972" s="70" t="s">
        <v>2327</v>
      </c>
      <c r="U972" s="70"/>
      <c r="V972" s="27" t="s">
        <v>102</v>
      </c>
      <c r="W972" s="27"/>
      <c r="X972" s="28"/>
      <c r="Y972" s="27"/>
      <c r="Z972" s="79"/>
      <c r="AA972" s="79"/>
      <c r="AB972" s="79"/>
      <c r="AC972" s="79"/>
      <c r="AD972" s="79"/>
      <c r="AE972" s="79"/>
      <c r="AF972" s="79"/>
    </row>
    <row r="973" spans="1:32" s="72" customFormat="1" ht="14.25" hidden="1" customHeight="1" x14ac:dyDescent="0.25">
      <c r="A973" s="31">
        <v>3420</v>
      </c>
      <c r="B973" s="71"/>
      <c r="C973" s="299" t="str">
        <f t="shared" si="49"/>
        <v>3420</v>
      </c>
      <c r="D973" s="13">
        <v>42544</v>
      </c>
      <c r="E973" s="13" t="s">
        <v>4926</v>
      </c>
      <c r="F973" s="13" t="s">
        <v>26</v>
      </c>
      <c r="G973" s="64" t="s">
        <v>4927</v>
      </c>
      <c r="H973" s="16">
        <v>253706</v>
      </c>
      <c r="I973" s="17" t="s">
        <v>97</v>
      </c>
      <c r="J973" s="151">
        <v>22445.83</v>
      </c>
      <c r="K973" s="18">
        <v>309.44521217085446</v>
      </c>
      <c r="L973" s="13" t="s">
        <v>3692</v>
      </c>
      <c r="M973" s="20">
        <f t="shared" si="50"/>
        <v>41609</v>
      </c>
      <c r="N973" s="21">
        <f t="shared" si="51"/>
        <v>42704</v>
      </c>
      <c r="O973" s="22" t="s">
        <v>191</v>
      </c>
      <c r="P973" s="22" t="s">
        <v>192</v>
      </c>
      <c r="Q973" s="184"/>
      <c r="R973" s="45" t="s">
        <v>4928</v>
      </c>
      <c r="S973" s="45" t="s">
        <v>76</v>
      </c>
      <c r="T973" s="45" t="s">
        <v>4929</v>
      </c>
      <c r="U973" s="46" t="s">
        <v>4930</v>
      </c>
      <c r="V973" s="27" t="s">
        <v>77</v>
      </c>
      <c r="W973" s="27"/>
      <c r="X973" s="28"/>
      <c r="Y973" s="27"/>
      <c r="Z973" s="79"/>
      <c r="AA973" s="79"/>
      <c r="AB973" s="79"/>
      <c r="AC973" s="79"/>
      <c r="AD973" s="79"/>
      <c r="AE973" s="79"/>
      <c r="AF973" s="79"/>
    </row>
    <row r="974" spans="1:32" s="29" customFormat="1" ht="14.25" hidden="1" customHeight="1" x14ac:dyDescent="0.25">
      <c r="A974" s="31">
        <v>3421</v>
      </c>
      <c r="B974" s="71"/>
      <c r="C974" s="299" t="str">
        <f t="shared" si="49"/>
        <v>3421</v>
      </c>
      <c r="D974" s="13">
        <v>42544</v>
      </c>
      <c r="E974" s="13" t="s">
        <v>4931</v>
      </c>
      <c r="F974" s="13" t="s">
        <v>26</v>
      </c>
      <c r="G974" s="64" t="s">
        <v>4932</v>
      </c>
      <c r="H974" s="16">
        <v>600294.30000000005</v>
      </c>
      <c r="I974" s="17" t="s">
        <v>97</v>
      </c>
      <c r="J974" s="151">
        <v>56628</v>
      </c>
      <c r="K974" s="18">
        <v>732.1789671054471</v>
      </c>
      <c r="L974" s="13" t="s">
        <v>4933</v>
      </c>
      <c r="M974" s="20">
        <f t="shared" si="50"/>
        <v>42292</v>
      </c>
      <c r="N974" s="21">
        <f t="shared" si="51"/>
        <v>43387</v>
      </c>
      <c r="O974" s="22" t="s">
        <v>191</v>
      </c>
      <c r="P974" s="22" t="s">
        <v>192</v>
      </c>
      <c r="Q974" s="184"/>
      <c r="R974" s="45" t="s">
        <v>4934</v>
      </c>
      <c r="S974" s="45" t="s">
        <v>76</v>
      </c>
      <c r="T974" s="45" t="s">
        <v>4935</v>
      </c>
      <c r="U974" s="46" t="s">
        <v>4936</v>
      </c>
      <c r="V974" s="27" t="s">
        <v>77</v>
      </c>
      <c r="W974" s="27"/>
      <c r="X974" s="28"/>
      <c r="Y974" s="27"/>
      <c r="Z974" s="79"/>
      <c r="AA974" s="79"/>
      <c r="AB974" s="79"/>
      <c r="AC974" s="79"/>
      <c r="AD974" s="79"/>
      <c r="AE974" s="79"/>
      <c r="AF974" s="79"/>
    </row>
    <row r="975" spans="1:32" s="29" customFormat="1" ht="14.25" hidden="1" customHeight="1" x14ac:dyDescent="0.25">
      <c r="A975" s="31">
        <v>3422</v>
      </c>
      <c r="B975" s="32"/>
      <c r="C975" s="297" t="str">
        <f t="shared" si="49"/>
        <v>3422</v>
      </c>
      <c r="D975" s="13">
        <v>42552</v>
      </c>
      <c r="E975" s="44" t="s">
        <v>4937</v>
      </c>
      <c r="F975" s="71" t="s">
        <v>117</v>
      </c>
      <c r="G975" s="15" t="s">
        <v>4938</v>
      </c>
      <c r="H975" s="16">
        <v>1800000</v>
      </c>
      <c r="I975" s="17" t="s">
        <v>97</v>
      </c>
      <c r="J975" s="32"/>
      <c r="K975" s="18">
        <v>2195.4600281725225</v>
      </c>
      <c r="L975" s="19" t="s">
        <v>4939</v>
      </c>
      <c r="M975" s="20">
        <f t="shared" si="50"/>
        <v>42415</v>
      </c>
      <c r="N975" s="21">
        <f t="shared" si="51"/>
        <v>43465</v>
      </c>
      <c r="O975" s="22" t="s">
        <v>30</v>
      </c>
      <c r="P975" s="32" t="s">
        <v>99</v>
      </c>
      <c r="Q975" s="15" t="s">
        <v>2008</v>
      </c>
      <c r="R975" s="15" t="s">
        <v>4940</v>
      </c>
      <c r="S975" s="15" t="s">
        <v>4941</v>
      </c>
      <c r="T975" s="15" t="s">
        <v>4942</v>
      </c>
      <c r="U975" s="63" t="s">
        <v>4943</v>
      </c>
      <c r="V975" s="27" t="s">
        <v>345</v>
      </c>
      <c r="W975" s="27"/>
      <c r="X975" s="28"/>
      <c r="Y975" s="27"/>
      <c r="Z975" s="79"/>
      <c r="AA975" s="79"/>
      <c r="AB975" s="79"/>
      <c r="AC975" s="183"/>
      <c r="AD975" s="183"/>
      <c r="AE975" s="183"/>
      <c r="AF975" s="183"/>
    </row>
    <row r="976" spans="1:32" s="29" customFormat="1" ht="14.25" customHeight="1" x14ac:dyDescent="0.25">
      <c r="A976" s="31">
        <v>3423</v>
      </c>
      <c r="B976" s="32">
        <v>1</v>
      </c>
      <c r="C976" s="299" t="str">
        <f t="shared" si="49"/>
        <v>3423-01</v>
      </c>
      <c r="D976" s="185">
        <v>43656</v>
      </c>
      <c r="E976" s="186" t="s">
        <v>4944</v>
      </c>
      <c r="F976" s="82" t="s">
        <v>26</v>
      </c>
      <c r="G976" s="187" t="s">
        <v>4945</v>
      </c>
      <c r="H976" s="16">
        <v>17978783</v>
      </c>
      <c r="I976" s="17" t="s">
        <v>28</v>
      </c>
      <c r="J976" s="188"/>
      <c r="K976" s="18">
        <v>17978.782999999999</v>
      </c>
      <c r="L976" s="82" t="s">
        <v>4946</v>
      </c>
      <c r="M976" s="20">
        <f t="shared" si="50"/>
        <v>42900</v>
      </c>
      <c r="N976" s="21">
        <f t="shared" si="51"/>
        <v>44725</v>
      </c>
      <c r="O976" s="189" t="s">
        <v>30</v>
      </c>
      <c r="P976" s="23" t="s">
        <v>31</v>
      </c>
      <c r="Q976" s="190" t="s">
        <v>2280</v>
      </c>
      <c r="R976" s="88" t="s">
        <v>4947</v>
      </c>
      <c r="S976" s="88" t="s">
        <v>3675</v>
      </c>
      <c r="T976" s="88" t="s">
        <v>4948</v>
      </c>
      <c r="U976" s="170" t="s">
        <v>4949</v>
      </c>
      <c r="V976" s="90" t="s">
        <v>102</v>
      </c>
      <c r="W976" s="27"/>
      <c r="X976" s="28"/>
      <c r="Y976" s="80"/>
      <c r="Z976" s="79"/>
      <c r="AA976" s="183"/>
      <c r="AB976" s="183"/>
    </row>
    <row r="977" spans="1:32" s="29" customFormat="1" ht="14.25" hidden="1" customHeight="1" x14ac:dyDescent="0.25">
      <c r="A977" s="31">
        <v>3424</v>
      </c>
      <c r="B977" s="32"/>
      <c r="C977" s="299" t="str">
        <f t="shared" si="49"/>
        <v>3424</v>
      </c>
      <c r="D977" s="13">
        <v>42553</v>
      </c>
      <c r="E977" s="44">
        <v>742</v>
      </c>
      <c r="F977" s="13" t="s">
        <v>26</v>
      </c>
      <c r="G977" s="15" t="s">
        <v>4950</v>
      </c>
      <c r="H977" s="16">
        <v>6657878</v>
      </c>
      <c r="I977" s="17" t="s">
        <v>4951</v>
      </c>
      <c r="J977" s="32"/>
      <c r="K977" s="18">
        <v>897.55316314696165</v>
      </c>
      <c r="L977" s="19" t="s">
        <v>4952</v>
      </c>
      <c r="M977" s="20">
        <f t="shared" si="50"/>
        <v>42188</v>
      </c>
      <c r="N977" s="21">
        <f t="shared" si="51"/>
        <v>43100</v>
      </c>
      <c r="O977" s="22" t="s">
        <v>30</v>
      </c>
      <c r="P977" s="32" t="s">
        <v>3955</v>
      </c>
      <c r="Q977" s="15" t="s">
        <v>4953</v>
      </c>
      <c r="R977" s="15" t="s">
        <v>4954</v>
      </c>
      <c r="S977" s="15" t="s">
        <v>150</v>
      </c>
      <c r="T977" s="15" t="s">
        <v>4955</v>
      </c>
      <c r="U977" s="63" t="s">
        <v>4956</v>
      </c>
      <c r="V977" s="27" t="s">
        <v>58</v>
      </c>
      <c r="W977" s="27"/>
      <c r="X977" s="28"/>
      <c r="Y977" s="80"/>
      <c r="Z977" s="79"/>
    </row>
    <row r="978" spans="1:32" s="29" customFormat="1" ht="14.25" hidden="1" customHeight="1" x14ac:dyDescent="0.25">
      <c r="A978" s="31">
        <v>3425</v>
      </c>
      <c r="B978" s="32"/>
      <c r="C978" s="297" t="str">
        <f t="shared" si="49"/>
        <v>3425</v>
      </c>
      <c r="D978" s="13">
        <v>42555</v>
      </c>
      <c r="E978" s="44" t="s">
        <v>4957</v>
      </c>
      <c r="F978" s="71" t="s">
        <v>117</v>
      </c>
      <c r="G978" s="15" t="s">
        <v>662</v>
      </c>
      <c r="H978" s="16">
        <v>90000</v>
      </c>
      <c r="I978" s="17" t="s">
        <v>97</v>
      </c>
      <c r="J978" s="32"/>
      <c r="K978" s="18">
        <v>109.77300140862611</v>
      </c>
      <c r="L978" s="19" t="s">
        <v>4958</v>
      </c>
      <c r="M978" s="20">
        <f t="shared" si="50"/>
        <v>42303</v>
      </c>
      <c r="N978" s="21">
        <f t="shared" si="51"/>
        <v>42916</v>
      </c>
      <c r="O978" s="22" t="s">
        <v>30</v>
      </c>
      <c r="P978" s="32" t="s">
        <v>99</v>
      </c>
      <c r="Q978" s="15" t="s">
        <v>4959</v>
      </c>
      <c r="R978" s="15" t="s">
        <v>4960</v>
      </c>
      <c r="S978" s="15" t="s">
        <v>123</v>
      </c>
      <c r="T978" s="15" t="s">
        <v>4961</v>
      </c>
      <c r="U978" s="63" t="s">
        <v>4962</v>
      </c>
      <c r="V978" s="27" t="s">
        <v>58</v>
      </c>
      <c r="W978" s="27"/>
      <c r="X978" s="28"/>
      <c r="Y978" s="80"/>
      <c r="Z978" s="79"/>
    </row>
    <row r="979" spans="1:32" s="72" customFormat="1" ht="14.25" customHeight="1" x14ac:dyDescent="0.25">
      <c r="A979" s="31">
        <v>3426</v>
      </c>
      <c r="B979" s="32">
        <v>1</v>
      </c>
      <c r="C979" s="299" t="str">
        <f t="shared" si="49"/>
        <v>3426-01</v>
      </c>
      <c r="D979" s="13">
        <v>43748</v>
      </c>
      <c r="E979" s="44" t="s">
        <v>4963</v>
      </c>
      <c r="F979" s="13" t="s">
        <v>26</v>
      </c>
      <c r="G979" s="15" t="s">
        <v>4964</v>
      </c>
      <c r="H979" s="16">
        <v>54550000</v>
      </c>
      <c r="I979" s="17" t="s">
        <v>97</v>
      </c>
      <c r="J979" s="32"/>
      <c r="K979" s="18">
        <v>66534.635853783941</v>
      </c>
      <c r="L979" s="19" t="s">
        <v>4965</v>
      </c>
      <c r="M979" s="20">
        <f t="shared" si="50"/>
        <v>42401</v>
      </c>
      <c r="N979" s="21">
        <f t="shared" si="51"/>
        <v>43951</v>
      </c>
      <c r="O979" s="22" t="s">
        <v>30</v>
      </c>
      <c r="P979" s="32" t="s">
        <v>99</v>
      </c>
      <c r="Q979" s="15" t="s">
        <v>2453</v>
      </c>
      <c r="R979" s="15" t="s">
        <v>4966</v>
      </c>
      <c r="S979" s="15" t="s">
        <v>245</v>
      </c>
      <c r="T979" s="15" t="s">
        <v>3875</v>
      </c>
      <c r="U979" s="63" t="s">
        <v>4967</v>
      </c>
      <c r="V979" s="27" t="s">
        <v>116</v>
      </c>
      <c r="W979" s="27"/>
      <c r="X979" s="28"/>
      <c r="Y979" s="80"/>
      <c r="Z979" s="79"/>
      <c r="AA979" s="29"/>
      <c r="AB979" s="29"/>
      <c r="AC979" s="29"/>
      <c r="AD979" s="29"/>
      <c r="AE979" s="29"/>
      <c r="AF979" s="29"/>
    </row>
    <row r="980" spans="1:32" s="29" customFormat="1" ht="14.25" customHeight="1" x14ac:dyDescent="0.25">
      <c r="A980" s="31">
        <v>3427</v>
      </c>
      <c r="B980" s="55">
        <v>2</v>
      </c>
      <c r="C980" s="305" t="str">
        <f t="shared" si="49"/>
        <v>3427-02</v>
      </c>
      <c r="D980" s="52">
        <v>43748</v>
      </c>
      <c r="E980" s="53" t="s">
        <v>4968</v>
      </c>
      <c r="F980" s="52" t="s">
        <v>26</v>
      </c>
      <c r="G980" s="58" t="s">
        <v>4969</v>
      </c>
      <c r="H980" s="16">
        <v>21130000</v>
      </c>
      <c r="I980" s="17" t="s">
        <v>97</v>
      </c>
      <c r="J980" s="55"/>
      <c r="K980" s="18">
        <v>25772.261330714111</v>
      </c>
      <c r="L980" s="56" t="s">
        <v>4970</v>
      </c>
      <c r="M980" s="20">
        <f t="shared" si="50"/>
        <v>42217</v>
      </c>
      <c r="N980" s="21">
        <f t="shared" si="51"/>
        <v>43830</v>
      </c>
      <c r="O980" s="57" t="s">
        <v>30</v>
      </c>
      <c r="P980" s="55" t="s">
        <v>99</v>
      </c>
      <c r="Q980" s="58" t="s">
        <v>2453</v>
      </c>
      <c r="R980" s="56" t="s">
        <v>4971</v>
      </c>
      <c r="S980" s="56" t="s">
        <v>4972</v>
      </c>
      <c r="T980" s="56" t="s">
        <v>3875</v>
      </c>
      <c r="U980" s="59" t="s">
        <v>4973</v>
      </c>
      <c r="V980" s="27" t="s">
        <v>116</v>
      </c>
      <c r="W980" s="27"/>
      <c r="X980" s="28"/>
      <c r="Y980" s="80"/>
      <c r="Z980" s="79"/>
    </row>
    <row r="981" spans="1:32" s="72" customFormat="1" ht="14.25" hidden="1" customHeight="1" x14ac:dyDescent="0.25">
      <c r="A981" s="31">
        <v>3428</v>
      </c>
      <c r="B981" s="32">
        <v>2</v>
      </c>
      <c r="C981" s="300" t="str">
        <f t="shared" si="49"/>
        <v>3428-02</v>
      </c>
      <c r="D981" s="13">
        <v>43427</v>
      </c>
      <c r="E981" s="44" t="s">
        <v>4974</v>
      </c>
      <c r="F981" s="13" t="s">
        <v>26</v>
      </c>
      <c r="G981" s="15" t="s">
        <v>4975</v>
      </c>
      <c r="H981" s="16">
        <v>9100000</v>
      </c>
      <c r="I981" s="17" t="s">
        <v>97</v>
      </c>
      <c r="J981" s="32"/>
      <c r="K981" s="18">
        <v>11099.270142427751</v>
      </c>
      <c r="L981" s="19" t="s">
        <v>4976</v>
      </c>
      <c r="M981" s="20">
        <f t="shared" si="50"/>
        <v>42341</v>
      </c>
      <c r="N981" s="21">
        <f t="shared" si="51"/>
        <v>43769</v>
      </c>
      <c r="O981" s="22" t="s">
        <v>30</v>
      </c>
      <c r="P981" s="32" t="s">
        <v>99</v>
      </c>
      <c r="Q981" s="15" t="s">
        <v>2453</v>
      </c>
      <c r="R981" s="15" t="s">
        <v>4977</v>
      </c>
      <c r="S981" s="15" t="s">
        <v>179</v>
      </c>
      <c r="T981" s="15" t="s">
        <v>4978</v>
      </c>
      <c r="U981" s="63" t="s">
        <v>4979</v>
      </c>
      <c r="V981" s="27" t="s">
        <v>182</v>
      </c>
      <c r="W981" s="60"/>
      <c r="X981" s="28"/>
      <c r="Y981" s="60"/>
      <c r="Z981" s="79"/>
      <c r="AA981" s="29"/>
      <c r="AB981" s="29"/>
    </row>
    <row r="982" spans="1:32" s="191" customFormat="1" ht="14.25" hidden="1" customHeight="1" x14ac:dyDescent="0.25">
      <c r="A982" s="31">
        <v>3429</v>
      </c>
      <c r="B982" s="71">
        <v>1</v>
      </c>
      <c r="C982" s="299" t="str">
        <f t="shared" si="49"/>
        <v>3429-01</v>
      </c>
      <c r="D982" s="13">
        <v>43423</v>
      </c>
      <c r="E982" s="13" t="s">
        <v>4980</v>
      </c>
      <c r="F982" s="13" t="s">
        <v>26</v>
      </c>
      <c r="G982" s="64" t="s">
        <v>4981</v>
      </c>
      <c r="H982" s="16">
        <v>321148</v>
      </c>
      <c r="I982" s="17" t="s">
        <v>97</v>
      </c>
      <c r="J982" s="151">
        <v>29255</v>
      </c>
      <c r="K982" s="18">
        <v>391.7042206264162</v>
      </c>
      <c r="L982" s="13" t="s">
        <v>4982</v>
      </c>
      <c r="M982" s="20">
        <f t="shared" si="50"/>
        <v>42292</v>
      </c>
      <c r="N982" s="21">
        <f t="shared" si="51"/>
        <v>43585</v>
      </c>
      <c r="O982" s="22" t="s">
        <v>191</v>
      </c>
      <c r="P982" s="22" t="s">
        <v>192</v>
      </c>
      <c r="Q982" s="184"/>
      <c r="R982" s="45" t="s">
        <v>4983</v>
      </c>
      <c r="S982" s="45" t="s">
        <v>76</v>
      </c>
      <c r="T982" s="45" t="s">
        <v>4984</v>
      </c>
      <c r="U982" s="46" t="s">
        <v>4985</v>
      </c>
      <c r="V982" s="27" t="s">
        <v>102</v>
      </c>
      <c r="W982" s="27"/>
      <c r="X982" s="28"/>
      <c r="Y982" s="80"/>
      <c r="Z982" s="79"/>
      <c r="AA982" s="72"/>
      <c r="AB982" s="72"/>
      <c r="AC982" s="29"/>
      <c r="AD982" s="29"/>
      <c r="AE982" s="29"/>
      <c r="AF982" s="29"/>
    </row>
    <row r="983" spans="1:32" s="29" customFormat="1" ht="14.25" hidden="1" customHeight="1" x14ac:dyDescent="0.25">
      <c r="A983" s="31">
        <v>3430</v>
      </c>
      <c r="B983" s="44"/>
      <c r="C983" s="297" t="str">
        <f t="shared" si="49"/>
        <v>3430</v>
      </c>
      <c r="D983" s="13">
        <v>42558</v>
      </c>
      <c r="E983" s="13" t="s">
        <v>4986</v>
      </c>
      <c r="F983" s="13" t="s">
        <v>26</v>
      </c>
      <c r="G983" s="64" t="s">
        <v>4987</v>
      </c>
      <c r="H983" s="16">
        <v>671000</v>
      </c>
      <c r="I983" s="17" t="s">
        <v>97</v>
      </c>
      <c r="J983" s="151"/>
      <c r="K983" s="18">
        <v>818.41871050209033</v>
      </c>
      <c r="L983" s="13" t="s">
        <v>4988</v>
      </c>
      <c r="M983" s="20">
        <f t="shared" si="50"/>
        <v>41906</v>
      </c>
      <c r="N983" s="21">
        <f t="shared" si="51"/>
        <v>42636</v>
      </c>
      <c r="O983" s="22" t="s">
        <v>191</v>
      </c>
      <c r="P983" s="22" t="s">
        <v>192</v>
      </c>
      <c r="Q983" s="184"/>
      <c r="R983" s="45" t="s">
        <v>4989</v>
      </c>
      <c r="S983" s="45" t="s">
        <v>150</v>
      </c>
      <c r="T983" s="45" t="s">
        <v>4990</v>
      </c>
      <c r="U983" s="46" t="s">
        <v>4991</v>
      </c>
      <c r="V983" s="27" t="s">
        <v>58</v>
      </c>
      <c r="W983" s="27"/>
      <c r="X983" s="28"/>
      <c r="Y983" s="27"/>
      <c r="Z983" s="79"/>
    </row>
    <row r="984" spans="1:32" s="29" customFormat="1" ht="14.25" customHeight="1" x14ac:dyDescent="0.25">
      <c r="A984" s="31">
        <v>3431</v>
      </c>
      <c r="B984" s="91"/>
      <c r="C984" s="297" t="str">
        <f t="shared" si="49"/>
        <v>3431</v>
      </c>
      <c r="D984" s="82">
        <v>42563</v>
      </c>
      <c r="E984" s="81" t="s">
        <v>4992</v>
      </c>
      <c r="F984" s="163" t="s">
        <v>117</v>
      </c>
      <c r="G984" s="168" t="s">
        <v>4993</v>
      </c>
      <c r="H984" s="16">
        <v>13461858</v>
      </c>
      <c r="I984" s="17" t="s">
        <v>666</v>
      </c>
      <c r="J984" s="91"/>
      <c r="K984" s="18">
        <v>11576.837475535996</v>
      </c>
      <c r="L984" s="85" t="s">
        <v>4994</v>
      </c>
      <c r="M984" s="20">
        <f t="shared" si="50"/>
        <v>42409</v>
      </c>
      <c r="N984" s="21">
        <f t="shared" si="51"/>
        <v>44228</v>
      </c>
      <c r="O984" s="22" t="s">
        <v>30</v>
      </c>
      <c r="P984" s="86" t="s">
        <v>668</v>
      </c>
      <c r="Q984" s="84" t="s">
        <v>3080</v>
      </c>
      <c r="R984" s="84" t="s">
        <v>4995</v>
      </c>
      <c r="S984" s="84" t="s">
        <v>4995</v>
      </c>
      <c r="T984" s="84" t="s">
        <v>4996</v>
      </c>
      <c r="U984" s="63" t="s">
        <v>4997</v>
      </c>
      <c r="V984" s="90" t="s">
        <v>352</v>
      </c>
      <c r="W984" s="27"/>
      <c r="X984" s="28"/>
      <c r="Y984" s="27"/>
      <c r="Z984" s="79"/>
    </row>
    <row r="985" spans="1:32" s="29" customFormat="1" ht="14.25" customHeight="1" x14ac:dyDescent="0.25">
      <c r="A985" s="31">
        <v>3432</v>
      </c>
      <c r="B985" s="32">
        <v>4</v>
      </c>
      <c r="C985" s="300" t="s">
        <v>4998</v>
      </c>
      <c r="D985" s="13">
        <v>43770</v>
      </c>
      <c r="E985" s="44" t="s">
        <v>4999</v>
      </c>
      <c r="F985" s="13" t="s">
        <v>26</v>
      </c>
      <c r="G985" s="113" t="s">
        <v>5000</v>
      </c>
      <c r="H985" s="16">
        <v>3643017</v>
      </c>
      <c r="I985" s="17" t="s">
        <v>97</v>
      </c>
      <c r="J985" s="32"/>
      <c r="K985" s="18">
        <v>4443.3878919183207</v>
      </c>
      <c r="L985" s="19" t="s">
        <v>4875</v>
      </c>
      <c r="M985" s="20">
        <f t="shared" si="50"/>
        <v>42327</v>
      </c>
      <c r="N985" s="21">
        <f t="shared" si="51"/>
        <v>43830</v>
      </c>
      <c r="O985" s="22" t="s">
        <v>30</v>
      </c>
      <c r="P985" s="32" t="s">
        <v>99</v>
      </c>
      <c r="Q985" s="15" t="s">
        <v>4876</v>
      </c>
      <c r="R985" s="15" t="s">
        <v>5001</v>
      </c>
      <c r="S985" s="15" t="s">
        <v>218</v>
      </c>
      <c r="T985" s="15" t="s">
        <v>4961</v>
      </c>
      <c r="U985" s="63" t="s">
        <v>5002</v>
      </c>
      <c r="V985" s="27" t="s">
        <v>58</v>
      </c>
      <c r="W985" s="90"/>
      <c r="X985" s="28"/>
      <c r="Y985" s="91"/>
      <c r="Z985" s="79"/>
    </row>
    <row r="986" spans="1:32" s="29" customFormat="1" ht="14.25" hidden="1" customHeight="1" x14ac:dyDescent="0.25">
      <c r="A986" s="31">
        <v>3433</v>
      </c>
      <c r="B986" s="71">
        <v>1</v>
      </c>
      <c r="C986" s="299" t="str">
        <f t="shared" ref="C986:C1049" si="52">IF(B986&gt;0,TEXT(A986,"0")&amp;"-"&amp;TEXT(B986,"00"),TEXT(A986,"0"))</f>
        <v>3433-01</v>
      </c>
      <c r="D986" s="13">
        <v>42569</v>
      </c>
      <c r="E986" s="13" t="s">
        <v>5003</v>
      </c>
      <c r="F986" s="13" t="s">
        <v>26</v>
      </c>
      <c r="G986" s="64" t="s">
        <v>5004</v>
      </c>
      <c r="H986" s="16">
        <v>1697563</v>
      </c>
      <c r="I986" s="17" t="s">
        <v>97</v>
      </c>
      <c r="J986" s="151"/>
      <c r="K986" s="18">
        <v>2070.5176176692398</v>
      </c>
      <c r="L986" s="13" t="s">
        <v>5005</v>
      </c>
      <c r="M986" s="20">
        <f t="shared" si="50"/>
        <v>42349</v>
      </c>
      <c r="N986" s="21">
        <f t="shared" si="51"/>
        <v>43262</v>
      </c>
      <c r="O986" s="22" t="s">
        <v>191</v>
      </c>
      <c r="P986" s="22" t="s">
        <v>192</v>
      </c>
      <c r="Q986" s="184"/>
      <c r="R986" s="45" t="s">
        <v>5006</v>
      </c>
      <c r="S986" s="45" t="s">
        <v>5007</v>
      </c>
      <c r="T986" s="45" t="s">
        <v>2418</v>
      </c>
      <c r="U986" s="46" t="s">
        <v>5008</v>
      </c>
      <c r="V986" s="27" t="s">
        <v>58</v>
      </c>
      <c r="W986" s="27"/>
      <c r="X986" s="28"/>
      <c r="Y986" s="32"/>
      <c r="Z986" s="79"/>
      <c r="AC986" s="72"/>
      <c r="AD986" s="72"/>
      <c r="AE986" s="72"/>
      <c r="AF986" s="72"/>
    </row>
    <row r="987" spans="1:32" s="29" customFormat="1" ht="14.25" hidden="1" customHeight="1" x14ac:dyDescent="0.25">
      <c r="A987" s="31">
        <v>3434</v>
      </c>
      <c r="B987" s="71"/>
      <c r="C987" s="299" t="str">
        <f t="shared" si="52"/>
        <v>3434</v>
      </c>
      <c r="D987" s="13">
        <v>42569</v>
      </c>
      <c r="E987" s="13" t="s">
        <v>5009</v>
      </c>
      <c r="F987" s="13" t="s">
        <v>26</v>
      </c>
      <c r="G987" s="64" t="s">
        <v>5010</v>
      </c>
      <c r="H987" s="16">
        <v>4541728</v>
      </c>
      <c r="I987" s="17" t="s">
        <v>97</v>
      </c>
      <c r="J987" s="151">
        <v>41728</v>
      </c>
      <c r="K987" s="18">
        <v>5539.5457126844076</v>
      </c>
      <c r="L987" s="13" t="s">
        <v>5011</v>
      </c>
      <c r="M987" s="20">
        <f t="shared" si="50"/>
        <v>42491</v>
      </c>
      <c r="N987" s="21">
        <f t="shared" si="51"/>
        <v>42855</v>
      </c>
      <c r="O987" s="22" t="s">
        <v>191</v>
      </c>
      <c r="P987" s="22" t="s">
        <v>192</v>
      </c>
      <c r="Q987" s="184"/>
      <c r="R987" s="45" t="s">
        <v>4535</v>
      </c>
      <c r="S987" s="45" t="s">
        <v>5012</v>
      </c>
      <c r="T987" s="45" t="s">
        <v>5013</v>
      </c>
      <c r="U987" s="46" t="s">
        <v>5014</v>
      </c>
      <c r="V987" s="27" t="s">
        <v>116</v>
      </c>
      <c r="W987" s="27"/>
      <c r="X987" s="28"/>
      <c r="Y987" s="27"/>
      <c r="Z987" s="79"/>
      <c r="AA987" s="72"/>
      <c r="AB987" s="72"/>
    </row>
    <row r="988" spans="1:32" s="72" customFormat="1" ht="14.25" hidden="1" customHeight="1" x14ac:dyDescent="0.25">
      <c r="A988" s="31">
        <v>3435</v>
      </c>
      <c r="B988" s="32"/>
      <c r="C988" s="299" t="str">
        <f t="shared" si="52"/>
        <v>3435</v>
      </c>
      <c r="D988" s="68">
        <v>42571</v>
      </c>
      <c r="E988" s="44" t="s">
        <v>4436</v>
      </c>
      <c r="F988" s="13" t="s">
        <v>26</v>
      </c>
      <c r="G988" s="113" t="s">
        <v>5015</v>
      </c>
      <c r="H988" s="16">
        <v>200000</v>
      </c>
      <c r="I988" s="17" t="s">
        <v>28</v>
      </c>
      <c r="J988" s="151"/>
      <c r="K988" s="18">
        <v>200</v>
      </c>
      <c r="L988" s="19" t="s">
        <v>4438</v>
      </c>
      <c r="M988" s="20">
        <f t="shared" si="50"/>
        <v>42258</v>
      </c>
      <c r="N988" s="21">
        <f t="shared" si="51"/>
        <v>43718</v>
      </c>
      <c r="O988" s="22" t="s">
        <v>30</v>
      </c>
      <c r="P988" s="23" t="s">
        <v>31</v>
      </c>
      <c r="Q988" s="15" t="s">
        <v>3131</v>
      </c>
      <c r="R988" s="15" t="s">
        <v>5016</v>
      </c>
      <c r="S988" s="15" t="s">
        <v>5017</v>
      </c>
      <c r="T988" s="15" t="s">
        <v>5018</v>
      </c>
      <c r="U988" s="63" t="s">
        <v>5019</v>
      </c>
      <c r="V988" s="27" t="s">
        <v>37</v>
      </c>
      <c r="W988" s="27"/>
      <c r="X988" s="28"/>
      <c r="Y988" s="27"/>
      <c r="Z988" s="79"/>
      <c r="AA988" s="29"/>
      <c r="AB988" s="29"/>
      <c r="AC988" s="29"/>
      <c r="AD988" s="29"/>
      <c r="AE988" s="29"/>
      <c r="AF988" s="29"/>
    </row>
    <row r="989" spans="1:32" s="72" customFormat="1" ht="14.25" hidden="1" customHeight="1" x14ac:dyDescent="0.25">
      <c r="A989" s="31">
        <v>3436</v>
      </c>
      <c r="B989" s="32"/>
      <c r="C989" s="299" t="str">
        <f t="shared" si="52"/>
        <v>3436</v>
      </c>
      <c r="D989" s="68">
        <v>42571</v>
      </c>
      <c r="E989" s="44" t="s">
        <v>4436</v>
      </c>
      <c r="F989" s="13" t="s">
        <v>26</v>
      </c>
      <c r="G989" s="15" t="s">
        <v>5020</v>
      </c>
      <c r="H989" s="16">
        <v>400000</v>
      </c>
      <c r="I989" s="17" t="s">
        <v>28</v>
      </c>
      <c r="J989" s="32"/>
      <c r="K989" s="18">
        <v>400</v>
      </c>
      <c r="L989" s="19" t="s">
        <v>4438</v>
      </c>
      <c r="M989" s="20">
        <f t="shared" si="50"/>
        <v>42258</v>
      </c>
      <c r="N989" s="21">
        <f t="shared" si="51"/>
        <v>43718</v>
      </c>
      <c r="O989" s="22" t="s">
        <v>30</v>
      </c>
      <c r="P989" s="23" t="s">
        <v>31</v>
      </c>
      <c r="Q989" s="15" t="s">
        <v>3131</v>
      </c>
      <c r="R989" s="15" t="s">
        <v>5021</v>
      </c>
      <c r="S989" s="15" t="s">
        <v>123</v>
      </c>
      <c r="T989" s="15" t="s">
        <v>5018</v>
      </c>
      <c r="U989" s="63" t="s">
        <v>5022</v>
      </c>
      <c r="V989" s="27" t="s">
        <v>58</v>
      </c>
      <c r="W989" s="27"/>
      <c r="X989" s="28"/>
      <c r="Y989" s="32"/>
      <c r="Z989" s="79"/>
      <c r="AA989" s="29"/>
      <c r="AB989" s="29"/>
    </row>
    <row r="990" spans="1:32" s="72" customFormat="1" ht="14.25" hidden="1" customHeight="1" x14ac:dyDescent="0.25">
      <c r="A990" s="31">
        <v>3437</v>
      </c>
      <c r="B990" s="67"/>
      <c r="C990" s="297" t="str">
        <f t="shared" si="52"/>
        <v>3437</v>
      </c>
      <c r="D990" s="68">
        <v>42571</v>
      </c>
      <c r="E990" s="61"/>
      <c r="F990" s="62" t="s">
        <v>117</v>
      </c>
      <c r="G990" s="70" t="s">
        <v>5023</v>
      </c>
      <c r="H990" s="16">
        <v>65000</v>
      </c>
      <c r="I990" s="17" t="s">
        <v>97</v>
      </c>
      <c r="J990" s="17"/>
      <c r="K990" s="18">
        <v>79.280501017341081</v>
      </c>
      <c r="L990" s="17" t="s">
        <v>4925</v>
      </c>
      <c r="M990" s="20">
        <f t="shared" si="50"/>
        <v>42384</v>
      </c>
      <c r="N990" s="21">
        <f t="shared" si="51"/>
        <v>42735</v>
      </c>
      <c r="O990" s="22" t="s">
        <v>120</v>
      </c>
      <c r="P990" s="17" t="s">
        <v>1923</v>
      </c>
      <c r="Q990" s="17" t="s">
        <v>1924</v>
      </c>
      <c r="R990" s="70" t="s">
        <v>5024</v>
      </c>
      <c r="S990" s="70" t="s">
        <v>5025</v>
      </c>
      <c r="T990" s="70" t="s">
        <v>2327</v>
      </c>
      <c r="U990" s="70"/>
      <c r="V990" s="27" t="s">
        <v>102</v>
      </c>
      <c r="W990" s="27"/>
      <c r="X990" s="28"/>
      <c r="Y990" s="27"/>
      <c r="Z990" s="79"/>
      <c r="AC990" s="191"/>
      <c r="AD990" s="191"/>
      <c r="AE990" s="191"/>
      <c r="AF990" s="191"/>
    </row>
    <row r="991" spans="1:32" s="72" customFormat="1" ht="14.25" hidden="1" customHeight="1" x14ac:dyDescent="0.25">
      <c r="A991" s="31">
        <v>3438</v>
      </c>
      <c r="B991" s="32"/>
      <c r="C991" s="299" t="str">
        <f t="shared" si="52"/>
        <v>3438</v>
      </c>
      <c r="D991" s="68">
        <v>42571</v>
      </c>
      <c r="E991" s="44" t="s">
        <v>5026</v>
      </c>
      <c r="F991" s="13" t="s">
        <v>26</v>
      </c>
      <c r="G991" s="15" t="s">
        <v>5027</v>
      </c>
      <c r="H991" s="16">
        <v>1000000</v>
      </c>
      <c r="I991" s="17" t="s">
        <v>28</v>
      </c>
      <c r="J991" s="32"/>
      <c r="K991" s="18">
        <v>1000</v>
      </c>
      <c r="L991" s="19" t="s">
        <v>5028</v>
      </c>
      <c r="M991" s="20">
        <f t="shared" si="50"/>
        <v>42552</v>
      </c>
      <c r="N991" s="21">
        <f t="shared" si="51"/>
        <v>43100</v>
      </c>
      <c r="O991" s="22" t="s">
        <v>30</v>
      </c>
      <c r="P991" s="23" t="s">
        <v>31</v>
      </c>
      <c r="Q991" s="15" t="s">
        <v>3866</v>
      </c>
      <c r="R991" s="15" t="s">
        <v>5029</v>
      </c>
      <c r="S991" s="15" t="s">
        <v>106</v>
      </c>
      <c r="T991" s="15" t="s">
        <v>4820</v>
      </c>
      <c r="U991" s="63" t="s">
        <v>5030</v>
      </c>
      <c r="V991" s="27" t="s">
        <v>37</v>
      </c>
      <c r="W991" s="27"/>
      <c r="X991" s="28"/>
      <c r="Y991" s="27"/>
      <c r="Z991" s="79"/>
      <c r="AA991" s="191"/>
      <c r="AB991" s="191"/>
      <c r="AC991" s="29"/>
      <c r="AD991" s="29"/>
      <c r="AE991" s="29"/>
      <c r="AF991" s="29"/>
    </row>
    <row r="992" spans="1:32" s="72" customFormat="1" ht="14.25" hidden="1" customHeight="1" x14ac:dyDescent="0.25">
      <c r="A992" s="31">
        <v>3440</v>
      </c>
      <c r="B992" s="67"/>
      <c r="C992" s="297" t="str">
        <f t="shared" si="52"/>
        <v>3440</v>
      </c>
      <c r="D992" s="68">
        <v>42573</v>
      </c>
      <c r="E992" s="69"/>
      <c r="F992" s="95" t="s">
        <v>117</v>
      </c>
      <c r="G992" s="70" t="s">
        <v>5031</v>
      </c>
      <c r="H992" s="16">
        <v>48500</v>
      </c>
      <c r="I992" s="17" t="s">
        <v>97</v>
      </c>
      <c r="J992" s="17"/>
      <c r="K992" s="18">
        <v>59.155450759092965</v>
      </c>
      <c r="L992" s="17" t="s">
        <v>4925</v>
      </c>
      <c r="M992" s="20">
        <f t="shared" si="50"/>
        <v>42384</v>
      </c>
      <c r="N992" s="21">
        <f t="shared" si="51"/>
        <v>42735</v>
      </c>
      <c r="O992" s="22" t="s">
        <v>120</v>
      </c>
      <c r="P992" s="17" t="s">
        <v>1923</v>
      </c>
      <c r="Q992" s="17" t="s">
        <v>1924</v>
      </c>
      <c r="R992" s="70" t="s">
        <v>5032</v>
      </c>
      <c r="S992" s="70" t="s">
        <v>5032</v>
      </c>
      <c r="T992" s="70" t="s">
        <v>2327</v>
      </c>
      <c r="U992" s="70"/>
      <c r="V992" s="27" t="s">
        <v>102</v>
      </c>
      <c r="W992" s="27"/>
      <c r="X992" s="28"/>
      <c r="Y992" s="80"/>
      <c r="Z992" s="79"/>
      <c r="AA992" s="29"/>
      <c r="AB992" s="29"/>
      <c r="AC992" s="29"/>
      <c r="AD992" s="29"/>
      <c r="AE992" s="29"/>
      <c r="AF992" s="29"/>
    </row>
    <row r="993" spans="1:32" s="30" customFormat="1" ht="14.25" customHeight="1" x14ac:dyDescent="0.25">
      <c r="A993" s="31">
        <v>3441</v>
      </c>
      <c r="B993" s="32">
        <v>4</v>
      </c>
      <c r="C993" s="299" t="str">
        <f t="shared" si="52"/>
        <v>3441-04</v>
      </c>
      <c r="D993" s="13">
        <v>43732</v>
      </c>
      <c r="E993" s="61" t="s">
        <v>5033</v>
      </c>
      <c r="F993" s="14" t="s">
        <v>26</v>
      </c>
      <c r="G993" s="15" t="s">
        <v>5034</v>
      </c>
      <c r="H993" s="16">
        <v>16076627</v>
      </c>
      <c r="I993" s="17" t="s">
        <v>28</v>
      </c>
      <c r="J993" s="15"/>
      <c r="K993" s="18">
        <v>16076.627</v>
      </c>
      <c r="L993" s="19" t="s">
        <v>5035</v>
      </c>
      <c r="M993" s="20">
        <f t="shared" si="50"/>
        <v>37384</v>
      </c>
      <c r="N993" s="21">
        <f t="shared" si="51"/>
        <v>45199</v>
      </c>
      <c r="O993" s="22" t="s">
        <v>30</v>
      </c>
      <c r="P993" s="23" t="s">
        <v>31</v>
      </c>
      <c r="Q993" s="24" t="s">
        <v>74</v>
      </c>
      <c r="R993" s="15" t="s">
        <v>5036</v>
      </c>
      <c r="S993" s="15" t="s">
        <v>76</v>
      </c>
      <c r="T993" s="15" t="s">
        <v>5037</v>
      </c>
      <c r="U993" s="63" t="s">
        <v>5038</v>
      </c>
      <c r="V993" s="27" t="s">
        <v>77</v>
      </c>
      <c r="W993" s="27"/>
      <c r="X993" s="28"/>
      <c r="Y993" s="27"/>
      <c r="Z993" s="79"/>
      <c r="AA993" s="29"/>
      <c r="AB993" s="29"/>
      <c r="AC993" s="29"/>
      <c r="AD993" s="29"/>
      <c r="AE993" s="29"/>
      <c r="AF993" s="29"/>
    </row>
    <row r="994" spans="1:32" ht="14.25" hidden="1" customHeight="1" x14ac:dyDescent="0.25">
      <c r="A994" s="31">
        <v>3442</v>
      </c>
      <c r="B994" s="71">
        <v>1</v>
      </c>
      <c r="C994" s="297" t="str">
        <f t="shared" si="52"/>
        <v>3442-01</v>
      </c>
      <c r="D994" s="13">
        <v>43194</v>
      </c>
      <c r="E994" s="13"/>
      <c r="F994" s="13" t="s">
        <v>117</v>
      </c>
      <c r="G994" s="64" t="s">
        <v>5039</v>
      </c>
      <c r="H994" s="16">
        <v>1600000</v>
      </c>
      <c r="I994" s="17" t="s">
        <v>97</v>
      </c>
      <c r="J994" s="180"/>
      <c r="K994" s="18">
        <v>1951.5200250422422</v>
      </c>
      <c r="L994" s="13" t="s">
        <v>5040</v>
      </c>
      <c r="M994" s="20">
        <f t="shared" si="50"/>
        <v>42567</v>
      </c>
      <c r="N994" s="21">
        <f t="shared" si="51"/>
        <v>43312</v>
      </c>
      <c r="O994" s="22" t="s">
        <v>191</v>
      </c>
      <c r="P994" s="22" t="s">
        <v>192</v>
      </c>
      <c r="Q994" s="184"/>
      <c r="R994" s="45" t="s">
        <v>5041</v>
      </c>
      <c r="S994" s="45" t="s">
        <v>5041</v>
      </c>
      <c r="T994" s="45" t="s">
        <v>5042</v>
      </c>
      <c r="U994" s="46" t="s">
        <v>5043</v>
      </c>
      <c r="V994" s="27" t="s">
        <v>242</v>
      </c>
      <c r="W994" s="27"/>
      <c r="X994" s="28"/>
      <c r="Y994" s="80"/>
    </row>
    <row r="995" spans="1:32" s="72" customFormat="1" ht="14.25" hidden="1" customHeight="1" x14ac:dyDescent="0.25">
      <c r="A995" s="31">
        <v>3443</v>
      </c>
      <c r="B995" s="67"/>
      <c r="C995" s="297" t="str">
        <f t="shared" si="52"/>
        <v>3443</v>
      </c>
      <c r="D995" s="68">
        <v>42578</v>
      </c>
      <c r="E995" s="61"/>
      <c r="F995" s="62" t="s">
        <v>117</v>
      </c>
      <c r="G995" s="70" t="s">
        <v>5044</v>
      </c>
      <c r="H995" s="16">
        <v>33000</v>
      </c>
      <c r="I995" s="17" t="s">
        <v>97</v>
      </c>
      <c r="J995" s="17"/>
      <c r="K995" s="18">
        <v>40.250100516496239</v>
      </c>
      <c r="L995" s="17" t="s">
        <v>5045</v>
      </c>
      <c r="M995" s="20">
        <f t="shared" si="50"/>
        <v>42441</v>
      </c>
      <c r="N995" s="21">
        <f t="shared" si="51"/>
        <v>42735</v>
      </c>
      <c r="O995" s="22" t="s">
        <v>120</v>
      </c>
      <c r="P995" s="17" t="s">
        <v>1923</v>
      </c>
      <c r="Q995" s="17" t="s">
        <v>1924</v>
      </c>
      <c r="R995" s="70" t="s">
        <v>5046</v>
      </c>
      <c r="S995" s="70" t="s">
        <v>1118</v>
      </c>
      <c r="T995" s="70" t="s">
        <v>2327</v>
      </c>
      <c r="U995" s="70"/>
      <c r="V995" s="27" t="s">
        <v>102</v>
      </c>
      <c r="W995" s="27"/>
      <c r="X995" s="28"/>
      <c r="Y995" s="27"/>
      <c r="Z995" s="79"/>
      <c r="AA995" s="29"/>
      <c r="AB995" s="29"/>
      <c r="AC995" s="29"/>
      <c r="AD995" s="29"/>
      <c r="AE995" s="29"/>
      <c r="AF995" s="29"/>
    </row>
    <row r="996" spans="1:32" s="72" customFormat="1" ht="14.25" hidden="1" customHeight="1" x14ac:dyDescent="0.25">
      <c r="A996" s="31">
        <v>3444</v>
      </c>
      <c r="B996" s="67"/>
      <c r="C996" s="297" t="str">
        <f t="shared" si="52"/>
        <v>3444</v>
      </c>
      <c r="D996" s="68">
        <v>42580</v>
      </c>
      <c r="E996" s="69"/>
      <c r="F996" s="95" t="s">
        <v>117</v>
      </c>
      <c r="G996" s="70" t="s">
        <v>4276</v>
      </c>
      <c r="H996" s="16">
        <v>47000</v>
      </c>
      <c r="I996" s="17" t="s">
        <v>97</v>
      </c>
      <c r="J996" s="17"/>
      <c r="K996" s="18">
        <v>57.325900735615861</v>
      </c>
      <c r="L996" s="17" t="s">
        <v>5047</v>
      </c>
      <c r="M996" s="20">
        <f t="shared" si="50"/>
        <v>42450</v>
      </c>
      <c r="N996" s="21">
        <f t="shared" si="51"/>
        <v>42735</v>
      </c>
      <c r="O996" s="22" t="s">
        <v>120</v>
      </c>
      <c r="P996" s="17" t="s">
        <v>1923</v>
      </c>
      <c r="Q996" s="17" t="s">
        <v>1924</v>
      </c>
      <c r="R996" s="70" t="s">
        <v>5048</v>
      </c>
      <c r="S996" s="70" t="s">
        <v>2292</v>
      </c>
      <c r="T996" s="70" t="s">
        <v>2327</v>
      </c>
      <c r="U996" s="70"/>
      <c r="V996" s="27" t="s">
        <v>102</v>
      </c>
      <c r="W996" s="27"/>
      <c r="X996" s="28"/>
      <c r="Y996" s="27"/>
      <c r="Z996" s="79"/>
      <c r="AA996" s="29"/>
      <c r="AB996" s="29"/>
    </row>
    <row r="997" spans="1:32" s="72" customFormat="1" ht="14.25" customHeight="1" x14ac:dyDescent="0.25">
      <c r="A997" s="31">
        <v>3445</v>
      </c>
      <c r="B997" s="32"/>
      <c r="C997" s="297" t="str">
        <f t="shared" si="52"/>
        <v>3445</v>
      </c>
      <c r="D997" s="33">
        <v>43257</v>
      </c>
      <c r="E997" s="34" t="s">
        <v>5049</v>
      </c>
      <c r="F997" s="13" t="s">
        <v>26</v>
      </c>
      <c r="G997" s="35" t="s">
        <v>5050</v>
      </c>
      <c r="H997" s="16">
        <v>16023815</v>
      </c>
      <c r="I997" s="17" t="s">
        <v>28</v>
      </c>
      <c r="J997" s="18"/>
      <c r="K997" s="18">
        <v>16023.815000000001</v>
      </c>
      <c r="L997" s="13" t="s">
        <v>5051</v>
      </c>
      <c r="M997" s="20">
        <f t="shared" si="50"/>
        <v>38219</v>
      </c>
      <c r="N997" s="21">
        <f t="shared" si="51"/>
        <v>44927</v>
      </c>
      <c r="O997" s="23" t="s">
        <v>30</v>
      </c>
      <c r="P997" s="23" t="s">
        <v>31</v>
      </c>
      <c r="Q997" s="38" t="s">
        <v>4312</v>
      </c>
      <c r="R997" s="39" t="s">
        <v>5052</v>
      </c>
      <c r="S997" s="39" t="s">
        <v>713</v>
      </c>
      <c r="T997" s="39" t="s">
        <v>3401</v>
      </c>
      <c r="U997" s="40" t="s">
        <v>5053</v>
      </c>
      <c r="V997" s="28" t="s">
        <v>102</v>
      </c>
      <c r="W997" s="27"/>
      <c r="X997" s="28"/>
      <c r="Y997" s="27"/>
      <c r="Z997" s="79"/>
    </row>
    <row r="998" spans="1:32" s="109" customFormat="1" ht="14.25" hidden="1" customHeight="1" x14ac:dyDescent="0.2">
      <c r="A998" s="31">
        <v>3446</v>
      </c>
      <c r="B998" s="71">
        <v>2</v>
      </c>
      <c r="C998" s="299" t="str">
        <f t="shared" si="52"/>
        <v>3446-02</v>
      </c>
      <c r="D998" s="13"/>
      <c r="E998" s="13"/>
      <c r="F998" s="13" t="s">
        <v>26</v>
      </c>
      <c r="G998" s="64" t="s">
        <v>5054</v>
      </c>
      <c r="H998" s="16">
        <v>208055</v>
      </c>
      <c r="I998" s="17" t="s">
        <v>97</v>
      </c>
      <c r="J998" s="180"/>
      <c r="K998" s="18">
        <v>253.76468675635229</v>
      </c>
      <c r="L998" s="13" t="s">
        <v>5055</v>
      </c>
      <c r="M998" s="20">
        <f t="shared" si="50"/>
        <v>42484</v>
      </c>
      <c r="N998" s="21">
        <f t="shared" si="51"/>
        <v>42713</v>
      </c>
      <c r="O998" s="22" t="s">
        <v>191</v>
      </c>
      <c r="P998" s="22" t="s">
        <v>192</v>
      </c>
      <c r="Q998" s="184"/>
      <c r="R998" s="45" t="s">
        <v>5056</v>
      </c>
      <c r="S998" s="45" t="s">
        <v>5056</v>
      </c>
      <c r="T998" s="45" t="s">
        <v>5057</v>
      </c>
      <c r="U998" s="46" t="s">
        <v>5058</v>
      </c>
      <c r="V998" s="27" t="s">
        <v>352</v>
      </c>
      <c r="W998" s="27"/>
      <c r="X998" s="28"/>
      <c r="Y998" s="80"/>
      <c r="Z998" s="79"/>
      <c r="AA998" s="72"/>
      <c r="AB998" s="72"/>
      <c r="AC998" s="72"/>
      <c r="AD998" s="72"/>
      <c r="AE998" s="72"/>
      <c r="AF998" s="72"/>
    </row>
    <row r="999" spans="1:32" s="191" customFormat="1" ht="14.25" hidden="1" customHeight="1" x14ac:dyDescent="0.25">
      <c r="A999" s="31">
        <v>3447</v>
      </c>
      <c r="B999" s="71"/>
      <c r="C999" s="299" t="str">
        <f t="shared" si="52"/>
        <v>3447</v>
      </c>
      <c r="D999" s="13">
        <v>42580</v>
      </c>
      <c r="E999" s="13" t="s">
        <v>5059</v>
      </c>
      <c r="F999" s="13" t="s">
        <v>26</v>
      </c>
      <c r="G999" s="64" t="s">
        <v>5060</v>
      </c>
      <c r="H999" s="16">
        <v>189700</v>
      </c>
      <c r="I999" s="17" t="s">
        <v>97</v>
      </c>
      <c r="J999" s="151">
        <v>19780</v>
      </c>
      <c r="K999" s="18">
        <v>231.37709296907082</v>
      </c>
      <c r="L999" s="13" t="s">
        <v>3692</v>
      </c>
      <c r="M999" s="20">
        <f t="shared" si="50"/>
        <v>41609</v>
      </c>
      <c r="N999" s="21">
        <f t="shared" si="51"/>
        <v>42704</v>
      </c>
      <c r="O999" s="22" t="s">
        <v>191</v>
      </c>
      <c r="P999" s="22" t="s">
        <v>192</v>
      </c>
      <c r="Q999" s="184"/>
      <c r="R999" s="45" t="s">
        <v>4176</v>
      </c>
      <c r="S999" s="45" t="s">
        <v>76</v>
      </c>
      <c r="T999" s="45" t="s">
        <v>5061</v>
      </c>
      <c r="U999" s="46" t="s">
        <v>5062</v>
      </c>
      <c r="V999" s="27" t="s">
        <v>77</v>
      </c>
      <c r="W999" s="27"/>
      <c r="X999" s="28"/>
      <c r="Y999" s="27"/>
      <c r="Z999" s="79"/>
      <c r="AA999" s="72"/>
      <c r="AB999" s="72"/>
      <c r="AC999" s="72"/>
      <c r="AD999" s="72"/>
      <c r="AE999" s="72"/>
      <c r="AF999" s="72"/>
    </row>
    <row r="1000" spans="1:32" ht="14.25" hidden="1" customHeight="1" x14ac:dyDescent="0.25">
      <c r="A1000" s="31">
        <v>3448</v>
      </c>
      <c r="B1000" s="71"/>
      <c r="C1000" s="299" t="str">
        <f t="shared" si="52"/>
        <v>3448</v>
      </c>
      <c r="D1000" s="13">
        <v>42584</v>
      </c>
      <c r="E1000" s="13" t="s">
        <v>5063</v>
      </c>
      <c r="F1000" s="13" t="s">
        <v>26</v>
      </c>
      <c r="G1000" s="64" t="s">
        <v>5064</v>
      </c>
      <c r="H1000" s="16">
        <v>1740200</v>
      </c>
      <c r="I1000" s="17" t="s">
        <v>97</v>
      </c>
      <c r="J1000" s="151"/>
      <c r="K1000" s="18">
        <v>2122.5219672365688</v>
      </c>
      <c r="L1000" s="13" t="s">
        <v>5065</v>
      </c>
      <c r="M1000" s="20">
        <f t="shared" si="50"/>
        <v>42340</v>
      </c>
      <c r="N1000" s="21">
        <f t="shared" si="51"/>
        <v>43436</v>
      </c>
      <c r="O1000" s="22" t="s">
        <v>191</v>
      </c>
      <c r="P1000" s="22" t="s">
        <v>192</v>
      </c>
      <c r="Q1000" s="184"/>
      <c r="R1000" s="45" t="s">
        <v>5066</v>
      </c>
      <c r="S1000" s="45" t="s">
        <v>150</v>
      </c>
      <c r="T1000" s="45" t="s">
        <v>5067</v>
      </c>
      <c r="U1000" s="46" t="s">
        <v>5068</v>
      </c>
      <c r="V1000" s="27" t="s">
        <v>58</v>
      </c>
      <c r="W1000" s="27"/>
      <c r="X1000" s="28"/>
      <c r="Y1000" s="27"/>
      <c r="AA1000" s="72"/>
      <c r="AB1000" s="72"/>
      <c r="AC1000" s="72"/>
      <c r="AD1000" s="72"/>
      <c r="AE1000" s="72"/>
      <c r="AF1000" s="72"/>
    </row>
    <row r="1001" spans="1:32" s="29" customFormat="1" ht="14.25" customHeight="1" x14ac:dyDescent="0.25">
      <c r="A1001" s="31">
        <v>3450</v>
      </c>
      <c r="B1001" s="32">
        <v>1</v>
      </c>
      <c r="C1001" s="300" t="str">
        <f t="shared" si="52"/>
        <v>3450-01</v>
      </c>
      <c r="D1001" s="13">
        <v>43182</v>
      </c>
      <c r="E1001" s="44" t="s">
        <v>5069</v>
      </c>
      <c r="F1001" s="13" t="s">
        <v>26</v>
      </c>
      <c r="G1001" s="15" t="s">
        <v>5070</v>
      </c>
      <c r="H1001" s="16">
        <v>14000000</v>
      </c>
      <c r="I1001" s="17" t="s">
        <v>97</v>
      </c>
      <c r="J1001" s="32"/>
      <c r="K1001" s="18">
        <v>17075.800219119621</v>
      </c>
      <c r="L1001" s="19" t="s">
        <v>5071</v>
      </c>
      <c r="M1001" s="20">
        <f t="shared" si="50"/>
        <v>42491</v>
      </c>
      <c r="N1001" s="21">
        <f t="shared" si="51"/>
        <v>44681</v>
      </c>
      <c r="O1001" s="22" t="s">
        <v>30</v>
      </c>
      <c r="P1001" s="32" t="s">
        <v>99</v>
      </c>
      <c r="Q1001" s="15" t="s">
        <v>4825</v>
      </c>
      <c r="R1001" s="15" t="s">
        <v>5072</v>
      </c>
      <c r="S1001" s="45" t="s">
        <v>700</v>
      </c>
      <c r="T1001" s="15" t="s">
        <v>5073</v>
      </c>
      <c r="U1001" s="63" t="s">
        <v>5074</v>
      </c>
      <c r="V1001" s="27" t="s">
        <v>223</v>
      </c>
      <c r="W1001" s="27"/>
      <c r="X1001" s="28"/>
      <c r="Y1001" s="27"/>
      <c r="Z1001" s="79"/>
      <c r="AA1001" s="72"/>
      <c r="AB1001" s="72"/>
      <c r="AC1001" s="30"/>
      <c r="AD1001" s="30"/>
      <c r="AE1001" s="30"/>
      <c r="AF1001" s="30"/>
    </row>
    <row r="1002" spans="1:32" s="29" customFormat="1" ht="14.25" hidden="1" customHeight="1" x14ac:dyDescent="0.25">
      <c r="A1002" s="31">
        <v>3451</v>
      </c>
      <c r="B1002" s="91"/>
      <c r="C1002" s="297" t="str">
        <f t="shared" si="52"/>
        <v>3451</v>
      </c>
      <c r="D1002" s="82">
        <v>42590</v>
      </c>
      <c r="E1002" s="81" t="s">
        <v>5075</v>
      </c>
      <c r="F1002" s="163" t="s">
        <v>117</v>
      </c>
      <c r="G1002" s="84" t="s">
        <v>5076</v>
      </c>
      <c r="H1002" s="16">
        <v>325000</v>
      </c>
      <c r="I1002" s="17" t="s">
        <v>2055</v>
      </c>
      <c r="J1002" s="91"/>
      <c r="K1002" s="18">
        <v>505.48649159758185</v>
      </c>
      <c r="L1002" s="85" t="s">
        <v>5077</v>
      </c>
      <c r="M1002" s="20">
        <f t="shared" si="50"/>
        <v>42440</v>
      </c>
      <c r="N1002" s="21">
        <f t="shared" si="51"/>
        <v>43555</v>
      </c>
      <c r="O1002" s="22" t="s">
        <v>30</v>
      </c>
      <c r="P1002" s="91" t="s">
        <v>2057</v>
      </c>
      <c r="Q1002" s="84" t="s">
        <v>5078</v>
      </c>
      <c r="R1002" s="84" t="s">
        <v>5079</v>
      </c>
      <c r="S1002" s="84" t="s">
        <v>150</v>
      </c>
      <c r="T1002" s="84" t="s">
        <v>3314</v>
      </c>
      <c r="U1002" s="63" t="s">
        <v>5080</v>
      </c>
      <c r="V1002" s="90" t="s">
        <v>58</v>
      </c>
      <c r="W1002" s="27"/>
      <c r="X1002" s="28"/>
      <c r="Y1002" s="51"/>
      <c r="Z1002" s="79"/>
      <c r="AA1002" s="30"/>
      <c r="AB1002" s="30"/>
      <c r="AC1002" s="72"/>
      <c r="AD1002" s="72"/>
      <c r="AE1002" s="72"/>
      <c r="AF1002" s="72"/>
    </row>
    <row r="1003" spans="1:32" ht="14.25" hidden="1" customHeight="1" x14ac:dyDescent="0.25">
      <c r="A1003" s="31">
        <v>3452</v>
      </c>
      <c r="B1003" s="71">
        <v>1</v>
      </c>
      <c r="C1003" s="299" t="str">
        <f t="shared" si="52"/>
        <v>3452-01</v>
      </c>
      <c r="D1003" s="13">
        <v>42639</v>
      </c>
      <c r="E1003" s="13" t="s">
        <v>5081</v>
      </c>
      <c r="F1003" s="13" t="s">
        <v>26</v>
      </c>
      <c r="G1003" s="64" t="s">
        <v>5082</v>
      </c>
      <c r="H1003" s="16">
        <v>299000</v>
      </c>
      <c r="I1003" s="17" t="s">
        <v>97</v>
      </c>
      <c r="J1003" s="151"/>
      <c r="K1003" s="18">
        <v>364.69030467976899</v>
      </c>
      <c r="L1003" s="13" t="s">
        <v>5083</v>
      </c>
      <c r="M1003" s="20">
        <f t="shared" si="50"/>
        <v>42419</v>
      </c>
      <c r="N1003" s="21">
        <f t="shared" si="51"/>
        <v>42693</v>
      </c>
      <c r="O1003" s="22" t="s">
        <v>191</v>
      </c>
      <c r="P1003" s="22" t="s">
        <v>192</v>
      </c>
      <c r="Q1003" s="63"/>
      <c r="R1003" s="45" t="s">
        <v>179</v>
      </c>
      <c r="S1003" s="45" t="s">
        <v>179</v>
      </c>
      <c r="T1003" s="27" t="s">
        <v>5084</v>
      </c>
      <c r="U1003" s="46" t="s">
        <v>5085</v>
      </c>
      <c r="V1003" s="27" t="s">
        <v>83</v>
      </c>
      <c r="W1003" s="90"/>
      <c r="X1003" s="28"/>
      <c r="Y1003" s="91"/>
      <c r="AA1003" s="72"/>
      <c r="AB1003" s="72"/>
      <c r="AC1003" s="72"/>
      <c r="AD1003" s="72"/>
      <c r="AE1003" s="72"/>
      <c r="AF1003" s="72"/>
    </row>
    <row r="1004" spans="1:32" s="29" customFormat="1" ht="14.25" hidden="1" customHeight="1" x14ac:dyDescent="0.25">
      <c r="A1004" s="31">
        <v>3453</v>
      </c>
      <c r="B1004" s="71">
        <v>1</v>
      </c>
      <c r="C1004" s="299" t="str">
        <f t="shared" si="52"/>
        <v>3453-01</v>
      </c>
      <c r="D1004" s="13">
        <v>42901</v>
      </c>
      <c r="E1004" s="13" t="s">
        <v>5086</v>
      </c>
      <c r="F1004" s="13" t="s">
        <v>26</v>
      </c>
      <c r="G1004" s="64" t="s">
        <v>5087</v>
      </c>
      <c r="H1004" s="16">
        <v>132400</v>
      </c>
      <c r="I1004" s="17" t="s">
        <v>97</v>
      </c>
      <c r="J1004" s="151"/>
      <c r="K1004" s="18">
        <v>161.48828207224551</v>
      </c>
      <c r="L1004" s="13" t="s">
        <v>4459</v>
      </c>
      <c r="M1004" s="20">
        <f t="shared" si="50"/>
        <v>41609</v>
      </c>
      <c r="N1004" s="21">
        <f t="shared" si="51"/>
        <v>43069</v>
      </c>
      <c r="O1004" s="22" t="s">
        <v>191</v>
      </c>
      <c r="P1004" s="22" t="s">
        <v>192</v>
      </c>
      <c r="Q1004" s="184"/>
      <c r="R1004" s="45" t="s">
        <v>5088</v>
      </c>
      <c r="S1004" s="45" t="s">
        <v>76</v>
      </c>
      <c r="T1004" s="45" t="s">
        <v>5089</v>
      </c>
      <c r="U1004" s="46" t="s">
        <v>5090</v>
      </c>
      <c r="V1004" s="27" t="s">
        <v>77</v>
      </c>
      <c r="W1004" s="27"/>
      <c r="X1004" s="28"/>
      <c r="Y1004" s="27"/>
      <c r="Z1004" s="79"/>
      <c r="AA1004" s="72"/>
      <c r="AB1004" s="72"/>
      <c r="AC1004" s="72"/>
      <c r="AD1004" s="72"/>
      <c r="AE1004" s="72"/>
      <c r="AF1004" s="72"/>
    </row>
    <row r="1005" spans="1:32" s="30" customFormat="1" ht="14.25" hidden="1" customHeight="1" x14ac:dyDescent="0.25">
      <c r="A1005" s="31">
        <v>3454</v>
      </c>
      <c r="B1005" s="71">
        <v>1</v>
      </c>
      <c r="C1005" s="297" t="str">
        <f t="shared" si="52"/>
        <v>3454-01</v>
      </c>
      <c r="D1005" s="13">
        <v>43529</v>
      </c>
      <c r="E1005" s="13"/>
      <c r="F1005" s="13" t="s">
        <v>117</v>
      </c>
      <c r="G1005" s="64" t="s">
        <v>5091</v>
      </c>
      <c r="H1005" s="16">
        <v>1800000</v>
      </c>
      <c r="I1005" s="17" t="s">
        <v>97</v>
      </c>
      <c r="J1005" s="151"/>
      <c r="K1005" s="18">
        <v>2195.4600281725225</v>
      </c>
      <c r="L1005" s="13" t="s">
        <v>5092</v>
      </c>
      <c r="M1005" s="20">
        <f t="shared" si="50"/>
        <v>42551</v>
      </c>
      <c r="N1005" s="21">
        <f t="shared" si="51"/>
        <v>43555</v>
      </c>
      <c r="O1005" s="22" t="s">
        <v>191</v>
      </c>
      <c r="P1005" s="22" t="s">
        <v>192</v>
      </c>
      <c r="Q1005" s="184"/>
      <c r="R1005" s="45" t="s">
        <v>5093</v>
      </c>
      <c r="S1005" s="45" t="s">
        <v>5094</v>
      </c>
      <c r="T1005" s="45" t="s">
        <v>5095</v>
      </c>
      <c r="U1005" s="46" t="s">
        <v>5096</v>
      </c>
      <c r="V1005" s="27" t="s">
        <v>352</v>
      </c>
      <c r="W1005" s="27"/>
      <c r="X1005" s="28"/>
      <c r="Y1005" s="27"/>
      <c r="Z1005" s="79"/>
      <c r="AA1005" s="72"/>
      <c r="AB1005" s="72"/>
      <c r="AC1005" s="72"/>
      <c r="AD1005" s="72"/>
      <c r="AE1005" s="72"/>
      <c r="AF1005" s="72"/>
    </row>
    <row r="1006" spans="1:32" ht="14.25" hidden="1" customHeight="1" x14ac:dyDescent="0.2">
      <c r="A1006" s="31">
        <v>3455</v>
      </c>
      <c r="B1006" s="67"/>
      <c r="C1006" s="297" t="str">
        <f t="shared" si="52"/>
        <v>3455</v>
      </c>
      <c r="D1006" s="68">
        <v>42599</v>
      </c>
      <c r="E1006" s="61"/>
      <c r="F1006" s="62" t="s">
        <v>117</v>
      </c>
      <c r="G1006" s="70" t="s">
        <v>5097</v>
      </c>
      <c r="H1006" s="16">
        <v>89600</v>
      </c>
      <c r="I1006" s="17" t="s">
        <v>97</v>
      </c>
      <c r="J1006" s="17"/>
      <c r="K1006" s="18">
        <v>109.28512140236556</v>
      </c>
      <c r="L1006" s="17" t="s">
        <v>5098</v>
      </c>
      <c r="M1006" s="20">
        <f t="shared" si="50"/>
        <v>42377</v>
      </c>
      <c r="N1006" s="21">
        <f t="shared" si="51"/>
        <v>43360</v>
      </c>
      <c r="O1006" s="22" t="s">
        <v>120</v>
      </c>
      <c r="P1006" s="17" t="s">
        <v>4419</v>
      </c>
      <c r="Q1006" s="17" t="s">
        <v>4420</v>
      </c>
      <c r="R1006" s="70" t="s">
        <v>44</v>
      </c>
      <c r="S1006" s="70" t="s">
        <v>44</v>
      </c>
      <c r="T1006" s="70" t="s">
        <v>5099</v>
      </c>
      <c r="U1006" s="70" t="s">
        <v>5100</v>
      </c>
      <c r="V1006" s="27" t="s">
        <v>37</v>
      </c>
      <c r="W1006" s="27"/>
      <c r="X1006" s="28"/>
      <c r="Y1006" s="27"/>
      <c r="AA1006" s="72"/>
      <c r="AB1006" s="72"/>
      <c r="AC1006" s="109"/>
      <c r="AD1006" s="109"/>
      <c r="AE1006" s="109"/>
      <c r="AF1006" s="109"/>
    </row>
    <row r="1007" spans="1:32" s="29" customFormat="1" ht="14.25" hidden="1" customHeight="1" x14ac:dyDescent="0.2">
      <c r="A1007" s="31">
        <v>3456</v>
      </c>
      <c r="B1007" s="67"/>
      <c r="C1007" s="297" t="str">
        <f t="shared" si="52"/>
        <v>3456</v>
      </c>
      <c r="D1007" s="68">
        <v>42599</v>
      </c>
      <c r="E1007" s="61"/>
      <c r="F1007" s="62" t="s">
        <v>117</v>
      </c>
      <c r="G1007" s="70" t="s">
        <v>5101</v>
      </c>
      <c r="H1007" s="16">
        <v>470000</v>
      </c>
      <c r="I1007" s="17" t="s">
        <v>97</v>
      </c>
      <c r="J1007" s="17"/>
      <c r="K1007" s="18">
        <v>573.25900735615858</v>
      </c>
      <c r="L1007" s="17" t="s">
        <v>5102</v>
      </c>
      <c r="M1007" s="20">
        <f t="shared" si="50"/>
        <v>42353</v>
      </c>
      <c r="N1007" s="21">
        <f t="shared" si="51"/>
        <v>43465</v>
      </c>
      <c r="O1007" s="22" t="s">
        <v>120</v>
      </c>
      <c r="P1007" s="17" t="s">
        <v>169</v>
      </c>
      <c r="Q1007" s="70" t="s">
        <v>5103</v>
      </c>
      <c r="R1007" s="70" t="s">
        <v>5104</v>
      </c>
      <c r="S1007" s="70" t="s">
        <v>1095</v>
      </c>
      <c r="T1007" s="70" t="s">
        <v>5105</v>
      </c>
      <c r="U1007" s="70" t="s">
        <v>5106</v>
      </c>
      <c r="V1007" s="27" t="s">
        <v>83</v>
      </c>
      <c r="W1007" s="27"/>
      <c r="X1007" s="28"/>
      <c r="Y1007" s="27"/>
      <c r="Z1007" s="79"/>
      <c r="AA1007" s="109"/>
      <c r="AB1007" s="109"/>
      <c r="AC1007" s="191"/>
      <c r="AD1007" s="191"/>
      <c r="AE1007" s="191"/>
      <c r="AF1007" s="191"/>
    </row>
    <row r="1008" spans="1:32" s="29" customFormat="1" ht="14.25" customHeight="1" x14ac:dyDescent="0.25">
      <c r="A1008" s="31">
        <v>3457</v>
      </c>
      <c r="B1008" s="71">
        <v>1</v>
      </c>
      <c r="C1008" s="299" t="str">
        <f t="shared" si="52"/>
        <v>3457-01</v>
      </c>
      <c r="D1008" s="13">
        <v>43616</v>
      </c>
      <c r="E1008" s="13" t="s">
        <v>5107</v>
      </c>
      <c r="F1008" s="13" t="s">
        <v>26</v>
      </c>
      <c r="G1008" s="64" t="s">
        <v>5108</v>
      </c>
      <c r="H1008" s="16">
        <v>1850877.7</v>
      </c>
      <c r="I1008" s="17" t="s">
        <v>97</v>
      </c>
      <c r="J1008" s="151"/>
      <c r="K1008" s="18">
        <v>2257.5155596588297</v>
      </c>
      <c r="L1008" s="13" t="s">
        <v>5109</v>
      </c>
      <c r="M1008" s="20">
        <f t="shared" si="50"/>
        <v>42184</v>
      </c>
      <c r="N1008" s="21">
        <f t="shared" si="51"/>
        <v>44194</v>
      </c>
      <c r="O1008" s="22" t="s">
        <v>191</v>
      </c>
      <c r="P1008" s="22" t="s">
        <v>192</v>
      </c>
      <c r="Q1008" s="184"/>
      <c r="R1008" s="45" t="s">
        <v>123</v>
      </c>
      <c r="S1008" s="45" t="s">
        <v>123</v>
      </c>
      <c r="T1008" s="45" t="s">
        <v>2040</v>
      </c>
      <c r="U1008" s="46" t="s">
        <v>5110</v>
      </c>
      <c r="V1008" s="27" t="s">
        <v>58</v>
      </c>
      <c r="W1008" s="27"/>
      <c r="X1008" s="28"/>
      <c r="Y1008" s="27"/>
      <c r="Z1008" s="79"/>
      <c r="AA1008" s="191"/>
      <c r="AB1008" s="191"/>
      <c r="AC1008" s="79"/>
      <c r="AD1008" s="79"/>
      <c r="AE1008" s="79"/>
      <c r="AF1008" s="79"/>
    </row>
    <row r="1009" spans="1:32" s="29" customFormat="1" ht="14.25" hidden="1" customHeight="1" x14ac:dyDescent="0.25">
      <c r="A1009" s="31">
        <v>3458</v>
      </c>
      <c r="B1009" s="91"/>
      <c r="C1009" s="297" t="str">
        <f t="shared" si="52"/>
        <v>3458</v>
      </c>
      <c r="D1009" s="82">
        <v>42600</v>
      </c>
      <c r="E1009" s="81" t="s">
        <v>5111</v>
      </c>
      <c r="F1009" s="62" t="s">
        <v>117</v>
      </c>
      <c r="G1009" s="84" t="s">
        <v>5112</v>
      </c>
      <c r="H1009" s="16">
        <v>2499867</v>
      </c>
      <c r="I1009" s="17" t="s">
        <v>28</v>
      </c>
      <c r="J1009" s="91"/>
      <c r="K1009" s="18">
        <v>2499.8670000000002</v>
      </c>
      <c r="L1009" s="85" t="s">
        <v>5113</v>
      </c>
      <c r="M1009" s="20">
        <f t="shared" si="50"/>
        <v>42248</v>
      </c>
      <c r="N1009" s="21">
        <f t="shared" si="51"/>
        <v>42978</v>
      </c>
      <c r="O1009" s="22" t="s">
        <v>30</v>
      </c>
      <c r="P1009" s="23" t="s">
        <v>31</v>
      </c>
      <c r="Q1009" s="84" t="s">
        <v>87</v>
      </c>
      <c r="R1009" s="84" t="s">
        <v>5114</v>
      </c>
      <c r="S1009" s="84" t="s">
        <v>5115</v>
      </c>
      <c r="T1009" s="84" t="s">
        <v>5116</v>
      </c>
      <c r="U1009" s="63" t="s">
        <v>5117</v>
      </c>
      <c r="V1009" s="27" t="s">
        <v>116</v>
      </c>
      <c r="W1009" s="27"/>
      <c r="X1009" s="28"/>
      <c r="Y1009" s="27"/>
      <c r="Z1009" s="79"/>
      <c r="AA1009" s="79"/>
      <c r="AB1009" s="79"/>
    </row>
    <row r="1010" spans="1:32" s="29" customFormat="1" ht="14.25" hidden="1" customHeight="1" x14ac:dyDescent="0.25">
      <c r="A1010" s="31">
        <v>3459</v>
      </c>
      <c r="B1010" s="32">
        <v>1</v>
      </c>
      <c r="C1010" s="299" t="str">
        <f t="shared" si="52"/>
        <v>3459-01</v>
      </c>
      <c r="D1010" s="13">
        <v>42879</v>
      </c>
      <c r="E1010" s="44" t="s">
        <v>5118</v>
      </c>
      <c r="F1010" s="71" t="s">
        <v>26</v>
      </c>
      <c r="G1010" s="113" t="s">
        <v>5119</v>
      </c>
      <c r="H1010" s="16">
        <v>4098817</v>
      </c>
      <c r="I1010" s="17" t="s">
        <v>28</v>
      </c>
      <c r="J1010" s="32"/>
      <c r="K1010" s="18">
        <v>4098.817</v>
      </c>
      <c r="L1010" s="19" t="s">
        <v>5120</v>
      </c>
      <c r="M1010" s="20">
        <f t="shared" si="50"/>
        <v>42566</v>
      </c>
      <c r="N1010" s="21">
        <f t="shared" si="51"/>
        <v>42961</v>
      </c>
      <c r="O1010" s="22" t="s">
        <v>30</v>
      </c>
      <c r="P1010" s="23" t="s">
        <v>31</v>
      </c>
      <c r="Q1010" s="15" t="s">
        <v>87</v>
      </c>
      <c r="R1010" s="15" t="s">
        <v>4001</v>
      </c>
      <c r="S1010" s="15" t="s">
        <v>113</v>
      </c>
      <c r="T1010" s="15" t="s">
        <v>4002</v>
      </c>
      <c r="U1010" s="63" t="s">
        <v>5121</v>
      </c>
      <c r="V1010" s="27" t="s">
        <v>116</v>
      </c>
      <c r="W1010" s="90"/>
      <c r="X1010" s="28"/>
      <c r="Y1010" s="90"/>
      <c r="Z1010" s="79"/>
    </row>
    <row r="1011" spans="1:32" s="29" customFormat="1" ht="14.25" hidden="1" customHeight="1" x14ac:dyDescent="0.25">
      <c r="A1011" s="31">
        <v>3460</v>
      </c>
      <c r="B1011" s="71">
        <v>1</v>
      </c>
      <c r="C1011" s="299" t="str">
        <f t="shared" si="52"/>
        <v>3460-01</v>
      </c>
      <c r="D1011" s="13">
        <v>42963</v>
      </c>
      <c r="E1011" s="13"/>
      <c r="F1011" s="13" t="s">
        <v>26</v>
      </c>
      <c r="G1011" s="64" t="s">
        <v>5122</v>
      </c>
      <c r="H1011" s="16">
        <v>500000</v>
      </c>
      <c r="I1011" s="17" t="s">
        <v>97</v>
      </c>
      <c r="J1011" s="151"/>
      <c r="K1011" s="18">
        <v>609.85000782570069</v>
      </c>
      <c r="L1011" s="13" t="s">
        <v>5123</v>
      </c>
      <c r="M1011" s="20">
        <f t="shared" si="50"/>
        <v>42461</v>
      </c>
      <c r="N1011" s="21">
        <f t="shared" si="51"/>
        <v>43008</v>
      </c>
      <c r="O1011" s="22" t="s">
        <v>191</v>
      </c>
      <c r="P1011" s="22" t="s">
        <v>192</v>
      </c>
      <c r="Q1011" s="184"/>
      <c r="R1011" s="45" t="s">
        <v>5124</v>
      </c>
      <c r="S1011" s="45" t="s">
        <v>475</v>
      </c>
      <c r="T1011" s="45" t="s">
        <v>5125</v>
      </c>
      <c r="U1011" s="46" t="s">
        <v>5126</v>
      </c>
      <c r="V1011" s="27" t="s">
        <v>116</v>
      </c>
      <c r="W1011" s="27"/>
      <c r="X1011" s="28"/>
      <c r="Y1011" s="27"/>
      <c r="Z1011" s="79"/>
      <c r="AC1011" s="79"/>
      <c r="AD1011" s="79"/>
      <c r="AE1011" s="79"/>
      <c r="AF1011" s="79"/>
    </row>
    <row r="1012" spans="1:32" s="29" customFormat="1" ht="14.25" hidden="1" customHeight="1" x14ac:dyDescent="0.25">
      <c r="A1012" s="31">
        <v>3461</v>
      </c>
      <c r="B1012" s="71">
        <v>2</v>
      </c>
      <c r="C1012" s="299" t="str">
        <f t="shared" si="52"/>
        <v>3461-02</v>
      </c>
      <c r="D1012" s="13">
        <v>42704</v>
      </c>
      <c r="E1012" s="13" t="s">
        <v>5127</v>
      </c>
      <c r="F1012" s="13" t="s">
        <v>26</v>
      </c>
      <c r="G1012" s="64" t="s">
        <v>5128</v>
      </c>
      <c r="H1012" s="16">
        <v>1360623.3</v>
      </c>
      <c r="I1012" s="17" t="s">
        <v>97</v>
      </c>
      <c r="J1012" s="151"/>
      <c r="K1012" s="18">
        <v>1659.5522603056613</v>
      </c>
      <c r="L1012" s="13" t="s">
        <v>5129</v>
      </c>
      <c r="M1012" s="20">
        <f t="shared" si="50"/>
        <v>42420</v>
      </c>
      <c r="N1012" s="21">
        <f t="shared" si="51"/>
        <v>42785</v>
      </c>
      <c r="O1012" s="22" t="s">
        <v>191</v>
      </c>
      <c r="P1012" s="22" t="s">
        <v>192</v>
      </c>
      <c r="Q1012" s="184"/>
      <c r="R1012" s="45" t="s">
        <v>4890</v>
      </c>
      <c r="S1012" s="45" t="s">
        <v>4890</v>
      </c>
      <c r="T1012" s="45" t="s">
        <v>5130</v>
      </c>
      <c r="U1012" s="46" t="s">
        <v>5131</v>
      </c>
      <c r="V1012" s="27" t="s">
        <v>58</v>
      </c>
      <c r="W1012" s="27"/>
      <c r="X1012" s="28"/>
      <c r="Y1012" s="27"/>
      <c r="Z1012" s="79"/>
      <c r="AA1012" s="79"/>
      <c r="AB1012" s="79"/>
    </row>
    <row r="1013" spans="1:32" ht="14.25" hidden="1" customHeight="1" x14ac:dyDescent="0.25">
      <c r="A1013" s="31">
        <v>3462</v>
      </c>
      <c r="B1013" s="32">
        <v>3</v>
      </c>
      <c r="C1013" s="299" t="str">
        <f t="shared" si="52"/>
        <v>3462-03</v>
      </c>
      <c r="D1013" s="13">
        <v>42977</v>
      </c>
      <c r="E1013" s="44" t="s">
        <v>5132</v>
      </c>
      <c r="F1013" s="71" t="s">
        <v>26</v>
      </c>
      <c r="G1013" s="15" t="s">
        <v>5133</v>
      </c>
      <c r="H1013" s="16">
        <v>1777500</v>
      </c>
      <c r="I1013" s="17" t="s">
        <v>28</v>
      </c>
      <c r="J1013" s="32"/>
      <c r="K1013" s="18">
        <v>1777.5</v>
      </c>
      <c r="L1013" s="19" t="s">
        <v>5134</v>
      </c>
      <c r="M1013" s="20">
        <f t="shared" si="50"/>
        <v>42522</v>
      </c>
      <c r="N1013" s="21">
        <f t="shared" si="51"/>
        <v>42978</v>
      </c>
      <c r="O1013" s="22" t="s">
        <v>30</v>
      </c>
      <c r="P1013" s="23" t="s">
        <v>31</v>
      </c>
      <c r="Q1013" s="15" t="s">
        <v>87</v>
      </c>
      <c r="R1013" s="15" t="s">
        <v>5135</v>
      </c>
      <c r="S1013" s="15" t="s">
        <v>5136</v>
      </c>
      <c r="T1013" s="15" t="s">
        <v>5137</v>
      </c>
      <c r="U1013" s="63" t="s">
        <v>5138</v>
      </c>
      <c r="V1013" s="27" t="s">
        <v>116</v>
      </c>
      <c r="W1013" s="27"/>
      <c r="X1013" s="28"/>
      <c r="Y1013" s="27"/>
      <c r="AA1013" s="29"/>
      <c r="AB1013" s="29"/>
      <c r="AC1013" s="30"/>
      <c r="AD1013" s="30"/>
      <c r="AE1013" s="30"/>
      <c r="AF1013" s="30"/>
    </row>
    <row r="1014" spans="1:32" s="29" customFormat="1" ht="14.25" hidden="1" customHeight="1" x14ac:dyDescent="0.25">
      <c r="A1014" s="31">
        <v>3464</v>
      </c>
      <c r="B1014" s="67"/>
      <c r="C1014" s="297" t="str">
        <f t="shared" si="52"/>
        <v>3464</v>
      </c>
      <c r="D1014" s="68">
        <v>42608</v>
      </c>
      <c r="E1014" s="69"/>
      <c r="F1014" s="62" t="s">
        <v>117</v>
      </c>
      <c r="G1014" s="70" t="s">
        <v>5139</v>
      </c>
      <c r="H1014" s="16">
        <v>2500000</v>
      </c>
      <c r="I1014" s="17" t="s">
        <v>28</v>
      </c>
      <c r="J1014" s="17"/>
      <c r="K1014" s="18">
        <v>2500</v>
      </c>
      <c r="L1014" s="17" t="s">
        <v>5140</v>
      </c>
      <c r="M1014" s="20">
        <f t="shared" si="50"/>
        <v>42551</v>
      </c>
      <c r="N1014" s="21">
        <f t="shared" si="51"/>
        <v>42794</v>
      </c>
      <c r="O1014" s="22" t="s">
        <v>120</v>
      </c>
      <c r="P1014" s="37" t="s">
        <v>964</v>
      </c>
      <c r="Q1014" s="17" t="s">
        <v>5141</v>
      </c>
      <c r="R1014" s="70" t="s">
        <v>5142</v>
      </c>
      <c r="S1014" s="70" t="s">
        <v>5143</v>
      </c>
      <c r="T1014" s="70" t="s">
        <v>5141</v>
      </c>
      <c r="U1014" s="70"/>
      <c r="V1014" s="27" t="s">
        <v>686</v>
      </c>
      <c r="W1014" s="27"/>
      <c r="X1014" s="28"/>
      <c r="Y1014" s="27"/>
      <c r="Z1014" s="79"/>
      <c r="AA1014" s="30"/>
      <c r="AB1014" s="30"/>
      <c r="AC1014" s="79"/>
      <c r="AD1014" s="79"/>
      <c r="AE1014" s="79"/>
      <c r="AF1014" s="79"/>
    </row>
    <row r="1015" spans="1:32" s="29" customFormat="1" ht="14.25" hidden="1" customHeight="1" x14ac:dyDescent="0.25">
      <c r="A1015" s="31">
        <v>3465</v>
      </c>
      <c r="B1015" s="32">
        <v>1</v>
      </c>
      <c r="C1015" s="299" t="str">
        <f t="shared" si="52"/>
        <v>3465-01</v>
      </c>
      <c r="D1015" s="13">
        <v>42625</v>
      </c>
      <c r="E1015" s="44" t="s">
        <v>5144</v>
      </c>
      <c r="F1015" s="71" t="s">
        <v>26</v>
      </c>
      <c r="G1015" s="15" t="s">
        <v>5145</v>
      </c>
      <c r="H1015" s="16">
        <v>2414716</v>
      </c>
      <c r="I1015" s="17" t="s">
        <v>28</v>
      </c>
      <c r="J1015" s="32"/>
      <c r="K1015" s="18">
        <v>2414.7159999999999</v>
      </c>
      <c r="L1015" s="19" t="s">
        <v>5146</v>
      </c>
      <c r="M1015" s="20">
        <f t="shared" si="50"/>
        <v>42478</v>
      </c>
      <c r="N1015" s="21">
        <f t="shared" si="51"/>
        <v>42842</v>
      </c>
      <c r="O1015" s="22" t="s">
        <v>30</v>
      </c>
      <c r="P1015" s="23" t="s">
        <v>31</v>
      </c>
      <c r="Q1015" s="15" t="s">
        <v>87</v>
      </c>
      <c r="R1015" s="15" t="s">
        <v>5147</v>
      </c>
      <c r="S1015" s="15" t="s">
        <v>5148</v>
      </c>
      <c r="T1015" s="15" t="s">
        <v>5149</v>
      </c>
      <c r="U1015" s="63" t="s">
        <v>5150</v>
      </c>
      <c r="V1015" s="27" t="s">
        <v>116</v>
      </c>
      <c r="W1015" s="27"/>
      <c r="X1015" s="28"/>
      <c r="Y1015" s="27"/>
      <c r="Z1015" s="79"/>
      <c r="AA1015" s="79"/>
      <c r="AB1015" s="79"/>
    </row>
    <row r="1016" spans="1:32" s="191" customFormat="1" ht="14.25" hidden="1" customHeight="1" x14ac:dyDescent="0.25">
      <c r="A1016" s="31">
        <v>3466</v>
      </c>
      <c r="B1016" s="71"/>
      <c r="C1016" s="299" t="str">
        <f t="shared" si="52"/>
        <v>3466</v>
      </c>
      <c r="D1016" s="13">
        <v>42611</v>
      </c>
      <c r="E1016" s="13"/>
      <c r="F1016" s="13" t="s">
        <v>26</v>
      </c>
      <c r="G1016" s="64" t="s">
        <v>5151</v>
      </c>
      <c r="H1016" s="16">
        <v>1200000</v>
      </c>
      <c r="I1016" s="17" t="s">
        <v>97</v>
      </c>
      <c r="J1016" s="151"/>
      <c r="K1016" s="18">
        <v>1463.6400187816816</v>
      </c>
      <c r="L1016" s="13" t="s">
        <v>5152</v>
      </c>
      <c r="M1016" s="20">
        <f t="shared" si="50"/>
        <v>42522</v>
      </c>
      <c r="N1016" s="21">
        <f t="shared" si="51"/>
        <v>42735</v>
      </c>
      <c r="O1016" s="22" t="s">
        <v>191</v>
      </c>
      <c r="P1016" s="22" t="s">
        <v>192</v>
      </c>
      <c r="Q1016" s="184"/>
      <c r="R1016" s="45" t="s">
        <v>4603</v>
      </c>
      <c r="S1016" s="45" t="s">
        <v>475</v>
      </c>
      <c r="T1016" s="45" t="s">
        <v>4604</v>
      </c>
      <c r="U1016" s="46" t="s">
        <v>5153</v>
      </c>
      <c r="V1016" s="27" t="s">
        <v>116</v>
      </c>
      <c r="W1016" s="27"/>
      <c r="X1016" s="28"/>
      <c r="Y1016" s="27"/>
      <c r="Z1016" s="79"/>
      <c r="AA1016" s="29"/>
      <c r="AB1016" s="29"/>
      <c r="AC1016" s="29"/>
      <c r="AD1016" s="29"/>
      <c r="AE1016" s="29"/>
      <c r="AF1016" s="29"/>
    </row>
    <row r="1017" spans="1:32" s="29" customFormat="1" ht="14.25" customHeight="1" x14ac:dyDescent="0.25">
      <c r="A1017" s="31">
        <v>3467</v>
      </c>
      <c r="B1017" s="32">
        <v>5</v>
      </c>
      <c r="C1017" s="299" t="str">
        <f t="shared" si="52"/>
        <v>3467-05</v>
      </c>
      <c r="D1017" s="192">
        <v>42773</v>
      </c>
      <c r="E1017" s="13" t="s">
        <v>5154</v>
      </c>
      <c r="F1017" s="193" t="s">
        <v>26</v>
      </c>
      <c r="G1017" s="15" t="s">
        <v>5155</v>
      </c>
      <c r="H1017" s="16">
        <v>14775588</v>
      </c>
      <c r="I1017" s="17" t="s">
        <v>28</v>
      </c>
      <c r="J1017" s="15"/>
      <c r="K1017" s="18">
        <v>14775.588</v>
      </c>
      <c r="L1017" s="19" t="s">
        <v>5156</v>
      </c>
      <c r="M1017" s="20">
        <f t="shared" si="50"/>
        <v>39675</v>
      </c>
      <c r="N1017" s="21">
        <f t="shared" si="51"/>
        <v>43830</v>
      </c>
      <c r="O1017" s="22" t="s">
        <v>30</v>
      </c>
      <c r="P1017" s="23" t="s">
        <v>31</v>
      </c>
      <c r="Q1017" s="15" t="s">
        <v>5157</v>
      </c>
      <c r="R1017" s="15" t="s">
        <v>5158</v>
      </c>
      <c r="S1017" s="15" t="s">
        <v>2152</v>
      </c>
      <c r="T1017" s="15" t="s">
        <v>5159</v>
      </c>
      <c r="U1017" s="63" t="s">
        <v>5160</v>
      </c>
      <c r="V1017" s="27" t="s">
        <v>77</v>
      </c>
      <c r="W1017" s="27"/>
      <c r="X1017" s="28"/>
      <c r="Y1017" s="27"/>
      <c r="Z1017" s="79"/>
    </row>
    <row r="1018" spans="1:32" ht="14.25" hidden="1" customHeight="1" x14ac:dyDescent="0.25">
      <c r="A1018" s="31">
        <v>3468</v>
      </c>
      <c r="B1018" s="67"/>
      <c r="C1018" s="297" t="str">
        <f t="shared" si="52"/>
        <v>3468</v>
      </c>
      <c r="D1018" s="68">
        <v>42612</v>
      </c>
      <c r="E1018" s="61"/>
      <c r="F1018" s="62" t="s">
        <v>117</v>
      </c>
      <c r="G1018" s="70" t="s">
        <v>5161</v>
      </c>
      <c r="H1018" s="16">
        <v>667650</v>
      </c>
      <c r="I1018" s="17" t="s">
        <v>97</v>
      </c>
      <c r="J1018" s="17"/>
      <c r="K1018" s="18">
        <v>814.33271544965805</v>
      </c>
      <c r="L1018" s="17" t="s">
        <v>5162</v>
      </c>
      <c r="M1018" s="20">
        <f t="shared" si="50"/>
        <v>42495</v>
      </c>
      <c r="N1018" s="21">
        <f t="shared" si="51"/>
        <v>43220</v>
      </c>
      <c r="O1018" s="22" t="s">
        <v>120</v>
      </c>
      <c r="P1018" s="17" t="s">
        <v>1923</v>
      </c>
      <c r="Q1018" s="17" t="s">
        <v>1924</v>
      </c>
      <c r="R1018" s="70" t="s">
        <v>3771</v>
      </c>
      <c r="S1018" s="70" t="s">
        <v>3771</v>
      </c>
      <c r="T1018" s="70" t="s">
        <v>2327</v>
      </c>
      <c r="U1018" s="70" t="s">
        <v>5163</v>
      </c>
      <c r="V1018" s="27" t="s">
        <v>102</v>
      </c>
      <c r="W1018" s="194"/>
      <c r="X1018" s="195"/>
      <c r="Y1018" s="194"/>
    </row>
    <row r="1019" spans="1:32" s="191" customFormat="1" ht="14.25" hidden="1" customHeight="1" x14ac:dyDescent="0.25">
      <c r="A1019" s="31">
        <v>3469</v>
      </c>
      <c r="B1019" s="67"/>
      <c r="C1019" s="297" t="str">
        <f t="shared" si="52"/>
        <v>3469</v>
      </c>
      <c r="D1019" s="68">
        <v>42612</v>
      </c>
      <c r="E1019" s="61"/>
      <c r="F1019" s="62" t="s">
        <v>117</v>
      </c>
      <c r="G1019" s="70" t="s">
        <v>5164</v>
      </c>
      <c r="H1019" s="16">
        <v>6969350</v>
      </c>
      <c r="I1019" s="17" t="s">
        <v>97</v>
      </c>
      <c r="J1019" s="17"/>
      <c r="K1019" s="18">
        <v>8500.5163040800926</v>
      </c>
      <c r="L1019" s="17" t="s">
        <v>5165</v>
      </c>
      <c r="M1019" s="20">
        <f t="shared" si="50"/>
        <v>42095</v>
      </c>
      <c r="N1019" s="21">
        <f t="shared" si="51"/>
        <v>43343</v>
      </c>
      <c r="O1019" s="22" t="s">
        <v>120</v>
      </c>
      <c r="P1019" s="17" t="s">
        <v>1923</v>
      </c>
      <c r="Q1019" s="17" t="s">
        <v>1924</v>
      </c>
      <c r="R1019" s="70" t="s">
        <v>3771</v>
      </c>
      <c r="S1019" s="70" t="s">
        <v>3771</v>
      </c>
      <c r="T1019" s="70" t="s">
        <v>2327</v>
      </c>
      <c r="U1019" s="70" t="s">
        <v>5166</v>
      </c>
      <c r="V1019" s="27" t="s">
        <v>102</v>
      </c>
      <c r="W1019" s="27"/>
      <c r="X1019" s="28"/>
      <c r="Y1019" s="27"/>
      <c r="Z1019" s="79"/>
      <c r="AA1019" s="29"/>
      <c r="AB1019" s="29"/>
      <c r="AC1019" s="29"/>
      <c r="AD1019" s="29"/>
      <c r="AE1019" s="29"/>
      <c r="AF1019" s="29"/>
    </row>
    <row r="1020" spans="1:32" ht="14.25" hidden="1" customHeight="1" x14ac:dyDescent="0.25">
      <c r="A1020" s="31">
        <v>3470</v>
      </c>
      <c r="B1020" s="67"/>
      <c r="C1020" s="297" t="str">
        <f t="shared" si="52"/>
        <v>3470</v>
      </c>
      <c r="D1020" s="68">
        <v>42612</v>
      </c>
      <c r="E1020" s="61"/>
      <c r="F1020" s="62" t="s">
        <v>117</v>
      </c>
      <c r="G1020" s="70" t="s">
        <v>5167</v>
      </c>
      <c r="H1020" s="16">
        <v>140000</v>
      </c>
      <c r="I1020" s="17" t="s">
        <v>97</v>
      </c>
      <c r="J1020" s="17"/>
      <c r="K1020" s="18">
        <v>170.75800219119617</v>
      </c>
      <c r="L1020" s="17" t="s">
        <v>5168</v>
      </c>
      <c r="M1020" s="20">
        <f t="shared" si="50"/>
        <v>42370</v>
      </c>
      <c r="N1020" s="21">
        <f t="shared" si="51"/>
        <v>42735</v>
      </c>
      <c r="O1020" s="22" t="s">
        <v>120</v>
      </c>
      <c r="P1020" s="17" t="s">
        <v>1923</v>
      </c>
      <c r="Q1020" s="17" t="s">
        <v>1924</v>
      </c>
      <c r="R1020" s="70" t="s">
        <v>3771</v>
      </c>
      <c r="S1020" s="70" t="s">
        <v>3771</v>
      </c>
      <c r="T1020" s="70" t="s">
        <v>2327</v>
      </c>
      <c r="U1020" s="70"/>
      <c r="V1020" s="27" t="s">
        <v>102</v>
      </c>
      <c r="W1020" s="27"/>
      <c r="X1020" s="28"/>
      <c r="Y1020" s="27"/>
      <c r="AA1020" s="29"/>
      <c r="AB1020" s="29"/>
    </row>
    <row r="1021" spans="1:32" ht="14.25" hidden="1" customHeight="1" x14ac:dyDescent="0.2">
      <c r="A1021" s="31">
        <v>3471</v>
      </c>
      <c r="B1021" s="71">
        <v>1</v>
      </c>
      <c r="C1021" s="306" t="str">
        <f t="shared" si="52"/>
        <v>3471-01</v>
      </c>
      <c r="D1021" s="13">
        <v>43014</v>
      </c>
      <c r="E1021" s="13" t="s">
        <v>5169</v>
      </c>
      <c r="F1021" s="13" t="s">
        <v>26</v>
      </c>
      <c r="G1021" s="64" t="s">
        <v>5170</v>
      </c>
      <c r="H1021" s="16">
        <v>2552979</v>
      </c>
      <c r="I1021" s="17" t="s">
        <v>97</v>
      </c>
      <c r="J1021" s="151"/>
      <c r="K1021" s="18">
        <v>3113.8685262576987</v>
      </c>
      <c r="L1021" s="13" t="s">
        <v>5171</v>
      </c>
      <c r="M1021" s="20">
        <f t="shared" si="50"/>
        <v>42356</v>
      </c>
      <c r="N1021" s="21">
        <f t="shared" si="51"/>
        <v>43434</v>
      </c>
      <c r="O1021" s="22" t="s">
        <v>191</v>
      </c>
      <c r="P1021" s="22" t="s">
        <v>192</v>
      </c>
      <c r="Q1021" s="184"/>
      <c r="R1021" s="45" t="s">
        <v>631</v>
      </c>
      <c r="S1021" s="45" t="s">
        <v>150</v>
      </c>
      <c r="T1021" s="45" t="s">
        <v>5172</v>
      </c>
      <c r="U1021" s="46" t="s">
        <v>5173</v>
      </c>
      <c r="V1021" s="27" t="s">
        <v>58</v>
      </c>
      <c r="W1021" s="27"/>
      <c r="X1021" s="28"/>
      <c r="Y1021" s="80"/>
      <c r="AC1021" s="29"/>
      <c r="AD1021" s="29"/>
      <c r="AE1021" s="29"/>
      <c r="AF1021" s="29"/>
    </row>
    <row r="1022" spans="1:32" ht="14.25" hidden="1" customHeight="1" x14ac:dyDescent="0.25">
      <c r="A1022" s="31">
        <v>3472</v>
      </c>
      <c r="B1022" s="67"/>
      <c r="C1022" s="297" t="str">
        <f t="shared" si="52"/>
        <v>3472</v>
      </c>
      <c r="D1022" s="68">
        <v>42612</v>
      </c>
      <c r="E1022" s="61"/>
      <c r="F1022" s="62" t="s">
        <v>117</v>
      </c>
      <c r="G1022" s="70" t="s">
        <v>5174</v>
      </c>
      <c r="H1022" s="16">
        <v>76700</v>
      </c>
      <c r="I1022" s="17" t="s">
        <v>97</v>
      </c>
      <c r="J1022" s="17"/>
      <c r="K1022" s="18">
        <v>93.550991200462477</v>
      </c>
      <c r="L1022" s="17" t="s">
        <v>5175</v>
      </c>
      <c r="M1022" s="20">
        <f t="shared" si="50"/>
        <v>42482</v>
      </c>
      <c r="N1022" s="21">
        <f t="shared" si="51"/>
        <v>42735</v>
      </c>
      <c r="O1022" s="22" t="s">
        <v>120</v>
      </c>
      <c r="P1022" s="17" t="s">
        <v>1923</v>
      </c>
      <c r="Q1022" s="17" t="s">
        <v>1924</v>
      </c>
      <c r="R1022" s="70" t="s">
        <v>2310</v>
      </c>
      <c r="S1022" s="70" t="s">
        <v>713</v>
      </c>
      <c r="T1022" s="70" t="s">
        <v>2327</v>
      </c>
      <c r="U1022" s="70"/>
      <c r="V1022" s="27" t="s">
        <v>116</v>
      </c>
      <c r="W1022" s="27"/>
      <c r="X1022" s="28"/>
      <c r="Y1022" s="27"/>
      <c r="AA1022" s="29"/>
      <c r="AB1022" s="29"/>
      <c r="AC1022" s="29"/>
      <c r="AD1022" s="29"/>
      <c r="AE1022" s="29"/>
      <c r="AF1022" s="29"/>
    </row>
    <row r="1023" spans="1:32" ht="14.25" hidden="1" customHeight="1" x14ac:dyDescent="0.25">
      <c r="A1023" s="31">
        <v>3473</v>
      </c>
      <c r="B1023" s="71"/>
      <c r="C1023" s="299" t="str">
        <f t="shared" si="52"/>
        <v>3473</v>
      </c>
      <c r="D1023" s="13">
        <v>42612</v>
      </c>
      <c r="E1023" s="13" t="s">
        <v>5176</v>
      </c>
      <c r="F1023" s="13" t="s">
        <v>26</v>
      </c>
      <c r="G1023" s="64" t="s">
        <v>5177</v>
      </c>
      <c r="H1023" s="16">
        <v>34299.5</v>
      </c>
      <c r="I1023" s="17" t="s">
        <v>97</v>
      </c>
      <c r="J1023" s="151"/>
      <c r="K1023" s="18">
        <v>41.83510068683524</v>
      </c>
      <c r="L1023" s="13" t="s">
        <v>5178</v>
      </c>
      <c r="M1023" s="20">
        <f t="shared" si="50"/>
        <v>42583</v>
      </c>
      <c r="N1023" s="21">
        <f t="shared" si="51"/>
        <v>42795</v>
      </c>
      <c r="O1023" s="22" t="s">
        <v>191</v>
      </c>
      <c r="P1023" s="22" t="s">
        <v>192</v>
      </c>
      <c r="Q1023" s="184"/>
      <c r="R1023" s="45" t="s">
        <v>5179</v>
      </c>
      <c r="S1023" s="45" t="s">
        <v>218</v>
      </c>
      <c r="T1023" s="45" t="s">
        <v>5180</v>
      </c>
      <c r="U1023" s="46" t="s">
        <v>5181</v>
      </c>
      <c r="V1023" s="27" t="s">
        <v>58</v>
      </c>
      <c r="W1023" s="27"/>
      <c r="X1023" s="28"/>
      <c r="Y1023" s="80"/>
      <c r="AA1023" s="29"/>
      <c r="AB1023" s="29"/>
      <c r="AC1023" s="191"/>
      <c r="AD1023" s="191"/>
      <c r="AE1023" s="191"/>
      <c r="AF1023" s="191"/>
    </row>
    <row r="1024" spans="1:32" ht="14.25" customHeight="1" x14ac:dyDescent="0.25">
      <c r="A1024" s="31">
        <v>3474</v>
      </c>
      <c r="B1024" s="67">
        <v>3</v>
      </c>
      <c r="C1024" s="299" t="str">
        <f t="shared" si="52"/>
        <v>3474-03</v>
      </c>
      <c r="D1024" s="68">
        <v>43647</v>
      </c>
      <c r="E1024" s="61"/>
      <c r="F1024" s="62" t="s">
        <v>26</v>
      </c>
      <c r="G1024" s="70" t="s">
        <v>5182</v>
      </c>
      <c r="H1024" s="16">
        <v>470000</v>
      </c>
      <c r="I1024" s="17" t="s">
        <v>97</v>
      </c>
      <c r="J1024" s="17"/>
      <c r="K1024" s="18">
        <v>573.25900735615858</v>
      </c>
      <c r="L1024" s="17" t="s">
        <v>5183</v>
      </c>
      <c r="M1024" s="20">
        <f t="shared" si="50"/>
        <v>42597</v>
      </c>
      <c r="N1024" s="21">
        <f t="shared" si="51"/>
        <v>43830</v>
      </c>
      <c r="O1024" s="22" t="s">
        <v>120</v>
      </c>
      <c r="P1024" s="17" t="s">
        <v>2433</v>
      </c>
      <c r="Q1024" s="70" t="s">
        <v>5184</v>
      </c>
      <c r="R1024" s="70" t="s">
        <v>5185</v>
      </c>
      <c r="S1024" s="70" t="s">
        <v>801</v>
      </c>
      <c r="T1024" s="70" t="s">
        <v>5186</v>
      </c>
      <c r="U1024" s="70" t="s">
        <v>5187</v>
      </c>
      <c r="V1024" s="27" t="s">
        <v>83</v>
      </c>
      <c r="W1024" s="27"/>
      <c r="X1024" s="28"/>
      <c r="Y1024" s="27"/>
      <c r="AA1024" s="191"/>
      <c r="AB1024" s="191"/>
      <c r="AC1024" s="29"/>
      <c r="AD1024" s="29"/>
      <c r="AE1024" s="29"/>
      <c r="AF1024" s="29"/>
    </row>
    <row r="1025" spans="1:32" ht="14.25" hidden="1" customHeight="1" x14ac:dyDescent="0.25">
      <c r="A1025" s="31">
        <v>3475</v>
      </c>
      <c r="B1025" s="67"/>
      <c r="C1025" s="297" t="str">
        <f t="shared" si="52"/>
        <v>3475</v>
      </c>
      <c r="D1025" s="68">
        <v>42621</v>
      </c>
      <c r="E1025" s="61"/>
      <c r="F1025" s="62" t="s">
        <v>117</v>
      </c>
      <c r="G1025" s="70" t="s">
        <v>5188</v>
      </c>
      <c r="H1025" s="16">
        <v>100000</v>
      </c>
      <c r="I1025" s="17" t="s">
        <v>97</v>
      </c>
      <c r="J1025" s="17"/>
      <c r="K1025" s="18">
        <v>121.97000156514014</v>
      </c>
      <c r="L1025" s="17" t="s">
        <v>4867</v>
      </c>
      <c r="M1025" s="20">
        <f t="shared" si="50"/>
        <v>42461</v>
      </c>
      <c r="N1025" s="21">
        <f t="shared" si="51"/>
        <v>42735</v>
      </c>
      <c r="O1025" s="22" t="s">
        <v>120</v>
      </c>
      <c r="P1025" s="17" t="s">
        <v>1923</v>
      </c>
      <c r="Q1025" s="17" t="s">
        <v>1924</v>
      </c>
      <c r="R1025" s="70" t="s">
        <v>5189</v>
      </c>
      <c r="S1025" s="70" t="s">
        <v>44</v>
      </c>
      <c r="T1025" s="70" t="s">
        <v>2327</v>
      </c>
      <c r="U1025" s="70"/>
      <c r="V1025" s="27" t="s">
        <v>37</v>
      </c>
      <c r="W1025" s="27"/>
      <c r="X1025" s="28"/>
      <c r="Y1025" s="27"/>
      <c r="AA1025" s="29"/>
      <c r="AB1025" s="29"/>
      <c r="AC1025" s="29"/>
      <c r="AD1025" s="29"/>
      <c r="AE1025" s="29"/>
      <c r="AF1025" s="29"/>
    </row>
    <row r="1026" spans="1:32" ht="14.25" hidden="1" customHeight="1" x14ac:dyDescent="0.25">
      <c r="A1026" s="31">
        <v>3476</v>
      </c>
      <c r="B1026" s="67"/>
      <c r="C1026" s="297" t="str">
        <f t="shared" si="52"/>
        <v>3476</v>
      </c>
      <c r="D1026" s="68">
        <v>42621</v>
      </c>
      <c r="E1026" s="61"/>
      <c r="F1026" s="13" t="s">
        <v>117</v>
      </c>
      <c r="G1026" s="70" t="s">
        <v>5190</v>
      </c>
      <c r="H1026" s="16">
        <v>400000</v>
      </c>
      <c r="I1026" s="17" t="s">
        <v>97</v>
      </c>
      <c r="J1026" s="17"/>
      <c r="K1026" s="18">
        <v>487.88000626056055</v>
      </c>
      <c r="L1026" s="17" t="s">
        <v>5191</v>
      </c>
      <c r="M1026" s="20">
        <f t="shared" si="50"/>
        <v>42614</v>
      </c>
      <c r="N1026" s="21">
        <f t="shared" si="51"/>
        <v>42795</v>
      </c>
      <c r="O1026" s="22" t="s">
        <v>120</v>
      </c>
      <c r="P1026" s="17" t="s">
        <v>169</v>
      </c>
      <c r="Q1026" s="17" t="s">
        <v>169</v>
      </c>
      <c r="R1026" s="70" t="s">
        <v>5192</v>
      </c>
      <c r="S1026" s="70" t="s">
        <v>742</v>
      </c>
      <c r="T1026" s="70" t="s">
        <v>5192</v>
      </c>
      <c r="U1026" s="70" t="s">
        <v>5193</v>
      </c>
      <c r="V1026" s="27" t="s">
        <v>102</v>
      </c>
      <c r="W1026" s="27"/>
      <c r="X1026" s="28"/>
      <c r="Y1026" s="27"/>
      <c r="AA1026" s="29"/>
      <c r="AB1026" s="29"/>
      <c r="AC1026" s="191"/>
      <c r="AD1026" s="191"/>
      <c r="AE1026" s="191"/>
      <c r="AF1026" s="191"/>
    </row>
    <row r="1027" spans="1:32" ht="14.25" hidden="1" customHeight="1" x14ac:dyDescent="0.25">
      <c r="A1027" s="31">
        <v>3477</v>
      </c>
      <c r="B1027" s="71">
        <v>1</v>
      </c>
      <c r="C1027" s="297" t="str">
        <f t="shared" si="52"/>
        <v>3477-01</v>
      </c>
      <c r="D1027" s="13">
        <v>43160</v>
      </c>
      <c r="E1027" s="13" t="s">
        <v>5194</v>
      </c>
      <c r="F1027" s="13" t="s">
        <v>117</v>
      </c>
      <c r="G1027" s="64" t="s">
        <v>5195</v>
      </c>
      <c r="H1027" s="16">
        <v>1200000</v>
      </c>
      <c r="I1027" s="17" t="s">
        <v>97</v>
      </c>
      <c r="J1027" s="151"/>
      <c r="K1027" s="18">
        <v>1463.6400187816816</v>
      </c>
      <c r="L1027" s="13" t="s">
        <v>5196</v>
      </c>
      <c r="M1027" s="20">
        <f t="shared" si="50"/>
        <v>42597</v>
      </c>
      <c r="N1027" s="21">
        <f t="shared" si="51"/>
        <v>43327</v>
      </c>
      <c r="O1027" s="22" t="s">
        <v>191</v>
      </c>
      <c r="P1027" s="22" t="s">
        <v>192</v>
      </c>
      <c r="Q1027" s="184"/>
      <c r="R1027" s="45" t="s">
        <v>319</v>
      </c>
      <c r="S1027" s="45" t="s">
        <v>319</v>
      </c>
      <c r="T1027" s="45" t="s">
        <v>5197</v>
      </c>
      <c r="U1027" s="46" t="s">
        <v>5198</v>
      </c>
      <c r="V1027" s="27" t="s">
        <v>242</v>
      </c>
      <c r="W1027" s="27"/>
      <c r="X1027" s="28"/>
      <c r="Y1027" s="27"/>
      <c r="AA1027" s="191"/>
      <c r="AB1027" s="191"/>
    </row>
    <row r="1028" spans="1:32" ht="14.25" hidden="1" customHeight="1" x14ac:dyDescent="0.25">
      <c r="A1028" s="31">
        <v>3478</v>
      </c>
      <c r="B1028" s="42">
        <v>3</v>
      </c>
      <c r="C1028" s="299" t="str">
        <f t="shared" si="52"/>
        <v>3478-03</v>
      </c>
      <c r="D1028" s="33">
        <v>43456</v>
      </c>
      <c r="E1028" s="34" t="s">
        <v>5199</v>
      </c>
      <c r="F1028" s="13" t="s">
        <v>26</v>
      </c>
      <c r="G1028" s="35" t="s">
        <v>5200</v>
      </c>
      <c r="H1028" s="16">
        <v>997173</v>
      </c>
      <c r="I1028" s="17" t="s">
        <v>28</v>
      </c>
      <c r="J1028" s="18"/>
      <c r="K1028" s="18">
        <v>997.173</v>
      </c>
      <c r="L1028" s="13" t="s">
        <v>5201</v>
      </c>
      <c r="M1028" s="20">
        <f t="shared" si="50"/>
        <v>42506</v>
      </c>
      <c r="N1028" s="21">
        <f t="shared" si="51"/>
        <v>43524</v>
      </c>
      <c r="O1028" s="23" t="s">
        <v>30</v>
      </c>
      <c r="P1028" s="23" t="s">
        <v>31</v>
      </c>
      <c r="Q1028" s="38" t="s">
        <v>4426</v>
      </c>
      <c r="R1028" s="39" t="s">
        <v>5202</v>
      </c>
      <c r="S1028" s="39" t="s">
        <v>2152</v>
      </c>
      <c r="T1028" s="39" t="s">
        <v>5203</v>
      </c>
      <c r="U1028" s="40" t="s">
        <v>5204</v>
      </c>
      <c r="V1028" s="28" t="s">
        <v>77</v>
      </c>
      <c r="W1028" s="27"/>
      <c r="X1028" s="28"/>
      <c r="Y1028" s="27"/>
    </row>
    <row r="1029" spans="1:32" ht="14.25" hidden="1" customHeight="1" x14ac:dyDescent="0.25">
      <c r="A1029" s="31">
        <v>3479</v>
      </c>
      <c r="B1029" s="67">
        <v>2</v>
      </c>
      <c r="C1029" s="299" t="str">
        <f t="shared" si="52"/>
        <v>3479-02</v>
      </c>
      <c r="D1029" s="68">
        <v>43152</v>
      </c>
      <c r="E1029" s="61"/>
      <c r="F1029" s="62" t="s">
        <v>26</v>
      </c>
      <c r="G1029" s="70" t="s">
        <v>5205</v>
      </c>
      <c r="H1029" s="16">
        <v>2000000</v>
      </c>
      <c r="I1029" s="17" t="s">
        <v>666</v>
      </c>
      <c r="J1029" s="17"/>
      <c r="K1029" s="18">
        <v>1719.9464554649137</v>
      </c>
      <c r="L1029" s="17" t="s">
        <v>5206</v>
      </c>
      <c r="M1029" s="20">
        <f t="shared" ref="M1029:M1039" si="53">DATEVALUE(LEFT(L1029,10))</f>
        <v>42614</v>
      </c>
      <c r="N1029" s="21">
        <f t="shared" ref="N1029:N1039" si="54">DATEVALUE(RIGHT(L1029,10))</f>
        <v>43190</v>
      </c>
      <c r="O1029" s="22" t="s">
        <v>120</v>
      </c>
      <c r="P1029" s="37" t="s">
        <v>964</v>
      </c>
      <c r="Q1029" s="17" t="s">
        <v>5207</v>
      </c>
      <c r="R1029" s="70" t="s">
        <v>5208</v>
      </c>
      <c r="S1029" s="70" t="s">
        <v>106</v>
      </c>
      <c r="T1029" s="70" t="s">
        <v>5209</v>
      </c>
      <c r="U1029" s="70" t="s">
        <v>5210</v>
      </c>
      <c r="V1029" s="27" t="s">
        <v>37</v>
      </c>
      <c r="W1029" s="28"/>
      <c r="X1029" s="28"/>
      <c r="Y1029" s="28"/>
    </row>
    <row r="1030" spans="1:32" ht="14.25" customHeight="1" x14ac:dyDescent="0.25">
      <c r="A1030" s="31">
        <v>3480</v>
      </c>
      <c r="B1030" s="32">
        <v>2</v>
      </c>
      <c r="C1030" s="299" t="str">
        <f t="shared" si="52"/>
        <v>3480-02</v>
      </c>
      <c r="D1030" s="13">
        <v>43668</v>
      </c>
      <c r="E1030" s="44" t="s">
        <v>5211</v>
      </c>
      <c r="F1030" s="13" t="s">
        <v>26</v>
      </c>
      <c r="G1030" s="15" t="s">
        <v>5212</v>
      </c>
      <c r="H1030" s="16">
        <v>13675000</v>
      </c>
      <c r="I1030" s="17" t="s">
        <v>28</v>
      </c>
      <c r="J1030" s="32"/>
      <c r="K1030" s="18">
        <v>13675</v>
      </c>
      <c r="L1030" s="19" t="s">
        <v>5213</v>
      </c>
      <c r="M1030" s="20">
        <f t="shared" si="53"/>
        <v>42522</v>
      </c>
      <c r="N1030" s="21">
        <f t="shared" si="54"/>
        <v>44286</v>
      </c>
      <c r="O1030" s="22" t="s">
        <v>30</v>
      </c>
      <c r="P1030" s="23" t="s">
        <v>31</v>
      </c>
      <c r="Q1030" s="15" t="s">
        <v>87</v>
      </c>
      <c r="R1030" s="15" t="s">
        <v>5214</v>
      </c>
      <c r="S1030" s="15" t="s">
        <v>4707</v>
      </c>
      <c r="T1030" s="15" t="s">
        <v>5215</v>
      </c>
      <c r="U1030" s="63" t="s">
        <v>5216</v>
      </c>
      <c r="V1030" s="27" t="s">
        <v>102</v>
      </c>
      <c r="W1030" s="27"/>
      <c r="X1030" s="28"/>
      <c r="Y1030" s="27"/>
      <c r="AC1030" s="29"/>
      <c r="AD1030" s="29"/>
      <c r="AE1030" s="29"/>
      <c r="AF1030" s="29"/>
    </row>
    <row r="1031" spans="1:32" ht="14.25" hidden="1" customHeight="1" x14ac:dyDescent="0.25">
      <c r="A1031" s="31">
        <v>3481</v>
      </c>
      <c r="B1031" s="67">
        <v>4</v>
      </c>
      <c r="C1031" s="299" t="str">
        <f t="shared" si="52"/>
        <v>3481-04</v>
      </c>
      <c r="D1031" s="68">
        <v>43329</v>
      </c>
      <c r="E1031" s="61"/>
      <c r="F1031" s="62" t="s">
        <v>26</v>
      </c>
      <c r="G1031" s="70" t="s">
        <v>5217</v>
      </c>
      <c r="H1031" s="16">
        <v>2000000</v>
      </c>
      <c r="I1031" s="17" t="s">
        <v>97</v>
      </c>
      <c r="J1031" s="17"/>
      <c r="K1031" s="18">
        <v>2439.4000313028027</v>
      </c>
      <c r="L1031" s="17" t="s">
        <v>5218</v>
      </c>
      <c r="M1031" s="20">
        <f t="shared" si="53"/>
        <v>42598</v>
      </c>
      <c r="N1031" s="21">
        <f t="shared" si="54"/>
        <v>43281</v>
      </c>
      <c r="O1031" s="22" t="s">
        <v>120</v>
      </c>
      <c r="P1031" s="17" t="s">
        <v>169</v>
      </c>
      <c r="Q1031" s="38" t="s">
        <v>4762</v>
      </c>
      <c r="R1031" s="70" t="s">
        <v>3675</v>
      </c>
      <c r="S1031" s="70" t="s">
        <v>3675</v>
      </c>
      <c r="T1031" s="56" t="s">
        <v>5219</v>
      </c>
      <c r="U1031" s="70" t="s">
        <v>5220</v>
      </c>
      <c r="V1031" s="27" t="s">
        <v>102</v>
      </c>
      <c r="W1031" s="27"/>
      <c r="X1031" s="28"/>
      <c r="Y1031" s="32"/>
      <c r="AA1031" s="29"/>
      <c r="AB1031" s="29"/>
    </row>
    <row r="1032" spans="1:32" s="196" customFormat="1" ht="14.25" hidden="1" customHeight="1" x14ac:dyDescent="0.25">
      <c r="A1032" s="31">
        <v>3482</v>
      </c>
      <c r="B1032" s="67">
        <v>1</v>
      </c>
      <c r="C1032" s="297" t="str">
        <f t="shared" si="52"/>
        <v>3482-01</v>
      </c>
      <c r="D1032" s="68">
        <v>43613</v>
      </c>
      <c r="E1032" s="61"/>
      <c r="F1032" s="163" t="s">
        <v>26</v>
      </c>
      <c r="G1032" s="70" t="s">
        <v>5221</v>
      </c>
      <c r="H1032" s="16">
        <v>150000</v>
      </c>
      <c r="I1032" s="17" t="s">
        <v>97</v>
      </c>
      <c r="J1032" s="17"/>
      <c r="K1032" s="18">
        <v>182.95500234771021</v>
      </c>
      <c r="L1032" s="17" t="s">
        <v>5222</v>
      </c>
      <c r="M1032" s="20">
        <f t="shared" si="53"/>
        <v>42419</v>
      </c>
      <c r="N1032" s="21">
        <f t="shared" si="54"/>
        <v>43695</v>
      </c>
      <c r="O1032" s="22" t="s">
        <v>120</v>
      </c>
      <c r="P1032" s="17" t="s">
        <v>169</v>
      </c>
      <c r="Q1032" s="17" t="s">
        <v>169</v>
      </c>
      <c r="R1032" s="70" t="s">
        <v>5093</v>
      </c>
      <c r="S1032" s="70" t="s">
        <v>5093</v>
      </c>
      <c r="T1032" s="70" t="s">
        <v>5223</v>
      </c>
      <c r="U1032" s="70" t="s">
        <v>5224</v>
      </c>
      <c r="V1032" s="27" t="s">
        <v>352</v>
      </c>
      <c r="W1032" s="27"/>
      <c r="X1032" s="28"/>
      <c r="Y1032" s="27"/>
      <c r="Z1032" s="79"/>
      <c r="AA1032" s="79"/>
      <c r="AB1032" s="79"/>
      <c r="AC1032" s="79"/>
      <c r="AD1032" s="79"/>
      <c r="AE1032" s="79"/>
      <c r="AF1032" s="79"/>
    </row>
    <row r="1033" spans="1:32" ht="14.25" hidden="1" customHeight="1" x14ac:dyDescent="0.25">
      <c r="A1033" s="31">
        <v>3483</v>
      </c>
      <c r="B1033" s="91"/>
      <c r="C1033" s="297" t="str">
        <f t="shared" si="52"/>
        <v>3483</v>
      </c>
      <c r="D1033" s="82" t="s">
        <v>5225</v>
      </c>
      <c r="E1033" s="81" t="s">
        <v>5226</v>
      </c>
      <c r="F1033" s="163" t="s">
        <v>117</v>
      </c>
      <c r="G1033" s="84" t="s">
        <v>5227</v>
      </c>
      <c r="H1033" s="16">
        <v>1500000</v>
      </c>
      <c r="I1033" s="17" t="s">
        <v>666</v>
      </c>
      <c r="J1033" s="91"/>
      <c r="K1033" s="16">
        <v>1289.9598415986854</v>
      </c>
      <c r="L1033" s="85" t="s">
        <v>5228</v>
      </c>
      <c r="M1033" s="20">
        <f t="shared" si="53"/>
        <v>42065</v>
      </c>
      <c r="N1033" s="21">
        <f t="shared" si="54"/>
        <v>42886</v>
      </c>
      <c r="O1033" s="22" t="s">
        <v>30</v>
      </c>
      <c r="P1033" s="86" t="s">
        <v>668</v>
      </c>
      <c r="Q1033" s="84" t="s">
        <v>3080</v>
      </c>
      <c r="R1033" s="84" t="s">
        <v>5229</v>
      </c>
      <c r="S1033" s="84" t="s">
        <v>5230</v>
      </c>
      <c r="T1033" s="84" t="s">
        <v>5231</v>
      </c>
      <c r="U1033" s="63" t="s">
        <v>5232</v>
      </c>
      <c r="V1033" s="90" t="s">
        <v>102</v>
      </c>
      <c r="W1033" s="27"/>
      <c r="X1033" s="28"/>
      <c r="Y1033" s="27"/>
    </row>
    <row r="1034" spans="1:32" ht="14.25" hidden="1" customHeight="1" x14ac:dyDescent="0.25">
      <c r="A1034" s="31">
        <v>3484</v>
      </c>
      <c r="B1034" s="91"/>
      <c r="C1034" s="299" t="str">
        <f t="shared" si="52"/>
        <v>3484</v>
      </c>
      <c r="D1034" s="82">
        <v>42636</v>
      </c>
      <c r="E1034" s="81" t="s">
        <v>5233</v>
      </c>
      <c r="F1034" s="163" t="s">
        <v>26</v>
      </c>
      <c r="G1034" s="84" t="s">
        <v>5234</v>
      </c>
      <c r="H1034" s="16">
        <v>3000000</v>
      </c>
      <c r="I1034" s="17" t="s">
        <v>28</v>
      </c>
      <c r="J1034" s="91"/>
      <c r="K1034" s="18">
        <v>3000</v>
      </c>
      <c r="L1034" s="85" t="s">
        <v>5235</v>
      </c>
      <c r="M1034" s="20">
        <f t="shared" si="53"/>
        <v>42102</v>
      </c>
      <c r="N1034" s="21">
        <f t="shared" si="54"/>
        <v>42774</v>
      </c>
      <c r="O1034" s="22" t="s">
        <v>30</v>
      </c>
      <c r="P1034" s="23" t="s">
        <v>31</v>
      </c>
      <c r="Q1034" s="84" t="s">
        <v>87</v>
      </c>
      <c r="R1034" s="84" t="s">
        <v>5236</v>
      </c>
      <c r="S1034" s="84" t="s">
        <v>5115</v>
      </c>
      <c r="T1034" s="84" t="s">
        <v>5237</v>
      </c>
      <c r="U1034" s="63" t="s">
        <v>5238</v>
      </c>
      <c r="V1034" s="27" t="s">
        <v>116</v>
      </c>
      <c r="W1034" s="90"/>
      <c r="X1034" s="28"/>
      <c r="Y1034" s="90"/>
    </row>
    <row r="1035" spans="1:32" ht="14.25" hidden="1" customHeight="1" x14ac:dyDescent="0.25">
      <c r="A1035" s="31">
        <v>3485</v>
      </c>
      <c r="B1035" s="32">
        <v>1</v>
      </c>
      <c r="C1035" s="299" t="str">
        <f t="shared" si="52"/>
        <v>3485-01</v>
      </c>
      <c r="D1035" s="13">
        <v>43452</v>
      </c>
      <c r="E1035" s="44" t="s">
        <v>5239</v>
      </c>
      <c r="F1035" s="71" t="s">
        <v>26</v>
      </c>
      <c r="G1035" s="113" t="s">
        <v>5240</v>
      </c>
      <c r="H1035" s="16">
        <v>1298989</v>
      </c>
      <c r="I1035" s="17" t="s">
        <v>28</v>
      </c>
      <c r="J1035" s="32"/>
      <c r="K1035" s="18">
        <v>1298.989</v>
      </c>
      <c r="L1035" s="19" t="s">
        <v>5241</v>
      </c>
      <c r="M1035" s="20">
        <f t="shared" si="53"/>
        <v>42536</v>
      </c>
      <c r="N1035" s="21">
        <f t="shared" si="54"/>
        <v>43496</v>
      </c>
      <c r="O1035" s="22" t="s">
        <v>30</v>
      </c>
      <c r="P1035" s="23" t="s">
        <v>31</v>
      </c>
      <c r="Q1035" s="19" t="s">
        <v>4426</v>
      </c>
      <c r="R1035" s="15" t="s">
        <v>5242</v>
      </c>
      <c r="S1035" s="15" t="s">
        <v>5243</v>
      </c>
      <c r="T1035" s="15" t="s">
        <v>5242</v>
      </c>
      <c r="U1035" s="63" t="s">
        <v>5244</v>
      </c>
      <c r="V1035" s="27" t="s">
        <v>83</v>
      </c>
      <c r="W1035" s="90"/>
      <c r="X1035" s="28"/>
      <c r="Y1035" s="90"/>
    </row>
    <row r="1036" spans="1:32" s="197" customFormat="1" ht="14.25" hidden="1" customHeight="1" x14ac:dyDescent="0.25">
      <c r="A1036" s="31">
        <v>3486</v>
      </c>
      <c r="B1036" s="71">
        <v>1</v>
      </c>
      <c r="C1036" s="299" t="str">
        <f t="shared" si="52"/>
        <v>3486-01</v>
      </c>
      <c r="D1036" s="13">
        <v>43396</v>
      </c>
      <c r="E1036" s="13" t="s">
        <v>5245</v>
      </c>
      <c r="F1036" s="13" t="s">
        <v>26</v>
      </c>
      <c r="G1036" s="64" t="s">
        <v>5246</v>
      </c>
      <c r="H1036" s="16">
        <v>356806</v>
      </c>
      <c r="I1036" s="17" t="s">
        <v>97</v>
      </c>
      <c r="J1036" s="16">
        <v>32437</v>
      </c>
      <c r="K1036" s="18">
        <v>435.19628378451387</v>
      </c>
      <c r="L1036" s="13" t="s">
        <v>5247</v>
      </c>
      <c r="M1036" s="20">
        <f t="shared" si="53"/>
        <v>42292</v>
      </c>
      <c r="N1036" s="21">
        <f t="shared" si="54"/>
        <v>43742</v>
      </c>
      <c r="O1036" s="22" t="s">
        <v>191</v>
      </c>
      <c r="P1036" s="22" t="s">
        <v>192</v>
      </c>
      <c r="Q1036" s="184"/>
      <c r="R1036" s="45" t="s">
        <v>5248</v>
      </c>
      <c r="S1036" s="45" t="s">
        <v>76</v>
      </c>
      <c r="T1036" s="45" t="s">
        <v>5249</v>
      </c>
      <c r="U1036" s="46" t="s">
        <v>5250</v>
      </c>
      <c r="V1036" s="27" t="s">
        <v>77</v>
      </c>
      <c r="W1036" s="27"/>
      <c r="X1036" s="28"/>
      <c r="Y1036" s="32"/>
      <c r="Z1036" s="79"/>
      <c r="AA1036" s="79"/>
      <c r="AB1036" s="79"/>
      <c r="AC1036" s="79"/>
      <c r="AD1036" s="79"/>
      <c r="AE1036" s="79"/>
      <c r="AF1036" s="79"/>
    </row>
    <row r="1037" spans="1:32" ht="14.25" hidden="1" customHeight="1" x14ac:dyDescent="0.25">
      <c r="A1037" s="31">
        <v>3487</v>
      </c>
      <c r="B1037" s="71"/>
      <c r="C1037" s="299" t="str">
        <f t="shared" si="52"/>
        <v>3487</v>
      </c>
      <c r="D1037" s="13">
        <v>42641</v>
      </c>
      <c r="E1037" s="13" t="s">
        <v>5251</v>
      </c>
      <c r="F1037" s="13" t="s">
        <v>26</v>
      </c>
      <c r="G1037" s="64" t="s">
        <v>5252</v>
      </c>
      <c r="H1037" s="16">
        <v>243302</v>
      </c>
      <c r="I1037" s="17" t="s">
        <v>97</v>
      </c>
      <c r="J1037" s="16">
        <v>22177</v>
      </c>
      <c r="K1037" s="18">
        <v>296.75545320801723</v>
      </c>
      <c r="L1037" s="13" t="s">
        <v>4933</v>
      </c>
      <c r="M1037" s="20">
        <f t="shared" si="53"/>
        <v>42292</v>
      </c>
      <c r="N1037" s="21">
        <f t="shared" si="54"/>
        <v>43387</v>
      </c>
      <c r="O1037" s="22" t="s">
        <v>191</v>
      </c>
      <c r="P1037" s="22" t="s">
        <v>192</v>
      </c>
      <c r="Q1037" s="184"/>
      <c r="R1037" s="45" t="s">
        <v>5253</v>
      </c>
      <c r="S1037" s="45" t="s">
        <v>76</v>
      </c>
      <c r="T1037" s="45" t="s">
        <v>5254</v>
      </c>
      <c r="U1037" s="46" t="s">
        <v>5255</v>
      </c>
      <c r="V1037" s="27" t="s">
        <v>77</v>
      </c>
      <c r="W1037" s="27"/>
      <c r="X1037" s="28"/>
      <c r="Y1037" s="27"/>
    </row>
    <row r="1038" spans="1:32" ht="14.25" hidden="1" customHeight="1" x14ac:dyDescent="0.25">
      <c r="A1038" s="31">
        <v>3488</v>
      </c>
      <c r="B1038" s="71"/>
      <c r="C1038" s="299" t="str">
        <f t="shared" si="52"/>
        <v>3488</v>
      </c>
      <c r="D1038" s="13">
        <v>42641</v>
      </c>
      <c r="E1038" s="13" t="s">
        <v>5256</v>
      </c>
      <c r="F1038" s="13" t="s">
        <v>26</v>
      </c>
      <c r="G1038" s="64" t="s">
        <v>5257</v>
      </c>
      <c r="H1038" s="16">
        <v>2229950</v>
      </c>
      <c r="I1038" s="17" t="s">
        <v>97</v>
      </c>
      <c r="J1038" s="180"/>
      <c r="K1038" s="18">
        <v>2719.8700499018423</v>
      </c>
      <c r="L1038" s="13" t="s">
        <v>5258</v>
      </c>
      <c r="M1038" s="20">
        <f t="shared" si="53"/>
        <v>42541</v>
      </c>
      <c r="N1038" s="21">
        <f t="shared" si="54"/>
        <v>43453</v>
      </c>
      <c r="O1038" s="22" t="s">
        <v>191</v>
      </c>
      <c r="P1038" s="22" t="s">
        <v>192</v>
      </c>
      <c r="Q1038" s="63"/>
      <c r="R1038" s="45" t="s">
        <v>218</v>
      </c>
      <c r="S1038" s="45" t="s">
        <v>218</v>
      </c>
      <c r="T1038" s="45" t="s">
        <v>5259</v>
      </c>
      <c r="U1038" s="46" t="s">
        <v>5260</v>
      </c>
      <c r="V1038" s="27" t="s">
        <v>83</v>
      </c>
      <c r="W1038" s="27"/>
      <c r="X1038" s="28"/>
      <c r="Y1038" s="27"/>
    </row>
    <row r="1039" spans="1:32" ht="14.25" hidden="1" customHeight="1" x14ac:dyDescent="0.25">
      <c r="A1039" s="31">
        <v>3489</v>
      </c>
      <c r="B1039" s="176"/>
      <c r="C1039" s="297" t="str">
        <f t="shared" si="52"/>
        <v>3489</v>
      </c>
      <c r="D1039" s="68">
        <v>42646</v>
      </c>
      <c r="E1039" s="61"/>
      <c r="F1039" s="62" t="s">
        <v>117</v>
      </c>
      <c r="G1039" s="70" t="s">
        <v>5261</v>
      </c>
      <c r="H1039" s="16">
        <v>499890</v>
      </c>
      <c r="I1039" s="17" t="s">
        <v>97</v>
      </c>
      <c r="J1039" s="17"/>
      <c r="K1039" s="18">
        <v>609.71584082397897</v>
      </c>
      <c r="L1039" s="17" t="s">
        <v>5262</v>
      </c>
      <c r="M1039" s="20">
        <f t="shared" si="53"/>
        <v>42541</v>
      </c>
      <c r="N1039" s="21">
        <f t="shared" si="54"/>
        <v>43100</v>
      </c>
      <c r="O1039" s="22" t="s">
        <v>120</v>
      </c>
      <c r="P1039" s="17" t="s">
        <v>5263</v>
      </c>
      <c r="Q1039" s="17" t="s">
        <v>5264</v>
      </c>
      <c r="R1039" s="70" t="s">
        <v>2140</v>
      </c>
      <c r="S1039" s="70" t="s">
        <v>2140</v>
      </c>
      <c r="T1039" s="70" t="s">
        <v>5265</v>
      </c>
      <c r="U1039" s="70" t="s">
        <v>5266</v>
      </c>
      <c r="V1039" s="27" t="s">
        <v>242</v>
      </c>
      <c r="W1039" s="27"/>
      <c r="X1039" s="28"/>
      <c r="Y1039" s="27"/>
    </row>
    <row r="1040" spans="1:32" ht="14.25" hidden="1" customHeight="1" x14ac:dyDescent="0.25">
      <c r="A1040" s="31">
        <v>3490</v>
      </c>
      <c r="B1040" s="176">
        <v>5</v>
      </c>
      <c r="C1040" s="300" t="str">
        <f t="shared" si="52"/>
        <v>3490-05</v>
      </c>
      <c r="D1040" s="68">
        <v>43734</v>
      </c>
      <c r="E1040" s="61" t="s">
        <v>5267</v>
      </c>
      <c r="F1040" s="62" t="s">
        <v>26</v>
      </c>
      <c r="G1040" s="70" t="s">
        <v>5268</v>
      </c>
      <c r="H1040" s="16">
        <v>1591107.15</v>
      </c>
      <c r="I1040" s="17" t="s">
        <v>97</v>
      </c>
      <c r="J1040" s="17"/>
      <c r="K1040" s="18">
        <v>1940.6734157580563</v>
      </c>
      <c r="L1040" s="17" t="s">
        <v>5269</v>
      </c>
      <c r="M1040" s="20">
        <v>43739</v>
      </c>
      <c r="N1040" s="21">
        <v>43739</v>
      </c>
      <c r="O1040" s="22" t="s">
        <v>120</v>
      </c>
      <c r="P1040" s="17" t="s">
        <v>5263</v>
      </c>
      <c r="Q1040" s="17" t="s">
        <v>5264</v>
      </c>
      <c r="R1040" s="70" t="s">
        <v>5270</v>
      </c>
      <c r="S1040" s="70" t="s">
        <v>319</v>
      </c>
      <c r="T1040" s="70" t="s">
        <v>5271</v>
      </c>
      <c r="U1040" s="70" t="s">
        <v>5272</v>
      </c>
      <c r="V1040" s="27" t="s">
        <v>242</v>
      </c>
      <c r="W1040" s="27"/>
      <c r="X1040" s="28"/>
      <c r="Y1040" s="27"/>
    </row>
    <row r="1041" spans="1:32" s="196" customFormat="1" ht="14.25" hidden="1" customHeight="1" x14ac:dyDescent="0.25">
      <c r="A1041" s="31">
        <v>3491</v>
      </c>
      <c r="B1041" s="32"/>
      <c r="C1041" s="299" t="str">
        <f t="shared" si="52"/>
        <v>3491</v>
      </c>
      <c r="D1041" s="68">
        <v>42646</v>
      </c>
      <c r="E1041" s="44" t="s">
        <v>5273</v>
      </c>
      <c r="F1041" s="71" t="s">
        <v>26</v>
      </c>
      <c r="G1041" s="15" t="s">
        <v>5274</v>
      </c>
      <c r="H1041" s="16">
        <v>746371</v>
      </c>
      <c r="I1041" s="17" t="s">
        <v>28</v>
      </c>
      <c r="J1041" s="32"/>
      <c r="K1041" s="18">
        <v>746.37099999999998</v>
      </c>
      <c r="L1041" s="19" t="s">
        <v>5275</v>
      </c>
      <c r="M1041" s="20">
        <f t="shared" ref="M1041:M1072" si="55">DATEVALUE(LEFT(L1041,10))</f>
        <v>41547</v>
      </c>
      <c r="N1041" s="21">
        <f t="shared" ref="N1041:N1104" si="56">DATEVALUE(RIGHT(L1041,10))</f>
        <v>42823</v>
      </c>
      <c r="O1041" s="22" t="s">
        <v>30</v>
      </c>
      <c r="P1041" s="23" t="s">
        <v>31</v>
      </c>
      <c r="Q1041" s="15" t="s">
        <v>5276</v>
      </c>
      <c r="R1041" s="15" t="s">
        <v>5277</v>
      </c>
      <c r="S1041" s="15" t="s">
        <v>989</v>
      </c>
      <c r="T1041" s="15" t="s">
        <v>5278</v>
      </c>
      <c r="U1041" s="63" t="s">
        <v>5279</v>
      </c>
      <c r="V1041" s="27" t="s">
        <v>686</v>
      </c>
      <c r="W1041" s="27"/>
      <c r="X1041" s="28"/>
      <c r="Y1041" s="27"/>
      <c r="Z1041" s="79"/>
      <c r="AA1041" s="79"/>
      <c r="AB1041" s="79"/>
      <c r="AC1041" s="79"/>
      <c r="AD1041" s="79"/>
      <c r="AE1041" s="79"/>
      <c r="AF1041" s="79"/>
    </row>
    <row r="1042" spans="1:32" ht="14.25" hidden="1" customHeight="1" x14ac:dyDescent="0.25">
      <c r="A1042" s="31">
        <v>3492</v>
      </c>
      <c r="B1042" s="67"/>
      <c r="C1042" s="297" t="str">
        <f t="shared" si="52"/>
        <v>3492</v>
      </c>
      <c r="D1042" s="68">
        <v>42648</v>
      </c>
      <c r="E1042" s="61"/>
      <c r="F1042" s="62" t="s">
        <v>117</v>
      </c>
      <c r="G1042" s="70" t="s">
        <v>5280</v>
      </c>
      <c r="H1042" s="16">
        <v>65000</v>
      </c>
      <c r="I1042" s="17" t="s">
        <v>97</v>
      </c>
      <c r="J1042" s="17"/>
      <c r="K1042" s="18">
        <v>79.280501017341081</v>
      </c>
      <c r="L1042" s="17" t="s">
        <v>5281</v>
      </c>
      <c r="M1042" s="20">
        <f t="shared" si="55"/>
        <v>42465</v>
      </c>
      <c r="N1042" s="21">
        <f t="shared" si="56"/>
        <v>42735</v>
      </c>
      <c r="O1042" s="22" t="s">
        <v>120</v>
      </c>
      <c r="P1042" s="17" t="s">
        <v>1923</v>
      </c>
      <c r="Q1042" s="17" t="s">
        <v>1924</v>
      </c>
      <c r="R1042" s="70" t="s">
        <v>3771</v>
      </c>
      <c r="S1042" s="70" t="s">
        <v>3771</v>
      </c>
      <c r="T1042" s="70" t="s">
        <v>2327</v>
      </c>
      <c r="U1042" s="70"/>
      <c r="V1042" s="27" t="s">
        <v>102</v>
      </c>
      <c r="W1042" s="27"/>
      <c r="X1042" s="28"/>
      <c r="Y1042" s="27"/>
    </row>
    <row r="1043" spans="1:32" ht="14.25" hidden="1" customHeight="1" x14ac:dyDescent="0.25">
      <c r="A1043" s="31">
        <v>3493</v>
      </c>
      <c r="B1043" s="71">
        <v>1</v>
      </c>
      <c r="C1043" s="299" t="str">
        <f t="shared" si="52"/>
        <v>3493-01</v>
      </c>
      <c r="D1043" s="13">
        <v>42916</v>
      </c>
      <c r="E1043" s="13" t="s">
        <v>5282</v>
      </c>
      <c r="F1043" s="13" t="s">
        <v>26</v>
      </c>
      <c r="G1043" s="64" t="s">
        <v>5283</v>
      </c>
      <c r="H1043" s="16">
        <v>379564</v>
      </c>
      <c r="I1043" s="17" t="s">
        <v>97</v>
      </c>
      <c r="J1043" s="180"/>
      <c r="K1043" s="18">
        <v>462.95421674070849</v>
      </c>
      <c r="L1043" s="13" t="s">
        <v>5284</v>
      </c>
      <c r="M1043" s="20">
        <f t="shared" si="55"/>
        <v>42370</v>
      </c>
      <c r="N1043" s="21">
        <f t="shared" si="56"/>
        <v>43100</v>
      </c>
      <c r="O1043" s="22" t="s">
        <v>191</v>
      </c>
      <c r="P1043" s="22" t="s">
        <v>192</v>
      </c>
      <c r="Q1043" s="184"/>
      <c r="R1043" s="45" t="s">
        <v>5285</v>
      </c>
      <c r="S1043" s="45" t="s">
        <v>708</v>
      </c>
      <c r="T1043" s="45" t="s">
        <v>236</v>
      </c>
      <c r="U1043" s="46" t="s">
        <v>5286</v>
      </c>
      <c r="V1043" s="27" t="s">
        <v>238</v>
      </c>
      <c r="W1043" s="27"/>
      <c r="X1043" s="28"/>
      <c r="Y1043" s="32"/>
    </row>
    <row r="1044" spans="1:32" ht="14.25" customHeight="1" x14ac:dyDescent="0.25">
      <c r="A1044" s="31">
        <v>3494</v>
      </c>
      <c r="B1044" s="67">
        <v>1</v>
      </c>
      <c r="C1044" s="297" t="str">
        <f t="shared" si="52"/>
        <v>3494-01</v>
      </c>
      <c r="D1044" s="68">
        <v>43619</v>
      </c>
      <c r="E1044" s="61"/>
      <c r="F1044" s="163" t="s">
        <v>117</v>
      </c>
      <c r="G1044" s="70" t="s">
        <v>5287</v>
      </c>
      <c r="H1044" s="16">
        <v>3550000</v>
      </c>
      <c r="I1044" s="17" t="s">
        <v>28</v>
      </c>
      <c r="J1044" s="17"/>
      <c r="K1044" s="18">
        <v>3550</v>
      </c>
      <c r="L1044" s="17" t="s">
        <v>5288</v>
      </c>
      <c r="M1044" s="20">
        <f t="shared" si="55"/>
        <v>42633</v>
      </c>
      <c r="N1044" s="21">
        <f t="shared" si="56"/>
        <v>43985</v>
      </c>
      <c r="O1044" s="22" t="s">
        <v>120</v>
      </c>
      <c r="P1044" s="17" t="s">
        <v>300</v>
      </c>
      <c r="Q1044" s="17" t="s">
        <v>300</v>
      </c>
      <c r="R1044" s="70" t="s">
        <v>137</v>
      </c>
      <c r="S1044" s="70" t="s">
        <v>137</v>
      </c>
      <c r="T1044" s="70" t="s">
        <v>137</v>
      </c>
      <c r="U1044" s="70" t="s">
        <v>5289</v>
      </c>
      <c r="V1044" s="27" t="s">
        <v>116</v>
      </c>
      <c r="W1044" s="27"/>
      <c r="X1044" s="28"/>
      <c r="Y1044" s="27"/>
    </row>
    <row r="1045" spans="1:32" ht="14.25" hidden="1" customHeight="1" x14ac:dyDescent="0.25">
      <c r="A1045" s="31">
        <v>3495</v>
      </c>
      <c r="B1045" s="91"/>
      <c r="C1045" s="297" t="str">
        <f t="shared" si="52"/>
        <v>3495</v>
      </c>
      <c r="D1045" s="198">
        <v>42654</v>
      </c>
      <c r="E1045" s="81"/>
      <c r="F1045" s="163" t="s">
        <v>117</v>
      </c>
      <c r="G1045" s="168" t="s">
        <v>5290</v>
      </c>
      <c r="H1045" s="16">
        <v>1100000</v>
      </c>
      <c r="I1045" s="17" t="s">
        <v>28</v>
      </c>
      <c r="J1045" s="91"/>
      <c r="K1045" s="18">
        <v>1100</v>
      </c>
      <c r="L1045" s="85" t="s">
        <v>5291</v>
      </c>
      <c r="M1045" s="20">
        <f t="shared" si="55"/>
        <v>42449</v>
      </c>
      <c r="N1045" s="21">
        <f t="shared" si="56"/>
        <v>42813</v>
      </c>
      <c r="O1045" s="22" t="s">
        <v>30</v>
      </c>
      <c r="P1045" s="91" t="s">
        <v>1055</v>
      </c>
      <c r="Q1045" s="84" t="s">
        <v>4405</v>
      </c>
      <c r="R1045" s="84" t="s">
        <v>5292</v>
      </c>
      <c r="S1045" s="84" t="s">
        <v>4407</v>
      </c>
      <c r="T1045" s="84" t="s">
        <v>2266</v>
      </c>
      <c r="U1045" s="63" t="s">
        <v>5293</v>
      </c>
      <c r="V1045" s="27" t="s">
        <v>116</v>
      </c>
      <c r="W1045" s="27"/>
      <c r="X1045" s="28"/>
      <c r="Y1045" s="27"/>
    </row>
    <row r="1046" spans="1:32" ht="14.25" hidden="1" customHeight="1" x14ac:dyDescent="0.25">
      <c r="A1046" s="31">
        <v>3496</v>
      </c>
      <c r="B1046" s="71">
        <v>1</v>
      </c>
      <c r="C1046" s="297" t="str">
        <f t="shared" si="52"/>
        <v>3496-01</v>
      </c>
      <c r="D1046" s="13">
        <v>43243</v>
      </c>
      <c r="E1046" s="13" t="s">
        <v>5294</v>
      </c>
      <c r="F1046" s="13" t="s">
        <v>117</v>
      </c>
      <c r="G1046" s="64" t="s">
        <v>5295</v>
      </c>
      <c r="H1046" s="16">
        <v>1600000</v>
      </c>
      <c r="I1046" s="17" t="s">
        <v>97</v>
      </c>
      <c r="J1046" s="180"/>
      <c r="K1046" s="18">
        <v>1951.5200250422422</v>
      </c>
      <c r="L1046" s="13" t="s">
        <v>5296</v>
      </c>
      <c r="M1046" s="20">
        <f t="shared" si="55"/>
        <v>42632</v>
      </c>
      <c r="N1046" s="21">
        <f t="shared" si="56"/>
        <v>43453</v>
      </c>
      <c r="O1046" s="22" t="s">
        <v>191</v>
      </c>
      <c r="P1046" s="22" t="s">
        <v>192</v>
      </c>
      <c r="Q1046" s="184"/>
      <c r="R1046" s="45" t="s">
        <v>319</v>
      </c>
      <c r="S1046" s="45" t="s">
        <v>319</v>
      </c>
      <c r="T1046" s="45" t="s">
        <v>5297</v>
      </c>
      <c r="U1046" s="46" t="s">
        <v>5298</v>
      </c>
      <c r="V1046" s="27" t="s">
        <v>242</v>
      </c>
      <c r="W1046" s="90"/>
      <c r="X1046" s="28"/>
      <c r="Y1046" s="90"/>
    </row>
    <row r="1047" spans="1:32" ht="14.25" customHeight="1" x14ac:dyDescent="0.25">
      <c r="A1047" s="31">
        <v>3497</v>
      </c>
      <c r="B1047" s="71">
        <v>1</v>
      </c>
      <c r="C1047" s="299" t="str">
        <f t="shared" si="52"/>
        <v>3497-01</v>
      </c>
      <c r="D1047" s="13">
        <v>42663</v>
      </c>
      <c r="E1047" s="13" t="s">
        <v>5299</v>
      </c>
      <c r="F1047" s="13" t="s">
        <v>26</v>
      </c>
      <c r="G1047" s="64" t="s">
        <v>5300</v>
      </c>
      <c r="H1047" s="16">
        <v>3000000</v>
      </c>
      <c r="I1047" s="17" t="s">
        <v>97</v>
      </c>
      <c r="J1047" s="180"/>
      <c r="K1047" s="18">
        <v>3659.1000469542037</v>
      </c>
      <c r="L1047" s="13" t="s">
        <v>5301</v>
      </c>
      <c r="M1047" s="20">
        <f t="shared" si="55"/>
        <v>42528</v>
      </c>
      <c r="N1047" s="21">
        <f t="shared" si="56"/>
        <v>43988</v>
      </c>
      <c r="O1047" s="22" t="s">
        <v>191</v>
      </c>
      <c r="P1047" s="22" t="s">
        <v>192</v>
      </c>
      <c r="Q1047" s="184"/>
      <c r="R1047" s="45" t="s">
        <v>5302</v>
      </c>
      <c r="S1047" s="27" t="s">
        <v>997</v>
      </c>
      <c r="T1047" s="45" t="s">
        <v>5303</v>
      </c>
      <c r="U1047" s="46" t="s">
        <v>5304</v>
      </c>
      <c r="V1047" s="27" t="s">
        <v>366</v>
      </c>
      <c r="W1047" s="27"/>
      <c r="X1047" s="28"/>
      <c r="Y1047" s="27"/>
    </row>
    <row r="1048" spans="1:32" s="29" customFormat="1" ht="14.25" hidden="1" customHeight="1" x14ac:dyDescent="0.25">
      <c r="A1048" s="31">
        <v>3498</v>
      </c>
      <c r="B1048" s="71">
        <v>1</v>
      </c>
      <c r="C1048" s="299" t="str">
        <f t="shared" si="52"/>
        <v>3498-01</v>
      </c>
      <c r="D1048" s="13">
        <v>43376</v>
      </c>
      <c r="E1048" s="13" t="s">
        <v>5305</v>
      </c>
      <c r="F1048" s="13" t="s">
        <v>26</v>
      </c>
      <c r="G1048" s="64" t="s">
        <v>5306</v>
      </c>
      <c r="H1048" s="16">
        <v>193820</v>
      </c>
      <c r="I1048" s="17" t="s">
        <v>97</v>
      </c>
      <c r="J1048" s="151"/>
      <c r="K1048" s="18">
        <v>236.4022570335546</v>
      </c>
      <c r="L1048" s="13" t="s">
        <v>5307</v>
      </c>
      <c r="M1048" s="20">
        <f t="shared" si="55"/>
        <v>42292</v>
      </c>
      <c r="N1048" s="21">
        <f t="shared" si="56"/>
        <v>43555</v>
      </c>
      <c r="O1048" s="22" t="s">
        <v>191</v>
      </c>
      <c r="P1048" s="22" t="s">
        <v>192</v>
      </c>
      <c r="Q1048" s="184"/>
      <c r="R1048" s="45" t="s">
        <v>5308</v>
      </c>
      <c r="S1048" s="45" t="s">
        <v>76</v>
      </c>
      <c r="T1048" s="45" t="s">
        <v>5309</v>
      </c>
      <c r="U1048" s="46" t="s">
        <v>5310</v>
      </c>
      <c r="V1048" s="27" t="s">
        <v>77</v>
      </c>
      <c r="W1048" s="27"/>
      <c r="X1048" s="28"/>
      <c r="Y1048" s="27"/>
      <c r="Z1048" s="79"/>
      <c r="AA1048" s="79"/>
      <c r="AB1048" s="79"/>
    </row>
    <row r="1049" spans="1:32" ht="14.25" customHeight="1" x14ac:dyDescent="0.25">
      <c r="A1049" s="31">
        <v>3499</v>
      </c>
      <c r="B1049" s="55">
        <v>3</v>
      </c>
      <c r="C1049" s="307" t="str">
        <f t="shared" si="52"/>
        <v>3499-03</v>
      </c>
      <c r="D1049" s="33">
        <v>43447</v>
      </c>
      <c r="E1049" s="34" t="s">
        <v>5311</v>
      </c>
      <c r="F1049" s="13" t="s">
        <v>26</v>
      </c>
      <c r="G1049" s="47" t="s">
        <v>5312</v>
      </c>
      <c r="H1049" s="16">
        <v>12434000</v>
      </c>
      <c r="I1049" s="17" t="s">
        <v>28</v>
      </c>
      <c r="J1049" s="48"/>
      <c r="K1049" s="18">
        <v>12434</v>
      </c>
      <c r="L1049" s="34" t="s">
        <v>5313</v>
      </c>
      <c r="M1049" s="20">
        <f t="shared" si="55"/>
        <v>42979</v>
      </c>
      <c r="N1049" s="21">
        <f t="shared" si="56"/>
        <v>44803</v>
      </c>
      <c r="O1049" s="49" t="s">
        <v>30</v>
      </c>
      <c r="P1049" s="23" t="s">
        <v>31</v>
      </c>
      <c r="Q1049" s="47" t="s">
        <v>111</v>
      </c>
      <c r="R1049" s="47" t="s">
        <v>5314</v>
      </c>
      <c r="S1049" s="47" t="s">
        <v>5315</v>
      </c>
      <c r="T1049" s="47" t="s">
        <v>5316</v>
      </c>
      <c r="U1049" s="46" t="s">
        <v>5317</v>
      </c>
      <c r="V1049" s="27" t="s">
        <v>686</v>
      </c>
      <c r="W1049" s="27"/>
      <c r="X1049" s="28"/>
      <c r="Y1049" s="27"/>
      <c r="AA1049" s="29"/>
      <c r="AB1049" s="29"/>
    </row>
    <row r="1050" spans="1:32" ht="14.25" hidden="1" customHeight="1" x14ac:dyDescent="0.25">
      <c r="A1050" s="31">
        <v>3500</v>
      </c>
      <c r="B1050" s="32"/>
      <c r="C1050" s="299" t="str">
        <f t="shared" ref="C1050:C1113" si="57">IF(B1050&gt;0,TEXT(A1050,"0")&amp;"-"&amp;TEXT(B1050,"00"),TEXT(A1050,"0"))</f>
        <v>3500</v>
      </c>
      <c r="D1050" s="68">
        <v>42671</v>
      </c>
      <c r="E1050" s="44" t="s">
        <v>5318</v>
      </c>
      <c r="F1050" s="71" t="s">
        <v>26</v>
      </c>
      <c r="G1050" s="113" t="s">
        <v>5319</v>
      </c>
      <c r="H1050" s="16">
        <v>2050000</v>
      </c>
      <c r="I1050" s="17" t="s">
        <v>97</v>
      </c>
      <c r="J1050" s="32"/>
      <c r="K1050" s="18">
        <v>2500.3850320853726</v>
      </c>
      <c r="L1050" s="19" t="s">
        <v>5320</v>
      </c>
      <c r="M1050" s="20">
        <f t="shared" si="55"/>
        <v>42370</v>
      </c>
      <c r="N1050" s="21">
        <f t="shared" si="56"/>
        <v>43100</v>
      </c>
      <c r="O1050" s="22" t="s">
        <v>30</v>
      </c>
      <c r="P1050" s="32" t="s">
        <v>99</v>
      </c>
      <c r="Q1050" s="15" t="s">
        <v>5321</v>
      </c>
      <c r="R1050" s="15" t="s">
        <v>5322</v>
      </c>
      <c r="S1050" s="15" t="s">
        <v>5323</v>
      </c>
      <c r="T1050" s="15" t="s">
        <v>5324</v>
      </c>
      <c r="U1050" s="63" t="s">
        <v>5325</v>
      </c>
      <c r="V1050" s="27" t="s">
        <v>37</v>
      </c>
      <c r="W1050" s="60"/>
      <c r="X1050" s="28"/>
      <c r="Y1050" s="60"/>
    </row>
    <row r="1051" spans="1:32" ht="14.25" hidden="1" customHeight="1" x14ac:dyDescent="0.25">
      <c r="A1051" s="31">
        <v>3501</v>
      </c>
      <c r="B1051" s="67"/>
      <c r="C1051" s="297" t="str">
        <f t="shared" si="57"/>
        <v>3501</v>
      </c>
      <c r="D1051" s="68">
        <v>42674</v>
      </c>
      <c r="E1051" s="61"/>
      <c r="F1051" s="62" t="s">
        <v>117</v>
      </c>
      <c r="G1051" s="70" t="s">
        <v>5326</v>
      </c>
      <c r="H1051" s="16">
        <v>101500</v>
      </c>
      <c r="I1051" s="17" t="s">
        <v>97</v>
      </c>
      <c r="J1051" s="17"/>
      <c r="K1051" s="18">
        <v>123.79955158861723</v>
      </c>
      <c r="L1051" s="17" t="s">
        <v>5327</v>
      </c>
      <c r="M1051" s="20">
        <f t="shared" si="55"/>
        <v>42415</v>
      </c>
      <c r="N1051" s="21">
        <f t="shared" si="56"/>
        <v>42735</v>
      </c>
      <c r="O1051" s="22" t="s">
        <v>120</v>
      </c>
      <c r="P1051" s="17" t="s">
        <v>1923</v>
      </c>
      <c r="Q1051" s="17" t="s">
        <v>1924</v>
      </c>
      <c r="R1051" s="70" t="s">
        <v>5328</v>
      </c>
      <c r="S1051" s="70" t="s">
        <v>5329</v>
      </c>
      <c r="T1051" s="70" t="s">
        <v>2327</v>
      </c>
      <c r="U1051" s="70"/>
      <c r="V1051" s="27" t="s">
        <v>37</v>
      </c>
      <c r="W1051" s="27"/>
      <c r="X1051" s="28"/>
      <c r="Y1051" s="32"/>
    </row>
    <row r="1052" spans="1:32" ht="14.25" hidden="1" customHeight="1" x14ac:dyDescent="0.25">
      <c r="A1052" s="31">
        <v>3502</v>
      </c>
      <c r="B1052" s="67">
        <v>1</v>
      </c>
      <c r="C1052" s="297" t="str">
        <f t="shared" si="57"/>
        <v>3502-01</v>
      </c>
      <c r="D1052" s="68">
        <v>42674</v>
      </c>
      <c r="E1052" s="61"/>
      <c r="F1052" s="62" t="s">
        <v>117</v>
      </c>
      <c r="G1052" s="70" t="s">
        <v>5330</v>
      </c>
      <c r="H1052" s="16">
        <v>1615600</v>
      </c>
      <c r="I1052" s="17" t="s">
        <v>97</v>
      </c>
      <c r="J1052" s="17"/>
      <c r="K1052" s="18">
        <v>1970.5473452864039</v>
      </c>
      <c r="L1052" s="17" t="s">
        <v>5331</v>
      </c>
      <c r="M1052" s="20">
        <f t="shared" si="55"/>
        <v>42475</v>
      </c>
      <c r="N1052" s="21">
        <f t="shared" si="56"/>
        <v>43312</v>
      </c>
      <c r="O1052" s="22" t="s">
        <v>120</v>
      </c>
      <c r="P1052" s="17" t="s">
        <v>1923</v>
      </c>
      <c r="Q1052" s="17" t="s">
        <v>1924</v>
      </c>
      <c r="R1052" s="70" t="s">
        <v>5332</v>
      </c>
      <c r="S1052" s="70" t="s">
        <v>5333</v>
      </c>
      <c r="T1052" s="70" t="s">
        <v>2327</v>
      </c>
      <c r="U1052" s="70" t="s">
        <v>5334</v>
      </c>
      <c r="V1052" s="27" t="s">
        <v>37</v>
      </c>
      <c r="W1052" s="27"/>
      <c r="X1052" s="28"/>
      <c r="Y1052" s="27"/>
    </row>
    <row r="1053" spans="1:32" s="196" customFormat="1" ht="14.25" hidden="1" customHeight="1" x14ac:dyDescent="0.25">
      <c r="A1053" s="31">
        <v>3503</v>
      </c>
      <c r="B1053" s="71"/>
      <c r="C1053" s="297" t="str">
        <f t="shared" si="57"/>
        <v>3503</v>
      </c>
      <c r="D1053" s="13">
        <v>42674</v>
      </c>
      <c r="E1053" s="13" t="s">
        <v>5335</v>
      </c>
      <c r="F1053" s="13" t="s">
        <v>117</v>
      </c>
      <c r="G1053" s="64" t="s">
        <v>5336</v>
      </c>
      <c r="H1053" s="16">
        <v>1300000</v>
      </c>
      <c r="I1053" s="17" t="s">
        <v>97</v>
      </c>
      <c r="J1053" s="151"/>
      <c r="K1053" s="18">
        <v>1585.6100203468218</v>
      </c>
      <c r="L1053" s="13" t="s">
        <v>5337</v>
      </c>
      <c r="M1053" s="20">
        <f t="shared" si="55"/>
        <v>42625</v>
      </c>
      <c r="N1053" s="21">
        <f t="shared" si="56"/>
        <v>43354</v>
      </c>
      <c r="O1053" s="22" t="s">
        <v>191</v>
      </c>
      <c r="P1053" s="22" t="s">
        <v>192</v>
      </c>
      <c r="Q1053" s="184"/>
      <c r="R1053" s="45" t="s">
        <v>106</v>
      </c>
      <c r="S1053" s="15" t="s">
        <v>106</v>
      </c>
      <c r="T1053" s="45" t="s">
        <v>5338</v>
      </c>
      <c r="U1053" s="46" t="s">
        <v>5339</v>
      </c>
      <c r="V1053" s="27" t="s">
        <v>37</v>
      </c>
      <c r="W1053" s="27"/>
      <c r="X1053" s="28"/>
      <c r="Y1053" s="95"/>
      <c r="Z1053" s="79"/>
      <c r="AA1053" s="79"/>
      <c r="AB1053" s="79"/>
      <c r="AC1053" s="79"/>
      <c r="AD1053" s="79"/>
      <c r="AE1053" s="79"/>
      <c r="AF1053" s="79"/>
    </row>
    <row r="1054" spans="1:32" s="196" customFormat="1" ht="14.25" customHeight="1" x14ac:dyDescent="0.25">
      <c r="A1054" s="31">
        <v>3504</v>
      </c>
      <c r="B1054" s="55">
        <v>12</v>
      </c>
      <c r="C1054" s="299" t="str">
        <f t="shared" si="57"/>
        <v>3504-12</v>
      </c>
      <c r="D1054" s="33">
        <v>43271</v>
      </c>
      <c r="E1054" s="34"/>
      <c r="F1054" s="13" t="s">
        <v>26</v>
      </c>
      <c r="G1054" s="35" t="s">
        <v>5340</v>
      </c>
      <c r="H1054" s="16">
        <v>10170239</v>
      </c>
      <c r="I1054" s="17" t="s">
        <v>28</v>
      </c>
      <c r="J1054" s="18"/>
      <c r="K1054" s="18">
        <v>10170.239</v>
      </c>
      <c r="L1054" s="13" t="s">
        <v>5341</v>
      </c>
      <c r="M1054" s="20">
        <f t="shared" si="55"/>
        <v>36475</v>
      </c>
      <c r="N1054" s="21">
        <f t="shared" si="56"/>
        <v>43831</v>
      </c>
      <c r="O1054" s="23" t="s">
        <v>30</v>
      </c>
      <c r="P1054" s="23" t="s">
        <v>31</v>
      </c>
      <c r="Q1054" s="38" t="s">
        <v>74</v>
      </c>
      <c r="R1054" s="39" t="s">
        <v>5342</v>
      </c>
      <c r="S1054" s="39" t="s">
        <v>76</v>
      </c>
      <c r="T1054" s="39" t="s">
        <v>5343</v>
      </c>
      <c r="U1054" s="40" t="s">
        <v>5344</v>
      </c>
      <c r="V1054" s="28" t="s">
        <v>77</v>
      </c>
      <c r="W1054" s="27"/>
      <c r="X1054" s="28"/>
      <c r="Y1054" s="27"/>
      <c r="Z1054" s="79"/>
      <c r="AA1054" s="79"/>
      <c r="AB1054" s="79"/>
      <c r="AC1054" s="79"/>
      <c r="AD1054" s="79"/>
      <c r="AE1054" s="79"/>
      <c r="AF1054" s="79"/>
    </row>
    <row r="1055" spans="1:32" ht="14.25" customHeight="1" x14ac:dyDescent="0.25">
      <c r="A1055" s="31">
        <v>3505</v>
      </c>
      <c r="B1055" s="32">
        <v>1</v>
      </c>
      <c r="C1055" s="297" t="str">
        <f t="shared" si="57"/>
        <v>3505-01</v>
      </c>
      <c r="D1055" s="13">
        <v>43378</v>
      </c>
      <c r="E1055" s="44" t="s">
        <v>5345</v>
      </c>
      <c r="F1055" s="71" t="s">
        <v>117</v>
      </c>
      <c r="G1055" s="113" t="s">
        <v>5346</v>
      </c>
      <c r="H1055" s="16">
        <v>1060000</v>
      </c>
      <c r="I1055" s="17" t="s">
        <v>97</v>
      </c>
      <c r="J1055" s="32"/>
      <c r="K1055" s="18">
        <v>1292.8820165904854</v>
      </c>
      <c r="L1055" s="19" t="s">
        <v>5347</v>
      </c>
      <c r="M1055" s="20">
        <f t="shared" si="55"/>
        <v>42675</v>
      </c>
      <c r="N1055" s="21">
        <f t="shared" si="56"/>
        <v>44150</v>
      </c>
      <c r="O1055" s="22" t="s">
        <v>30</v>
      </c>
      <c r="P1055" s="32" t="s">
        <v>99</v>
      </c>
      <c r="Q1055" s="15" t="s">
        <v>5348</v>
      </c>
      <c r="R1055" s="15" t="s">
        <v>742</v>
      </c>
      <c r="S1055" s="15" t="s">
        <v>742</v>
      </c>
      <c r="T1055" s="15" t="s">
        <v>4825</v>
      </c>
      <c r="U1055" s="63" t="s">
        <v>5349</v>
      </c>
      <c r="V1055" s="27" t="s">
        <v>293</v>
      </c>
      <c r="W1055" s="60"/>
      <c r="X1055" s="28"/>
      <c r="Y1055" s="60"/>
    </row>
    <row r="1056" spans="1:32" s="196" customFormat="1" ht="14.25" hidden="1" customHeight="1" x14ac:dyDescent="0.25">
      <c r="A1056" s="31">
        <v>3506</v>
      </c>
      <c r="B1056" s="67"/>
      <c r="C1056" s="297" t="str">
        <f t="shared" si="57"/>
        <v>3506</v>
      </c>
      <c r="D1056" s="68">
        <v>42676</v>
      </c>
      <c r="E1056" s="61"/>
      <c r="F1056" s="71" t="s">
        <v>117</v>
      </c>
      <c r="G1056" s="70" t="s">
        <v>5350</v>
      </c>
      <c r="H1056" s="16">
        <v>358500</v>
      </c>
      <c r="I1056" s="17" t="s">
        <v>97</v>
      </c>
      <c r="J1056" s="17"/>
      <c r="K1056" s="18">
        <v>437.26245561102735</v>
      </c>
      <c r="L1056" s="17" t="s">
        <v>5351</v>
      </c>
      <c r="M1056" s="20">
        <f t="shared" si="55"/>
        <v>42410</v>
      </c>
      <c r="N1056" s="21">
        <f t="shared" si="56"/>
        <v>43505</v>
      </c>
      <c r="O1056" s="22" t="s">
        <v>120</v>
      </c>
      <c r="P1056" s="17" t="s">
        <v>4419</v>
      </c>
      <c r="Q1056" s="199" t="s">
        <v>4419</v>
      </c>
      <c r="R1056" s="70" t="s">
        <v>5352</v>
      </c>
      <c r="S1056" s="70" t="s">
        <v>76</v>
      </c>
      <c r="T1056" s="70" t="s">
        <v>5352</v>
      </c>
      <c r="U1056" s="70"/>
      <c r="V1056" s="27" t="s">
        <v>58</v>
      </c>
      <c r="W1056" s="27"/>
      <c r="X1056" s="28"/>
      <c r="Y1056" s="32"/>
      <c r="Z1056" s="79"/>
      <c r="AA1056" s="79"/>
      <c r="AB1056" s="79"/>
      <c r="AC1056" s="79"/>
      <c r="AD1056" s="79"/>
      <c r="AE1056" s="79"/>
      <c r="AF1056" s="79"/>
    </row>
    <row r="1057" spans="1:32" s="29" customFormat="1" ht="14.25" customHeight="1" x14ac:dyDescent="0.25">
      <c r="A1057" s="11">
        <v>3507</v>
      </c>
      <c r="B1057" s="91">
        <v>3</v>
      </c>
      <c r="C1057" s="299" t="str">
        <f t="shared" si="57"/>
        <v>3507-03</v>
      </c>
      <c r="D1057" s="52">
        <v>43361</v>
      </c>
      <c r="E1057" s="101" t="s">
        <v>5353</v>
      </c>
      <c r="F1057" s="52" t="s">
        <v>26</v>
      </c>
      <c r="G1057" s="102" t="s">
        <v>5354</v>
      </c>
      <c r="H1057" s="16">
        <v>9992133</v>
      </c>
      <c r="I1057" s="17" t="s">
        <v>28</v>
      </c>
      <c r="J1057" s="103"/>
      <c r="K1057" s="18">
        <v>9992.1329999999998</v>
      </c>
      <c r="L1057" s="52" t="s">
        <v>5355</v>
      </c>
      <c r="M1057" s="20">
        <f t="shared" si="55"/>
        <v>43005</v>
      </c>
      <c r="N1057" s="21">
        <f t="shared" si="56"/>
        <v>44830</v>
      </c>
      <c r="O1057" s="104" t="s">
        <v>30</v>
      </c>
      <c r="P1057" s="23" t="s">
        <v>31</v>
      </c>
      <c r="Q1057" s="105" t="s">
        <v>5356</v>
      </c>
      <c r="R1057" s="102" t="s">
        <v>5357</v>
      </c>
      <c r="S1057" s="102" t="s">
        <v>5358</v>
      </c>
      <c r="T1057" s="102" t="s">
        <v>5359</v>
      </c>
      <c r="U1057" s="106" t="s">
        <v>5360</v>
      </c>
      <c r="V1057" s="60" t="s">
        <v>686</v>
      </c>
      <c r="W1057" s="27"/>
      <c r="X1057" s="28"/>
      <c r="Y1057" s="80"/>
      <c r="Z1057" s="79"/>
      <c r="AA1057" s="79"/>
      <c r="AB1057" s="79"/>
    </row>
    <row r="1058" spans="1:32" ht="14.25" hidden="1" customHeight="1" x14ac:dyDescent="0.25">
      <c r="A1058" s="31">
        <v>3508</v>
      </c>
      <c r="B1058" s="71"/>
      <c r="C1058" s="299" t="str">
        <f t="shared" si="57"/>
        <v>3508</v>
      </c>
      <c r="D1058" s="13">
        <v>42685</v>
      </c>
      <c r="E1058" s="13" t="s">
        <v>5361</v>
      </c>
      <c r="F1058" s="13" t="s">
        <v>26</v>
      </c>
      <c r="G1058" s="64" t="s">
        <v>5362</v>
      </c>
      <c r="H1058" s="16">
        <v>187000</v>
      </c>
      <c r="I1058" s="17" t="s">
        <v>97</v>
      </c>
      <c r="J1058" s="151"/>
      <c r="K1058" s="18">
        <v>228.08390292681204</v>
      </c>
      <c r="L1058" s="13" t="s">
        <v>5363</v>
      </c>
      <c r="M1058" s="20">
        <f t="shared" si="55"/>
        <v>42370</v>
      </c>
      <c r="N1058" s="21">
        <f t="shared" si="56"/>
        <v>42735</v>
      </c>
      <c r="O1058" s="22" t="s">
        <v>191</v>
      </c>
      <c r="P1058" s="22" t="s">
        <v>192</v>
      </c>
      <c r="Q1058" s="184"/>
      <c r="R1058" s="45" t="s">
        <v>5364</v>
      </c>
      <c r="S1058" s="45" t="s">
        <v>76</v>
      </c>
      <c r="T1058" s="45" t="s">
        <v>4256</v>
      </c>
      <c r="U1058" s="46" t="s">
        <v>5365</v>
      </c>
      <c r="V1058" s="27" t="s">
        <v>77</v>
      </c>
      <c r="W1058" s="90"/>
      <c r="X1058" s="62"/>
      <c r="Y1058" s="90"/>
      <c r="AA1058" s="29"/>
      <c r="AB1058" s="29"/>
    </row>
    <row r="1059" spans="1:32" s="196" customFormat="1" ht="14.25" hidden="1" customHeight="1" x14ac:dyDescent="0.25">
      <c r="A1059" s="31">
        <v>3509</v>
      </c>
      <c r="B1059" s="71">
        <v>1</v>
      </c>
      <c r="C1059" s="299" t="str">
        <f t="shared" si="57"/>
        <v>3509-01</v>
      </c>
      <c r="D1059" s="13">
        <v>42825</v>
      </c>
      <c r="E1059" s="13" t="s">
        <v>5366</v>
      </c>
      <c r="F1059" s="13" t="s">
        <v>26</v>
      </c>
      <c r="G1059" s="64" t="s">
        <v>5367</v>
      </c>
      <c r="H1059" s="16">
        <v>1939189</v>
      </c>
      <c r="I1059" s="17" t="s">
        <v>97</v>
      </c>
      <c r="J1059" s="151"/>
      <c r="K1059" s="18">
        <v>2365.2288536510255</v>
      </c>
      <c r="L1059" s="13" t="s">
        <v>5368</v>
      </c>
      <c r="M1059" s="20">
        <f t="shared" si="55"/>
        <v>42530</v>
      </c>
      <c r="N1059" s="21">
        <f t="shared" si="56"/>
        <v>43624</v>
      </c>
      <c r="O1059" s="22" t="s">
        <v>191</v>
      </c>
      <c r="P1059" s="22" t="s">
        <v>192</v>
      </c>
      <c r="Q1059" s="184"/>
      <c r="R1059" s="45" t="s">
        <v>5369</v>
      </c>
      <c r="S1059" s="45" t="s">
        <v>5370</v>
      </c>
      <c r="T1059" s="45" t="s">
        <v>4701</v>
      </c>
      <c r="U1059" s="46" t="s">
        <v>5371</v>
      </c>
      <c r="V1059" s="27" t="s">
        <v>102</v>
      </c>
      <c r="W1059" s="27"/>
      <c r="X1059" s="28"/>
      <c r="Y1059" s="27"/>
      <c r="Z1059" s="79"/>
      <c r="AA1059" s="79"/>
      <c r="AB1059" s="79"/>
    </row>
    <row r="1060" spans="1:32" ht="14.25" hidden="1" customHeight="1" x14ac:dyDescent="0.25">
      <c r="A1060" s="31">
        <v>3510</v>
      </c>
      <c r="B1060" s="32">
        <v>2</v>
      </c>
      <c r="C1060" s="299" t="str">
        <f t="shared" si="57"/>
        <v>3510-02</v>
      </c>
      <c r="D1060" s="13">
        <v>43130</v>
      </c>
      <c r="E1060" s="44" t="s">
        <v>5372</v>
      </c>
      <c r="F1060" s="71" t="s">
        <v>26</v>
      </c>
      <c r="G1060" s="15" t="s">
        <v>5373</v>
      </c>
      <c r="H1060" s="16">
        <v>2204500</v>
      </c>
      <c r="I1060" s="17" t="s">
        <v>28</v>
      </c>
      <c r="J1060" s="32"/>
      <c r="K1060" s="18">
        <v>2204.5</v>
      </c>
      <c r="L1060" s="19" t="s">
        <v>5374</v>
      </c>
      <c r="M1060" s="20">
        <f t="shared" si="55"/>
        <v>42339</v>
      </c>
      <c r="N1060" s="21">
        <f t="shared" si="56"/>
        <v>43549</v>
      </c>
      <c r="O1060" s="22" t="s">
        <v>30</v>
      </c>
      <c r="P1060" s="23" t="s">
        <v>31</v>
      </c>
      <c r="Q1060" s="15" t="s">
        <v>4426</v>
      </c>
      <c r="R1060" s="15" t="s">
        <v>5375</v>
      </c>
      <c r="S1060" s="15" t="s">
        <v>5375</v>
      </c>
      <c r="T1060" s="15" t="s">
        <v>5376</v>
      </c>
      <c r="U1060" s="63" t="s">
        <v>5377</v>
      </c>
      <c r="V1060" s="27" t="s">
        <v>293</v>
      </c>
      <c r="W1060" s="27"/>
      <c r="X1060" s="28"/>
      <c r="Y1060" s="27"/>
      <c r="AA1060" s="196"/>
      <c r="AB1060" s="196"/>
    </row>
    <row r="1061" spans="1:32" ht="14.25" customHeight="1" x14ac:dyDescent="0.25">
      <c r="A1061" s="31">
        <v>3511</v>
      </c>
      <c r="B1061" s="67">
        <v>3</v>
      </c>
      <c r="C1061" s="297" t="str">
        <f t="shared" si="57"/>
        <v>3511-03</v>
      </c>
      <c r="D1061" s="68">
        <v>43650</v>
      </c>
      <c r="E1061" s="61" t="s">
        <v>5378</v>
      </c>
      <c r="F1061" s="62" t="s">
        <v>26</v>
      </c>
      <c r="G1061" s="70" t="s">
        <v>5379</v>
      </c>
      <c r="H1061" s="16">
        <v>3000000</v>
      </c>
      <c r="I1061" s="17" t="s">
        <v>97</v>
      </c>
      <c r="J1061" s="17"/>
      <c r="K1061" s="18">
        <v>3659.1000469542037</v>
      </c>
      <c r="L1061" s="17" t="s">
        <v>5380</v>
      </c>
      <c r="M1061" s="20">
        <f t="shared" si="55"/>
        <v>42557</v>
      </c>
      <c r="N1061" s="21">
        <f t="shared" si="56"/>
        <v>43830</v>
      </c>
      <c r="O1061" s="22" t="s">
        <v>120</v>
      </c>
      <c r="P1061" s="17" t="s">
        <v>2433</v>
      </c>
      <c r="Q1061" s="70" t="s">
        <v>5381</v>
      </c>
      <c r="R1061" s="70" t="s">
        <v>5382</v>
      </c>
      <c r="S1061" s="70" t="s">
        <v>997</v>
      </c>
      <c r="T1061" s="70" t="s">
        <v>5383</v>
      </c>
      <c r="U1061" s="70" t="s">
        <v>5384</v>
      </c>
      <c r="V1061" s="27" t="s">
        <v>83</v>
      </c>
      <c r="W1061" s="27"/>
      <c r="X1061" s="28"/>
      <c r="Y1061" s="27"/>
    </row>
    <row r="1062" spans="1:32" ht="14.25" customHeight="1" x14ac:dyDescent="0.25">
      <c r="A1062" s="31">
        <v>3512</v>
      </c>
      <c r="B1062" s="71"/>
      <c r="C1062" s="300" t="str">
        <f t="shared" si="57"/>
        <v>3512</v>
      </c>
      <c r="D1062" s="13">
        <v>42865</v>
      </c>
      <c r="E1062" s="13" t="s">
        <v>5385</v>
      </c>
      <c r="F1062" s="13" t="s">
        <v>26</v>
      </c>
      <c r="G1062" s="64" t="s">
        <v>5386</v>
      </c>
      <c r="H1062" s="16">
        <v>2275000</v>
      </c>
      <c r="I1062" s="17" t="s">
        <v>97</v>
      </c>
      <c r="J1062" s="151"/>
      <c r="K1062" s="18">
        <v>2774.8175356069378</v>
      </c>
      <c r="L1062" s="13" t="s">
        <v>5387</v>
      </c>
      <c r="M1062" s="20">
        <f t="shared" si="55"/>
        <v>42186</v>
      </c>
      <c r="N1062" s="21">
        <f t="shared" si="56"/>
        <v>44012</v>
      </c>
      <c r="O1062" s="22" t="s">
        <v>191</v>
      </c>
      <c r="P1062" s="22" t="s">
        <v>192</v>
      </c>
      <c r="Q1062" s="184"/>
      <c r="R1062" s="45" t="s">
        <v>5388</v>
      </c>
      <c r="S1062" s="39" t="s">
        <v>76</v>
      </c>
      <c r="T1062" s="45" t="s">
        <v>5388</v>
      </c>
      <c r="U1062" s="46" t="s">
        <v>5389</v>
      </c>
      <c r="V1062" s="27" t="s">
        <v>77</v>
      </c>
      <c r="W1062" s="27"/>
      <c r="X1062" s="28"/>
      <c r="Y1062" s="95"/>
    </row>
    <row r="1063" spans="1:32" ht="14.25" customHeight="1" x14ac:dyDescent="0.25">
      <c r="A1063" s="31">
        <v>3513</v>
      </c>
      <c r="B1063" s="32">
        <v>1</v>
      </c>
      <c r="C1063" s="299" t="str">
        <f t="shared" si="57"/>
        <v>3513-01</v>
      </c>
      <c r="D1063" s="13">
        <v>43537</v>
      </c>
      <c r="E1063" s="13" t="s">
        <v>5390</v>
      </c>
      <c r="F1063" s="13" t="s">
        <v>26</v>
      </c>
      <c r="G1063" s="15" t="s">
        <v>5391</v>
      </c>
      <c r="H1063" s="16">
        <v>9980691</v>
      </c>
      <c r="I1063" s="17" t="s">
        <v>28</v>
      </c>
      <c r="J1063" s="13"/>
      <c r="K1063" s="18">
        <v>9980.6910000000007</v>
      </c>
      <c r="L1063" s="19" t="s">
        <v>5392</v>
      </c>
      <c r="M1063" s="20">
        <f t="shared" si="55"/>
        <v>41345</v>
      </c>
      <c r="N1063" s="21">
        <f t="shared" si="56"/>
        <v>45291</v>
      </c>
      <c r="O1063" s="22" t="s">
        <v>30</v>
      </c>
      <c r="P1063" s="23" t="s">
        <v>31</v>
      </c>
      <c r="Q1063" s="24" t="s">
        <v>5393</v>
      </c>
      <c r="R1063" s="15" t="s">
        <v>5394</v>
      </c>
      <c r="S1063" s="15" t="s">
        <v>2152</v>
      </c>
      <c r="T1063" s="45" t="s">
        <v>3929</v>
      </c>
      <c r="U1063" s="46" t="s">
        <v>5395</v>
      </c>
      <c r="V1063" s="27" t="s">
        <v>77</v>
      </c>
      <c r="W1063" s="27"/>
      <c r="X1063" s="28"/>
      <c r="Y1063" s="27"/>
    </row>
    <row r="1064" spans="1:32" ht="14.25" hidden="1" customHeight="1" x14ac:dyDescent="0.25">
      <c r="A1064" s="31">
        <v>3514</v>
      </c>
      <c r="B1064" s="67"/>
      <c r="C1064" s="297" t="str">
        <f t="shared" si="57"/>
        <v>3514</v>
      </c>
      <c r="D1064" s="68">
        <v>42698</v>
      </c>
      <c r="E1064" s="61"/>
      <c r="F1064" s="62" t="s">
        <v>117</v>
      </c>
      <c r="G1064" s="70" t="s">
        <v>4443</v>
      </c>
      <c r="H1064" s="16">
        <v>193400</v>
      </c>
      <c r="I1064" s="17" t="s">
        <v>97</v>
      </c>
      <c r="J1064" s="17"/>
      <c r="K1064" s="18">
        <v>235.88998302698101</v>
      </c>
      <c r="L1064" s="17" t="s">
        <v>5396</v>
      </c>
      <c r="M1064" s="20">
        <f t="shared" si="55"/>
        <v>42629</v>
      </c>
      <c r="N1064" s="21">
        <f t="shared" si="56"/>
        <v>43100</v>
      </c>
      <c r="O1064" s="22" t="s">
        <v>120</v>
      </c>
      <c r="P1064" s="17" t="s">
        <v>1923</v>
      </c>
      <c r="Q1064" s="17" t="s">
        <v>1924</v>
      </c>
      <c r="R1064" s="70" t="s">
        <v>5397</v>
      </c>
      <c r="S1064" s="70" t="s">
        <v>5397</v>
      </c>
      <c r="T1064" s="70" t="s">
        <v>2327</v>
      </c>
      <c r="U1064" s="70" t="s">
        <v>5398</v>
      </c>
      <c r="V1064" s="27" t="s">
        <v>102</v>
      </c>
      <c r="W1064" s="27"/>
      <c r="X1064" s="28"/>
      <c r="Y1064" s="32"/>
    </row>
    <row r="1065" spans="1:32" ht="14.25" hidden="1" customHeight="1" x14ac:dyDescent="0.25">
      <c r="A1065" s="31">
        <v>3515</v>
      </c>
      <c r="B1065" s="67"/>
      <c r="C1065" s="297" t="str">
        <f t="shared" si="57"/>
        <v>3515</v>
      </c>
      <c r="D1065" s="68">
        <v>42698</v>
      </c>
      <c r="E1065" s="61"/>
      <c r="F1065" s="62" t="s">
        <v>117</v>
      </c>
      <c r="G1065" s="70" t="s">
        <v>5399</v>
      </c>
      <c r="H1065" s="16">
        <v>35000</v>
      </c>
      <c r="I1065" s="17" t="s">
        <v>97</v>
      </c>
      <c r="J1065" s="17"/>
      <c r="K1065" s="18">
        <v>42.689500547799042</v>
      </c>
      <c r="L1065" s="17" t="s">
        <v>5047</v>
      </c>
      <c r="M1065" s="20">
        <f t="shared" si="55"/>
        <v>42450</v>
      </c>
      <c r="N1065" s="21">
        <f t="shared" si="56"/>
        <v>42735</v>
      </c>
      <c r="O1065" s="22" t="s">
        <v>120</v>
      </c>
      <c r="P1065" s="17" t="s">
        <v>1923</v>
      </c>
      <c r="Q1065" s="17" t="s">
        <v>1924</v>
      </c>
      <c r="R1065" s="70" t="s">
        <v>2989</v>
      </c>
      <c r="S1065" s="70" t="s">
        <v>2989</v>
      </c>
      <c r="T1065" s="70" t="s">
        <v>2327</v>
      </c>
      <c r="U1065" s="70"/>
      <c r="V1065" s="27" t="s">
        <v>102</v>
      </c>
      <c r="W1065" s="27"/>
      <c r="X1065" s="28"/>
      <c r="Y1065" s="80"/>
    </row>
    <row r="1066" spans="1:32" ht="14.25" hidden="1" customHeight="1" x14ac:dyDescent="0.25">
      <c r="A1066" s="31">
        <v>3516</v>
      </c>
      <c r="B1066" s="32">
        <v>4</v>
      </c>
      <c r="C1066" s="297" t="str">
        <f t="shared" si="57"/>
        <v>3516-04</v>
      </c>
      <c r="D1066" s="13">
        <v>43118</v>
      </c>
      <c r="E1066" s="129" t="s">
        <v>5400</v>
      </c>
      <c r="F1066" s="71" t="s">
        <v>117</v>
      </c>
      <c r="G1066" s="15" t="s">
        <v>3550</v>
      </c>
      <c r="H1066" s="16">
        <v>211022</v>
      </c>
      <c r="I1066" s="17" t="s">
        <v>28</v>
      </c>
      <c r="J1066" s="32"/>
      <c r="K1066" s="18">
        <v>211.02199999999999</v>
      </c>
      <c r="L1066" s="19" t="s">
        <v>5401</v>
      </c>
      <c r="M1066" s="20">
        <f t="shared" si="55"/>
        <v>42681</v>
      </c>
      <c r="N1066" s="21">
        <f t="shared" si="56"/>
        <v>43332</v>
      </c>
      <c r="O1066" s="22" t="s">
        <v>30</v>
      </c>
      <c r="P1066" s="91" t="s">
        <v>2597</v>
      </c>
      <c r="Q1066" s="15" t="s">
        <v>3577</v>
      </c>
      <c r="R1066" s="15" t="s">
        <v>5402</v>
      </c>
      <c r="S1066" s="47" t="s">
        <v>1197</v>
      </c>
      <c r="T1066" s="15" t="s">
        <v>5403</v>
      </c>
      <c r="U1066" s="63" t="s">
        <v>5404</v>
      </c>
      <c r="V1066" s="27" t="s">
        <v>686</v>
      </c>
      <c r="W1066" s="27"/>
      <c r="X1066" s="28"/>
      <c r="Y1066" s="27"/>
      <c r="AC1066" s="196"/>
      <c r="AD1066" s="196"/>
      <c r="AE1066" s="196"/>
      <c r="AF1066" s="196"/>
    </row>
    <row r="1067" spans="1:32" ht="14.25" hidden="1" customHeight="1" x14ac:dyDescent="0.25">
      <c r="A1067" s="31">
        <v>3517</v>
      </c>
      <c r="B1067" s="32"/>
      <c r="C1067" s="299" t="str">
        <f t="shared" si="57"/>
        <v>3517</v>
      </c>
      <c r="D1067" s="13">
        <v>42704</v>
      </c>
      <c r="E1067" s="44" t="s">
        <v>5405</v>
      </c>
      <c r="F1067" s="71" t="s">
        <v>26</v>
      </c>
      <c r="G1067" s="15" t="s">
        <v>5406</v>
      </c>
      <c r="H1067" s="16">
        <v>105000</v>
      </c>
      <c r="I1067" s="17" t="s">
        <v>97</v>
      </c>
      <c r="J1067" s="32"/>
      <c r="K1067" s="18">
        <v>128.06850164339713</v>
      </c>
      <c r="L1067" s="19" t="s">
        <v>5407</v>
      </c>
      <c r="M1067" s="20">
        <f t="shared" si="55"/>
        <v>42689</v>
      </c>
      <c r="N1067" s="21">
        <f t="shared" si="56"/>
        <v>43434</v>
      </c>
      <c r="O1067" s="22" t="s">
        <v>30</v>
      </c>
      <c r="P1067" s="80" t="s">
        <v>1385</v>
      </c>
      <c r="Q1067" s="15" t="s">
        <v>5408</v>
      </c>
      <c r="R1067" s="15" t="s">
        <v>5409</v>
      </c>
      <c r="S1067" s="15" t="s">
        <v>3958</v>
      </c>
      <c r="T1067" s="15" t="s">
        <v>5410</v>
      </c>
      <c r="U1067" s="63" t="s">
        <v>5411</v>
      </c>
      <c r="V1067" s="27" t="s">
        <v>58</v>
      </c>
      <c r="W1067" s="27"/>
      <c r="X1067" s="28"/>
      <c r="Y1067" s="27"/>
      <c r="AA1067" s="196"/>
      <c r="AB1067" s="196"/>
      <c r="AC1067" s="196"/>
      <c r="AD1067" s="196"/>
      <c r="AE1067" s="196"/>
      <c r="AF1067" s="196"/>
    </row>
    <row r="1068" spans="1:32" ht="14.25" hidden="1" customHeight="1" x14ac:dyDescent="0.25">
      <c r="A1068" s="31">
        <v>3518</v>
      </c>
      <c r="B1068" s="91">
        <v>3</v>
      </c>
      <c r="C1068" s="297" t="str">
        <f t="shared" si="57"/>
        <v>3518-03</v>
      </c>
      <c r="D1068" s="82">
        <v>43627</v>
      </c>
      <c r="E1068" s="81" t="s">
        <v>5412</v>
      </c>
      <c r="F1068" s="163" t="s">
        <v>117</v>
      </c>
      <c r="G1068" s="84" t="s">
        <v>5413</v>
      </c>
      <c r="H1068" s="16">
        <v>6499662</v>
      </c>
      <c r="I1068" s="17" t="s">
        <v>666</v>
      </c>
      <c r="J1068" s="91"/>
      <c r="K1068" s="18">
        <v>5589.5353093099957</v>
      </c>
      <c r="L1068" s="85" t="s">
        <v>5414</v>
      </c>
      <c r="M1068" s="20">
        <f t="shared" si="55"/>
        <v>42642</v>
      </c>
      <c r="N1068" s="21">
        <f t="shared" si="56"/>
        <v>43738</v>
      </c>
      <c r="O1068" s="22" t="s">
        <v>30</v>
      </c>
      <c r="P1068" s="86" t="s">
        <v>668</v>
      </c>
      <c r="Q1068" s="84" t="s">
        <v>3080</v>
      </c>
      <c r="R1068" s="84" t="s">
        <v>5415</v>
      </c>
      <c r="S1068" s="84" t="s">
        <v>130</v>
      </c>
      <c r="T1068" s="84" t="s">
        <v>937</v>
      </c>
      <c r="U1068" s="63" t="s">
        <v>5416</v>
      </c>
      <c r="V1068" s="90" t="s">
        <v>102</v>
      </c>
      <c r="W1068" s="27"/>
      <c r="X1068" s="28"/>
      <c r="Y1068" s="27"/>
      <c r="AA1068" s="196"/>
      <c r="AB1068" s="196"/>
      <c r="AC1068" s="196"/>
      <c r="AD1068" s="196"/>
      <c r="AE1068" s="196"/>
      <c r="AF1068" s="196"/>
    </row>
    <row r="1069" spans="1:32" ht="14.25" customHeight="1" x14ac:dyDescent="0.25">
      <c r="A1069" s="31">
        <v>3519</v>
      </c>
      <c r="B1069" s="32">
        <v>6</v>
      </c>
      <c r="C1069" s="300" t="str">
        <f t="shared" si="57"/>
        <v>3519-06</v>
      </c>
      <c r="D1069" s="13">
        <v>43462</v>
      </c>
      <c r="E1069" s="44" t="s">
        <v>5211</v>
      </c>
      <c r="F1069" s="13" t="s">
        <v>26</v>
      </c>
      <c r="G1069" s="15" t="s">
        <v>5417</v>
      </c>
      <c r="H1069" s="16">
        <v>9250000</v>
      </c>
      <c r="I1069" s="17" t="s">
        <v>28</v>
      </c>
      <c r="J1069" s="32"/>
      <c r="K1069" s="18">
        <v>9250</v>
      </c>
      <c r="L1069" s="19" t="s">
        <v>5418</v>
      </c>
      <c r="M1069" s="20">
        <f t="shared" si="55"/>
        <v>42461</v>
      </c>
      <c r="N1069" s="21">
        <f t="shared" si="56"/>
        <v>43921</v>
      </c>
      <c r="O1069" s="22" t="s">
        <v>30</v>
      </c>
      <c r="P1069" s="23" t="s">
        <v>31</v>
      </c>
      <c r="Q1069" s="15" t="s">
        <v>87</v>
      </c>
      <c r="R1069" s="15" t="s">
        <v>4058</v>
      </c>
      <c r="S1069" s="15" t="s">
        <v>2533</v>
      </c>
      <c r="T1069" s="15" t="s">
        <v>5419</v>
      </c>
      <c r="U1069" s="63" t="s">
        <v>5420</v>
      </c>
      <c r="V1069" s="27" t="s">
        <v>102</v>
      </c>
      <c r="W1069" s="90"/>
      <c r="X1069" s="28"/>
      <c r="Y1069" s="90"/>
    </row>
    <row r="1070" spans="1:32" ht="14.25" hidden="1" customHeight="1" x14ac:dyDescent="0.25">
      <c r="A1070" s="31">
        <v>3520</v>
      </c>
      <c r="B1070" s="67">
        <v>2</v>
      </c>
      <c r="C1070" s="297" t="str">
        <f t="shared" si="57"/>
        <v>3520-02</v>
      </c>
      <c r="D1070" s="68">
        <v>43301</v>
      </c>
      <c r="E1070" s="61"/>
      <c r="F1070" s="62" t="s">
        <v>26</v>
      </c>
      <c r="G1070" s="70" t="s">
        <v>5421</v>
      </c>
      <c r="H1070" s="16">
        <v>1093930</v>
      </c>
      <c r="I1070" s="17" t="s">
        <v>97</v>
      </c>
      <c r="J1070" s="17"/>
      <c r="K1070" s="18">
        <v>1334.2664381215375</v>
      </c>
      <c r="L1070" s="17" t="s">
        <v>5422</v>
      </c>
      <c r="M1070" s="20">
        <f t="shared" si="55"/>
        <v>42676</v>
      </c>
      <c r="N1070" s="21">
        <f t="shared" si="56"/>
        <v>43646</v>
      </c>
      <c r="O1070" s="22" t="s">
        <v>120</v>
      </c>
      <c r="P1070" s="17" t="s">
        <v>169</v>
      </c>
      <c r="Q1070" s="70" t="s">
        <v>4762</v>
      </c>
      <c r="R1070" s="70" t="s">
        <v>5192</v>
      </c>
      <c r="S1070" s="70" t="s">
        <v>5423</v>
      </c>
      <c r="T1070" s="70" t="s">
        <v>5192</v>
      </c>
      <c r="U1070" s="70" t="s">
        <v>5421</v>
      </c>
      <c r="V1070" s="27" t="s">
        <v>293</v>
      </c>
      <c r="W1070" s="27"/>
      <c r="X1070" s="28"/>
      <c r="Y1070" s="27"/>
      <c r="AA1070" s="196"/>
      <c r="AB1070" s="196"/>
    </row>
    <row r="1071" spans="1:32" ht="14.25" hidden="1" customHeight="1" x14ac:dyDescent="0.25">
      <c r="A1071" s="31">
        <v>3521</v>
      </c>
      <c r="B1071" s="67"/>
      <c r="C1071" s="297" t="str">
        <f t="shared" si="57"/>
        <v>3521</v>
      </c>
      <c r="D1071" s="68">
        <v>42716</v>
      </c>
      <c r="E1071" s="61"/>
      <c r="F1071" s="163" t="s">
        <v>117</v>
      </c>
      <c r="G1071" s="70" t="s">
        <v>5424</v>
      </c>
      <c r="H1071" s="16">
        <v>72600</v>
      </c>
      <c r="I1071" s="17" t="s">
        <v>97</v>
      </c>
      <c r="J1071" s="17"/>
      <c r="K1071" s="18">
        <v>88.550221136291725</v>
      </c>
      <c r="L1071" s="17" t="s">
        <v>5425</v>
      </c>
      <c r="M1071" s="20">
        <f t="shared" si="55"/>
        <v>42271</v>
      </c>
      <c r="N1071" s="21">
        <f t="shared" si="56"/>
        <v>42794</v>
      </c>
      <c r="O1071" s="22" t="s">
        <v>120</v>
      </c>
      <c r="P1071" s="17" t="s">
        <v>169</v>
      </c>
      <c r="Q1071" s="17" t="s">
        <v>169</v>
      </c>
      <c r="R1071" s="70" t="s">
        <v>342</v>
      </c>
      <c r="S1071" s="70" t="s">
        <v>342</v>
      </c>
      <c r="T1071" s="70" t="s">
        <v>5426</v>
      </c>
      <c r="U1071" s="70" t="s">
        <v>5427</v>
      </c>
      <c r="V1071" s="27" t="s">
        <v>345</v>
      </c>
      <c r="W1071" s="27"/>
      <c r="X1071" s="28"/>
      <c r="Y1071" s="27"/>
    </row>
    <row r="1072" spans="1:32" ht="14.25" customHeight="1" x14ac:dyDescent="0.25">
      <c r="A1072" s="31">
        <v>3522</v>
      </c>
      <c r="B1072" s="91">
        <v>1</v>
      </c>
      <c r="C1072" s="297" t="str">
        <f t="shared" si="57"/>
        <v>3522-01</v>
      </c>
      <c r="D1072" s="82">
        <v>43550</v>
      </c>
      <c r="E1072" s="81" t="s">
        <v>5428</v>
      </c>
      <c r="F1072" s="163" t="s">
        <v>117</v>
      </c>
      <c r="G1072" s="84" t="s">
        <v>5429</v>
      </c>
      <c r="H1072" s="16">
        <v>26900000</v>
      </c>
      <c r="I1072" s="17" t="s">
        <v>28</v>
      </c>
      <c r="J1072" s="91"/>
      <c r="K1072" s="18">
        <v>26900</v>
      </c>
      <c r="L1072" s="85" t="s">
        <v>5430</v>
      </c>
      <c r="M1072" s="20">
        <f t="shared" si="55"/>
        <v>42712</v>
      </c>
      <c r="N1072" s="21">
        <f t="shared" si="56"/>
        <v>44286</v>
      </c>
      <c r="O1072" s="22" t="s">
        <v>30</v>
      </c>
      <c r="P1072" s="86" t="s">
        <v>668</v>
      </c>
      <c r="Q1072" s="84" t="s">
        <v>5431</v>
      </c>
      <c r="R1072" s="84" t="s">
        <v>4521</v>
      </c>
      <c r="S1072" s="84" t="s">
        <v>130</v>
      </c>
      <c r="T1072" s="84" t="s">
        <v>5431</v>
      </c>
      <c r="U1072" s="63" t="s">
        <v>5432</v>
      </c>
      <c r="V1072" s="90" t="s">
        <v>37</v>
      </c>
      <c r="W1072" s="27"/>
      <c r="X1072" s="28"/>
      <c r="Y1072" s="27"/>
      <c r="AD1072" s="134"/>
      <c r="AE1072" s="135"/>
      <c r="AF1072" s="136"/>
    </row>
    <row r="1073" spans="1:32" ht="14.25" customHeight="1" x14ac:dyDescent="0.25">
      <c r="A1073" s="31">
        <v>3523</v>
      </c>
      <c r="B1073" s="32">
        <v>2</v>
      </c>
      <c r="C1073" s="299" t="str">
        <f t="shared" si="57"/>
        <v>3523-02</v>
      </c>
      <c r="D1073" s="13">
        <v>42912</v>
      </c>
      <c r="E1073" s="13" t="s">
        <v>5433</v>
      </c>
      <c r="F1073" s="13" t="s">
        <v>26</v>
      </c>
      <c r="G1073" s="15" t="s">
        <v>5434</v>
      </c>
      <c r="H1073" s="16">
        <v>8452166</v>
      </c>
      <c r="I1073" s="17" t="s">
        <v>28</v>
      </c>
      <c r="J1073" s="13"/>
      <c r="K1073" s="18">
        <v>8452.1659999999993</v>
      </c>
      <c r="L1073" s="19" t="s">
        <v>5435</v>
      </c>
      <c r="M1073" s="20">
        <f t="shared" ref="M1073:M1104" si="58">DATEVALUE(LEFT(L1073,10))</f>
        <v>41389</v>
      </c>
      <c r="N1073" s="21">
        <f t="shared" si="56"/>
        <v>44196</v>
      </c>
      <c r="O1073" s="22" t="s">
        <v>30</v>
      </c>
      <c r="P1073" s="23" t="s">
        <v>31</v>
      </c>
      <c r="Q1073" s="24" t="s">
        <v>111</v>
      </c>
      <c r="R1073" s="15" t="s">
        <v>5436</v>
      </c>
      <c r="S1073" s="15" t="s">
        <v>5437</v>
      </c>
      <c r="T1073" s="45" t="s">
        <v>5438</v>
      </c>
      <c r="U1073" s="46" t="s">
        <v>5439</v>
      </c>
      <c r="V1073" s="27" t="s">
        <v>102</v>
      </c>
      <c r="W1073" s="90"/>
      <c r="X1073" s="28"/>
      <c r="Y1073" s="90"/>
    </row>
    <row r="1074" spans="1:32" ht="14.25" customHeight="1" x14ac:dyDescent="0.25">
      <c r="A1074" s="31">
        <v>3524</v>
      </c>
      <c r="B1074" s="42">
        <v>15</v>
      </c>
      <c r="C1074" s="299" t="str">
        <f t="shared" si="57"/>
        <v>3524-15</v>
      </c>
      <c r="D1074" s="13">
        <v>42374</v>
      </c>
      <c r="E1074" s="44" t="s">
        <v>5440</v>
      </c>
      <c r="F1074" s="71" t="s">
        <v>26</v>
      </c>
      <c r="G1074" s="15" t="s">
        <v>5441</v>
      </c>
      <c r="H1074" s="16">
        <v>8200000</v>
      </c>
      <c r="I1074" s="17" t="s">
        <v>28</v>
      </c>
      <c r="J1074" s="32"/>
      <c r="K1074" s="18">
        <v>8200</v>
      </c>
      <c r="L1074" s="19" t="s">
        <v>5442</v>
      </c>
      <c r="M1074" s="20">
        <f t="shared" si="58"/>
        <v>42352</v>
      </c>
      <c r="N1074" s="21">
        <f t="shared" si="56"/>
        <v>44178</v>
      </c>
      <c r="O1074" s="22" t="s">
        <v>30</v>
      </c>
      <c r="P1074" s="23" t="s">
        <v>31</v>
      </c>
      <c r="Q1074" s="15" t="s">
        <v>87</v>
      </c>
      <c r="R1074" s="15" t="s">
        <v>5443</v>
      </c>
      <c r="S1074" s="15" t="s">
        <v>4234</v>
      </c>
      <c r="T1074" s="15" t="s">
        <v>5444</v>
      </c>
      <c r="U1074" s="63" t="s">
        <v>5445</v>
      </c>
      <c r="V1074" s="27" t="s">
        <v>182</v>
      </c>
      <c r="W1074" s="27"/>
      <c r="X1074" s="28"/>
      <c r="Y1074" s="27"/>
      <c r="AC1074" s="135"/>
      <c r="AD1074" s="136"/>
    </row>
    <row r="1075" spans="1:32" ht="14.25" customHeight="1" x14ac:dyDescent="0.25">
      <c r="A1075" s="31">
        <v>3525</v>
      </c>
      <c r="B1075" s="32"/>
      <c r="C1075" s="299" t="str">
        <f t="shared" si="57"/>
        <v>3525</v>
      </c>
      <c r="D1075" s="52">
        <v>43741</v>
      </c>
      <c r="E1075" s="53" t="s">
        <v>5446</v>
      </c>
      <c r="F1075" s="52" t="s">
        <v>26</v>
      </c>
      <c r="G1075" s="58" t="s">
        <v>4067</v>
      </c>
      <c r="H1075" s="16">
        <v>7384192</v>
      </c>
      <c r="I1075" s="17" t="s">
        <v>28</v>
      </c>
      <c r="J1075" s="55"/>
      <c r="K1075" s="18">
        <v>7384.192</v>
      </c>
      <c r="L1075" s="56" t="s">
        <v>5447</v>
      </c>
      <c r="M1075" s="20">
        <f t="shared" si="58"/>
        <v>42125</v>
      </c>
      <c r="N1075" s="21">
        <f t="shared" si="56"/>
        <v>43874</v>
      </c>
      <c r="O1075" s="57" t="s">
        <v>30</v>
      </c>
      <c r="P1075" s="23" t="s">
        <v>31</v>
      </c>
      <c r="Q1075" s="58" t="s">
        <v>3866</v>
      </c>
      <c r="R1075" s="56" t="s">
        <v>5448</v>
      </c>
      <c r="S1075" s="56" t="s">
        <v>5449</v>
      </c>
      <c r="T1075" s="56" t="s">
        <v>5450</v>
      </c>
      <c r="U1075" s="59" t="s">
        <v>5451</v>
      </c>
      <c r="V1075" s="60" t="s">
        <v>102</v>
      </c>
      <c r="W1075" s="28"/>
      <c r="X1075" s="28"/>
      <c r="Y1075" s="39"/>
      <c r="AB1075" s="134"/>
    </row>
    <row r="1076" spans="1:32" ht="14.25" hidden="1" customHeight="1" x14ac:dyDescent="0.25">
      <c r="A1076" s="31">
        <v>3526</v>
      </c>
      <c r="B1076" s="67"/>
      <c r="C1076" s="297" t="str">
        <f t="shared" si="57"/>
        <v>3526</v>
      </c>
      <c r="D1076" s="68">
        <v>42716</v>
      </c>
      <c r="E1076" s="61"/>
      <c r="F1076" s="163" t="s">
        <v>117</v>
      </c>
      <c r="G1076" s="70" t="s">
        <v>5452</v>
      </c>
      <c r="H1076" s="16">
        <v>213000</v>
      </c>
      <c r="I1076" s="17" t="s">
        <v>97</v>
      </c>
      <c r="J1076" s="17"/>
      <c r="K1076" s="18">
        <v>259.79610333374848</v>
      </c>
      <c r="L1076" s="17" t="s">
        <v>5453</v>
      </c>
      <c r="M1076" s="20">
        <f t="shared" si="58"/>
        <v>42101</v>
      </c>
      <c r="N1076" s="21">
        <f t="shared" si="56"/>
        <v>42753</v>
      </c>
      <c r="O1076" s="22" t="s">
        <v>120</v>
      </c>
      <c r="P1076" s="17" t="s">
        <v>4419</v>
      </c>
      <c r="Q1076" s="17" t="s">
        <v>4419</v>
      </c>
      <c r="R1076" s="70" t="s">
        <v>5454</v>
      </c>
      <c r="S1076" s="70" t="s">
        <v>130</v>
      </c>
      <c r="T1076" s="70" t="s">
        <v>5454</v>
      </c>
      <c r="U1076" s="70" t="s">
        <v>5455</v>
      </c>
      <c r="V1076" s="27" t="s">
        <v>37</v>
      </c>
      <c r="W1076" s="27"/>
      <c r="X1076" s="28"/>
      <c r="Y1076" s="32"/>
    </row>
    <row r="1077" spans="1:32" ht="14.25" hidden="1" customHeight="1" x14ac:dyDescent="0.25">
      <c r="A1077" s="31">
        <v>3527</v>
      </c>
      <c r="B1077" s="71">
        <v>2</v>
      </c>
      <c r="C1077" s="299" t="str">
        <f t="shared" si="57"/>
        <v>3527-02</v>
      </c>
      <c r="D1077" s="13">
        <v>42716</v>
      </c>
      <c r="E1077" s="13" t="s">
        <v>5456</v>
      </c>
      <c r="F1077" s="13" t="s">
        <v>26</v>
      </c>
      <c r="G1077" s="64" t="s">
        <v>5457</v>
      </c>
      <c r="H1077" s="16">
        <v>1337535</v>
      </c>
      <c r="I1077" s="17" t="s">
        <v>97</v>
      </c>
      <c r="J1077" s="151"/>
      <c r="K1077" s="18">
        <v>1631.3914604342972</v>
      </c>
      <c r="L1077" s="13" t="s">
        <v>5458</v>
      </c>
      <c r="M1077" s="20">
        <f t="shared" si="58"/>
        <v>42251</v>
      </c>
      <c r="N1077" s="21">
        <f t="shared" si="56"/>
        <v>43072</v>
      </c>
      <c r="O1077" s="22" t="s">
        <v>191</v>
      </c>
      <c r="P1077" s="22" t="s">
        <v>192</v>
      </c>
      <c r="Q1077" s="184"/>
      <c r="R1077" s="45" t="s">
        <v>5459</v>
      </c>
      <c r="S1077" s="45" t="s">
        <v>5460</v>
      </c>
      <c r="T1077" s="45" t="s">
        <v>5459</v>
      </c>
      <c r="U1077" s="46" t="s">
        <v>5461</v>
      </c>
      <c r="V1077" s="27" t="s">
        <v>116</v>
      </c>
      <c r="W1077" s="27"/>
      <c r="X1077" s="28"/>
      <c r="Y1077" s="95"/>
    </row>
    <row r="1078" spans="1:32" s="196" customFormat="1" ht="14.25" customHeight="1" x14ac:dyDescent="0.25">
      <c r="A1078" s="11">
        <v>3528</v>
      </c>
      <c r="B1078" s="91">
        <v>1</v>
      </c>
      <c r="C1078" s="299" t="str">
        <f t="shared" si="57"/>
        <v>3528-01</v>
      </c>
      <c r="D1078" s="68">
        <v>43550</v>
      </c>
      <c r="E1078" s="44" t="s">
        <v>5462</v>
      </c>
      <c r="F1078" s="71" t="s">
        <v>26</v>
      </c>
      <c r="G1078" s="15" t="s">
        <v>5463</v>
      </c>
      <c r="H1078" s="16">
        <v>7175000</v>
      </c>
      <c r="I1078" s="17" t="s">
        <v>28</v>
      </c>
      <c r="J1078" s="32"/>
      <c r="K1078" s="18">
        <v>7175</v>
      </c>
      <c r="L1078" s="19" t="s">
        <v>5418</v>
      </c>
      <c r="M1078" s="20">
        <f t="shared" si="58"/>
        <v>42461</v>
      </c>
      <c r="N1078" s="21">
        <f t="shared" si="56"/>
        <v>43921</v>
      </c>
      <c r="O1078" s="22" t="s">
        <v>30</v>
      </c>
      <c r="P1078" s="23" t="s">
        <v>31</v>
      </c>
      <c r="Q1078" s="15" t="s">
        <v>111</v>
      </c>
      <c r="R1078" s="15" t="s">
        <v>5464</v>
      </c>
      <c r="S1078" s="15" t="s">
        <v>3745</v>
      </c>
      <c r="T1078" s="15" t="s">
        <v>5465</v>
      </c>
      <c r="U1078" s="63" t="s">
        <v>5466</v>
      </c>
      <c r="V1078" s="27" t="s">
        <v>102</v>
      </c>
      <c r="W1078" s="27"/>
      <c r="X1078" s="28"/>
      <c r="Y1078" s="27"/>
      <c r="Z1078" s="79"/>
      <c r="AA1078" s="79"/>
      <c r="AB1078" s="79"/>
      <c r="AC1078" s="79"/>
      <c r="AD1078" s="79"/>
      <c r="AE1078" s="79"/>
      <c r="AF1078" s="79"/>
    </row>
    <row r="1079" spans="1:32" ht="14.25" hidden="1" customHeight="1" x14ac:dyDescent="0.25">
      <c r="A1079" s="31">
        <v>3529</v>
      </c>
      <c r="B1079" s="71"/>
      <c r="C1079" s="297" t="str">
        <f t="shared" si="57"/>
        <v>3529</v>
      </c>
      <c r="D1079" s="13">
        <v>42719</v>
      </c>
      <c r="E1079" s="13" t="s">
        <v>5467</v>
      </c>
      <c r="F1079" s="13" t="s">
        <v>117</v>
      </c>
      <c r="G1079" s="64" t="s">
        <v>5468</v>
      </c>
      <c r="H1079" s="16">
        <v>1140533</v>
      </c>
      <c r="I1079" s="17" t="s">
        <v>97</v>
      </c>
      <c r="J1079" s="18"/>
      <c r="K1079" s="18">
        <v>1391.1081179509397</v>
      </c>
      <c r="L1079" s="34" t="s">
        <v>5469</v>
      </c>
      <c r="M1079" s="20">
        <f t="shared" si="58"/>
        <v>42370</v>
      </c>
      <c r="N1079" s="21">
        <f t="shared" si="56"/>
        <v>43465</v>
      </c>
      <c r="O1079" s="22" t="s">
        <v>30</v>
      </c>
      <c r="P1079" s="32" t="s">
        <v>99</v>
      </c>
      <c r="Q1079" s="200" t="s">
        <v>2008</v>
      </c>
      <c r="R1079" s="45" t="s">
        <v>342</v>
      </c>
      <c r="S1079" s="45" t="s">
        <v>342</v>
      </c>
      <c r="T1079" s="45" t="s">
        <v>5470</v>
      </c>
      <c r="U1079" s="46" t="s">
        <v>5471</v>
      </c>
      <c r="V1079" s="27" t="s">
        <v>345</v>
      </c>
      <c r="W1079" s="90"/>
      <c r="X1079" s="28"/>
      <c r="Y1079" s="90"/>
    </row>
    <row r="1080" spans="1:32" ht="14.25" hidden="1" customHeight="1" x14ac:dyDescent="0.25">
      <c r="A1080" s="31">
        <v>3530</v>
      </c>
      <c r="B1080" s="163">
        <v>6</v>
      </c>
      <c r="C1080" s="299" t="str">
        <f t="shared" si="57"/>
        <v>3530-06</v>
      </c>
      <c r="D1080" s="82">
        <v>43480</v>
      </c>
      <c r="E1080" s="82" t="s">
        <v>5472</v>
      </c>
      <c r="F1080" s="82" t="s">
        <v>26</v>
      </c>
      <c r="G1080" s="170" t="s">
        <v>5473</v>
      </c>
      <c r="H1080" s="16">
        <v>2052960</v>
      </c>
      <c r="I1080" s="17" t="s">
        <v>28</v>
      </c>
      <c r="J1080" s="201"/>
      <c r="K1080" s="18">
        <v>2052.96</v>
      </c>
      <c r="L1080" s="82" t="s">
        <v>5474</v>
      </c>
      <c r="M1080" s="20">
        <f t="shared" si="58"/>
        <v>42611</v>
      </c>
      <c r="N1080" s="21">
        <f t="shared" si="56"/>
        <v>43522</v>
      </c>
      <c r="O1080" s="22" t="s">
        <v>30</v>
      </c>
      <c r="P1080" s="23" t="s">
        <v>31</v>
      </c>
      <c r="Q1080" s="84" t="s">
        <v>87</v>
      </c>
      <c r="R1080" s="202" t="s">
        <v>5475</v>
      </c>
      <c r="S1080" s="88" t="s">
        <v>137</v>
      </c>
      <c r="T1080" s="88" t="s">
        <v>5476</v>
      </c>
      <c r="U1080" s="89" t="s">
        <v>5477</v>
      </c>
      <c r="V1080" s="27" t="s">
        <v>116</v>
      </c>
      <c r="W1080" s="27"/>
      <c r="X1080" s="28"/>
      <c r="Y1080" s="27"/>
    </row>
    <row r="1081" spans="1:32" s="196" customFormat="1" ht="14.25" hidden="1" customHeight="1" x14ac:dyDescent="0.25">
      <c r="A1081" s="31">
        <v>3531</v>
      </c>
      <c r="B1081" s="71">
        <v>3</v>
      </c>
      <c r="C1081" s="297" t="str">
        <f t="shared" si="57"/>
        <v>3531-03</v>
      </c>
      <c r="D1081" s="13">
        <v>42900</v>
      </c>
      <c r="E1081" s="13"/>
      <c r="F1081" s="13" t="s">
        <v>117</v>
      </c>
      <c r="G1081" s="64" t="s">
        <v>5478</v>
      </c>
      <c r="H1081" s="16">
        <v>1080000</v>
      </c>
      <c r="I1081" s="17" t="s">
        <v>97</v>
      </c>
      <c r="J1081" s="203"/>
      <c r="K1081" s="18">
        <v>1317.2760169035134</v>
      </c>
      <c r="L1081" s="13" t="s">
        <v>5479</v>
      </c>
      <c r="M1081" s="20">
        <f t="shared" si="58"/>
        <v>42339</v>
      </c>
      <c r="N1081" s="21">
        <f t="shared" si="56"/>
        <v>42947</v>
      </c>
      <c r="O1081" s="22" t="s">
        <v>191</v>
      </c>
      <c r="P1081" s="22" t="s">
        <v>192</v>
      </c>
      <c r="Q1081" s="45"/>
      <c r="R1081" s="45" t="s">
        <v>5480</v>
      </c>
      <c r="S1081" s="27" t="s">
        <v>5481</v>
      </c>
      <c r="T1081" s="46" t="s">
        <v>5482</v>
      </c>
      <c r="U1081" s="46" t="s">
        <v>5483</v>
      </c>
      <c r="V1081" s="27" t="s">
        <v>102</v>
      </c>
      <c r="W1081" s="90"/>
      <c r="X1081" s="28"/>
      <c r="Y1081" s="90"/>
      <c r="Z1081" s="79"/>
      <c r="AA1081" s="79"/>
      <c r="AB1081" s="79"/>
      <c r="AC1081" s="79"/>
      <c r="AD1081" s="79"/>
      <c r="AE1081" s="79"/>
      <c r="AF1081" s="79"/>
    </row>
    <row r="1082" spans="1:32" ht="14.25" hidden="1" customHeight="1" x14ac:dyDescent="0.25">
      <c r="A1082" s="31">
        <v>3532</v>
      </c>
      <c r="B1082" s="71">
        <v>1</v>
      </c>
      <c r="C1082" s="299" t="str">
        <f t="shared" si="57"/>
        <v>3532-01</v>
      </c>
      <c r="D1082" s="13">
        <v>43138</v>
      </c>
      <c r="E1082" s="13" t="s">
        <v>5484</v>
      </c>
      <c r="F1082" s="13" t="s">
        <v>26</v>
      </c>
      <c r="G1082" s="64" t="s">
        <v>5485</v>
      </c>
      <c r="H1082" s="16">
        <v>2340000</v>
      </c>
      <c r="I1082" s="17" t="s">
        <v>97</v>
      </c>
      <c r="J1082" s="151"/>
      <c r="K1082" s="18">
        <v>2854.0980366242788</v>
      </c>
      <c r="L1082" s="13" t="s">
        <v>5486</v>
      </c>
      <c r="M1082" s="20">
        <f t="shared" si="58"/>
        <v>42583</v>
      </c>
      <c r="N1082" s="21">
        <f t="shared" si="56"/>
        <v>43312</v>
      </c>
      <c r="O1082" s="22" t="s">
        <v>191</v>
      </c>
      <c r="P1082" s="22" t="s">
        <v>192</v>
      </c>
      <c r="Q1082" s="184"/>
      <c r="R1082" s="45" t="s">
        <v>5487</v>
      </c>
      <c r="S1082" s="45" t="s">
        <v>1247</v>
      </c>
      <c r="T1082" s="45" t="s">
        <v>4884</v>
      </c>
      <c r="U1082" s="46" t="s">
        <v>5488</v>
      </c>
      <c r="V1082" s="27" t="s">
        <v>77</v>
      </c>
      <c r="W1082" s="27"/>
      <c r="X1082" s="28"/>
      <c r="Y1082" s="27"/>
    </row>
    <row r="1083" spans="1:32" ht="14.25" hidden="1" customHeight="1" x14ac:dyDescent="0.25">
      <c r="A1083" s="31">
        <v>3533</v>
      </c>
      <c r="B1083" s="71"/>
      <c r="C1083" s="299" t="str">
        <f t="shared" si="57"/>
        <v>3533</v>
      </c>
      <c r="D1083" s="13">
        <v>42723</v>
      </c>
      <c r="E1083" s="13" t="s">
        <v>5489</v>
      </c>
      <c r="F1083" s="13" t="s">
        <v>26</v>
      </c>
      <c r="G1083" s="15" t="s">
        <v>5490</v>
      </c>
      <c r="H1083" s="16">
        <v>207919</v>
      </c>
      <c r="I1083" s="17" t="s">
        <v>97</v>
      </c>
      <c r="J1083" s="32"/>
      <c r="K1083" s="18">
        <v>253.5988075542237</v>
      </c>
      <c r="L1083" s="19" t="s">
        <v>5491</v>
      </c>
      <c r="M1083" s="20">
        <f t="shared" si="58"/>
        <v>42688</v>
      </c>
      <c r="N1083" s="21">
        <f t="shared" si="56"/>
        <v>42977</v>
      </c>
      <c r="O1083" s="22" t="s">
        <v>30</v>
      </c>
      <c r="P1083" s="80" t="s">
        <v>1385</v>
      </c>
      <c r="Q1083" s="15" t="s">
        <v>5492</v>
      </c>
      <c r="R1083" s="15" t="s">
        <v>5493</v>
      </c>
      <c r="S1083" s="15" t="s">
        <v>57</v>
      </c>
      <c r="T1083" s="45" t="s">
        <v>5494</v>
      </c>
      <c r="U1083" s="46" t="s">
        <v>5495</v>
      </c>
      <c r="V1083" s="27" t="s">
        <v>58</v>
      </c>
      <c r="W1083" s="27"/>
      <c r="X1083" s="28"/>
      <c r="Y1083" s="27"/>
    </row>
    <row r="1084" spans="1:32" ht="14.25" hidden="1" customHeight="1" x14ac:dyDescent="0.25">
      <c r="A1084" s="31">
        <v>3535</v>
      </c>
      <c r="C1084" s="297" t="str">
        <f t="shared" si="57"/>
        <v>3535</v>
      </c>
      <c r="D1084" s="33">
        <v>42724</v>
      </c>
      <c r="E1084" s="34"/>
      <c r="F1084" s="62" t="s">
        <v>117</v>
      </c>
      <c r="G1084" s="70" t="s">
        <v>5496</v>
      </c>
      <c r="H1084" s="16">
        <v>411328.22</v>
      </c>
      <c r="I1084" s="17" t="s">
        <v>4856</v>
      </c>
      <c r="J1084" s="204"/>
      <c r="K1084" s="18">
        <v>26.085344783631424</v>
      </c>
      <c r="L1084" s="17" t="s">
        <v>5497</v>
      </c>
      <c r="M1084" s="20">
        <f t="shared" si="58"/>
        <v>42675</v>
      </c>
      <c r="N1084" s="21">
        <f t="shared" si="56"/>
        <v>42735</v>
      </c>
      <c r="O1084" s="23" t="s">
        <v>120</v>
      </c>
      <c r="P1084" s="37" t="s">
        <v>964</v>
      </c>
      <c r="Q1084" s="205" t="s">
        <v>965</v>
      </c>
      <c r="R1084" s="70" t="s">
        <v>5498</v>
      </c>
      <c r="S1084" s="70" t="s">
        <v>137</v>
      </c>
      <c r="T1084" s="70" t="s">
        <v>5499</v>
      </c>
      <c r="U1084" s="46" t="s">
        <v>5500</v>
      </c>
      <c r="V1084" s="27" t="s">
        <v>116</v>
      </c>
      <c r="W1084" s="27"/>
      <c r="X1084" s="28"/>
      <c r="Y1084" s="27"/>
    </row>
    <row r="1085" spans="1:32" ht="14.25" hidden="1" customHeight="1" x14ac:dyDescent="0.25">
      <c r="A1085" s="31">
        <v>3536</v>
      </c>
      <c r="B1085" s="67"/>
      <c r="C1085" s="297" t="str">
        <f t="shared" si="57"/>
        <v>3536</v>
      </c>
      <c r="D1085" s="68">
        <v>42724</v>
      </c>
      <c r="E1085" s="61"/>
      <c r="F1085" s="62" t="s">
        <v>117</v>
      </c>
      <c r="G1085" s="70" t="s">
        <v>5501</v>
      </c>
      <c r="H1085" s="16">
        <v>1449275</v>
      </c>
      <c r="I1085" s="17" t="s">
        <v>28</v>
      </c>
      <c r="J1085" s="17"/>
      <c r="K1085" s="18">
        <v>1449.2750000000001</v>
      </c>
      <c r="L1085" s="17" t="s">
        <v>5502</v>
      </c>
      <c r="M1085" s="20">
        <f t="shared" si="58"/>
        <v>42538</v>
      </c>
      <c r="N1085" s="21">
        <f t="shared" si="56"/>
        <v>43251</v>
      </c>
      <c r="O1085" s="22" t="s">
        <v>120</v>
      </c>
      <c r="P1085" s="37" t="s">
        <v>964</v>
      </c>
      <c r="Q1085" s="17" t="s">
        <v>965</v>
      </c>
      <c r="R1085" s="70" t="s">
        <v>5503</v>
      </c>
      <c r="S1085" s="70" t="s">
        <v>5504</v>
      </c>
      <c r="T1085" s="70" t="s">
        <v>965</v>
      </c>
      <c r="U1085" s="70" t="s">
        <v>5505</v>
      </c>
      <c r="V1085" s="27" t="s">
        <v>102</v>
      </c>
      <c r="W1085" s="27"/>
      <c r="X1085" s="28"/>
      <c r="Y1085" s="27"/>
    </row>
    <row r="1086" spans="1:32" ht="14.25" hidden="1" customHeight="1" x14ac:dyDescent="0.25">
      <c r="A1086" s="31">
        <v>3537</v>
      </c>
      <c r="B1086" s="67"/>
      <c r="C1086" s="297" t="str">
        <f t="shared" si="57"/>
        <v>3537</v>
      </c>
      <c r="D1086" s="68">
        <v>42724</v>
      </c>
      <c r="E1086" s="61"/>
      <c r="F1086" s="62" t="s">
        <v>117</v>
      </c>
      <c r="G1086" s="70" t="s">
        <v>5506</v>
      </c>
      <c r="H1086" s="16">
        <v>26000</v>
      </c>
      <c r="I1086" s="17" t="s">
        <v>97</v>
      </c>
      <c r="J1086" s="17"/>
      <c r="K1086" s="18">
        <v>31.712200406936432</v>
      </c>
      <c r="L1086" s="17" t="s">
        <v>5507</v>
      </c>
      <c r="M1086" s="20">
        <f t="shared" si="58"/>
        <v>42491</v>
      </c>
      <c r="N1086" s="21">
        <f t="shared" si="56"/>
        <v>42735</v>
      </c>
      <c r="O1086" s="22" t="s">
        <v>120</v>
      </c>
      <c r="P1086" s="17" t="s">
        <v>1923</v>
      </c>
      <c r="Q1086" s="17" t="s">
        <v>1924</v>
      </c>
      <c r="R1086" s="70" t="s">
        <v>5508</v>
      </c>
      <c r="S1086" s="70" t="s">
        <v>5509</v>
      </c>
      <c r="T1086" s="70" t="s">
        <v>2327</v>
      </c>
      <c r="U1086" s="70"/>
      <c r="V1086" s="27" t="s">
        <v>37</v>
      </c>
      <c r="W1086" s="27"/>
      <c r="X1086" s="28"/>
      <c r="Y1086" s="27"/>
      <c r="AC1086" s="196"/>
      <c r="AD1086" s="196"/>
      <c r="AE1086" s="196"/>
      <c r="AF1086" s="196"/>
    </row>
    <row r="1087" spans="1:32" s="196" customFormat="1" ht="14.25" hidden="1" customHeight="1" x14ac:dyDescent="0.25">
      <c r="A1087" s="31">
        <v>3538</v>
      </c>
      <c r="B1087" s="67"/>
      <c r="C1087" s="297" t="str">
        <f t="shared" si="57"/>
        <v>3538</v>
      </c>
      <c r="D1087" s="68">
        <v>42726</v>
      </c>
      <c r="E1087" s="61"/>
      <c r="F1087" s="62" t="s">
        <v>117</v>
      </c>
      <c r="G1087" s="70" t="s">
        <v>5510</v>
      </c>
      <c r="H1087" s="16">
        <v>2000000</v>
      </c>
      <c r="I1087" s="17" t="s">
        <v>97</v>
      </c>
      <c r="J1087" s="17"/>
      <c r="K1087" s="18">
        <v>2439.4000313028027</v>
      </c>
      <c r="L1087" s="17" t="s">
        <v>5511</v>
      </c>
      <c r="M1087" s="20">
        <f t="shared" si="58"/>
        <v>42702</v>
      </c>
      <c r="N1087" s="21">
        <f t="shared" si="56"/>
        <v>43100</v>
      </c>
      <c r="O1087" s="22" t="s">
        <v>120</v>
      </c>
      <c r="P1087" s="17" t="s">
        <v>236</v>
      </c>
      <c r="Q1087" s="17" t="s">
        <v>236</v>
      </c>
      <c r="R1087" s="70" t="s">
        <v>5512</v>
      </c>
      <c r="S1087" s="70" t="s">
        <v>137</v>
      </c>
      <c r="T1087" s="70" t="s">
        <v>236</v>
      </c>
      <c r="U1087" s="70"/>
      <c r="V1087" s="27" t="s">
        <v>116</v>
      </c>
      <c r="W1087" s="27"/>
      <c r="X1087" s="28"/>
      <c r="Y1087" s="95"/>
      <c r="Z1087" s="79"/>
      <c r="AC1087" s="79"/>
      <c r="AD1087" s="79"/>
      <c r="AE1087" s="79"/>
      <c r="AF1087" s="79"/>
    </row>
    <row r="1088" spans="1:32" s="196" customFormat="1" ht="14.25" hidden="1" customHeight="1" x14ac:dyDescent="0.25">
      <c r="A1088" s="31">
        <v>3539</v>
      </c>
      <c r="B1088" s="71"/>
      <c r="C1088" s="299" t="str">
        <f t="shared" si="57"/>
        <v>3539</v>
      </c>
      <c r="D1088" s="13">
        <v>42727</v>
      </c>
      <c r="E1088" s="13" t="s">
        <v>5513</v>
      </c>
      <c r="F1088" s="13" t="s">
        <v>26</v>
      </c>
      <c r="G1088" s="64" t="s">
        <v>5514</v>
      </c>
      <c r="H1088" s="16">
        <v>610766.69999999995</v>
      </c>
      <c r="I1088" s="17" t="s">
        <v>97</v>
      </c>
      <c r="J1088" s="151"/>
      <c r="K1088" s="18">
        <v>744.95215354935465</v>
      </c>
      <c r="L1088" s="13" t="s">
        <v>3692</v>
      </c>
      <c r="M1088" s="20">
        <f t="shared" si="58"/>
        <v>41609</v>
      </c>
      <c r="N1088" s="21">
        <f t="shared" si="56"/>
        <v>42704</v>
      </c>
      <c r="O1088" s="22" t="s">
        <v>191</v>
      </c>
      <c r="P1088" s="22" t="s">
        <v>192</v>
      </c>
      <c r="Q1088" s="184"/>
      <c r="R1088" s="45" t="s">
        <v>5515</v>
      </c>
      <c r="S1088" s="45" t="s">
        <v>76</v>
      </c>
      <c r="T1088" s="45" t="s">
        <v>5516</v>
      </c>
      <c r="U1088" s="46" t="s">
        <v>5517</v>
      </c>
      <c r="V1088" s="27" t="s">
        <v>77</v>
      </c>
      <c r="W1088" s="27"/>
      <c r="X1088" s="28"/>
      <c r="Y1088" s="27"/>
      <c r="Z1088" s="79"/>
      <c r="AA1088" s="79"/>
      <c r="AB1088" s="79"/>
      <c r="AC1088" s="79"/>
      <c r="AD1088" s="79"/>
      <c r="AE1088" s="79"/>
      <c r="AF1088" s="79"/>
    </row>
    <row r="1089" spans="1:32" ht="14.25" hidden="1" customHeight="1" x14ac:dyDescent="0.25">
      <c r="A1089" s="31">
        <v>3540</v>
      </c>
      <c r="B1089" s="71">
        <v>1</v>
      </c>
      <c r="C1089" s="299" t="str">
        <f t="shared" si="57"/>
        <v>3540-01</v>
      </c>
      <c r="D1089" s="13">
        <v>43299</v>
      </c>
      <c r="E1089" s="13" t="s">
        <v>5518</v>
      </c>
      <c r="F1089" s="13" t="s">
        <v>26</v>
      </c>
      <c r="G1089" s="113" t="s">
        <v>5519</v>
      </c>
      <c r="H1089" s="16">
        <v>1143670</v>
      </c>
      <c r="I1089" s="17" t="s">
        <v>28</v>
      </c>
      <c r="J1089" s="32"/>
      <c r="K1089" s="18">
        <v>1143.67</v>
      </c>
      <c r="L1089" s="19" t="s">
        <v>5520</v>
      </c>
      <c r="M1089" s="20">
        <f t="shared" si="58"/>
        <v>42632</v>
      </c>
      <c r="N1089" s="21">
        <f t="shared" si="56"/>
        <v>43465</v>
      </c>
      <c r="O1089" s="22" t="s">
        <v>30</v>
      </c>
      <c r="P1089" s="23" t="s">
        <v>31</v>
      </c>
      <c r="Q1089" s="15" t="s">
        <v>87</v>
      </c>
      <c r="R1089" s="15" t="s">
        <v>5521</v>
      </c>
      <c r="S1089" s="15" t="s">
        <v>4848</v>
      </c>
      <c r="T1089" s="45" t="s">
        <v>5522</v>
      </c>
      <c r="U1089" s="46" t="s">
        <v>5523</v>
      </c>
      <c r="V1089" s="27" t="s">
        <v>102</v>
      </c>
      <c r="W1089" s="27"/>
      <c r="X1089" s="28"/>
      <c r="Y1089" s="27"/>
      <c r="AC1089" s="196"/>
      <c r="AD1089" s="196"/>
      <c r="AE1089" s="196"/>
      <c r="AF1089" s="196"/>
    </row>
    <row r="1090" spans="1:32" ht="14.25" hidden="1" customHeight="1" x14ac:dyDescent="0.25">
      <c r="A1090" s="31">
        <v>3541</v>
      </c>
      <c r="B1090" s="71">
        <v>5</v>
      </c>
      <c r="C1090" s="299" t="str">
        <f t="shared" si="57"/>
        <v>3541-05</v>
      </c>
      <c r="D1090" s="13">
        <v>43647</v>
      </c>
      <c r="E1090" s="13" t="s">
        <v>5524</v>
      </c>
      <c r="F1090" s="13" t="s">
        <v>26</v>
      </c>
      <c r="G1090" s="113" t="s">
        <v>5525</v>
      </c>
      <c r="H1090" s="16">
        <v>1280239</v>
      </c>
      <c r="I1090" s="17" t="s">
        <v>28</v>
      </c>
      <c r="J1090" s="32"/>
      <c r="K1090" s="18">
        <v>1280.239</v>
      </c>
      <c r="L1090" s="19" t="s">
        <v>5526</v>
      </c>
      <c r="M1090" s="20">
        <f t="shared" si="58"/>
        <v>42577</v>
      </c>
      <c r="N1090" s="21">
        <f t="shared" si="56"/>
        <v>43738</v>
      </c>
      <c r="O1090" s="22" t="s">
        <v>30</v>
      </c>
      <c r="P1090" s="23" t="s">
        <v>31</v>
      </c>
      <c r="Q1090" s="15" t="s">
        <v>3131</v>
      </c>
      <c r="R1090" s="15" t="s">
        <v>5527</v>
      </c>
      <c r="S1090" s="15" t="s">
        <v>5528</v>
      </c>
      <c r="T1090" s="45" t="s">
        <v>5529</v>
      </c>
      <c r="U1090" s="46" t="s">
        <v>5530</v>
      </c>
      <c r="V1090" s="27" t="s">
        <v>37</v>
      </c>
      <c r="W1090" s="27"/>
      <c r="X1090" s="28"/>
      <c r="Y1090" s="27"/>
      <c r="AA1090" s="196"/>
      <c r="AB1090" s="196"/>
    </row>
    <row r="1091" spans="1:32" ht="14.25" hidden="1" customHeight="1" x14ac:dyDescent="0.25">
      <c r="A1091" s="31">
        <v>3542</v>
      </c>
      <c r="B1091" s="67"/>
      <c r="C1091" s="297" t="str">
        <f t="shared" si="57"/>
        <v>3542</v>
      </c>
      <c r="D1091" s="68">
        <v>42731</v>
      </c>
      <c r="E1091" s="61"/>
      <c r="F1091" s="62" t="s">
        <v>117</v>
      </c>
      <c r="G1091" s="70" t="s">
        <v>5531</v>
      </c>
      <c r="H1091" s="16">
        <v>50000</v>
      </c>
      <c r="I1091" s="17" t="s">
        <v>97</v>
      </c>
      <c r="J1091" s="17"/>
      <c r="K1091" s="18">
        <v>60.985000782570069</v>
      </c>
      <c r="L1091" s="17" t="s">
        <v>5532</v>
      </c>
      <c r="M1091" s="20">
        <f t="shared" si="58"/>
        <v>42157</v>
      </c>
      <c r="N1091" s="21">
        <f t="shared" si="56"/>
        <v>42735</v>
      </c>
      <c r="O1091" s="22" t="s">
        <v>120</v>
      </c>
      <c r="P1091" s="17" t="s">
        <v>1923</v>
      </c>
      <c r="Q1091" s="17" t="s">
        <v>1924</v>
      </c>
      <c r="R1091" s="70" t="s">
        <v>76</v>
      </c>
      <c r="S1091" s="70" t="s">
        <v>76</v>
      </c>
      <c r="T1091" s="70" t="s">
        <v>2327</v>
      </c>
      <c r="U1091" s="70"/>
      <c r="V1091" s="27" t="s">
        <v>102</v>
      </c>
      <c r="W1091" s="194"/>
      <c r="X1091" s="195"/>
      <c r="Y1091" s="194"/>
    </row>
    <row r="1092" spans="1:32" ht="14.25" hidden="1" customHeight="1" x14ac:dyDescent="0.25">
      <c r="A1092" s="31">
        <v>3543</v>
      </c>
      <c r="B1092" s="67"/>
      <c r="C1092" s="297" t="str">
        <f t="shared" si="57"/>
        <v>3543</v>
      </c>
      <c r="D1092" s="68">
        <v>42731</v>
      </c>
      <c r="E1092" s="61"/>
      <c r="F1092" s="62" t="s">
        <v>117</v>
      </c>
      <c r="G1092" s="70" t="s">
        <v>5533</v>
      </c>
      <c r="H1092" s="16">
        <v>81000</v>
      </c>
      <c r="I1092" s="17" t="s">
        <v>97</v>
      </c>
      <c r="J1092" s="17"/>
      <c r="K1092" s="18">
        <v>98.795701267763505</v>
      </c>
      <c r="L1092" s="17" t="s">
        <v>5534</v>
      </c>
      <c r="M1092" s="20">
        <f t="shared" si="58"/>
        <v>42433</v>
      </c>
      <c r="N1092" s="21">
        <f t="shared" si="56"/>
        <v>42735</v>
      </c>
      <c r="O1092" s="22" t="s">
        <v>120</v>
      </c>
      <c r="P1092" s="17" t="s">
        <v>1923</v>
      </c>
      <c r="Q1092" s="17" t="s">
        <v>1924</v>
      </c>
      <c r="R1092" s="70" t="s">
        <v>76</v>
      </c>
      <c r="S1092" s="70" t="s">
        <v>76</v>
      </c>
      <c r="T1092" s="70" t="s">
        <v>2327</v>
      </c>
      <c r="U1092" s="70"/>
      <c r="V1092" s="27" t="s">
        <v>77</v>
      </c>
      <c r="W1092" s="27"/>
      <c r="X1092" s="28"/>
      <c r="Y1092" s="95"/>
    </row>
    <row r="1093" spans="1:32" ht="14.25" hidden="1" customHeight="1" x14ac:dyDescent="0.25">
      <c r="A1093" s="31">
        <v>3544</v>
      </c>
      <c r="B1093" s="67"/>
      <c r="C1093" s="299" t="str">
        <f t="shared" si="57"/>
        <v>3544</v>
      </c>
      <c r="D1093" s="68">
        <v>42731</v>
      </c>
      <c r="E1093" s="61"/>
      <c r="F1093" s="95" t="s">
        <v>26</v>
      </c>
      <c r="G1093" s="70" t="s">
        <v>5535</v>
      </c>
      <c r="H1093" s="16">
        <v>411255</v>
      </c>
      <c r="I1093" s="17" t="s">
        <v>97</v>
      </c>
      <c r="J1093" s="17"/>
      <c r="K1093" s="18">
        <v>501.60772993671702</v>
      </c>
      <c r="L1093" s="17" t="s">
        <v>5536</v>
      </c>
      <c r="M1093" s="20">
        <f t="shared" si="58"/>
        <v>42710</v>
      </c>
      <c r="N1093" s="21">
        <f t="shared" si="56"/>
        <v>42953</v>
      </c>
      <c r="O1093" s="22" t="s">
        <v>120</v>
      </c>
      <c r="P1093" s="17" t="s">
        <v>169</v>
      </c>
      <c r="Q1093" s="38" t="s">
        <v>169</v>
      </c>
      <c r="R1093" s="70" t="s">
        <v>5192</v>
      </c>
      <c r="S1093" s="70" t="s">
        <v>3675</v>
      </c>
      <c r="T1093" s="70" t="s">
        <v>5192</v>
      </c>
      <c r="U1093" s="70" t="s">
        <v>5537</v>
      </c>
      <c r="V1093" s="27" t="s">
        <v>102</v>
      </c>
      <c r="W1093" s="27"/>
      <c r="X1093" s="28"/>
      <c r="Y1093" s="95"/>
    </row>
    <row r="1094" spans="1:32" ht="14.25" hidden="1" customHeight="1" x14ac:dyDescent="0.25">
      <c r="A1094" s="31">
        <v>3545</v>
      </c>
      <c r="B1094" s="71"/>
      <c r="C1094" s="299" t="str">
        <f t="shared" si="57"/>
        <v>3545</v>
      </c>
      <c r="D1094" s="13">
        <v>42731</v>
      </c>
      <c r="E1094" s="13"/>
      <c r="F1094" s="13" t="s">
        <v>26</v>
      </c>
      <c r="G1094" s="64" t="s">
        <v>5538</v>
      </c>
      <c r="H1094" s="16">
        <v>1470850</v>
      </c>
      <c r="I1094" s="17" t="s">
        <v>97</v>
      </c>
      <c r="J1094" s="151"/>
      <c r="K1094" s="18">
        <v>1793.9957680208636</v>
      </c>
      <c r="L1094" s="13" t="s">
        <v>5539</v>
      </c>
      <c r="M1094" s="20">
        <f t="shared" si="58"/>
        <v>42325</v>
      </c>
      <c r="N1094" s="21">
        <f t="shared" si="56"/>
        <v>43420</v>
      </c>
      <c r="O1094" s="22" t="s">
        <v>191</v>
      </c>
      <c r="P1094" s="22" t="s">
        <v>192</v>
      </c>
      <c r="Q1094" s="184"/>
      <c r="R1094" s="45" t="s">
        <v>5540</v>
      </c>
      <c r="S1094" s="45" t="s">
        <v>218</v>
      </c>
      <c r="T1094" s="45" t="s">
        <v>5541</v>
      </c>
      <c r="U1094" s="46" t="s">
        <v>5542</v>
      </c>
      <c r="V1094" s="27" t="s">
        <v>58</v>
      </c>
      <c r="W1094" s="27"/>
      <c r="X1094" s="28"/>
      <c r="Y1094" s="95"/>
    </row>
    <row r="1095" spans="1:32" ht="14.25" hidden="1" customHeight="1" x14ac:dyDescent="0.25">
      <c r="A1095" s="31">
        <v>3546</v>
      </c>
      <c r="B1095" s="71"/>
      <c r="C1095" s="299" t="str">
        <f t="shared" si="57"/>
        <v>3546</v>
      </c>
      <c r="D1095" s="13">
        <v>42732</v>
      </c>
      <c r="E1095" s="13"/>
      <c r="F1095" s="13" t="s">
        <v>26</v>
      </c>
      <c r="G1095" s="64" t="s">
        <v>5543</v>
      </c>
      <c r="H1095" s="16">
        <v>276718.09000000003</v>
      </c>
      <c r="I1095" s="17" t="s">
        <v>97</v>
      </c>
      <c r="J1095" s="151"/>
      <c r="K1095" s="18">
        <v>337.51305870402592</v>
      </c>
      <c r="L1095" s="13" t="s">
        <v>5544</v>
      </c>
      <c r="M1095" s="20">
        <f t="shared" si="58"/>
        <v>41609</v>
      </c>
      <c r="N1095" s="21">
        <f t="shared" si="56"/>
        <v>43069</v>
      </c>
      <c r="O1095" s="22" t="s">
        <v>191</v>
      </c>
      <c r="P1095" s="22" t="s">
        <v>192</v>
      </c>
      <c r="Q1095" s="184"/>
      <c r="R1095" s="45" t="s">
        <v>5545</v>
      </c>
      <c r="S1095" s="45" t="s">
        <v>76</v>
      </c>
      <c r="T1095" s="45" t="s">
        <v>5546</v>
      </c>
      <c r="U1095" s="46" t="s">
        <v>5547</v>
      </c>
      <c r="V1095" s="27" t="s">
        <v>77</v>
      </c>
      <c r="W1095" s="27"/>
      <c r="X1095" s="28"/>
      <c r="Y1095" s="27"/>
      <c r="AC1095" s="196"/>
      <c r="AD1095" s="196"/>
      <c r="AE1095" s="196"/>
      <c r="AF1095" s="196"/>
    </row>
    <row r="1096" spans="1:32" s="196" customFormat="1" ht="14.25" hidden="1" customHeight="1" x14ac:dyDescent="0.25">
      <c r="A1096" s="31">
        <v>3549</v>
      </c>
      <c r="B1096" s="71"/>
      <c r="C1096" s="299" t="str">
        <f t="shared" si="57"/>
        <v>3549</v>
      </c>
      <c r="D1096" s="13">
        <v>42732</v>
      </c>
      <c r="E1096" s="13" t="s">
        <v>5548</v>
      </c>
      <c r="F1096" s="13" t="s">
        <v>26</v>
      </c>
      <c r="G1096" s="113" t="s">
        <v>5549</v>
      </c>
      <c r="H1096" s="16">
        <v>2400000</v>
      </c>
      <c r="I1096" s="17" t="s">
        <v>28</v>
      </c>
      <c r="J1096" s="32"/>
      <c r="K1096" s="18">
        <v>2400</v>
      </c>
      <c r="L1096" s="19" t="s">
        <v>5550</v>
      </c>
      <c r="M1096" s="20">
        <f t="shared" si="58"/>
        <v>42736</v>
      </c>
      <c r="N1096" s="21">
        <f t="shared" si="56"/>
        <v>43465</v>
      </c>
      <c r="O1096" s="22" t="s">
        <v>30</v>
      </c>
      <c r="P1096" s="23" t="s">
        <v>31</v>
      </c>
      <c r="Q1096" s="15" t="s">
        <v>3866</v>
      </c>
      <c r="R1096" s="15" t="s">
        <v>5551</v>
      </c>
      <c r="S1096" s="15" t="s">
        <v>106</v>
      </c>
      <c r="T1096" s="45" t="s">
        <v>5552</v>
      </c>
      <c r="U1096" s="46" t="s">
        <v>5553</v>
      </c>
      <c r="V1096" s="27" t="s">
        <v>37</v>
      </c>
      <c r="W1096" s="27"/>
      <c r="X1096" s="28"/>
      <c r="Y1096" s="27"/>
      <c r="Z1096" s="79"/>
      <c r="AA1096" s="122"/>
      <c r="AB1096" s="122"/>
    </row>
    <row r="1097" spans="1:32" ht="14.25" hidden="1" customHeight="1" x14ac:dyDescent="0.25">
      <c r="A1097" s="31">
        <v>3550</v>
      </c>
      <c r="B1097" s="67">
        <v>1</v>
      </c>
      <c r="C1097" s="299" t="str">
        <f t="shared" si="57"/>
        <v>3550-01</v>
      </c>
      <c r="D1097" s="68">
        <v>43438</v>
      </c>
      <c r="E1097" s="61"/>
      <c r="F1097" s="62" t="s">
        <v>26</v>
      </c>
      <c r="G1097" s="70" t="s">
        <v>5554</v>
      </c>
      <c r="H1097" s="16">
        <v>4863955</v>
      </c>
      <c r="I1097" s="17" t="s">
        <v>28</v>
      </c>
      <c r="J1097" s="17"/>
      <c r="K1097" s="18">
        <v>4863.9549999999999</v>
      </c>
      <c r="L1097" s="17" t="s">
        <v>5555</v>
      </c>
      <c r="M1097" s="20">
        <f t="shared" si="58"/>
        <v>42061</v>
      </c>
      <c r="N1097" s="21">
        <f t="shared" si="56"/>
        <v>43465</v>
      </c>
      <c r="O1097" s="22" t="s">
        <v>120</v>
      </c>
      <c r="P1097" s="37" t="s">
        <v>964</v>
      </c>
      <c r="Q1097" s="17" t="s">
        <v>5556</v>
      </c>
      <c r="R1097" s="70" t="s">
        <v>5557</v>
      </c>
      <c r="S1097" s="70" t="s">
        <v>5558</v>
      </c>
      <c r="T1097" s="70" t="s">
        <v>5559</v>
      </c>
      <c r="U1097" s="70" t="s">
        <v>5560</v>
      </c>
      <c r="V1097" s="27" t="s">
        <v>223</v>
      </c>
      <c r="W1097" s="27"/>
      <c r="X1097" s="28"/>
      <c r="Y1097" s="27"/>
      <c r="Z1097" s="196"/>
      <c r="AA1097" s="196"/>
      <c r="AB1097" s="196"/>
      <c r="AC1097" s="196"/>
      <c r="AD1097" s="196"/>
      <c r="AE1097" s="196"/>
      <c r="AF1097" s="196"/>
    </row>
    <row r="1098" spans="1:32" ht="14.25" hidden="1" customHeight="1" x14ac:dyDescent="0.25">
      <c r="A1098" s="31">
        <v>3551</v>
      </c>
      <c r="B1098" s="17"/>
      <c r="C1098" s="299" t="str">
        <f t="shared" si="57"/>
        <v>3551</v>
      </c>
      <c r="D1098" s="13">
        <v>42760</v>
      </c>
      <c r="E1098" s="61" t="s">
        <v>5561</v>
      </c>
      <c r="F1098" s="62" t="s">
        <v>26</v>
      </c>
      <c r="G1098" s="70" t="s">
        <v>5562</v>
      </c>
      <c r="H1098" s="16">
        <v>1500000</v>
      </c>
      <c r="I1098" s="17" t="s">
        <v>28</v>
      </c>
      <c r="J1098" s="17"/>
      <c r="K1098" s="18">
        <v>1500</v>
      </c>
      <c r="L1098" s="70" t="s">
        <v>5563</v>
      </c>
      <c r="M1098" s="20">
        <f t="shared" si="58"/>
        <v>42530</v>
      </c>
      <c r="N1098" s="21">
        <f t="shared" si="56"/>
        <v>42894</v>
      </c>
      <c r="O1098" s="22" t="s">
        <v>30</v>
      </c>
      <c r="P1098" s="23" t="s">
        <v>31</v>
      </c>
      <c r="Q1098" s="61" t="s">
        <v>87</v>
      </c>
      <c r="R1098" s="206" t="s">
        <v>5564</v>
      </c>
      <c r="S1098" s="206" t="s">
        <v>5565</v>
      </c>
      <c r="T1098" s="206" t="s">
        <v>5566</v>
      </c>
      <c r="U1098" s="63" t="s">
        <v>5567</v>
      </c>
      <c r="V1098" s="27" t="s">
        <v>116</v>
      </c>
      <c r="W1098" s="27"/>
      <c r="X1098" s="28"/>
      <c r="Y1098" s="27"/>
      <c r="Z1098" s="196"/>
      <c r="AA1098" s="196"/>
      <c r="AB1098" s="196"/>
    </row>
    <row r="1099" spans="1:32" ht="14.25" hidden="1" customHeight="1" x14ac:dyDescent="0.25">
      <c r="A1099" s="31">
        <v>3552</v>
      </c>
      <c r="B1099" s="71">
        <v>1</v>
      </c>
      <c r="C1099" s="299" t="str">
        <f t="shared" si="57"/>
        <v>3552-01</v>
      </c>
      <c r="D1099" s="13">
        <v>42969</v>
      </c>
      <c r="E1099" s="13" t="s">
        <v>5568</v>
      </c>
      <c r="F1099" s="13" t="s">
        <v>26</v>
      </c>
      <c r="G1099" s="64" t="s">
        <v>5569</v>
      </c>
      <c r="H1099" s="16">
        <v>309900</v>
      </c>
      <c r="I1099" s="17" t="s">
        <v>97</v>
      </c>
      <c r="J1099" s="151"/>
      <c r="K1099" s="18">
        <v>377.98503485036929</v>
      </c>
      <c r="L1099" s="13" t="s">
        <v>5570</v>
      </c>
      <c r="M1099" s="20">
        <f t="shared" si="58"/>
        <v>42724</v>
      </c>
      <c r="N1099" s="21">
        <f t="shared" si="56"/>
        <v>43088</v>
      </c>
      <c r="O1099" s="22" t="s">
        <v>191</v>
      </c>
      <c r="P1099" s="22" t="s">
        <v>192</v>
      </c>
      <c r="Q1099" s="20" t="s">
        <v>1608</v>
      </c>
      <c r="R1099" s="45" t="s">
        <v>3342</v>
      </c>
      <c r="S1099" s="45" t="s">
        <v>5571</v>
      </c>
      <c r="T1099" s="45" t="s">
        <v>3342</v>
      </c>
      <c r="U1099" s="46" t="s">
        <v>5572</v>
      </c>
      <c r="V1099" s="27" t="s">
        <v>182</v>
      </c>
      <c r="W1099" s="27"/>
      <c r="X1099" s="28"/>
      <c r="Y1099" s="28"/>
      <c r="Z1099" s="196"/>
    </row>
    <row r="1100" spans="1:32" ht="14.25" hidden="1" customHeight="1" x14ac:dyDescent="0.25">
      <c r="A1100" s="31">
        <v>3553</v>
      </c>
      <c r="B1100" s="176"/>
      <c r="C1100" s="299" t="str">
        <f t="shared" si="57"/>
        <v>3553</v>
      </c>
      <c r="D1100" s="68">
        <v>42761</v>
      </c>
      <c r="E1100" s="61"/>
      <c r="F1100" s="13" t="s">
        <v>26</v>
      </c>
      <c r="G1100" s="70" t="s">
        <v>5573</v>
      </c>
      <c r="H1100" s="16">
        <v>2792248</v>
      </c>
      <c r="I1100" s="17" t="s">
        <v>97</v>
      </c>
      <c r="J1100" s="17"/>
      <c r="K1100" s="18">
        <v>3405.7049293025943</v>
      </c>
      <c r="L1100" s="17" t="s">
        <v>5574</v>
      </c>
      <c r="M1100" s="20">
        <f t="shared" si="58"/>
        <v>42704</v>
      </c>
      <c r="N1100" s="21">
        <f t="shared" si="56"/>
        <v>43404</v>
      </c>
      <c r="O1100" s="22" t="s">
        <v>120</v>
      </c>
      <c r="P1100" s="17" t="s">
        <v>169</v>
      </c>
      <c r="Q1100" s="38" t="s">
        <v>4762</v>
      </c>
      <c r="R1100" s="70" t="s">
        <v>5575</v>
      </c>
      <c r="S1100" s="70" t="s">
        <v>5576</v>
      </c>
      <c r="T1100" s="70" t="s">
        <v>5577</v>
      </c>
      <c r="U1100" s="70" t="s">
        <v>5578</v>
      </c>
      <c r="V1100" s="27" t="s">
        <v>182</v>
      </c>
      <c r="W1100" s="27"/>
      <c r="X1100" s="28"/>
      <c r="Y1100" s="207"/>
      <c r="Z1100" s="196"/>
    </row>
    <row r="1101" spans="1:32" ht="14.25" hidden="1" customHeight="1" x14ac:dyDescent="0.25">
      <c r="A1101" s="31">
        <v>3554</v>
      </c>
      <c r="B1101" s="71">
        <v>1</v>
      </c>
      <c r="C1101" s="299" t="str">
        <f t="shared" si="57"/>
        <v>3554-01</v>
      </c>
      <c r="D1101" s="68">
        <v>43138</v>
      </c>
      <c r="E1101" s="150">
        <v>55070091</v>
      </c>
      <c r="F1101" s="13" t="s">
        <v>26</v>
      </c>
      <c r="G1101" s="15" t="s">
        <v>5579</v>
      </c>
      <c r="H1101" s="16">
        <v>41875026</v>
      </c>
      <c r="I1101" s="17" t="s">
        <v>298</v>
      </c>
      <c r="J1101" s="32"/>
      <c r="K1101" s="18">
        <v>5307.3714842662821</v>
      </c>
      <c r="L1101" s="208" t="s">
        <v>5580</v>
      </c>
      <c r="M1101" s="20">
        <f t="shared" si="58"/>
        <v>42644</v>
      </c>
      <c r="N1101" s="21">
        <f t="shared" si="56"/>
        <v>43220</v>
      </c>
      <c r="O1101" s="22" t="s">
        <v>30</v>
      </c>
      <c r="P1101" s="80" t="s">
        <v>1385</v>
      </c>
      <c r="Q1101" s="24" t="s">
        <v>5581</v>
      </c>
      <c r="R1101" s="15" t="s">
        <v>5582</v>
      </c>
      <c r="S1101" s="15" t="s">
        <v>179</v>
      </c>
      <c r="T1101" s="45" t="s">
        <v>5583</v>
      </c>
      <c r="U1101" s="46" t="s">
        <v>5584</v>
      </c>
      <c r="V1101" s="27" t="s">
        <v>182</v>
      </c>
      <c r="W1101" s="27"/>
      <c r="X1101" s="28"/>
      <c r="Y1101" s="27"/>
      <c r="Z1101" s="196"/>
      <c r="AC1101" s="196"/>
      <c r="AD1101" s="196"/>
      <c r="AE1101" s="196"/>
      <c r="AF1101" s="196"/>
    </row>
    <row r="1102" spans="1:32" ht="14.25" hidden="1" customHeight="1" x14ac:dyDescent="0.25">
      <c r="A1102" s="31">
        <v>3555</v>
      </c>
      <c r="B1102" s="176"/>
      <c r="C1102" s="299" t="str">
        <f t="shared" si="57"/>
        <v>3555</v>
      </c>
      <c r="D1102" s="68">
        <v>42762</v>
      </c>
      <c r="E1102" s="61"/>
      <c r="F1102" s="13" t="s">
        <v>26</v>
      </c>
      <c r="G1102" s="70" t="s">
        <v>5585</v>
      </c>
      <c r="H1102" s="16">
        <v>300000</v>
      </c>
      <c r="I1102" s="17" t="s">
        <v>97</v>
      </c>
      <c r="J1102" s="17"/>
      <c r="K1102" s="18">
        <v>365.91000469542041</v>
      </c>
      <c r="L1102" s="17" t="s">
        <v>5586</v>
      </c>
      <c r="M1102" s="20">
        <f t="shared" si="58"/>
        <v>42431</v>
      </c>
      <c r="N1102" s="21">
        <f t="shared" si="56"/>
        <v>43160</v>
      </c>
      <c r="O1102" s="22" t="s">
        <v>120</v>
      </c>
      <c r="P1102" s="17" t="s">
        <v>169</v>
      </c>
      <c r="Q1102" s="70" t="s">
        <v>4762</v>
      </c>
      <c r="R1102" s="70" t="s">
        <v>5104</v>
      </c>
      <c r="S1102" s="70" t="s">
        <v>1095</v>
      </c>
      <c r="T1102" s="70" t="s">
        <v>3757</v>
      </c>
      <c r="U1102" s="70" t="s">
        <v>5587</v>
      </c>
      <c r="V1102" s="27" t="s">
        <v>83</v>
      </c>
      <c r="W1102" s="27"/>
      <c r="X1102" s="28"/>
      <c r="Y1102" s="27"/>
      <c r="Z1102" s="196"/>
      <c r="AA1102" s="196"/>
      <c r="AB1102" s="196"/>
    </row>
    <row r="1103" spans="1:32" s="196" customFormat="1" ht="14.25" hidden="1" customHeight="1" x14ac:dyDescent="0.25">
      <c r="A1103" s="31">
        <v>3557</v>
      </c>
      <c r="B1103" s="64"/>
      <c r="C1103" s="299" t="str">
        <f t="shared" si="57"/>
        <v>3557</v>
      </c>
      <c r="D1103" s="13">
        <v>42765</v>
      </c>
      <c r="E1103" s="13" t="s">
        <v>5588</v>
      </c>
      <c r="F1103" s="13" t="s">
        <v>26</v>
      </c>
      <c r="G1103" s="64" t="s">
        <v>5589</v>
      </c>
      <c r="H1103" s="16">
        <v>1756961</v>
      </c>
      <c r="I1103" s="17" t="s">
        <v>97</v>
      </c>
      <c r="J1103" s="151">
        <v>175726</v>
      </c>
      <c r="K1103" s="18">
        <v>2142.9653591989018</v>
      </c>
      <c r="L1103" s="13" t="s">
        <v>5590</v>
      </c>
      <c r="M1103" s="20">
        <f t="shared" si="58"/>
        <v>42720</v>
      </c>
      <c r="N1103" s="21">
        <f t="shared" si="56"/>
        <v>43266</v>
      </c>
      <c r="O1103" s="22" t="s">
        <v>191</v>
      </c>
      <c r="P1103" s="22" t="s">
        <v>192</v>
      </c>
      <c r="Q1103" s="184"/>
      <c r="R1103" s="45" t="s">
        <v>5591</v>
      </c>
      <c r="S1103" s="45" t="s">
        <v>5592</v>
      </c>
      <c r="T1103" s="45" t="s">
        <v>5591</v>
      </c>
      <c r="U1103" s="46" t="s">
        <v>5593</v>
      </c>
      <c r="V1103" s="27" t="s">
        <v>116</v>
      </c>
      <c r="W1103" s="27"/>
      <c r="X1103" s="28"/>
      <c r="Y1103" s="27"/>
      <c r="AA1103" s="79"/>
      <c r="AB1103" s="79"/>
      <c r="AC1103" s="79"/>
      <c r="AD1103" s="79"/>
      <c r="AE1103" s="79"/>
      <c r="AF1103" s="79"/>
    </row>
    <row r="1104" spans="1:32" s="196" customFormat="1" ht="14.25" hidden="1" customHeight="1" x14ac:dyDescent="0.25">
      <c r="A1104" s="31">
        <v>3558</v>
      </c>
      <c r="B1104" s="71"/>
      <c r="C1104" s="299" t="str">
        <f t="shared" si="57"/>
        <v>3558</v>
      </c>
      <c r="D1104" s="13">
        <v>42766</v>
      </c>
      <c r="E1104" s="13" t="s">
        <v>5594</v>
      </c>
      <c r="F1104" s="13" t="s">
        <v>26</v>
      </c>
      <c r="G1104" s="64" t="s">
        <v>5595</v>
      </c>
      <c r="H1104" s="16">
        <v>299244</v>
      </c>
      <c r="I1104" s="17" t="s">
        <v>97</v>
      </c>
      <c r="J1104" s="151"/>
      <c r="K1104" s="18">
        <v>364.98791148358794</v>
      </c>
      <c r="L1104" s="13" t="s">
        <v>4933</v>
      </c>
      <c r="M1104" s="20">
        <f t="shared" si="58"/>
        <v>42292</v>
      </c>
      <c r="N1104" s="21">
        <f t="shared" si="56"/>
        <v>43387</v>
      </c>
      <c r="O1104" s="22" t="s">
        <v>191</v>
      </c>
      <c r="P1104" s="22" t="s">
        <v>192</v>
      </c>
      <c r="Q1104" s="184"/>
      <c r="R1104" s="45" t="s">
        <v>5596</v>
      </c>
      <c r="S1104" s="45" t="s">
        <v>76</v>
      </c>
      <c r="T1104" s="45" t="s">
        <v>4738</v>
      </c>
      <c r="U1104" s="46" t="s">
        <v>5597</v>
      </c>
      <c r="V1104" s="27" t="s">
        <v>77</v>
      </c>
      <c r="W1104" s="27"/>
      <c r="X1104" s="28"/>
      <c r="Y1104" s="27"/>
      <c r="AA1104" s="79"/>
      <c r="AB1104" s="79"/>
      <c r="AC1104" s="79"/>
      <c r="AD1104" s="79"/>
      <c r="AE1104" s="79"/>
      <c r="AF1104" s="79"/>
    </row>
    <row r="1105" spans="1:32" ht="14.25" hidden="1" customHeight="1" x14ac:dyDescent="0.25">
      <c r="A1105" s="31">
        <v>3559</v>
      </c>
      <c r="B1105" s="71"/>
      <c r="C1105" s="297" t="str">
        <f t="shared" si="57"/>
        <v>3559</v>
      </c>
      <c r="D1105" s="13">
        <v>42766</v>
      </c>
      <c r="E1105" s="13" t="s">
        <v>5598</v>
      </c>
      <c r="F1105" s="13" t="s">
        <v>117</v>
      </c>
      <c r="G1105" s="64" t="s">
        <v>5599</v>
      </c>
      <c r="H1105" s="16">
        <v>37632</v>
      </c>
      <c r="I1105" s="17" t="s">
        <v>97</v>
      </c>
      <c r="J1105" s="151"/>
      <c r="K1105" s="18">
        <v>45.899750988993532</v>
      </c>
      <c r="L1105" s="13" t="s">
        <v>5600</v>
      </c>
      <c r="M1105" s="20">
        <f t="shared" ref="M1105:M1131" si="59">DATEVALUE(LEFT(L1105,10))</f>
        <v>42614</v>
      </c>
      <c r="N1105" s="21">
        <f t="shared" ref="N1105:N1168" si="60">DATEVALUE(RIGHT(L1105,10))</f>
        <v>43708</v>
      </c>
      <c r="O1105" s="22" t="s">
        <v>191</v>
      </c>
      <c r="P1105" s="22" t="s">
        <v>192</v>
      </c>
      <c r="Q1105" s="184"/>
      <c r="R1105" s="45" t="s">
        <v>5601</v>
      </c>
      <c r="S1105" s="45" t="s">
        <v>76</v>
      </c>
      <c r="T1105" s="45" t="s">
        <v>5601</v>
      </c>
      <c r="U1105" s="46" t="s">
        <v>5602</v>
      </c>
      <c r="V1105" s="27" t="s">
        <v>77</v>
      </c>
      <c r="W1105" s="27"/>
      <c r="X1105" s="28"/>
      <c r="Y1105" s="27"/>
      <c r="Z1105" s="196"/>
    </row>
    <row r="1106" spans="1:32" ht="14.25" hidden="1" customHeight="1" x14ac:dyDescent="0.25">
      <c r="A1106" s="31">
        <v>3560</v>
      </c>
      <c r="B1106" s="176"/>
      <c r="C1106" s="299" t="str">
        <f t="shared" si="57"/>
        <v>3560</v>
      </c>
      <c r="D1106" s="68">
        <v>42769</v>
      </c>
      <c r="E1106" s="61"/>
      <c r="F1106" s="13" t="s">
        <v>26</v>
      </c>
      <c r="G1106" s="70" t="s">
        <v>5603</v>
      </c>
      <c r="H1106" s="16">
        <v>3600000</v>
      </c>
      <c r="I1106" s="17" t="s">
        <v>97</v>
      </c>
      <c r="J1106" s="17"/>
      <c r="K1106" s="18">
        <v>4390.9200563450449</v>
      </c>
      <c r="L1106" s="17" t="s">
        <v>5604</v>
      </c>
      <c r="M1106" s="20">
        <f t="shared" si="59"/>
        <v>42584</v>
      </c>
      <c r="N1106" s="21">
        <f t="shared" si="60"/>
        <v>43100</v>
      </c>
      <c r="O1106" s="22" t="s">
        <v>120</v>
      </c>
      <c r="P1106" s="17" t="s">
        <v>169</v>
      </c>
      <c r="Q1106" s="70" t="s">
        <v>4762</v>
      </c>
      <c r="R1106" s="70" t="s">
        <v>5605</v>
      </c>
      <c r="S1106" s="70" t="s">
        <v>801</v>
      </c>
      <c r="T1106" s="70" t="s">
        <v>5606</v>
      </c>
      <c r="U1106" s="70" t="s">
        <v>5607</v>
      </c>
      <c r="V1106" s="27" t="s">
        <v>83</v>
      </c>
      <c r="W1106" s="27"/>
      <c r="X1106" s="28"/>
      <c r="Y1106" s="41"/>
      <c r="Z1106" s="196"/>
      <c r="AC1106" s="196"/>
      <c r="AD1106" s="196"/>
      <c r="AE1106" s="196"/>
      <c r="AF1106" s="196"/>
    </row>
    <row r="1107" spans="1:32" ht="14.25" hidden="1" customHeight="1" x14ac:dyDescent="0.25">
      <c r="A1107" s="31">
        <v>3561</v>
      </c>
      <c r="C1107" s="299" t="str">
        <f t="shared" si="57"/>
        <v>3561</v>
      </c>
      <c r="D1107" s="33">
        <v>42772</v>
      </c>
      <c r="E1107" s="34"/>
      <c r="F1107" s="13" t="s">
        <v>26</v>
      </c>
      <c r="G1107" s="70" t="s">
        <v>5608</v>
      </c>
      <c r="H1107" s="16">
        <v>218500</v>
      </c>
      <c r="I1107" s="17" t="s">
        <v>97</v>
      </c>
      <c r="J1107" s="209"/>
      <c r="K1107" s="18">
        <v>266.50445341983118</v>
      </c>
      <c r="L1107" s="17" t="s">
        <v>5609</v>
      </c>
      <c r="M1107" s="20">
        <f t="shared" si="59"/>
        <v>42465</v>
      </c>
      <c r="N1107" s="21">
        <f t="shared" si="60"/>
        <v>43559</v>
      </c>
      <c r="O1107" s="49" t="s">
        <v>120</v>
      </c>
      <c r="P1107" s="210" t="s">
        <v>4419</v>
      </c>
      <c r="Q1107" s="199" t="s">
        <v>4419</v>
      </c>
      <c r="R1107" s="70" t="s">
        <v>5610</v>
      </c>
      <c r="S1107" s="70" t="s">
        <v>76</v>
      </c>
      <c r="T1107" s="70" t="s">
        <v>5610</v>
      </c>
      <c r="U1107" s="46" t="s">
        <v>5611</v>
      </c>
      <c r="V1107" s="27" t="s">
        <v>58</v>
      </c>
      <c r="W1107" s="27"/>
      <c r="X1107" s="28"/>
      <c r="Y1107" s="27"/>
      <c r="Z1107" s="196"/>
      <c r="AA1107" s="196"/>
      <c r="AB1107" s="196"/>
    </row>
    <row r="1108" spans="1:32" ht="14.25" customHeight="1" x14ac:dyDescent="0.2">
      <c r="A1108" s="31">
        <v>3562</v>
      </c>
      <c r="B1108" s="71">
        <v>3</v>
      </c>
      <c r="C1108" s="299" t="str">
        <f t="shared" si="57"/>
        <v>3562-03</v>
      </c>
      <c r="D1108" s="13">
        <v>43712</v>
      </c>
      <c r="E1108" s="150">
        <v>55070098</v>
      </c>
      <c r="F1108" s="13" t="s">
        <v>26</v>
      </c>
      <c r="G1108" s="15" t="s">
        <v>5612</v>
      </c>
      <c r="H1108" s="16">
        <v>89880254</v>
      </c>
      <c r="I1108" s="17" t="s">
        <v>298</v>
      </c>
      <c r="J1108" s="32"/>
      <c r="K1108" s="18">
        <v>11391.703901944094</v>
      </c>
      <c r="L1108" s="19" t="s">
        <v>5613</v>
      </c>
      <c r="M1108" s="20">
        <f t="shared" si="59"/>
        <v>42675</v>
      </c>
      <c r="N1108" s="21">
        <f t="shared" si="60"/>
        <v>44135</v>
      </c>
      <c r="O1108" s="22" t="s">
        <v>30</v>
      </c>
      <c r="P1108" s="80" t="s">
        <v>1385</v>
      </c>
      <c r="Q1108" s="15" t="s">
        <v>5614</v>
      </c>
      <c r="R1108" s="15" t="s">
        <v>5615</v>
      </c>
      <c r="S1108" s="15" t="s">
        <v>4797</v>
      </c>
      <c r="T1108" s="45" t="s">
        <v>4682</v>
      </c>
      <c r="U1108" s="120" t="s">
        <v>5616</v>
      </c>
      <c r="V1108" s="27" t="s">
        <v>238</v>
      </c>
      <c r="W1108" s="27"/>
      <c r="X1108" s="28"/>
      <c r="Y1108" s="27"/>
      <c r="Z1108" s="196"/>
    </row>
    <row r="1109" spans="1:32" ht="14.25" hidden="1" customHeight="1" x14ac:dyDescent="0.25">
      <c r="A1109" s="31">
        <v>3563</v>
      </c>
      <c r="B1109" s="67"/>
      <c r="C1109" s="299" t="str">
        <f t="shared" si="57"/>
        <v>3563</v>
      </c>
      <c r="D1109" s="68">
        <v>42772</v>
      </c>
      <c r="E1109" s="61"/>
      <c r="F1109" s="13" t="s">
        <v>26</v>
      </c>
      <c r="G1109" s="70" t="s">
        <v>5617</v>
      </c>
      <c r="H1109" s="16">
        <v>1993117.88</v>
      </c>
      <c r="I1109" s="17" t="s">
        <v>97</v>
      </c>
      <c r="J1109" s="17"/>
      <c r="K1109" s="18">
        <v>2431.0059094310877</v>
      </c>
      <c r="L1109" s="17" t="s">
        <v>5618</v>
      </c>
      <c r="M1109" s="20">
        <f t="shared" si="59"/>
        <v>42717</v>
      </c>
      <c r="N1109" s="21">
        <f t="shared" si="60"/>
        <v>43447</v>
      </c>
      <c r="O1109" s="22" t="s">
        <v>120</v>
      </c>
      <c r="P1109" s="17" t="s">
        <v>169</v>
      </c>
      <c r="Q1109" s="70" t="s">
        <v>4762</v>
      </c>
      <c r="R1109" s="70" t="s">
        <v>5619</v>
      </c>
      <c r="S1109" s="70" t="s">
        <v>742</v>
      </c>
      <c r="T1109" s="70" t="s">
        <v>5620</v>
      </c>
      <c r="U1109" s="63" t="s">
        <v>5621</v>
      </c>
      <c r="V1109" s="27" t="s">
        <v>293</v>
      </c>
      <c r="W1109" s="27"/>
      <c r="X1109" s="28"/>
      <c r="Y1109" s="27"/>
      <c r="Z1109" s="196"/>
    </row>
    <row r="1110" spans="1:32" ht="14.25" customHeight="1" x14ac:dyDescent="0.25">
      <c r="A1110" s="31">
        <v>3564</v>
      </c>
      <c r="B1110" s="42">
        <v>12</v>
      </c>
      <c r="C1110" s="300" t="str">
        <f t="shared" si="57"/>
        <v>3564-12</v>
      </c>
      <c r="D1110" s="52">
        <v>43635</v>
      </c>
      <c r="E1110" s="211" t="s">
        <v>5622</v>
      </c>
      <c r="F1110" s="212" t="s">
        <v>26</v>
      </c>
      <c r="G1110" s="54" t="s">
        <v>5623</v>
      </c>
      <c r="H1110" s="16">
        <v>6000000</v>
      </c>
      <c r="I1110" s="17" t="s">
        <v>28</v>
      </c>
      <c r="J1110" s="58"/>
      <c r="K1110" s="18">
        <v>6000</v>
      </c>
      <c r="L1110" s="56" t="s">
        <v>5624</v>
      </c>
      <c r="M1110" s="20">
        <f t="shared" si="59"/>
        <v>41603</v>
      </c>
      <c r="N1110" s="21">
        <f t="shared" si="60"/>
        <v>44012</v>
      </c>
      <c r="O1110" s="213" t="s">
        <v>30</v>
      </c>
      <c r="P1110" s="21" t="s">
        <v>31</v>
      </c>
      <c r="Q1110" s="58" t="s">
        <v>111</v>
      </c>
      <c r="R1110" s="56" t="s">
        <v>5625</v>
      </c>
      <c r="S1110" s="56" t="s">
        <v>5625</v>
      </c>
      <c r="T1110" s="56" t="s">
        <v>5626</v>
      </c>
      <c r="U1110" s="59" t="s">
        <v>5627</v>
      </c>
      <c r="V1110" s="60" t="s">
        <v>102</v>
      </c>
      <c r="W1110" s="27"/>
      <c r="X1110" s="28"/>
      <c r="Y1110" s="27"/>
      <c r="Z1110" s="196"/>
    </row>
    <row r="1111" spans="1:32" ht="14.25" hidden="1" customHeight="1" x14ac:dyDescent="0.25">
      <c r="A1111" s="31">
        <v>3565</v>
      </c>
      <c r="B1111" s="71"/>
      <c r="C1111" s="297" t="str">
        <f t="shared" si="57"/>
        <v>3565</v>
      </c>
      <c r="D1111" s="13">
        <v>42779</v>
      </c>
      <c r="E1111" s="13" t="s">
        <v>5628</v>
      </c>
      <c r="F1111" s="13" t="s">
        <v>117</v>
      </c>
      <c r="G1111" s="64" t="s">
        <v>5629</v>
      </c>
      <c r="H1111" s="16">
        <v>46440</v>
      </c>
      <c r="I1111" s="17" t="s">
        <v>97</v>
      </c>
      <c r="J1111" s="151">
        <v>9340</v>
      </c>
      <c r="K1111" s="18">
        <v>56.642868726851077</v>
      </c>
      <c r="L1111" s="13" t="s">
        <v>5600</v>
      </c>
      <c r="M1111" s="20">
        <f t="shared" si="59"/>
        <v>42614</v>
      </c>
      <c r="N1111" s="21">
        <f t="shared" si="60"/>
        <v>43708</v>
      </c>
      <c r="O1111" s="22" t="s">
        <v>191</v>
      </c>
      <c r="P1111" s="22" t="s">
        <v>192</v>
      </c>
      <c r="Q1111" s="184"/>
      <c r="R1111" s="45" t="s">
        <v>5630</v>
      </c>
      <c r="S1111" s="45" t="s">
        <v>76</v>
      </c>
      <c r="T1111" s="45" t="s">
        <v>5630</v>
      </c>
      <c r="U1111" s="46" t="s">
        <v>5631</v>
      </c>
      <c r="V1111" s="27" t="s">
        <v>77</v>
      </c>
      <c r="W1111" s="28"/>
      <c r="X1111" s="28"/>
      <c r="Y1111" s="28"/>
      <c r="Z1111" s="196"/>
    </row>
    <row r="1112" spans="1:32" ht="14.25" hidden="1" customHeight="1" x14ac:dyDescent="0.25">
      <c r="A1112" s="31">
        <v>3566</v>
      </c>
      <c r="B1112" s="71"/>
      <c r="C1112" s="297" t="str">
        <f t="shared" si="57"/>
        <v>3566</v>
      </c>
      <c r="D1112" s="13">
        <v>42780</v>
      </c>
      <c r="E1112" s="13" t="s">
        <v>5632</v>
      </c>
      <c r="F1112" s="13" t="s">
        <v>117</v>
      </c>
      <c r="G1112" s="64" t="s">
        <v>5633</v>
      </c>
      <c r="H1112" s="16">
        <v>32928</v>
      </c>
      <c r="I1112" s="17" t="s">
        <v>97</v>
      </c>
      <c r="J1112" s="151">
        <v>8232</v>
      </c>
      <c r="K1112" s="18">
        <v>40.162282115369344</v>
      </c>
      <c r="L1112" s="13" t="s">
        <v>5600</v>
      </c>
      <c r="M1112" s="20">
        <f t="shared" si="59"/>
        <v>42614</v>
      </c>
      <c r="N1112" s="21">
        <f t="shared" si="60"/>
        <v>43708</v>
      </c>
      <c r="O1112" s="22" t="s">
        <v>191</v>
      </c>
      <c r="P1112" s="22" t="s">
        <v>192</v>
      </c>
      <c r="Q1112" s="184"/>
      <c r="R1112" s="45" t="s">
        <v>5634</v>
      </c>
      <c r="S1112" s="45" t="s">
        <v>76</v>
      </c>
      <c r="T1112" s="45" t="s">
        <v>5634</v>
      </c>
      <c r="U1112" s="46" t="s">
        <v>5635</v>
      </c>
      <c r="V1112" s="27" t="s">
        <v>77</v>
      </c>
      <c r="W1112" s="27"/>
      <c r="X1112" s="28"/>
      <c r="Y1112" s="27"/>
      <c r="Z1112" s="196"/>
      <c r="AA1112" s="196"/>
      <c r="AB1112" s="196"/>
      <c r="AC1112" s="196"/>
      <c r="AD1112" s="196"/>
      <c r="AE1112" s="196"/>
      <c r="AF1112" s="196"/>
    </row>
    <row r="1113" spans="1:32" ht="14.25" hidden="1" customHeight="1" x14ac:dyDescent="0.25">
      <c r="A1113" s="31">
        <v>3567</v>
      </c>
      <c r="B1113" s="71"/>
      <c r="C1113" s="299" t="str">
        <f t="shared" si="57"/>
        <v>3567</v>
      </c>
      <c r="D1113" s="13">
        <v>42780</v>
      </c>
      <c r="E1113" s="13" t="s">
        <v>5636</v>
      </c>
      <c r="F1113" s="13" t="s">
        <v>26</v>
      </c>
      <c r="G1113" s="64" t="s">
        <v>5637</v>
      </c>
      <c r="H1113" s="16">
        <v>38976</v>
      </c>
      <c r="I1113" s="17" t="s">
        <v>97</v>
      </c>
      <c r="J1113" s="151">
        <v>9744</v>
      </c>
      <c r="K1113" s="18">
        <v>47.539027810029019</v>
      </c>
      <c r="L1113" s="13" t="s">
        <v>5600</v>
      </c>
      <c r="M1113" s="20">
        <f t="shared" si="59"/>
        <v>42614</v>
      </c>
      <c r="N1113" s="21">
        <f t="shared" si="60"/>
        <v>43708</v>
      </c>
      <c r="O1113" s="22" t="s">
        <v>191</v>
      </c>
      <c r="P1113" s="22" t="s">
        <v>192</v>
      </c>
      <c r="Q1113" s="184"/>
      <c r="R1113" s="45" t="s">
        <v>5638</v>
      </c>
      <c r="S1113" s="45" t="s">
        <v>76</v>
      </c>
      <c r="T1113" s="45" t="s">
        <v>5638</v>
      </c>
      <c r="U1113" s="46" t="s">
        <v>5639</v>
      </c>
      <c r="V1113" s="27" t="s">
        <v>77</v>
      </c>
      <c r="W1113" s="27"/>
      <c r="X1113" s="28"/>
      <c r="Y1113" s="27"/>
      <c r="Z1113" s="196"/>
      <c r="AA1113" s="196"/>
      <c r="AB1113" s="196"/>
    </row>
    <row r="1114" spans="1:32" s="196" customFormat="1" ht="14.25" hidden="1" customHeight="1" x14ac:dyDescent="0.25">
      <c r="A1114" s="31">
        <v>3568</v>
      </c>
      <c r="B1114" s="71"/>
      <c r="C1114" s="299" t="str">
        <f t="shared" ref="C1114:C1177" si="61">IF(B1114&gt;0,TEXT(A1114,"0")&amp;"-"&amp;TEXT(B1114,"00"),TEXT(A1114,"0"))</f>
        <v>3568</v>
      </c>
      <c r="D1114" s="13">
        <v>42780</v>
      </c>
      <c r="E1114" s="13" t="s">
        <v>5640</v>
      </c>
      <c r="F1114" s="13" t="s">
        <v>26</v>
      </c>
      <c r="G1114" s="64" t="s">
        <v>5641</v>
      </c>
      <c r="H1114" s="16">
        <v>628900</v>
      </c>
      <c r="I1114" s="17" t="s">
        <v>97</v>
      </c>
      <c r="J1114" s="151">
        <v>54300</v>
      </c>
      <c r="K1114" s="18">
        <v>767.06933984316629</v>
      </c>
      <c r="L1114" s="13" t="s">
        <v>4933</v>
      </c>
      <c r="M1114" s="20">
        <f t="shared" si="59"/>
        <v>42292</v>
      </c>
      <c r="N1114" s="21">
        <f t="shared" si="60"/>
        <v>43387</v>
      </c>
      <c r="O1114" s="22" t="s">
        <v>191</v>
      </c>
      <c r="P1114" s="22" t="s">
        <v>192</v>
      </c>
      <c r="Q1114" s="184"/>
      <c r="R1114" s="45" t="s">
        <v>5642</v>
      </c>
      <c r="S1114" s="45" t="s">
        <v>76</v>
      </c>
      <c r="T1114" s="45" t="s">
        <v>5643</v>
      </c>
      <c r="U1114" s="46" t="s">
        <v>5644</v>
      </c>
      <c r="V1114" s="27" t="s">
        <v>77</v>
      </c>
      <c r="W1114" s="27"/>
      <c r="X1114" s="28"/>
      <c r="Y1114" s="27"/>
      <c r="AA1114" s="79"/>
      <c r="AB1114" s="79"/>
      <c r="AC1114" s="79"/>
      <c r="AD1114" s="79"/>
      <c r="AE1114" s="79"/>
      <c r="AF1114" s="79"/>
    </row>
    <row r="1115" spans="1:32" ht="14.25" hidden="1" customHeight="1" x14ac:dyDescent="0.25">
      <c r="A1115" s="31">
        <v>3569</v>
      </c>
      <c r="B1115" s="67">
        <v>1</v>
      </c>
      <c r="C1115" s="299" t="str">
        <f t="shared" si="61"/>
        <v>3569-01</v>
      </c>
      <c r="D1115" s="68">
        <v>43138</v>
      </c>
      <c r="E1115" s="61"/>
      <c r="F1115" s="62" t="s">
        <v>26</v>
      </c>
      <c r="G1115" s="70" t="s">
        <v>5645</v>
      </c>
      <c r="H1115" s="16">
        <v>169725</v>
      </c>
      <c r="I1115" s="17" t="s">
        <v>97</v>
      </c>
      <c r="J1115" s="17"/>
      <c r="K1115" s="18">
        <v>207.01358515643406</v>
      </c>
      <c r="L1115" s="17" t="s">
        <v>5646</v>
      </c>
      <c r="M1115" s="20">
        <f t="shared" si="59"/>
        <v>42100</v>
      </c>
      <c r="N1115" s="21">
        <f t="shared" si="60"/>
        <v>43465</v>
      </c>
      <c r="O1115" s="22" t="s">
        <v>120</v>
      </c>
      <c r="P1115" s="17" t="s">
        <v>169</v>
      </c>
      <c r="Q1115" s="17" t="s">
        <v>4762</v>
      </c>
      <c r="R1115" s="70" t="s">
        <v>3585</v>
      </c>
      <c r="S1115" s="70" t="s">
        <v>1414</v>
      </c>
      <c r="T1115" s="70" t="s">
        <v>5647</v>
      </c>
      <c r="U1115" s="63" t="s">
        <v>5648</v>
      </c>
      <c r="V1115" s="27" t="s">
        <v>242</v>
      </c>
      <c r="W1115" s="27"/>
      <c r="X1115" s="28"/>
      <c r="Y1115" s="27"/>
      <c r="Z1115" s="196"/>
    </row>
    <row r="1116" spans="1:32" ht="14.25" hidden="1" customHeight="1" x14ac:dyDescent="0.25">
      <c r="A1116" s="31">
        <v>3571</v>
      </c>
      <c r="B1116" s="71"/>
      <c r="C1116" s="297" t="str">
        <f t="shared" si="61"/>
        <v>3571</v>
      </c>
      <c r="D1116" s="13">
        <v>42787</v>
      </c>
      <c r="E1116" s="13"/>
      <c r="F1116" s="13" t="s">
        <v>117</v>
      </c>
      <c r="G1116" s="64" t="s">
        <v>5649</v>
      </c>
      <c r="H1116" s="16">
        <v>18075</v>
      </c>
      <c r="I1116" s="17" t="s">
        <v>97</v>
      </c>
      <c r="J1116" s="151"/>
      <c r="K1116" s="18">
        <v>22.046077782899079</v>
      </c>
      <c r="L1116" s="13" t="s">
        <v>5650</v>
      </c>
      <c r="M1116" s="20">
        <f t="shared" si="59"/>
        <v>42369</v>
      </c>
      <c r="N1116" s="21">
        <f t="shared" si="60"/>
        <v>42460</v>
      </c>
      <c r="O1116" s="22" t="s">
        <v>191</v>
      </c>
      <c r="P1116" s="22" t="s">
        <v>192</v>
      </c>
      <c r="Q1116" s="184"/>
      <c r="R1116" s="45" t="s">
        <v>101</v>
      </c>
      <c r="S1116" s="45" t="s">
        <v>101</v>
      </c>
      <c r="T1116" s="45" t="s">
        <v>5651</v>
      </c>
      <c r="U1116" s="46" t="s">
        <v>5652</v>
      </c>
      <c r="V1116" s="27" t="s">
        <v>352</v>
      </c>
      <c r="W1116" s="27"/>
      <c r="X1116" s="28"/>
      <c r="Y1116" s="27"/>
      <c r="Z1116" s="196"/>
    </row>
    <row r="1117" spans="1:32" ht="14.25" hidden="1" customHeight="1" x14ac:dyDescent="0.25">
      <c r="A1117" s="31">
        <v>3572</v>
      </c>
      <c r="B1117" s="71"/>
      <c r="C1117" s="297" t="str">
        <f t="shared" si="61"/>
        <v>3572</v>
      </c>
      <c r="D1117" s="13">
        <v>42793</v>
      </c>
      <c r="E1117" s="13" t="s">
        <v>5653</v>
      </c>
      <c r="F1117" s="13" t="s">
        <v>117</v>
      </c>
      <c r="G1117" s="64" t="s">
        <v>5654</v>
      </c>
      <c r="H1117" s="16">
        <v>1078357.56</v>
      </c>
      <c r="I1117" s="17" t="s">
        <v>97</v>
      </c>
      <c r="J1117" s="151">
        <v>170452.83</v>
      </c>
      <c r="K1117" s="18">
        <v>1315.2727328098069</v>
      </c>
      <c r="L1117" s="13" t="s">
        <v>5655</v>
      </c>
      <c r="M1117" s="20">
        <f t="shared" si="59"/>
        <v>41609</v>
      </c>
      <c r="N1117" s="21">
        <f t="shared" si="60"/>
        <v>42978</v>
      </c>
      <c r="O1117" s="22" t="s">
        <v>191</v>
      </c>
      <c r="P1117" s="22" t="s">
        <v>192</v>
      </c>
      <c r="Q1117" s="184"/>
      <c r="R1117" s="45" t="s">
        <v>5656</v>
      </c>
      <c r="S1117" s="45" t="s">
        <v>76</v>
      </c>
      <c r="T1117" s="45" t="s">
        <v>5657</v>
      </c>
      <c r="U1117" s="46" t="s">
        <v>5658</v>
      </c>
      <c r="V1117" s="27" t="s">
        <v>77</v>
      </c>
      <c r="W1117" s="27"/>
      <c r="X1117" s="28"/>
      <c r="Y1117" s="27"/>
      <c r="Z1117" s="196"/>
    </row>
    <row r="1118" spans="1:32" ht="14.25" hidden="1" customHeight="1" x14ac:dyDescent="0.25">
      <c r="A1118" s="31">
        <v>3573</v>
      </c>
      <c r="B1118" s="71"/>
      <c r="C1118" s="299" t="str">
        <f t="shared" si="61"/>
        <v>3573</v>
      </c>
      <c r="D1118" s="13">
        <v>42793</v>
      </c>
      <c r="E1118" s="13" t="s">
        <v>5659</v>
      </c>
      <c r="F1118" s="13" t="s">
        <v>26</v>
      </c>
      <c r="G1118" s="64" t="s">
        <v>5660</v>
      </c>
      <c r="H1118" s="16">
        <v>682550.86</v>
      </c>
      <c r="I1118" s="17" t="s">
        <v>97</v>
      </c>
      <c r="J1118" s="151">
        <v>97500</v>
      </c>
      <c r="K1118" s="18">
        <v>832.50729462487743</v>
      </c>
      <c r="L1118" s="13" t="s">
        <v>4459</v>
      </c>
      <c r="M1118" s="20">
        <f t="shared" si="59"/>
        <v>41609</v>
      </c>
      <c r="N1118" s="21">
        <f t="shared" si="60"/>
        <v>43069</v>
      </c>
      <c r="O1118" s="22" t="s">
        <v>191</v>
      </c>
      <c r="P1118" s="22" t="s">
        <v>192</v>
      </c>
      <c r="Q1118" s="184"/>
      <c r="R1118" s="45" t="s">
        <v>5661</v>
      </c>
      <c r="S1118" s="45" t="s">
        <v>76</v>
      </c>
      <c r="T1118" s="45" t="s">
        <v>774</v>
      </c>
      <c r="U1118" s="46" t="s">
        <v>5662</v>
      </c>
      <c r="V1118" s="27" t="s">
        <v>77</v>
      </c>
      <c r="W1118" s="27"/>
      <c r="X1118" s="28"/>
      <c r="Y1118" s="27"/>
      <c r="Z1118" s="196"/>
    </row>
    <row r="1119" spans="1:32" ht="14.25" hidden="1" customHeight="1" x14ac:dyDescent="0.25">
      <c r="A1119" s="31">
        <v>3574</v>
      </c>
      <c r="B1119" s="71"/>
      <c r="C1119" s="297" t="str">
        <f t="shared" si="61"/>
        <v>3574</v>
      </c>
      <c r="D1119" s="13">
        <v>42793</v>
      </c>
      <c r="E1119" s="13" t="s">
        <v>5663</v>
      </c>
      <c r="F1119" s="13" t="s">
        <v>117</v>
      </c>
      <c r="G1119" s="64" t="s">
        <v>5664</v>
      </c>
      <c r="H1119" s="16">
        <v>1000000</v>
      </c>
      <c r="I1119" s="17" t="s">
        <v>97</v>
      </c>
      <c r="J1119" s="151"/>
      <c r="K1119" s="18">
        <v>1219.7000156514014</v>
      </c>
      <c r="L1119" s="13" t="s">
        <v>5665</v>
      </c>
      <c r="M1119" s="20">
        <f t="shared" si="59"/>
        <v>42719</v>
      </c>
      <c r="N1119" s="21">
        <f t="shared" si="60"/>
        <v>43448</v>
      </c>
      <c r="O1119" s="22" t="s">
        <v>191</v>
      </c>
      <c r="P1119" s="22" t="s">
        <v>192</v>
      </c>
      <c r="Q1119" s="184"/>
      <c r="R1119" s="45" t="s">
        <v>76</v>
      </c>
      <c r="S1119" s="45" t="s">
        <v>76</v>
      </c>
      <c r="T1119" s="45" t="s">
        <v>76</v>
      </c>
      <c r="U1119" s="46" t="s">
        <v>5666</v>
      </c>
      <c r="V1119" s="27" t="s">
        <v>77</v>
      </c>
      <c r="W1119" s="27"/>
      <c r="X1119" s="28"/>
      <c r="Y1119" s="27"/>
      <c r="Z1119" s="196"/>
    </row>
    <row r="1120" spans="1:32" ht="14.25" hidden="1" customHeight="1" x14ac:dyDescent="0.25">
      <c r="A1120" s="31">
        <v>3575</v>
      </c>
      <c r="B1120" s="71"/>
      <c r="C1120" s="299" t="str">
        <f t="shared" si="61"/>
        <v>3575</v>
      </c>
      <c r="D1120" s="13">
        <v>42794</v>
      </c>
      <c r="E1120" s="13" t="s">
        <v>5667</v>
      </c>
      <c r="F1120" s="13" t="s">
        <v>26</v>
      </c>
      <c r="G1120" s="113" t="s">
        <v>5668</v>
      </c>
      <c r="H1120" s="16">
        <v>977600</v>
      </c>
      <c r="I1120" s="17" t="s">
        <v>4951</v>
      </c>
      <c r="J1120" s="32"/>
      <c r="K1120" s="18">
        <v>131.79093583458118</v>
      </c>
      <c r="L1120" s="19" t="s">
        <v>5669</v>
      </c>
      <c r="M1120" s="20">
        <f t="shared" si="59"/>
        <v>42719</v>
      </c>
      <c r="N1120" s="21">
        <f t="shared" si="60"/>
        <v>43465</v>
      </c>
      <c r="O1120" s="22" t="s">
        <v>30</v>
      </c>
      <c r="P1120" s="32" t="s">
        <v>3955</v>
      </c>
      <c r="Q1120" s="15" t="s">
        <v>5670</v>
      </c>
      <c r="R1120" s="15" t="s">
        <v>924</v>
      </c>
      <c r="S1120" s="15" t="s">
        <v>924</v>
      </c>
      <c r="T1120" s="45" t="s">
        <v>5671</v>
      </c>
      <c r="U1120" s="46" t="s">
        <v>5672</v>
      </c>
      <c r="V1120" s="27" t="s">
        <v>58</v>
      </c>
      <c r="W1120" s="27"/>
      <c r="X1120" s="28"/>
      <c r="Y1120" s="27"/>
      <c r="Z1120" s="196"/>
    </row>
    <row r="1121" spans="1:32" ht="14.25" hidden="1" customHeight="1" x14ac:dyDescent="0.25">
      <c r="A1121" s="31">
        <v>3576</v>
      </c>
      <c r="B1121" s="71"/>
      <c r="C1121" s="299" t="str">
        <f t="shared" si="61"/>
        <v>3576</v>
      </c>
      <c r="D1121" s="13">
        <v>42794</v>
      </c>
      <c r="E1121" s="13" t="s">
        <v>5673</v>
      </c>
      <c r="F1121" s="13" t="s">
        <v>26</v>
      </c>
      <c r="G1121" s="113" t="s">
        <v>5674</v>
      </c>
      <c r="H1121" s="16">
        <v>546200</v>
      </c>
      <c r="I1121" s="17" t="s">
        <v>4951</v>
      </c>
      <c r="J1121" s="32"/>
      <c r="K1121" s="18">
        <v>73.633601833928225</v>
      </c>
      <c r="L1121" s="19" t="s">
        <v>5669</v>
      </c>
      <c r="M1121" s="20">
        <f t="shared" si="59"/>
        <v>42719</v>
      </c>
      <c r="N1121" s="21">
        <f t="shared" si="60"/>
        <v>43465</v>
      </c>
      <c r="O1121" s="22" t="s">
        <v>30</v>
      </c>
      <c r="P1121" s="32" t="s">
        <v>3955</v>
      </c>
      <c r="Q1121" s="15" t="s">
        <v>5675</v>
      </c>
      <c r="R1121" s="15" t="s">
        <v>924</v>
      </c>
      <c r="S1121" s="15" t="s">
        <v>924</v>
      </c>
      <c r="T1121" s="45" t="s">
        <v>5671</v>
      </c>
      <c r="U1121" s="46" t="s">
        <v>5676</v>
      </c>
      <c r="V1121" s="27" t="s">
        <v>58</v>
      </c>
      <c r="W1121" s="27"/>
      <c r="X1121" s="28"/>
      <c r="Y1121" s="27"/>
      <c r="Z1121" s="196"/>
    </row>
    <row r="1122" spans="1:32" ht="14.25" hidden="1" customHeight="1" x14ac:dyDescent="0.25">
      <c r="A1122" s="31">
        <v>3577</v>
      </c>
      <c r="B1122" s="71"/>
      <c r="C1122" s="299" t="str">
        <f t="shared" si="61"/>
        <v>3577</v>
      </c>
      <c r="D1122" s="13">
        <v>42794</v>
      </c>
      <c r="E1122" s="13" t="s">
        <v>5677</v>
      </c>
      <c r="F1122" s="13" t="s">
        <v>26</v>
      </c>
      <c r="G1122" s="113" t="s">
        <v>5678</v>
      </c>
      <c r="H1122" s="16">
        <v>621400</v>
      </c>
      <c r="I1122" s="17" t="s">
        <v>4951</v>
      </c>
      <c r="J1122" s="32"/>
      <c r="K1122" s="18">
        <v>83.77136612889602</v>
      </c>
      <c r="L1122" s="19" t="s">
        <v>5669</v>
      </c>
      <c r="M1122" s="20">
        <f t="shared" si="59"/>
        <v>42719</v>
      </c>
      <c r="N1122" s="21">
        <f t="shared" si="60"/>
        <v>43465</v>
      </c>
      <c r="O1122" s="22" t="s">
        <v>30</v>
      </c>
      <c r="P1122" s="32" t="s">
        <v>3955</v>
      </c>
      <c r="Q1122" s="15" t="s">
        <v>5675</v>
      </c>
      <c r="R1122" s="15" t="s">
        <v>924</v>
      </c>
      <c r="S1122" s="15" t="s">
        <v>924</v>
      </c>
      <c r="T1122" s="45" t="s">
        <v>5671</v>
      </c>
      <c r="U1122" s="46" t="s">
        <v>5679</v>
      </c>
      <c r="V1122" s="27" t="s">
        <v>58</v>
      </c>
      <c r="W1122" s="27"/>
      <c r="X1122" s="28"/>
      <c r="Y1122" s="27"/>
      <c r="Z1122" s="196"/>
      <c r="AC1122" s="196"/>
      <c r="AD1122" s="196"/>
      <c r="AE1122" s="196"/>
      <c r="AF1122" s="196"/>
    </row>
    <row r="1123" spans="1:32" ht="14.25" hidden="1" customHeight="1" x14ac:dyDescent="0.25">
      <c r="A1123" s="31">
        <v>3578</v>
      </c>
      <c r="B1123" s="67"/>
      <c r="C1123" s="297" t="str">
        <f t="shared" si="61"/>
        <v>3578</v>
      </c>
      <c r="D1123" s="68">
        <v>42800</v>
      </c>
      <c r="E1123" s="61"/>
      <c r="F1123" s="62" t="s">
        <v>117</v>
      </c>
      <c r="G1123" s="70" t="s">
        <v>5680</v>
      </c>
      <c r="H1123" s="16">
        <v>50000</v>
      </c>
      <c r="I1123" s="17" t="s">
        <v>97</v>
      </c>
      <c r="J1123" s="17"/>
      <c r="K1123" s="18">
        <v>60.985000782570069</v>
      </c>
      <c r="L1123" s="17" t="s">
        <v>5681</v>
      </c>
      <c r="M1123" s="20">
        <f t="shared" si="59"/>
        <v>42786</v>
      </c>
      <c r="N1123" s="21">
        <f t="shared" si="60"/>
        <v>43100</v>
      </c>
      <c r="O1123" s="22" t="s">
        <v>120</v>
      </c>
      <c r="P1123" s="17" t="s">
        <v>1923</v>
      </c>
      <c r="Q1123" s="17" t="s">
        <v>1924</v>
      </c>
      <c r="R1123" s="70" t="s">
        <v>2207</v>
      </c>
      <c r="S1123" s="70" t="s">
        <v>2207</v>
      </c>
      <c r="T1123" s="70" t="s">
        <v>2327</v>
      </c>
      <c r="U1123" s="46" t="s">
        <v>5682</v>
      </c>
      <c r="V1123" s="27" t="s">
        <v>293</v>
      </c>
      <c r="W1123" s="27"/>
      <c r="X1123" s="28"/>
      <c r="Y1123" s="27"/>
      <c r="Z1123" s="196"/>
      <c r="AA1123" s="196"/>
      <c r="AB1123" s="196"/>
    </row>
    <row r="1124" spans="1:32" s="196" customFormat="1" ht="14.25" hidden="1" customHeight="1" x14ac:dyDescent="0.25">
      <c r="A1124" s="31">
        <v>3579</v>
      </c>
      <c r="B1124" s="71">
        <v>1</v>
      </c>
      <c r="C1124" s="297" t="str">
        <f t="shared" si="61"/>
        <v>3579-01</v>
      </c>
      <c r="D1124" s="13">
        <v>42877</v>
      </c>
      <c r="E1124" s="13" t="s">
        <v>5683</v>
      </c>
      <c r="F1124" s="13" t="s">
        <v>117</v>
      </c>
      <c r="G1124" s="64" t="s">
        <v>5684</v>
      </c>
      <c r="H1124" s="16">
        <v>1500000</v>
      </c>
      <c r="I1124" s="17" t="s">
        <v>97</v>
      </c>
      <c r="J1124" s="151"/>
      <c r="K1124" s="18">
        <v>1829.5500234771018</v>
      </c>
      <c r="L1124" s="13" t="s">
        <v>5685</v>
      </c>
      <c r="M1124" s="20">
        <f t="shared" si="59"/>
        <v>42738</v>
      </c>
      <c r="N1124" s="21">
        <f t="shared" si="60"/>
        <v>43467</v>
      </c>
      <c r="O1124" s="22" t="s">
        <v>191</v>
      </c>
      <c r="P1124" s="22" t="s">
        <v>192</v>
      </c>
      <c r="Q1124" s="184"/>
      <c r="R1124" s="45" t="s">
        <v>4848</v>
      </c>
      <c r="S1124" s="45" t="s">
        <v>4848</v>
      </c>
      <c r="T1124" s="45" t="s">
        <v>5686</v>
      </c>
      <c r="U1124" s="46" t="s">
        <v>5687</v>
      </c>
      <c r="V1124" s="27" t="s">
        <v>102</v>
      </c>
      <c r="W1124" s="27"/>
      <c r="X1124" s="28"/>
      <c r="Y1124" s="27"/>
      <c r="AA1124" s="79"/>
      <c r="AB1124" s="79"/>
    </row>
    <row r="1125" spans="1:32" ht="14.25" hidden="1" customHeight="1" x14ac:dyDescent="0.25">
      <c r="A1125" s="31">
        <v>3580</v>
      </c>
      <c r="B1125" s="176">
        <v>1</v>
      </c>
      <c r="C1125" s="297" t="str">
        <f t="shared" si="61"/>
        <v>3580-01</v>
      </c>
      <c r="D1125" s="68">
        <v>43326</v>
      </c>
      <c r="E1125" s="61"/>
      <c r="F1125" s="62" t="s">
        <v>117</v>
      </c>
      <c r="G1125" s="70" t="s">
        <v>5688</v>
      </c>
      <c r="H1125" s="16">
        <v>3124000</v>
      </c>
      <c r="I1125" s="17" t="s">
        <v>97</v>
      </c>
      <c r="J1125" s="17"/>
      <c r="K1125" s="18">
        <v>3810.3428488949776</v>
      </c>
      <c r="L1125" s="17" t="s">
        <v>5689</v>
      </c>
      <c r="M1125" s="20">
        <f t="shared" si="59"/>
        <v>42248</v>
      </c>
      <c r="N1125" s="21">
        <f t="shared" si="60"/>
        <v>43585</v>
      </c>
      <c r="O1125" s="22" t="s">
        <v>120</v>
      </c>
      <c r="P1125" s="17" t="s">
        <v>5263</v>
      </c>
      <c r="Q1125" s="17" t="s">
        <v>5264</v>
      </c>
      <c r="R1125" s="70" t="s">
        <v>716</v>
      </c>
      <c r="S1125" s="70" t="s">
        <v>179</v>
      </c>
      <c r="T1125" s="70" t="s">
        <v>5690</v>
      </c>
      <c r="U1125" s="63" t="s">
        <v>5691</v>
      </c>
      <c r="V1125" s="27" t="s">
        <v>182</v>
      </c>
      <c r="W1125" s="27"/>
      <c r="X1125" s="28"/>
      <c r="Y1125" s="27"/>
      <c r="Z1125" s="196"/>
      <c r="AA1125" s="196"/>
      <c r="AB1125" s="196"/>
      <c r="AC1125" s="196"/>
      <c r="AD1125" s="196"/>
      <c r="AE1125" s="196"/>
      <c r="AF1125" s="196"/>
    </row>
    <row r="1126" spans="1:32" ht="14.25" hidden="1" customHeight="1" x14ac:dyDescent="0.25">
      <c r="A1126" s="31">
        <v>3581</v>
      </c>
      <c r="B1126" s="176">
        <v>1</v>
      </c>
      <c r="C1126" s="299" t="str">
        <f t="shared" si="61"/>
        <v>3581-01</v>
      </c>
      <c r="D1126" s="68">
        <v>43353</v>
      </c>
      <c r="E1126" s="61"/>
      <c r="F1126" s="62" t="s">
        <v>26</v>
      </c>
      <c r="G1126" s="70" t="s">
        <v>5692</v>
      </c>
      <c r="H1126" s="16">
        <v>492000</v>
      </c>
      <c r="I1126" s="17" t="s">
        <v>97</v>
      </c>
      <c r="J1126" s="151"/>
      <c r="K1126" s="18">
        <v>600.09240770048939</v>
      </c>
      <c r="L1126" s="17" t="s">
        <v>5693</v>
      </c>
      <c r="M1126" s="20">
        <f t="shared" si="59"/>
        <v>42767</v>
      </c>
      <c r="N1126" s="21">
        <f t="shared" si="60"/>
        <v>43465</v>
      </c>
      <c r="O1126" s="22" t="s">
        <v>120</v>
      </c>
      <c r="P1126" s="17" t="s">
        <v>169</v>
      </c>
      <c r="Q1126" s="17" t="s">
        <v>169</v>
      </c>
      <c r="R1126" s="70" t="s">
        <v>5694</v>
      </c>
      <c r="S1126" s="70" t="s">
        <v>5695</v>
      </c>
      <c r="T1126" s="70" t="s">
        <v>5696</v>
      </c>
      <c r="U1126" s="63" t="s">
        <v>5697</v>
      </c>
      <c r="V1126" s="27" t="s">
        <v>58</v>
      </c>
      <c r="W1126" s="27"/>
      <c r="X1126" s="28"/>
      <c r="Y1126" s="27"/>
      <c r="Z1126" s="196"/>
      <c r="AA1126" s="196"/>
      <c r="AB1126" s="196"/>
    </row>
    <row r="1127" spans="1:32" ht="14.25" customHeight="1" x14ac:dyDescent="0.25">
      <c r="A1127" s="31">
        <v>3582</v>
      </c>
      <c r="B1127" s="71">
        <v>1</v>
      </c>
      <c r="C1127" s="299" t="str">
        <f t="shared" si="61"/>
        <v>3582-01</v>
      </c>
      <c r="D1127" s="13">
        <v>42830</v>
      </c>
      <c r="E1127" s="13" t="s">
        <v>5698</v>
      </c>
      <c r="F1127" s="13" t="s">
        <v>26</v>
      </c>
      <c r="G1127" s="64" t="s">
        <v>5699</v>
      </c>
      <c r="H1127" s="16">
        <v>15840000</v>
      </c>
      <c r="I1127" s="17" t="s">
        <v>97</v>
      </c>
      <c r="J1127" s="151"/>
      <c r="K1127" s="18">
        <v>19320.048247918196</v>
      </c>
      <c r="L1127" s="13" t="s">
        <v>5700</v>
      </c>
      <c r="M1127" s="20">
        <f t="shared" si="59"/>
        <v>42719</v>
      </c>
      <c r="N1127" s="21">
        <f t="shared" si="60"/>
        <v>43813</v>
      </c>
      <c r="O1127" s="22" t="s">
        <v>191</v>
      </c>
      <c r="P1127" s="22" t="s">
        <v>192</v>
      </c>
      <c r="Q1127" s="184"/>
      <c r="R1127" s="45" t="s">
        <v>5701</v>
      </c>
      <c r="S1127" s="45" t="s">
        <v>5702</v>
      </c>
      <c r="T1127" s="45" t="s">
        <v>640</v>
      </c>
      <c r="U1127" s="46" t="s">
        <v>5703</v>
      </c>
      <c r="V1127" s="27" t="s">
        <v>102</v>
      </c>
      <c r="W1127" s="27"/>
      <c r="X1127" s="28"/>
      <c r="Y1127" s="27"/>
      <c r="Z1127" s="196"/>
    </row>
    <row r="1128" spans="1:32" s="196" customFormat="1" ht="14.25" hidden="1" customHeight="1" x14ac:dyDescent="0.25">
      <c r="A1128" s="31">
        <v>3583</v>
      </c>
      <c r="B1128" s="71">
        <v>2</v>
      </c>
      <c r="C1128" s="297" t="str">
        <f t="shared" si="61"/>
        <v>3583-02</v>
      </c>
      <c r="D1128" s="13">
        <v>43647</v>
      </c>
      <c r="E1128" s="13" t="s">
        <v>5704</v>
      </c>
      <c r="F1128" s="13" t="s">
        <v>117</v>
      </c>
      <c r="G1128" s="64" t="s">
        <v>5705</v>
      </c>
      <c r="H1128" s="16">
        <v>2000000</v>
      </c>
      <c r="I1128" s="17" t="s">
        <v>97</v>
      </c>
      <c r="J1128" s="151"/>
      <c r="K1128" s="18">
        <v>2439.4000313028027</v>
      </c>
      <c r="L1128" s="13" t="s">
        <v>5706</v>
      </c>
      <c r="M1128" s="20">
        <f t="shared" si="59"/>
        <v>42807</v>
      </c>
      <c r="N1128" s="21">
        <f t="shared" si="60"/>
        <v>43750</v>
      </c>
      <c r="O1128" s="22" t="s">
        <v>191</v>
      </c>
      <c r="P1128" s="22" t="s">
        <v>192</v>
      </c>
      <c r="R1128" s="45" t="s">
        <v>4757</v>
      </c>
      <c r="S1128" s="45" t="s">
        <v>4757</v>
      </c>
      <c r="T1128" s="45" t="s">
        <v>5707</v>
      </c>
      <c r="U1128" s="46" t="s">
        <v>5708</v>
      </c>
      <c r="V1128" s="27" t="s">
        <v>345</v>
      </c>
      <c r="W1128" s="27"/>
      <c r="X1128" s="28"/>
      <c r="Y1128" s="27"/>
      <c r="AA1128" s="79"/>
      <c r="AB1128" s="79"/>
      <c r="AC1128" s="79"/>
      <c r="AD1128" s="79"/>
      <c r="AE1128" s="79"/>
      <c r="AF1128" s="79"/>
    </row>
    <row r="1129" spans="1:32" s="196" customFormat="1" ht="14.25" hidden="1" customHeight="1" x14ac:dyDescent="0.25">
      <c r="A1129" s="31">
        <v>3584</v>
      </c>
      <c r="B1129" s="67">
        <v>2</v>
      </c>
      <c r="C1129" s="300" t="str">
        <f t="shared" si="61"/>
        <v>3584-02</v>
      </c>
      <c r="D1129" s="68">
        <v>43440</v>
      </c>
      <c r="E1129" s="61"/>
      <c r="F1129" s="62" t="s">
        <v>26</v>
      </c>
      <c r="G1129" s="70" t="s">
        <v>5709</v>
      </c>
      <c r="H1129" s="16">
        <v>590000</v>
      </c>
      <c r="I1129" s="17" t="s">
        <v>97</v>
      </c>
      <c r="J1129" s="17"/>
      <c r="K1129" s="18">
        <v>719.62300923432679</v>
      </c>
      <c r="L1129" s="17" t="s">
        <v>5710</v>
      </c>
      <c r="M1129" s="20">
        <f t="shared" si="59"/>
        <v>42634</v>
      </c>
      <c r="N1129" s="21">
        <f t="shared" si="60"/>
        <v>43646</v>
      </c>
      <c r="O1129" s="22" t="s">
        <v>120</v>
      </c>
      <c r="P1129" s="17" t="s">
        <v>2433</v>
      </c>
      <c r="Q1129" s="70" t="s">
        <v>5711</v>
      </c>
      <c r="R1129" s="70" t="s">
        <v>5712</v>
      </c>
      <c r="S1129" s="70" t="s">
        <v>2069</v>
      </c>
      <c r="T1129" s="70" t="s">
        <v>5713</v>
      </c>
      <c r="U1129" s="63" t="s">
        <v>5714</v>
      </c>
      <c r="V1129" s="27" t="s">
        <v>83</v>
      </c>
      <c r="W1129" s="27"/>
      <c r="X1129" s="28"/>
      <c r="Y1129" s="27"/>
      <c r="AA1129" s="79"/>
      <c r="AB1129" s="79"/>
      <c r="AC1129" s="79"/>
      <c r="AD1129" s="79"/>
      <c r="AE1129" s="79"/>
      <c r="AF1129" s="79"/>
    </row>
    <row r="1130" spans="1:32" ht="14.25" hidden="1" customHeight="1" x14ac:dyDescent="0.25">
      <c r="A1130" s="31">
        <v>3585</v>
      </c>
      <c r="B1130" s="67"/>
      <c r="C1130" s="299" t="str">
        <f t="shared" si="61"/>
        <v>3585</v>
      </c>
      <c r="D1130" s="68">
        <v>42814</v>
      </c>
      <c r="E1130" s="61"/>
      <c r="F1130" s="62" t="s">
        <v>26</v>
      </c>
      <c r="G1130" s="70" t="s">
        <v>5715</v>
      </c>
      <c r="H1130" s="16">
        <v>470000</v>
      </c>
      <c r="I1130" s="17" t="s">
        <v>97</v>
      </c>
      <c r="J1130" s="17"/>
      <c r="K1130" s="18">
        <v>573.25900735615858</v>
      </c>
      <c r="L1130" s="17" t="s">
        <v>5716</v>
      </c>
      <c r="M1130" s="20">
        <f t="shared" si="59"/>
        <v>42634</v>
      </c>
      <c r="N1130" s="21">
        <f t="shared" si="60"/>
        <v>43069</v>
      </c>
      <c r="O1130" s="22" t="s">
        <v>120</v>
      </c>
      <c r="P1130" s="17" t="s">
        <v>2433</v>
      </c>
      <c r="Q1130" s="70" t="s">
        <v>5717</v>
      </c>
      <c r="R1130" s="70" t="s">
        <v>5718</v>
      </c>
      <c r="S1130" s="70" t="s">
        <v>2069</v>
      </c>
      <c r="T1130" s="70" t="s">
        <v>5719</v>
      </c>
      <c r="U1130" s="63" t="s">
        <v>5720</v>
      </c>
      <c r="V1130" s="27" t="s">
        <v>83</v>
      </c>
      <c r="W1130" s="27"/>
      <c r="X1130" s="28"/>
      <c r="Y1130" s="27"/>
      <c r="Z1130" s="196"/>
    </row>
    <row r="1131" spans="1:32" ht="14.25" hidden="1" customHeight="1" x14ac:dyDescent="0.25">
      <c r="A1131" s="31">
        <v>3586</v>
      </c>
      <c r="B1131" s="67">
        <v>3</v>
      </c>
      <c r="C1131" s="299" t="str">
        <f t="shared" si="61"/>
        <v>3586-03</v>
      </c>
      <c r="D1131" s="189">
        <v>43560</v>
      </c>
      <c r="E1131" s="61"/>
      <c r="F1131" s="62" t="s">
        <v>26</v>
      </c>
      <c r="G1131" s="70" t="s">
        <v>5721</v>
      </c>
      <c r="H1131" s="16">
        <v>600000</v>
      </c>
      <c r="I1131" s="17" t="s">
        <v>97</v>
      </c>
      <c r="J1131" s="17"/>
      <c r="K1131" s="18">
        <v>731.82000939084082</v>
      </c>
      <c r="L1131" s="17" t="s">
        <v>5710</v>
      </c>
      <c r="M1131" s="20">
        <f t="shared" si="59"/>
        <v>42634</v>
      </c>
      <c r="N1131" s="21">
        <f t="shared" si="60"/>
        <v>43646</v>
      </c>
      <c r="O1131" s="22" t="s">
        <v>120</v>
      </c>
      <c r="P1131" s="17" t="s">
        <v>2433</v>
      </c>
      <c r="Q1131" s="70" t="s">
        <v>5722</v>
      </c>
      <c r="R1131" s="70" t="s">
        <v>5723</v>
      </c>
      <c r="S1131" s="70" t="s">
        <v>2069</v>
      </c>
      <c r="T1131" s="70" t="s">
        <v>5724</v>
      </c>
      <c r="U1131" s="63" t="s">
        <v>5725</v>
      </c>
      <c r="V1131" s="27" t="s">
        <v>83</v>
      </c>
      <c r="W1131" s="27"/>
      <c r="X1131" s="28"/>
      <c r="Y1131" s="27"/>
      <c r="Z1131" s="196"/>
    </row>
    <row r="1132" spans="1:32" ht="14.25" hidden="1" customHeight="1" x14ac:dyDescent="0.25">
      <c r="A1132" s="31">
        <v>3587</v>
      </c>
      <c r="B1132" s="67">
        <v>4</v>
      </c>
      <c r="C1132" s="300" t="str">
        <f t="shared" si="61"/>
        <v>3587-04</v>
      </c>
      <c r="D1132" s="68">
        <v>43749</v>
      </c>
      <c r="E1132" s="61" t="s">
        <v>5726</v>
      </c>
      <c r="F1132" s="62" t="s">
        <v>26</v>
      </c>
      <c r="G1132" s="70" t="s">
        <v>5727</v>
      </c>
      <c r="H1132" s="16">
        <v>1065000</v>
      </c>
      <c r="I1132" s="17" t="s">
        <v>97</v>
      </c>
      <c r="J1132" s="17"/>
      <c r="K1132" s="18">
        <v>1298.9805166687422</v>
      </c>
      <c r="L1132" s="17" t="s">
        <v>5710</v>
      </c>
      <c r="M1132" s="20">
        <v>43830</v>
      </c>
      <c r="N1132" s="21">
        <f t="shared" si="60"/>
        <v>43646</v>
      </c>
      <c r="O1132" s="22" t="s">
        <v>120</v>
      </c>
      <c r="P1132" s="17" t="s">
        <v>2433</v>
      </c>
      <c r="Q1132" s="70" t="s">
        <v>5717</v>
      </c>
      <c r="R1132" s="70" t="s">
        <v>4027</v>
      </c>
      <c r="S1132" s="70" t="s">
        <v>2069</v>
      </c>
      <c r="T1132" s="70" t="s">
        <v>5728</v>
      </c>
      <c r="U1132" s="63" t="s">
        <v>5729</v>
      </c>
      <c r="V1132" s="27" t="s">
        <v>83</v>
      </c>
      <c r="W1132" s="27"/>
      <c r="X1132" s="28"/>
      <c r="Y1132" s="27"/>
      <c r="Z1132" s="196"/>
    </row>
    <row r="1133" spans="1:32" s="196" customFormat="1" ht="14.25" hidden="1" customHeight="1" x14ac:dyDescent="0.25">
      <c r="A1133" s="31">
        <v>3588</v>
      </c>
      <c r="B1133" s="67">
        <v>1</v>
      </c>
      <c r="C1133" s="297" t="str">
        <f t="shared" si="61"/>
        <v>3588-01</v>
      </c>
      <c r="D1133" s="68">
        <v>42947</v>
      </c>
      <c r="E1133" s="61"/>
      <c r="F1133" s="62" t="s">
        <v>117</v>
      </c>
      <c r="G1133" s="70" t="s">
        <v>5730</v>
      </c>
      <c r="H1133" s="16">
        <v>253200</v>
      </c>
      <c r="I1133" s="17" t="s">
        <v>97</v>
      </c>
      <c r="J1133" s="17"/>
      <c r="K1133" s="18">
        <v>308.82804396293483</v>
      </c>
      <c r="L1133" s="17" t="s">
        <v>5731</v>
      </c>
      <c r="M1133" s="20">
        <f t="shared" ref="M1133:M1196" si="62">DATEVALUE(LEFT(L1133,10))</f>
        <v>42604</v>
      </c>
      <c r="N1133" s="21">
        <f t="shared" si="60"/>
        <v>43008</v>
      </c>
      <c r="O1133" s="22" t="s">
        <v>120</v>
      </c>
      <c r="P1133" s="17" t="s">
        <v>1923</v>
      </c>
      <c r="Q1133" s="17" t="s">
        <v>1924</v>
      </c>
      <c r="R1133" s="70" t="s">
        <v>5732</v>
      </c>
      <c r="S1133" s="70" t="s">
        <v>130</v>
      </c>
      <c r="T1133" s="70" t="s">
        <v>2327</v>
      </c>
      <c r="U1133" s="63" t="s">
        <v>5733</v>
      </c>
      <c r="V1133" s="27" t="s">
        <v>102</v>
      </c>
      <c r="W1133" s="27"/>
      <c r="X1133" s="28"/>
      <c r="Y1133" s="28"/>
      <c r="AA1133" s="79"/>
      <c r="AB1133" s="79"/>
      <c r="AC1133" s="79"/>
      <c r="AD1133" s="79"/>
      <c r="AE1133" s="79"/>
      <c r="AF1133" s="79"/>
    </row>
    <row r="1134" spans="1:32" ht="14.25" hidden="1" customHeight="1" x14ac:dyDescent="0.25">
      <c r="A1134" s="31">
        <v>3589</v>
      </c>
      <c r="B1134" s="67"/>
      <c r="C1134" s="297" t="str">
        <f t="shared" si="61"/>
        <v>3589</v>
      </c>
      <c r="D1134" s="68">
        <v>42815</v>
      </c>
      <c r="E1134" s="61"/>
      <c r="F1134" s="62" t="s">
        <v>117</v>
      </c>
      <c r="G1134" s="70" t="s">
        <v>5734</v>
      </c>
      <c r="H1134" s="16">
        <v>241000</v>
      </c>
      <c r="I1134" s="17" t="s">
        <v>97</v>
      </c>
      <c r="J1134" s="17"/>
      <c r="K1134" s="18">
        <v>293.94770377198768</v>
      </c>
      <c r="L1134" s="17" t="s">
        <v>5735</v>
      </c>
      <c r="M1134" s="20">
        <f t="shared" si="62"/>
        <v>42786</v>
      </c>
      <c r="N1134" s="21">
        <f t="shared" si="60"/>
        <v>43100</v>
      </c>
      <c r="O1134" s="22" t="s">
        <v>120</v>
      </c>
      <c r="P1134" s="37" t="s">
        <v>964</v>
      </c>
      <c r="Q1134" s="17" t="s">
        <v>5736</v>
      </c>
      <c r="R1134" s="70" t="s">
        <v>196</v>
      </c>
      <c r="S1134" s="70" t="s">
        <v>150</v>
      </c>
      <c r="T1134" s="70" t="s">
        <v>5736</v>
      </c>
      <c r="U1134" s="63" t="s">
        <v>5737</v>
      </c>
      <c r="V1134" s="27" t="s">
        <v>58</v>
      </c>
      <c r="W1134" s="27"/>
      <c r="X1134" s="28"/>
      <c r="Y1134" s="27"/>
      <c r="Z1134" s="196"/>
    </row>
    <row r="1135" spans="1:32" ht="14.25" hidden="1" customHeight="1" x14ac:dyDescent="0.25">
      <c r="A1135" s="31">
        <v>3590</v>
      </c>
      <c r="B1135" s="163"/>
      <c r="C1135" s="297" t="str">
        <f t="shared" si="61"/>
        <v>3590</v>
      </c>
      <c r="D1135" s="82">
        <v>42821</v>
      </c>
      <c r="E1135" s="82" t="s">
        <v>5738</v>
      </c>
      <c r="F1135" s="82" t="s">
        <v>117</v>
      </c>
      <c r="G1135" s="168" t="s">
        <v>5739</v>
      </c>
      <c r="H1135" s="16">
        <v>3600000</v>
      </c>
      <c r="I1135" s="17" t="s">
        <v>5740</v>
      </c>
      <c r="J1135" s="91"/>
      <c r="K1135" s="18">
        <v>1020.5982589655007</v>
      </c>
      <c r="L1135" s="85" t="s">
        <v>5741</v>
      </c>
      <c r="M1135" s="20">
        <f t="shared" si="62"/>
        <v>42522</v>
      </c>
      <c r="N1135" s="21">
        <f t="shared" si="60"/>
        <v>43100</v>
      </c>
      <c r="O1135" s="22" t="s">
        <v>30</v>
      </c>
      <c r="P1135" s="91" t="s">
        <v>5742</v>
      </c>
      <c r="Q1135" s="84" t="s">
        <v>5743</v>
      </c>
      <c r="R1135" s="84" t="s">
        <v>5744</v>
      </c>
      <c r="S1135" s="84" t="s">
        <v>5745</v>
      </c>
      <c r="T1135" s="88" t="s">
        <v>5746</v>
      </c>
      <c r="U1135" s="89" t="s">
        <v>5747</v>
      </c>
      <c r="V1135" s="90" t="s">
        <v>182</v>
      </c>
      <c r="W1135" s="27"/>
      <c r="X1135" s="28"/>
      <c r="Y1135" s="27"/>
      <c r="Z1135" s="196"/>
    </row>
    <row r="1136" spans="1:32" ht="14.25" customHeight="1" x14ac:dyDescent="0.25">
      <c r="A1136" s="31">
        <v>3591</v>
      </c>
      <c r="B1136" s="67"/>
      <c r="C1136" s="299" t="str">
        <f t="shared" si="61"/>
        <v>3591</v>
      </c>
      <c r="D1136" s="68">
        <v>42822</v>
      </c>
      <c r="E1136" s="61"/>
      <c r="F1136" s="62" t="s">
        <v>26</v>
      </c>
      <c r="G1136" s="70" t="s">
        <v>5748</v>
      </c>
      <c r="H1136" s="16">
        <v>126000</v>
      </c>
      <c r="I1136" s="17" t="s">
        <v>97</v>
      </c>
      <c r="J1136" s="17"/>
      <c r="K1136" s="18">
        <v>153.68220197207654</v>
      </c>
      <c r="L1136" s="17" t="s">
        <v>5749</v>
      </c>
      <c r="M1136" s="20">
        <f t="shared" si="62"/>
        <v>42689</v>
      </c>
      <c r="N1136" s="21">
        <f t="shared" si="60"/>
        <v>43784</v>
      </c>
      <c r="O1136" s="22" t="s">
        <v>120</v>
      </c>
      <c r="P1136" s="17" t="s">
        <v>4419</v>
      </c>
      <c r="Q1136" s="17" t="s">
        <v>5750</v>
      </c>
      <c r="R1136" s="70" t="s">
        <v>5751</v>
      </c>
      <c r="S1136" s="70" t="s">
        <v>76</v>
      </c>
      <c r="T1136" s="70" t="s">
        <v>5751</v>
      </c>
      <c r="U1136" s="63" t="s">
        <v>5752</v>
      </c>
      <c r="V1136" s="27" t="s">
        <v>352</v>
      </c>
      <c r="W1136" s="90"/>
      <c r="X1136" s="28"/>
      <c r="Y1136" s="90"/>
      <c r="Z1136" s="196"/>
    </row>
    <row r="1137" spans="1:32" ht="14.25" hidden="1" customHeight="1" x14ac:dyDescent="0.25">
      <c r="A1137" s="31">
        <v>3592</v>
      </c>
      <c r="B1137" s="71"/>
      <c r="C1137" s="299" t="str">
        <f t="shared" si="61"/>
        <v>3592</v>
      </c>
      <c r="D1137" s="13">
        <v>42822</v>
      </c>
      <c r="E1137" s="13" t="s">
        <v>5753</v>
      </c>
      <c r="F1137" s="13" t="s">
        <v>26</v>
      </c>
      <c r="G1137" s="64" t="s">
        <v>5754</v>
      </c>
      <c r="H1137" s="16">
        <v>4214400</v>
      </c>
      <c r="I1137" s="17" t="s">
        <v>97</v>
      </c>
      <c r="J1137" s="151"/>
      <c r="K1137" s="18">
        <v>5140.303745961266</v>
      </c>
      <c r="L1137" s="13" t="s">
        <v>5755</v>
      </c>
      <c r="M1137" s="20">
        <f t="shared" si="62"/>
        <v>42744</v>
      </c>
      <c r="N1137" s="21">
        <f t="shared" si="60"/>
        <v>43289</v>
      </c>
      <c r="O1137" s="22" t="s">
        <v>191</v>
      </c>
      <c r="P1137" s="22" t="s">
        <v>192</v>
      </c>
      <c r="Q1137" s="184"/>
      <c r="R1137" s="45" t="s">
        <v>5756</v>
      </c>
      <c r="S1137" s="45" t="s">
        <v>106</v>
      </c>
      <c r="T1137" s="45" t="s">
        <v>4262</v>
      </c>
      <c r="U1137" s="46" t="s">
        <v>5757</v>
      </c>
      <c r="V1137" s="27" t="s">
        <v>116</v>
      </c>
      <c r="W1137" s="27"/>
      <c r="X1137" s="28"/>
      <c r="Y1137" s="27"/>
      <c r="Z1137" s="196"/>
      <c r="AC1137" s="196"/>
      <c r="AD1137" s="196"/>
      <c r="AE1137" s="196"/>
      <c r="AF1137" s="196"/>
    </row>
    <row r="1138" spans="1:32" ht="14.25" hidden="1" customHeight="1" x14ac:dyDescent="0.25">
      <c r="A1138" s="31">
        <v>3593</v>
      </c>
      <c r="B1138" s="71"/>
      <c r="C1138" s="297" t="str">
        <f t="shared" si="61"/>
        <v>3593</v>
      </c>
      <c r="D1138" s="13">
        <v>42822</v>
      </c>
      <c r="E1138" s="13" t="s">
        <v>5758</v>
      </c>
      <c r="F1138" s="13" t="s">
        <v>117</v>
      </c>
      <c r="G1138" s="64" t="s">
        <v>5759</v>
      </c>
      <c r="H1138" s="16">
        <v>2723800</v>
      </c>
      <c r="I1138" s="17" t="s">
        <v>97</v>
      </c>
      <c r="J1138" s="151"/>
      <c r="K1138" s="18">
        <v>3322.2189026312872</v>
      </c>
      <c r="L1138" s="13" t="s">
        <v>5760</v>
      </c>
      <c r="M1138" s="20">
        <f t="shared" si="62"/>
        <v>41730</v>
      </c>
      <c r="N1138" s="21">
        <f t="shared" si="60"/>
        <v>43251</v>
      </c>
      <c r="O1138" s="22" t="s">
        <v>191</v>
      </c>
      <c r="P1138" s="22" t="s">
        <v>192</v>
      </c>
      <c r="Q1138" s="184"/>
      <c r="R1138" s="45" t="s">
        <v>700</v>
      </c>
      <c r="S1138" s="45" t="s">
        <v>700</v>
      </c>
      <c r="T1138" s="45" t="s">
        <v>5761</v>
      </c>
      <c r="U1138" s="46" t="s">
        <v>5762</v>
      </c>
      <c r="V1138" s="27" t="s">
        <v>223</v>
      </c>
      <c r="W1138" s="27"/>
      <c r="X1138" s="28"/>
      <c r="Y1138" s="27"/>
      <c r="Z1138" s="196"/>
      <c r="AA1138" s="196"/>
      <c r="AB1138" s="196"/>
      <c r="AC1138" s="196"/>
      <c r="AD1138" s="196"/>
      <c r="AE1138" s="196"/>
      <c r="AF1138" s="196"/>
    </row>
    <row r="1139" spans="1:32" ht="14.25" hidden="1" customHeight="1" x14ac:dyDescent="0.25">
      <c r="A1139" s="31">
        <v>3594</v>
      </c>
      <c r="B1139" s="71"/>
      <c r="C1139" s="299" t="str">
        <f t="shared" si="61"/>
        <v>3594</v>
      </c>
      <c r="D1139" s="13">
        <v>42823</v>
      </c>
      <c r="E1139" s="13" t="s">
        <v>5763</v>
      </c>
      <c r="F1139" s="13" t="s">
        <v>26</v>
      </c>
      <c r="G1139" s="64" t="s">
        <v>5764</v>
      </c>
      <c r="H1139" s="16">
        <v>1310000</v>
      </c>
      <c r="I1139" s="17" t="s">
        <v>97</v>
      </c>
      <c r="J1139" s="151"/>
      <c r="K1139" s="18">
        <v>1597.8070205033357</v>
      </c>
      <c r="L1139" s="13" t="s">
        <v>5765</v>
      </c>
      <c r="M1139" s="20">
        <f t="shared" si="62"/>
        <v>42491</v>
      </c>
      <c r="N1139" s="21">
        <f t="shared" si="60"/>
        <v>42825</v>
      </c>
      <c r="O1139" s="22" t="s">
        <v>191</v>
      </c>
      <c r="P1139" s="22" t="s">
        <v>192</v>
      </c>
      <c r="Q1139" s="184"/>
      <c r="R1139" s="45" t="s">
        <v>5766</v>
      </c>
      <c r="S1139" s="45" t="s">
        <v>5767</v>
      </c>
      <c r="T1139" s="45" t="s">
        <v>5768</v>
      </c>
      <c r="U1139" s="46" t="s">
        <v>5769</v>
      </c>
      <c r="V1139" s="27" t="s">
        <v>116</v>
      </c>
      <c r="W1139" s="27"/>
      <c r="X1139" s="28"/>
      <c r="Y1139" s="27"/>
      <c r="Z1139" s="196"/>
      <c r="AA1139" s="196"/>
      <c r="AB1139" s="196"/>
    </row>
    <row r="1140" spans="1:32" ht="14.25" hidden="1" customHeight="1" x14ac:dyDescent="0.25">
      <c r="A1140" s="31">
        <v>3595</v>
      </c>
      <c r="B1140" s="71"/>
      <c r="C1140" s="297" t="str">
        <f t="shared" si="61"/>
        <v>3595</v>
      </c>
      <c r="D1140" s="13">
        <v>42824</v>
      </c>
      <c r="E1140" s="13" t="s">
        <v>5770</v>
      </c>
      <c r="F1140" s="13" t="s">
        <v>117</v>
      </c>
      <c r="G1140" s="64" t="s">
        <v>5771</v>
      </c>
      <c r="H1140" s="16">
        <v>299800</v>
      </c>
      <c r="I1140" s="17" t="s">
        <v>97</v>
      </c>
      <c r="J1140" s="151"/>
      <c r="K1140" s="18">
        <v>365.66606469229009</v>
      </c>
      <c r="L1140" s="13" t="s">
        <v>5772</v>
      </c>
      <c r="M1140" s="20">
        <f t="shared" si="62"/>
        <v>42772</v>
      </c>
      <c r="N1140" s="21">
        <f t="shared" si="60"/>
        <v>43070</v>
      </c>
      <c r="O1140" s="22" t="s">
        <v>191</v>
      </c>
      <c r="P1140" s="22" t="s">
        <v>192</v>
      </c>
      <c r="Q1140" s="184"/>
      <c r="R1140" s="45" t="s">
        <v>5093</v>
      </c>
      <c r="S1140" s="45" t="s">
        <v>5773</v>
      </c>
      <c r="T1140" s="45" t="s">
        <v>5774</v>
      </c>
      <c r="U1140" s="46" t="s">
        <v>5775</v>
      </c>
      <c r="V1140" s="27" t="s">
        <v>1239</v>
      </c>
      <c r="W1140" s="27"/>
      <c r="X1140" s="28"/>
      <c r="Y1140" s="27"/>
      <c r="Z1140" s="196"/>
    </row>
    <row r="1141" spans="1:32" ht="14.25" hidden="1" customHeight="1" x14ac:dyDescent="0.25">
      <c r="A1141" s="31">
        <v>3596</v>
      </c>
      <c r="B1141" s="67"/>
      <c r="C1141" s="299" t="str">
        <f t="shared" si="61"/>
        <v>3596</v>
      </c>
      <c r="D1141" s="68">
        <v>42824</v>
      </c>
      <c r="E1141" s="61"/>
      <c r="F1141" s="62" t="s">
        <v>26</v>
      </c>
      <c r="G1141" s="70" t="s">
        <v>5776</v>
      </c>
      <c r="H1141" s="16">
        <v>500000</v>
      </c>
      <c r="I1141" s="17" t="s">
        <v>97</v>
      </c>
      <c r="J1141" s="17"/>
      <c r="K1141" s="18">
        <v>609.85000782570069</v>
      </c>
      <c r="L1141" s="17" t="s">
        <v>5777</v>
      </c>
      <c r="M1141" s="20">
        <f t="shared" si="62"/>
        <v>41523</v>
      </c>
      <c r="N1141" s="21">
        <f t="shared" si="60"/>
        <v>42825</v>
      </c>
      <c r="O1141" s="22" t="s">
        <v>120</v>
      </c>
      <c r="P1141" s="17" t="s">
        <v>169</v>
      </c>
      <c r="Q1141" s="17" t="s">
        <v>5778</v>
      </c>
      <c r="R1141" s="70" t="s">
        <v>3585</v>
      </c>
      <c r="S1141" s="70" t="s">
        <v>1414</v>
      </c>
      <c r="T1141" s="70" t="s">
        <v>3757</v>
      </c>
      <c r="U1141" s="63" t="s">
        <v>5779</v>
      </c>
      <c r="V1141" s="27" t="s">
        <v>242</v>
      </c>
      <c r="W1141" s="27"/>
      <c r="X1141" s="28"/>
      <c r="Y1141" s="27"/>
      <c r="Z1141" s="196"/>
    </row>
    <row r="1142" spans="1:32" ht="14.25" hidden="1" customHeight="1" x14ac:dyDescent="0.25">
      <c r="A1142" s="31">
        <v>3597</v>
      </c>
      <c r="B1142" s="67">
        <v>1</v>
      </c>
      <c r="C1142" s="299" t="str">
        <f t="shared" si="61"/>
        <v>3597-01</v>
      </c>
      <c r="D1142" s="68">
        <v>43517</v>
      </c>
      <c r="E1142" s="61"/>
      <c r="F1142" s="62" t="s">
        <v>26</v>
      </c>
      <c r="G1142" s="70" t="s">
        <v>5780</v>
      </c>
      <c r="H1142" s="16">
        <v>340000</v>
      </c>
      <c r="I1142" s="17" t="s">
        <v>28</v>
      </c>
      <c r="J1142" s="17"/>
      <c r="K1142" s="18">
        <v>340</v>
      </c>
      <c r="L1142" s="17" t="s">
        <v>5781</v>
      </c>
      <c r="M1142" s="20">
        <f t="shared" si="62"/>
        <v>42759</v>
      </c>
      <c r="N1142" s="21">
        <f t="shared" si="60"/>
        <v>43670</v>
      </c>
      <c r="O1142" s="22" t="s">
        <v>120</v>
      </c>
      <c r="P1142" s="17" t="s">
        <v>300</v>
      </c>
      <c r="Q1142" s="17" t="s">
        <v>5782</v>
      </c>
      <c r="R1142" s="70" t="s">
        <v>5783</v>
      </c>
      <c r="S1142" s="70" t="s">
        <v>76</v>
      </c>
      <c r="T1142" s="70" t="s">
        <v>5784</v>
      </c>
      <c r="U1142" s="63" t="s">
        <v>5785</v>
      </c>
      <c r="V1142" s="27" t="s">
        <v>77</v>
      </c>
      <c r="W1142" s="27"/>
      <c r="X1142" s="28"/>
      <c r="Y1142" s="27"/>
      <c r="Z1142" s="196"/>
    </row>
    <row r="1143" spans="1:32" s="196" customFormat="1" ht="14.25" hidden="1" customHeight="1" x14ac:dyDescent="0.25">
      <c r="A1143" s="31">
        <v>3598</v>
      </c>
      <c r="B1143" s="67">
        <v>2</v>
      </c>
      <c r="C1143" s="300" t="str">
        <f t="shared" si="61"/>
        <v>3598-02</v>
      </c>
      <c r="D1143" s="68">
        <v>43409</v>
      </c>
      <c r="E1143" s="61"/>
      <c r="F1143" s="62" t="s">
        <v>26</v>
      </c>
      <c r="G1143" s="70" t="s">
        <v>5786</v>
      </c>
      <c r="H1143" s="16">
        <v>590000</v>
      </c>
      <c r="I1143" s="17" t="s">
        <v>97</v>
      </c>
      <c r="J1143" s="17"/>
      <c r="K1143" s="18">
        <v>719.62300923432679</v>
      </c>
      <c r="L1143" s="17" t="s">
        <v>5710</v>
      </c>
      <c r="M1143" s="20">
        <f t="shared" si="62"/>
        <v>42634</v>
      </c>
      <c r="N1143" s="21">
        <f t="shared" si="60"/>
        <v>43646</v>
      </c>
      <c r="O1143" s="22" t="s">
        <v>120</v>
      </c>
      <c r="P1143" s="17" t="s">
        <v>2433</v>
      </c>
      <c r="Q1143" s="70" t="s">
        <v>5717</v>
      </c>
      <c r="R1143" s="70" t="s">
        <v>5787</v>
      </c>
      <c r="S1143" s="70" t="s">
        <v>2069</v>
      </c>
      <c r="T1143" s="70" t="s">
        <v>5788</v>
      </c>
      <c r="U1143" s="63" t="s">
        <v>5789</v>
      </c>
      <c r="V1143" s="27" t="s">
        <v>83</v>
      </c>
      <c r="W1143" s="27"/>
      <c r="X1143" s="28"/>
      <c r="Y1143" s="27"/>
      <c r="AA1143" s="79"/>
      <c r="AB1143" s="79"/>
      <c r="AC1143" s="79"/>
      <c r="AD1143" s="79"/>
      <c r="AE1143" s="79"/>
      <c r="AF1143" s="79"/>
    </row>
    <row r="1144" spans="1:32" ht="14.25" hidden="1" customHeight="1" x14ac:dyDescent="0.25">
      <c r="A1144" s="31">
        <v>3599</v>
      </c>
      <c r="B1144" s="67"/>
      <c r="C1144" s="297" t="str">
        <f t="shared" si="61"/>
        <v>3599</v>
      </c>
      <c r="D1144" s="68">
        <v>42825</v>
      </c>
      <c r="E1144" s="61"/>
      <c r="F1144" s="62" t="s">
        <v>117</v>
      </c>
      <c r="G1144" s="70" t="s">
        <v>4796</v>
      </c>
      <c r="H1144" s="16">
        <v>85500</v>
      </c>
      <c r="I1144" s="17" t="s">
        <v>97</v>
      </c>
      <c r="J1144" s="17"/>
      <c r="K1144" s="18">
        <v>104.28435133819481</v>
      </c>
      <c r="L1144" s="17" t="s">
        <v>5790</v>
      </c>
      <c r="M1144" s="20">
        <f t="shared" si="62"/>
        <v>42767</v>
      </c>
      <c r="N1144" s="21">
        <f t="shared" si="60"/>
        <v>43100</v>
      </c>
      <c r="O1144" s="22" t="s">
        <v>120</v>
      </c>
      <c r="P1144" s="17" t="s">
        <v>1923</v>
      </c>
      <c r="Q1144" s="17" t="s">
        <v>1924</v>
      </c>
      <c r="R1144" s="70" t="s">
        <v>5791</v>
      </c>
      <c r="S1144" s="70" t="s">
        <v>5791</v>
      </c>
      <c r="T1144" s="70" t="s">
        <v>1924</v>
      </c>
      <c r="U1144" s="63" t="s">
        <v>5792</v>
      </c>
      <c r="V1144" s="27" t="s">
        <v>102</v>
      </c>
      <c r="W1144" s="27"/>
      <c r="X1144" s="28"/>
      <c r="Y1144" s="66"/>
      <c r="Z1144" s="196"/>
    </row>
    <row r="1145" spans="1:32" ht="14.25" hidden="1" customHeight="1" x14ac:dyDescent="0.25">
      <c r="A1145" s="31">
        <v>3600</v>
      </c>
      <c r="B1145" s="71">
        <v>3</v>
      </c>
      <c r="C1145" s="299" t="str">
        <f t="shared" si="61"/>
        <v>3600-03</v>
      </c>
      <c r="D1145" s="13">
        <v>43294</v>
      </c>
      <c r="E1145" s="13" t="s">
        <v>5793</v>
      </c>
      <c r="F1145" s="13" t="s">
        <v>26</v>
      </c>
      <c r="G1145" s="113" t="s">
        <v>5794</v>
      </c>
      <c r="H1145" s="16">
        <v>390000</v>
      </c>
      <c r="I1145" s="17" t="s">
        <v>28</v>
      </c>
      <c r="J1145" s="32"/>
      <c r="K1145" s="18">
        <v>390</v>
      </c>
      <c r="L1145" s="19" t="s">
        <v>5795</v>
      </c>
      <c r="M1145" s="20">
        <f t="shared" si="62"/>
        <v>42644</v>
      </c>
      <c r="N1145" s="21">
        <f t="shared" si="60"/>
        <v>43373</v>
      </c>
      <c r="O1145" s="22" t="s">
        <v>30</v>
      </c>
      <c r="P1145" s="23" t="s">
        <v>31</v>
      </c>
      <c r="Q1145" s="15" t="s">
        <v>4794</v>
      </c>
      <c r="R1145" s="15" t="s">
        <v>5796</v>
      </c>
      <c r="S1145" s="15" t="s">
        <v>5797</v>
      </c>
      <c r="T1145" s="45" t="s">
        <v>5203</v>
      </c>
      <c r="U1145" s="46" t="s">
        <v>5798</v>
      </c>
      <c r="V1145" s="45" t="s">
        <v>77</v>
      </c>
      <c r="W1145" s="27"/>
      <c r="X1145" s="28"/>
      <c r="Y1145" s="27"/>
      <c r="Z1145" s="196"/>
      <c r="AC1145" s="196"/>
      <c r="AD1145" s="196"/>
      <c r="AE1145" s="196"/>
      <c r="AF1145" s="196"/>
    </row>
    <row r="1146" spans="1:32" ht="14.25" customHeight="1" x14ac:dyDescent="0.25">
      <c r="A1146" s="31">
        <v>3601</v>
      </c>
      <c r="B1146" s="176"/>
      <c r="C1146" s="299" t="str">
        <f t="shared" si="61"/>
        <v>3601</v>
      </c>
      <c r="D1146" s="68">
        <v>42829</v>
      </c>
      <c r="E1146" s="61"/>
      <c r="F1146" s="62" t="s">
        <v>26</v>
      </c>
      <c r="G1146" s="70" t="s">
        <v>5799</v>
      </c>
      <c r="H1146" s="16">
        <v>443240</v>
      </c>
      <c r="I1146" s="17" t="s">
        <v>97</v>
      </c>
      <c r="J1146" s="17"/>
      <c r="K1146" s="18">
        <v>540.61983493732703</v>
      </c>
      <c r="L1146" s="17" t="s">
        <v>5800</v>
      </c>
      <c r="M1146" s="20">
        <f t="shared" si="62"/>
        <v>42828</v>
      </c>
      <c r="N1146" s="21">
        <f t="shared" si="60"/>
        <v>43982</v>
      </c>
      <c r="O1146" s="22" t="s">
        <v>120</v>
      </c>
      <c r="P1146" s="17" t="s">
        <v>169</v>
      </c>
      <c r="Q1146" s="17" t="s">
        <v>5801</v>
      </c>
      <c r="R1146" s="70" t="s">
        <v>5802</v>
      </c>
      <c r="S1146" s="70" t="s">
        <v>612</v>
      </c>
      <c r="T1146" s="70" t="s">
        <v>5802</v>
      </c>
      <c r="U1146" s="63" t="s">
        <v>5803</v>
      </c>
      <c r="V1146" s="27" t="s">
        <v>293</v>
      </c>
      <c r="W1146" s="27"/>
      <c r="X1146" s="28"/>
      <c r="Y1146" s="27"/>
      <c r="Z1146" s="196"/>
      <c r="AA1146" s="196"/>
      <c r="AB1146" s="196"/>
    </row>
    <row r="1147" spans="1:32" ht="14.25" hidden="1" customHeight="1" x14ac:dyDescent="0.25">
      <c r="A1147" s="31">
        <v>3602</v>
      </c>
      <c r="B1147" s="71"/>
      <c r="C1147" s="299" t="str">
        <f t="shared" si="61"/>
        <v>3602</v>
      </c>
      <c r="D1147" s="13">
        <v>42829</v>
      </c>
      <c r="E1147" s="13" t="s">
        <v>5804</v>
      </c>
      <c r="F1147" s="13" t="s">
        <v>26</v>
      </c>
      <c r="G1147" s="64" t="s">
        <v>5805</v>
      </c>
      <c r="H1147" s="16">
        <v>156059.4</v>
      </c>
      <c r="I1147" s="17" t="s">
        <v>97</v>
      </c>
      <c r="J1147" s="151">
        <v>15605.94</v>
      </c>
      <c r="K1147" s="18">
        <v>190.34565262254827</v>
      </c>
      <c r="L1147" s="13" t="s">
        <v>5806</v>
      </c>
      <c r="M1147" s="20">
        <f t="shared" si="62"/>
        <v>41609</v>
      </c>
      <c r="N1147" s="21">
        <f t="shared" si="60"/>
        <v>42886</v>
      </c>
      <c r="O1147" s="22" t="s">
        <v>191</v>
      </c>
      <c r="P1147" s="22" t="s">
        <v>192</v>
      </c>
      <c r="Q1147" s="184"/>
      <c r="R1147" s="45" t="s">
        <v>5807</v>
      </c>
      <c r="S1147" s="45" t="s">
        <v>76</v>
      </c>
      <c r="T1147" s="45" t="s">
        <v>5808</v>
      </c>
      <c r="U1147" s="46" t="s">
        <v>5809</v>
      </c>
      <c r="V1147" s="27" t="s">
        <v>77</v>
      </c>
      <c r="W1147" s="27"/>
      <c r="X1147" s="28"/>
      <c r="Y1147" s="95"/>
      <c r="Z1147" s="196"/>
    </row>
    <row r="1148" spans="1:32" s="196" customFormat="1" ht="14.25" hidden="1" customHeight="1" x14ac:dyDescent="0.25">
      <c r="A1148" s="31">
        <v>3603</v>
      </c>
      <c r="B1148" s="71"/>
      <c r="C1148" s="299" t="str">
        <f t="shared" si="61"/>
        <v>3603</v>
      </c>
      <c r="D1148" s="13">
        <v>42829</v>
      </c>
      <c r="E1148" s="13" t="s">
        <v>5810</v>
      </c>
      <c r="F1148" s="13" t="s">
        <v>26</v>
      </c>
      <c r="G1148" s="64" t="s">
        <v>5811</v>
      </c>
      <c r="H1148" s="16">
        <v>186436.8</v>
      </c>
      <c r="I1148" s="17" t="s">
        <v>97</v>
      </c>
      <c r="J1148" s="151">
        <v>16948.8</v>
      </c>
      <c r="K1148" s="18">
        <v>227.39696787799718</v>
      </c>
      <c r="L1148" s="13" t="s">
        <v>5544</v>
      </c>
      <c r="M1148" s="20">
        <f t="shared" si="62"/>
        <v>41609</v>
      </c>
      <c r="N1148" s="21">
        <f t="shared" si="60"/>
        <v>43069</v>
      </c>
      <c r="O1148" s="22" t="s">
        <v>191</v>
      </c>
      <c r="P1148" s="22" t="s">
        <v>192</v>
      </c>
      <c r="Q1148" s="184"/>
      <c r="R1148" s="45" t="s">
        <v>5812</v>
      </c>
      <c r="S1148" s="45" t="s">
        <v>76</v>
      </c>
      <c r="T1148" s="45" t="s">
        <v>5813</v>
      </c>
      <c r="U1148" s="46" t="s">
        <v>5814</v>
      </c>
      <c r="V1148" s="27" t="s">
        <v>77</v>
      </c>
      <c r="W1148" s="27"/>
      <c r="X1148" s="28"/>
      <c r="Y1148" s="27"/>
      <c r="AA1148" s="79"/>
      <c r="AB1148" s="79"/>
      <c r="AC1148" s="79"/>
      <c r="AD1148" s="79"/>
      <c r="AE1148" s="79"/>
      <c r="AF1148" s="79"/>
    </row>
    <row r="1149" spans="1:32" ht="14.25" hidden="1" customHeight="1" x14ac:dyDescent="0.25">
      <c r="A1149" s="31">
        <v>3604</v>
      </c>
      <c r="B1149" s="71"/>
      <c r="C1149" s="299" t="str">
        <f t="shared" si="61"/>
        <v>3604</v>
      </c>
      <c r="D1149" s="13">
        <v>42830</v>
      </c>
      <c r="E1149" s="13" t="s">
        <v>5815</v>
      </c>
      <c r="F1149" s="13" t="s">
        <v>26</v>
      </c>
      <c r="G1149" s="64" t="s">
        <v>5816</v>
      </c>
      <c r="H1149" s="16">
        <v>50000</v>
      </c>
      <c r="I1149" s="17" t="s">
        <v>97</v>
      </c>
      <c r="J1149" s="151"/>
      <c r="K1149" s="18">
        <v>60.985000782570069</v>
      </c>
      <c r="L1149" s="13" t="s">
        <v>5817</v>
      </c>
      <c r="M1149" s="20">
        <f t="shared" si="62"/>
        <v>42731</v>
      </c>
      <c r="N1149" s="21">
        <f t="shared" si="60"/>
        <v>42913</v>
      </c>
      <c r="O1149" s="22" t="s">
        <v>191</v>
      </c>
      <c r="P1149" s="22" t="s">
        <v>192</v>
      </c>
      <c r="Q1149" s="184"/>
      <c r="R1149" s="45" t="s">
        <v>5818</v>
      </c>
      <c r="S1149" s="45" t="s">
        <v>218</v>
      </c>
      <c r="T1149" s="45" t="s">
        <v>5819</v>
      </c>
      <c r="U1149" s="46" t="s">
        <v>5820</v>
      </c>
      <c r="V1149" s="27" t="s">
        <v>58</v>
      </c>
      <c r="W1149" s="27"/>
      <c r="X1149" s="28"/>
      <c r="Y1149" s="27"/>
      <c r="Z1149" s="196"/>
    </row>
    <row r="1150" spans="1:32" ht="14.25" hidden="1" customHeight="1" x14ac:dyDescent="0.25">
      <c r="A1150" s="31">
        <v>3605</v>
      </c>
      <c r="B1150" s="71">
        <v>1</v>
      </c>
      <c r="C1150" s="299" t="str">
        <f t="shared" si="61"/>
        <v>3605-01</v>
      </c>
      <c r="D1150" s="13">
        <v>43133</v>
      </c>
      <c r="E1150" s="13" t="s">
        <v>5821</v>
      </c>
      <c r="F1150" s="13" t="s">
        <v>26</v>
      </c>
      <c r="G1150" s="64" t="s">
        <v>5822</v>
      </c>
      <c r="H1150" s="16">
        <v>3349052</v>
      </c>
      <c r="I1150" s="17" t="s">
        <v>97</v>
      </c>
      <c r="J1150" s="151"/>
      <c r="K1150" s="18">
        <v>4084.8387768173566</v>
      </c>
      <c r="L1150" s="13" t="s">
        <v>5823</v>
      </c>
      <c r="M1150" s="20">
        <f t="shared" si="62"/>
        <v>42796</v>
      </c>
      <c r="N1150" s="21">
        <f t="shared" si="60"/>
        <v>43254</v>
      </c>
      <c r="O1150" s="22" t="s">
        <v>191</v>
      </c>
      <c r="P1150" s="22" t="s">
        <v>192</v>
      </c>
      <c r="Q1150" s="184"/>
      <c r="R1150" s="45" t="s">
        <v>5824</v>
      </c>
      <c r="S1150" s="45" t="s">
        <v>150</v>
      </c>
      <c r="T1150" s="45" t="s">
        <v>5825</v>
      </c>
      <c r="U1150" s="46" t="s">
        <v>5826</v>
      </c>
      <c r="V1150" s="27" t="s">
        <v>58</v>
      </c>
      <c r="W1150" s="27"/>
      <c r="X1150" s="28"/>
      <c r="Y1150" s="27"/>
      <c r="Z1150" s="196"/>
    </row>
    <row r="1151" spans="1:32" ht="14.25" hidden="1" customHeight="1" x14ac:dyDescent="0.25">
      <c r="A1151" s="31">
        <v>3606</v>
      </c>
      <c r="B1151" s="71"/>
      <c r="C1151" s="299" t="str">
        <f t="shared" si="61"/>
        <v>3606</v>
      </c>
      <c r="D1151" s="13">
        <v>42835</v>
      </c>
      <c r="E1151" s="13" t="s">
        <v>5827</v>
      </c>
      <c r="F1151" s="13" t="s">
        <v>26</v>
      </c>
      <c r="G1151" s="64" t="s">
        <v>5828</v>
      </c>
      <c r="H1151" s="16">
        <v>657707.25</v>
      </c>
      <c r="I1151" s="17" t="s">
        <v>97</v>
      </c>
      <c r="J1151" s="151">
        <v>65850.25</v>
      </c>
      <c r="K1151" s="18">
        <v>802.20554311904004</v>
      </c>
      <c r="L1151" s="13" t="s">
        <v>5829</v>
      </c>
      <c r="M1151" s="20">
        <f t="shared" si="62"/>
        <v>42552</v>
      </c>
      <c r="N1151" s="21">
        <f t="shared" si="60"/>
        <v>43282</v>
      </c>
      <c r="O1151" s="22" t="s">
        <v>191</v>
      </c>
      <c r="P1151" s="22" t="s">
        <v>192</v>
      </c>
      <c r="Q1151" s="184"/>
      <c r="R1151" s="45" t="s">
        <v>5830</v>
      </c>
      <c r="S1151" s="45" t="s">
        <v>5831</v>
      </c>
      <c r="T1151" s="45" t="s">
        <v>5832</v>
      </c>
      <c r="U1151" s="46" t="s">
        <v>5833</v>
      </c>
      <c r="V1151" s="27" t="s">
        <v>116</v>
      </c>
      <c r="W1151" s="27"/>
      <c r="X1151" s="28"/>
      <c r="Y1151" s="27"/>
      <c r="Z1151" s="196"/>
    </row>
    <row r="1152" spans="1:32" ht="14.25" customHeight="1" x14ac:dyDescent="0.25">
      <c r="A1152" s="31">
        <v>3607</v>
      </c>
      <c r="B1152" s="71">
        <v>1</v>
      </c>
      <c r="C1152" s="299" t="str">
        <f t="shared" si="61"/>
        <v>3607-01</v>
      </c>
      <c r="D1152" s="13">
        <v>43445</v>
      </c>
      <c r="E1152" s="13" t="s">
        <v>5834</v>
      </c>
      <c r="F1152" s="13" t="s">
        <v>26</v>
      </c>
      <c r="G1152" s="64" t="s">
        <v>5835</v>
      </c>
      <c r="H1152" s="16">
        <v>1871115</v>
      </c>
      <c r="I1152" s="17" t="s">
        <v>97</v>
      </c>
      <c r="J1152" s="151"/>
      <c r="K1152" s="18">
        <v>2282.1989947855718</v>
      </c>
      <c r="L1152" s="13" t="s">
        <v>5836</v>
      </c>
      <c r="M1152" s="20">
        <f t="shared" si="62"/>
        <v>42736</v>
      </c>
      <c r="N1152" s="21">
        <f t="shared" si="60"/>
        <v>43830</v>
      </c>
      <c r="O1152" s="22" t="s">
        <v>191</v>
      </c>
      <c r="P1152" s="22" t="s">
        <v>192</v>
      </c>
      <c r="Q1152" s="184"/>
      <c r="R1152" s="45" t="s">
        <v>5837</v>
      </c>
      <c r="S1152" s="45" t="s">
        <v>4521</v>
      </c>
      <c r="T1152" s="45" t="s">
        <v>5838</v>
      </c>
      <c r="U1152" s="46" t="s">
        <v>5839</v>
      </c>
      <c r="V1152" s="27" t="s">
        <v>37</v>
      </c>
      <c r="W1152" s="27"/>
      <c r="X1152" s="28"/>
      <c r="Y1152" s="27"/>
      <c r="Z1152" s="196"/>
    </row>
    <row r="1153" spans="1:32" ht="14.25" hidden="1" customHeight="1" x14ac:dyDescent="0.25">
      <c r="A1153" s="31">
        <v>3608</v>
      </c>
      <c r="B1153" s="71">
        <v>2</v>
      </c>
      <c r="C1153" s="299" t="str">
        <f t="shared" si="61"/>
        <v>3608-02</v>
      </c>
      <c r="D1153" s="13">
        <v>43437</v>
      </c>
      <c r="E1153" s="13" t="s">
        <v>5840</v>
      </c>
      <c r="F1153" s="13" t="s">
        <v>117</v>
      </c>
      <c r="G1153" s="64" t="s">
        <v>5841</v>
      </c>
      <c r="H1153" s="16">
        <v>1311730.8500000001</v>
      </c>
      <c r="I1153" s="17" t="s">
        <v>97</v>
      </c>
      <c r="J1153" s="151"/>
      <c r="K1153" s="18">
        <v>1599.9181382754261</v>
      </c>
      <c r="L1153" s="13" t="s">
        <v>5842</v>
      </c>
      <c r="M1153" s="20">
        <f t="shared" si="62"/>
        <v>42800</v>
      </c>
      <c r="N1153" s="21">
        <f t="shared" si="60"/>
        <v>43529</v>
      </c>
      <c r="O1153" s="22" t="s">
        <v>191</v>
      </c>
      <c r="P1153" s="22" t="s">
        <v>192</v>
      </c>
      <c r="Q1153" s="184"/>
      <c r="R1153" s="45" t="s">
        <v>5843</v>
      </c>
      <c r="S1153" s="45" t="s">
        <v>2292</v>
      </c>
      <c r="T1153" s="45" t="s">
        <v>5844</v>
      </c>
      <c r="U1153" s="46" t="s">
        <v>5845</v>
      </c>
      <c r="V1153" s="27" t="s">
        <v>102</v>
      </c>
      <c r="W1153" s="27"/>
      <c r="X1153" s="28"/>
      <c r="Y1153" s="27"/>
      <c r="Z1153" s="196"/>
    </row>
    <row r="1154" spans="1:32" ht="14.25" hidden="1" customHeight="1" x14ac:dyDescent="0.25">
      <c r="A1154" s="31">
        <v>3609</v>
      </c>
      <c r="B1154" s="67"/>
      <c r="C1154" s="297" t="str">
        <f t="shared" si="61"/>
        <v>3609</v>
      </c>
      <c r="D1154" s="68">
        <v>42836</v>
      </c>
      <c r="E1154" s="61"/>
      <c r="F1154" s="62" t="s">
        <v>117</v>
      </c>
      <c r="G1154" s="70" t="s">
        <v>4276</v>
      </c>
      <c r="H1154" s="16">
        <v>47000</v>
      </c>
      <c r="I1154" s="17" t="s">
        <v>97</v>
      </c>
      <c r="J1154" s="17"/>
      <c r="K1154" s="18">
        <v>57.325900735615861</v>
      </c>
      <c r="L1154" s="17" t="s">
        <v>5790</v>
      </c>
      <c r="M1154" s="20">
        <f t="shared" si="62"/>
        <v>42767</v>
      </c>
      <c r="N1154" s="21">
        <f t="shared" si="60"/>
        <v>43100</v>
      </c>
      <c r="O1154" s="22" t="s">
        <v>120</v>
      </c>
      <c r="P1154" s="17" t="s">
        <v>1923</v>
      </c>
      <c r="Q1154" s="17" t="s">
        <v>1924</v>
      </c>
      <c r="R1154" s="70" t="s">
        <v>5846</v>
      </c>
      <c r="S1154" s="70" t="s">
        <v>3484</v>
      </c>
      <c r="T1154" s="70" t="s">
        <v>1924</v>
      </c>
      <c r="U1154" s="46" t="s">
        <v>5847</v>
      </c>
      <c r="V1154" s="27" t="s">
        <v>102</v>
      </c>
      <c r="W1154" s="27"/>
      <c r="X1154" s="28"/>
      <c r="Y1154" s="27"/>
      <c r="Z1154" s="196"/>
      <c r="AC1154" s="196"/>
      <c r="AD1154" s="196"/>
      <c r="AE1154" s="196"/>
      <c r="AF1154" s="196"/>
    </row>
    <row r="1155" spans="1:32" s="196" customFormat="1" ht="14.25" hidden="1" customHeight="1" x14ac:dyDescent="0.25">
      <c r="A1155" s="31">
        <v>3610</v>
      </c>
      <c r="B1155" s="17"/>
      <c r="C1155" s="299" t="str">
        <f t="shared" si="61"/>
        <v>3610</v>
      </c>
      <c r="D1155" s="13">
        <v>42852</v>
      </c>
      <c r="E1155" s="61"/>
      <c r="F1155" s="62" t="s">
        <v>26</v>
      </c>
      <c r="G1155" s="70" t="s">
        <v>5848</v>
      </c>
      <c r="H1155" s="16">
        <v>300000</v>
      </c>
      <c r="I1155" s="17" t="s">
        <v>97</v>
      </c>
      <c r="J1155" s="17"/>
      <c r="K1155" s="18">
        <v>365.91000469542041</v>
      </c>
      <c r="L1155" s="206" t="s">
        <v>5849</v>
      </c>
      <c r="M1155" s="20">
        <f t="shared" si="62"/>
        <v>42725</v>
      </c>
      <c r="N1155" s="21">
        <f t="shared" si="60"/>
        <v>43069</v>
      </c>
      <c r="O1155" s="22" t="s">
        <v>120</v>
      </c>
      <c r="P1155" s="17" t="s">
        <v>2433</v>
      </c>
      <c r="Q1155" s="38" t="s">
        <v>5850</v>
      </c>
      <c r="R1155" s="206" t="s">
        <v>5851</v>
      </c>
      <c r="S1155" s="206" t="s">
        <v>3547</v>
      </c>
      <c r="T1155" s="206" t="s">
        <v>5852</v>
      </c>
      <c r="U1155" s="63" t="s">
        <v>5853</v>
      </c>
      <c r="V1155" s="27" t="s">
        <v>102</v>
      </c>
      <c r="W1155" s="27"/>
      <c r="X1155" s="28"/>
      <c r="Y1155" s="27"/>
      <c r="AC1155" s="79"/>
      <c r="AD1155" s="79"/>
      <c r="AE1155" s="79"/>
      <c r="AF1155" s="79"/>
    </row>
    <row r="1156" spans="1:32" ht="14.25" hidden="1" customHeight="1" x14ac:dyDescent="0.25">
      <c r="A1156" s="31">
        <v>3611</v>
      </c>
      <c r="B1156" s="71">
        <v>1</v>
      </c>
      <c r="C1156" s="297" t="str">
        <f t="shared" si="61"/>
        <v>3611-01</v>
      </c>
      <c r="D1156" s="13">
        <v>42950</v>
      </c>
      <c r="E1156" s="13" t="s">
        <v>5854</v>
      </c>
      <c r="F1156" s="13" t="s">
        <v>26</v>
      </c>
      <c r="G1156" s="113" t="s">
        <v>5855</v>
      </c>
      <c r="H1156" s="16">
        <v>662808</v>
      </c>
      <c r="I1156" s="17" t="s">
        <v>28</v>
      </c>
      <c r="J1156" s="32"/>
      <c r="K1156" s="18">
        <v>662.80799999999999</v>
      </c>
      <c r="L1156" s="19" t="s">
        <v>5856</v>
      </c>
      <c r="M1156" s="20">
        <f t="shared" si="62"/>
        <v>42783</v>
      </c>
      <c r="N1156" s="21">
        <f t="shared" si="60"/>
        <v>42963</v>
      </c>
      <c r="O1156" s="22" t="s">
        <v>30</v>
      </c>
      <c r="P1156" s="23" t="s">
        <v>31</v>
      </c>
      <c r="Q1156" s="15" t="s">
        <v>87</v>
      </c>
      <c r="R1156" s="15" t="s">
        <v>4216</v>
      </c>
      <c r="S1156" s="15" t="s">
        <v>5857</v>
      </c>
      <c r="T1156" s="45" t="s">
        <v>5858</v>
      </c>
      <c r="U1156" s="46" t="s">
        <v>5859</v>
      </c>
      <c r="V1156" s="27" t="s">
        <v>102</v>
      </c>
      <c r="W1156" s="27"/>
      <c r="X1156" s="28"/>
      <c r="Y1156" s="27"/>
      <c r="Z1156" s="196"/>
    </row>
    <row r="1157" spans="1:32" ht="14.25" customHeight="1" x14ac:dyDescent="0.25">
      <c r="A1157" s="31">
        <v>3612</v>
      </c>
      <c r="B1157" s="71">
        <v>1</v>
      </c>
      <c r="C1157" s="299" t="str">
        <f t="shared" si="61"/>
        <v>3612-01</v>
      </c>
      <c r="D1157" s="52">
        <v>43250</v>
      </c>
      <c r="E1157" s="53" t="s">
        <v>5860</v>
      </c>
      <c r="F1157" s="177" t="s">
        <v>26</v>
      </c>
      <c r="G1157" s="54" t="s">
        <v>5861</v>
      </c>
      <c r="H1157" s="16">
        <v>6000000</v>
      </c>
      <c r="I1157" s="17" t="s">
        <v>28</v>
      </c>
      <c r="J1157" s="55"/>
      <c r="K1157" s="18">
        <v>6000</v>
      </c>
      <c r="L1157" s="56" t="s">
        <v>5862</v>
      </c>
      <c r="M1157" s="20">
        <f t="shared" si="62"/>
        <v>42200</v>
      </c>
      <c r="N1157" s="21">
        <f t="shared" si="60"/>
        <v>43830</v>
      </c>
      <c r="O1157" s="57" t="s">
        <v>30</v>
      </c>
      <c r="P1157" s="23" t="s">
        <v>31</v>
      </c>
      <c r="Q1157" s="58" t="s">
        <v>3131</v>
      </c>
      <c r="R1157" s="56" t="s">
        <v>2213</v>
      </c>
      <c r="S1157" s="56" t="s">
        <v>2213</v>
      </c>
      <c r="T1157" s="56" t="s">
        <v>4897</v>
      </c>
      <c r="U1157" s="59" t="s">
        <v>5863</v>
      </c>
      <c r="V1157" s="60" t="s">
        <v>58</v>
      </c>
      <c r="W1157" s="27"/>
      <c r="X1157" s="28"/>
      <c r="Y1157" s="27"/>
      <c r="Z1157" s="196"/>
      <c r="AC1157" s="196"/>
      <c r="AD1157" s="196"/>
      <c r="AE1157" s="196"/>
      <c r="AF1157" s="196"/>
    </row>
    <row r="1158" spans="1:32" ht="14.25" hidden="1" customHeight="1" x14ac:dyDescent="0.25">
      <c r="A1158" s="31">
        <v>3613</v>
      </c>
      <c r="B1158" s="71"/>
      <c r="C1158" s="297" t="str">
        <f t="shared" si="61"/>
        <v>3613</v>
      </c>
      <c r="D1158" s="13">
        <v>42877</v>
      </c>
      <c r="E1158" s="13" t="s">
        <v>5864</v>
      </c>
      <c r="F1158" s="13" t="s">
        <v>117</v>
      </c>
      <c r="G1158" s="64" t="s">
        <v>5865</v>
      </c>
      <c r="H1158" s="16">
        <v>28224</v>
      </c>
      <c r="I1158" s="17" t="s">
        <v>97</v>
      </c>
      <c r="J1158" s="151">
        <v>7056</v>
      </c>
      <c r="K1158" s="18">
        <v>34.424813241745149</v>
      </c>
      <c r="L1158" s="13" t="s">
        <v>5866</v>
      </c>
      <c r="M1158" s="20">
        <f t="shared" si="62"/>
        <v>42614</v>
      </c>
      <c r="N1158" s="21">
        <f t="shared" si="60"/>
        <v>43708</v>
      </c>
      <c r="O1158" s="22" t="s">
        <v>191</v>
      </c>
      <c r="P1158" s="22" t="s">
        <v>192</v>
      </c>
      <c r="Q1158" s="184"/>
      <c r="R1158" s="45" t="s">
        <v>5867</v>
      </c>
      <c r="S1158" s="45" t="s">
        <v>76</v>
      </c>
      <c r="T1158" s="45" t="s">
        <v>5867</v>
      </c>
      <c r="U1158" s="46" t="s">
        <v>5868</v>
      </c>
      <c r="V1158" s="27" t="s">
        <v>293</v>
      </c>
      <c r="W1158" s="27"/>
      <c r="X1158" s="28"/>
      <c r="Y1158" s="27"/>
      <c r="Z1158" s="196"/>
      <c r="AA1158" s="196"/>
      <c r="AB1158" s="196"/>
      <c r="AC1158" s="196"/>
      <c r="AD1158" s="196"/>
      <c r="AE1158" s="196"/>
      <c r="AF1158" s="196"/>
    </row>
    <row r="1159" spans="1:32" ht="14.25" hidden="1" customHeight="1" x14ac:dyDescent="0.25">
      <c r="A1159" s="31">
        <v>3614</v>
      </c>
      <c r="B1159" s="42">
        <v>1</v>
      </c>
      <c r="C1159" s="297" t="str">
        <f t="shared" si="61"/>
        <v>3614-01</v>
      </c>
      <c r="D1159" s="13">
        <v>43124</v>
      </c>
      <c r="E1159" s="13"/>
      <c r="F1159" s="95" t="s">
        <v>117</v>
      </c>
      <c r="G1159" s="70" t="s">
        <v>5869</v>
      </c>
      <c r="H1159" s="16">
        <v>425600</v>
      </c>
      <c r="I1159" s="17" t="s">
        <v>97</v>
      </c>
      <c r="J1159" s="138"/>
      <c r="K1159" s="18">
        <v>519.10432666123643</v>
      </c>
      <c r="L1159" s="17" t="s">
        <v>5870</v>
      </c>
      <c r="M1159" s="20">
        <f t="shared" si="62"/>
        <v>41974</v>
      </c>
      <c r="N1159" s="21">
        <f t="shared" si="60"/>
        <v>43281</v>
      </c>
      <c r="O1159" s="22" t="s">
        <v>120</v>
      </c>
      <c r="P1159" s="37" t="s">
        <v>964</v>
      </c>
      <c r="Q1159" s="17" t="s">
        <v>5736</v>
      </c>
      <c r="R1159" s="70" t="s">
        <v>5871</v>
      </c>
      <c r="S1159" s="70" t="s">
        <v>101</v>
      </c>
      <c r="T1159" s="70" t="s">
        <v>5736</v>
      </c>
      <c r="U1159" s="70" t="s">
        <v>5872</v>
      </c>
      <c r="V1159" s="27" t="s">
        <v>58</v>
      </c>
      <c r="W1159" s="27"/>
      <c r="X1159" s="28"/>
      <c r="Y1159" s="27"/>
      <c r="Z1159" s="196"/>
      <c r="AA1159" s="196"/>
      <c r="AB1159" s="196"/>
    </row>
    <row r="1160" spans="1:32" ht="14.25" hidden="1" customHeight="1" x14ac:dyDescent="0.25">
      <c r="A1160" s="31">
        <v>3615</v>
      </c>
      <c r="B1160" s="42">
        <v>1</v>
      </c>
      <c r="C1160" s="299" t="str">
        <f t="shared" si="61"/>
        <v>3615-01</v>
      </c>
      <c r="D1160" s="13">
        <v>43063</v>
      </c>
      <c r="E1160" s="44"/>
      <c r="F1160" s="71" t="s">
        <v>26</v>
      </c>
      <c r="G1160" s="70" t="s">
        <v>5873</v>
      </c>
      <c r="H1160" s="16">
        <v>210000</v>
      </c>
      <c r="I1160" s="17" t="s">
        <v>97</v>
      </c>
      <c r="J1160" s="138"/>
      <c r="K1160" s="18">
        <v>256.13700328679425</v>
      </c>
      <c r="L1160" s="17" t="s">
        <v>5874</v>
      </c>
      <c r="M1160" s="20">
        <f t="shared" si="62"/>
        <v>42634</v>
      </c>
      <c r="N1160" s="21">
        <f t="shared" si="60"/>
        <v>43465</v>
      </c>
      <c r="O1160" s="22" t="s">
        <v>120</v>
      </c>
      <c r="P1160" s="17" t="s">
        <v>2433</v>
      </c>
      <c r="Q1160" s="70" t="s">
        <v>5875</v>
      </c>
      <c r="R1160" s="70" t="s">
        <v>5591</v>
      </c>
      <c r="S1160" s="70" t="s">
        <v>5876</v>
      </c>
      <c r="T1160" s="70" t="s">
        <v>5877</v>
      </c>
      <c r="U1160" s="46" t="s">
        <v>5878</v>
      </c>
      <c r="V1160" s="27" t="s">
        <v>83</v>
      </c>
      <c r="W1160" s="27"/>
      <c r="X1160" s="28"/>
      <c r="Y1160" s="27"/>
      <c r="Z1160" s="196"/>
    </row>
    <row r="1161" spans="1:32" s="196" customFormat="1" ht="14.25" hidden="1" customHeight="1" x14ac:dyDescent="0.25">
      <c r="A1161" s="31">
        <v>3616</v>
      </c>
      <c r="B1161" s="71"/>
      <c r="C1161" s="297" t="str">
        <f t="shared" si="61"/>
        <v>3616</v>
      </c>
      <c r="D1161" s="13">
        <v>42884</v>
      </c>
      <c r="E1161" s="13" t="s">
        <v>5879</v>
      </c>
      <c r="F1161" s="13" t="s">
        <v>117</v>
      </c>
      <c r="G1161" s="113" t="s">
        <v>5880</v>
      </c>
      <c r="H1161" s="16">
        <v>2576394</v>
      </c>
      <c r="I1161" s="17" t="s">
        <v>97</v>
      </c>
      <c r="J1161" s="32"/>
      <c r="K1161" s="18">
        <v>3142.4278021241762</v>
      </c>
      <c r="L1161" s="19" t="s">
        <v>5881</v>
      </c>
      <c r="M1161" s="20">
        <f t="shared" si="62"/>
        <v>42095</v>
      </c>
      <c r="N1161" s="21">
        <f t="shared" si="60"/>
        <v>43465</v>
      </c>
      <c r="O1161" s="22" t="s">
        <v>30</v>
      </c>
      <c r="P1161" s="32" t="s">
        <v>99</v>
      </c>
      <c r="Q1161" s="15" t="s">
        <v>5882</v>
      </c>
      <c r="R1161" s="15" t="s">
        <v>5883</v>
      </c>
      <c r="S1161" s="15" t="s">
        <v>4400</v>
      </c>
      <c r="T1161" s="45" t="s">
        <v>1459</v>
      </c>
      <c r="U1161" s="46" t="s">
        <v>5884</v>
      </c>
      <c r="V1161" s="27" t="s">
        <v>102</v>
      </c>
      <c r="W1161" s="27"/>
      <c r="X1161" s="28"/>
      <c r="Y1161" s="17"/>
      <c r="AA1161" s="79"/>
      <c r="AB1161" s="79"/>
      <c r="AC1161" s="79"/>
      <c r="AD1161" s="79"/>
      <c r="AE1161" s="79"/>
      <c r="AF1161" s="79"/>
    </row>
    <row r="1162" spans="1:32" s="196" customFormat="1" ht="14.25" hidden="1" customHeight="1" x14ac:dyDescent="0.25">
      <c r="A1162" s="31">
        <v>3617</v>
      </c>
      <c r="B1162" s="42"/>
      <c r="C1162" s="297" t="str">
        <f t="shared" si="61"/>
        <v>3617</v>
      </c>
      <c r="D1162" s="33">
        <v>42885</v>
      </c>
      <c r="E1162" s="34"/>
      <c r="F1162" s="13" t="s">
        <v>117</v>
      </c>
      <c r="G1162" s="70" t="s">
        <v>5885</v>
      </c>
      <c r="H1162" s="16">
        <v>3000000</v>
      </c>
      <c r="I1162" s="17" t="s">
        <v>97</v>
      </c>
      <c r="J1162" s="17"/>
      <c r="K1162" s="18">
        <v>3659.1000469542037</v>
      </c>
      <c r="L1162" s="17" t="s">
        <v>5886</v>
      </c>
      <c r="M1162" s="20">
        <f t="shared" si="62"/>
        <v>42767</v>
      </c>
      <c r="N1162" s="21">
        <f t="shared" si="60"/>
        <v>43676</v>
      </c>
      <c r="O1162" s="22" t="s">
        <v>120</v>
      </c>
      <c r="P1162" s="17" t="s">
        <v>5263</v>
      </c>
      <c r="Q1162" s="17" t="s">
        <v>5264</v>
      </c>
      <c r="R1162" s="70" t="s">
        <v>4373</v>
      </c>
      <c r="S1162" s="70" t="s">
        <v>179</v>
      </c>
      <c r="T1162" s="70" t="s">
        <v>5887</v>
      </c>
      <c r="U1162" s="46" t="s">
        <v>5888</v>
      </c>
      <c r="V1162" s="27" t="s">
        <v>293</v>
      </c>
      <c r="W1162" s="27"/>
      <c r="X1162" s="28"/>
      <c r="Y1162" s="27"/>
      <c r="AA1162" s="79"/>
      <c r="AB1162" s="79"/>
      <c r="AC1162" s="79"/>
      <c r="AD1162" s="79"/>
      <c r="AE1162" s="79"/>
      <c r="AF1162" s="79"/>
    </row>
    <row r="1163" spans="1:32" ht="14.25" hidden="1" customHeight="1" x14ac:dyDescent="0.25">
      <c r="A1163" s="31">
        <v>3618</v>
      </c>
      <c r="C1163" s="297" t="str">
        <f t="shared" si="61"/>
        <v>3618</v>
      </c>
      <c r="D1163" s="214">
        <v>42888</v>
      </c>
      <c r="E1163" s="13"/>
      <c r="F1163" s="13" t="s">
        <v>117</v>
      </c>
      <c r="G1163" s="70" t="s">
        <v>5889</v>
      </c>
      <c r="H1163" s="16">
        <v>80000</v>
      </c>
      <c r="I1163" s="17" t="s">
        <v>97</v>
      </c>
      <c r="J1163" s="32"/>
      <c r="K1163" s="18">
        <v>97.576001252112107</v>
      </c>
      <c r="L1163" s="17" t="s">
        <v>5890</v>
      </c>
      <c r="M1163" s="20">
        <f t="shared" si="62"/>
        <v>42811</v>
      </c>
      <c r="N1163" s="21">
        <f t="shared" si="60"/>
        <v>43100</v>
      </c>
      <c r="O1163" s="22" t="s">
        <v>120</v>
      </c>
      <c r="P1163" s="17" t="s">
        <v>1923</v>
      </c>
      <c r="Q1163" s="17" t="s">
        <v>1924</v>
      </c>
      <c r="R1163" s="70" t="s">
        <v>708</v>
      </c>
      <c r="S1163" s="70" t="s">
        <v>708</v>
      </c>
      <c r="T1163" s="70" t="s">
        <v>1924</v>
      </c>
      <c r="U1163" s="46" t="s">
        <v>5891</v>
      </c>
      <c r="V1163" s="27" t="s">
        <v>238</v>
      </c>
      <c r="W1163" s="27"/>
      <c r="X1163" s="28"/>
      <c r="Y1163" s="27"/>
      <c r="Z1163" s="196"/>
    </row>
    <row r="1164" spans="1:32" ht="14.25" customHeight="1" x14ac:dyDescent="0.25">
      <c r="A1164" s="31">
        <v>3619</v>
      </c>
      <c r="B1164" s="155">
        <v>2</v>
      </c>
      <c r="C1164" s="299" t="str">
        <f t="shared" si="61"/>
        <v>3619-02</v>
      </c>
      <c r="D1164" s="153">
        <v>43614</v>
      </c>
      <c r="E1164" s="215">
        <v>1502472</v>
      </c>
      <c r="F1164" s="153" t="s">
        <v>26</v>
      </c>
      <c r="G1164" s="216" t="s">
        <v>5892</v>
      </c>
      <c r="H1164" s="16">
        <v>327461320</v>
      </c>
      <c r="I1164" s="17" t="s">
        <v>1053</v>
      </c>
      <c r="J1164" s="152" t="s">
        <v>256</v>
      </c>
      <c r="K1164" s="18">
        <v>2717.7770515349662</v>
      </c>
      <c r="L1164" s="157" t="s">
        <v>5893</v>
      </c>
      <c r="M1164" s="20">
        <f t="shared" si="62"/>
        <v>42730</v>
      </c>
      <c r="N1164" s="21">
        <f t="shared" si="60"/>
        <v>44043</v>
      </c>
      <c r="O1164" s="57" t="s">
        <v>30</v>
      </c>
      <c r="P1164" s="152" t="s">
        <v>1055</v>
      </c>
      <c r="Q1164" s="156" t="s">
        <v>4493</v>
      </c>
      <c r="R1164" s="157" t="s">
        <v>5894</v>
      </c>
      <c r="S1164" s="157" t="s">
        <v>708</v>
      </c>
      <c r="T1164" s="217" t="s">
        <v>5895</v>
      </c>
      <c r="U1164" s="217" t="s">
        <v>5896</v>
      </c>
      <c r="V1164" s="160" t="s">
        <v>102</v>
      </c>
      <c r="W1164" s="27"/>
      <c r="X1164" s="28"/>
      <c r="Y1164" s="27"/>
      <c r="Z1164" s="196"/>
    </row>
    <row r="1165" spans="1:32" ht="14.25" hidden="1" customHeight="1" x14ac:dyDescent="0.25">
      <c r="A1165" s="31">
        <v>3620</v>
      </c>
      <c r="B1165" s="71"/>
      <c r="C1165" s="299" t="str">
        <f t="shared" si="61"/>
        <v>3620</v>
      </c>
      <c r="D1165" s="13">
        <v>42901</v>
      </c>
      <c r="E1165" s="13"/>
      <c r="F1165" s="13" t="s">
        <v>26</v>
      </c>
      <c r="G1165" s="64" t="s">
        <v>5897</v>
      </c>
      <c r="H1165" s="16">
        <v>120963</v>
      </c>
      <c r="I1165" s="17" t="s">
        <v>97</v>
      </c>
      <c r="J1165" s="151">
        <v>10020</v>
      </c>
      <c r="K1165" s="18">
        <v>147.53857299324048</v>
      </c>
      <c r="L1165" s="13" t="s">
        <v>5898</v>
      </c>
      <c r="M1165" s="20">
        <f t="shared" si="62"/>
        <v>42658</v>
      </c>
      <c r="N1165" s="21">
        <f t="shared" si="60"/>
        <v>43752</v>
      </c>
      <c r="O1165" s="22" t="s">
        <v>191</v>
      </c>
      <c r="P1165" s="22" t="s">
        <v>192</v>
      </c>
      <c r="Q1165" s="184"/>
      <c r="R1165" s="45" t="s">
        <v>5899</v>
      </c>
      <c r="S1165" s="45" t="s">
        <v>2152</v>
      </c>
      <c r="T1165" s="45" t="s">
        <v>5900</v>
      </c>
      <c r="U1165" s="46" t="s">
        <v>5901</v>
      </c>
      <c r="V1165" s="27" t="s">
        <v>77</v>
      </c>
      <c r="W1165" s="160"/>
      <c r="X1165" s="28"/>
      <c r="Y1165" s="160"/>
      <c r="Z1165" s="196"/>
    </row>
    <row r="1166" spans="1:32" ht="14.25" hidden="1" customHeight="1" x14ac:dyDescent="0.25">
      <c r="A1166" s="31">
        <v>3621</v>
      </c>
      <c r="B1166" s="42">
        <v>2</v>
      </c>
      <c r="C1166" s="299" t="str">
        <f t="shared" si="61"/>
        <v>3621-02</v>
      </c>
      <c r="D1166" s="13">
        <v>43511</v>
      </c>
      <c r="E1166" s="44"/>
      <c r="F1166" s="71" t="s">
        <v>26</v>
      </c>
      <c r="G1166" s="70" t="s">
        <v>5902</v>
      </c>
      <c r="H1166" s="16">
        <v>1047619</v>
      </c>
      <c r="I1166" s="17" t="s">
        <v>97</v>
      </c>
      <c r="J1166" s="138"/>
      <c r="K1166" s="18">
        <v>1277.7809106967054</v>
      </c>
      <c r="L1166" s="17" t="s">
        <v>5903</v>
      </c>
      <c r="M1166" s="20">
        <f t="shared" si="62"/>
        <v>42892</v>
      </c>
      <c r="N1166" s="21">
        <f t="shared" si="60"/>
        <v>43677</v>
      </c>
      <c r="O1166" s="22" t="s">
        <v>120</v>
      </c>
      <c r="P1166" s="17" t="s">
        <v>300</v>
      </c>
      <c r="Q1166" s="70" t="s">
        <v>5782</v>
      </c>
      <c r="R1166" s="70" t="s">
        <v>5904</v>
      </c>
      <c r="S1166" s="70" t="s">
        <v>218</v>
      </c>
      <c r="T1166" s="70" t="s">
        <v>5905</v>
      </c>
      <c r="U1166" s="70" t="s">
        <v>5906</v>
      </c>
      <c r="V1166" s="27" t="s">
        <v>83</v>
      </c>
      <c r="W1166" s="27"/>
      <c r="X1166" s="28"/>
      <c r="Y1166" s="27"/>
      <c r="Z1166" s="196"/>
    </row>
    <row r="1167" spans="1:32" ht="14.25" hidden="1" customHeight="1" x14ac:dyDescent="0.25">
      <c r="A1167" s="31">
        <v>3622</v>
      </c>
      <c r="B1167" s="71"/>
      <c r="C1167" s="299" t="str">
        <f t="shared" si="61"/>
        <v>3622</v>
      </c>
      <c r="D1167" s="13">
        <v>42901</v>
      </c>
      <c r="E1167" s="13" t="s">
        <v>5907</v>
      </c>
      <c r="F1167" s="13" t="s">
        <v>26</v>
      </c>
      <c r="G1167" s="113" t="s">
        <v>5908</v>
      </c>
      <c r="H1167" s="16">
        <v>200000</v>
      </c>
      <c r="I1167" s="17" t="s">
        <v>28</v>
      </c>
      <c r="J1167" s="32"/>
      <c r="K1167" s="18">
        <v>200</v>
      </c>
      <c r="L1167" s="19" t="s">
        <v>5909</v>
      </c>
      <c r="M1167" s="20">
        <f t="shared" si="62"/>
        <v>42856</v>
      </c>
      <c r="N1167" s="21">
        <f t="shared" si="60"/>
        <v>43465</v>
      </c>
      <c r="O1167" s="22" t="s">
        <v>30</v>
      </c>
      <c r="P1167" s="23" t="s">
        <v>31</v>
      </c>
      <c r="Q1167" s="15" t="s">
        <v>4575</v>
      </c>
      <c r="R1167" s="15" t="s">
        <v>5910</v>
      </c>
      <c r="S1167" s="15" t="s">
        <v>130</v>
      </c>
      <c r="T1167" s="45" t="s">
        <v>5911</v>
      </c>
      <c r="U1167" s="46" t="s">
        <v>5912</v>
      </c>
      <c r="V1167" s="27" t="s">
        <v>37</v>
      </c>
      <c r="W1167" s="27"/>
      <c r="X1167" s="28"/>
      <c r="Y1167" s="17"/>
      <c r="Z1167" s="196"/>
    </row>
    <row r="1168" spans="1:32" s="196" customFormat="1" ht="14.25" hidden="1" customHeight="1" x14ac:dyDescent="0.25">
      <c r="A1168" s="31">
        <v>3623</v>
      </c>
      <c r="B1168" s="42"/>
      <c r="C1168" s="297" t="str">
        <f t="shared" si="61"/>
        <v>3623</v>
      </c>
      <c r="D1168" s="214">
        <v>42905</v>
      </c>
      <c r="E1168" s="13"/>
      <c r="F1168" s="13" t="s">
        <v>117</v>
      </c>
      <c r="G1168" s="70" t="s">
        <v>5913</v>
      </c>
      <c r="H1168" s="16">
        <v>37500</v>
      </c>
      <c r="I1168" s="17" t="s">
        <v>97</v>
      </c>
      <c r="J1168" s="18"/>
      <c r="K1168" s="18">
        <v>45.738750586927551</v>
      </c>
      <c r="L1168" s="17" t="s">
        <v>5914</v>
      </c>
      <c r="M1168" s="20">
        <f t="shared" si="62"/>
        <v>42895</v>
      </c>
      <c r="N1168" s="21">
        <f t="shared" si="60"/>
        <v>43100</v>
      </c>
      <c r="O1168" s="22" t="s">
        <v>120</v>
      </c>
      <c r="P1168" s="17" t="s">
        <v>1923</v>
      </c>
      <c r="Q1168" s="38" t="s">
        <v>1924</v>
      </c>
      <c r="R1168" s="70" t="s">
        <v>2533</v>
      </c>
      <c r="S1168" s="70" t="s">
        <v>2533</v>
      </c>
      <c r="T1168" s="70" t="s">
        <v>1924</v>
      </c>
      <c r="U1168" s="46" t="s">
        <v>5915</v>
      </c>
      <c r="V1168" s="27" t="s">
        <v>102</v>
      </c>
      <c r="W1168" s="27"/>
      <c r="X1168" s="28"/>
      <c r="Y1168" s="27"/>
      <c r="AA1168" s="79"/>
      <c r="AB1168" s="79"/>
      <c r="AC1168" s="79"/>
      <c r="AD1168" s="79"/>
      <c r="AE1168" s="79"/>
      <c r="AF1168" s="79"/>
    </row>
    <row r="1169" spans="1:32" s="196" customFormat="1" ht="14.25" hidden="1" customHeight="1" x14ac:dyDescent="0.25">
      <c r="A1169" s="31">
        <v>3624</v>
      </c>
      <c r="B1169" s="163"/>
      <c r="C1169" s="299" t="str">
        <f t="shared" si="61"/>
        <v>3624</v>
      </c>
      <c r="D1169" s="82">
        <v>42905</v>
      </c>
      <c r="E1169" s="82" t="s">
        <v>5916</v>
      </c>
      <c r="F1169" s="82" t="s">
        <v>26</v>
      </c>
      <c r="G1169" s="168" t="s">
        <v>5917</v>
      </c>
      <c r="H1169" s="16">
        <v>965125</v>
      </c>
      <c r="I1169" s="17" t="s">
        <v>28</v>
      </c>
      <c r="J1169" s="91"/>
      <c r="K1169" s="18">
        <v>965.125</v>
      </c>
      <c r="L1169" s="85" t="s">
        <v>5918</v>
      </c>
      <c r="M1169" s="20">
        <f t="shared" si="62"/>
        <v>42814</v>
      </c>
      <c r="N1169" s="21">
        <f t="shared" ref="N1169:N1232" si="63">DATEVALUE(RIGHT(L1169,10))</f>
        <v>43178</v>
      </c>
      <c r="O1169" s="22" t="s">
        <v>30</v>
      </c>
      <c r="P1169" s="91" t="s">
        <v>1055</v>
      </c>
      <c r="Q1169" s="84" t="s">
        <v>5919</v>
      </c>
      <c r="R1169" s="84" t="s">
        <v>5920</v>
      </c>
      <c r="S1169" s="84" t="s">
        <v>5921</v>
      </c>
      <c r="T1169" s="88" t="s">
        <v>2266</v>
      </c>
      <c r="U1169" s="89" t="s">
        <v>5922</v>
      </c>
      <c r="V1169" s="27" t="s">
        <v>116</v>
      </c>
      <c r="W1169" s="27"/>
      <c r="X1169" s="28"/>
      <c r="Y1169" s="27"/>
      <c r="AA1169" s="79"/>
      <c r="AB1169" s="79"/>
      <c r="AC1169" s="79"/>
      <c r="AD1169" s="79"/>
      <c r="AE1169" s="79"/>
      <c r="AF1169" s="79"/>
    </row>
    <row r="1170" spans="1:32" ht="14.25" hidden="1" customHeight="1" x14ac:dyDescent="0.25">
      <c r="A1170" s="31">
        <v>3625</v>
      </c>
      <c r="B1170" s="71">
        <v>1</v>
      </c>
      <c r="C1170" s="299" t="str">
        <f t="shared" si="61"/>
        <v>3625-01</v>
      </c>
      <c r="D1170" s="13">
        <v>42906</v>
      </c>
      <c r="E1170" s="13"/>
      <c r="F1170" s="13" t="s">
        <v>26</v>
      </c>
      <c r="G1170" s="64" t="s">
        <v>5923</v>
      </c>
      <c r="H1170" s="16">
        <v>202838.83</v>
      </c>
      <c r="I1170" s="17" t="s">
        <v>97</v>
      </c>
      <c r="J1170" s="151">
        <v>20760</v>
      </c>
      <c r="K1170" s="18">
        <v>247.40252412571189</v>
      </c>
      <c r="L1170" s="13" t="s">
        <v>5544</v>
      </c>
      <c r="M1170" s="20">
        <f t="shared" si="62"/>
        <v>41609</v>
      </c>
      <c r="N1170" s="21">
        <f t="shared" si="63"/>
        <v>43069</v>
      </c>
      <c r="O1170" s="22" t="s">
        <v>191</v>
      </c>
      <c r="P1170" s="22" t="s">
        <v>192</v>
      </c>
      <c r="Q1170" s="184"/>
      <c r="R1170" s="45" t="s">
        <v>5924</v>
      </c>
      <c r="S1170" s="45" t="s">
        <v>2152</v>
      </c>
      <c r="T1170" s="45" t="s">
        <v>5925</v>
      </c>
      <c r="U1170" s="46" t="s">
        <v>5926</v>
      </c>
      <c r="V1170" s="27" t="s">
        <v>77</v>
      </c>
      <c r="W1170" s="90"/>
      <c r="X1170" s="28"/>
      <c r="Y1170" s="90"/>
      <c r="Z1170" s="196"/>
    </row>
    <row r="1171" spans="1:32" ht="14.25" hidden="1" customHeight="1" x14ac:dyDescent="0.25">
      <c r="A1171" s="31">
        <v>3626</v>
      </c>
      <c r="B1171" s="71">
        <v>2</v>
      </c>
      <c r="C1171" s="300" t="str">
        <f t="shared" si="61"/>
        <v>3626-02</v>
      </c>
      <c r="D1171" s="13">
        <v>43571</v>
      </c>
      <c r="E1171" s="34" t="s">
        <v>5927</v>
      </c>
      <c r="F1171" s="13" t="s">
        <v>26</v>
      </c>
      <c r="G1171" s="64" t="s">
        <v>5928</v>
      </c>
      <c r="H1171" s="16">
        <v>2601355</v>
      </c>
      <c r="I1171" s="17" t="s">
        <v>97</v>
      </c>
      <c r="J1171" s="18"/>
      <c r="K1171" s="18">
        <v>3172.8727342148513</v>
      </c>
      <c r="L1171" s="13" t="s">
        <v>5929</v>
      </c>
      <c r="M1171" s="20">
        <f t="shared" si="62"/>
        <v>42737</v>
      </c>
      <c r="N1171" s="21">
        <f t="shared" si="63"/>
        <v>43602</v>
      </c>
      <c r="O1171" s="22" t="s">
        <v>191</v>
      </c>
      <c r="P1171" s="22" t="s">
        <v>192</v>
      </c>
      <c r="Q1171" s="184"/>
      <c r="R1171" s="45" t="s">
        <v>5930</v>
      </c>
      <c r="S1171" s="45" t="s">
        <v>150</v>
      </c>
      <c r="T1171" s="45" t="s">
        <v>5931</v>
      </c>
      <c r="U1171" s="46" t="s">
        <v>5932</v>
      </c>
      <c r="V1171" s="27" t="s">
        <v>58</v>
      </c>
      <c r="W1171" s="27"/>
      <c r="X1171" s="28"/>
      <c r="Y1171" s="27"/>
      <c r="Z1171" s="196"/>
    </row>
    <row r="1172" spans="1:32" s="196" customFormat="1" ht="14.25" customHeight="1" x14ac:dyDescent="0.25">
      <c r="A1172" s="31">
        <v>3627</v>
      </c>
      <c r="B1172" s="42">
        <v>22</v>
      </c>
      <c r="C1172" s="305" t="str">
        <f t="shared" si="61"/>
        <v>3627-22</v>
      </c>
      <c r="D1172" s="52">
        <v>43551</v>
      </c>
      <c r="E1172" s="53">
        <v>262587</v>
      </c>
      <c r="F1172" s="218" t="s">
        <v>26</v>
      </c>
      <c r="G1172" s="58" t="s">
        <v>5933</v>
      </c>
      <c r="H1172" s="16">
        <v>5859018</v>
      </c>
      <c r="I1172" s="17" t="s">
        <v>28</v>
      </c>
      <c r="J1172" s="55"/>
      <c r="K1172" s="18">
        <v>5859.018</v>
      </c>
      <c r="L1172" s="56" t="s">
        <v>5934</v>
      </c>
      <c r="M1172" s="20">
        <f t="shared" si="62"/>
        <v>42217</v>
      </c>
      <c r="N1172" s="21">
        <f t="shared" si="63"/>
        <v>43830</v>
      </c>
      <c r="O1172" s="57" t="s">
        <v>30</v>
      </c>
      <c r="P1172" s="23" t="s">
        <v>31</v>
      </c>
      <c r="Q1172" s="58" t="s">
        <v>5935</v>
      </c>
      <c r="R1172" s="56" t="s">
        <v>5936</v>
      </c>
      <c r="S1172" s="56" t="s">
        <v>218</v>
      </c>
      <c r="T1172" s="56" t="s">
        <v>5937</v>
      </c>
      <c r="U1172" s="59" t="s">
        <v>5938</v>
      </c>
      <c r="V1172" s="60" t="s">
        <v>58</v>
      </c>
      <c r="W1172" s="27"/>
      <c r="X1172" s="28"/>
      <c r="Y1172" s="27"/>
      <c r="AA1172" s="79"/>
      <c r="AB1172" s="79"/>
      <c r="AC1172" s="79"/>
      <c r="AD1172" s="79"/>
      <c r="AE1172" s="79"/>
      <c r="AF1172" s="79"/>
    </row>
    <row r="1173" spans="1:32" ht="14.25" hidden="1" customHeight="1" x14ac:dyDescent="0.25">
      <c r="A1173" s="31">
        <v>3628</v>
      </c>
      <c r="B1173" s="162"/>
      <c r="C1173" s="299" t="str">
        <f t="shared" si="61"/>
        <v>3628</v>
      </c>
      <c r="D1173" s="13">
        <v>42920</v>
      </c>
      <c r="E1173" s="34" t="s">
        <v>5939</v>
      </c>
      <c r="F1173" s="13" t="s">
        <v>26</v>
      </c>
      <c r="G1173" s="24" t="s">
        <v>5940</v>
      </c>
      <c r="H1173" s="16">
        <v>198050</v>
      </c>
      <c r="I1173" s="17" t="s">
        <v>28</v>
      </c>
      <c r="J1173" s="18"/>
      <c r="K1173" s="18">
        <v>198.05</v>
      </c>
      <c r="L1173" s="34" t="s">
        <v>5941</v>
      </c>
      <c r="M1173" s="20">
        <f t="shared" si="62"/>
        <v>42814</v>
      </c>
      <c r="N1173" s="21">
        <f t="shared" si="63"/>
        <v>43069</v>
      </c>
      <c r="O1173" s="23" t="s">
        <v>30</v>
      </c>
      <c r="P1173" s="23" t="s">
        <v>31</v>
      </c>
      <c r="Q1173" s="38" t="s">
        <v>87</v>
      </c>
      <c r="R1173" s="45" t="s">
        <v>1958</v>
      </c>
      <c r="S1173" s="45" t="s">
        <v>218</v>
      </c>
      <c r="T1173" s="45" t="s">
        <v>5942</v>
      </c>
      <c r="U1173" s="46" t="s">
        <v>5943</v>
      </c>
      <c r="V1173" s="27" t="s">
        <v>83</v>
      </c>
      <c r="W1173" s="28"/>
      <c r="X1173" s="28"/>
      <c r="Y1173" s="39"/>
      <c r="Z1173" s="196"/>
    </row>
    <row r="1174" spans="1:32" ht="14.25" hidden="1" customHeight="1" x14ac:dyDescent="0.25">
      <c r="A1174" s="31">
        <v>3629</v>
      </c>
      <c r="B1174" s="71"/>
      <c r="C1174" s="299" t="str">
        <f t="shared" si="61"/>
        <v>3629</v>
      </c>
      <c r="D1174" s="13">
        <v>42926</v>
      </c>
      <c r="E1174" s="130" t="s">
        <v>5944</v>
      </c>
      <c r="F1174" s="13" t="s">
        <v>26</v>
      </c>
      <c r="G1174" s="64" t="s">
        <v>5945</v>
      </c>
      <c r="H1174" s="16">
        <v>431146</v>
      </c>
      <c r="I1174" s="17" t="s">
        <v>97</v>
      </c>
      <c r="J1174" s="18"/>
      <c r="K1174" s="18">
        <v>525.86878294803898</v>
      </c>
      <c r="L1174" s="13" t="s">
        <v>5946</v>
      </c>
      <c r="M1174" s="20">
        <f t="shared" si="62"/>
        <v>42005</v>
      </c>
      <c r="N1174" s="21">
        <f t="shared" si="63"/>
        <v>43100</v>
      </c>
      <c r="O1174" s="22" t="s">
        <v>191</v>
      </c>
      <c r="P1174" s="22" t="s">
        <v>192</v>
      </c>
      <c r="Q1174" s="184"/>
      <c r="R1174" s="45" t="s">
        <v>5947</v>
      </c>
      <c r="S1174" s="45" t="s">
        <v>5948</v>
      </c>
      <c r="T1174" s="45"/>
      <c r="U1174" s="46" t="s">
        <v>5949</v>
      </c>
      <c r="V1174" s="27" t="s">
        <v>102</v>
      </c>
      <c r="W1174" s="27"/>
      <c r="X1174" s="28"/>
      <c r="Y1174" s="27"/>
      <c r="Z1174" s="196"/>
      <c r="AA1174" s="196"/>
      <c r="AB1174" s="196"/>
      <c r="AC1174" s="196"/>
      <c r="AD1174" s="196"/>
      <c r="AE1174" s="196"/>
      <c r="AF1174" s="196"/>
    </row>
    <row r="1175" spans="1:32" ht="14.25" customHeight="1" x14ac:dyDescent="0.25">
      <c r="A1175" s="31">
        <v>3630</v>
      </c>
      <c r="B1175" s="162">
        <v>3</v>
      </c>
      <c r="C1175" s="299" t="str">
        <f t="shared" si="61"/>
        <v>3630-03</v>
      </c>
      <c r="D1175" s="13">
        <v>42822</v>
      </c>
      <c r="E1175" s="44" t="s">
        <v>5950</v>
      </c>
      <c r="F1175" s="27" t="s">
        <v>26</v>
      </c>
      <c r="G1175" s="15" t="s">
        <v>5951</v>
      </c>
      <c r="H1175" s="16">
        <v>5000000</v>
      </c>
      <c r="I1175" s="17" t="s">
        <v>28</v>
      </c>
      <c r="J1175" s="32"/>
      <c r="K1175" s="18">
        <v>5000</v>
      </c>
      <c r="L1175" s="182" t="s">
        <v>5952</v>
      </c>
      <c r="M1175" s="20">
        <f t="shared" si="62"/>
        <v>41992</v>
      </c>
      <c r="N1175" s="21">
        <f t="shared" si="63"/>
        <v>43817</v>
      </c>
      <c r="O1175" s="22" t="s">
        <v>30</v>
      </c>
      <c r="P1175" s="23" t="s">
        <v>31</v>
      </c>
      <c r="Q1175" s="15" t="s">
        <v>87</v>
      </c>
      <c r="R1175" s="15" t="s">
        <v>5953</v>
      </c>
      <c r="S1175" s="15" t="s">
        <v>437</v>
      </c>
      <c r="T1175" s="15" t="s">
        <v>5954</v>
      </c>
      <c r="U1175" s="63" t="s">
        <v>5955</v>
      </c>
      <c r="V1175" s="27" t="s">
        <v>102</v>
      </c>
      <c r="W1175" s="27"/>
      <c r="X1175" s="28"/>
      <c r="Y1175" s="27"/>
      <c r="Z1175" s="196"/>
      <c r="AA1175" s="196"/>
      <c r="AB1175" s="196"/>
    </row>
    <row r="1176" spans="1:32" ht="14.25" hidden="1" customHeight="1" x14ac:dyDescent="0.25">
      <c r="A1176" s="31">
        <v>3630</v>
      </c>
      <c r="B1176" s="71">
        <v>2</v>
      </c>
      <c r="C1176" s="299" t="str">
        <f t="shared" si="61"/>
        <v>3630-02</v>
      </c>
      <c r="D1176" s="13">
        <v>42839</v>
      </c>
      <c r="E1176" s="34"/>
      <c r="F1176" s="13" t="s">
        <v>26</v>
      </c>
      <c r="G1176" s="64" t="s">
        <v>5956</v>
      </c>
      <c r="H1176" s="16">
        <v>1305100</v>
      </c>
      <c r="I1176" s="17" t="s">
        <v>97</v>
      </c>
      <c r="J1176" s="18">
        <v>335443.39</v>
      </c>
      <c r="K1176" s="18">
        <v>1591.8304904266438</v>
      </c>
      <c r="L1176" s="13" t="s">
        <v>5957</v>
      </c>
      <c r="M1176" s="20">
        <f t="shared" si="62"/>
        <v>42230</v>
      </c>
      <c r="N1176" s="21">
        <f t="shared" si="63"/>
        <v>42960</v>
      </c>
      <c r="O1176" s="22" t="s">
        <v>191</v>
      </c>
      <c r="P1176" s="22" t="s">
        <v>192</v>
      </c>
      <c r="Q1176" s="20"/>
      <c r="R1176" s="24" t="s">
        <v>5958</v>
      </c>
      <c r="S1176" s="45" t="s">
        <v>2069</v>
      </c>
      <c r="T1176" s="24" t="s">
        <v>5959</v>
      </c>
      <c r="U1176" s="46" t="s">
        <v>5960</v>
      </c>
      <c r="V1176" s="27" t="s">
        <v>116</v>
      </c>
      <c r="W1176" s="27"/>
      <c r="X1176" s="28"/>
      <c r="Y1176" s="27"/>
      <c r="Z1176" s="196"/>
    </row>
    <row r="1177" spans="1:32" s="196" customFormat="1" ht="14.25" hidden="1" customHeight="1" x14ac:dyDescent="0.25">
      <c r="A1177" s="31">
        <v>3631</v>
      </c>
      <c r="B1177" s="42"/>
      <c r="C1177" s="297" t="str">
        <f t="shared" si="61"/>
        <v>3631</v>
      </c>
      <c r="D1177" s="13">
        <v>42930</v>
      </c>
      <c r="E1177" s="130"/>
      <c r="F1177" s="13" t="s">
        <v>117</v>
      </c>
      <c r="G1177" s="70" t="s">
        <v>5961</v>
      </c>
      <c r="H1177" s="16">
        <v>88100</v>
      </c>
      <c r="I1177" s="17" t="s">
        <v>97</v>
      </c>
      <c r="J1177" s="18"/>
      <c r="K1177" s="18">
        <v>107.45557137888846</v>
      </c>
      <c r="L1177" s="17" t="s">
        <v>5962</v>
      </c>
      <c r="M1177" s="20">
        <f t="shared" si="62"/>
        <v>42900</v>
      </c>
      <c r="N1177" s="21">
        <f t="shared" si="63"/>
        <v>43100</v>
      </c>
      <c r="O1177" s="22" t="s">
        <v>120</v>
      </c>
      <c r="P1177" s="17" t="s">
        <v>1923</v>
      </c>
      <c r="Q1177" s="17" t="s">
        <v>1924</v>
      </c>
      <c r="R1177" s="70" t="s">
        <v>2252</v>
      </c>
      <c r="S1177" s="70" t="s">
        <v>2252</v>
      </c>
      <c r="T1177" s="70" t="s">
        <v>1924</v>
      </c>
      <c r="U1177" s="46" t="s">
        <v>5963</v>
      </c>
      <c r="V1177" s="27" t="s">
        <v>37</v>
      </c>
      <c r="W1177" s="27"/>
      <c r="X1177" s="28"/>
      <c r="Y1177" s="27"/>
      <c r="AA1177" s="79"/>
      <c r="AB1177" s="79"/>
      <c r="AC1177" s="79"/>
      <c r="AD1177" s="79"/>
      <c r="AE1177" s="79"/>
      <c r="AF1177" s="79"/>
    </row>
    <row r="1178" spans="1:32" ht="14.25" customHeight="1" x14ac:dyDescent="0.25">
      <c r="A1178" s="31">
        <v>3632</v>
      </c>
      <c r="B1178" s="71">
        <v>2</v>
      </c>
      <c r="C1178" s="299" t="str">
        <f t="shared" ref="C1178:C1241" si="64">IF(B1178&gt;0,TEXT(A1178,"0")&amp;"-"&amp;TEXT(B1178,"00"),TEXT(A1178,"0"))</f>
        <v>3632-02</v>
      </c>
      <c r="D1178" s="13">
        <v>43277</v>
      </c>
      <c r="E1178" s="130" t="s">
        <v>5964</v>
      </c>
      <c r="F1178" s="13" t="s">
        <v>26</v>
      </c>
      <c r="G1178" s="64" t="s">
        <v>5965</v>
      </c>
      <c r="H1178" s="16">
        <v>27200000</v>
      </c>
      <c r="I1178" s="17" t="s">
        <v>97</v>
      </c>
      <c r="J1178" s="203"/>
      <c r="K1178" s="18">
        <v>33175.840425718117</v>
      </c>
      <c r="L1178" s="13" t="s">
        <v>5966</v>
      </c>
      <c r="M1178" s="20">
        <f t="shared" si="62"/>
        <v>42720</v>
      </c>
      <c r="N1178" s="21">
        <f t="shared" si="63"/>
        <v>43814</v>
      </c>
      <c r="O1178" s="22" t="s">
        <v>191</v>
      </c>
      <c r="P1178" s="22" t="s">
        <v>192</v>
      </c>
      <c r="Q1178" s="184"/>
      <c r="R1178" s="45" t="s">
        <v>5967</v>
      </c>
      <c r="S1178" s="45" t="s">
        <v>5968</v>
      </c>
      <c r="T1178" s="45" t="s">
        <v>5969</v>
      </c>
      <c r="U1178" s="46" t="s">
        <v>5970</v>
      </c>
      <c r="V1178" s="60" t="s">
        <v>116</v>
      </c>
      <c r="W1178" s="27"/>
      <c r="X1178" s="28"/>
      <c r="Y1178" s="27"/>
      <c r="Z1178" s="196"/>
    </row>
    <row r="1179" spans="1:32" ht="14.25" hidden="1" customHeight="1" x14ac:dyDescent="0.25">
      <c r="A1179" s="31">
        <v>3633</v>
      </c>
      <c r="B1179" s="71"/>
      <c r="C1179" s="297" t="str">
        <f t="shared" si="64"/>
        <v>3633</v>
      </c>
      <c r="D1179" s="13">
        <v>42933</v>
      </c>
      <c r="E1179" s="34"/>
      <c r="F1179" s="13" t="s">
        <v>117</v>
      </c>
      <c r="G1179" s="64" t="s">
        <v>5971</v>
      </c>
      <c r="H1179" s="16">
        <v>44800</v>
      </c>
      <c r="I1179" s="17" t="s">
        <v>97</v>
      </c>
      <c r="J1179" s="203">
        <v>24640</v>
      </c>
      <c r="K1179" s="18">
        <v>54.642560701182781</v>
      </c>
      <c r="L1179" s="13" t="s">
        <v>5866</v>
      </c>
      <c r="M1179" s="20">
        <f t="shared" si="62"/>
        <v>42614</v>
      </c>
      <c r="N1179" s="21">
        <f t="shared" si="63"/>
        <v>43708</v>
      </c>
      <c r="O1179" s="22" t="s">
        <v>191</v>
      </c>
      <c r="P1179" s="22" t="s">
        <v>192</v>
      </c>
      <c r="Q1179" s="184"/>
      <c r="R1179" s="45" t="s">
        <v>5972</v>
      </c>
      <c r="S1179" s="45" t="s">
        <v>76</v>
      </c>
      <c r="T1179" s="45" t="s">
        <v>5973</v>
      </c>
      <c r="U1179" s="46" t="s">
        <v>5974</v>
      </c>
      <c r="V1179" s="27" t="s">
        <v>77</v>
      </c>
      <c r="W1179" s="27"/>
      <c r="X1179" s="28"/>
      <c r="Y1179" s="27"/>
      <c r="Z1179" s="196"/>
    </row>
    <row r="1180" spans="1:32" ht="14.25" hidden="1" customHeight="1" x14ac:dyDescent="0.25">
      <c r="A1180" s="31">
        <v>3634</v>
      </c>
      <c r="B1180" s="71">
        <v>1</v>
      </c>
      <c r="C1180" s="299" t="str">
        <f t="shared" si="64"/>
        <v>3634-01</v>
      </c>
      <c r="D1180" s="13">
        <v>43025</v>
      </c>
      <c r="E1180" s="34"/>
      <c r="F1180" s="13" t="s">
        <v>117</v>
      </c>
      <c r="G1180" s="64" t="s">
        <v>5975</v>
      </c>
      <c r="H1180" s="16">
        <v>282000</v>
      </c>
      <c r="I1180" s="17" t="s">
        <v>97</v>
      </c>
      <c r="J1180" s="203"/>
      <c r="K1180" s="18">
        <v>343.95540441369513</v>
      </c>
      <c r="L1180" s="13" t="s">
        <v>5976</v>
      </c>
      <c r="M1180" s="20">
        <f t="shared" si="62"/>
        <v>42874</v>
      </c>
      <c r="N1180" s="21">
        <f t="shared" si="63"/>
        <v>43422</v>
      </c>
      <c r="O1180" s="22" t="s">
        <v>191</v>
      </c>
      <c r="P1180" s="22" t="s">
        <v>192</v>
      </c>
      <c r="Q1180" s="38"/>
      <c r="R1180" s="45" t="s">
        <v>5977</v>
      </c>
      <c r="S1180" s="45" t="s">
        <v>5978</v>
      </c>
      <c r="T1180" s="45" t="s">
        <v>5979</v>
      </c>
      <c r="U1180" s="46" t="s">
        <v>5980</v>
      </c>
      <c r="V1180" s="27" t="s">
        <v>102</v>
      </c>
      <c r="W1180" s="27"/>
      <c r="X1180" s="28"/>
      <c r="Y1180" s="27"/>
      <c r="Z1180" s="196"/>
    </row>
    <row r="1181" spans="1:32" s="196" customFormat="1" ht="14.25" hidden="1" customHeight="1" x14ac:dyDescent="0.25">
      <c r="A1181" s="31">
        <v>3635</v>
      </c>
      <c r="B1181" s="71">
        <v>1</v>
      </c>
      <c r="C1181" s="299" t="str">
        <f t="shared" si="64"/>
        <v>3635-01</v>
      </c>
      <c r="D1181" s="13">
        <v>42933</v>
      </c>
      <c r="E1181" s="13"/>
      <c r="F1181" s="13" t="s">
        <v>117</v>
      </c>
      <c r="G1181" s="64" t="s">
        <v>5981</v>
      </c>
      <c r="H1181" s="16">
        <v>284245</v>
      </c>
      <c r="I1181" s="17" t="s">
        <v>97</v>
      </c>
      <c r="J1181" s="203"/>
      <c r="K1181" s="18">
        <v>346.69363094883255</v>
      </c>
      <c r="L1181" s="13" t="s">
        <v>5982</v>
      </c>
      <c r="M1181" s="20">
        <f t="shared" si="62"/>
        <v>42880</v>
      </c>
      <c r="N1181" s="21">
        <f t="shared" si="63"/>
        <v>43489</v>
      </c>
      <c r="O1181" s="22" t="s">
        <v>191</v>
      </c>
      <c r="P1181" s="22" t="s">
        <v>192</v>
      </c>
      <c r="Q1181" s="184"/>
      <c r="R1181" s="45" t="s">
        <v>5977</v>
      </c>
      <c r="S1181" s="45" t="s">
        <v>3675</v>
      </c>
      <c r="T1181" s="45" t="s">
        <v>5983</v>
      </c>
      <c r="U1181" s="46" t="s">
        <v>5984</v>
      </c>
      <c r="V1181" s="27" t="s">
        <v>102</v>
      </c>
      <c r="W1181" s="27"/>
      <c r="X1181" s="28"/>
      <c r="Y1181" s="27"/>
      <c r="AA1181" s="79"/>
      <c r="AB1181" s="79"/>
    </row>
    <row r="1182" spans="1:32" ht="14.25" hidden="1" customHeight="1" x14ac:dyDescent="0.25">
      <c r="A1182" s="31">
        <v>3636</v>
      </c>
      <c r="B1182" s="71">
        <v>1</v>
      </c>
      <c r="C1182" s="299" t="str">
        <f t="shared" si="64"/>
        <v>3636-01</v>
      </c>
      <c r="D1182" s="13">
        <v>43039</v>
      </c>
      <c r="E1182" s="13" t="s">
        <v>5985</v>
      </c>
      <c r="F1182" s="13" t="s">
        <v>26</v>
      </c>
      <c r="G1182" s="64" t="s">
        <v>5986</v>
      </c>
      <c r="H1182" s="16">
        <v>23800000</v>
      </c>
      <c r="I1182" s="17" t="s">
        <v>97</v>
      </c>
      <c r="J1182" s="203"/>
      <c r="K1182" s="18">
        <v>29028.86037250335</v>
      </c>
      <c r="L1182" s="13" t="s">
        <v>5987</v>
      </c>
      <c r="M1182" s="20">
        <f t="shared" si="62"/>
        <v>41730</v>
      </c>
      <c r="N1182" s="21">
        <f t="shared" si="63"/>
        <v>43069</v>
      </c>
      <c r="O1182" s="22" t="s">
        <v>191</v>
      </c>
      <c r="P1182" s="22" t="s">
        <v>192</v>
      </c>
      <c r="Q1182" s="184"/>
      <c r="R1182" s="45" t="s">
        <v>5988</v>
      </c>
      <c r="S1182" s="45" t="s">
        <v>179</v>
      </c>
      <c r="T1182" s="45" t="s">
        <v>5499</v>
      </c>
      <c r="U1182" s="46" t="s">
        <v>5989</v>
      </c>
      <c r="V1182" s="27" t="s">
        <v>182</v>
      </c>
      <c r="W1182" s="27"/>
      <c r="X1182" s="28"/>
      <c r="Y1182" s="27"/>
      <c r="Z1182" s="196"/>
      <c r="AA1182" s="196"/>
      <c r="AB1182" s="196"/>
      <c r="AC1182" s="196"/>
      <c r="AD1182" s="196"/>
      <c r="AE1182" s="196"/>
      <c r="AF1182" s="196"/>
    </row>
    <row r="1183" spans="1:32" s="196" customFormat="1" ht="14.25" customHeight="1" x14ac:dyDescent="0.25">
      <c r="A1183" s="31">
        <v>3637</v>
      </c>
      <c r="B1183" s="42"/>
      <c r="C1183" s="299" t="str">
        <f t="shared" si="64"/>
        <v>3637</v>
      </c>
      <c r="D1183" s="13">
        <v>42941</v>
      </c>
      <c r="E1183" s="13"/>
      <c r="F1183" s="13" t="s">
        <v>26</v>
      </c>
      <c r="G1183" s="70" t="s">
        <v>5990</v>
      </c>
      <c r="H1183" s="16">
        <v>4280822</v>
      </c>
      <c r="I1183" s="17" t="s">
        <v>28</v>
      </c>
      <c r="J1183" s="32"/>
      <c r="K1183" s="18">
        <v>4280.8220000000001</v>
      </c>
      <c r="L1183" s="17" t="s">
        <v>5991</v>
      </c>
      <c r="M1183" s="20">
        <f t="shared" si="62"/>
        <v>42826</v>
      </c>
      <c r="N1183" s="21">
        <f t="shared" si="63"/>
        <v>44651</v>
      </c>
      <c r="O1183" s="22" t="s">
        <v>120</v>
      </c>
      <c r="P1183" s="37" t="s">
        <v>964</v>
      </c>
      <c r="Q1183" s="17" t="s">
        <v>4482</v>
      </c>
      <c r="R1183" s="70" t="s">
        <v>5992</v>
      </c>
      <c r="S1183" s="70" t="s">
        <v>5993</v>
      </c>
      <c r="T1183" s="70" t="s">
        <v>4482</v>
      </c>
      <c r="U1183" s="46" t="s">
        <v>5994</v>
      </c>
      <c r="V1183" s="27" t="s">
        <v>102</v>
      </c>
      <c r="W1183" s="27"/>
      <c r="X1183" s="28"/>
      <c r="Y1183" s="27"/>
      <c r="AC1183" s="79"/>
      <c r="AD1183" s="79"/>
      <c r="AE1183" s="79"/>
      <c r="AF1183" s="79"/>
    </row>
    <row r="1184" spans="1:32" ht="14.25" hidden="1" customHeight="1" x14ac:dyDescent="0.25">
      <c r="A1184" s="31">
        <v>3638</v>
      </c>
      <c r="B1184" s="162">
        <v>1</v>
      </c>
      <c r="C1184" s="299" t="str">
        <f t="shared" si="64"/>
        <v>3638-01</v>
      </c>
      <c r="D1184" s="13">
        <v>43535</v>
      </c>
      <c r="E1184" s="34" t="s">
        <v>5995</v>
      </c>
      <c r="F1184" s="13" t="s">
        <v>26</v>
      </c>
      <c r="G1184" s="24" t="s">
        <v>5996</v>
      </c>
      <c r="H1184" s="16">
        <v>1100000</v>
      </c>
      <c r="I1184" s="17" t="s">
        <v>28</v>
      </c>
      <c r="J1184" s="18"/>
      <c r="K1184" s="18">
        <v>1100</v>
      </c>
      <c r="L1184" s="34" t="s">
        <v>5997</v>
      </c>
      <c r="M1184" s="20">
        <f t="shared" si="62"/>
        <v>42795</v>
      </c>
      <c r="N1184" s="21">
        <f t="shared" si="63"/>
        <v>43555</v>
      </c>
      <c r="O1184" s="23" t="s">
        <v>30</v>
      </c>
      <c r="P1184" s="23" t="s">
        <v>31</v>
      </c>
      <c r="Q1184" s="219" t="s">
        <v>4575</v>
      </c>
      <c r="R1184" s="45" t="s">
        <v>4084</v>
      </c>
      <c r="S1184" s="45" t="s">
        <v>5998</v>
      </c>
      <c r="T1184" s="45" t="s">
        <v>4820</v>
      </c>
      <c r="U1184" s="46" t="s">
        <v>5999</v>
      </c>
      <c r="V1184" s="27" t="s">
        <v>102</v>
      </c>
      <c r="W1184" s="27"/>
      <c r="X1184" s="28"/>
      <c r="Y1184" s="27"/>
      <c r="Z1184" s="196"/>
    </row>
    <row r="1185" spans="1:33" ht="14.25" hidden="1" customHeight="1" x14ac:dyDescent="0.25">
      <c r="A1185" s="31">
        <v>3639</v>
      </c>
      <c r="C1185" s="297" t="str">
        <f t="shared" si="64"/>
        <v>3639</v>
      </c>
      <c r="D1185" s="13">
        <v>42941</v>
      </c>
      <c r="E1185" s="44"/>
      <c r="F1185" s="71" t="s">
        <v>117</v>
      </c>
      <c r="G1185" s="70" t="s">
        <v>6000</v>
      </c>
      <c r="H1185" s="16">
        <v>78000</v>
      </c>
      <c r="I1185" s="17" t="s">
        <v>97</v>
      </c>
      <c r="J1185" s="138"/>
      <c r="K1185" s="18">
        <v>95.136601220809297</v>
      </c>
      <c r="L1185" s="17" t="s">
        <v>6001</v>
      </c>
      <c r="M1185" s="20">
        <f t="shared" si="62"/>
        <v>42813</v>
      </c>
      <c r="N1185" s="21">
        <f t="shared" si="63"/>
        <v>43100</v>
      </c>
      <c r="O1185" s="22" t="s">
        <v>120</v>
      </c>
      <c r="P1185" s="17" t="s">
        <v>1923</v>
      </c>
      <c r="Q1185" s="17" t="s">
        <v>1924</v>
      </c>
      <c r="R1185" s="70" t="s">
        <v>4323</v>
      </c>
      <c r="S1185" s="70" t="s">
        <v>4323</v>
      </c>
      <c r="T1185" s="70" t="s">
        <v>1924</v>
      </c>
      <c r="U1185" s="46" t="s">
        <v>6002</v>
      </c>
      <c r="V1185" s="27" t="s">
        <v>102</v>
      </c>
      <c r="W1185" s="27"/>
      <c r="X1185" s="28"/>
      <c r="Y1185" s="27"/>
      <c r="Z1185" s="196"/>
      <c r="AC1185" s="196"/>
      <c r="AD1185" s="196"/>
      <c r="AE1185" s="196"/>
      <c r="AF1185" s="196"/>
    </row>
    <row r="1186" spans="1:33" ht="14.25" hidden="1" customHeight="1" x14ac:dyDescent="0.25">
      <c r="A1186" s="31">
        <v>3640</v>
      </c>
      <c r="C1186" s="297" t="str">
        <f t="shared" si="64"/>
        <v>3640</v>
      </c>
      <c r="D1186" s="13">
        <v>42941</v>
      </c>
      <c r="E1186" s="44"/>
      <c r="F1186" s="71" t="s">
        <v>117</v>
      </c>
      <c r="G1186" s="70" t="s">
        <v>6003</v>
      </c>
      <c r="H1186" s="16">
        <v>90000</v>
      </c>
      <c r="I1186" s="17" t="s">
        <v>97</v>
      </c>
      <c r="J1186" s="138"/>
      <c r="K1186" s="18">
        <v>109.77300140862611</v>
      </c>
      <c r="L1186" s="17" t="s">
        <v>6004</v>
      </c>
      <c r="M1186" s="20">
        <f t="shared" si="62"/>
        <v>42803</v>
      </c>
      <c r="N1186" s="21">
        <f t="shared" si="63"/>
        <v>43100</v>
      </c>
      <c r="O1186" s="22" t="s">
        <v>120</v>
      </c>
      <c r="P1186" s="17" t="s">
        <v>1923</v>
      </c>
      <c r="Q1186" s="17" t="s">
        <v>1924</v>
      </c>
      <c r="R1186" s="70" t="s">
        <v>6005</v>
      </c>
      <c r="S1186" s="70" t="s">
        <v>6005</v>
      </c>
      <c r="T1186" s="70" t="s">
        <v>1924</v>
      </c>
      <c r="U1186" s="46" t="s">
        <v>6006</v>
      </c>
      <c r="V1186" s="27" t="s">
        <v>102</v>
      </c>
      <c r="W1186" s="27"/>
      <c r="X1186" s="28"/>
      <c r="Y1186" s="27"/>
      <c r="Z1186" s="196"/>
      <c r="AA1186" s="196"/>
      <c r="AB1186" s="196"/>
    </row>
    <row r="1187" spans="1:33" s="196" customFormat="1" ht="14.25" hidden="1" customHeight="1" x14ac:dyDescent="0.25">
      <c r="A1187" s="31">
        <v>3641</v>
      </c>
      <c r="B1187" s="42"/>
      <c r="C1187" s="297" t="str">
        <f t="shared" si="64"/>
        <v>3641</v>
      </c>
      <c r="D1187" s="13">
        <v>42942</v>
      </c>
      <c r="E1187" s="44"/>
      <c r="F1187" s="71" t="s">
        <v>117</v>
      </c>
      <c r="G1187" s="70" t="s">
        <v>6007</v>
      </c>
      <c r="H1187" s="16">
        <v>45000</v>
      </c>
      <c r="I1187" s="17" t="s">
        <v>97</v>
      </c>
      <c r="J1187" s="138"/>
      <c r="K1187" s="18">
        <v>54.886500704313057</v>
      </c>
      <c r="L1187" s="17" t="s">
        <v>6008</v>
      </c>
      <c r="M1187" s="20">
        <f t="shared" si="62"/>
        <v>42860</v>
      </c>
      <c r="N1187" s="21">
        <f t="shared" si="63"/>
        <v>43100</v>
      </c>
      <c r="O1187" s="22" t="s">
        <v>120</v>
      </c>
      <c r="P1187" s="17" t="s">
        <v>1923</v>
      </c>
      <c r="Q1187" s="17" t="s">
        <v>1924</v>
      </c>
      <c r="R1187" s="70" t="s">
        <v>4308</v>
      </c>
      <c r="S1187" s="70" t="s">
        <v>4308</v>
      </c>
      <c r="T1187" s="70" t="s">
        <v>1924</v>
      </c>
      <c r="U1187" s="46" t="s">
        <v>6009</v>
      </c>
      <c r="V1187" s="27" t="s">
        <v>102</v>
      </c>
      <c r="W1187" s="27"/>
      <c r="X1187" s="28"/>
      <c r="Y1187" s="27"/>
      <c r="AA1187" s="79"/>
      <c r="AB1187" s="79"/>
      <c r="AC1187" s="79"/>
      <c r="AD1187" s="79"/>
      <c r="AE1187" s="79"/>
      <c r="AF1187" s="79"/>
    </row>
    <row r="1188" spans="1:33" ht="14.25" hidden="1" customHeight="1" x14ac:dyDescent="0.25">
      <c r="A1188" s="31">
        <v>3642</v>
      </c>
      <c r="B1188" s="71"/>
      <c r="C1188" s="299" t="str">
        <f t="shared" si="64"/>
        <v>3642</v>
      </c>
      <c r="D1188" s="13">
        <v>42943</v>
      </c>
      <c r="E1188" s="13" t="s">
        <v>6010</v>
      </c>
      <c r="F1188" s="13" t="s">
        <v>26</v>
      </c>
      <c r="G1188" s="64" t="s">
        <v>6011</v>
      </c>
      <c r="H1188" s="16">
        <v>349076.2</v>
      </c>
      <c r="I1188" s="17" t="s">
        <v>97</v>
      </c>
      <c r="J1188" s="203">
        <v>24971.200000000001</v>
      </c>
      <c r="K1188" s="18">
        <v>425.76824660353168</v>
      </c>
      <c r="L1188" s="13" t="s">
        <v>6012</v>
      </c>
      <c r="M1188" s="20">
        <f t="shared" si="62"/>
        <v>42658</v>
      </c>
      <c r="N1188" s="21">
        <f t="shared" si="63"/>
        <v>43387</v>
      </c>
      <c r="O1188" s="22" t="s">
        <v>191</v>
      </c>
      <c r="P1188" s="22" t="s">
        <v>192</v>
      </c>
      <c r="Q1188" s="184"/>
      <c r="R1188" s="45" t="s">
        <v>6013</v>
      </c>
      <c r="S1188" s="45" t="s">
        <v>76</v>
      </c>
      <c r="T1188" s="45" t="s">
        <v>6014</v>
      </c>
      <c r="U1188" s="46" t="s">
        <v>6015</v>
      </c>
      <c r="V1188" s="27" t="s">
        <v>77</v>
      </c>
      <c r="W1188" s="27"/>
      <c r="X1188" s="28"/>
      <c r="Y1188" s="27"/>
      <c r="Z1188" s="196"/>
    </row>
    <row r="1189" spans="1:33" ht="14.25" hidden="1" customHeight="1" x14ac:dyDescent="0.25">
      <c r="A1189" s="31">
        <v>3643</v>
      </c>
      <c r="B1189" s="162">
        <v>1</v>
      </c>
      <c r="C1189" s="299" t="str">
        <f t="shared" si="64"/>
        <v>3643-01</v>
      </c>
      <c r="D1189" s="13">
        <v>43523</v>
      </c>
      <c r="E1189" s="34" t="s">
        <v>6016</v>
      </c>
      <c r="F1189" s="13" t="s">
        <v>26</v>
      </c>
      <c r="G1189" s="24" t="s">
        <v>6017</v>
      </c>
      <c r="H1189" s="16">
        <v>610300</v>
      </c>
      <c r="I1189" s="17" t="s">
        <v>4951</v>
      </c>
      <c r="J1189" s="48"/>
      <c r="K1189" s="18">
        <v>82.274967409824967</v>
      </c>
      <c r="L1189" s="34" t="s">
        <v>6018</v>
      </c>
      <c r="M1189" s="20">
        <f t="shared" si="62"/>
        <v>42915</v>
      </c>
      <c r="N1189" s="21">
        <f t="shared" si="63"/>
        <v>43646</v>
      </c>
      <c r="O1189" s="23" t="s">
        <v>30</v>
      </c>
      <c r="P1189" s="23" t="s">
        <v>3955</v>
      </c>
      <c r="Q1189" s="219" t="s">
        <v>6019</v>
      </c>
      <c r="R1189" s="45" t="s">
        <v>123</v>
      </c>
      <c r="S1189" s="45" t="s">
        <v>123</v>
      </c>
      <c r="T1189" s="45" t="s">
        <v>6020</v>
      </c>
      <c r="U1189" s="46" t="s">
        <v>6021</v>
      </c>
      <c r="V1189" s="27" t="s">
        <v>58</v>
      </c>
      <c r="W1189" s="27"/>
      <c r="X1189" s="28"/>
      <c r="Y1189" s="27"/>
      <c r="Z1189" s="196"/>
    </row>
    <row r="1190" spans="1:33" ht="14.25" hidden="1" customHeight="1" x14ac:dyDescent="0.25">
      <c r="A1190" s="31">
        <v>3644</v>
      </c>
      <c r="B1190" s="162"/>
      <c r="C1190" s="299" t="str">
        <f t="shared" si="64"/>
        <v>3644</v>
      </c>
      <c r="D1190" s="13">
        <v>42949</v>
      </c>
      <c r="E1190" s="34" t="s">
        <v>6022</v>
      </c>
      <c r="F1190" s="13" t="s">
        <v>26</v>
      </c>
      <c r="G1190" s="24" t="s">
        <v>6023</v>
      </c>
      <c r="H1190" s="16">
        <v>399700</v>
      </c>
      <c r="I1190" s="17" t="s">
        <v>4951</v>
      </c>
      <c r="J1190" s="48"/>
      <c r="K1190" s="18">
        <v>53.88383495609871</v>
      </c>
      <c r="L1190" s="220" t="s">
        <v>6024</v>
      </c>
      <c r="M1190" s="20">
        <f t="shared" si="62"/>
        <v>42915</v>
      </c>
      <c r="N1190" s="21">
        <f t="shared" si="63"/>
        <v>43190</v>
      </c>
      <c r="O1190" s="23" t="s">
        <v>30</v>
      </c>
      <c r="P1190" s="23" t="s">
        <v>3955</v>
      </c>
      <c r="Q1190" s="219" t="s">
        <v>5670</v>
      </c>
      <c r="R1190" s="45" t="s">
        <v>123</v>
      </c>
      <c r="S1190" s="45" t="s">
        <v>123</v>
      </c>
      <c r="T1190" s="45" t="s">
        <v>6020</v>
      </c>
      <c r="U1190" s="46" t="s">
        <v>6025</v>
      </c>
      <c r="V1190" s="27" t="s">
        <v>58</v>
      </c>
      <c r="W1190" s="27"/>
      <c r="X1190" s="28"/>
      <c r="Y1190" s="27"/>
      <c r="Z1190" s="196"/>
      <c r="AC1190" s="196"/>
      <c r="AD1190" s="196"/>
      <c r="AE1190" s="196"/>
      <c r="AF1190" s="196"/>
      <c r="AG1190" s="196"/>
    </row>
    <row r="1191" spans="1:33" ht="14.25" hidden="1" customHeight="1" x14ac:dyDescent="0.25">
      <c r="A1191" s="31">
        <v>3645</v>
      </c>
      <c r="B1191" s="162">
        <v>1</v>
      </c>
      <c r="C1191" s="299" t="str">
        <f t="shared" si="64"/>
        <v>3645-01</v>
      </c>
      <c r="D1191" s="13">
        <v>43523</v>
      </c>
      <c r="E1191" s="34" t="s">
        <v>6026</v>
      </c>
      <c r="F1191" s="13" t="s">
        <v>26</v>
      </c>
      <c r="G1191" s="24" t="s">
        <v>6027</v>
      </c>
      <c r="H1191" s="16">
        <v>637000</v>
      </c>
      <c r="I1191" s="17" t="s">
        <v>4951</v>
      </c>
      <c r="J1191" s="48"/>
      <c r="K1191" s="18">
        <v>85.874412977320191</v>
      </c>
      <c r="L1191" s="34" t="s">
        <v>6018</v>
      </c>
      <c r="M1191" s="20">
        <f t="shared" si="62"/>
        <v>42915</v>
      </c>
      <c r="N1191" s="21">
        <f t="shared" si="63"/>
        <v>43646</v>
      </c>
      <c r="O1191" s="23" t="s">
        <v>30</v>
      </c>
      <c r="P1191" s="23" t="s">
        <v>3955</v>
      </c>
      <c r="Q1191" s="219" t="s">
        <v>6019</v>
      </c>
      <c r="R1191" s="45" t="s">
        <v>123</v>
      </c>
      <c r="S1191" s="45" t="s">
        <v>123</v>
      </c>
      <c r="T1191" s="45" t="s">
        <v>6020</v>
      </c>
      <c r="U1191" s="46" t="s">
        <v>6028</v>
      </c>
      <c r="V1191" s="27" t="s">
        <v>58</v>
      </c>
      <c r="W1191" s="27"/>
      <c r="X1191" s="28"/>
      <c r="Y1191" s="27"/>
      <c r="Z1191" s="196"/>
      <c r="AA1191" s="196"/>
      <c r="AB1191" s="196"/>
    </row>
    <row r="1192" spans="1:33" ht="14.25" hidden="1" customHeight="1" x14ac:dyDescent="0.25">
      <c r="A1192" s="31">
        <v>3646</v>
      </c>
      <c r="B1192" s="162">
        <v>1</v>
      </c>
      <c r="C1192" s="299" t="str">
        <f t="shared" si="64"/>
        <v>3646-01</v>
      </c>
      <c r="D1192" s="13">
        <v>43523</v>
      </c>
      <c r="E1192" s="34" t="s">
        <v>6029</v>
      </c>
      <c r="F1192" s="13" t="s">
        <v>26</v>
      </c>
      <c r="G1192" s="24" t="s">
        <v>6030</v>
      </c>
      <c r="H1192" s="16">
        <v>335000</v>
      </c>
      <c r="I1192" s="17" t="s">
        <v>4951</v>
      </c>
      <c r="J1192" s="48"/>
      <c r="K1192" s="18">
        <v>45.161582962954881</v>
      </c>
      <c r="L1192" s="34" t="s">
        <v>6031</v>
      </c>
      <c r="M1192" s="20">
        <f t="shared" si="62"/>
        <v>42915</v>
      </c>
      <c r="N1192" s="21">
        <f t="shared" si="63"/>
        <v>43524</v>
      </c>
      <c r="O1192" s="23" t="s">
        <v>30</v>
      </c>
      <c r="P1192" s="23" t="s">
        <v>3955</v>
      </c>
      <c r="Q1192" s="219" t="s">
        <v>6019</v>
      </c>
      <c r="R1192" s="45" t="s">
        <v>123</v>
      </c>
      <c r="S1192" s="45" t="s">
        <v>123</v>
      </c>
      <c r="T1192" s="45" t="s">
        <v>6020</v>
      </c>
      <c r="U1192" s="46" t="s">
        <v>6032</v>
      </c>
      <c r="V1192" s="27" t="s">
        <v>58</v>
      </c>
      <c r="W1192" s="27"/>
      <c r="X1192" s="28"/>
      <c r="Y1192" s="27"/>
      <c r="Z1192" s="196"/>
    </row>
    <row r="1193" spans="1:33" ht="14.25" customHeight="1" x14ac:dyDescent="0.25">
      <c r="A1193" s="31">
        <v>3647</v>
      </c>
      <c r="B1193" s="71"/>
      <c r="C1193" s="299" t="str">
        <f t="shared" si="64"/>
        <v>3647</v>
      </c>
      <c r="D1193" s="13">
        <v>42949</v>
      </c>
      <c r="E1193" s="13" t="s">
        <v>6033</v>
      </c>
      <c r="F1193" s="13" t="s">
        <v>26</v>
      </c>
      <c r="G1193" s="64" t="s">
        <v>6034</v>
      </c>
      <c r="H1193" s="16">
        <v>988422</v>
      </c>
      <c r="I1193" s="17" t="s">
        <v>97</v>
      </c>
      <c r="J1193" s="203"/>
      <c r="K1193" s="18">
        <v>1205.5783288701894</v>
      </c>
      <c r="L1193" s="13" t="s">
        <v>6035</v>
      </c>
      <c r="M1193" s="20">
        <f t="shared" si="62"/>
        <v>42724</v>
      </c>
      <c r="N1193" s="21">
        <f t="shared" si="63"/>
        <v>43819</v>
      </c>
      <c r="O1193" s="22" t="s">
        <v>191</v>
      </c>
      <c r="P1193" s="22" t="s">
        <v>192</v>
      </c>
      <c r="Q1193" s="184"/>
      <c r="R1193" s="45" t="s">
        <v>6036</v>
      </c>
      <c r="S1193" s="45" t="s">
        <v>150</v>
      </c>
      <c r="T1193" s="45" t="s">
        <v>6037</v>
      </c>
      <c r="U1193" s="46" t="s">
        <v>6038</v>
      </c>
      <c r="V1193" s="27" t="s">
        <v>58</v>
      </c>
      <c r="W1193" s="27"/>
      <c r="X1193" s="28"/>
      <c r="Y1193" s="27"/>
      <c r="Z1193" s="196"/>
    </row>
    <row r="1194" spans="1:33" s="196" customFormat="1" ht="14.25" customHeight="1" x14ac:dyDescent="0.25">
      <c r="A1194" s="31">
        <v>3648</v>
      </c>
      <c r="B1194" s="162">
        <v>1</v>
      </c>
      <c r="C1194" s="299" t="str">
        <f t="shared" si="64"/>
        <v>3648-01</v>
      </c>
      <c r="D1194" s="13">
        <v>42444</v>
      </c>
      <c r="E1194" s="44" t="s">
        <v>6039</v>
      </c>
      <c r="F1194" s="13" t="s">
        <v>26</v>
      </c>
      <c r="G1194" s="15" t="s">
        <v>6040</v>
      </c>
      <c r="H1194" s="16">
        <v>5000000</v>
      </c>
      <c r="I1194" s="17" t="s">
        <v>28</v>
      </c>
      <c r="J1194" s="16"/>
      <c r="K1194" s="18">
        <v>5000</v>
      </c>
      <c r="L1194" s="19" t="s">
        <v>6041</v>
      </c>
      <c r="M1194" s="20">
        <f t="shared" si="62"/>
        <v>42401</v>
      </c>
      <c r="N1194" s="21">
        <f t="shared" si="63"/>
        <v>44227</v>
      </c>
      <c r="O1194" s="22" t="s">
        <v>30</v>
      </c>
      <c r="P1194" s="23" t="s">
        <v>31</v>
      </c>
      <c r="Q1194" s="15" t="s">
        <v>6042</v>
      </c>
      <c r="R1194" s="15" t="s">
        <v>6043</v>
      </c>
      <c r="S1194" s="15" t="s">
        <v>4848</v>
      </c>
      <c r="T1194" s="15" t="s">
        <v>6044</v>
      </c>
      <c r="U1194" s="63" t="s">
        <v>6045</v>
      </c>
      <c r="V1194" s="27" t="s">
        <v>366</v>
      </c>
      <c r="W1194" s="27"/>
      <c r="X1194" s="28"/>
      <c r="Y1194" s="27"/>
      <c r="AA1194" s="79"/>
      <c r="AB1194" s="79"/>
      <c r="AC1194" s="79"/>
      <c r="AD1194" s="79"/>
      <c r="AE1194" s="79"/>
      <c r="AF1194" s="79"/>
    </row>
    <row r="1195" spans="1:33" ht="14.25" hidden="1" customHeight="1" x14ac:dyDescent="0.25">
      <c r="A1195" s="31">
        <v>3649</v>
      </c>
      <c r="B1195" s="44">
        <v>1</v>
      </c>
      <c r="C1195" s="299" t="str">
        <f t="shared" si="64"/>
        <v>3649-01</v>
      </c>
      <c r="D1195" s="13">
        <v>43416</v>
      </c>
      <c r="E1195" s="34" t="s">
        <v>6046</v>
      </c>
      <c r="F1195" s="13" t="s">
        <v>26</v>
      </c>
      <c r="G1195" s="24" t="s">
        <v>6047</v>
      </c>
      <c r="H1195" s="16">
        <v>1000000</v>
      </c>
      <c r="I1195" s="17" t="s">
        <v>28</v>
      </c>
      <c r="J1195" s="48"/>
      <c r="K1195" s="18">
        <v>1000</v>
      </c>
      <c r="L1195" s="34" t="s">
        <v>6048</v>
      </c>
      <c r="M1195" s="20">
        <f t="shared" si="62"/>
        <v>42948</v>
      </c>
      <c r="N1195" s="21">
        <f t="shared" si="63"/>
        <v>43465</v>
      </c>
      <c r="O1195" s="23" t="s">
        <v>30</v>
      </c>
      <c r="P1195" s="23" t="s">
        <v>31</v>
      </c>
      <c r="Q1195" s="219" t="s">
        <v>3866</v>
      </c>
      <c r="R1195" s="45" t="s">
        <v>6049</v>
      </c>
      <c r="S1195" s="45" t="s">
        <v>130</v>
      </c>
      <c r="T1195" s="45" t="s">
        <v>6050</v>
      </c>
      <c r="U1195" s="46" t="s">
        <v>6051</v>
      </c>
      <c r="V1195" s="27" t="s">
        <v>37</v>
      </c>
      <c r="W1195" s="27"/>
      <c r="X1195" s="28"/>
      <c r="Y1195" s="27"/>
      <c r="Z1195" s="196"/>
      <c r="AC1195" s="196"/>
      <c r="AD1195" s="196"/>
      <c r="AE1195" s="196"/>
      <c r="AF1195" s="196"/>
    </row>
    <row r="1196" spans="1:33" ht="14.25" hidden="1" customHeight="1" x14ac:dyDescent="0.25">
      <c r="A1196" s="31">
        <v>3650</v>
      </c>
      <c r="C1196" s="297" t="str">
        <f t="shared" si="64"/>
        <v>3650</v>
      </c>
      <c r="D1196" s="33">
        <v>42951</v>
      </c>
      <c r="E1196" s="34"/>
      <c r="F1196" s="13" t="s">
        <v>117</v>
      </c>
      <c r="G1196" s="70" t="s">
        <v>6052</v>
      </c>
      <c r="H1196" s="16">
        <v>74575</v>
      </c>
      <c r="I1196" s="17" t="s">
        <v>97</v>
      </c>
      <c r="J1196" s="48"/>
      <c r="K1196" s="18">
        <v>90.95912866720326</v>
      </c>
      <c r="L1196" s="17" t="s">
        <v>6053</v>
      </c>
      <c r="M1196" s="20">
        <f t="shared" si="62"/>
        <v>42887</v>
      </c>
      <c r="N1196" s="21">
        <f t="shared" si="63"/>
        <v>42978</v>
      </c>
      <c r="O1196" s="22" t="s">
        <v>120</v>
      </c>
      <c r="P1196" s="17" t="s">
        <v>169</v>
      </c>
      <c r="Q1196" s="17" t="s">
        <v>4762</v>
      </c>
      <c r="R1196" s="70" t="s">
        <v>6054</v>
      </c>
      <c r="S1196" s="70" t="s">
        <v>218</v>
      </c>
      <c r="T1196" s="70" t="s">
        <v>6055</v>
      </c>
      <c r="U1196" s="46" t="s">
        <v>6056</v>
      </c>
      <c r="V1196" s="27" t="s">
        <v>58</v>
      </c>
      <c r="W1196" s="27"/>
      <c r="X1196" s="28"/>
      <c r="Y1196" s="27"/>
      <c r="Z1196" s="196"/>
      <c r="AA1196" s="196"/>
      <c r="AB1196" s="196"/>
    </row>
    <row r="1197" spans="1:33" ht="14.25" hidden="1" customHeight="1" x14ac:dyDescent="0.25">
      <c r="A1197" s="31">
        <v>3652</v>
      </c>
      <c r="C1197" s="297" t="str">
        <f t="shared" si="64"/>
        <v>3652</v>
      </c>
      <c r="D1197" s="33">
        <v>42954</v>
      </c>
      <c r="E1197" s="34"/>
      <c r="F1197" s="221" t="s">
        <v>117</v>
      </c>
      <c r="G1197" s="70" t="s">
        <v>6057</v>
      </c>
      <c r="H1197" s="16">
        <v>67300</v>
      </c>
      <c r="I1197" s="17" t="s">
        <v>97</v>
      </c>
      <c r="J1197" s="48"/>
      <c r="K1197" s="18">
        <v>82.085811053339299</v>
      </c>
      <c r="L1197" s="17" t="s">
        <v>6058</v>
      </c>
      <c r="M1197" s="20">
        <f t="shared" ref="M1197:M1260" si="65">DATEVALUE(LEFT(L1197,10))</f>
        <v>42796</v>
      </c>
      <c r="N1197" s="21">
        <f t="shared" si="63"/>
        <v>43100</v>
      </c>
      <c r="O1197" s="22" t="s">
        <v>120</v>
      </c>
      <c r="P1197" s="17" t="s">
        <v>1923</v>
      </c>
      <c r="Q1197" s="17" t="s">
        <v>1924</v>
      </c>
      <c r="R1197" s="70" t="s">
        <v>6059</v>
      </c>
      <c r="S1197" s="70" t="s">
        <v>700</v>
      </c>
      <c r="T1197" s="70" t="s">
        <v>1924</v>
      </c>
      <c r="U1197" s="46" t="s">
        <v>6060</v>
      </c>
      <c r="V1197" s="27" t="s">
        <v>37</v>
      </c>
      <c r="W1197" s="27"/>
      <c r="X1197" s="28"/>
      <c r="Y1197" s="27"/>
      <c r="Z1197" s="196"/>
      <c r="AC1197" s="196"/>
      <c r="AD1197" s="196"/>
      <c r="AE1197" s="196"/>
      <c r="AF1197" s="196"/>
    </row>
    <row r="1198" spans="1:33" s="196" customFormat="1" ht="14.25" hidden="1" customHeight="1" x14ac:dyDescent="0.25">
      <c r="A1198" s="31">
        <v>3653</v>
      </c>
      <c r="B1198" s="42"/>
      <c r="C1198" s="299" t="str">
        <f t="shared" si="64"/>
        <v>3653</v>
      </c>
      <c r="D1198" s="13">
        <v>42956</v>
      </c>
      <c r="E1198" s="13"/>
      <c r="F1198" s="13" t="s">
        <v>26</v>
      </c>
      <c r="G1198" s="70" t="s">
        <v>6061</v>
      </c>
      <c r="H1198" s="16">
        <v>611550</v>
      </c>
      <c r="I1198" s="17" t="s">
        <v>28</v>
      </c>
      <c r="J1198" s="203"/>
      <c r="K1198" s="18">
        <v>611.54999999999995</v>
      </c>
      <c r="L1198" s="17" t="s">
        <v>6062</v>
      </c>
      <c r="M1198" s="20">
        <f t="shared" si="65"/>
        <v>42948</v>
      </c>
      <c r="N1198" s="21">
        <f t="shared" si="63"/>
        <v>43100</v>
      </c>
      <c r="O1198" s="22" t="s">
        <v>120</v>
      </c>
      <c r="P1198" s="37" t="s">
        <v>964</v>
      </c>
      <c r="Q1198" s="17" t="s">
        <v>6063</v>
      </c>
      <c r="R1198" s="70" t="s">
        <v>6064</v>
      </c>
      <c r="S1198" s="70" t="s">
        <v>6064</v>
      </c>
      <c r="T1198" s="70" t="s">
        <v>6063</v>
      </c>
      <c r="U1198" s="46" t="s">
        <v>6065</v>
      </c>
      <c r="V1198" s="27" t="s">
        <v>686</v>
      </c>
      <c r="W1198" s="27"/>
      <c r="X1198" s="28"/>
      <c r="Y1198" s="27"/>
      <c r="AC1198" s="79"/>
      <c r="AD1198" s="79"/>
      <c r="AE1198" s="79"/>
      <c r="AF1198" s="79"/>
    </row>
    <row r="1199" spans="1:33" ht="14.25" hidden="1" customHeight="1" x14ac:dyDescent="0.25">
      <c r="A1199" s="31">
        <v>3655</v>
      </c>
      <c r="B1199" s="71">
        <v>1</v>
      </c>
      <c r="C1199" s="297" t="str">
        <f t="shared" si="64"/>
        <v>3655-01</v>
      </c>
      <c r="D1199" s="13">
        <v>43110</v>
      </c>
      <c r="E1199" s="221"/>
      <c r="F1199" s="221" t="s">
        <v>117</v>
      </c>
      <c r="G1199" s="64" t="s">
        <v>6066</v>
      </c>
      <c r="H1199" s="16">
        <v>2821000</v>
      </c>
      <c r="I1199" s="17" t="s">
        <v>97</v>
      </c>
      <c r="J1199" s="203"/>
      <c r="K1199" s="18">
        <v>3440.7737441526033</v>
      </c>
      <c r="L1199" s="13" t="s">
        <v>6067</v>
      </c>
      <c r="M1199" s="20">
        <f t="shared" si="65"/>
        <v>42705</v>
      </c>
      <c r="N1199" s="21">
        <f t="shared" si="63"/>
        <v>43190</v>
      </c>
      <c r="O1199" s="22" t="s">
        <v>191</v>
      </c>
      <c r="P1199" s="22" t="s">
        <v>192</v>
      </c>
      <c r="Q1199" s="45"/>
      <c r="R1199" s="222" t="s">
        <v>6068</v>
      </c>
      <c r="S1199" s="222" t="s">
        <v>6069</v>
      </c>
      <c r="T1199" s="222" t="s">
        <v>5482</v>
      </c>
      <c r="U1199" s="223" t="s">
        <v>6070</v>
      </c>
      <c r="V1199" s="27" t="s">
        <v>102</v>
      </c>
      <c r="W1199" s="27"/>
      <c r="X1199" s="28"/>
      <c r="Y1199" s="27"/>
      <c r="Z1199" s="196"/>
    </row>
    <row r="1200" spans="1:33" ht="14.25" hidden="1" customHeight="1" x14ac:dyDescent="0.25">
      <c r="A1200" s="31">
        <v>3656</v>
      </c>
      <c r="B1200" s="224"/>
      <c r="C1200" s="299" t="str">
        <f t="shared" si="64"/>
        <v>3656</v>
      </c>
      <c r="D1200" s="82">
        <v>42961</v>
      </c>
      <c r="E1200" s="186" t="s">
        <v>6071</v>
      </c>
      <c r="F1200" s="82" t="s">
        <v>26</v>
      </c>
      <c r="G1200" s="87" t="s">
        <v>6072</v>
      </c>
      <c r="H1200" s="16">
        <v>15100000</v>
      </c>
      <c r="I1200" s="17" t="s">
        <v>175</v>
      </c>
      <c r="J1200" s="188"/>
      <c r="K1200" s="18">
        <v>15312.163415597468</v>
      </c>
      <c r="L1200" s="186" t="s">
        <v>6073</v>
      </c>
      <c r="M1200" s="20">
        <f t="shared" si="65"/>
        <v>42131</v>
      </c>
      <c r="N1200" s="21">
        <f t="shared" si="63"/>
        <v>43677</v>
      </c>
      <c r="O1200" s="189" t="s">
        <v>30</v>
      </c>
      <c r="P1200" s="189" t="s">
        <v>177</v>
      </c>
      <c r="Q1200" s="225" t="s">
        <v>6074</v>
      </c>
      <c r="R1200" s="88" t="s">
        <v>6075</v>
      </c>
      <c r="S1200" s="88" t="s">
        <v>179</v>
      </c>
      <c r="T1200" s="88" t="s">
        <v>6076</v>
      </c>
      <c r="U1200" s="89" t="s">
        <v>6077</v>
      </c>
      <c r="V1200" s="90" t="s">
        <v>83</v>
      </c>
      <c r="W1200" s="90"/>
      <c r="X1200" s="28"/>
      <c r="Y1200" s="90"/>
      <c r="Z1200" s="196"/>
    </row>
    <row r="1201" spans="1:32" ht="14.25" hidden="1" customHeight="1" x14ac:dyDescent="0.25">
      <c r="A1201" s="31">
        <v>3657</v>
      </c>
      <c r="B1201" s="42">
        <v>3</v>
      </c>
      <c r="C1201" s="297" t="str">
        <f t="shared" si="64"/>
        <v>3657-03</v>
      </c>
      <c r="D1201" s="13">
        <v>43222</v>
      </c>
      <c r="E1201" s="13"/>
      <c r="F1201" s="13" t="s">
        <v>26</v>
      </c>
      <c r="G1201" s="70" t="s">
        <v>6078</v>
      </c>
      <c r="H1201" s="16">
        <v>15139573.6</v>
      </c>
      <c r="I1201" s="17" t="s">
        <v>28</v>
      </c>
      <c r="J1201" s="203" t="s">
        <v>6079</v>
      </c>
      <c r="K1201" s="18">
        <v>15139.5736</v>
      </c>
      <c r="L1201" s="17" t="s">
        <v>6080</v>
      </c>
      <c r="M1201" s="20">
        <f t="shared" si="65"/>
        <v>42118</v>
      </c>
      <c r="N1201" s="21">
        <f t="shared" si="63"/>
        <v>43373</v>
      </c>
      <c r="O1201" s="22" t="s">
        <v>120</v>
      </c>
      <c r="P1201" s="189" t="s">
        <v>177</v>
      </c>
      <c r="Q1201" s="17" t="s">
        <v>6081</v>
      </c>
      <c r="R1201" s="70" t="s">
        <v>6082</v>
      </c>
      <c r="S1201" s="70" t="s">
        <v>6083</v>
      </c>
      <c r="T1201" s="70" t="s">
        <v>5499</v>
      </c>
      <c r="U1201" s="46" t="s">
        <v>6084</v>
      </c>
      <c r="V1201" s="27" t="s">
        <v>102</v>
      </c>
      <c r="W1201" s="27"/>
      <c r="X1201" s="28"/>
      <c r="Y1201" s="226"/>
      <c r="Z1201" s="196"/>
      <c r="AC1201" s="196"/>
      <c r="AD1201" s="196"/>
      <c r="AE1201" s="196"/>
      <c r="AF1201" s="196"/>
    </row>
    <row r="1202" spans="1:32" ht="14.25" hidden="1" customHeight="1" x14ac:dyDescent="0.25">
      <c r="A1202" s="31">
        <v>3658</v>
      </c>
      <c r="B1202" s="71"/>
      <c r="C1202" s="299" t="str">
        <f t="shared" si="64"/>
        <v>3658</v>
      </c>
      <c r="D1202" s="13">
        <v>42964</v>
      </c>
      <c r="E1202" s="221" t="s">
        <v>6085</v>
      </c>
      <c r="F1202" s="221" t="s">
        <v>26</v>
      </c>
      <c r="G1202" s="227" t="s">
        <v>6086</v>
      </c>
      <c r="H1202" s="16">
        <v>224500</v>
      </c>
      <c r="I1202" s="17" t="s">
        <v>97</v>
      </c>
      <c r="J1202" s="203"/>
      <c r="K1202" s="18">
        <v>273.82265351373957</v>
      </c>
      <c r="L1202" s="13" t="s">
        <v>6087</v>
      </c>
      <c r="M1202" s="20">
        <f t="shared" si="65"/>
        <v>42736</v>
      </c>
      <c r="N1202" s="21">
        <f t="shared" si="63"/>
        <v>43100</v>
      </c>
      <c r="O1202" s="22" t="s">
        <v>191</v>
      </c>
      <c r="P1202" s="22" t="s">
        <v>192</v>
      </c>
      <c r="Q1202" s="45"/>
      <c r="R1202" s="222" t="s">
        <v>4757</v>
      </c>
      <c r="S1202" s="222" t="s">
        <v>4757</v>
      </c>
      <c r="T1202" s="222" t="s">
        <v>4757</v>
      </c>
      <c r="U1202" s="223" t="s">
        <v>6088</v>
      </c>
      <c r="V1202" s="27" t="s">
        <v>345</v>
      </c>
      <c r="W1202" s="228"/>
      <c r="X1202" s="28"/>
      <c r="Y1202" s="27"/>
      <c r="Z1202" s="196"/>
      <c r="AA1202" s="196"/>
      <c r="AB1202" s="196"/>
    </row>
    <row r="1203" spans="1:32" s="196" customFormat="1" ht="14.25" hidden="1" customHeight="1" x14ac:dyDescent="0.25">
      <c r="A1203" s="31">
        <v>3659</v>
      </c>
      <c r="B1203" s="71">
        <v>1</v>
      </c>
      <c r="C1203" s="299" t="str">
        <f t="shared" si="64"/>
        <v>3659-01</v>
      </c>
      <c r="D1203" s="13">
        <v>43675</v>
      </c>
      <c r="E1203" s="221" t="s">
        <v>6089</v>
      </c>
      <c r="F1203" s="221" t="s">
        <v>26</v>
      </c>
      <c r="G1203" s="227" t="s">
        <v>6090</v>
      </c>
      <c r="H1203" s="16">
        <v>106805</v>
      </c>
      <c r="I1203" s="17" t="s">
        <v>97</v>
      </c>
      <c r="J1203" s="203">
        <v>13134</v>
      </c>
      <c r="K1203" s="18">
        <v>130.27006017164791</v>
      </c>
      <c r="L1203" s="13" t="s">
        <v>6091</v>
      </c>
      <c r="M1203" s="20">
        <f t="shared" si="65"/>
        <v>42292</v>
      </c>
      <c r="N1203" s="21">
        <f t="shared" si="63"/>
        <v>43752</v>
      </c>
      <c r="O1203" s="22" t="s">
        <v>191</v>
      </c>
      <c r="P1203" s="22" t="s">
        <v>192</v>
      </c>
      <c r="Q1203" s="45"/>
      <c r="R1203" s="222" t="s">
        <v>6092</v>
      </c>
      <c r="S1203" s="222" t="s">
        <v>76</v>
      </c>
      <c r="T1203" s="222" t="s">
        <v>6093</v>
      </c>
      <c r="U1203" s="223" t="s">
        <v>6094</v>
      </c>
      <c r="V1203" s="27" t="s">
        <v>77</v>
      </c>
      <c r="W1203" s="228"/>
      <c r="X1203" s="28"/>
      <c r="Y1203" s="27"/>
      <c r="AA1203" s="79"/>
      <c r="AB1203" s="79"/>
      <c r="AC1203" s="79"/>
      <c r="AD1203" s="79"/>
      <c r="AE1203" s="79"/>
      <c r="AF1203" s="79"/>
    </row>
    <row r="1204" spans="1:32" ht="14.25" hidden="1" customHeight="1" x14ac:dyDescent="0.25">
      <c r="A1204" s="31">
        <v>3662</v>
      </c>
      <c r="B1204" s="71"/>
      <c r="C1204" s="299" t="str">
        <f t="shared" si="64"/>
        <v>3662</v>
      </c>
      <c r="D1204" s="13">
        <v>42970</v>
      </c>
      <c r="E1204" s="221" t="s">
        <v>6095</v>
      </c>
      <c r="F1204" s="221" t="s">
        <v>26</v>
      </c>
      <c r="G1204" s="227" t="s">
        <v>6096</v>
      </c>
      <c r="H1204" s="16">
        <v>800000</v>
      </c>
      <c r="I1204" s="17" t="s">
        <v>97</v>
      </c>
      <c r="J1204" s="203"/>
      <c r="K1204" s="18">
        <v>975.7600125211211</v>
      </c>
      <c r="L1204" s="13" t="s">
        <v>6097</v>
      </c>
      <c r="M1204" s="20">
        <f t="shared" si="65"/>
        <v>42826</v>
      </c>
      <c r="N1204" s="21">
        <f t="shared" si="63"/>
        <v>43555</v>
      </c>
      <c r="O1204" s="22" t="s">
        <v>191</v>
      </c>
      <c r="P1204" s="22" t="s">
        <v>192</v>
      </c>
      <c r="Q1204" s="45"/>
      <c r="R1204" s="222" t="s">
        <v>2554</v>
      </c>
      <c r="S1204" s="222" t="s">
        <v>2554</v>
      </c>
      <c r="T1204" s="222" t="s">
        <v>5969</v>
      </c>
      <c r="U1204" s="223" t="s">
        <v>6098</v>
      </c>
      <c r="V1204" s="27" t="s">
        <v>37</v>
      </c>
      <c r="W1204" s="228"/>
      <c r="X1204" s="28"/>
      <c r="Y1204" s="27"/>
      <c r="Z1204" s="196"/>
    </row>
    <row r="1205" spans="1:32" s="196" customFormat="1" ht="14.25" hidden="1" customHeight="1" x14ac:dyDescent="0.25">
      <c r="A1205" s="31">
        <v>3663</v>
      </c>
      <c r="B1205" s="42"/>
      <c r="C1205" s="297" t="str">
        <f t="shared" si="64"/>
        <v>3663</v>
      </c>
      <c r="D1205" s="33">
        <v>42970</v>
      </c>
      <c r="E1205" s="34"/>
      <c r="F1205" s="221" t="s">
        <v>117</v>
      </c>
      <c r="G1205" s="70" t="s">
        <v>5399</v>
      </c>
      <c r="H1205" s="16">
        <v>35000</v>
      </c>
      <c r="I1205" s="17" t="s">
        <v>97</v>
      </c>
      <c r="J1205" s="203"/>
      <c r="K1205" s="18">
        <v>42.689500547799042</v>
      </c>
      <c r="L1205" s="17" t="s">
        <v>6099</v>
      </c>
      <c r="M1205" s="20">
        <f t="shared" si="65"/>
        <v>42838</v>
      </c>
      <c r="N1205" s="21">
        <f t="shared" si="63"/>
        <v>43100</v>
      </c>
      <c r="O1205" s="22" t="s">
        <v>120</v>
      </c>
      <c r="P1205" s="17" t="s">
        <v>1923</v>
      </c>
      <c r="Q1205" s="17" t="s">
        <v>1924</v>
      </c>
      <c r="R1205" s="70" t="s">
        <v>2210</v>
      </c>
      <c r="S1205" s="70" t="s">
        <v>2210</v>
      </c>
      <c r="T1205" s="70" t="s">
        <v>1924</v>
      </c>
      <c r="U1205" s="46" t="s">
        <v>6100</v>
      </c>
      <c r="V1205" s="27" t="s">
        <v>102</v>
      </c>
      <c r="W1205" s="27"/>
      <c r="X1205" s="28"/>
      <c r="Y1205" s="27"/>
      <c r="AA1205" s="79"/>
      <c r="AB1205" s="79"/>
      <c r="AC1205" s="79"/>
      <c r="AD1205" s="79"/>
      <c r="AE1205" s="79"/>
      <c r="AF1205" s="79"/>
    </row>
    <row r="1206" spans="1:32" ht="14.25" hidden="1" customHeight="1" x14ac:dyDescent="0.25">
      <c r="A1206" s="31">
        <v>3664</v>
      </c>
      <c r="C1206" s="297" t="str">
        <f t="shared" si="64"/>
        <v>3664</v>
      </c>
      <c r="D1206" s="33">
        <v>42970</v>
      </c>
      <c r="E1206" s="34"/>
      <c r="F1206" s="221" t="s">
        <v>117</v>
      </c>
      <c r="G1206" s="70" t="s">
        <v>6101</v>
      </c>
      <c r="H1206" s="16">
        <v>48400</v>
      </c>
      <c r="I1206" s="17" t="s">
        <v>97</v>
      </c>
      <c r="J1206" s="48"/>
      <c r="K1206" s="18">
        <v>59.033480757527826</v>
      </c>
      <c r="L1206" s="17" t="s">
        <v>6102</v>
      </c>
      <c r="M1206" s="20">
        <f t="shared" si="65"/>
        <v>42858</v>
      </c>
      <c r="N1206" s="21">
        <f t="shared" si="63"/>
        <v>43100</v>
      </c>
      <c r="O1206" s="22" t="s">
        <v>120</v>
      </c>
      <c r="P1206" s="17" t="s">
        <v>1923</v>
      </c>
      <c r="Q1206" s="17" t="s">
        <v>1924</v>
      </c>
      <c r="R1206" s="70" t="s">
        <v>106</v>
      </c>
      <c r="S1206" s="70" t="s">
        <v>106</v>
      </c>
      <c r="T1206" s="70" t="s">
        <v>1924</v>
      </c>
      <c r="U1206" s="46" t="s">
        <v>6103</v>
      </c>
      <c r="V1206" s="27" t="s">
        <v>37</v>
      </c>
      <c r="W1206" s="27"/>
      <c r="X1206" s="28"/>
      <c r="Y1206" s="27"/>
      <c r="Z1206" s="196"/>
    </row>
    <row r="1207" spans="1:32" ht="14.25" hidden="1" customHeight="1" x14ac:dyDescent="0.25">
      <c r="A1207" s="31">
        <v>3665</v>
      </c>
      <c r="B1207" s="81">
        <v>2</v>
      </c>
      <c r="C1207" s="297" t="str">
        <f t="shared" si="64"/>
        <v>3665-02</v>
      </c>
      <c r="D1207" s="82">
        <v>43524</v>
      </c>
      <c r="E1207" s="186" t="s">
        <v>6104</v>
      </c>
      <c r="F1207" s="82" t="s">
        <v>117</v>
      </c>
      <c r="G1207" s="87" t="s">
        <v>6105</v>
      </c>
      <c r="H1207" s="16">
        <v>21650000</v>
      </c>
      <c r="I1207" s="17" t="s">
        <v>637</v>
      </c>
      <c r="J1207" s="188"/>
      <c r="K1207" s="18">
        <v>3549.0702414349162</v>
      </c>
      <c r="L1207" s="82" t="s">
        <v>6106</v>
      </c>
      <c r="M1207" s="20">
        <f t="shared" si="65"/>
        <v>42248</v>
      </c>
      <c r="N1207" s="21">
        <f t="shared" si="63"/>
        <v>43646</v>
      </c>
      <c r="O1207" s="189" t="s">
        <v>30</v>
      </c>
      <c r="P1207" s="189" t="s">
        <v>639</v>
      </c>
      <c r="Q1207" s="190" t="s">
        <v>6107</v>
      </c>
      <c r="R1207" s="88" t="s">
        <v>6108</v>
      </c>
      <c r="S1207" s="88" t="s">
        <v>6109</v>
      </c>
      <c r="T1207" s="88" t="s">
        <v>236</v>
      </c>
      <c r="U1207" s="85" t="s">
        <v>6110</v>
      </c>
      <c r="V1207" s="90" t="s">
        <v>102</v>
      </c>
      <c r="W1207" s="90"/>
      <c r="X1207" s="28"/>
      <c r="Y1207" s="90"/>
      <c r="Z1207" s="196"/>
    </row>
    <row r="1208" spans="1:32" ht="14.25" customHeight="1" x14ac:dyDescent="0.25">
      <c r="A1208" s="31">
        <v>3666</v>
      </c>
      <c r="B1208" s="42">
        <v>1</v>
      </c>
      <c r="C1208" s="300" t="str">
        <f t="shared" si="64"/>
        <v>3666-01</v>
      </c>
      <c r="D1208" s="33">
        <v>43395</v>
      </c>
      <c r="E1208" s="34"/>
      <c r="F1208" s="95" t="s">
        <v>26</v>
      </c>
      <c r="G1208" s="70" t="s">
        <v>6111</v>
      </c>
      <c r="H1208" s="16">
        <v>3030661</v>
      </c>
      <c r="I1208" s="17" t="s">
        <v>97</v>
      </c>
      <c r="J1208" s="48"/>
      <c r="K1208" s="18">
        <v>3696.4972691340918</v>
      </c>
      <c r="L1208" s="17" t="s">
        <v>6112</v>
      </c>
      <c r="M1208" s="20">
        <f t="shared" si="65"/>
        <v>42975</v>
      </c>
      <c r="N1208" s="21">
        <f t="shared" si="63"/>
        <v>44043</v>
      </c>
      <c r="O1208" s="22" t="s">
        <v>120</v>
      </c>
      <c r="P1208" s="22" t="s">
        <v>300</v>
      </c>
      <c r="Q1208" s="17" t="s">
        <v>6113</v>
      </c>
      <c r="R1208" s="70" t="s">
        <v>6114</v>
      </c>
      <c r="S1208" s="70" t="s">
        <v>6115</v>
      </c>
      <c r="T1208" s="70" t="s">
        <v>6115</v>
      </c>
      <c r="U1208" s="46" t="s">
        <v>6116</v>
      </c>
      <c r="V1208" s="27" t="s">
        <v>102</v>
      </c>
      <c r="W1208" s="27"/>
      <c r="X1208" s="28"/>
      <c r="Y1208" s="27"/>
      <c r="Z1208" s="196"/>
    </row>
    <row r="1209" spans="1:32" ht="14.25" hidden="1" customHeight="1" x14ac:dyDescent="0.25">
      <c r="A1209" s="31">
        <v>3667</v>
      </c>
      <c r="B1209" s="71"/>
      <c r="C1209" s="297" t="str">
        <f t="shared" si="64"/>
        <v>3667</v>
      </c>
      <c r="D1209" s="13">
        <v>42985</v>
      </c>
      <c r="E1209" s="34" t="s">
        <v>6117</v>
      </c>
      <c r="F1209" s="13" t="s">
        <v>117</v>
      </c>
      <c r="G1209" s="64" t="s">
        <v>6118</v>
      </c>
      <c r="H1209" s="16">
        <v>1300000</v>
      </c>
      <c r="I1209" s="17" t="s">
        <v>97</v>
      </c>
      <c r="J1209" s="48"/>
      <c r="K1209" s="18">
        <v>1585.6100203468218</v>
      </c>
      <c r="L1209" s="13" t="s">
        <v>6119</v>
      </c>
      <c r="M1209" s="20">
        <f t="shared" si="65"/>
        <v>42866</v>
      </c>
      <c r="N1209" s="21">
        <f t="shared" si="63"/>
        <v>43596</v>
      </c>
      <c r="O1209" s="23" t="s">
        <v>191</v>
      </c>
      <c r="P1209" s="22" t="s">
        <v>192</v>
      </c>
      <c r="Q1209" s="68"/>
      <c r="R1209" s="45" t="s">
        <v>713</v>
      </c>
      <c r="S1209" s="45" t="s">
        <v>713</v>
      </c>
      <c r="T1209" s="45" t="s">
        <v>6120</v>
      </c>
      <c r="U1209" s="46" t="s">
        <v>6121</v>
      </c>
      <c r="V1209" s="27" t="s">
        <v>102</v>
      </c>
      <c r="W1209" s="27"/>
      <c r="X1209" s="28"/>
      <c r="Y1209" s="27"/>
      <c r="Z1209" s="196"/>
    </row>
    <row r="1210" spans="1:32" ht="14.25" hidden="1" customHeight="1" x14ac:dyDescent="0.25">
      <c r="A1210" s="31">
        <v>3668</v>
      </c>
      <c r="B1210" s="224">
        <v>1</v>
      </c>
      <c r="C1210" s="299" t="str">
        <f t="shared" si="64"/>
        <v>3668-01</v>
      </c>
      <c r="D1210" s="82">
        <v>43025</v>
      </c>
      <c r="E1210" s="229" t="s">
        <v>4673</v>
      </c>
      <c r="F1210" s="82" t="s">
        <v>26</v>
      </c>
      <c r="G1210" s="87" t="s">
        <v>6122</v>
      </c>
      <c r="H1210" s="16">
        <v>2600000</v>
      </c>
      <c r="I1210" s="17" t="s">
        <v>28</v>
      </c>
      <c r="J1210" s="188"/>
      <c r="K1210" s="18">
        <v>2600</v>
      </c>
      <c r="L1210" s="186" t="s">
        <v>6123</v>
      </c>
      <c r="M1210" s="20">
        <f t="shared" si="65"/>
        <v>42430</v>
      </c>
      <c r="N1210" s="21">
        <f t="shared" si="63"/>
        <v>43039</v>
      </c>
      <c r="O1210" s="189" t="s">
        <v>30</v>
      </c>
      <c r="P1210" s="189" t="s">
        <v>1055</v>
      </c>
      <c r="Q1210" s="190" t="s">
        <v>4405</v>
      </c>
      <c r="R1210" s="88" t="s">
        <v>6124</v>
      </c>
      <c r="S1210" s="88" t="s">
        <v>6125</v>
      </c>
      <c r="T1210" s="88" t="s">
        <v>6126</v>
      </c>
      <c r="U1210" s="89" t="s">
        <v>6127</v>
      </c>
      <c r="V1210" s="27" t="s">
        <v>116</v>
      </c>
      <c r="W1210" s="90"/>
      <c r="X1210" s="28"/>
      <c r="Y1210" s="90"/>
      <c r="Z1210" s="196"/>
      <c r="AC1210" s="196"/>
      <c r="AD1210" s="196"/>
      <c r="AE1210" s="196"/>
      <c r="AF1210" s="196"/>
    </row>
    <row r="1211" spans="1:32" ht="14.25" hidden="1" customHeight="1" x14ac:dyDescent="0.25">
      <c r="A1211" s="31">
        <v>3669</v>
      </c>
      <c r="B1211" s="224">
        <v>1</v>
      </c>
      <c r="C1211" s="299" t="str">
        <f t="shared" si="64"/>
        <v>3669-01</v>
      </c>
      <c r="D1211" s="82">
        <v>43025</v>
      </c>
      <c r="E1211" s="229" t="s">
        <v>6128</v>
      </c>
      <c r="F1211" s="82" t="s">
        <v>26</v>
      </c>
      <c r="G1211" s="87" t="s">
        <v>6129</v>
      </c>
      <c r="H1211" s="16">
        <v>1005175</v>
      </c>
      <c r="I1211" s="17" t="s">
        <v>28</v>
      </c>
      <c r="J1211" s="188"/>
      <c r="K1211" s="18">
        <v>1005.175</v>
      </c>
      <c r="L1211" s="186" t="s">
        <v>6130</v>
      </c>
      <c r="M1211" s="20">
        <f t="shared" si="65"/>
        <v>42795</v>
      </c>
      <c r="N1211" s="21">
        <f t="shared" si="63"/>
        <v>43159</v>
      </c>
      <c r="O1211" s="189" t="s">
        <v>30</v>
      </c>
      <c r="P1211" s="189" t="s">
        <v>1055</v>
      </c>
      <c r="Q1211" s="190" t="s">
        <v>4405</v>
      </c>
      <c r="R1211" s="88" t="s">
        <v>6131</v>
      </c>
      <c r="S1211" s="88" t="s">
        <v>6125</v>
      </c>
      <c r="T1211" s="88" t="s">
        <v>6132</v>
      </c>
      <c r="U1211" s="89" t="s">
        <v>6133</v>
      </c>
      <c r="V1211" s="27" t="s">
        <v>116</v>
      </c>
      <c r="W1211" s="90"/>
      <c r="X1211" s="28"/>
      <c r="Y1211" s="90"/>
      <c r="Z1211" s="196"/>
      <c r="AA1211" s="196"/>
      <c r="AB1211" s="196"/>
    </row>
    <row r="1212" spans="1:32" ht="14.25" customHeight="1" x14ac:dyDescent="0.25">
      <c r="A1212" s="31">
        <v>3670</v>
      </c>
      <c r="C1212" s="297" t="str">
        <f t="shared" si="64"/>
        <v>3670</v>
      </c>
      <c r="D1212" s="33">
        <v>42996</v>
      </c>
      <c r="E1212" s="34"/>
      <c r="F1212" s="95" t="s">
        <v>26</v>
      </c>
      <c r="G1212" s="70" t="s">
        <v>6134</v>
      </c>
      <c r="H1212" s="16">
        <v>4000000</v>
      </c>
      <c r="I1212" s="17" t="s">
        <v>97</v>
      </c>
      <c r="J1212" s="48"/>
      <c r="K1212" s="18">
        <v>4878.8000626056055</v>
      </c>
      <c r="L1212" s="17" t="s">
        <v>6135</v>
      </c>
      <c r="M1212" s="20">
        <f t="shared" si="65"/>
        <v>42870</v>
      </c>
      <c r="N1212" s="21">
        <f t="shared" si="63"/>
        <v>43830</v>
      </c>
      <c r="O1212" s="22" t="s">
        <v>120</v>
      </c>
      <c r="P1212" s="17" t="s">
        <v>2433</v>
      </c>
      <c r="Q1212" s="70" t="s">
        <v>6136</v>
      </c>
      <c r="R1212" s="70" t="s">
        <v>6137</v>
      </c>
      <c r="S1212" s="70" t="s">
        <v>1095</v>
      </c>
      <c r="T1212" s="70" t="s">
        <v>6138</v>
      </c>
      <c r="U1212" s="46" t="s">
        <v>6139</v>
      </c>
      <c r="V1212" s="27" t="s">
        <v>83</v>
      </c>
      <c r="W1212" s="27"/>
      <c r="X1212" s="28"/>
      <c r="Y1212" s="27"/>
      <c r="Z1212" s="196"/>
    </row>
    <row r="1213" spans="1:32" ht="14.25" customHeight="1" x14ac:dyDescent="0.25">
      <c r="A1213" s="31">
        <v>3671</v>
      </c>
      <c r="B1213" s="42">
        <v>2</v>
      </c>
      <c r="C1213" s="299" t="str">
        <f t="shared" si="64"/>
        <v>3671-02</v>
      </c>
      <c r="D1213" s="33">
        <v>43369</v>
      </c>
      <c r="E1213" s="34"/>
      <c r="F1213" s="95" t="s">
        <v>26</v>
      </c>
      <c r="G1213" s="70" t="s">
        <v>6140</v>
      </c>
      <c r="H1213" s="16">
        <v>5107500</v>
      </c>
      <c r="I1213" s="17" t="s">
        <v>97</v>
      </c>
      <c r="J1213" s="48"/>
      <c r="K1213" s="18">
        <v>6229.6178299395324</v>
      </c>
      <c r="L1213" s="19" t="s">
        <v>6141</v>
      </c>
      <c r="M1213" s="20">
        <f t="shared" si="65"/>
        <v>42725</v>
      </c>
      <c r="N1213" s="21">
        <f t="shared" si="63"/>
        <v>43891</v>
      </c>
      <c r="O1213" s="22" t="s">
        <v>120</v>
      </c>
      <c r="P1213" s="17" t="s">
        <v>169</v>
      </c>
      <c r="Q1213" s="17" t="s">
        <v>169</v>
      </c>
      <c r="R1213" s="70" t="s">
        <v>6142</v>
      </c>
      <c r="S1213" s="70" t="s">
        <v>6143</v>
      </c>
      <c r="T1213" s="70" t="s">
        <v>6142</v>
      </c>
      <c r="U1213" s="46" t="s">
        <v>6144</v>
      </c>
      <c r="V1213" s="27" t="s">
        <v>102</v>
      </c>
      <c r="W1213" s="27"/>
      <c r="X1213" s="28"/>
      <c r="Y1213" s="27"/>
      <c r="Z1213" s="196"/>
    </row>
    <row r="1214" spans="1:32" ht="14.25" hidden="1" customHeight="1" x14ac:dyDescent="0.25">
      <c r="A1214" s="31">
        <v>3672</v>
      </c>
      <c r="B1214" s="71"/>
      <c r="C1214" s="299" t="str">
        <f t="shared" si="64"/>
        <v>3672</v>
      </c>
      <c r="D1214" s="13">
        <v>42996</v>
      </c>
      <c r="E1214" s="34" t="s">
        <v>6145</v>
      </c>
      <c r="F1214" s="13" t="s">
        <v>26</v>
      </c>
      <c r="G1214" s="64" t="s">
        <v>6146</v>
      </c>
      <c r="H1214" s="16">
        <v>299028.42</v>
      </c>
      <c r="I1214" s="17" t="s">
        <v>97</v>
      </c>
      <c r="J1214" s="48">
        <v>22220</v>
      </c>
      <c r="K1214" s="18">
        <v>364.72496855421377</v>
      </c>
      <c r="L1214" s="13" t="s">
        <v>4459</v>
      </c>
      <c r="M1214" s="20">
        <f t="shared" si="65"/>
        <v>41609</v>
      </c>
      <c r="N1214" s="21">
        <f t="shared" si="63"/>
        <v>43069</v>
      </c>
      <c r="O1214" s="23" t="s">
        <v>191</v>
      </c>
      <c r="P1214" s="22" t="s">
        <v>192</v>
      </c>
      <c r="Q1214" s="68"/>
      <c r="R1214" s="45" t="s">
        <v>6147</v>
      </c>
      <c r="S1214" s="45" t="s">
        <v>76</v>
      </c>
      <c r="T1214" s="45" t="s">
        <v>6148</v>
      </c>
      <c r="U1214" s="46" t="s">
        <v>6149</v>
      </c>
      <c r="V1214" s="27" t="s">
        <v>77</v>
      </c>
      <c r="W1214" s="27"/>
      <c r="X1214" s="28"/>
      <c r="Y1214" s="27"/>
      <c r="Z1214" s="196"/>
      <c r="AC1214" s="196"/>
      <c r="AD1214" s="196"/>
      <c r="AE1214" s="196"/>
      <c r="AF1214" s="196"/>
    </row>
    <row r="1215" spans="1:32" ht="14.25" hidden="1" customHeight="1" x14ac:dyDescent="0.25">
      <c r="A1215" s="31">
        <v>3673</v>
      </c>
      <c r="B1215" s="71"/>
      <c r="C1215" s="297" t="str">
        <f t="shared" si="64"/>
        <v>3673</v>
      </c>
      <c r="D1215" s="33">
        <v>42996</v>
      </c>
      <c r="E1215" s="34" t="s">
        <v>5282</v>
      </c>
      <c r="F1215" s="13" t="s">
        <v>117</v>
      </c>
      <c r="G1215" s="64" t="s">
        <v>6150</v>
      </c>
      <c r="H1215" s="16">
        <v>1012990.44</v>
      </c>
      <c r="I1215" s="17" t="s">
        <v>97</v>
      </c>
      <c r="J1215" s="48"/>
      <c r="K1215" s="18">
        <v>1235.5444555227198</v>
      </c>
      <c r="L1215" s="13" t="s">
        <v>6151</v>
      </c>
      <c r="M1215" s="20">
        <f t="shared" si="65"/>
        <v>42136</v>
      </c>
      <c r="N1215" s="21">
        <f t="shared" si="63"/>
        <v>43100</v>
      </c>
      <c r="O1215" s="23" t="s">
        <v>191</v>
      </c>
      <c r="P1215" s="22" t="s">
        <v>192</v>
      </c>
      <c r="Q1215" s="68"/>
      <c r="R1215" s="45" t="s">
        <v>2210</v>
      </c>
      <c r="S1215" s="45" t="s">
        <v>2210</v>
      </c>
      <c r="T1215" s="45" t="s">
        <v>236</v>
      </c>
      <c r="U1215" s="46" t="s">
        <v>6152</v>
      </c>
      <c r="V1215" s="27" t="s">
        <v>102</v>
      </c>
      <c r="W1215" s="27"/>
      <c r="X1215" s="28"/>
      <c r="Y1215" s="27"/>
      <c r="Z1215" s="196"/>
      <c r="AA1215" s="196"/>
      <c r="AB1215" s="196"/>
    </row>
    <row r="1216" spans="1:32" s="196" customFormat="1" ht="14.25" hidden="1" customHeight="1" x14ac:dyDescent="0.25">
      <c r="A1216" s="31">
        <v>3674</v>
      </c>
      <c r="B1216" s="163">
        <v>1</v>
      </c>
      <c r="C1216" s="299" t="str">
        <f t="shared" si="64"/>
        <v>3674-01</v>
      </c>
      <c r="D1216" s="185">
        <v>43147</v>
      </c>
      <c r="E1216" s="186" t="s">
        <v>6153</v>
      </c>
      <c r="F1216" s="82" t="s">
        <v>26</v>
      </c>
      <c r="G1216" s="170" t="s">
        <v>6154</v>
      </c>
      <c r="H1216" s="16">
        <v>750000</v>
      </c>
      <c r="I1216" s="17" t="s">
        <v>28</v>
      </c>
      <c r="J1216" s="188"/>
      <c r="K1216" s="18">
        <v>750</v>
      </c>
      <c r="L1216" s="186" t="s">
        <v>6155</v>
      </c>
      <c r="M1216" s="20">
        <f t="shared" si="65"/>
        <v>42795</v>
      </c>
      <c r="N1216" s="21">
        <f t="shared" si="63"/>
        <v>43164</v>
      </c>
      <c r="O1216" s="189" t="s">
        <v>30</v>
      </c>
      <c r="P1216" s="23" t="s">
        <v>31</v>
      </c>
      <c r="Q1216" s="190" t="s">
        <v>87</v>
      </c>
      <c r="R1216" s="88" t="s">
        <v>4216</v>
      </c>
      <c r="S1216" s="88" t="s">
        <v>4473</v>
      </c>
      <c r="T1216" s="88" t="s">
        <v>6156</v>
      </c>
      <c r="U1216" s="89" t="s">
        <v>6157</v>
      </c>
      <c r="V1216" s="27" t="s">
        <v>116</v>
      </c>
      <c r="W1216" s="90"/>
      <c r="X1216" s="28"/>
      <c r="Y1216" s="90"/>
      <c r="AA1216" s="79"/>
      <c r="AB1216" s="79"/>
      <c r="AC1216" s="79"/>
      <c r="AD1216" s="79"/>
      <c r="AE1216" s="79"/>
      <c r="AF1216" s="79"/>
    </row>
    <row r="1217" spans="1:32" s="196" customFormat="1" ht="14.25" hidden="1" customHeight="1" x14ac:dyDescent="0.25">
      <c r="A1217" s="31">
        <v>3675</v>
      </c>
      <c r="B1217" s="42"/>
      <c r="C1217" s="299" t="str">
        <f t="shared" si="64"/>
        <v>3675</v>
      </c>
      <c r="D1217" s="33">
        <v>42999</v>
      </c>
      <c r="E1217" s="34"/>
      <c r="F1217" s="95" t="s">
        <v>26</v>
      </c>
      <c r="G1217" s="70" t="s">
        <v>6158</v>
      </c>
      <c r="H1217" s="16">
        <v>190617</v>
      </c>
      <c r="I1217" s="17" t="s">
        <v>97</v>
      </c>
      <c r="J1217" s="48"/>
      <c r="K1217" s="18">
        <v>232.49555788342317</v>
      </c>
      <c r="L1217" s="17" t="s">
        <v>6159</v>
      </c>
      <c r="M1217" s="20">
        <f t="shared" si="65"/>
        <v>42979</v>
      </c>
      <c r="N1217" s="21">
        <f t="shared" si="63"/>
        <v>43007</v>
      </c>
      <c r="O1217" s="22" t="s">
        <v>120</v>
      </c>
      <c r="P1217" s="17" t="s">
        <v>169</v>
      </c>
      <c r="Q1217" s="17" t="s">
        <v>169</v>
      </c>
      <c r="R1217" s="70" t="s">
        <v>3469</v>
      </c>
      <c r="S1217" s="70" t="s">
        <v>4757</v>
      </c>
      <c r="T1217" s="70" t="s">
        <v>6160</v>
      </c>
      <c r="U1217" s="46" t="s">
        <v>6161</v>
      </c>
      <c r="V1217" s="27" t="s">
        <v>345</v>
      </c>
      <c r="W1217" s="27"/>
      <c r="X1217" s="28"/>
      <c r="Y1217" s="27"/>
      <c r="AA1217" s="79"/>
      <c r="AB1217" s="79"/>
      <c r="AC1217" s="79"/>
      <c r="AD1217" s="79"/>
      <c r="AE1217" s="79"/>
      <c r="AF1217" s="79"/>
    </row>
    <row r="1218" spans="1:32" s="196" customFormat="1" ht="14.25" customHeight="1" x14ac:dyDescent="0.25">
      <c r="A1218" s="31">
        <v>3676</v>
      </c>
      <c r="B1218" s="71"/>
      <c r="C1218" s="299" t="str">
        <f t="shared" si="64"/>
        <v>3676</v>
      </c>
      <c r="D1218" s="221">
        <v>43003</v>
      </c>
      <c r="E1218" s="34" t="s">
        <v>6162</v>
      </c>
      <c r="F1218" s="13" t="s">
        <v>26</v>
      </c>
      <c r="G1218" s="64" t="s">
        <v>6163</v>
      </c>
      <c r="H1218" s="16">
        <v>3500000</v>
      </c>
      <c r="I1218" s="17" t="s">
        <v>97</v>
      </c>
      <c r="J1218" s="48"/>
      <c r="K1218" s="18">
        <v>4268.9500547799053</v>
      </c>
      <c r="L1218" s="13" t="s">
        <v>6164</v>
      </c>
      <c r="M1218" s="20">
        <f t="shared" si="65"/>
        <v>42705</v>
      </c>
      <c r="N1218" s="21">
        <f t="shared" si="63"/>
        <v>44165</v>
      </c>
      <c r="O1218" s="23" t="s">
        <v>191</v>
      </c>
      <c r="P1218" s="22" t="s">
        <v>192</v>
      </c>
      <c r="Q1218" s="68"/>
      <c r="R1218" s="45" t="s">
        <v>3489</v>
      </c>
      <c r="S1218" s="45" t="s">
        <v>1958</v>
      </c>
      <c r="T1218" s="45" t="s">
        <v>2418</v>
      </c>
      <c r="U1218" s="46" t="s">
        <v>6165</v>
      </c>
      <c r="V1218" s="27" t="s">
        <v>58</v>
      </c>
      <c r="W1218" s="27"/>
      <c r="X1218" s="28"/>
      <c r="Y1218" s="27"/>
      <c r="AA1218" s="79"/>
      <c r="AB1218" s="79"/>
      <c r="AC1218" s="79"/>
      <c r="AD1218" s="79"/>
      <c r="AE1218" s="79"/>
      <c r="AF1218" s="79"/>
    </row>
    <row r="1219" spans="1:32" s="196" customFormat="1" ht="14.25" hidden="1" customHeight="1" x14ac:dyDescent="0.25">
      <c r="A1219" s="31">
        <v>3677</v>
      </c>
      <c r="B1219" s="42"/>
      <c r="C1219" s="297" t="str">
        <f t="shared" si="64"/>
        <v>3677</v>
      </c>
      <c r="D1219" s="33">
        <v>43004</v>
      </c>
      <c r="E1219" s="34" t="s">
        <v>6166</v>
      </c>
      <c r="F1219" s="13" t="s">
        <v>117</v>
      </c>
      <c r="G1219" s="70" t="s">
        <v>6167</v>
      </c>
      <c r="H1219" s="16">
        <v>3500000</v>
      </c>
      <c r="I1219" s="17" t="s">
        <v>28</v>
      </c>
      <c r="J1219" s="48"/>
      <c r="K1219" s="18">
        <v>3500</v>
      </c>
      <c r="L1219" s="34" t="s">
        <v>6168</v>
      </c>
      <c r="M1219" s="20">
        <f t="shared" si="65"/>
        <v>42642</v>
      </c>
      <c r="N1219" s="21">
        <f t="shared" si="63"/>
        <v>43007</v>
      </c>
      <c r="O1219" s="49" t="s">
        <v>30</v>
      </c>
      <c r="P1219" s="23" t="s">
        <v>31</v>
      </c>
      <c r="Q1219" s="17" t="s">
        <v>6169</v>
      </c>
      <c r="R1219" s="45" t="s">
        <v>6170</v>
      </c>
      <c r="S1219" s="45" t="s">
        <v>218</v>
      </c>
      <c r="T1219" s="45" t="s">
        <v>6171</v>
      </c>
      <c r="U1219" s="64" t="s">
        <v>6172</v>
      </c>
      <c r="V1219" s="27" t="s">
        <v>83</v>
      </c>
      <c r="W1219" s="27"/>
      <c r="X1219" s="28"/>
      <c r="Y1219" s="27"/>
      <c r="AA1219" s="79"/>
      <c r="AB1219" s="79"/>
    </row>
    <row r="1220" spans="1:32" s="196" customFormat="1" ht="14.25" hidden="1" customHeight="1" x14ac:dyDescent="0.25">
      <c r="A1220" s="31">
        <v>3678</v>
      </c>
      <c r="B1220" s="71">
        <v>1</v>
      </c>
      <c r="C1220" s="299" t="str">
        <f t="shared" si="64"/>
        <v>3678-01</v>
      </c>
      <c r="D1220" s="221">
        <v>43178</v>
      </c>
      <c r="E1220" s="34" t="s">
        <v>6173</v>
      </c>
      <c r="F1220" s="13" t="s">
        <v>26</v>
      </c>
      <c r="G1220" s="64" t="s">
        <v>6174</v>
      </c>
      <c r="H1220" s="16">
        <v>1200000</v>
      </c>
      <c r="I1220" s="17" t="s">
        <v>97</v>
      </c>
      <c r="J1220" s="48"/>
      <c r="K1220" s="18">
        <v>1463.6400187816816</v>
      </c>
      <c r="L1220" s="13" t="s">
        <v>6175</v>
      </c>
      <c r="M1220" s="20">
        <f t="shared" si="65"/>
        <v>42856</v>
      </c>
      <c r="N1220" s="21">
        <f t="shared" si="63"/>
        <v>43190</v>
      </c>
      <c r="O1220" s="23" t="s">
        <v>191</v>
      </c>
      <c r="P1220" s="22" t="s">
        <v>192</v>
      </c>
      <c r="Q1220" s="68"/>
      <c r="R1220" s="45" t="s">
        <v>6176</v>
      </c>
      <c r="S1220" s="45" t="s">
        <v>6177</v>
      </c>
      <c r="T1220" s="45" t="s">
        <v>6178</v>
      </c>
      <c r="U1220" s="46" t="s">
        <v>6179</v>
      </c>
      <c r="V1220" s="27" t="s">
        <v>686</v>
      </c>
      <c r="W1220" s="27"/>
      <c r="X1220" s="28"/>
      <c r="Y1220" s="27"/>
      <c r="AC1220" s="79"/>
      <c r="AD1220" s="79"/>
      <c r="AE1220" s="79"/>
      <c r="AF1220" s="79"/>
    </row>
    <row r="1221" spans="1:32" ht="14.25" customHeight="1" x14ac:dyDescent="0.25">
      <c r="A1221" s="31">
        <v>3679</v>
      </c>
      <c r="B1221" s="230">
        <v>4</v>
      </c>
      <c r="C1221" s="307" t="str">
        <f t="shared" si="64"/>
        <v>3679-04</v>
      </c>
      <c r="D1221" s="33">
        <v>43111</v>
      </c>
      <c r="E1221" s="34" t="s">
        <v>6180</v>
      </c>
      <c r="F1221" s="13" t="s">
        <v>26</v>
      </c>
      <c r="G1221" s="47" t="s">
        <v>6181</v>
      </c>
      <c r="H1221" s="16">
        <v>5000000</v>
      </c>
      <c r="I1221" s="17" t="s">
        <v>28</v>
      </c>
      <c r="J1221" s="48"/>
      <c r="K1221" s="18">
        <v>5000</v>
      </c>
      <c r="L1221" s="34" t="s">
        <v>6182</v>
      </c>
      <c r="M1221" s="20">
        <f t="shared" si="65"/>
        <v>42917</v>
      </c>
      <c r="N1221" s="21">
        <f t="shared" si="63"/>
        <v>43830</v>
      </c>
      <c r="O1221" s="49" t="s">
        <v>30</v>
      </c>
      <c r="P1221" s="23" t="s">
        <v>31</v>
      </c>
      <c r="Q1221" s="47" t="s">
        <v>4575</v>
      </c>
      <c r="R1221" s="47" t="s">
        <v>6183</v>
      </c>
      <c r="S1221" s="47" t="s">
        <v>6184</v>
      </c>
      <c r="T1221" s="47" t="s">
        <v>3868</v>
      </c>
      <c r="U1221" s="46" t="s">
        <v>6185</v>
      </c>
      <c r="V1221" s="27" t="s">
        <v>37</v>
      </c>
      <c r="W1221" s="231"/>
      <c r="X1221" s="195"/>
      <c r="Y1221" s="231"/>
      <c r="Z1221" s="196"/>
      <c r="AC1221" s="196"/>
      <c r="AD1221" s="196"/>
      <c r="AE1221" s="196"/>
      <c r="AF1221" s="196"/>
    </row>
    <row r="1222" spans="1:32" s="196" customFormat="1" ht="14.25" customHeight="1" x14ac:dyDescent="0.25">
      <c r="A1222" s="31">
        <v>3680</v>
      </c>
      <c r="B1222" s="42"/>
      <c r="C1222" s="299" t="str">
        <f t="shared" si="64"/>
        <v>3680</v>
      </c>
      <c r="D1222" s="33">
        <v>43010</v>
      </c>
      <c r="E1222" s="34"/>
      <c r="F1222" s="95" t="s">
        <v>26</v>
      </c>
      <c r="G1222" s="70" t="s">
        <v>6186</v>
      </c>
      <c r="H1222" s="16">
        <v>10000000</v>
      </c>
      <c r="I1222" s="17" t="s">
        <v>97</v>
      </c>
      <c r="J1222" s="48"/>
      <c r="K1222" s="18">
        <v>12197.000156514014</v>
      </c>
      <c r="L1222" s="17" t="s">
        <v>6187</v>
      </c>
      <c r="M1222" s="20">
        <f t="shared" si="65"/>
        <v>42943</v>
      </c>
      <c r="N1222" s="21">
        <f t="shared" si="63"/>
        <v>43830</v>
      </c>
      <c r="O1222" s="22" t="s">
        <v>120</v>
      </c>
      <c r="P1222" s="17" t="s">
        <v>2433</v>
      </c>
      <c r="Q1222" s="70" t="s">
        <v>6188</v>
      </c>
      <c r="R1222" s="70" t="s">
        <v>6189</v>
      </c>
      <c r="S1222" s="70" t="s">
        <v>722</v>
      </c>
      <c r="T1222" s="70" t="s">
        <v>6190</v>
      </c>
      <c r="U1222" s="46" t="s">
        <v>6191</v>
      </c>
      <c r="V1222" s="27" t="s">
        <v>83</v>
      </c>
      <c r="W1222" s="27"/>
      <c r="X1222" s="28"/>
      <c r="Y1222" s="27"/>
      <c r="AC1222" s="79"/>
      <c r="AD1222" s="79"/>
      <c r="AE1222" s="79"/>
      <c r="AF1222" s="79"/>
    </row>
    <row r="1223" spans="1:32" ht="14.25" hidden="1" customHeight="1" x14ac:dyDescent="0.25">
      <c r="A1223" s="31">
        <v>3681</v>
      </c>
      <c r="B1223" s="71"/>
      <c r="C1223" s="299" t="str">
        <f t="shared" si="64"/>
        <v>3681</v>
      </c>
      <c r="D1223" s="221">
        <v>43011</v>
      </c>
      <c r="E1223" s="34" t="s">
        <v>6192</v>
      </c>
      <c r="F1223" s="13" t="s">
        <v>26</v>
      </c>
      <c r="G1223" s="64" t="s">
        <v>6193</v>
      </c>
      <c r="H1223" s="16">
        <v>186177.43</v>
      </c>
      <c r="I1223" s="17" t="s">
        <v>97</v>
      </c>
      <c r="J1223" s="48"/>
      <c r="K1223" s="18">
        <v>227.08061428493764</v>
      </c>
      <c r="L1223" s="13" t="s">
        <v>4459</v>
      </c>
      <c r="M1223" s="20">
        <f t="shared" si="65"/>
        <v>41609</v>
      </c>
      <c r="N1223" s="21">
        <f t="shared" si="63"/>
        <v>43069</v>
      </c>
      <c r="O1223" s="23" t="s">
        <v>191</v>
      </c>
      <c r="P1223" s="22" t="s">
        <v>192</v>
      </c>
      <c r="Q1223" s="68"/>
      <c r="R1223" s="45" t="s">
        <v>6194</v>
      </c>
      <c r="S1223" s="45" t="s">
        <v>76</v>
      </c>
      <c r="T1223" s="45" t="s">
        <v>6148</v>
      </c>
      <c r="U1223" s="46" t="s">
        <v>6195</v>
      </c>
      <c r="V1223" s="27" t="s">
        <v>77</v>
      </c>
      <c r="W1223" s="27"/>
      <c r="X1223" s="28"/>
      <c r="Y1223" s="27"/>
      <c r="Z1223" s="196"/>
    </row>
    <row r="1224" spans="1:32" ht="14.25" customHeight="1" x14ac:dyDescent="0.25">
      <c r="A1224" s="31">
        <f>A1223+1</f>
        <v>3682</v>
      </c>
      <c r="B1224" s="12">
        <v>1</v>
      </c>
      <c r="C1224" s="299" t="str">
        <f t="shared" si="64"/>
        <v>3682-01</v>
      </c>
      <c r="D1224" s="13">
        <v>43634</v>
      </c>
      <c r="E1224" s="34"/>
      <c r="F1224" s="13" t="s">
        <v>26</v>
      </c>
      <c r="G1224" s="47" t="s">
        <v>6196</v>
      </c>
      <c r="H1224" s="16">
        <v>783380</v>
      </c>
      <c r="I1224" s="17" t="s">
        <v>97</v>
      </c>
      <c r="J1224" s="48"/>
      <c r="K1224" s="18">
        <v>955.48859826099476</v>
      </c>
      <c r="L1224" s="13" t="s">
        <v>6197</v>
      </c>
      <c r="M1224" s="20">
        <f t="shared" si="65"/>
        <v>41919</v>
      </c>
      <c r="N1224" s="21">
        <f t="shared" si="63"/>
        <v>43830</v>
      </c>
      <c r="O1224" s="49" t="s">
        <v>120</v>
      </c>
      <c r="P1224" s="22" t="s">
        <v>169</v>
      </c>
      <c r="Q1224" s="50" t="s">
        <v>169</v>
      </c>
      <c r="R1224" s="47" t="s">
        <v>3756</v>
      </c>
      <c r="S1224" s="47" t="s">
        <v>722</v>
      </c>
      <c r="T1224" s="47" t="s">
        <v>3757</v>
      </c>
      <c r="U1224" s="46" t="s">
        <v>6198</v>
      </c>
      <c r="V1224" s="27" t="s">
        <v>83</v>
      </c>
      <c r="W1224" s="27"/>
      <c r="X1224" s="28"/>
      <c r="Y1224" s="27"/>
      <c r="Z1224" s="196"/>
    </row>
    <row r="1225" spans="1:32" ht="14.25" hidden="1" customHeight="1" x14ac:dyDescent="0.25">
      <c r="A1225" s="31">
        <v>3682</v>
      </c>
      <c r="C1225" s="297" t="str">
        <f t="shared" si="64"/>
        <v>3682</v>
      </c>
      <c r="D1225" s="33">
        <v>43013</v>
      </c>
      <c r="E1225" s="34"/>
      <c r="F1225" s="13" t="s">
        <v>117</v>
      </c>
      <c r="G1225" s="70" t="s">
        <v>6199</v>
      </c>
      <c r="H1225" s="16">
        <v>985600</v>
      </c>
      <c r="I1225" s="17" t="s">
        <v>97</v>
      </c>
      <c r="J1225" s="48"/>
      <c r="K1225" s="18">
        <v>1202.1363354260211</v>
      </c>
      <c r="L1225" s="13" t="s">
        <v>6200</v>
      </c>
      <c r="M1225" s="20">
        <f t="shared" si="65"/>
        <v>42675</v>
      </c>
      <c r="N1225" s="21">
        <f t="shared" si="63"/>
        <v>43100</v>
      </c>
      <c r="O1225" s="49" t="s">
        <v>120</v>
      </c>
      <c r="P1225" s="17" t="s">
        <v>1923</v>
      </c>
      <c r="Q1225" s="17" t="s">
        <v>1924</v>
      </c>
      <c r="R1225" s="70" t="s">
        <v>6201</v>
      </c>
      <c r="S1225" s="70" t="s">
        <v>6202</v>
      </c>
      <c r="T1225" s="70" t="s">
        <v>1924</v>
      </c>
      <c r="U1225" s="46" t="s">
        <v>6203</v>
      </c>
      <c r="V1225" s="27" t="s">
        <v>242</v>
      </c>
      <c r="W1225" s="27"/>
      <c r="X1225" s="28"/>
      <c r="Y1225" s="27"/>
      <c r="Z1225" s="196"/>
    </row>
    <row r="1226" spans="1:32" ht="14.25" hidden="1" customHeight="1" x14ac:dyDescent="0.25">
      <c r="A1226" s="31">
        <v>3683</v>
      </c>
      <c r="C1226" s="297" t="str">
        <f t="shared" si="64"/>
        <v>3683</v>
      </c>
      <c r="D1226" s="33">
        <v>43014</v>
      </c>
      <c r="E1226" s="34"/>
      <c r="F1226" s="13" t="s">
        <v>117</v>
      </c>
      <c r="G1226" s="70" t="s">
        <v>6204</v>
      </c>
      <c r="H1226" s="16">
        <v>33000</v>
      </c>
      <c r="I1226" s="17" t="s">
        <v>97</v>
      </c>
      <c r="J1226" s="48"/>
      <c r="K1226" s="18">
        <v>40.250100516496239</v>
      </c>
      <c r="L1226" s="13" t="s">
        <v>6205</v>
      </c>
      <c r="M1226" s="20">
        <f t="shared" si="65"/>
        <v>42949</v>
      </c>
      <c r="N1226" s="21">
        <f t="shared" si="63"/>
        <v>43100</v>
      </c>
      <c r="O1226" s="49" t="s">
        <v>120</v>
      </c>
      <c r="P1226" s="22" t="s">
        <v>1923</v>
      </c>
      <c r="Q1226" s="17" t="s">
        <v>1924</v>
      </c>
      <c r="R1226" s="70" t="s">
        <v>4848</v>
      </c>
      <c r="S1226" s="70" t="s">
        <v>4848</v>
      </c>
      <c r="T1226" s="70" t="s">
        <v>1924</v>
      </c>
      <c r="U1226" s="46" t="s">
        <v>6206</v>
      </c>
      <c r="V1226" s="27" t="s">
        <v>102</v>
      </c>
      <c r="W1226" s="27"/>
      <c r="X1226" s="28"/>
      <c r="Y1226" s="45"/>
      <c r="Z1226" s="196"/>
    </row>
    <row r="1227" spans="1:32" ht="14.25" customHeight="1" x14ac:dyDescent="0.25">
      <c r="A1227" s="31">
        <v>3684</v>
      </c>
      <c r="B1227" s="42">
        <v>1</v>
      </c>
      <c r="C1227" s="299" t="str">
        <f t="shared" si="64"/>
        <v>3684-01</v>
      </c>
      <c r="D1227" s="52">
        <v>43382</v>
      </c>
      <c r="E1227" s="101" t="s">
        <v>6207</v>
      </c>
      <c r="F1227" s="52" t="s">
        <v>26</v>
      </c>
      <c r="G1227" s="102" t="s">
        <v>6208</v>
      </c>
      <c r="H1227" s="16">
        <v>5000000</v>
      </c>
      <c r="I1227" s="17" t="s">
        <v>28</v>
      </c>
      <c r="J1227" s="103"/>
      <c r="K1227" s="18">
        <v>5000</v>
      </c>
      <c r="L1227" s="52" t="s">
        <v>6209</v>
      </c>
      <c r="M1227" s="20">
        <f t="shared" si="65"/>
        <v>43201</v>
      </c>
      <c r="N1227" s="21">
        <f t="shared" si="63"/>
        <v>43830</v>
      </c>
      <c r="O1227" s="104" t="s">
        <v>30</v>
      </c>
      <c r="P1227" s="23" t="s">
        <v>31</v>
      </c>
      <c r="Q1227" s="105" t="s">
        <v>3866</v>
      </c>
      <c r="R1227" s="102" t="s">
        <v>6210</v>
      </c>
      <c r="S1227" s="102" t="s">
        <v>130</v>
      </c>
      <c r="T1227" s="102" t="s">
        <v>6211</v>
      </c>
      <c r="U1227" s="106" t="s">
        <v>6212</v>
      </c>
      <c r="V1227" s="60" t="s">
        <v>37</v>
      </c>
      <c r="W1227" s="27"/>
      <c r="X1227" s="28"/>
      <c r="Y1227" s="45"/>
      <c r="Z1227" s="196"/>
    </row>
    <row r="1228" spans="1:32" ht="14.25" customHeight="1" x14ac:dyDescent="0.25">
      <c r="A1228" s="31">
        <v>3685</v>
      </c>
      <c r="B1228" s="42">
        <v>1</v>
      </c>
      <c r="C1228" s="299" t="str">
        <f t="shared" si="64"/>
        <v>3685-01</v>
      </c>
      <c r="D1228" s="33">
        <v>43609</v>
      </c>
      <c r="E1228" s="34" t="s">
        <v>6213</v>
      </c>
      <c r="F1228" s="13" t="s">
        <v>26</v>
      </c>
      <c r="G1228" s="70" t="s">
        <v>6214</v>
      </c>
      <c r="H1228" s="16">
        <v>3000000</v>
      </c>
      <c r="I1228" s="17" t="s">
        <v>97</v>
      </c>
      <c r="J1228" s="48"/>
      <c r="K1228" s="18">
        <v>3659.1000469542037</v>
      </c>
      <c r="L1228" s="34" t="s">
        <v>6215</v>
      </c>
      <c r="M1228" s="20">
        <f t="shared" si="65"/>
        <v>42583</v>
      </c>
      <c r="N1228" s="21">
        <f t="shared" si="63"/>
        <v>43861</v>
      </c>
      <c r="O1228" s="23" t="s">
        <v>30</v>
      </c>
      <c r="P1228" s="32" t="s">
        <v>99</v>
      </c>
      <c r="Q1228" s="232" t="s">
        <v>2453</v>
      </c>
      <c r="R1228" s="45" t="s">
        <v>6216</v>
      </c>
      <c r="S1228" s="45" t="s">
        <v>179</v>
      </c>
      <c r="T1228" s="45" t="s">
        <v>3875</v>
      </c>
      <c r="U1228" s="64" t="s">
        <v>6217</v>
      </c>
      <c r="V1228" s="27" t="s">
        <v>83</v>
      </c>
      <c r="W1228" s="27"/>
      <c r="X1228" s="28"/>
      <c r="Y1228" s="27"/>
      <c r="Z1228" s="196"/>
    </row>
    <row r="1229" spans="1:32" ht="14.25" hidden="1" customHeight="1" x14ac:dyDescent="0.25">
      <c r="A1229" s="31">
        <v>3686</v>
      </c>
      <c r="C1229" s="297" t="str">
        <f t="shared" si="64"/>
        <v>3686</v>
      </c>
      <c r="D1229" s="33">
        <v>43027</v>
      </c>
      <c r="E1229" s="34"/>
      <c r="F1229" s="95" t="s">
        <v>26</v>
      </c>
      <c r="G1229" s="70" t="s">
        <v>6218</v>
      </c>
      <c r="H1229" s="16">
        <v>2000000</v>
      </c>
      <c r="I1229" s="17" t="s">
        <v>97</v>
      </c>
      <c r="J1229" s="48"/>
      <c r="K1229" s="18">
        <v>2439.4000313028027</v>
      </c>
      <c r="L1229" s="13" t="s">
        <v>6219</v>
      </c>
      <c r="M1229" s="20">
        <f t="shared" si="65"/>
        <v>42736</v>
      </c>
      <c r="N1229" s="21">
        <f t="shared" si="63"/>
        <v>43465</v>
      </c>
      <c r="O1229" s="49" t="s">
        <v>120</v>
      </c>
      <c r="P1229" s="17" t="s">
        <v>2433</v>
      </c>
      <c r="Q1229" s="17" t="s">
        <v>6188</v>
      </c>
      <c r="R1229" s="45" t="s">
        <v>6220</v>
      </c>
      <c r="S1229" s="45" t="s">
        <v>2217</v>
      </c>
      <c r="T1229" s="45" t="s">
        <v>6220</v>
      </c>
      <c r="U1229" s="64" t="s">
        <v>6218</v>
      </c>
      <c r="V1229" s="27" t="s">
        <v>242</v>
      </c>
      <c r="W1229" s="27"/>
      <c r="X1229" s="28"/>
      <c r="Y1229" s="27"/>
      <c r="Z1229" s="196"/>
    </row>
    <row r="1230" spans="1:32" ht="14.25" hidden="1" customHeight="1" x14ac:dyDescent="0.25">
      <c r="A1230" s="31">
        <v>3687</v>
      </c>
      <c r="C1230" s="299" t="str">
        <f t="shared" si="64"/>
        <v>3687</v>
      </c>
      <c r="D1230" s="33">
        <v>43031</v>
      </c>
      <c r="E1230" s="34" t="s">
        <v>6221</v>
      </c>
      <c r="F1230" s="13" t="s">
        <v>26</v>
      </c>
      <c r="G1230" s="70" t="s">
        <v>6222</v>
      </c>
      <c r="H1230" s="16">
        <v>4100000</v>
      </c>
      <c r="I1230" s="17" t="s">
        <v>97</v>
      </c>
      <c r="J1230" s="48">
        <v>99047</v>
      </c>
      <c r="K1230" s="233">
        <v>5000.7700641707452</v>
      </c>
      <c r="L1230" s="13" t="s">
        <v>6223</v>
      </c>
      <c r="M1230" s="20">
        <f t="shared" si="65"/>
        <v>42856</v>
      </c>
      <c r="N1230" s="21">
        <f t="shared" si="63"/>
        <v>43220</v>
      </c>
      <c r="O1230" s="23" t="s">
        <v>191</v>
      </c>
      <c r="P1230" s="22" t="s">
        <v>192</v>
      </c>
      <c r="Q1230" s="17"/>
      <c r="R1230" s="70" t="s">
        <v>6224</v>
      </c>
      <c r="S1230" s="70" t="s">
        <v>3646</v>
      </c>
      <c r="T1230" s="70" t="s">
        <v>3647</v>
      </c>
      <c r="U1230" s="46" t="s">
        <v>6225</v>
      </c>
      <c r="V1230" s="27" t="s">
        <v>116</v>
      </c>
      <c r="W1230" s="27"/>
      <c r="X1230" s="28"/>
      <c r="Y1230" s="27"/>
      <c r="Z1230" s="196"/>
    </row>
    <row r="1231" spans="1:32" ht="14.25" customHeight="1" x14ac:dyDescent="0.25">
      <c r="A1231" s="31">
        <v>3689</v>
      </c>
      <c r="C1231" s="299" t="str">
        <f t="shared" si="64"/>
        <v>3689</v>
      </c>
      <c r="D1231" s="33">
        <v>43031</v>
      </c>
      <c r="E1231" s="34" t="s">
        <v>6226</v>
      </c>
      <c r="F1231" s="13" t="s">
        <v>26</v>
      </c>
      <c r="G1231" s="70" t="s">
        <v>6227</v>
      </c>
      <c r="H1231" s="16">
        <v>2900100</v>
      </c>
      <c r="I1231" s="17" t="s">
        <v>97</v>
      </c>
      <c r="J1231" s="48"/>
      <c r="K1231" s="18">
        <v>3537.2520153906289</v>
      </c>
      <c r="L1231" s="13" t="s">
        <v>6228</v>
      </c>
      <c r="M1231" s="20">
        <f t="shared" si="65"/>
        <v>42979</v>
      </c>
      <c r="N1231" s="21">
        <f t="shared" si="63"/>
        <v>44074</v>
      </c>
      <c r="O1231" s="23" t="s">
        <v>191</v>
      </c>
      <c r="P1231" s="22" t="s">
        <v>192</v>
      </c>
      <c r="Q1231" s="17"/>
      <c r="R1231" s="70" t="s">
        <v>5773</v>
      </c>
      <c r="S1231" s="70" t="s">
        <v>5773</v>
      </c>
      <c r="T1231" s="70" t="s">
        <v>6229</v>
      </c>
      <c r="U1231" s="70" t="s">
        <v>6230</v>
      </c>
      <c r="V1231" s="27" t="s">
        <v>352</v>
      </c>
      <c r="W1231" s="27"/>
      <c r="X1231" s="28"/>
      <c r="Y1231" s="27"/>
      <c r="Z1231" s="196"/>
    </row>
    <row r="1232" spans="1:32" ht="14.25" customHeight="1" x14ac:dyDescent="0.25">
      <c r="A1232" s="31">
        <v>3691</v>
      </c>
      <c r="B1232" s="42">
        <v>2</v>
      </c>
      <c r="C1232" s="297" t="str">
        <f t="shared" si="64"/>
        <v>3691-02</v>
      </c>
      <c r="D1232" s="33">
        <v>43571</v>
      </c>
      <c r="E1232" s="34" t="s">
        <v>6231</v>
      </c>
      <c r="F1232" s="13" t="s">
        <v>117</v>
      </c>
      <c r="G1232" s="70" t="s">
        <v>6232</v>
      </c>
      <c r="H1232" s="16">
        <v>1500000</v>
      </c>
      <c r="I1232" s="17" t="s">
        <v>97</v>
      </c>
      <c r="J1232" s="48"/>
      <c r="K1232" s="18">
        <v>1829.5500234771018</v>
      </c>
      <c r="L1232" s="13" t="s">
        <v>6233</v>
      </c>
      <c r="M1232" s="20">
        <f t="shared" si="65"/>
        <v>42736</v>
      </c>
      <c r="N1232" s="21">
        <f t="shared" si="63"/>
        <v>44196</v>
      </c>
      <c r="O1232" s="23" t="s">
        <v>191</v>
      </c>
      <c r="P1232" s="22" t="s">
        <v>192</v>
      </c>
      <c r="Q1232" s="17"/>
      <c r="R1232" s="70" t="s">
        <v>6234</v>
      </c>
      <c r="S1232" s="70" t="s">
        <v>6235</v>
      </c>
      <c r="T1232" s="70" t="s">
        <v>6236</v>
      </c>
      <c r="U1232" s="46" t="s">
        <v>6237</v>
      </c>
      <c r="V1232" s="27" t="s">
        <v>37</v>
      </c>
      <c r="W1232" s="27"/>
      <c r="X1232" s="28"/>
      <c r="Y1232" s="27"/>
      <c r="Z1232" s="196"/>
      <c r="AC1232" s="196"/>
      <c r="AD1232" s="196"/>
      <c r="AE1232" s="196"/>
      <c r="AF1232" s="196"/>
    </row>
    <row r="1233" spans="1:32" ht="14.25" hidden="1" customHeight="1" x14ac:dyDescent="0.25">
      <c r="A1233" s="31">
        <v>3692</v>
      </c>
      <c r="C1233" s="299" t="str">
        <f t="shared" si="64"/>
        <v>3692</v>
      </c>
      <c r="D1233" s="33">
        <v>43048</v>
      </c>
      <c r="E1233" s="34" t="s">
        <v>6238</v>
      </c>
      <c r="F1233" s="13" t="s">
        <v>26</v>
      </c>
      <c r="G1233" s="47" t="s">
        <v>5490</v>
      </c>
      <c r="H1233" s="16">
        <v>201313</v>
      </c>
      <c r="I1233" s="17" t="s">
        <v>97</v>
      </c>
      <c r="J1233" s="48"/>
      <c r="K1233" s="18">
        <v>245.54146925083057</v>
      </c>
      <c r="L1233" s="34" t="s">
        <v>6239</v>
      </c>
      <c r="M1233" s="20">
        <f t="shared" si="65"/>
        <v>42996</v>
      </c>
      <c r="N1233" s="21">
        <f t="shared" ref="N1233:N1296" si="66">DATEVALUE(RIGHT(L1233,10))</f>
        <v>43299</v>
      </c>
      <c r="O1233" s="49" t="s">
        <v>30</v>
      </c>
      <c r="P1233" s="49" t="s">
        <v>1385</v>
      </c>
      <c r="Q1233" s="50" t="s">
        <v>6240</v>
      </c>
      <c r="R1233" s="47" t="s">
        <v>6241</v>
      </c>
      <c r="S1233" s="47" t="s">
        <v>1958</v>
      </c>
      <c r="T1233" s="47" t="s">
        <v>6242</v>
      </c>
      <c r="U1233" s="46" t="s">
        <v>6243</v>
      </c>
      <c r="V1233" s="27" t="s">
        <v>58</v>
      </c>
      <c r="W1233" s="27"/>
      <c r="X1233" s="28"/>
      <c r="Y1233" s="27"/>
      <c r="Z1233" s="196"/>
      <c r="AA1233" s="196"/>
      <c r="AB1233" s="196"/>
      <c r="AC1233" s="196"/>
      <c r="AD1233" s="196"/>
      <c r="AE1233" s="196"/>
      <c r="AF1233" s="196"/>
    </row>
    <row r="1234" spans="1:32" s="196" customFormat="1" ht="14.25" customHeight="1" x14ac:dyDescent="0.25">
      <c r="A1234" s="31">
        <v>3693</v>
      </c>
      <c r="B1234" s="42">
        <v>1</v>
      </c>
      <c r="C1234" s="297" t="str">
        <f t="shared" si="64"/>
        <v>3693-01</v>
      </c>
      <c r="D1234" s="33">
        <v>43152</v>
      </c>
      <c r="E1234" s="34"/>
      <c r="F1234" s="95" t="s">
        <v>26</v>
      </c>
      <c r="G1234" s="47" t="s">
        <v>6244</v>
      </c>
      <c r="H1234" s="16">
        <v>159616</v>
      </c>
      <c r="I1234" s="17" t="s">
        <v>97</v>
      </c>
      <c r="J1234" s="48"/>
      <c r="K1234" s="18">
        <v>194.68363769821406</v>
      </c>
      <c r="L1234" s="13" t="s">
        <v>6245</v>
      </c>
      <c r="M1234" s="20">
        <f t="shared" si="65"/>
        <v>42800</v>
      </c>
      <c r="N1234" s="21">
        <f t="shared" si="66"/>
        <v>43830</v>
      </c>
      <c r="O1234" s="49" t="s">
        <v>120</v>
      </c>
      <c r="P1234" s="17" t="s">
        <v>2433</v>
      </c>
      <c r="Q1234" s="50" t="s">
        <v>6246</v>
      </c>
      <c r="R1234" s="47" t="s">
        <v>6247</v>
      </c>
      <c r="S1234" s="47" t="s">
        <v>1831</v>
      </c>
      <c r="T1234" s="47" t="s">
        <v>6248</v>
      </c>
      <c r="U1234" s="46" t="s">
        <v>6244</v>
      </c>
      <c r="V1234" s="27" t="s">
        <v>83</v>
      </c>
      <c r="W1234" s="27"/>
      <c r="X1234" s="28"/>
      <c r="Y1234" s="27"/>
    </row>
    <row r="1235" spans="1:32" ht="14.25" hidden="1" customHeight="1" x14ac:dyDescent="0.25">
      <c r="A1235" s="31">
        <v>3694</v>
      </c>
      <c r="C1235" s="299" t="str">
        <f t="shared" si="64"/>
        <v>3694</v>
      </c>
      <c r="D1235" s="33">
        <v>43052</v>
      </c>
      <c r="E1235" s="34"/>
      <c r="F1235" s="95" t="s">
        <v>26</v>
      </c>
      <c r="G1235" s="47" t="s">
        <v>6249</v>
      </c>
      <c r="H1235" s="16">
        <v>851929.77</v>
      </c>
      <c r="I1235" s="17" t="s">
        <v>28</v>
      </c>
      <c r="J1235" s="48"/>
      <c r="K1235" s="18">
        <v>851.92976999999996</v>
      </c>
      <c r="L1235" s="13" t="s">
        <v>6250</v>
      </c>
      <c r="M1235" s="20">
        <f t="shared" si="65"/>
        <v>42644</v>
      </c>
      <c r="N1235" s="21">
        <f t="shared" si="66"/>
        <v>43373</v>
      </c>
      <c r="O1235" s="49" t="s">
        <v>120</v>
      </c>
      <c r="P1235" s="37" t="s">
        <v>964</v>
      </c>
      <c r="Q1235" s="234" t="s">
        <v>4570</v>
      </c>
      <c r="R1235" s="47" t="s">
        <v>6251</v>
      </c>
      <c r="S1235" s="47" t="s">
        <v>700</v>
      </c>
      <c r="T1235" s="47" t="s">
        <v>6251</v>
      </c>
      <c r="U1235" s="46" t="s">
        <v>6252</v>
      </c>
      <c r="V1235" s="27" t="s">
        <v>223</v>
      </c>
      <c r="W1235" s="27"/>
      <c r="X1235" s="28"/>
      <c r="Y1235" s="27"/>
      <c r="Z1235" s="196"/>
      <c r="AA1235" s="196"/>
      <c r="AB1235" s="196"/>
    </row>
    <row r="1236" spans="1:32" ht="14.25" hidden="1" customHeight="1" x14ac:dyDescent="0.25">
      <c r="A1236" s="31">
        <v>3696</v>
      </c>
      <c r="C1236" s="297" t="str">
        <f t="shared" si="64"/>
        <v>3696</v>
      </c>
      <c r="D1236" s="33">
        <v>43056</v>
      </c>
      <c r="E1236" s="34" t="s">
        <v>6253</v>
      </c>
      <c r="F1236" s="13" t="s">
        <v>117</v>
      </c>
      <c r="G1236" s="47" t="s">
        <v>6254</v>
      </c>
      <c r="H1236" s="16">
        <v>236775</v>
      </c>
      <c r="I1236" s="17" t="s">
        <v>2055</v>
      </c>
      <c r="J1236" s="48"/>
      <c r="K1236" s="18">
        <v>368.26635091697676</v>
      </c>
      <c r="L1236" s="34" t="s">
        <v>6255</v>
      </c>
      <c r="M1236" s="20">
        <f t="shared" si="65"/>
        <v>42871</v>
      </c>
      <c r="N1236" s="21">
        <f t="shared" si="66"/>
        <v>43069</v>
      </c>
      <c r="O1236" s="49" t="s">
        <v>30</v>
      </c>
      <c r="P1236" s="49" t="s">
        <v>2057</v>
      </c>
      <c r="Q1236" s="50" t="s">
        <v>6256</v>
      </c>
      <c r="R1236" s="47" t="s">
        <v>6257</v>
      </c>
      <c r="S1236" s="47" t="s">
        <v>6257</v>
      </c>
      <c r="T1236" s="47" t="s">
        <v>6258</v>
      </c>
      <c r="U1236" s="46" t="s">
        <v>6259</v>
      </c>
      <c r="V1236" s="27" t="s">
        <v>293</v>
      </c>
      <c r="W1236" s="27"/>
      <c r="X1236" s="28"/>
      <c r="Y1236" s="226"/>
      <c r="Z1236" s="196"/>
      <c r="AC1236" s="196"/>
      <c r="AD1236" s="196"/>
      <c r="AE1236" s="196"/>
      <c r="AF1236" s="196"/>
    </row>
    <row r="1237" spans="1:32" ht="14.25" hidden="1" customHeight="1" x14ac:dyDescent="0.25">
      <c r="A1237" s="31">
        <v>3697</v>
      </c>
      <c r="B1237" s="42">
        <v>3</v>
      </c>
      <c r="C1237" s="299" t="str">
        <f t="shared" si="64"/>
        <v>3697-03</v>
      </c>
      <c r="D1237" s="33">
        <v>43278</v>
      </c>
      <c r="E1237" s="34"/>
      <c r="F1237" s="95" t="s">
        <v>26</v>
      </c>
      <c r="G1237" s="47" t="s">
        <v>6260</v>
      </c>
      <c r="H1237" s="16">
        <v>1500000</v>
      </c>
      <c r="I1237" s="17" t="s">
        <v>666</v>
      </c>
      <c r="J1237" s="48"/>
      <c r="K1237" s="18">
        <v>1289.9598415986854</v>
      </c>
      <c r="L1237" s="13" t="s">
        <v>6261</v>
      </c>
      <c r="M1237" s="20">
        <f t="shared" si="65"/>
        <v>42917</v>
      </c>
      <c r="N1237" s="21">
        <f t="shared" si="66"/>
        <v>43465</v>
      </c>
      <c r="O1237" s="49" t="s">
        <v>120</v>
      </c>
      <c r="P1237" s="37" t="s">
        <v>964</v>
      </c>
      <c r="Q1237" s="50" t="s">
        <v>6262</v>
      </c>
      <c r="R1237" s="47" t="s">
        <v>6263</v>
      </c>
      <c r="S1237" s="47" t="s">
        <v>130</v>
      </c>
      <c r="T1237" s="47" t="s">
        <v>6264</v>
      </c>
      <c r="U1237" s="46" t="s">
        <v>6265</v>
      </c>
      <c r="V1237" s="27" t="s">
        <v>102</v>
      </c>
      <c r="W1237" s="27"/>
      <c r="X1237" s="28"/>
      <c r="Y1237" s="27"/>
      <c r="Z1237" s="196"/>
      <c r="AA1237" s="196"/>
      <c r="AB1237" s="196"/>
    </row>
    <row r="1238" spans="1:32" s="235" customFormat="1" ht="14.25" hidden="1" customHeight="1" x14ac:dyDescent="0.2">
      <c r="A1238" s="31">
        <v>3698</v>
      </c>
      <c r="B1238" s="42">
        <v>1</v>
      </c>
      <c r="C1238" s="299" t="str">
        <f t="shared" si="64"/>
        <v>3698-01</v>
      </c>
      <c r="D1238" s="33">
        <v>43693</v>
      </c>
      <c r="E1238" s="34" t="s">
        <v>6266</v>
      </c>
      <c r="F1238" s="95" t="s">
        <v>26</v>
      </c>
      <c r="G1238" s="47" t="s">
        <v>6267</v>
      </c>
      <c r="H1238" s="16">
        <v>399420</v>
      </c>
      <c r="I1238" s="17" t="s">
        <v>97</v>
      </c>
      <c r="J1238" s="48">
        <v>46440</v>
      </c>
      <c r="K1238" s="18">
        <v>487.17258025148271</v>
      </c>
      <c r="L1238" s="13" t="s">
        <v>6268</v>
      </c>
      <c r="M1238" s="20">
        <f t="shared" si="65"/>
        <v>42658</v>
      </c>
      <c r="N1238" s="21">
        <f t="shared" si="66"/>
        <v>43752</v>
      </c>
      <c r="O1238" s="49" t="s">
        <v>191</v>
      </c>
      <c r="P1238" s="22" t="s">
        <v>192</v>
      </c>
      <c r="Q1238" s="50"/>
      <c r="R1238" s="47" t="s">
        <v>6269</v>
      </c>
      <c r="S1238" s="47" t="s">
        <v>76</v>
      </c>
      <c r="T1238" s="47" t="s">
        <v>6270</v>
      </c>
      <c r="U1238" s="46" t="s">
        <v>6271</v>
      </c>
      <c r="V1238" s="27" t="s">
        <v>77</v>
      </c>
      <c r="W1238" s="27"/>
      <c r="X1238" s="28"/>
      <c r="Y1238" s="27"/>
      <c r="Z1238" s="196"/>
      <c r="AA1238" s="79"/>
      <c r="AB1238" s="79"/>
      <c r="AC1238" s="79"/>
      <c r="AD1238" s="79"/>
      <c r="AE1238" s="79"/>
      <c r="AF1238" s="79"/>
    </row>
    <row r="1239" spans="1:32" ht="14.25" customHeight="1" x14ac:dyDescent="0.25">
      <c r="A1239" s="31">
        <v>3699</v>
      </c>
      <c r="C1239" s="299" t="str">
        <f t="shared" si="64"/>
        <v>3699</v>
      </c>
      <c r="D1239" s="33">
        <v>43063</v>
      </c>
      <c r="E1239" s="34"/>
      <c r="F1239" s="95" t="s">
        <v>26</v>
      </c>
      <c r="G1239" s="47" t="s">
        <v>6272</v>
      </c>
      <c r="H1239" s="16">
        <v>195917</v>
      </c>
      <c r="I1239" s="17" t="s">
        <v>97</v>
      </c>
      <c r="J1239" s="48"/>
      <c r="K1239" s="18">
        <v>238.95996796637559</v>
      </c>
      <c r="L1239" s="13" t="s">
        <v>6273</v>
      </c>
      <c r="M1239" s="20">
        <f t="shared" si="65"/>
        <v>43003</v>
      </c>
      <c r="N1239" s="21">
        <f t="shared" si="66"/>
        <v>43830</v>
      </c>
      <c r="O1239" s="49" t="s">
        <v>120</v>
      </c>
      <c r="P1239" s="17" t="s">
        <v>2433</v>
      </c>
      <c r="Q1239" s="50" t="s">
        <v>6246</v>
      </c>
      <c r="R1239" s="47" t="s">
        <v>6274</v>
      </c>
      <c r="S1239" s="47" t="s">
        <v>1095</v>
      </c>
      <c r="T1239" s="47" t="s">
        <v>6275</v>
      </c>
      <c r="U1239" s="46" t="s">
        <v>6276</v>
      </c>
      <c r="V1239" s="27" t="s">
        <v>83</v>
      </c>
      <c r="W1239" s="27"/>
      <c r="X1239" s="28"/>
      <c r="Y1239" s="66"/>
      <c r="Z1239" s="196"/>
    </row>
    <row r="1240" spans="1:32" s="235" customFormat="1" ht="14.25" customHeight="1" x14ac:dyDescent="0.2">
      <c r="A1240" s="31">
        <v>3700</v>
      </c>
      <c r="B1240" s="42">
        <v>2</v>
      </c>
      <c r="C1240" s="297" t="str">
        <f t="shared" si="64"/>
        <v>3700-02</v>
      </c>
      <c r="D1240" s="13">
        <v>43528</v>
      </c>
      <c r="E1240" s="34"/>
      <c r="F1240" s="95" t="s">
        <v>26</v>
      </c>
      <c r="G1240" s="47" t="s">
        <v>6277</v>
      </c>
      <c r="H1240" s="16">
        <v>2155916</v>
      </c>
      <c r="I1240" s="17" t="s">
        <v>97</v>
      </c>
      <c r="J1240" s="48"/>
      <c r="K1240" s="18">
        <v>2629.5707789431067</v>
      </c>
      <c r="L1240" s="13" t="s">
        <v>6278</v>
      </c>
      <c r="M1240" s="20">
        <f t="shared" si="65"/>
        <v>43009</v>
      </c>
      <c r="N1240" s="21">
        <f t="shared" si="66"/>
        <v>43831</v>
      </c>
      <c r="O1240" s="49" t="s">
        <v>120</v>
      </c>
      <c r="P1240" s="17" t="s">
        <v>169</v>
      </c>
      <c r="Q1240" s="50" t="s">
        <v>169</v>
      </c>
      <c r="R1240" s="47" t="s">
        <v>6142</v>
      </c>
      <c r="S1240" s="47" t="s">
        <v>3675</v>
      </c>
      <c r="T1240" s="47" t="s">
        <v>6142</v>
      </c>
      <c r="U1240" s="46" t="s">
        <v>6279</v>
      </c>
      <c r="V1240" s="27" t="s">
        <v>102</v>
      </c>
      <c r="W1240" s="27"/>
      <c r="X1240" s="28"/>
      <c r="Y1240" s="27"/>
      <c r="Z1240" s="196"/>
      <c r="AA1240" s="79"/>
      <c r="AB1240" s="79"/>
      <c r="AC1240" s="79"/>
      <c r="AD1240" s="79"/>
      <c r="AE1240" s="79"/>
      <c r="AF1240" s="79"/>
    </row>
    <row r="1241" spans="1:32" s="235" customFormat="1" ht="14.25" hidden="1" customHeight="1" x14ac:dyDescent="0.2">
      <c r="A1241" s="31">
        <v>3701</v>
      </c>
      <c r="B1241" s="42"/>
      <c r="C1241" s="297" t="str">
        <f t="shared" si="64"/>
        <v>3701</v>
      </c>
      <c r="D1241" s="33">
        <v>43063</v>
      </c>
      <c r="E1241" s="34"/>
      <c r="F1241" s="13" t="s">
        <v>117</v>
      </c>
      <c r="G1241" s="47" t="s">
        <v>6280</v>
      </c>
      <c r="H1241" s="16">
        <v>105000</v>
      </c>
      <c r="I1241" s="17" t="s">
        <v>97</v>
      </c>
      <c r="J1241" s="48"/>
      <c r="K1241" s="18">
        <v>128.06850164339713</v>
      </c>
      <c r="L1241" s="13" t="s">
        <v>6281</v>
      </c>
      <c r="M1241" s="20">
        <f t="shared" si="65"/>
        <v>42907</v>
      </c>
      <c r="N1241" s="21">
        <f t="shared" si="66"/>
        <v>43314</v>
      </c>
      <c r="O1241" s="49" t="s">
        <v>120</v>
      </c>
      <c r="P1241" s="17" t="s">
        <v>169</v>
      </c>
      <c r="Q1241" s="70" t="s">
        <v>6282</v>
      </c>
      <c r="R1241" s="47" t="s">
        <v>6283</v>
      </c>
      <c r="S1241" s="47" t="s">
        <v>6284</v>
      </c>
      <c r="T1241" s="47" t="s">
        <v>4764</v>
      </c>
      <c r="U1241" s="46" t="s">
        <v>6285</v>
      </c>
      <c r="V1241" s="27" t="s">
        <v>83</v>
      </c>
      <c r="W1241" s="27"/>
      <c r="X1241" s="28"/>
      <c r="Y1241" s="27"/>
      <c r="Z1241" s="196"/>
      <c r="AA1241" s="79"/>
      <c r="AB1241" s="79"/>
      <c r="AC1241" s="79"/>
      <c r="AD1241" s="79"/>
      <c r="AE1241" s="79"/>
      <c r="AF1241" s="79"/>
    </row>
    <row r="1242" spans="1:32" s="235" customFormat="1" ht="14.25" hidden="1" customHeight="1" x14ac:dyDescent="0.2">
      <c r="A1242" s="31">
        <v>3702</v>
      </c>
      <c r="B1242" s="42">
        <v>1</v>
      </c>
      <c r="C1242" s="297" t="str">
        <f t="shared" ref="C1242:C1305" si="67">IF(B1242&gt;0,TEXT(A1242,"0")&amp;"-"&amp;TEXT(B1242,"00"),TEXT(A1242,"0"))</f>
        <v>3702-01</v>
      </c>
      <c r="D1242" s="33">
        <v>43341</v>
      </c>
      <c r="E1242" s="34"/>
      <c r="F1242" s="13" t="s">
        <v>117</v>
      </c>
      <c r="G1242" s="47" t="s">
        <v>6286</v>
      </c>
      <c r="H1242" s="16">
        <v>978800</v>
      </c>
      <c r="I1242" s="17" t="s">
        <v>97</v>
      </c>
      <c r="J1242" s="48"/>
      <c r="K1242" s="18">
        <v>1193.8423753195914</v>
      </c>
      <c r="L1242" s="13" t="s">
        <v>6287</v>
      </c>
      <c r="M1242" s="20">
        <f t="shared" si="65"/>
        <v>43039</v>
      </c>
      <c r="N1242" s="21">
        <f t="shared" si="66"/>
        <v>43677</v>
      </c>
      <c r="O1242" s="49" t="s">
        <v>120</v>
      </c>
      <c r="P1242" s="49" t="s">
        <v>1923</v>
      </c>
      <c r="Q1242" s="50" t="s">
        <v>1924</v>
      </c>
      <c r="R1242" s="47" t="s">
        <v>2534</v>
      </c>
      <c r="S1242" s="47" t="s">
        <v>2534</v>
      </c>
      <c r="T1242" s="70" t="s">
        <v>1924</v>
      </c>
      <c r="U1242" s="46" t="s">
        <v>6288</v>
      </c>
      <c r="V1242" s="27" t="s">
        <v>102</v>
      </c>
      <c r="W1242" s="27"/>
      <c r="X1242" s="28"/>
      <c r="Y1242" s="41"/>
      <c r="Z1242" s="196"/>
      <c r="AA1242" s="79"/>
      <c r="AB1242" s="79"/>
      <c r="AC1242" s="79"/>
      <c r="AD1242" s="79"/>
      <c r="AE1242" s="79"/>
      <c r="AF1242" s="79"/>
    </row>
    <row r="1243" spans="1:32" s="235" customFormat="1" ht="14.25" hidden="1" customHeight="1" x14ac:dyDescent="0.2">
      <c r="A1243" s="31">
        <v>3703</v>
      </c>
      <c r="B1243" s="42">
        <v>2</v>
      </c>
      <c r="C1243" s="299" t="str">
        <f t="shared" si="67"/>
        <v>3703-02</v>
      </c>
      <c r="D1243" s="33">
        <v>43347</v>
      </c>
      <c r="E1243" s="34" t="s">
        <v>6289</v>
      </c>
      <c r="F1243" s="13" t="s">
        <v>26</v>
      </c>
      <c r="G1243" s="47" t="s">
        <v>6290</v>
      </c>
      <c r="H1243" s="16">
        <v>3402000</v>
      </c>
      <c r="I1243" s="17" t="s">
        <v>28</v>
      </c>
      <c r="J1243" s="48"/>
      <c r="K1243" s="18">
        <v>3402</v>
      </c>
      <c r="L1243" s="34" t="s">
        <v>6291</v>
      </c>
      <c r="M1243" s="20">
        <f t="shared" si="65"/>
        <v>42370</v>
      </c>
      <c r="N1243" s="21">
        <f t="shared" si="66"/>
        <v>43465</v>
      </c>
      <c r="O1243" s="49" t="s">
        <v>30</v>
      </c>
      <c r="P1243" s="49" t="s">
        <v>3521</v>
      </c>
      <c r="Q1243" s="50" t="s">
        <v>6292</v>
      </c>
      <c r="R1243" s="47" t="s">
        <v>6293</v>
      </c>
      <c r="S1243" s="47" t="s">
        <v>6294</v>
      </c>
      <c r="T1243" s="47" t="s">
        <v>6295</v>
      </c>
      <c r="U1243" s="46" t="s">
        <v>6296</v>
      </c>
      <c r="V1243" s="27" t="s">
        <v>37</v>
      </c>
      <c r="W1243" s="27"/>
      <c r="X1243" s="28"/>
      <c r="Y1243" s="27"/>
      <c r="Z1243" s="196"/>
      <c r="AA1243" s="79"/>
      <c r="AB1243" s="79"/>
      <c r="AC1243" s="79"/>
      <c r="AD1243" s="79"/>
      <c r="AE1243" s="79"/>
      <c r="AF1243" s="79"/>
    </row>
    <row r="1244" spans="1:32" s="235" customFormat="1" ht="14.25" customHeight="1" x14ac:dyDescent="0.2">
      <c r="A1244" s="31">
        <v>3704</v>
      </c>
      <c r="B1244" s="42"/>
      <c r="C1244" s="297" t="str">
        <f t="shared" si="67"/>
        <v>3704</v>
      </c>
      <c r="D1244" s="33">
        <v>43074</v>
      </c>
      <c r="E1244" s="34" t="s">
        <v>6297</v>
      </c>
      <c r="F1244" s="13" t="s">
        <v>117</v>
      </c>
      <c r="G1244" s="47" t="s">
        <v>6298</v>
      </c>
      <c r="H1244" s="16">
        <v>30396000</v>
      </c>
      <c r="I1244" s="17" t="s">
        <v>4951</v>
      </c>
      <c r="J1244" s="48"/>
      <c r="K1244" s="18">
        <v>4097.7058977372435</v>
      </c>
      <c r="L1244" s="34" t="s">
        <v>6299</v>
      </c>
      <c r="M1244" s="20">
        <f t="shared" si="65"/>
        <v>42736</v>
      </c>
      <c r="N1244" s="21">
        <f t="shared" si="66"/>
        <v>43830</v>
      </c>
      <c r="O1244" s="49" t="s">
        <v>30</v>
      </c>
      <c r="P1244" s="49" t="s">
        <v>3955</v>
      </c>
      <c r="Q1244" s="50" t="s">
        <v>6300</v>
      </c>
      <c r="R1244" s="47" t="s">
        <v>2210</v>
      </c>
      <c r="S1244" s="47" t="s">
        <v>2210</v>
      </c>
      <c r="T1244" s="47" t="s">
        <v>6301</v>
      </c>
      <c r="U1244" s="46" t="s">
        <v>6302</v>
      </c>
      <c r="V1244" s="27" t="s">
        <v>102</v>
      </c>
      <c r="W1244" s="27"/>
      <c r="X1244" s="28"/>
      <c r="Y1244" s="27"/>
      <c r="Z1244" s="196"/>
      <c r="AA1244" s="79"/>
      <c r="AB1244" s="79"/>
      <c r="AC1244" s="79"/>
      <c r="AD1244" s="79"/>
      <c r="AE1244" s="79"/>
      <c r="AF1244" s="79"/>
    </row>
    <row r="1245" spans="1:32" s="235" customFormat="1" ht="14.25" hidden="1" customHeight="1" x14ac:dyDescent="0.2">
      <c r="A1245" s="31">
        <v>3705</v>
      </c>
      <c r="B1245" s="42">
        <v>1</v>
      </c>
      <c r="C1245" s="299" t="str">
        <f t="shared" si="67"/>
        <v>3705-01</v>
      </c>
      <c r="D1245" s="33">
        <v>43074</v>
      </c>
      <c r="E1245" s="34"/>
      <c r="F1245" s="13" t="s">
        <v>26</v>
      </c>
      <c r="G1245" s="47" t="s">
        <v>6303</v>
      </c>
      <c r="H1245" s="16">
        <v>1663400</v>
      </c>
      <c r="I1245" s="17" t="s">
        <v>97</v>
      </c>
      <c r="J1245" s="48"/>
      <c r="K1245" s="18">
        <v>2028.8490060345409</v>
      </c>
      <c r="L1245" s="13" t="s">
        <v>6304</v>
      </c>
      <c r="M1245" s="20">
        <f t="shared" si="65"/>
        <v>43010</v>
      </c>
      <c r="N1245" s="21">
        <f t="shared" si="66"/>
        <v>43739</v>
      </c>
      <c r="O1245" s="49" t="s">
        <v>191</v>
      </c>
      <c r="P1245" s="22" t="s">
        <v>192</v>
      </c>
      <c r="Q1245" s="50"/>
      <c r="R1245" s="47" t="s">
        <v>6305</v>
      </c>
      <c r="S1245" s="47" t="s">
        <v>4234</v>
      </c>
      <c r="T1245" s="47" t="s">
        <v>6306</v>
      </c>
      <c r="U1245" s="46" t="s">
        <v>6307</v>
      </c>
      <c r="V1245" s="27" t="s">
        <v>102</v>
      </c>
      <c r="W1245" s="27"/>
      <c r="X1245" s="28"/>
      <c r="Y1245" s="27"/>
      <c r="Z1245" s="196"/>
      <c r="AA1245" s="79"/>
      <c r="AB1245" s="79"/>
      <c r="AC1245" s="79"/>
      <c r="AD1245" s="79"/>
      <c r="AE1245" s="79"/>
      <c r="AF1245" s="79"/>
    </row>
    <row r="1246" spans="1:32" s="235" customFormat="1" ht="14.25" customHeight="1" x14ac:dyDescent="0.2">
      <c r="A1246" s="31">
        <v>3706</v>
      </c>
      <c r="B1246" s="42">
        <v>1</v>
      </c>
      <c r="C1246" s="300" t="str">
        <f t="shared" si="67"/>
        <v>3706-01</v>
      </c>
      <c r="D1246" s="33">
        <v>43440</v>
      </c>
      <c r="E1246" s="34"/>
      <c r="F1246" s="95" t="s">
        <v>26</v>
      </c>
      <c r="G1246" s="47" t="s">
        <v>6308</v>
      </c>
      <c r="H1246" s="16">
        <v>780000</v>
      </c>
      <c r="I1246" s="17" t="s">
        <v>97</v>
      </c>
      <c r="J1246" s="48"/>
      <c r="K1246" s="18">
        <v>951.36601220809291</v>
      </c>
      <c r="L1246" s="13" t="s">
        <v>6309</v>
      </c>
      <c r="M1246" s="20">
        <f t="shared" si="65"/>
        <v>43027</v>
      </c>
      <c r="N1246" s="21">
        <f t="shared" si="66"/>
        <v>43830</v>
      </c>
      <c r="O1246" s="49" t="s">
        <v>120</v>
      </c>
      <c r="P1246" s="17" t="s">
        <v>2433</v>
      </c>
      <c r="Q1246" s="50" t="s">
        <v>6310</v>
      </c>
      <c r="R1246" s="47" t="s">
        <v>6311</v>
      </c>
      <c r="S1246" s="47" t="s">
        <v>6177</v>
      </c>
      <c r="T1246" s="47" t="s">
        <v>6312</v>
      </c>
      <c r="U1246" s="46" t="s">
        <v>6313</v>
      </c>
      <c r="V1246" s="27" t="s">
        <v>83</v>
      </c>
      <c r="W1246" s="27"/>
      <c r="X1246" s="28"/>
      <c r="Y1246" s="27"/>
      <c r="Z1246" s="196"/>
      <c r="AA1246" s="79"/>
      <c r="AB1246" s="79"/>
      <c r="AC1246" s="79"/>
      <c r="AD1246" s="79"/>
      <c r="AE1246" s="79"/>
      <c r="AF1246" s="79"/>
    </row>
    <row r="1247" spans="1:32" s="235" customFormat="1" ht="14.25" customHeight="1" x14ac:dyDescent="0.2">
      <c r="A1247" s="31">
        <v>3707</v>
      </c>
      <c r="B1247" s="42"/>
      <c r="C1247" s="297" t="str">
        <f t="shared" si="67"/>
        <v>3707</v>
      </c>
      <c r="D1247" s="33">
        <v>43077</v>
      </c>
      <c r="E1247" s="34"/>
      <c r="F1247" s="13" t="s">
        <v>117</v>
      </c>
      <c r="G1247" s="47" t="s">
        <v>6314</v>
      </c>
      <c r="H1247" s="16">
        <v>5480000</v>
      </c>
      <c r="I1247" s="17" t="s">
        <v>28</v>
      </c>
      <c r="J1247" s="48"/>
      <c r="K1247" s="18">
        <v>5480</v>
      </c>
      <c r="L1247" s="13" t="s">
        <v>6315</v>
      </c>
      <c r="M1247" s="20">
        <f t="shared" si="65"/>
        <v>43054</v>
      </c>
      <c r="N1247" s="21">
        <f t="shared" si="66"/>
        <v>44196</v>
      </c>
      <c r="O1247" s="49" t="s">
        <v>120</v>
      </c>
      <c r="P1247" s="37" t="s">
        <v>964</v>
      </c>
      <c r="Q1247" s="234" t="s">
        <v>6316</v>
      </c>
      <c r="R1247" s="47" t="s">
        <v>6317</v>
      </c>
      <c r="S1247" s="47" t="s">
        <v>1219</v>
      </c>
      <c r="T1247" s="47" t="s">
        <v>4482</v>
      </c>
      <c r="U1247" s="46" t="s">
        <v>6318</v>
      </c>
      <c r="V1247" s="27" t="s">
        <v>83</v>
      </c>
      <c r="W1247" s="27"/>
      <c r="X1247" s="28"/>
      <c r="Y1247" s="27"/>
      <c r="Z1247" s="196"/>
      <c r="AA1247" s="79"/>
      <c r="AB1247" s="79"/>
      <c r="AC1247" s="79"/>
      <c r="AD1247" s="79"/>
      <c r="AE1247" s="79"/>
      <c r="AF1247" s="79"/>
    </row>
    <row r="1248" spans="1:32" s="235" customFormat="1" ht="14.25" hidden="1" customHeight="1" x14ac:dyDescent="0.2">
      <c r="A1248" s="31">
        <v>3708</v>
      </c>
      <c r="B1248" s="42"/>
      <c r="C1248" s="297" t="str">
        <f t="shared" si="67"/>
        <v>3708</v>
      </c>
      <c r="D1248" s="33">
        <v>43077</v>
      </c>
      <c r="E1248" s="34"/>
      <c r="F1248" s="13" t="s">
        <v>117</v>
      </c>
      <c r="G1248" s="47" t="s">
        <v>6319</v>
      </c>
      <c r="H1248" s="16">
        <v>130000</v>
      </c>
      <c r="I1248" s="17" t="s">
        <v>97</v>
      </c>
      <c r="J1248" s="48"/>
      <c r="K1248" s="18">
        <v>158.56100203468216</v>
      </c>
      <c r="L1248" s="13" t="s">
        <v>6320</v>
      </c>
      <c r="M1248" s="20">
        <f t="shared" si="65"/>
        <v>42912</v>
      </c>
      <c r="N1248" s="21">
        <f t="shared" si="66"/>
        <v>43100</v>
      </c>
      <c r="O1248" s="49" t="s">
        <v>120</v>
      </c>
      <c r="P1248" s="49" t="s">
        <v>1923</v>
      </c>
      <c r="Q1248" s="50" t="s">
        <v>1924</v>
      </c>
      <c r="R1248" s="47" t="s">
        <v>3771</v>
      </c>
      <c r="S1248" s="47" t="s">
        <v>3771</v>
      </c>
      <c r="T1248" s="70" t="s">
        <v>1924</v>
      </c>
      <c r="U1248" s="46" t="s">
        <v>6321</v>
      </c>
      <c r="V1248" s="27" t="s">
        <v>102</v>
      </c>
      <c r="W1248" s="27"/>
      <c r="X1248" s="28"/>
      <c r="Y1248" s="27"/>
      <c r="Z1248" s="196"/>
      <c r="AA1248" s="79"/>
      <c r="AB1248" s="79"/>
      <c r="AC1248" s="79"/>
      <c r="AD1248" s="79"/>
      <c r="AE1248" s="79"/>
      <c r="AF1248" s="79"/>
    </row>
    <row r="1249" spans="1:32" s="235" customFormat="1" ht="14.25" hidden="1" customHeight="1" x14ac:dyDescent="0.2">
      <c r="A1249" s="31">
        <v>3709</v>
      </c>
      <c r="B1249" s="42">
        <v>1</v>
      </c>
      <c r="C1249" s="297" t="str">
        <f t="shared" si="67"/>
        <v>3709-01</v>
      </c>
      <c r="D1249" s="33">
        <v>43175</v>
      </c>
      <c r="E1249" s="34"/>
      <c r="F1249" s="13" t="s">
        <v>117</v>
      </c>
      <c r="G1249" s="47" t="s">
        <v>6322</v>
      </c>
      <c r="H1249" s="16">
        <v>266000</v>
      </c>
      <c r="I1249" s="17" t="s">
        <v>97</v>
      </c>
      <c r="J1249" s="48"/>
      <c r="K1249" s="18">
        <v>324.44020416327277</v>
      </c>
      <c r="L1249" s="13" t="s">
        <v>6323</v>
      </c>
      <c r="M1249" s="20">
        <f t="shared" si="65"/>
        <v>42736</v>
      </c>
      <c r="N1249" s="21">
        <f t="shared" si="66"/>
        <v>43220</v>
      </c>
      <c r="O1249" s="49" t="s">
        <v>120</v>
      </c>
      <c r="P1249" s="49" t="s">
        <v>1923</v>
      </c>
      <c r="Q1249" s="50" t="s">
        <v>1924</v>
      </c>
      <c r="R1249" s="47" t="s">
        <v>6324</v>
      </c>
      <c r="S1249" s="47" t="s">
        <v>6184</v>
      </c>
      <c r="T1249" s="47" t="s">
        <v>1924</v>
      </c>
      <c r="U1249" s="46" t="s">
        <v>6325</v>
      </c>
      <c r="V1249" s="27" t="s">
        <v>102</v>
      </c>
      <c r="W1249" s="27"/>
      <c r="X1249" s="28"/>
      <c r="Y1249" s="27"/>
      <c r="Z1249" s="196"/>
      <c r="AA1249" s="79"/>
      <c r="AB1249" s="79"/>
      <c r="AC1249" s="79"/>
      <c r="AD1249" s="79"/>
      <c r="AE1249" s="79"/>
      <c r="AF1249" s="79"/>
    </row>
    <row r="1250" spans="1:32" s="236" customFormat="1" ht="14.25" customHeight="1" x14ac:dyDescent="0.25">
      <c r="A1250" s="31">
        <v>3710</v>
      </c>
      <c r="B1250" s="42">
        <v>3</v>
      </c>
      <c r="C1250" s="299" t="str">
        <f t="shared" si="67"/>
        <v>3710-03</v>
      </c>
      <c r="D1250" s="13">
        <v>43619</v>
      </c>
      <c r="E1250" s="81" t="s">
        <v>6326</v>
      </c>
      <c r="F1250" s="81" t="s">
        <v>26</v>
      </c>
      <c r="G1250" s="84" t="s">
        <v>6327</v>
      </c>
      <c r="H1250" s="16">
        <v>4998995</v>
      </c>
      <c r="I1250" s="17" t="s">
        <v>28</v>
      </c>
      <c r="J1250" s="91"/>
      <c r="K1250" s="18">
        <v>4998.9949999999999</v>
      </c>
      <c r="L1250" s="85" t="s">
        <v>6328</v>
      </c>
      <c r="M1250" s="20">
        <f t="shared" si="65"/>
        <v>42607</v>
      </c>
      <c r="N1250" s="21">
        <f t="shared" si="66"/>
        <v>44067</v>
      </c>
      <c r="O1250" s="20" t="s">
        <v>30</v>
      </c>
      <c r="P1250" s="21" t="s">
        <v>31</v>
      </c>
      <c r="Q1250" s="84" t="s">
        <v>87</v>
      </c>
      <c r="R1250" s="84" t="s">
        <v>6329</v>
      </c>
      <c r="S1250" s="84" t="s">
        <v>6330</v>
      </c>
      <c r="T1250" s="84" t="s">
        <v>6331</v>
      </c>
      <c r="U1250" s="63" t="s">
        <v>6332</v>
      </c>
      <c r="V1250" s="90" t="s">
        <v>345</v>
      </c>
      <c r="W1250" s="27"/>
      <c r="X1250" s="28"/>
      <c r="Y1250" s="27"/>
      <c r="Z1250" s="196"/>
      <c r="AA1250" s="79"/>
      <c r="AB1250" s="79"/>
      <c r="AC1250" s="79"/>
      <c r="AD1250" s="79"/>
      <c r="AE1250" s="79"/>
      <c r="AF1250" s="79"/>
    </row>
    <row r="1251" spans="1:32" ht="14.25" customHeight="1" x14ac:dyDescent="0.25">
      <c r="A1251" s="31">
        <v>3711</v>
      </c>
      <c r="C1251" s="297" t="str">
        <f t="shared" si="67"/>
        <v>3711</v>
      </c>
      <c r="D1251" s="33">
        <v>43081</v>
      </c>
      <c r="E1251" s="34" t="s">
        <v>6333</v>
      </c>
      <c r="F1251" s="13" t="s">
        <v>117</v>
      </c>
      <c r="G1251" s="47" t="s">
        <v>6334</v>
      </c>
      <c r="H1251" s="16">
        <v>39638</v>
      </c>
      <c r="I1251" s="17" t="s">
        <v>97</v>
      </c>
      <c r="J1251" s="48">
        <v>9902</v>
      </c>
      <c r="K1251" s="18">
        <v>48.346469220390247</v>
      </c>
      <c r="L1251" s="13" t="s">
        <v>6335</v>
      </c>
      <c r="M1251" s="20">
        <f t="shared" si="65"/>
        <v>42979</v>
      </c>
      <c r="N1251" s="21">
        <f t="shared" si="66"/>
        <v>44074</v>
      </c>
      <c r="O1251" s="49" t="s">
        <v>191</v>
      </c>
      <c r="P1251" s="22" t="s">
        <v>192</v>
      </c>
      <c r="Q1251" s="50"/>
      <c r="R1251" s="47" t="s">
        <v>6336</v>
      </c>
      <c r="S1251" s="39" t="s">
        <v>76</v>
      </c>
      <c r="T1251" s="47" t="s">
        <v>6336</v>
      </c>
      <c r="U1251" s="46" t="s">
        <v>6337</v>
      </c>
      <c r="V1251" s="27" t="s">
        <v>77</v>
      </c>
      <c r="W1251" s="27"/>
      <c r="X1251" s="28"/>
      <c r="Y1251" s="27"/>
      <c r="Z1251" s="196"/>
    </row>
    <row r="1252" spans="1:32" s="235" customFormat="1" ht="14.25" customHeight="1" x14ac:dyDescent="0.2">
      <c r="A1252" s="31">
        <v>3712</v>
      </c>
      <c r="B1252" s="42"/>
      <c r="C1252" s="297" t="str">
        <f t="shared" si="67"/>
        <v>3712</v>
      </c>
      <c r="D1252" s="33">
        <v>43081</v>
      </c>
      <c r="E1252" s="34" t="s">
        <v>6338</v>
      </c>
      <c r="F1252" s="13" t="s">
        <v>117</v>
      </c>
      <c r="G1252" s="47" t="s">
        <v>6339</v>
      </c>
      <c r="H1252" s="16">
        <v>20160</v>
      </c>
      <c r="I1252" s="17" t="s">
        <v>97</v>
      </c>
      <c r="J1252" s="48">
        <v>5040</v>
      </c>
      <c r="K1252" s="18">
        <v>24.58915231553225</v>
      </c>
      <c r="L1252" s="13" t="s">
        <v>6335</v>
      </c>
      <c r="M1252" s="20">
        <f t="shared" si="65"/>
        <v>42979</v>
      </c>
      <c r="N1252" s="21">
        <f t="shared" si="66"/>
        <v>44074</v>
      </c>
      <c r="O1252" s="49" t="s">
        <v>191</v>
      </c>
      <c r="P1252" s="22" t="s">
        <v>192</v>
      </c>
      <c r="Q1252" s="50"/>
      <c r="R1252" s="47" t="s">
        <v>6340</v>
      </c>
      <c r="S1252" s="39" t="s">
        <v>76</v>
      </c>
      <c r="T1252" s="47" t="s">
        <v>6340</v>
      </c>
      <c r="U1252" s="46" t="s">
        <v>6341</v>
      </c>
      <c r="V1252" s="27" t="s">
        <v>77</v>
      </c>
      <c r="W1252" s="27"/>
      <c r="X1252" s="28"/>
      <c r="Y1252" s="27"/>
      <c r="Z1252" s="196"/>
      <c r="AA1252" s="79"/>
      <c r="AB1252" s="79"/>
    </row>
    <row r="1253" spans="1:32" s="235" customFormat="1" ht="14.25" hidden="1" customHeight="1" x14ac:dyDescent="0.2">
      <c r="A1253" s="31">
        <v>3714</v>
      </c>
      <c r="B1253" s="42"/>
      <c r="C1253" s="299" t="str">
        <f t="shared" si="67"/>
        <v>3714</v>
      </c>
      <c r="D1253" s="33">
        <v>43087</v>
      </c>
      <c r="E1253" s="34"/>
      <c r="F1253" s="13" t="s">
        <v>26</v>
      </c>
      <c r="G1253" s="64" t="s">
        <v>6342</v>
      </c>
      <c r="H1253" s="16">
        <v>2869677</v>
      </c>
      <c r="I1253" s="17" t="s">
        <v>28</v>
      </c>
      <c r="J1253" s="18"/>
      <c r="K1253" s="18">
        <v>2869.6770000000001</v>
      </c>
      <c r="L1253" s="13" t="s">
        <v>6343</v>
      </c>
      <c r="M1253" s="20">
        <f t="shared" si="65"/>
        <v>42186</v>
      </c>
      <c r="N1253" s="21">
        <f t="shared" si="66"/>
        <v>43100</v>
      </c>
      <c r="O1253" s="23" t="s">
        <v>120</v>
      </c>
      <c r="P1253" s="23" t="s">
        <v>236</v>
      </c>
      <c r="Q1253" s="38" t="s">
        <v>236</v>
      </c>
      <c r="R1253" s="45" t="s">
        <v>716</v>
      </c>
      <c r="S1253" s="45" t="s">
        <v>716</v>
      </c>
      <c r="T1253" s="45" t="s">
        <v>6344</v>
      </c>
      <c r="U1253" s="46" t="s">
        <v>6345</v>
      </c>
      <c r="V1253" s="27" t="s">
        <v>102</v>
      </c>
      <c r="W1253" s="27"/>
      <c r="X1253" s="28"/>
      <c r="Y1253" s="27"/>
      <c r="Z1253" s="196"/>
    </row>
    <row r="1254" spans="1:32" s="235" customFormat="1" ht="14.25" hidden="1" customHeight="1" x14ac:dyDescent="0.2">
      <c r="A1254" s="31">
        <v>3715</v>
      </c>
      <c r="B1254" s="42">
        <v>1</v>
      </c>
      <c r="C1254" s="299" t="str">
        <f t="shared" si="67"/>
        <v>3715-01</v>
      </c>
      <c r="D1254" s="33">
        <v>43300</v>
      </c>
      <c r="E1254" s="34"/>
      <c r="F1254" s="13" t="s">
        <v>26</v>
      </c>
      <c r="G1254" s="47" t="s">
        <v>6346</v>
      </c>
      <c r="H1254" s="16">
        <v>280000</v>
      </c>
      <c r="I1254" s="17" t="s">
        <v>97</v>
      </c>
      <c r="J1254" s="48"/>
      <c r="K1254" s="18">
        <v>341.51600438239234</v>
      </c>
      <c r="L1254" s="13" t="s">
        <v>6347</v>
      </c>
      <c r="M1254" s="20">
        <f t="shared" si="65"/>
        <v>42922</v>
      </c>
      <c r="N1254" s="21">
        <f t="shared" si="66"/>
        <v>43465</v>
      </c>
      <c r="O1254" s="49" t="s">
        <v>120</v>
      </c>
      <c r="P1254" s="17" t="s">
        <v>169</v>
      </c>
      <c r="Q1254" s="234" t="s">
        <v>4762</v>
      </c>
      <c r="R1254" s="47" t="s">
        <v>6348</v>
      </c>
      <c r="S1254" s="47" t="s">
        <v>6349</v>
      </c>
      <c r="T1254" s="47" t="s">
        <v>6350</v>
      </c>
      <c r="U1254" s="46" t="s">
        <v>6351</v>
      </c>
      <c r="V1254" s="27" t="s">
        <v>293</v>
      </c>
      <c r="W1254" s="27"/>
      <c r="X1254" s="28"/>
      <c r="Y1254" s="27"/>
      <c r="Z1254" s="196"/>
    </row>
    <row r="1255" spans="1:32" ht="14.25" hidden="1" customHeight="1" x14ac:dyDescent="0.2">
      <c r="A1255" s="31">
        <v>3716</v>
      </c>
      <c r="B1255" s="42">
        <v>2</v>
      </c>
      <c r="C1255" s="299" t="str">
        <f t="shared" si="67"/>
        <v>3716-02</v>
      </c>
      <c r="D1255" s="33">
        <v>43452</v>
      </c>
      <c r="E1255" s="34"/>
      <c r="F1255" s="13" t="s">
        <v>26</v>
      </c>
      <c r="G1255" s="47" t="s">
        <v>6352</v>
      </c>
      <c r="H1255" s="16">
        <v>300000</v>
      </c>
      <c r="I1255" s="17" t="s">
        <v>97</v>
      </c>
      <c r="J1255" s="48"/>
      <c r="K1255" s="18">
        <v>365.91000469542041</v>
      </c>
      <c r="L1255" s="13" t="s">
        <v>6353</v>
      </c>
      <c r="M1255" s="20">
        <f t="shared" si="65"/>
        <v>43039</v>
      </c>
      <c r="N1255" s="21">
        <f t="shared" si="66"/>
        <v>43555</v>
      </c>
      <c r="O1255" s="49" t="s">
        <v>120</v>
      </c>
      <c r="P1255" s="49" t="s">
        <v>2433</v>
      </c>
      <c r="Q1255" s="234" t="s">
        <v>6354</v>
      </c>
      <c r="R1255" s="47" t="s">
        <v>6355</v>
      </c>
      <c r="S1255" s="47" t="s">
        <v>2217</v>
      </c>
      <c r="T1255" s="47" t="s">
        <v>6356</v>
      </c>
      <c r="U1255" s="46" t="s">
        <v>6357</v>
      </c>
      <c r="V1255" s="27" t="s">
        <v>83</v>
      </c>
      <c r="W1255" s="27"/>
      <c r="X1255" s="27"/>
      <c r="Y1255" s="27"/>
      <c r="Z1255" s="196"/>
      <c r="AA1255" s="235"/>
      <c r="AB1255" s="235"/>
    </row>
    <row r="1256" spans="1:32" s="235" customFormat="1" ht="14.25" hidden="1" customHeight="1" x14ac:dyDescent="0.2">
      <c r="A1256" s="31">
        <v>3717</v>
      </c>
      <c r="B1256" s="42"/>
      <c r="C1256" s="300" t="str">
        <f t="shared" si="67"/>
        <v>3717</v>
      </c>
      <c r="D1256" s="33">
        <v>43089</v>
      </c>
      <c r="E1256" s="34" t="s">
        <v>6358</v>
      </c>
      <c r="F1256" s="13" t="s">
        <v>26</v>
      </c>
      <c r="G1256" s="47" t="s">
        <v>6359</v>
      </c>
      <c r="H1256" s="16">
        <v>1984100</v>
      </c>
      <c r="I1256" s="203" t="s">
        <v>97</v>
      </c>
      <c r="J1256" s="48"/>
      <c r="K1256" s="18">
        <v>2420.0068010539453</v>
      </c>
      <c r="L1256" s="13" t="s">
        <v>6360</v>
      </c>
      <c r="M1256" s="20">
        <f t="shared" si="65"/>
        <v>42916</v>
      </c>
      <c r="N1256" s="21">
        <f t="shared" si="66"/>
        <v>43646</v>
      </c>
      <c r="O1256" s="49" t="s">
        <v>191</v>
      </c>
      <c r="P1256" s="22" t="s">
        <v>192</v>
      </c>
      <c r="Q1256" s="50"/>
      <c r="R1256" s="47" t="s">
        <v>6361</v>
      </c>
      <c r="S1256" s="47" t="s">
        <v>218</v>
      </c>
      <c r="T1256" s="47" t="s">
        <v>6362</v>
      </c>
      <c r="U1256" s="46" t="s">
        <v>6363</v>
      </c>
      <c r="V1256" s="27" t="s">
        <v>83</v>
      </c>
      <c r="W1256" s="27"/>
      <c r="X1256" s="28"/>
      <c r="Y1256" s="27"/>
      <c r="Z1256" s="196"/>
    </row>
    <row r="1257" spans="1:32" s="235" customFormat="1" ht="14.25" hidden="1" customHeight="1" x14ac:dyDescent="0.2">
      <c r="A1257" s="31">
        <v>3718</v>
      </c>
      <c r="B1257" s="42"/>
      <c r="C1257" s="299" t="str">
        <f t="shared" si="67"/>
        <v>3718</v>
      </c>
      <c r="D1257" s="33">
        <v>43089</v>
      </c>
      <c r="E1257" s="34" t="s">
        <v>6364</v>
      </c>
      <c r="F1257" s="13" t="s">
        <v>26</v>
      </c>
      <c r="G1257" s="47" t="s">
        <v>6365</v>
      </c>
      <c r="H1257" s="16">
        <v>10209</v>
      </c>
      <c r="I1257" s="17" t="s">
        <v>97</v>
      </c>
      <c r="J1257" s="48">
        <v>1512</v>
      </c>
      <c r="K1257" s="18">
        <v>12.451917459785156</v>
      </c>
      <c r="L1257" s="13" t="s">
        <v>6366</v>
      </c>
      <c r="M1257" s="20">
        <f t="shared" si="65"/>
        <v>42989</v>
      </c>
      <c r="N1257" s="21">
        <f t="shared" si="66"/>
        <v>43411</v>
      </c>
      <c r="O1257" s="49" t="s">
        <v>191</v>
      </c>
      <c r="P1257" s="22" t="s">
        <v>192</v>
      </c>
      <c r="Q1257" s="50"/>
      <c r="R1257" s="47" t="s">
        <v>6367</v>
      </c>
      <c r="S1257" s="47" t="s">
        <v>76</v>
      </c>
      <c r="T1257" s="47" t="s">
        <v>6367</v>
      </c>
      <c r="U1257" s="46" t="s">
        <v>6368</v>
      </c>
      <c r="V1257" s="27" t="s">
        <v>77</v>
      </c>
      <c r="W1257" s="27"/>
      <c r="X1257" s="28"/>
      <c r="Y1257" s="27"/>
      <c r="Z1257" s="196"/>
    </row>
    <row r="1258" spans="1:32" s="235" customFormat="1" ht="14.25" hidden="1" customHeight="1" x14ac:dyDescent="0.2">
      <c r="A1258" s="31">
        <v>3719</v>
      </c>
      <c r="B1258" s="42"/>
      <c r="C1258" s="299" t="str">
        <f t="shared" si="67"/>
        <v>3719</v>
      </c>
      <c r="D1258" s="33">
        <v>43089</v>
      </c>
      <c r="E1258" s="34" t="s">
        <v>6369</v>
      </c>
      <c r="F1258" s="13" t="s">
        <v>26</v>
      </c>
      <c r="G1258" s="47" t="s">
        <v>6370</v>
      </c>
      <c r="H1258" s="16">
        <v>6000000</v>
      </c>
      <c r="I1258" s="17" t="s">
        <v>97</v>
      </c>
      <c r="J1258" s="48">
        <v>1512</v>
      </c>
      <c r="K1258" s="18">
        <v>7318.2000939084073</v>
      </c>
      <c r="L1258" s="13" t="s">
        <v>6371</v>
      </c>
      <c r="M1258" s="20">
        <f t="shared" si="65"/>
        <v>42821</v>
      </c>
      <c r="N1258" s="21">
        <f t="shared" si="66"/>
        <v>43397</v>
      </c>
      <c r="O1258" s="49" t="s">
        <v>191</v>
      </c>
      <c r="P1258" s="22" t="s">
        <v>192</v>
      </c>
      <c r="Q1258" s="50"/>
      <c r="R1258" s="47" t="s">
        <v>6372</v>
      </c>
      <c r="S1258" s="47" t="s">
        <v>130</v>
      </c>
      <c r="T1258" s="47" t="s">
        <v>6373</v>
      </c>
      <c r="U1258" s="46" t="s">
        <v>6374</v>
      </c>
      <c r="V1258" s="27" t="s">
        <v>37</v>
      </c>
      <c r="W1258" s="27"/>
      <c r="X1258" s="28"/>
      <c r="Y1258" s="41"/>
      <c r="Z1258" s="196"/>
    </row>
    <row r="1259" spans="1:32" s="235" customFormat="1" ht="14.25" hidden="1" customHeight="1" x14ac:dyDescent="0.2">
      <c r="A1259" s="31">
        <v>3720</v>
      </c>
      <c r="B1259" s="42"/>
      <c r="C1259" s="299" t="str">
        <f t="shared" si="67"/>
        <v>3720</v>
      </c>
      <c r="D1259" s="33">
        <v>43089</v>
      </c>
      <c r="E1259" s="34"/>
      <c r="F1259" s="13" t="s">
        <v>26</v>
      </c>
      <c r="G1259" s="47" t="s">
        <v>6375</v>
      </c>
      <c r="H1259" s="16">
        <v>216959</v>
      </c>
      <c r="I1259" s="17" t="s">
        <v>97</v>
      </c>
      <c r="J1259" s="48">
        <v>17724</v>
      </c>
      <c r="K1259" s="18">
        <v>264.62489569571238</v>
      </c>
      <c r="L1259" s="13" t="s">
        <v>6376</v>
      </c>
      <c r="M1259" s="20">
        <f t="shared" si="65"/>
        <v>43069</v>
      </c>
      <c r="N1259" s="21">
        <f t="shared" si="66"/>
        <v>43434</v>
      </c>
      <c r="O1259" s="49" t="s">
        <v>191</v>
      </c>
      <c r="P1259" s="22" t="s">
        <v>192</v>
      </c>
      <c r="Q1259" s="50" t="s">
        <v>6377</v>
      </c>
      <c r="R1259" s="47" t="s">
        <v>6378</v>
      </c>
      <c r="S1259" s="47" t="s">
        <v>3349</v>
      </c>
      <c r="T1259" s="47" t="s">
        <v>6378</v>
      </c>
      <c r="U1259" s="46" t="s">
        <v>6379</v>
      </c>
      <c r="V1259" s="27" t="s">
        <v>345</v>
      </c>
      <c r="W1259" s="27"/>
      <c r="X1259" s="28"/>
      <c r="Y1259" s="27"/>
      <c r="Z1259" s="196"/>
    </row>
    <row r="1260" spans="1:32" s="235" customFormat="1" ht="14.25" hidden="1" customHeight="1" x14ac:dyDescent="0.2">
      <c r="A1260" s="31">
        <v>3721</v>
      </c>
      <c r="B1260" s="42"/>
      <c r="C1260" s="299" t="str">
        <f t="shared" si="67"/>
        <v>3721</v>
      </c>
      <c r="D1260" s="33">
        <v>43089</v>
      </c>
      <c r="E1260" s="34"/>
      <c r="F1260" s="13" t="s">
        <v>26</v>
      </c>
      <c r="G1260" s="47" t="s">
        <v>6380</v>
      </c>
      <c r="H1260" s="16">
        <v>156663.57999999999</v>
      </c>
      <c r="I1260" s="17" t="s">
        <v>97</v>
      </c>
      <c r="J1260" s="48">
        <v>23229.07</v>
      </c>
      <c r="K1260" s="18">
        <v>191.08257097800455</v>
      </c>
      <c r="L1260" s="13" t="s">
        <v>6381</v>
      </c>
      <c r="M1260" s="20">
        <f t="shared" si="65"/>
        <v>43068</v>
      </c>
      <c r="N1260" s="21">
        <f t="shared" si="66"/>
        <v>43494</v>
      </c>
      <c r="O1260" s="49" t="s">
        <v>191</v>
      </c>
      <c r="P1260" s="22" t="s">
        <v>192</v>
      </c>
      <c r="Q1260" s="50" t="s">
        <v>6377</v>
      </c>
      <c r="R1260" s="47" t="s">
        <v>6382</v>
      </c>
      <c r="S1260" s="47" t="s">
        <v>3828</v>
      </c>
      <c r="T1260" s="47" t="s">
        <v>6382</v>
      </c>
      <c r="U1260" s="46" t="s">
        <v>6383</v>
      </c>
      <c r="V1260" s="27" t="s">
        <v>686</v>
      </c>
      <c r="W1260" s="27"/>
      <c r="X1260" s="28"/>
      <c r="Y1260" s="27"/>
      <c r="Z1260" s="196"/>
    </row>
    <row r="1261" spans="1:32" s="235" customFormat="1" ht="14.25" customHeight="1" x14ac:dyDescent="0.2">
      <c r="A1261" s="31">
        <v>3722</v>
      </c>
      <c r="B1261" s="42">
        <v>1</v>
      </c>
      <c r="C1261" s="300" t="str">
        <f t="shared" si="67"/>
        <v>3722-01</v>
      </c>
      <c r="D1261" s="33">
        <v>43089</v>
      </c>
      <c r="E1261" s="34" t="s">
        <v>6384</v>
      </c>
      <c r="F1261" s="13" t="s">
        <v>117</v>
      </c>
      <c r="G1261" s="47" t="s">
        <v>6385</v>
      </c>
      <c r="H1261" s="16">
        <v>22785000</v>
      </c>
      <c r="I1261" s="17" t="s">
        <v>97</v>
      </c>
      <c r="J1261" s="48"/>
      <c r="K1261" s="18">
        <v>27790.86485661718</v>
      </c>
      <c r="L1261" s="13" t="s">
        <v>6386</v>
      </c>
      <c r="M1261" s="20">
        <f t="shared" ref="M1261:M1324" si="68">DATEVALUE(LEFT(L1261,10))</f>
        <v>42600</v>
      </c>
      <c r="N1261" s="21">
        <f t="shared" si="66"/>
        <v>43943</v>
      </c>
      <c r="O1261" s="49" t="s">
        <v>191</v>
      </c>
      <c r="P1261" s="22" t="s">
        <v>192</v>
      </c>
      <c r="Q1261" s="50"/>
      <c r="R1261" s="47" t="s">
        <v>6387</v>
      </c>
      <c r="S1261" s="47" t="s">
        <v>6388</v>
      </c>
      <c r="T1261" s="47" t="s">
        <v>6389</v>
      </c>
      <c r="U1261" s="46" t="s">
        <v>6390</v>
      </c>
      <c r="V1261" s="27" t="s">
        <v>182</v>
      </c>
      <c r="W1261" s="27"/>
      <c r="X1261" s="28"/>
      <c r="Y1261" s="27"/>
      <c r="Z1261" s="196"/>
    </row>
    <row r="1262" spans="1:32" s="66" customFormat="1" ht="14.25" hidden="1" customHeight="1" x14ac:dyDescent="0.2">
      <c r="A1262" s="31">
        <v>3723</v>
      </c>
      <c r="B1262" s="42"/>
      <c r="C1262" s="299" t="str">
        <f t="shared" si="67"/>
        <v>3723</v>
      </c>
      <c r="D1262" s="33">
        <v>43090</v>
      </c>
      <c r="E1262" s="34"/>
      <c r="F1262" s="13" t="s">
        <v>26</v>
      </c>
      <c r="G1262" s="47" t="s">
        <v>6391</v>
      </c>
      <c r="H1262" s="16">
        <v>283943</v>
      </c>
      <c r="I1262" s="17" t="s">
        <v>97</v>
      </c>
      <c r="J1262" s="48">
        <v>35600</v>
      </c>
      <c r="K1262" s="18">
        <v>346.32528154410585</v>
      </c>
      <c r="L1262" s="13" t="s">
        <v>6392</v>
      </c>
      <c r="M1262" s="20">
        <f t="shared" si="68"/>
        <v>43067</v>
      </c>
      <c r="N1262" s="21">
        <f t="shared" si="66"/>
        <v>43431</v>
      </c>
      <c r="O1262" s="49" t="s">
        <v>191</v>
      </c>
      <c r="P1262" s="22" t="s">
        <v>192</v>
      </c>
      <c r="Q1262" s="38" t="s">
        <v>6377</v>
      </c>
      <c r="R1262" s="47" t="s">
        <v>6393</v>
      </c>
      <c r="S1262" s="50" t="s">
        <v>997</v>
      </c>
      <c r="T1262" s="47" t="s">
        <v>6394</v>
      </c>
      <c r="U1262" s="46" t="s">
        <v>6395</v>
      </c>
      <c r="V1262" s="27" t="s">
        <v>686</v>
      </c>
      <c r="W1262" s="27"/>
      <c r="X1262" s="28"/>
      <c r="Y1262" s="27"/>
      <c r="Z1262" s="196"/>
      <c r="AA1262" s="235"/>
      <c r="AB1262" s="235"/>
      <c r="AC1262" s="235"/>
      <c r="AD1262" s="235"/>
      <c r="AE1262" s="235"/>
      <c r="AF1262" s="235"/>
    </row>
    <row r="1263" spans="1:32" s="66" customFormat="1" ht="14.25" hidden="1" customHeight="1" x14ac:dyDescent="0.25">
      <c r="A1263" s="31">
        <v>3724</v>
      </c>
      <c r="B1263" s="42"/>
      <c r="C1263" s="299" t="str">
        <f t="shared" si="67"/>
        <v>3724</v>
      </c>
      <c r="D1263" s="33">
        <v>43090</v>
      </c>
      <c r="E1263" s="34"/>
      <c r="F1263" s="13" t="s">
        <v>26</v>
      </c>
      <c r="G1263" s="47" t="s">
        <v>6396</v>
      </c>
      <c r="H1263" s="16">
        <v>202413.4</v>
      </c>
      <c r="I1263" s="17" t="s">
        <v>97</v>
      </c>
      <c r="J1263" s="48">
        <v>18469.400000000001</v>
      </c>
      <c r="K1263" s="18">
        <v>246.88362714805334</v>
      </c>
      <c r="L1263" s="13" t="s">
        <v>6397</v>
      </c>
      <c r="M1263" s="20">
        <f t="shared" si="68"/>
        <v>43069</v>
      </c>
      <c r="N1263" s="21">
        <f t="shared" si="66"/>
        <v>43433</v>
      </c>
      <c r="O1263" s="49" t="s">
        <v>191</v>
      </c>
      <c r="P1263" s="22" t="s">
        <v>192</v>
      </c>
      <c r="Q1263" s="38" t="s">
        <v>6377</v>
      </c>
      <c r="R1263" s="47" t="s">
        <v>6398</v>
      </c>
      <c r="S1263" s="50" t="s">
        <v>997</v>
      </c>
      <c r="T1263" s="47" t="s">
        <v>6399</v>
      </c>
      <c r="U1263" s="46" t="s">
        <v>6400</v>
      </c>
      <c r="V1263" s="27" t="s">
        <v>1239</v>
      </c>
      <c r="W1263" s="27"/>
      <c r="X1263" s="28"/>
      <c r="Y1263" s="27"/>
      <c r="Z1263" s="196"/>
      <c r="AA1263" s="236"/>
      <c r="AB1263" s="236"/>
      <c r="AC1263" s="236"/>
      <c r="AD1263" s="236"/>
      <c r="AE1263" s="236"/>
      <c r="AF1263" s="236"/>
    </row>
    <row r="1264" spans="1:32" s="66" customFormat="1" ht="14.25" hidden="1" customHeight="1" x14ac:dyDescent="0.2">
      <c r="A1264" s="31">
        <v>3725</v>
      </c>
      <c r="B1264" s="42"/>
      <c r="C1264" s="299" t="str">
        <f t="shared" si="67"/>
        <v>3725</v>
      </c>
      <c r="D1264" s="33">
        <v>43090</v>
      </c>
      <c r="E1264" s="34" t="s">
        <v>6401</v>
      </c>
      <c r="F1264" s="13" t="s">
        <v>26</v>
      </c>
      <c r="G1264" s="47" t="s">
        <v>4255</v>
      </c>
      <c r="H1264" s="16">
        <v>374434</v>
      </c>
      <c r="I1264" s="17" t="s">
        <v>97</v>
      </c>
      <c r="J1264" s="48">
        <v>74884.399999999994</v>
      </c>
      <c r="K1264" s="18">
        <v>456.6971556604168</v>
      </c>
      <c r="L1264" s="13" t="s">
        <v>6402</v>
      </c>
      <c r="M1264" s="20">
        <f t="shared" si="68"/>
        <v>42736</v>
      </c>
      <c r="N1264" s="21">
        <f t="shared" si="66"/>
        <v>43465</v>
      </c>
      <c r="O1264" s="49" t="s">
        <v>191</v>
      </c>
      <c r="P1264" s="22" t="s">
        <v>192</v>
      </c>
      <c r="Q1264" s="50"/>
      <c r="R1264" s="47" t="s">
        <v>6403</v>
      </c>
      <c r="S1264" s="47" t="s">
        <v>76</v>
      </c>
      <c r="T1264" s="47" t="s">
        <v>6404</v>
      </c>
      <c r="U1264" s="46" t="s">
        <v>6405</v>
      </c>
      <c r="V1264" s="27" t="s">
        <v>77</v>
      </c>
      <c r="W1264" s="194"/>
      <c r="X1264" s="195"/>
      <c r="Y1264" s="237"/>
      <c r="Z1264" s="196"/>
      <c r="AA1264" s="235"/>
      <c r="AB1264" s="235"/>
      <c r="AC1264" s="235"/>
      <c r="AD1264" s="235"/>
      <c r="AE1264" s="235"/>
      <c r="AF1264" s="235"/>
    </row>
    <row r="1265" spans="1:16376" s="66" customFormat="1" ht="14.25" customHeight="1" x14ac:dyDescent="0.2">
      <c r="A1265" s="31">
        <v>3726</v>
      </c>
      <c r="B1265" s="42">
        <v>2</v>
      </c>
      <c r="C1265" s="300" t="str">
        <f t="shared" si="67"/>
        <v>3726-02</v>
      </c>
      <c r="D1265" s="33">
        <v>43661</v>
      </c>
      <c r="E1265" s="64">
        <v>1600544</v>
      </c>
      <c r="F1265" s="13" t="s">
        <v>26</v>
      </c>
      <c r="G1265" s="47" t="s">
        <v>6406</v>
      </c>
      <c r="H1265" s="16">
        <v>262872434</v>
      </c>
      <c r="I1265" s="17" t="s">
        <v>1053</v>
      </c>
      <c r="J1265" s="48"/>
      <c r="K1265" s="18">
        <v>2181.7192595642746</v>
      </c>
      <c r="L1265" s="34" t="s">
        <v>6407</v>
      </c>
      <c r="M1265" s="20">
        <f t="shared" si="68"/>
        <v>42832</v>
      </c>
      <c r="N1265" s="21">
        <f t="shared" si="66"/>
        <v>43921</v>
      </c>
      <c r="O1265" s="49" t="s">
        <v>30</v>
      </c>
      <c r="P1265" s="49" t="s">
        <v>1055</v>
      </c>
      <c r="Q1265" s="50" t="s">
        <v>6408</v>
      </c>
      <c r="R1265" s="47" t="s">
        <v>6409</v>
      </c>
      <c r="S1265" s="47" t="s">
        <v>150</v>
      </c>
      <c r="T1265" s="47" t="s">
        <v>6410</v>
      </c>
      <c r="U1265" s="46" t="s">
        <v>6411</v>
      </c>
      <c r="V1265" s="27" t="s">
        <v>223</v>
      </c>
      <c r="W1265" s="27"/>
      <c r="X1265" s="28"/>
      <c r="Y1265" s="27"/>
      <c r="Z1265" s="196"/>
      <c r="AA1265" s="235"/>
      <c r="AB1265" s="235"/>
      <c r="AC1265" s="235"/>
      <c r="AD1265" s="235"/>
      <c r="AE1265" s="235"/>
      <c r="AF1265" s="235"/>
    </row>
    <row r="1266" spans="1:16376" s="66" customFormat="1" ht="14.25" customHeight="1" x14ac:dyDescent="0.2">
      <c r="A1266" s="31">
        <v>3727</v>
      </c>
      <c r="B1266" s="42"/>
      <c r="C1266" s="297" t="str">
        <f t="shared" si="67"/>
        <v>3727</v>
      </c>
      <c r="D1266" s="33">
        <v>43097</v>
      </c>
      <c r="E1266" s="34" t="s">
        <v>6412</v>
      </c>
      <c r="F1266" s="13" t="s">
        <v>117</v>
      </c>
      <c r="G1266" s="47" t="s">
        <v>6413</v>
      </c>
      <c r="H1266" s="16">
        <v>19488</v>
      </c>
      <c r="I1266" s="17" t="s">
        <v>97</v>
      </c>
      <c r="J1266" s="48">
        <v>4872</v>
      </c>
      <c r="K1266" s="18">
        <v>23.769513905014509</v>
      </c>
      <c r="L1266" s="13" t="s">
        <v>6335</v>
      </c>
      <c r="M1266" s="20">
        <f t="shared" si="68"/>
        <v>42979</v>
      </c>
      <c r="N1266" s="21">
        <f t="shared" si="66"/>
        <v>44074</v>
      </c>
      <c r="O1266" s="49" t="s">
        <v>191</v>
      </c>
      <c r="P1266" s="22" t="s">
        <v>192</v>
      </c>
      <c r="Q1266" s="50"/>
      <c r="R1266" s="47" t="s">
        <v>5634</v>
      </c>
      <c r="S1266" s="39" t="s">
        <v>76</v>
      </c>
      <c r="T1266" s="47" t="s">
        <v>5634</v>
      </c>
      <c r="U1266" s="46" t="s">
        <v>6414</v>
      </c>
      <c r="V1266" s="27" t="s">
        <v>77</v>
      </c>
      <c r="W1266" s="27"/>
      <c r="X1266" s="28"/>
      <c r="Y1266" s="27"/>
      <c r="Z1266" s="196"/>
      <c r="AA1266" s="235"/>
      <c r="AB1266" s="235"/>
      <c r="AC1266" s="235"/>
      <c r="AD1266" s="235"/>
      <c r="AE1266" s="235"/>
      <c r="AF1266" s="235"/>
    </row>
    <row r="1267" spans="1:16376" s="66" customFormat="1" ht="14.25" customHeight="1" x14ac:dyDescent="0.2">
      <c r="A1267" s="31">
        <v>3728</v>
      </c>
      <c r="B1267" s="42"/>
      <c r="C1267" s="297" t="str">
        <f t="shared" si="67"/>
        <v>3728</v>
      </c>
      <c r="D1267" s="33">
        <v>43097</v>
      </c>
      <c r="E1267" s="34" t="s">
        <v>6415</v>
      </c>
      <c r="F1267" s="13" t="s">
        <v>117</v>
      </c>
      <c r="G1267" s="47" t="s">
        <v>6416</v>
      </c>
      <c r="H1267" s="16">
        <v>38976</v>
      </c>
      <c r="I1267" s="17" t="s">
        <v>97</v>
      </c>
      <c r="J1267" s="48">
        <v>11136</v>
      </c>
      <c r="K1267" s="18">
        <v>47.539027810029019</v>
      </c>
      <c r="L1267" s="13" t="s">
        <v>6335</v>
      </c>
      <c r="M1267" s="20">
        <f t="shared" si="68"/>
        <v>42979</v>
      </c>
      <c r="N1267" s="21">
        <f t="shared" si="66"/>
        <v>44074</v>
      </c>
      <c r="O1267" s="49" t="s">
        <v>191</v>
      </c>
      <c r="P1267" s="22" t="s">
        <v>192</v>
      </c>
      <c r="Q1267" s="50"/>
      <c r="R1267" s="47" t="s">
        <v>6417</v>
      </c>
      <c r="S1267" s="39" t="s">
        <v>76</v>
      </c>
      <c r="T1267" s="47" t="s">
        <v>6417</v>
      </c>
      <c r="U1267" s="46" t="s">
        <v>6418</v>
      </c>
      <c r="V1267" s="27" t="s">
        <v>77</v>
      </c>
      <c r="W1267" s="27"/>
      <c r="X1267" s="28"/>
      <c r="Y1267" s="27"/>
      <c r="Z1267" s="196"/>
      <c r="AA1267" s="235"/>
      <c r="AB1267" s="235"/>
      <c r="AC1267" s="235"/>
      <c r="AD1267" s="235"/>
      <c r="AE1267" s="235"/>
      <c r="AF1267" s="235"/>
    </row>
    <row r="1268" spans="1:16376" s="66" customFormat="1" ht="14.25" hidden="1" customHeight="1" x14ac:dyDescent="0.2">
      <c r="A1268" s="31">
        <v>3729</v>
      </c>
      <c r="B1268" s="42"/>
      <c r="C1268" s="299" t="str">
        <f t="shared" si="67"/>
        <v>3729</v>
      </c>
      <c r="D1268" s="33">
        <v>43097</v>
      </c>
      <c r="E1268" s="34"/>
      <c r="F1268" s="13" t="s">
        <v>26</v>
      </c>
      <c r="G1268" s="64" t="s">
        <v>6419</v>
      </c>
      <c r="H1268" s="16">
        <v>88806.5</v>
      </c>
      <c r="I1268" s="17" t="s">
        <v>97</v>
      </c>
      <c r="J1268" s="48">
        <v>8806.0499999999993</v>
      </c>
      <c r="K1268" s="18">
        <v>108.31728943994617</v>
      </c>
      <c r="L1268" s="13" t="s">
        <v>6420</v>
      </c>
      <c r="M1268" s="20">
        <f t="shared" si="68"/>
        <v>43040</v>
      </c>
      <c r="N1268" s="21">
        <f t="shared" si="66"/>
        <v>43465</v>
      </c>
      <c r="O1268" s="49" t="s">
        <v>191</v>
      </c>
      <c r="P1268" s="22" t="s">
        <v>192</v>
      </c>
      <c r="Q1268" s="38" t="s">
        <v>6377</v>
      </c>
      <c r="R1268" s="47" t="s">
        <v>6421</v>
      </c>
      <c r="S1268" s="50" t="s">
        <v>997</v>
      </c>
      <c r="T1268" s="47" t="s">
        <v>6422</v>
      </c>
      <c r="U1268" s="46" t="s">
        <v>6423</v>
      </c>
      <c r="V1268" s="27" t="s">
        <v>366</v>
      </c>
      <c r="W1268" s="27"/>
      <c r="X1268" s="28"/>
      <c r="Y1268" s="27"/>
      <c r="Z1268" s="196"/>
      <c r="AA1268" s="235"/>
      <c r="AB1268" s="235"/>
      <c r="AC1268" s="235"/>
      <c r="AD1268" s="235"/>
      <c r="AE1268" s="235"/>
      <c r="AF1268" s="235"/>
    </row>
    <row r="1269" spans="1:16376" s="66" customFormat="1" ht="14.25" customHeight="1" x14ac:dyDescent="0.2">
      <c r="A1269" s="31">
        <v>3730</v>
      </c>
      <c r="B1269" s="42"/>
      <c r="C1269" s="297" t="str">
        <f t="shared" si="67"/>
        <v>3730</v>
      </c>
      <c r="D1269" s="33">
        <v>43097</v>
      </c>
      <c r="E1269" s="34" t="s">
        <v>6424</v>
      </c>
      <c r="F1269" s="13" t="s">
        <v>117</v>
      </c>
      <c r="G1269" s="47" t="s">
        <v>6425</v>
      </c>
      <c r="H1269" s="16">
        <v>2325000</v>
      </c>
      <c r="I1269" s="17" t="s">
        <v>97</v>
      </c>
      <c r="J1269" s="48"/>
      <c r="K1269" s="18">
        <v>2835.8025363895076</v>
      </c>
      <c r="L1269" s="13" t="s">
        <v>6426</v>
      </c>
      <c r="M1269" s="20">
        <f t="shared" si="68"/>
        <v>42944</v>
      </c>
      <c r="N1269" s="21">
        <f t="shared" si="66"/>
        <v>44040</v>
      </c>
      <c r="O1269" s="49" t="s">
        <v>191</v>
      </c>
      <c r="P1269" s="22" t="s">
        <v>192</v>
      </c>
      <c r="Q1269" s="50"/>
      <c r="R1269" s="47" t="s">
        <v>6427</v>
      </c>
      <c r="S1269" s="47" t="s">
        <v>6427</v>
      </c>
      <c r="T1269" s="47" t="s">
        <v>6428</v>
      </c>
      <c r="U1269" s="46" t="s">
        <v>6429</v>
      </c>
      <c r="V1269" s="27" t="s">
        <v>242</v>
      </c>
      <c r="W1269" s="27"/>
      <c r="X1269" s="28"/>
      <c r="Y1269" s="27"/>
      <c r="Z1269" s="196"/>
      <c r="AA1269" s="235"/>
      <c r="AB1269" s="235"/>
      <c r="AC1269" s="235"/>
      <c r="AD1269" s="235"/>
      <c r="AE1269" s="235"/>
      <c r="AF1269" s="235"/>
    </row>
    <row r="1270" spans="1:16376" s="66" customFormat="1" ht="14.25" hidden="1" customHeight="1" x14ac:dyDescent="0.2">
      <c r="A1270" s="31">
        <v>3731</v>
      </c>
      <c r="B1270" s="42"/>
      <c r="C1270" s="299" t="str">
        <f t="shared" si="67"/>
        <v>3731</v>
      </c>
      <c r="D1270" s="33">
        <v>43097</v>
      </c>
      <c r="E1270" s="34"/>
      <c r="F1270" s="13" t="s">
        <v>26</v>
      </c>
      <c r="G1270" s="47" t="s">
        <v>6430</v>
      </c>
      <c r="H1270" s="16">
        <v>61741.08</v>
      </c>
      <c r="I1270" s="17" t="s">
        <v>97</v>
      </c>
      <c r="J1270" s="48">
        <v>4000</v>
      </c>
      <c r="K1270" s="18">
        <v>75.305596242334417</v>
      </c>
      <c r="L1270" s="13" t="s">
        <v>6420</v>
      </c>
      <c r="M1270" s="20">
        <f t="shared" si="68"/>
        <v>43040</v>
      </c>
      <c r="N1270" s="21">
        <f t="shared" si="66"/>
        <v>43465</v>
      </c>
      <c r="O1270" s="49" t="s">
        <v>191</v>
      </c>
      <c r="P1270" s="22" t="s">
        <v>192</v>
      </c>
      <c r="Q1270" s="38" t="s">
        <v>6377</v>
      </c>
      <c r="R1270" s="47" t="s">
        <v>6431</v>
      </c>
      <c r="S1270" s="50" t="s">
        <v>997</v>
      </c>
      <c r="T1270" s="47" t="s">
        <v>6432</v>
      </c>
      <c r="U1270" s="46" t="s">
        <v>6433</v>
      </c>
      <c r="V1270" s="27" t="s">
        <v>686</v>
      </c>
      <c r="W1270" s="27"/>
      <c r="X1270" s="28"/>
      <c r="Y1270" s="27"/>
      <c r="Z1270" s="196"/>
      <c r="AA1270" s="235"/>
      <c r="AB1270" s="235"/>
      <c r="AC1270" s="235"/>
      <c r="AD1270" s="235"/>
      <c r="AE1270" s="235"/>
      <c r="AF1270" s="235"/>
    </row>
    <row r="1271" spans="1:16376" s="66" customFormat="1" ht="14.25" hidden="1" customHeight="1" x14ac:dyDescent="0.2">
      <c r="A1271" s="31">
        <v>3732</v>
      </c>
      <c r="B1271" s="42"/>
      <c r="C1271" s="299" t="str">
        <f t="shared" si="67"/>
        <v>3732</v>
      </c>
      <c r="D1271" s="33">
        <v>43097</v>
      </c>
      <c r="E1271" s="34"/>
      <c r="F1271" s="13" t="s">
        <v>26</v>
      </c>
      <c r="G1271" s="47" t="s">
        <v>6434</v>
      </c>
      <c r="H1271" s="16">
        <v>67261</v>
      </c>
      <c r="I1271" s="17" t="s">
        <v>97</v>
      </c>
      <c r="J1271" s="48">
        <v>6900</v>
      </c>
      <c r="K1271" s="18">
        <v>82.038242752728891</v>
      </c>
      <c r="L1271" s="13" t="s">
        <v>6435</v>
      </c>
      <c r="M1271" s="20">
        <f t="shared" si="68"/>
        <v>43068</v>
      </c>
      <c r="N1271" s="21">
        <f t="shared" si="66"/>
        <v>43433</v>
      </c>
      <c r="O1271" s="49" t="s">
        <v>191</v>
      </c>
      <c r="P1271" s="22" t="s">
        <v>192</v>
      </c>
      <c r="Q1271" s="50" t="s">
        <v>6377</v>
      </c>
      <c r="R1271" s="47" t="s">
        <v>6436</v>
      </c>
      <c r="S1271" s="50" t="s">
        <v>1095</v>
      </c>
      <c r="T1271" s="47" t="s">
        <v>6437</v>
      </c>
      <c r="U1271" s="46" t="s">
        <v>6438</v>
      </c>
      <c r="V1271" s="27" t="s">
        <v>182</v>
      </c>
      <c r="W1271" s="27"/>
      <c r="X1271" s="28"/>
      <c r="Y1271" s="27"/>
      <c r="Z1271" s="196"/>
      <c r="AA1271" s="235"/>
      <c r="AB1271" s="235"/>
      <c r="AC1271" s="235"/>
      <c r="AD1271" s="235"/>
      <c r="AE1271" s="235"/>
      <c r="AF1271" s="235"/>
    </row>
    <row r="1272" spans="1:16376" s="66" customFormat="1" ht="14.25" hidden="1" customHeight="1" x14ac:dyDescent="0.2">
      <c r="A1272" s="31">
        <v>3733</v>
      </c>
      <c r="B1272" s="42"/>
      <c r="C1272" s="299" t="str">
        <f t="shared" si="67"/>
        <v>3733</v>
      </c>
      <c r="D1272" s="33">
        <v>43098</v>
      </c>
      <c r="E1272" s="34"/>
      <c r="F1272" s="13" t="s">
        <v>26</v>
      </c>
      <c r="G1272" s="47" t="s">
        <v>6439</v>
      </c>
      <c r="H1272" s="16">
        <v>183720</v>
      </c>
      <c r="I1272" s="17" t="s">
        <v>97</v>
      </c>
      <c r="J1272" s="48">
        <v>18372</v>
      </c>
      <c r="K1272" s="18">
        <v>224.08328687547547</v>
      </c>
      <c r="L1272" s="13" t="s">
        <v>6440</v>
      </c>
      <c r="M1272" s="20">
        <f t="shared" si="68"/>
        <v>43081</v>
      </c>
      <c r="N1272" s="21">
        <f t="shared" si="66"/>
        <v>43477</v>
      </c>
      <c r="O1272" s="49" t="s">
        <v>191</v>
      </c>
      <c r="P1272" s="22" t="s">
        <v>192</v>
      </c>
      <c r="Q1272" s="50" t="s">
        <v>6377</v>
      </c>
      <c r="R1272" s="47" t="s">
        <v>6441</v>
      </c>
      <c r="S1272" s="50" t="s">
        <v>6442</v>
      </c>
      <c r="T1272" s="47" t="s">
        <v>6443</v>
      </c>
      <c r="U1272" s="46" t="s">
        <v>6444</v>
      </c>
      <c r="V1272" s="27" t="s">
        <v>223</v>
      </c>
      <c r="W1272" s="27"/>
      <c r="X1272" s="28"/>
      <c r="Y1272" s="27"/>
      <c r="Z1272" s="196"/>
      <c r="AA1272" s="122"/>
      <c r="AB1272" s="122"/>
      <c r="AC1272" s="235"/>
      <c r="AD1272" s="235"/>
      <c r="AE1272" s="235"/>
      <c r="AF1272" s="235"/>
    </row>
    <row r="1273" spans="1:16376" s="66" customFormat="1" ht="14.25" hidden="1" customHeight="1" x14ac:dyDescent="0.2">
      <c r="A1273" s="31">
        <v>3734</v>
      </c>
      <c r="B1273" s="42"/>
      <c r="C1273" s="299" t="str">
        <f t="shared" si="67"/>
        <v>3734</v>
      </c>
      <c r="D1273" s="33">
        <v>43098</v>
      </c>
      <c r="E1273" s="34"/>
      <c r="F1273" s="13" t="s">
        <v>26</v>
      </c>
      <c r="G1273" s="47" t="s">
        <v>6445</v>
      </c>
      <c r="H1273" s="16">
        <v>25000</v>
      </c>
      <c r="I1273" s="17" t="s">
        <v>97</v>
      </c>
      <c r="J1273" s="48"/>
      <c r="K1273" s="18">
        <v>30.492500391285034</v>
      </c>
      <c r="L1273" s="13" t="s">
        <v>6446</v>
      </c>
      <c r="M1273" s="20">
        <f t="shared" si="68"/>
        <v>43045</v>
      </c>
      <c r="N1273" s="21">
        <f t="shared" si="66"/>
        <v>43100</v>
      </c>
      <c r="O1273" s="49" t="s">
        <v>120</v>
      </c>
      <c r="P1273" s="49" t="s">
        <v>1923</v>
      </c>
      <c r="Q1273" s="38" t="s">
        <v>1924</v>
      </c>
      <c r="R1273" s="47" t="s">
        <v>4368</v>
      </c>
      <c r="S1273" s="47" t="s">
        <v>6447</v>
      </c>
      <c r="T1273" s="47" t="s">
        <v>1924</v>
      </c>
      <c r="U1273" s="46" t="s">
        <v>6448</v>
      </c>
      <c r="V1273" s="27" t="s">
        <v>102</v>
      </c>
      <c r="W1273" s="27"/>
      <c r="X1273" s="28"/>
      <c r="Y1273" s="27"/>
      <c r="Z1273" s="196"/>
      <c r="AA1273" s="235"/>
      <c r="AB1273" s="235"/>
      <c r="AC1273" s="235"/>
      <c r="AD1273" s="235"/>
      <c r="AE1273" s="235"/>
      <c r="AF1273" s="235"/>
    </row>
    <row r="1274" spans="1:16376" s="66" customFormat="1" ht="14.25" hidden="1" customHeight="1" x14ac:dyDescent="0.2">
      <c r="A1274" s="31">
        <v>3735</v>
      </c>
      <c r="B1274" s="42"/>
      <c r="C1274" s="299" t="str">
        <f t="shared" si="67"/>
        <v>3735</v>
      </c>
      <c r="D1274" s="33">
        <v>43102</v>
      </c>
      <c r="E1274" s="34"/>
      <c r="F1274" s="13" t="s">
        <v>26</v>
      </c>
      <c r="G1274" s="47" t="s">
        <v>6449</v>
      </c>
      <c r="H1274" s="16">
        <v>146936</v>
      </c>
      <c r="I1274" s="17" t="s">
        <v>97</v>
      </c>
      <c r="J1274" s="48">
        <v>22770</v>
      </c>
      <c r="K1274" s="18">
        <v>179.21784149975429</v>
      </c>
      <c r="L1274" s="13" t="s">
        <v>6450</v>
      </c>
      <c r="M1274" s="20">
        <f t="shared" si="68"/>
        <v>43115</v>
      </c>
      <c r="N1274" s="21">
        <f t="shared" si="66"/>
        <v>43480</v>
      </c>
      <c r="O1274" s="49" t="s">
        <v>191</v>
      </c>
      <c r="P1274" s="22" t="s">
        <v>192</v>
      </c>
      <c r="Q1274" s="50" t="s">
        <v>6377</v>
      </c>
      <c r="R1274" s="47" t="s">
        <v>6451</v>
      </c>
      <c r="S1274" s="47" t="s">
        <v>2099</v>
      </c>
      <c r="T1274" s="47" t="s">
        <v>6452</v>
      </c>
      <c r="U1274" s="46" t="s">
        <v>6453</v>
      </c>
      <c r="V1274" s="27" t="s">
        <v>223</v>
      </c>
      <c r="W1274" s="27"/>
      <c r="X1274" s="28"/>
      <c r="Y1274" s="27"/>
      <c r="Z1274" s="196"/>
      <c r="AA1274" s="235"/>
      <c r="AB1274" s="235"/>
      <c r="AC1274" s="235"/>
      <c r="AD1274" s="235"/>
      <c r="AE1274" s="235"/>
      <c r="AF1274" s="235"/>
    </row>
    <row r="1275" spans="1:16376" s="66" customFormat="1" ht="14.25" customHeight="1" x14ac:dyDescent="0.2">
      <c r="A1275" s="31">
        <v>3736</v>
      </c>
      <c r="B1275" s="42"/>
      <c r="C1275" s="297" t="str">
        <f t="shared" si="67"/>
        <v>3736</v>
      </c>
      <c r="D1275" s="33">
        <v>43102</v>
      </c>
      <c r="E1275" s="34" t="s">
        <v>6454</v>
      </c>
      <c r="F1275" s="13" t="s">
        <v>26</v>
      </c>
      <c r="G1275" s="47" t="s">
        <v>6455</v>
      </c>
      <c r="H1275" s="16">
        <v>67270</v>
      </c>
      <c r="I1275" s="17" t="s">
        <v>97</v>
      </c>
      <c r="J1275" s="48">
        <v>17270</v>
      </c>
      <c r="K1275" s="18">
        <v>82.049220052869771</v>
      </c>
      <c r="L1275" s="13" t="s">
        <v>6335</v>
      </c>
      <c r="M1275" s="20">
        <f t="shared" si="68"/>
        <v>42979</v>
      </c>
      <c r="N1275" s="21">
        <f t="shared" si="66"/>
        <v>44074</v>
      </c>
      <c r="O1275" s="49" t="s">
        <v>191</v>
      </c>
      <c r="P1275" s="22" t="s">
        <v>192</v>
      </c>
      <c r="Q1275" s="50"/>
      <c r="R1275" s="47" t="s">
        <v>6456</v>
      </c>
      <c r="S1275" s="39" t="s">
        <v>76</v>
      </c>
      <c r="T1275" s="47" t="s">
        <v>6456</v>
      </c>
      <c r="U1275" s="46" t="s">
        <v>6457</v>
      </c>
      <c r="V1275" s="27" t="s">
        <v>77</v>
      </c>
      <c r="W1275" s="27"/>
      <c r="X1275" s="28"/>
      <c r="Y1275" s="27"/>
      <c r="Z1275" s="196"/>
      <c r="AA1275" s="235"/>
      <c r="AB1275" s="235"/>
      <c r="AC1275" s="235"/>
      <c r="AD1275" s="235"/>
      <c r="AE1275" s="235"/>
      <c r="AF1275" s="235"/>
    </row>
    <row r="1276" spans="1:16376" s="66" customFormat="1" ht="14.25" hidden="1" customHeight="1" x14ac:dyDescent="0.2">
      <c r="A1276" s="31">
        <v>3737</v>
      </c>
      <c r="B1276" s="42"/>
      <c r="C1276" s="299" t="str">
        <f t="shared" si="67"/>
        <v>3737</v>
      </c>
      <c r="D1276" s="33">
        <v>43102</v>
      </c>
      <c r="E1276" s="34"/>
      <c r="F1276" s="13" t="s">
        <v>26</v>
      </c>
      <c r="G1276" s="47" t="s">
        <v>6458</v>
      </c>
      <c r="H1276" s="16">
        <v>59095</v>
      </c>
      <c r="I1276" s="17" t="s">
        <v>97</v>
      </c>
      <c r="J1276" s="48">
        <v>5909.5</v>
      </c>
      <c r="K1276" s="18">
        <v>72.078172424919558</v>
      </c>
      <c r="L1276" s="13" t="s">
        <v>6435</v>
      </c>
      <c r="M1276" s="20">
        <f t="shared" si="68"/>
        <v>43068</v>
      </c>
      <c r="N1276" s="21">
        <f t="shared" si="66"/>
        <v>43433</v>
      </c>
      <c r="O1276" s="49" t="s">
        <v>191</v>
      </c>
      <c r="P1276" s="22" t="s">
        <v>192</v>
      </c>
      <c r="Q1276" s="50" t="s">
        <v>6377</v>
      </c>
      <c r="R1276" s="47" t="s">
        <v>6459</v>
      </c>
      <c r="S1276" s="47" t="s">
        <v>1095</v>
      </c>
      <c r="T1276" s="47" t="s">
        <v>6460</v>
      </c>
      <c r="U1276" s="46" t="s">
        <v>6461</v>
      </c>
      <c r="V1276" s="27" t="s">
        <v>182</v>
      </c>
      <c r="W1276" s="27"/>
      <c r="X1276" s="28"/>
      <c r="Y1276" s="27"/>
      <c r="Z1276" s="196"/>
      <c r="AA1276" s="235"/>
      <c r="AB1276" s="235"/>
      <c r="AC1276" s="235"/>
      <c r="AD1276" s="235"/>
      <c r="AE1276" s="235"/>
      <c r="AF1276" s="235"/>
    </row>
    <row r="1277" spans="1:16376" s="66" customFormat="1" ht="14.25" hidden="1" customHeight="1" x14ac:dyDescent="0.25">
      <c r="A1277" s="31">
        <v>3738</v>
      </c>
      <c r="B1277" s="42"/>
      <c r="C1277" s="299" t="str">
        <f t="shared" si="67"/>
        <v>3738</v>
      </c>
      <c r="D1277" s="33">
        <v>43105</v>
      </c>
      <c r="E1277" s="34"/>
      <c r="F1277" s="13" t="s">
        <v>26</v>
      </c>
      <c r="G1277" s="47" t="s">
        <v>6462</v>
      </c>
      <c r="H1277" s="16">
        <v>76575</v>
      </c>
      <c r="I1277" s="17" t="s">
        <v>97</v>
      </c>
      <c r="J1277" s="48">
        <v>7658</v>
      </c>
      <c r="K1277" s="18">
        <v>93.398528698506055</v>
      </c>
      <c r="L1277" s="13" t="s">
        <v>6463</v>
      </c>
      <c r="M1277" s="20">
        <f t="shared" si="68"/>
        <v>43063</v>
      </c>
      <c r="N1277" s="21">
        <f t="shared" si="66"/>
        <v>43428</v>
      </c>
      <c r="O1277" s="49" t="s">
        <v>191</v>
      </c>
      <c r="P1277" s="22" t="s">
        <v>192</v>
      </c>
      <c r="Q1277" s="50" t="s">
        <v>6377</v>
      </c>
      <c r="R1277" s="47" t="s">
        <v>6464</v>
      </c>
      <c r="S1277" s="47" t="s">
        <v>1197</v>
      </c>
      <c r="T1277" s="47" t="s">
        <v>6465</v>
      </c>
      <c r="U1277" s="46" t="s">
        <v>6466</v>
      </c>
      <c r="V1277" s="27" t="s">
        <v>182</v>
      </c>
      <c r="W1277" s="27"/>
      <c r="X1277" s="28"/>
      <c r="Y1277" s="27"/>
      <c r="Z1277" s="196"/>
      <c r="AG1277" s="29"/>
      <c r="AH1277" s="29"/>
      <c r="AI1277" s="29"/>
      <c r="AJ1277" s="29"/>
      <c r="AK1277" s="29"/>
      <c r="AL1277" s="29"/>
      <c r="AM1277" s="29"/>
      <c r="AN1277" s="29"/>
      <c r="AO1277" s="29"/>
      <c r="AP1277" s="29"/>
      <c r="AQ1277" s="29"/>
      <c r="AR1277" s="29"/>
      <c r="AS1277" s="29"/>
      <c r="AT1277" s="29"/>
      <c r="AU1277" s="29"/>
      <c r="AV1277" s="29"/>
      <c r="AW1277" s="29"/>
      <c r="AX1277" s="29"/>
      <c r="AY1277" s="29"/>
      <c r="AZ1277" s="29"/>
      <c r="BA1277" s="29"/>
      <c r="BB1277" s="29"/>
      <c r="BC1277" s="29"/>
      <c r="BD1277" s="29"/>
      <c r="BE1277" s="29"/>
      <c r="BF1277" s="29"/>
      <c r="BG1277" s="29"/>
      <c r="BH1277" s="29"/>
      <c r="BI1277" s="29"/>
      <c r="BJ1277" s="29"/>
      <c r="BK1277" s="29"/>
      <c r="BL1277" s="29"/>
      <c r="BM1277" s="29"/>
      <c r="BN1277" s="29"/>
      <c r="BO1277" s="29"/>
      <c r="BP1277" s="29"/>
      <c r="BQ1277" s="29"/>
      <c r="BR1277" s="29"/>
      <c r="BS1277" s="29"/>
      <c r="BT1277" s="29"/>
      <c r="BU1277" s="29"/>
      <c r="BV1277" s="29"/>
      <c r="BW1277" s="29"/>
      <c r="BX1277" s="29"/>
      <c r="BY1277" s="29"/>
      <c r="BZ1277" s="29"/>
      <c r="CA1277" s="29"/>
      <c r="CB1277" s="29"/>
      <c r="CC1277" s="29"/>
      <c r="CD1277" s="29"/>
      <c r="CE1277" s="29"/>
      <c r="CF1277" s="29"/>
      <c r="CG1277" s="29"/>
      <c r="CH1277" s="29"/>
      <c r="CI1277" s="29"/>
      <c r="CJ1277" s="29"/>
      <c r="CK1277" s="29"/>
      <c r="CL1277" s="29"/>
      <c r="CM1277" s="29"/>
      <c r="CN1277" s="29"/>
      <c r="CO1277" s="29"/>
      <c r="CP1277" s="29"/>
      <c r="CQ1277" s="29"/>
      <c r="CR1277" s="29"/>
      <c r="CS1277" s="29"/>
      <c r="CT1277" s="29"/>
      <c r="CU1277" s="29"/>
      <c r="CV1277" s="29"/>
      <c r="CW1277" s="29"/>
      <c r="CX1277" s="29"/>
      <c r="CY1277" s="29"/>
      <c r="CZ1277" s="29"/>
      <c r="DA1277" s="29"/>
      <c r="DB1277" s="29"/>
      <c r="DC1277" s="29"/>
      <c r="DD1277" s="29"/>
      <c r="DE1277" s="29"/>
      <c r="DF1277" s="29"/>
      <c r="DG1277" s="29"/>
      <c r="DH1277" s="29"/>
      <c r="DI1277" s="29"/>
      <c r="DJ1277" s="29"/>
      <c r="DK1277" s="29"/>
      <c r="DL1277" s="29"/>
      <c r="DM1277" s="29"/>
      <c r="DN1277" s="29"/>
      <c r="DO1277" s="29"/>
      <c r="DP1277" s="29"/>
      <c r="DQ1277" s="29"/>
      <c r="DR1277" s="29"/>
      <c r="DS1277" s="29"/>
      <c r="DT1277" s="29"/>
      <c r="DU1277" s="29"/>
      <c r="DV1277" s="29"/>
      <c r="DW1277" s="29"/>
      <c r="DX1277" s="29"/>
      <c r="DY1277" s="29"/>
      <c r="DZ1277" s="29"/>
      <c r="EA1277" s="29"/>
      <c r="EB1277" s="29"/>
      <c r="EC1277" s="29"/>
      <c r="ED1277" s="29"/>
      <c r="EE1277" s="29"/>
      <c r="EF1277" s="29"/>
      <c r="EG1277" s="29"/>
      <c r="EH1277" s="29"/>
      <c r="EI1277" s="29"/>
      <c r="EJ1277" s="29"/>
      <c r="EK1277" s="29"/>
      <c r="EL1277" s="29"/>
      <c r="EM1277" s="29"/>
      <c r="EN1277" s="29"/>
      <c r="EO1277" s="29"/>
      <c r="EP1277" s="29"/>
      <c r="EQ1277" s="29"/>
      <c r="ER1277" s="29"/>
      <c r="ES1277" s="29"/>
      <c r="ET1277" s="29"/>
      <c r="EU1277" s="29"/>
      <c r="EV1277" s="29"/>
      <c r="EW1277" s="29"/>
      <c r="EX1277" s="29"/>
      <c r="EY1277" s="29"/>
      <c r="EZ1277" s="29"/>
      <c r="FA1277" s="29"/>
      <c r="FB1277" s="29"/>
      <c r="FC1277" s="29"/>
      <c r="FD1277" s="29"/>
      <c r="FE1277" s="29"/>
      <c r="FF1277" s="29"/>
      <c r="FG1277" s="29"/>
      <c r="FH1277" s="29"/>
      <c r="FI1277" s="29"/>
      <c r="FJ1277" s="29"/>
      <c r="FK1277" s="29"/>
      <c r="FL1277" s="29"/>
      <c r="FM1277" s="29"/>
      <c r="FN1277" s="29"/>
      <c r="FO1277" s="29"/>
      <c r="FP1277" s="29"/>
      <c r="FQ1277" s="29"/>
      <c r="FR1277" s="29"/>
      <c r="FS1277" s="29"/>
      <c r="FT1277" s="29"/>
      <c r="FU1277" s="29"/>
      <c r="FV1277" s="29"/>
      <c r="FW1277" s="29"/>
      <c r="FX1277" s="29"/>
      <c r="FY1277" s="29"/>
      <c r="FZ1277" s="29"/>
      <c r="GA1277" s="29"/>
      <c r="GB1277" s="29"/>
      <c r="GC1277" s="29"/>
      <c r="GD1277" s="29"/>
      <c r="GE1277" s="29"/>
      <c r="GF1277" s="29"/>
      <c r="GG1277" s="29"/>
      <c r="GH1277" s="29"/>
      <c r="GI1277" s="29"/>
      <c r="GJ1277" s="29"/>
      <c r="GK1277" s="29"/>
      <c r="GL1277" s="29"/>
      <c r="GM1277" s="29"/>
      <c r="GN1277" s="29"/>
      <c r="GO1277" s="29"/>
      <c r="GP1277" s="29"/>
      <c r="GQ1277" s="29"/>
      <c r="GR1277" s="29"/>
      <c r="GS1277" s="29"/>
      <c r="GT1277" s="29"/>
      <c r="GU1277" s="29"/>
      <c r="GV1277" s="29"/>
      <c r="GW1277" s="29"/>
      <c r="GX1277" s="29"/>
      <c r="GY1277" s="29"/>
      <c r="GZ1277" s="29"/>
      <c r="HA1277" s="29"/>
      <c r="HB1277" s="29"/>
      <c r="HC1277" s="29"/>
      <c r="HD1277" s="29"/>
      <c r="HE1277" s="29"/>
      <c r="HF1277" s="29"/>
      <c r="HG1277" s="29"/>
      <c r="HH1277" s="29"/>
      <c r="HI1277" s="29"/>
      <c r="HJ1277" s="29"/>
      <c r="HK1277" s="29"/>
      <c r="HL1277" s="29"/>
      <c r="HM1277" s="29"/>
      <c r="HN1277" s="29"/>
      <c r="HO1277" s="29"/>
      <c r="HP1277" s="29"/>
      <c r="HQ1277" s="29"/>
      <c r="HR1277" s="29"/>
      <c r="HS1277" s="29"/>
      <c r="HT1277" s="29"/>
      <c r="HU1277" s="29"/>
      <c r="HV1277" s="29"/>
      <c r="HW1277" s="29"/>
      <c r="HX1277" s="29"/>
      <c r="HY1277" s="29"/>
      <c r="HZ1277" s="29"/>
      <c r="IA1277" s="29"/>
      <c r="IB1277" s="29"/>
      <c r="IC1277" s="29"/>
      <c r="ID1277" s="29"/>
      <c r="IE1277" s="29"/>
      <c r="IF1277" s="29"/>
      <c r="IG1277" s="29"/>
      <c r="IH1277" s="29"/>
      <c r="II1277" s="29"/>
      <c r="IJ1277" s="29"/>
      <c r="IK1277" s="29"/>
      <c r="IL1277" s="29"/>
      <c r="IM1277" s="29"/>
      <c r="IN1277" s="29"/>
      <c r="IO1277" s="29"/>
      <c r="IP1277" s="29"/>
      <c r="IQ1277" s="29"/>
      <c r="IR1277" s="29"/>
      <c r="IS1277" s="29"/>
      <c r="IT1277" s="29"/>
      <c r="IU1277" s="29"/>
      <c r="IV1277" s="29"/>
      <c r="IW1277" s="29"/>
      <c r="IX1277" s="29"/>
      <c r="IY1277" s="29"/>
      <c r="IZ1277" s="29"/>
      <c r="JA1277" s="29"/>
      <c r="JB1277" s="29"/>
      <c r="JC1277" s="29"/>
      <c r="JD1277" s="29"/>
      <c r="JE1277" s="29"/>
      <c r="JF1277" s="29"/>
      <c r="JG1277" s="29"/>
      <c r="JH1277" s="29"/>
      <c r="JI1277" s="29"/>
      <c r="JJ1277" s="29"/>
      <c r="JK1277" s="29"/>
      <c r="JL1277" s="29"/>
      <c r="JM1277" s="29"/>
      <c r="JN1277" s="29"/>
      <c r="JO1277" s="29"/>
      <c r="JP1277" s="29"/>
      <c r="JQ1277" s="29"/>
      <c r="JR1277" s="29"/>
      <c r="JS1277" s="29"/>
      <c r="JT1277" s="29"/>
      <c r="JU1277" s="29"/>
      <c r="JV1277" s="29"/>
      <c r="JW1277" s="29"/>
      <c r="JX1277" s="29"/>
      <c r="JY1277" s="29"/>
      <c r="JZ1277" s="29"/>
      <c r="KA1277" s="29"/>
      <c r="KB1277" s="29"/>
      <c r="KC1277" s="29"/>
      <c r="KD1277" s="29"/>
      <c r="KE1277" s="29"/>
      <c r="KF1277" s="29"/>
      <c r="KG1277" s="29"/>
      <c r="KH1277" s="29"/>
      <c r="KI1277" s="29"/>
      <c r="KJ1277" s="29"/>
      <c r="KK1277" s="29"/>
      <c r="KL1277" s="29"/>
      <c r="KM1277" s="29"/>
      <c r="KN1277" s="29"/>
      <c r="KO1277" s="29"/>
      <c r="KP1277" s="29"/>
      <c r="KQ1277" s="29"/>
      <c r="KR1277" s="29"/>
      <c r="KS1277" s="29"/>
      <c r="KT1277" s="29"/>
      <c r="KU1277" s="29"/>
      <c r="KV1277" s="29"/>
      <c r="KW1277" s="29"/>
      <c r="KX1277" s="29"/>
      <c r="KY1277" s="29"/>
      <c r="KZ1277" s="29"/>
      <c r="LA1277" s="29"/>
      <c r="LB1277" s="29"/>
      <c r="LC1277" s="29"/>
      <c r="LD1277" s="29"/>
      <c r="LE1277" s="29"/>
      <c r="LF1277" s="29"/>
      <c r="LG1277" s="29"/>
      <c r="LH1277" s="29"/>
      <c r="LI1277" s="29"/>
      <c r="LJ1277" s="29"/>
      <c r="LK1277" s="29"/>
      <c r="LL1277" s="29"/>
      <c r="LM1277" s="29"/>
      <c r="LN1277" s="29"/>
      <c r="LO1277" s="29"/>
      <c r="LP1277" s="29"/>
      <c r="LQ1277" s="29"/>
      <c r="LR1277" s="29"/>
      <c r="LS1277" s="29"/>
      <c r="LT1277" s="29"/>
      <c r="LU1277" s="29"/>
      <c r="LV1277" s="29"/>
      <c r="LW1277" s="29"/>
      <c r="LX1277" s="29"/>
      <c r="LY1277" s="29"/>
      <c r="LZ1277" s="29"/>
      <c r="MA1277" s="29"/>
      <c r="MB1277" s="29"/>
      <c r="MC1277" s="29"/>
      <c r="MD1277" s="29"/>
      <c r="ME1277" s="29"/>
      <c r="MF1277" s="29"/>
      <c r="MG1277" s="29"/>
      <c r="MH1277" s="29"/>
      <c r="MI1277" s="29"/>
      <c r="MJ1277" s="29"/>
      <c r="MK1277" s="29"/>
      <c r="ML1277" s="29"/>
      <c r="MM1277" s="29"/>
      <c r="MN1277" s="29"/>
      <c r="MO1277" s="29"/>
      <c r="MP1277" s="29"/>
      <c r="MQ1277" s="29"/>
      <c r="MR1277" s="29"/>
      <c r="MS1277" s="29"/>
      <c r="MT1277" s="29"/>
      <c r="MU1277" s="29"/>
      <c r="MV1277" s="29"/>
      <c r="MW1277" s="29"/>
      <c r="MX1277" s="29"/>
      <c r="MY1277" s="29"/>
      <c r="MZ1277" s="29"/>
      <c r="NA1277" s="29"/>
      <c r="NB1277" s="29"/>
      <c r="NC1277" s="29"/>
      <c r="ND1277" s="29"/>
      <c r="NE1277" s="29"/>
      <c r="NF1277" s="29"/>
      <c r="NG1277" s="29"/>
      <c r="NH1277" s="29"/>
      <c r="NI1277" s="29"/>
      <c r="NJ1277" s="29"/>
      <c r="NK1277" s="29"/>
      <c r="NL1277" s="29"/>
      <c r="NM1277" s="29"/>
      <c r="NN1277" s="29"/>
      <c r="NO1277" s="29"/>
      <c r="NP1277" s="29"/>
      <c r="NQ1277" s="29"/>
      <c r="NR1277" s="29"/>
      <c r="NS1277" s="29"/>
      <c r="NT1277" s="29"/>
      <c r="NU1277" s="29"/>
      <c r="NV1277" s="29"/>
      <c r="NW1277" s="29"/>
      <c r="NX1277" s="29"/>
      <c r="NY1277" s="29"/>
      <c r="NZ1277" s="29"/>
      <c r="OA1277" s="29"/>
      <c r="OB1277" s="29"/>
      <c r="OC1277" s="29"/>
      <c r="OD1277" s="29"/>
      <c r="OE1277" s="29"/>
      <c r="OF1277" s="29"/>
      <c r="OG1277" s="29"/>
      <c r="OH1277" s="29"/>
      <c r="OI1277" s="29"/>
      <c r="OJ1277" s="29"/>
      <c r="OK1277" s="29"/>
      <c r="OL1277" s="29"/>
      <c r="OM1277" s="29"/>
      <c r="ON1277" s="29"/>
      <c r="OO1277" s="29"/>
      <c r="OP1277" s="29"/>
      <c r="OQ1277" s="29"/>
      <c r="OR1277" s="29"/>
      <c r="OS1277" s="29"/>
      <c r="OT1277" s="29"/>
      <c r="OU1277" s="29"/>
      <c r="OV1277" s="29"/>
      <c r="OW1277" s="29"/>
      <c r="OX1277" s="29"/>
      <c r="OY1277" s="29"/>
      <c r="OZ1277" s="29"/>
      <c r="PA1277" s="29"/>
      <c r="PB1277" s="29"/>
      <c r="PC1277" s="29"/>
      <c r="PD1277" s="29"/>
      <c r="PE1277" s="29"/>
      <c r="PF1277" s="29"/>
      <c r="PG1277" s="29"/>
      <c r="PH1277" s="29"/>
      <c r="PI1277" s="29"/>
      <c r="PJ1277" s="29"/>
      <c r="PK1277" s="29"/>
      <c r="PL1277" s="29"/>
      <c r="PM1277" s="29"/>
      <c r="PN1277" s="29"/>
      <c r="PO1277" s="29"/>
      <c r="PP1277" s="29"/>
      <c r="PQ1277" s="29"/>
      <c r="PR1277" s="29"/>
      <c r="PS1277" s="29"/>
      <c r="PT1277" s="29"/>
      <c r="PU1277" s="29"/>
      <c r="PV1277" s="29"/>
      <c r="PW1277" s="29"/>
      <c r="PX1277" s="29"/>
      <c r="PY1277" s="29"/>
      <c r="PZ1277" s="29"/>
      <c r="QA1277" s="29"/>
      <c r="QB1277" s="29"/>
      <c r="QC1277" s="29"/>
      <c r="QD1277" s="29"/>
      <c r="QE1277" s="29"/>
      <c r="QF1277" s="29"/>
      <c r="QG1277" s="29"/>
      <c r="QH1277" s="29"/>
      <c r="QI1277" s="29"/>
      <c r="QJ1277" s="29"/>
      <c r="QK1277" s="29"/>
      <c r="QL1277" s="29"/>
      <c r="QM1277" s="29"/>
      <c r="QN1277" s="29"/>
      <c r="QO1277" s="29"/>
      <c r="QP1277" s="29"/>
      <c r="QQ1277" s="29"/>
      <c r="QR1277" s="29"/>
      <c r="QS1277" s="29"/>
      <c r="QT1277" s="29"/>
      <c r="QU1277" s="29"/>
      <c r="QV1277" s="29"/>
      <c r="QW1277" s="29"/>
      <c r="QX1277" s="29"/>
      <c r="QY1277" s="29"/>
      <c r="QZ1277" s="29"/>
      <c r="RA1277" s="29"/>
      <c r="RB1277" s="29"/>
      <c r="RC1277" s="29"/>
      <c r="RD1277" s="29"/>
      <c r="RE1277" s="29"/>
      <c r="RF1277" s="29"/>
      <c r="RG1277" s="29"/>
      <c r="RH1277" s="29"/>
      <c r="RI1277" s="29"/>
      <c r="RJ1277" s="29"/>
      <c r="RK1277" s="29"/>
      <c r="RL1277" s="29"/>
      <c r="RM1277" s="29"/>
      <c r="RN1277" s="29"/>
      <c r="RO1277" s="29"/>
      <c r="RP1277" s="29"/>
      <c r="RQ1277" s="29"/>
      <c r="RR1277" s="29"/>
      <c r="RS1277" s="29"/>
      <c r="RT1277" s="29"/>
      <c r="RU1277" s="29"/>
      <c r="RV1277" s="29"/>
      <c r="RW1277" s="29"/>
      <c r="RX1277" s="29"/>
      <c r="RY1277" s="29"/>
      <c r="RZ1277" s="29"/>
      <c r="SA1277" s="29"/>
      <c r="SB1277" s="29"/>
      <c r="SC1277" s="29"/>
      <c r="SD1277" s="29"/>
      <c r="SE1277" s="29"/>
      <c r="SF1277" s="29"/>
      <c r="SG1277" s="29"/>
      <c r="SH1277" s="29"/>
      <c r="SI1277" s="29"/>
      <c r="SJ1277" s="29"/>
      <c r="SK1277" s="29"/>
      <c r="SL1277" s="29"/>
      <c r="SM1277" s="29"/>
      <c r="SN1277" s="29"/>
      <c r="SO1277" s="29"/>
      <c r="SP1277" s="29"/>
      <c r="SQ1277" s="29"/>
      <c r="SR1277" s="29"/>
      <c r="SS1277" s="29"/>
      <c r="ST1277" s="29"/>
      <c r="SU1277" s="29"/>
      <c r="SV1277" s="29"/>
      <c r="SW1277" s="29"/>
      <c r="SX1277" s="29"/>
      <c r="SY1277" s="29"/>
      <c r="SZ1277" s="29"/>
      <c r="TA1277" s="29"/>
      <c r="TB1277" s="29"/>
      <c r="TC1277" s="29"/>
      <c r="TD1277" s="29"/>
      <c r="TE1277" s="29"/>
      <c r="TF1277" s="29"/>
      <c r="TG1277" s="29"/>
      <c r="TH1277" s="29"/>
      <c r="TI1277" s="29"/>
      <c r="TJ1277" s="29"/>
      <c r="TK1277" s="29"/>
      <c r="TL1277" s="29"/>
      <c r="TM1277" s="29"/>
      <c r="TN1277" s="29"/>
      <c r="TO1277" s="29"/>
      <c r="TP1277" s="29"/>
      <c r="TQ1277" s="29"/>
      <c r="TR1277" s="29"/>
      <c r="TS1277" s="29"/>
      <c r="TT1277" s="29"/>
      <c r="TU1277" s="29"/>
      <c r="TV1277" s="29"/>
      <c r="TW1277" s="29"/>
      <c r="TX1277" s="29"/>
      <c r="TY1277" s="29"/>
      <c r="TZ1277" s="29"/>
      <c r="UA1277" s="29"/>
      <c r="UB1277" s="29"/>
      <c r="UC1277" s="29"/>
      <c r="UD1277" s="29"/>
      <c r="UE1277" s="29"/>
      <c r="UF1277" s="29"/>
      <c r="UG1277" s="29"/>
      <c r="UH1277" s="29"/>
      <c r="UI1277" s="29"/>
      <c r="UJ1277" s="29"/>
      <c r="UK1277" s="29"/>
      <c r="UL1277" s="29"/>
      <c r="UM1277" s="29"/>
      <c r="UN1277" s="29"/>
      <c r="UO1277" s="29"/>
      <c r="UP1277" s="29"/>
      <c r="UQ1277" s="29"/>
      <c r="UR1277" s="29"/>
      <c r="US1277" s="29"/>
      <c r="UT1277" s="29"/>
      <c r="UU1277" s="29"/>
      <c r="UV1277" s="29"/>
      <c r="UW1277" s="29"/>
      <c r="UX1277" s="29"/>
      <c r="UY1277" s="29"/>
      <c r="UZ1277" s="29"/>
      <c r="VA1277" s="29"/>
      <c r="VB1277" s="29"/>
      <c r="VC1277" s="29"/>
      <c r="VD1277" s="29"/>
      <c r="VE1277" s="29"/>
      <c r="VF1277" s="29"/>
      <c r="VG1277" s="29"/>
      <c r="VH1277" s="29"/>
      <c r="VI1277" s="29"/>
      <c r="VJ1277" s="29"/>
      <c r="VK1277" s="29"/>
      <c r="VL1277" s="29"/>
      <c r="VM1277" s="29"/>
      <c r="VN1277" s="29"/>
      <c r="VO1277" s="29"/>
      <c r="VP1277" s="29"/>
      <c r="VQ1277" s="29"/>
      <c r="VR1277" s="29"/>
      <c r="VS1277" s="29"/>
      <c r="VT1277" s="29"/>
      <c r="VU1277" s="29"/>
      <c r="VV1277" s="29"/>
      <c r="VW1277" s="29"/>
      <c r="VX1277" s="29"/>
      <c r="VY1277" s="29"/>
      <c r="VZ1277" s="29"/>
      <c r="WA1277" s="29"/>
      <c r="WB1277" s="29"/>
      <c r="WC1277" s="29"/>
      <c r="WD1277" s="29"/>
      <c r="WE1277" s="29"/>
      <c r="WF1277" s="29"/>
      <c r="WG1277" s="29"/>
      <c r="WH1277" s="29"/>
      <c r="WI1277" s="29"/>
      <c r="WJ1277" s="29"/>
      <c r="WK1277" s="29"/>
      <c r="WL1277" s="29"/>
      <c r="WM1277" s="29"/>
      <c r="WN1277" s="29"/>
      <c r="WO1277" s="29"/>
      <c r="WP1277" s="29"/>
      <c r="WQ1277" s="29"/>
      <c r="WR1277" s="29"/>
      <c r="WS1277" s="29"/>
      <c r="WT1277" s="29"/>
      <c r="WU1277" s="29"/>
      <c r="WV1277" s="29"/>
      <c r="WW1277" s="29"/>
      <c r="WX1277" s="29"/>
      <c r="WY1277" s="29"/>
      <c r="WZ1277" s="29"/>
      <c r="XA1277" s="29"/>
      <c r="XB1277" s="29"/>
      <c r="XC1277" s="29"/>
      <c r="XD1277" s="29"/>
      <c r="XE1277" s="29"/>
      <c r="XF1277" s="29"/>
      <c r="XG1277" s="29"/>
      <c r="XH1277" s="29"/>
      <c r="XI1277" s="29"/>
      <c r="XJ1277" s="29"/>
      <c r="XK1277" s="29"/>
      <c r="XL1277" s="29"/>
      <c r="XM1277" s="29"/>
      <c r="XN1277" s="29"/>
      <c r="XO1277" s="29"/>
      <c r="XP1277" s="29"/>
      <c r="XQ1277" s="29"/>
      <c r="XR1277" s="29"/>
      <c r="XS1277" s="29"/>
      <c r="XT1277" s="29"/>
      <c r="XU1277" s="29"/>
      <c r="XV1277" s="29"/>
      <c r="XW1277" s="29"/>
      <c r="XX1277" s="29"/>
      <c r="XY1277" s="29"/>
      <c r="XZ1277" s="29"/>
      <c r="YA1277" s="29"/>
      <c r="YB1277" s="29"/>
      <c r="YC1277" s="29"/>
      <c r="YD1277" s="29"/>
      <c r="YE1277" s="29"/>
      <c r="YF1277" s="29"/>
      <c r="YG1277" s="29"/>
      <c r="YH1277" s="29"/>
      <c r="YI1277" s="29"/>
      <c r="YJ1277" s="29"/>
      <c r="YK1277" s="29"/>
      <c r="YL1277" s="29"/>
      <c r="YM1277" s="29"/>
      <c r="YN1277" s="29"/>
      <c r="YO1277" s="29"/>
      <c r="YP1277" s="29"/>
      <c r="YQ1277" s="29"/>
      <c r="YR1277" s="29"/>
      <c r="YS1277" s="29"/>
      <c r="YT1277" s="29"/>
      <c r="YU1277" s="29"/>
      <c r="YV1277" s="29"/>
      <c r="YW1277" s="29"/>
      <c r="YX1277" s="29"/>
      <c r="YY1277" s="29"/>
      <c r="YZ1277" s="29"/>
      <c r="ZA1277" s="29"/>
      <c r="ZB1277" s="29"/>
      <c r="ZC1277" s="29"/>
      <c r="ZD1277" s="29"/>
      <c r="ZE1277" s="29"/>
      <c r="ZF1277" s="29"/>
      <c r="ZG1277" s="29"/>
      <c r="ZH1277" s="29"/>
      <c r="ZI1277" s="29"/>
      <c r="ZJ1277" s="29"/>
      <c r="ZK1277" s="29"/>
      <c r="ZL1277" s="29"/>
      <c r="ZM1277" s="29"/>
      <c r="ZN1277" s="29"/>
      <c r="ZO1277" s="29"/>
      <c r="ZP1277" s="29"/>
      <c r="ZQ1277" s="29"/>
      <c r="ZR1277" s="29"/>
      <c r="ZS1277" s="29"/>
      <c r="ZT1277" s="29"/>
      <c r="ZU1277" s="29"/>
      <c r="ZV1277" s="29"/>
      <c r="ZW1277" s="29"/>
      <c r="ZX1277" s="29"/>
      <c r="ZY1277" s="29"/>
      <c r="ZZ1277" s="29"/>
      <c r="AAA1277" s="29"/>
      <c r="AAB1277" s="29"/>
      <c r="AAC1277" s="29"/>
      <c r="AAD1277" s="29"/>
      <c r="AAE1277" s="29"/>
      <c r="AAF1277" s="29"/>
      <c r="AAG1277" s="29"/>
      <c r="AAH1277" s="29"/>
      <c r="AAI1277" s="29"/>
      <c r="AAJ1277" s="29"/>
      <c r="AAK1277" s="29"/>
      <c r="AAL1277" s="29"/>
      <c r="AAM1277" s="29"/>
      <c r="AAN1277" s="29"/>
      <c r="AAO1277" s="29"/>
      <c r="AAP1277" s="29"/>
      <c r="AAQ1277" s="29"/>
      <c r="AAR1277" s="29"/>
      <c r="AAS1277" s="29"/>
      <c r="AAT1277" s="29"/>
      <c r="AAU1277" s="29"/>
      <c r="AAV1277" s="29"/>
      <c r="AAW1277" s="29"/>
      <c r="AAX1277" s="29"/>
      <c r="AAY1277" s="29"/>
      <c r="AAZ1277" s="29"/>
      <c r="ABA1277" s="29"/>
      <c r="ABB1277" s="29"/>
      <c r="ABC1277" s="29"/>
      <c r="ABD1277" s="29"/>
      <c r="ABE1277" s="29"/>
      <c r="ABF1277" s="29"/>
      <c r="ABG1277" s="29"/>
      <c r="ABH1277" s="29"/>
      <c r="ABI1277" s="29"/>
      <c r="ABJ1277" s="29"/>
      <c r="ABK1277" s="29"/>
      <c r="ABL1277" s="29"/>
      <c r="ABM1277" s="29"/>
      <c r="ABN1277" s="29"/>
      <c r="ABO1277" s="29"/>
      <c r="ABP1277" s="29"/>
      <c r="ABQ1277" s="29"/>
      <c r="ABR1277" s="29"/>
      <c r="ABS1277" s="29"/>
      <c r="ABT1277" s="29"/>
      <c r="ABU1277" s="29"/>
      <c r="ABV1277" s="29"/>
      <c r="ABW1277" s="29"/>
      <c r="ABX1277" s="29"/>
      <c r="ABY1277" s="29"/>
      <c r="ABZ1277" s="29"/>
      <c r="ACA1277" s="29"/>
      <c r="ACB1277" s="29"/>
      <c r="ACC1277" s="29"/>
      <c r="ACD1277" s="29"/>
      <c r="ACE1277" s="29"/>
      <c r="ACF1277" s="29"/>
      <c r="ACG1277" s="29"/>
      <c r="ACH1277" s="29"/>
      <c r="ACI1277" s="29"/>
      <c r="ACJ1277" s="29"/>
      <c r="ACK1277" s="29"/>
      <c r="ACL1277" s="29"/>
      <c r="ACM1277" s="29"/>
      <c r="ACN1277" s="29"/>
      <c r="ACO1277" s="29"/>
      <c r="ACP1277" s="29"/>
      <c r="ACQ1277" s="29"/>
      <c r="ACR1277" s="29"/>
      <c r="ACS1277" s="29"/>
      <c r="ACT1277" s="29"/>
      <c r="ACU1277" s="29"/>
      <c r="ACV1277" s="29"/>
      <c r="ACW1277" s="29"/>
      <c r="ACX1277" s="29"/>
      <c r="ACY1277" s="29"/>
      <c r="ACZ1277" s="29"/>
      <c r="ADA1277" s="29"/>
      <c r="ADB1277" s="29"/>
      <c r="ADC1277" s="29"/>
      <c r="ADD1277" s="29"/>
      <c r="ADE1277" s="29"/>
      <c r="ADF1277" s="29"/>
      <c r="ADG1277" s="29"/>
      <c r="ADH1277" s="29"/>
      <c r="ADI1277" s="29"/>
      <c r="ADJ1277" s="29"/>
      <c r="ADK1277" s="29"/>
      <c r="ADL1277" s="29"/>
      <c r="ADM1277" s="29"/>
      <c r="ADN1277" s="29"/>
      <c r="ADO1277" s="29"/>
      <c r="ADP1277" s="29"/>
      <c r="ADQ1277" s="29"/>
      <c r="ADR1277" s="29"/>
      <c r="ADS1277" s="29"/>
      <c r="ADT1277" s="29"/>
      <c r="ADU1277" s="29"/>
      <c r="ADV1277" s="29"/>
      <c r="ADW1277" s="29"/>
      <c r="ADX1277" s="29"/>
      <c r="ADY1277" s="29"/>
      <c r="ADZ1277" s="29"/>
      <c r="AEA1277" s="29"/>
      <c r="AEB1277" s="29"/>
      <c r="AEC1277" s="29"/>
      <c r="AED1277" s="29"/>
      <c r="AEE1277" s="29"/>
      <c r="AEF1277" s="29"/>
      <c r="AEG1277" s="29"/>
      <c r="AEH1277" s="29"/>
      <c r="AEI1277" s="29"/>
      <c r="AEJ1277" s="29"/>
      <c r="AEK1277" s="29"/>
      <c r="AEL1277" s="29"/>
      <c r="AEM1277" s="29"/>
      <c r="AEN1277" s="29"/>
      <c r="AEO1277" s="29"/>
      <c r="AEP1277" s="29"/>
      <c r="AEQ1277" s="29"/>
      <c r="AER1277" s="29"/>
      <c r="AES1277" s="29"/>
      <c r="AET1277" s="29"/>
      <c r="AEU1277" s="29"/>
      <c r="AEV1277" s="29"/>
      <c r="AEW1277" s="29"/>
      <c r="AEX1277" s="29"/>
      <c r="AEY1277" s="29"/>
      <c r="AEZ1277" s="29"/>
      <c r="AFA1277" s="29"/>
      <c r="AFB1277" s="29"/>
      <c r="AFC1277" s="29"/>
      <c r="AFD1277" s="29"/>
      <c r="AFE1277" s="29"/>
      <c r="AFF1277" s="29"/>
      <c r="AFG1277" s="29"/>
      <c r="AFH1277" s="29"/>
      <c r="AFI1277" s="29"/>
      <c r="AFJ1277" s="29"/>
      <c r="AFK1277" s="29"/>
      <c r="AFL1277" s="29"/>
      <c r="AFM1277" s="29"/>
      <c r="AFN1277" s="29"/>
      <c r="AFO1277" s="29"/>
      <c r="AFP1277" s="29"/>
      <c r="AFQ1277" s="29"/>
      <c r="AFR1277" s="29"/>
      <c r="AFS1277" s="29"/>
      <c r="AFT1277" s="29"/>
      <c r="AFU1277" s="29"/>
      <c r="AFV1277" s="29"/>
      <c r="AFW1277" s="29"/>
      <c r="AFX1277" s="29"/>
      <c r="AFY1277" s="29"/>
      <c r="AFZ1277" s="29"/>
      <c r="AGA1277" s="29"/>
      <c r="AGB1277" s="29"/>
      <c r="AGC1277" s="29"/>
      <c r="AGD1277" s="29"/>
      <c r="AGE1277" s="29"/>
      <c r="AGF1277" s="29"/>
      <c r="AGG1277" s="29"/>
      <c r="AGH1277" s="29"/>
      <c r="AGI1277" s="29"/>
      <c r="AGJ1277" s="29"/>
      <c r="AGK1277" s="29"/>
      <c r="AGL1277" s="29"/>
      <c r="AGM1277" s="29"/>
      <c r="AGN1277" s="29"/>
      <c r="AGO1277" s="29"/>
      <c r="AGP1277" s="29"/>
      <c r="AGQ1277" s="29"/>
      <c r="AGR1277" s="29"/>
      <c r="AGS1277" s="29"/>
      <c r="AGT1277" s="29"/>
      <c r="AGU1277" s="29"/>
      <c r="AGV1277" s="29"/>
      <c r="AGW1277" s="29"/>
      <c r="AGX1277" s="29"/>
      <c r="AGY1277" s="29"/>
      <c r="AGZ1277" s="29"/>
      <c r="AHA1277" s="29"/>
      <c r="AHB1277" s="29"/>
      <c r="AHC1277" s="29"/>
      <c r="AHD1277" s="29"/>
      <c r="AHE1277" s="29"/>
      <c r="AHF1277" s="29"/>
      <c r="AHG1277" s="29"/>
      <c r="AHH1277" s="29"/>
      <c r="AHI1277" s="29"/>
      <c r="AHJ1277" s="29"/>
      <c r="AHK1277" s="29"/>
      <c r="AHL1277" s="29"/>
      <c r="AHM1277" s="29"/>
      <c r="AHN1277" s="29"/>
      <c r="AHO1277" s="29"/>
      <c r="AHP1277" s="29"/>
      <c r="AHQ1277" s="29"/>
      <c r="AHR1277" s="29"/>
      <c r="AHS1277" s="29"/>
      <c r="AHT1277" s="29"/>
      <c r="AHU1277" s="29"/>
      <c r="AHV1277" s="29"/>
      <c r="AHW1277" s="29"/>
      <c r="AHX1277" s="29"/>
      <c r="AHY1277" s="29"/>
      <c r="AHZ1277" s="29"/>
      <c r="AIA1277" s="29"/>
      <c r="AIB1277" s="29"/>
      <c r="AIC1277" s="29"/>
      <c r="AID1277" s="29"/>
      <c r="AIE1277" s="29"/>
      <c r="AIF1277" s="29"/>
      <c r="AIG1277" s="29"/>
      <c r="AIH1277" s="29"/>
      <c r="AII1277" s="29"/>
      <c r="AIJ1277" s="29"/>
      <c r="AIK1277" s="29"/>
      <c r="AIL1277" s="29"/>
      <c r="AIM1277" s="29"/>
      <c r="AIN1277" s="29"/>
      <c r="AIO1277" s="29"/>
      <c r="AIP1277" s="29"/>
      <c r="AIQ1277" s="29"/>
      <c r="AIR1277" s="29"/>
      <c r="AIS1277" s="29"/>
      <c r="AIT1277" s="29"/>
      <c r="AIU1277" s="29"/>
      <c r="AIV1277" s="29"/>
      <c r="AIW1277" s="29"/>
      <c r="AIX1277" s="29"/>
      <c r="AIY1277" s="29"/>
      <c r="AIZ1277" s="29"/>
      <c r="AJA1277" s="29"/>
      <c r="AJB1277" s="29"/>
      <c r="AJC1277" s="29"/>
      <c r="AJD1277" s="29"/>
      <c r="AJE1277" s="29"/>
      <c r="AJF1277" s="29"/>
      <c r="AJG1277" s="29"/>
      <c r="AJH1277" s="29"/>
      <c r="AJI1277" s="29"/>
      <c r="AJJ1277" s="29"/>
      <c r="AJK1277" s="29"/>
      <c r="AJL1277" s="29"/>
      <c r="AJM1277" s="29"/>
      <c r="AJN1277" s="29"/>
      <c r="AJO1277" s="29"/>
      <c r="AJP1277" s="29"/>
      <c r="AJQ1277" s="29"/>
      <c r="AJR1277" s="29"/>
      <c r="AJS1277" s="29"/>
      <c r="AJT1277" s="29"/>
      <c r="AJU1277" s="29"/>
      <c r="AJV1277" s="29"/>
      <c r="AJW1277" s="29"/>
      <c r="AJX1277" s="29"/>
      <c r="AJY1277" s="29"/>
      <c r="AJZ1277" s="29"/>
      <c r="AKA1277" s="29"/>
      <c r="AKB1277" s="29"/>
      <c r="AKC1277" s="29"/>
      <c r="AKD1277" s="29"/>
      <c r="AKE1277" s="29"/>
      <c r="AKF1277" s="29"/>
      <c r="AKG1277" s="29"/>
      <c r="AKH1277" s="29"/>
      <c r="AKI1277" s="29"/>
      <c r="AKJ1277" s="29"/>
      <c r="AKK1277" s="29"/>
      <c r="AKL1277" s="29"/>
      <c r="AKM1277" s="29"/>
      <c r="AKN1277" s="29"/>
      <c r="AKO1277" s="29"/>
      <c r="AKP1277" s="29"/>
      <c r="AKQ1277" s="29"/>
      <c r="AKR1277" s="29"/>
      <c r="AKS1277" s="29"/>
      <c r="AKT1277" s="29"/>
      <c r="AKU1277" s="29"/>
      <c r="AKV1277" s="29"/>
      <c r="AKW1277" s="29"/>
      <c r="AKX1277" s="29"/>
      <c r="AKY1277" s="29"/>
      <c r="AKZ1277" s="29"/>
      <c r="ALA1277" s="29"/>
      <c r="ALB1277" s="29"/>
      <c r="ALC1277" s="29"/>
      <c r="ALD1277" s="29"/>
      <c r="ALE1277" s="29"/>
      <c r="ALF1277" s="29"/>
      <c r="ALG1277" s="29"/>
      <c r="ALH1277" s="29"/>
      <c r="ALI1277" s="29"/>
      <c r="ALJ1277" s="29"/>
      <c r="ALK1277" s="29"/>
      <c r="ALL1277" s="29"/>
      <c r="ALM1277" s="29"/>
      <c r="ALN1277" s="29"/>
      <c r="ALO1277" s="29"/>
      <c r="ALP1277" s="29"/>
      <c r="ALQ1277" s="29"/>
      <c r="ALR1277" s="29"/>
      <c r="ALS1277" s="29"/>
      <c r="ALT1277" s="29"/>
      <c r="ALU1277" s="29"/>
      <c r="ALV1277" s="29"/>
      <c r="ALW1277" s="29"/>
      <c r="ALX1277" s="29"/>
      <c r="ALY1277" s="29"/>
      <c r="ALZ1277" s="29"/>
      <c r="AMA1277" s="29"/>
      <c r="AMB1277" s="29"/>
      <c r="AMC1277" s="29"/>
      <c r="AMD1277" s="29"/>
      <c r="AME1277" s="29"/>
      <c r="AMF1277" s="29"/>
      <c r="AMG1277" s="29"/>
      <c r="AMH1277" s="29"/>
      <c r="AMI1277" s="29"/>
      <c r="AMJ1277" s="29"/>
      <c r="AMK1277" s="29"/>
      <c r="AML1277" s="29"/>
      <c r="AMM1277" s="29"/>
      <c r="AMN1277" s="29"/>
      <c r="AMO1277" s="29"/>
      <c r="AMP1277" s="29"/>
      <c r="AMQ1277" s="29"/>
      <c r="AMR1277" s="29"/>
      <c r="AMS1277" s="29"/>
      <c r="AMT1277" s="29"/>
      <c r="AMU1277" s="29"/>
      <c r="AMV1277" s="29"/>
      <c r="AMW1277" s="29"/>
      <c r="AMX1277" s="29"/>
      <c r="AMY1277" s="29"/>
      <c r="AMZ1277" s="29"/>
      <c r="ANA1277" s="29"/>
      <c r="ANB1277" s="29"/>
      <c r="ANC1277" s="29"/>
      <c r="AND1277" s="29"/>
      <c r="ANE1277" s="29"/>
      <c r="ANF1277" s="29"/>
      <c r="ANG1277" s="29"/>
      <c r="ANH1277" s="29"/>
      <c r="ANI1277" s="29"/>
      <c r="ANJ1277" s="29"/>
      <c r="ANK1277" s="29"/>
      <c r="ANL1277" s="29"/>
      <c r="ANM1277" s="29"/>
      <c r="ANN1277" s="29"/>
      <c r="ANO1277" s="29"/>
      <c r="ANP1277" s="29"/>
      <c r="ANQ1277" s="29"/>
      <c r="ANR1277" s="29"/>
      <c r="ANS1277" s="29"/>
      <c r="ANT1277" s="29"/>
      <c r="ANU1277" s="29"/>
      <c r="ANV1277" s="29"/>
      <c r="ANW1277" s="29"/>
      <c r="ANX1277" s="29"/>
      <c r="ANY1277" s="29"/>
      <c r="ANZ1277" s="29"/>
      <c r="AOA1277" s="29"/>
      <c r="AOB1277" s="29"/>
      <c r="AOC1277" s="29"/>
      <c r="AOD1277" s="29"/>
      <c r="AOE1277" s="29"/>
      <c r="AOF1277" s="29"/>
      <c r="AOG1277" s="29"/>
      <c r="AOH1277" s="29"/>
      <c r="AOI1277" s="29"/>
      <c r="AOJ1277" s="29"/>
      <c r="AOK1277" s="29"/>
      <c r="AOL1277" s="29"/>
      <c r="AOM1277" s="29"/>
      <c r="AON1277" s="29"/>
      <c r="AOO1277" s="29"/>
      <c r="AOP1277" s="29"/>
      <c r="AOQ1277" s="29"/>
      <c r="AOR1277" s="29"/>
      <c r="AOS1277" s="29"/>
      <c r="AOT1277" s="29"/>
      <c r="AOU1277" s="29"/>
      <c r="AOV1277" s="29"/>
      <c r="AOW1277" s="29"/>
      <c r="AOX1277" s="29"/>
      <c r="AOY1277" s="29"/>
      <c r="AOZ1277" s="29"/>
      <c r="APA1277" s="29"/>
      <c r="APB1277" s="29"/>
      <c r="APC1277" s="29"/>
      <c r="APD1277" s="29"/>
      <c r="APE1277" s="29"/>
      <c r="APF1277" s="29"/>
      <c r="APG1277" s="29"/>
      <c r="APH1277" s="29"/>
      <c r="API1277" s="29"/>
      <c r="APJ1277" s="29"/>
      <c r="APK1277" s="29"/>
      <c r="APL1277" s="29"/>
      <c r="APM1277" s="29"/>
      <c r="APN1277" s="29"/>
      <c r="APO1277" s="29"/>
      <c r="APP1277" s="29"/>
      <c r="APQ1277" s="29"/>
      <c r="APR1277" s="29"/>
      <c r="APS1277" s="29"/>
      <c r="APT1277" s="29"/>
      <c r="APU1277" s="29"/>
      <c r="APV1277" s="29"/>
      <c r="APW1277" s="29"/>
      <c r="APX1277" s="29"/>
      <c r="APY1277" s="29"/>
      <c r="APZ1277" s="29"/>
      <c r="AQA1277" s="29"/>
      <c r="AQB1277" s="29"/>
      <c r="AQC1277" s="29"/>
      <c r="AQD1277" s="29"/>
      <c r="AQE1277" s="29"/>
      <c r="AQF1277" s="29"/>
      <c r="AQG1277" s="29"/>
      <c r="AQH1277" s="29"/>
      <c r="AQI1277" s="29"/>
      <c r="AQJ1277" s="29"/>
      <c r="AQK1277" s="29"/>
      <c r="AQL1277" s="29"/>
      <c r="AQM1277" s="29"/>
      <c r="AQN1277" s="29"/>
      <c r="AQO1277" s="29"/>
      <c r="AQP1277" s="29"/>
      <c r="AQQ1277" s="29"/>
      <c r="AQR1277" s="29"/>
      <c r="AQS1277" s="29"/>
      <c r="AQT1277" s="29"/>
      <c r="AQU1277" s="29"/>
      <c r="AQV1277" s="29"/>
      <c r="AQW1277" s="29"/>
      <c r="AQX1277" s="29"/>
      <c r="AQY1277" s="29"/>
      <c r="AQZ1277" s="29"/>
      <c r="ARA1277" s="29"/>
      <c r="ARB1277" s="29"/>
      <c r="ARC1277" s="29"/>
      <c r="ARD1277" s="29"/>
      <c r="ARE1277" s="29"/>
      <c r="ARF1277" s="29"/>
      <c r="ARG1277" s="29"/>
      <c r="ARH1277" s="29"/>
      <c r="ARI1277" s="29"/>
      <c r="ARJ1277" s="29"/>
      <c r="ARK1277" s="29"/>
      <c r="ARL1277" s="29"/>
      <c r="ARM1277" s="29"/>
      <c r="ARN1277" s="29"/>
      <c r="ARO1277" s="29"/>
      <c r="ARP1277" s="29"/>
      <c r="ARQ1277" s="29"/>
      <c r="ARR1277" s="29"/>
      <c r="ARS1277" s="29"/>
      <c r="ART1277" s="29"/>
      <c r="ARU1277" s="29"/>
      <c r="ARV1277" s="29"/>
      <c r="ARW1277" s="29"/>
      <c r="ARX1277" s="29"/>
      <c r="ARY1277" s="29"/>
      <c r="ARZ1277" s="29"/>
      <c r="ASA1277" s="29"/>
      <c r="ASB1277" s="29"/>
      <c r="ASC1277" s="29"/>
      <c r="ASD1277" s="29"/>
      <c r="ASE1277" s="29"/>
      <c r="ASF1277" s="29"/>
      <c r="ASG1277" s="29"/>
      <c r="ASH1277" s="29"/>
      <c r="ASI1277" s="29"/>
      <c r="ASJ1277" s="29"/>
      <c r="ASK1277" s="29"/>
      <c r="ASL1277" s="29"/>
      <c r="ASM1277" s="29"/>
      <c r="ASN1277" s="29"/>
      <c r="ASO1277" s="29"/>
      <c r="ASP1277" s="29"/>
      <c r="ASQ1277" s="29"/>
      <c r="ASR1277" s="29"/>
      <c r="ASS1277" s="29"/>
      <c r="AST1277" s="29"/>
      <c r="ASU1277" s="29"/>
      <c r="ASV1277" s="29"/>
      <c r="ASW1277" s="29"/>
      <c r="ASX1277" s="29"/>
      <c r="ASY1277" s="29"/>
      <c r="ASZ1277" s="29"/>
      <c r="ATA1277" s="29"/>
      <c r="ATB1277" s="29"/>
      <c r="ATC1277" s="29"/>
      <c r="ATD1277" s="29"/>
      <c r="ATE1277" s="29"/>
      <c r="ATF1277" s="29"/>
      <c r="ATG1277" s="29"/>
      <c r="ATH1277" s="29"/>
      <c r="ATI1277" s="29"/>
      <c r="ATJ1277" s="29"/>
      <c r="ATK1277" s="29"/>
      <c r="ATL1277" s="29"/>
      <c r="ATM1277" s="29"/>
      <c r="ATN1277" s="29"/>
      <c r="ATO1277" s="29"/>
      <c r="ATP1277" s="29"/>
      <c r="ATQ1277" s="29"/>
      <c r="ATR1277" s="29"/>
      <c r="ATS1277" s="29"/>
      <c r="ATT1277" s="29"/>
      <c r="ATU1277" s="29"/>
      <c r="ATV1277" s="29"/>
      <c r="ATW1277" s="29"/>
      <c r="ATX1277" s="29"/>
      <c r="ATY1277" s="29"/>
      <c r="ATZ1277" s="29"/>
      <c r="AUA1277" s="29"/>
      <c r="AUB1277" s="29"/>
      <c r="AUC1277" s="29"/>
      <c r="AUD1277" s="29"/>
      <c r="AUE1277" s="29"/>
      <c r="AUF1277" s="29"/>
      <c r="AUG1277" s="29"/>
      <c r="AUH1277" s="29"/>
      <c r="AUI1277" s="29"/>
      <c r="AUJ1277" s="29"/>
      <c r="AUK1277" s="29"/>
      <c r="AUL1277" s="29"/>
      <c r="AUM1277" s="29"/>
      <c r="AUN1277" s="29"/>
      <c r="AUO1277" s="29"/>
      <c r="AUP1277" s="29"/>
      <c r="AUQ1277" s="29"/>
      <c r="AUR1277" s="29"/>
      <c r="AUS1277" s="29"/>
      <c r="AUT1277" s="29"/>
      <c r="AUU1277" s="29"/>
      <c r="AUV1277" s="29"/>
      <c r="AUW1277" s="29"/>
      <c r="AUX1277" s="29"/>
      <c r="AUY1277" s="29"/>
      <c r="AUZ1277" s="29"/>
      <c r="AVA1277" s="29"/>
      <c r="AVB1277" s="29"/>
      <c r="AVC1277" s="29"/>
      <c r="AVD1277" s="29"/>
      <c r="AVE1277" s="29"/>
      <c r="AVF1277" s="29"/>
      <c r="AVG1277" s="29"/>
      <c r="AVH1277" s="29"/>
      <c r="AVI1277" s="29"/>
      <c r="AVJ1277" s="29"/>
      <c r="AVK1277" s="29"/>
      <c r="AVL1277" s="29"/>
      <c r="AVM1277" s="29"/>
      <c r="AVN1277" s="29"/>
      <c r="AVO1277" s="29"/>
      <c r="AVP1277" s="29"/>
      <c r="AVQ1277" s="29"/>
      <c r="AVR1277" s="29"/>
      <c r="AVS1277" s="29"/>
      <c r="AVT1277" s="29"/>
      <c r="AVU1277" s="29"/>
      <c r="AVV1277" s="29"/>
      <c r="AVW1277" s="29"/>
      <c r="AVX1277" s="29"/>
      <c r="AVY1277" s="29"/>
      <c r="AVZ1277" s="29"/>
      <c r="AWA1277" s="29"/>
      <c r="AWB1277" s="29"/>
      <c r="AWC1277" s="29"/>
      <c r="AWD1277" s="29"/>
      <c r="AWE1277" s="29"/>
      <c r="AWF1277" s="29"/>
      <c r="AWG1277" s="29"/>
      <c r="AWH1277" s="29"/>
      <c r="AWI1277" s="29"/>
      <c r="AWJ1277" s="29"/>
      <c r="AWK1277" s="29"/>
      <c r="AWL1277" s="29"/>
      <c r="AWM1277" s="29"/>
      <c r="AWN1277" s="29"/>
      <c r="AWO1277" s="29"/>
      <c r="AWP1277" s="29"/>
      <c r="AWQ1277" s="29"/>
      <c r="AWR1277" s="29"/>
      <c r="AWS1277" s="29"/>
      <c r="AWT1277" s="29"/>
      <c r="AWU1277" s="29"/>
      <c r="AWV1277" s="29"/>
      <c r="AWW1277" s="29"/>
      <c r="AWX1277" s="29"/>
      <c r="AWY1277" s="29"/>
      <c r="AWZ1277" s="29"/>
      <c r="AXA1277" s="29"/>
      <c r="AXB1277" s="29"/>
      <c r="AXC1277" s="29"/>
      <c r="AXD1277" s="29"/>
      <c r="AXE1277" s="29"/>
      <c r="AXF1277" s="29"/>
      <c r="AXG1277" s="29"/>
      <c r="AXH1277" s="29"/>
      <c r="AXI1277" s="29"/>
      <c r="AXJ1277" s="29"/>
      <c r="AXK1277" s="29"/>
      <c r="AXL1277" s="29"/>
      <c r="AXM1277" s="29"/>
      <c r="AXN1277" s="29"/>
      <c r="AXO1277" s="29"/>
      <c r="AXP1277" s="29"/>
      <c r="AXQ1277" s="29"/>
      <c r="AXR1277" s="29"/>
      <c r="AXS1277" s="29"/>
      <c r="AXT1277" s="29"/>
      <c r="AXU1277" s="29"/>
      <c r="AXV1277" s="29"/>
      <c r="AXW1277" s="29"/>
      <c r="AXX1277" s="29"/>
      <c r="AXY1277" s="29"/>
      <c r="AXZ1277" s="29"/>
      <c r="AYA1277" s="29"/>
      <c r="AYB1277" s="29"/>
      <c r="AYC1277" s="29"/>
      <c r="AYD1277" s="29"/>
      <c r="AYE1277" s="29"/>
      <c r="AYF1277" s="29"/>
      <c r="AYG1277" s="29"/>
      <c r="AYH1277" s="29"/>
      <c r="AYI1277" s="29"/>
      <c r="AYJ1277" s="29"/>
      <c r="AYK1277" s="29"/>
      <c r="AYL1277" s="29"/>
      <c r="AYM1277" s="29"/>
      <c r="AYN1277" s="29"/>
      <c r="AYO1277" s="29"/>
      <c r="AYP1277" s="29"/>
      <c r="AYQ1277" s="29"/>
      <c r="AYR1277" s="29"/>
      <c r="AYS1277" s="29"/>
      <c r="AYT1277" s="29"/>
      <c r="AYU1277" s="29"/>
      <c r="AYV1277" s="29"/>
      <c r="AYW1277" s="29"/>
      <c r="AYX1277" s="29"/>
      <c r="AYY1277" s="29"/>
      <c r="AYZ1277" s="29"/>
      <c r="AZA1277" s="29"/>
      <c r="AZB1277" s="29"/>
      <c r="AZC1277" s="29"/>
      <c r="AZD1277" s="29"/>
      <c r="AZE1277" s="29"/>
      <c r="AZF1277" s="29"/>
      <c r="AZG1277" s="29"/>
      <c r="AZH1277" s="29"/>
      <c r="AZI1277" s="29"/>
      <c r="AZJ1277" s="29"/>
      <c r="AZK1277" s="29"/>
      <c r="AZL1277" s="29"/>
      <c r="AZM1277" s="29"/>
      <c r="AZN1277" s="29"/>
      <c r="AZO1277" s="29"/>
      <c r="AZP1277" s="29"/>
      <c r="AZQ1277" s="29"/>
      <c r="AZR1277" s="29"/>
      <c r="AZS1277" s="29"/>
      <c r="AZT1277" s="29"/>
      <c r="AZU1277" s="29"/>
      <c r="AZV1277" s="29"/>
      <c r="AZW1277" s="29"/>
      <c r="AZX1277" s="29"/>
      <c r="AZY1277" s="29"/>
      <c r="AZZ1277" s="29"/>
      <c r="BAA1277" s="29"/>
      <c r="BAB1277" s="29"/>
      <c r="BAC1277" s="29"/>
      <c r="BAD1277" s="29"/>
      <c r="BAE1277" s="29"/>
      <c r="BAF1277" s="29"/>
      <c r="BAG1277" s="29"/>
      <c r="BAH1277" s="29"/>
      <c r="BAI1277" s="29"/>
      <c r="BAJ1277" s="29"/>
      <c r="BAK1277" s="29"/>
      <c r="BAL1277" s="29"/>
      <c r="BAM1277" s="29"/>
      <c r="BAN1277" s="29"/>
      <c r="BAO1277" s="29"/>
      <c r="BAP1277" s="29"/>
      <c r="BAQ1277" s="29"/>
      <c r="BAR1277" s="29"/>
      <c r="BAS1277" s="29"/>
      <c r="BAT1277" s="29"/>
      <c r="BAU1277" s="29"/>
      <c r="BAV1277" s="29"/>
      <c r="BAW1277" s="29"/>
      <c r="BAX1277" s="29"/>
      <c r="BAY1277" s="29"/>
      <c r="BAZ1277" s="29"/>
      <c r="BBA1277" s="29"/>
      <c r="BBB1277" s="29"/>
      <c r="BBC1277" s="29"/>
      <c r="BBD1277" s="29"/>
      <c r="BBE1277" s="29"/>
      <c r="BBF1277" s="29"/>
      <c r="BBG1277" s="29"/>
      <c r="BBH1277" s="29"/>
      <c r="BBI1277" s="29"/>
      <c r="BBJ1277" s="29"/>
      <c r="BBK1277" s="29"/>
      <c r="BBL1277" s="29"/>
      <c r="BBM1277" s="29"/>
      <c r="BBN1277" s="29"/>
      <c r="BBO1277" s="29"/>
      <c r="BBP1277" s="29"/>
      <c r="BBQ1277" s="29"/>
      <c r="BBR1277" s="29"/>
      <c r="BBS1277" s="29"/>
      <c r="BBT1277" s="29"/>
      <c r="BBU1277" s="29"/>
      <c r="BBV1277" s="29"/>
      <c r="BBW1277" s="29"/>
      <c r="BBX1277" s="29"/>
      <c r="BBY1277" s="29"/>
      <c r="BBZ1277" s="29"/>
      <c r="BCA1277" s="29"/>
      <c r="BCB1277" s="29"/>
      <c r="BCC1277" s="29"/>
      <c r="BCD1277" s="29"/>
      <c r="BCE1277" s="29"/>
      <c r="BCF1277" s="29"/>
      <c r="BCG1277" s="29"/>
      <c r="BCH1277" s="29"/>
      <c r="BCI1277" s="29"/>
      <c r="BCJ1277" s="29"/>
      <c r="BCK1277" s="29"/>
      <c r="BCL1277" s="29"/>
      <c r="BCM1277" s="29"/>
      <c r="BCN1277" s="29"/>
      <c r="BCO1277" s="29"/>
      <c r="BCP1277" s="29"/>
      <c r="BCQ1277" s="29"/>
      <c r="BCR1277" s="29"/>
      <c r="BCS1277" s="29"/>
      <c r="BCT1277" s="29"/>
      <c r="BCU1277" s="29"/>
      <c r="BCV1277" s="29"/>
      <c r="BCW1277" s="29"/>
      <c r="BCX1277" s="29"/>
      <c r="BCY1277" s="29"/>
      <c r="BCZ1277" s="29"/>
      <c r="BDA1277" s="29"/>
      <c r="BDB1277" s="29"/>
      <c r="BDC1277" s="29"/>
      <c r="BDD1277" s="29"/>
      <c r="BDE1277" s="29"/>
      <c r="BDF1277" s="29"/>
      <c r="BDG1277" s="29"/>
      <c r="BDH1277" s="29"/>
      <c r="BDI1277" s="29"/>
      <c r="BDJ1277" s="29"/>
      <c r="BDK1277" s="29"/>
      <c r="BDL1277" s="29"/>
      <c r="BDM1277" s="29"/>
      <c r="BDN1277" s="29"/>
      <c r="BDO1277" s="29"/>
      <c r="BDP1277" s="29"/>
      <c r="BDQ1277" s="29"/>
      <c r="BDR1277" s="29"/>
      <c r="BDS1277" s="29"/>
      <c r="BDT1277" s="29"/>
      <c r="BDU1277" s="29"/>
      <c r="BDV1277" s="29"/>
      <c r="BDW1277" s="29"/>
      <c r="BDX1277" s="29"/>
      <c r="BDY1277" s="29"/>
      <c r="BDZ1277" s="29"/>
      <c r="BEA1277" s="29"/>
      <c r="BEB1277" s="29"/>
      <c r="BEC1277" s="29"/>
      <c r="BED1277" s="29"/>
      <c r="BEE1277" s="29"/>
      <c r="BEF1277" s="29"/>
      <c r="BEG1277" s="29"/>
      <c r="BEH1277" s="29"/>
      <c r="BEI1277" s="29"/>
      <c r="BEJ1277" s="29"/>
      <c r="BEK1277" s="29"/>
      <c r="BEL1277" s="29"/>
      <c r="BEM1277" s="29"/>
      <c r="BEN1277" s="29"/>
      <c r="BEO1277" s="29"/>
      <c r="BEP1277" s="29"/>
      <c r="BEQ1277" s="29"/>
      <c r="BER1277" s="29"/>
      <c r="BES1277" s="29"/>
      <c r="BET1277" s="29"/>
      <c r="BEU1277" s="29"/>
      <c r="BEV1277" s="29"/>
      <c r="BEW1277" s="29"/>
      <c r="BEX1277" s="29"/>
      <c r="BEY1277" s="29"/>
      <c r="BEZ1277" s="29"/>
      <c r="BFA1277" s="29"/>
      <c r="BFB1277" s="29"/>
      <c r="BFC1277" s="29"/>
      <c r="BFD1277" s="29"/>
      <c r="BFE1277" s="29"/>
      <c r="BFF1277" s="29"/>
      <c r="BFG1277" s="29"/>
      <c r="BFH1277" s="29"/>
      <c r="BFI1277" s="29"/>
      <c r="BFJ1277" s="29"/>
      <c r="BFK1277" s="29"/>
      <c r="BFL1277" s="29"/>
      <c r="BFM1277" s="29"/>
      <c r="BFN1277" s="29"/>
      <c r="BFO1277" s="29"/>
      <c r="BFP1277" s="29"/>
      <c r="BFQ1277" s="29"/>
      <c r="BFR1277" s="29"/>
      <c r="BFS1277" s="29"/>
      <c r="BFT1277" s="29"/>
      <c r="BFU1277" s="29"/>
      <c r="BFV1277" s="29"/>
      <c r="BFW1277" s="29"/>
      <c r="BFX1277" s="29"/>
      <c r="BFY1277" s="29"/>
      <c r="BFZ1277" s="29"/>
      <c r="BGA1277" s="29"/>
      <c r="BGB1277" s="29"/>
      <c r="BGC1277" s="29"/>
      <c r="BGD1277" s="29"/>
      <c r="BGE1277" s="29"/>
      <c r="BGF1277" s="29"/>
      <c r="BGG1277" s="29"/>
      <c r="BGH1277" s="29"/>
      <c r="BGI1277" s="29"/>
      <c r="BGJ1277" s="29"/>
      <c r="BGK1277" s="29"/>
      <c r="BGL1277" s="29"/>
      <c r="BGM1277" s="29"/>
      <c r="BGN1277" s="29"/>
      <c r="BGO1277" s="29"/>
      <c r="BGP1277" s="29"/>
      <c r="BGQ1277" s="29"/>
      <c r="BGR1277" s="29"/>
      <c r="BGS1277" s="29"/>
      <c r="BGT1277" s="29"/>
      <c r="BGU1277" s="29"/>
      <c r="BGV1277" s="29"/>
      <c r="BGW1277" s="29"/>
      <c r="BGX1277" s="29"/>
      <c r="BGY1277" s="29"/>
      <c r="BGZ1277" s="29"/>
      <c r="BHA1277" s="29"/>
      <c r="BHB1277" s="29"/>
      <c r="BHC1277" s="29"/>
      <c r="BHD1277" s="29"/>
      <c r="BHE1277" s="29"/>
      <c r="BHF1277" s="29"/>
      <c r="BHG1277" s="29"/>
      <c r="BHH1277" s="29"/>
      <c r="BHI1277" s="29"/>
      <c r="BHJ1277" s="29"/>
      <c r="BHK1277" s="29"/>
      <c r="BHL1277" s="29"/>
      <c r="BHM1277" s="29"/>
      <c r="BHN1277" s="29"/>
      <c r="BHO1277" s="29"/>
      <c r="BHP1277" s="29"/>
      <c r="BHQ1277" s="29"/>
      <c r="BHR1277" s="29"/>
      <c r="BHS1277" s="29"/>
      <c r="BHT1277" s="29"/>
      <c r="BHU1277" s="29"/>
      <c r="BHV1277" s="29"/>
      <c r="BHW1277" s="29"/>
      <c r="BHX1277" s="29"/>
      <c r="BHY1277" s="29"/>
      <c r="BHZ1277" s="29"/>
      <c r="BIA1277" s="29"/>
      <c r="BIB1277" s="29"/>
      <c r="BIC1277" s="29"/>
      <c r="BID1277" s="29"/>
      <c r="BIE1277" s="29"/>
      <c r="BIF1277" s="29"/>
      <c r="BIG1277" s="29"/>
      <c r="BIH1277" s="29"/>
      <c r="BII1277" s="29"/>
      <c r="BIJ1277" s="29"/>
      <c r="BIK1277" s="29"/>
      <c r="BIL1277" s="29"/>
      <c r="BIM1277" s="29"/>
      <c r="BIN1277" s="29"/>
      <c r="BIO1277" s="29"/>
      <c r="BIP1277" s="29"/>
      <c r="BIQ1277" s="29"/>
      <c r="BIR1277" s="29"/>
      <c r="BIS1277" s="29"/>
      <c r="BIT1277" s="29"/>
      <c r="BIU1277" s="29"/>
      <c r="BIV1277" s="29"/>
      <c r="BIW1277" s="29"/>
      <c r="BIX1277" s="29"/>
      <c r="BIY1277" s="29"/>
      <c r="BIZ1277" s="29"/>
      <c r="BJA1277" s="29"/>
      <c r="BJB1277" s="29"/>
      <c r="BJC1277" s="29"/>
      <c r="BJD1277" s="29"/>
      <c r="BJE1277" s="29"/>
      <c r="BJF1277" s="29"/>
      <c r="BJG1277" s="29"/>
      <c r="BJH1277" s="29"/>
      <c r="BJI1277" s="29"/>
      <c r="BJJ1277" s="29"/>
      <c r="BJK1277" s="29"/>
      <c r="BJL1277" s="29"/>
      <c r="BJM1277" s="29"/>
      <c r="BJN1277" s="29"/>
      <c r="BJO1277" s="29"/>
      <c r="BJP1277" s="29"/>
      <c r="BJQ1277" s="29"/>
      <c r="BJR1277" s="29"/>
      <c r="BJS1277" s="29"/>
      <c r="BJT1277" s="29"/>
      <c r="BJU1277" s="29"/>
      <c r="BJV1277" s="29"/>
      <c r="BJW1277" s="29"/>
      <c r="BJX1277" s="29"/>
      <c r="BJY1277" s="29"/>
      <c r="BJZ1277" s="29"/>
      <c r="BKA1277" s="29"/>
      <c r="BKB1277" s="29"/>
      <c r="BKC1277" s="29"/>
      <c r="BKD1277" s="29"/>
      <c r="BKE1277" s="29"/>
      <c r="BKF1277" s="29"/>
      <c r="BKG1277" s="29"/>
      <c r="BKH1277" s="29"/>
      <c r="BKI1277" s="29"/>
      <c r="BKJ1277" s="29"/>
      <c r="BKK1277" s="29"/>
      <c r="BKL1277" s="29"/>
      <c r="BKM1277" s="29"/>
      <c r="BKN1277" s="29"/>
      <c r="BKO1277" s="29"/>
      <c r="BKP1277" s="29"/>
      <c r="BKQ1277" s="29"/>
      <c r="BKR1277" s="29"/>
      <c r="BKS1277" s="29"/>
      <c r="BKT1277" s="29"/>
      <c r="BKU1277" s="29"/>
      <c r="BKV1277" s="29"/>
      <c r="BKW1277" s="29"/>
      <c r="BKX1277" s="29"/>
      <c r="BKY1277" s="29"/>
      <c r="BKZ1277" s="29"/>
      <c r="BLA1277" s="29"/>
      <c r="BLB1277" s="29"/>
      <c r="BLC1277" s="29"/>
      <c r="BLD1277" s="29"/>
      <c r="BLE1277" s="29"/>
      <c r="BLF1277" s="29"/>
      <c r="BLG1277" s="29"/>
      <c r="BLH1277" s="29"/>
      <c r="BLI1277" s="29"/>
      <c r="BLJ1277" s="29"/>
      <c r="BLK1277" s="29"/>
      <c r="BLL1277" s="29"/>
      <c r="BLM1277" s="29"/>
      <c r="BLN1277" s="29"/>
      <c r="BLO1277" s="29"/>
      <c r="BLP1277" s="29"/>
      <c r="BLQ1277" s="29"/>
      <c r="BLR1277" s="29"/>
      <c r="BLS1277" s="29"/>
      <c r="BLT1277" s="29"/>
      <c r="BLU1277" s="29"/>
      <c r="BLV1277" s="29"/>
      <c r="BLW1277" s="29"/>
      <c r="BLX1277" s="29"/>
      <c r="BLY1277" s="29"/>
      <c r="BLZ1277" s="29"/>
      <c r="BMA1277" s="29"/>
      <c r="BMB1277" s="29"/>
      <c r="BMC1277" s="29"/>
      <c r="BMD1277" s="29"/>
      <c r="BME1277" s="29"/>
      <c r="BMF1277" s="29"/>
      <c r="BMG1277" s="29"/>
      <c r="BMH1277" s="29"/>
      <c r="BMI1277" s="29"/>
      <c r="BMJ1277" s="29"/>
      <c r="BMK1277" s="29"/>
      <c r="BML1277" s="29"/>
      <c r="BMM1277" s="29"/>
      <c r="BMN1277" s="29"/>
      <c r="BMO1277" s="29"/>
      <c r="BMP1277" s="29"/>
      <c r="BMQ1277" s="29"/>
      <c r="BMR1277" s="29"/>
      <c r="BMS1277" s="29"/>
      <c r="BMT1277" s="29"/>
      <c r="BMU1277" s="29"/>
      <c r="BMV1277" s="29"/>
      <c r="BMW1277" s="29"/>
      <c r="BMX1277" s="29"/>
      <c r="BMY1277" s="29"/>
      <c r="BMZ1277" s="29"/>
      <c r="BNA1277" s="29"/>
      <c r="BNB1277" s="29"/>
      <c r="BNC1277" s="29"/>
      <c r="BND1277" s="29"/>
      <c r="BNE1277" s="29"/>
      <c r="BNF1277" s="29"/>
      <c r="BNG1277" s="29"/>
      <c r="BNH1277" s="29"/>
      <c r="BNI1277" s="29"/>
      <c r="BNJ1277" s="29"/>
      <c r="BNK1277" s="29"/>
      <c r="BNL1277" s="29"/>
      <c r="BNM1277" s="29"/>
      <c r="BNN1277" s="29"/>
      <c r="BNO1277" s="29"/>
      <c r="BNP1277" s="29"/>
      <c r="BNQ1277" s="29"/>
      <c r="BNR1277" s="29"/>
      <c r="BNS1277" s="29"/>
      <c r="BNT1277" s="29"/>
      <c r="BNU1277" s="29"/>
      <c r="BNV1277" s="29"/>
      <c r="BNW1277" s="29"/>
      <c r="BNX1277" s="29"/>
      <c r="BNY1277" s="29"/>
      <c r="BNZ1277" s="29"/>
      <c r="BOA1277" s="29"/>
      <c r="BOB1277" s="29"/>
      <c r="BOC1277" s="29"/>
      <c r="BOD1277" s="29"/>
      <c r="BOE1277" s="29"/>
      <c r="BOF1277" s="29"/>
      <c r="BOG1277" s="29"/>
      <c r="BOH1277" s="29"/>
      <c r="BOI1277" s="29"/>
      <c r="BOJ1277" s="29"/>
      <c r="BOK1277" s="29"/>
      <c r="BOL1277" s="29"/>
      <c r="BOM1277" s="29"/>
      <c r="BON1277" s="29"/>
      <c r="BOO1277" s="29"/>
      <c r="BOP1277" s="29"/>
      <c r="BOQ1277" s="29"/>
      <c r="BOR1277" s="29"/>
      <c r="BOS1277" s="29"/>
      <c r="BOT1277" s="29"/>
      <c r="BOU1277" s="29"/>
      <c r="BOV1277" s="29"/>
      <c r="BOW1277" s="29"/>
      <c r="BOX1277" s="29"/>
      <c r="BOY1277" s="29"/>
      <c r="BOZ1277" s="29"/>
      <c r="BPA1277" s="29"/>
      <c r="BPB1277" s="29"/>
      <c r="BPC1277" s="29"/>
      <c r="BPD1277" s="29"/>
      <c r="BPE1277" s="29"/>
      <c r="BPF1277" s="29"/>
      <c r="BPG1277" s="29"/>
      <c r="BPH1277" s="29"/>
      <c r="BPI1277" s="29"/>
      <c r="BPJ1277" s="29"/>
      <c r="BPK1277" s="29"/>
      <c r="BPL1277" s="29"/>
      <c r="BPM1277" s="29"/>
      <c r="BPN1277" s="29"/>
      <c r="BPO1277" s="29"/>
      <c r="BPP1277" s="29"/>
      <c r="BPQ1277" s="29"/>
      <c r="BPR1277" s="29"/>
      <c r="BPS1277" s="29"/>
      <c r="BPT1277" s="29"/>
      <c r="BPU1277" s="29"/>
      <c r="BPV1277" s="29"/>
      <c r="BPW1277" s="29"/>
      <c r="BPX1277" s="29"/>
      <c r="BPY1277" s="29"/>
      <c r="BPZ1277" s="29"/>
      <c r="BQA1277" s="29"/>
      <c r="BQB1277" s="29"/>
      <c r="BQC1277" s="29"/>
      <c r="BQD1277" s="29"/>
      <c r="BQE1277" s="29"/>
      <c r="BQF1277" s="29"/>
      <c r="BQG1277" s="29"/>
      <c r="BQH1277" s="29"/>
      <c r="BQI1277" s="29"/>
      <c r="BQJ1277" s="29"/>
      <c r="BQK1277" s="29"/>
      <c r="BQL1277" s="29"/>
      <c r="BQM1277" s="29"/>
      <c r="BQN1277" s="29"/>
      <c r="BQO1277" s="29"/>
      <c r="BQP1277" s="29"/>
      <c r="BQQ1277" s="29"/>
      <c r="BQR1277" s="29"/>
      <c r="BQS1277" s="29"/>
      <c r="BQT1277" s="29"/>
      <c r="BQU1277" s="29"/>
      <c r="BQV1277" s="29"/>
      <c r="BQW1277" s="29"/>
      <c r="BQX1277" s="29"/>
      <c r="BQY1277" s="29"/>
      <c r="BQZ1277" s="29"/>
      <c r="BRA1277" s="29"/>
      <c r="BRB1277" s="29"/>
      <c r="BRC1277" s="29"/>
      <c r="BRD1277" s="29"/>
      <c r="BRE1277" s="29"/>
      <c r="BRF1277" s="29"/>
      <c r="BRG1277" s="29"/>
      <c r="BRH1277" s="29"/>
      <c r="BRI1277" s="29"/>
      <c r="BRJ1277" s="29"/>
      <c r="BRK1277" s="29"/>
      <c r="BRL1277" s="29"/>
      <c r="BRM1277" s="29"/>
      <c r="BRN1277" s="29"/>
      <c r="BRO1277" s="29"/>
      <c r="BRP1277" s="29"/>
      <c r="BRQ1277" s="29"/>
      <c r="BRR1277" s="29"/>
      <c r="BRS1277" s="29"/>
      <c r="BRT1277" s="29"/>
      <c r="BRU1277" s="29"/>
      <c r="BRV1277" s="29"/>
      <c r="BRW1277" s="29"/>
      <c r="BRX1277" s="29"/>
      <c r="BRY1277" s="29"/>
      <c r="BRZ1277" s="29"/>
      <c r="BSA1277" s="29"/>
      <c r="BSB1277" s="29"/>
      <c r="BSC1277" s="29"/>
      <c r="BSD1277" s="29"/>
      <c r="BSE1277" s="29"/>
      <c r="BSF1277" s="29"/>
      <c r="BSG1277" s="29"/>
      <c r="BSH1277" s="29"/>
      <c r="BSI1277" s="29"/>
      <c r="BSJ1277" s="29"/>
      <c r="BSK1277" s="29"/>
      <c r="BSL1277" s="29"/>
      <c r="BSM1277" s="29"/>
      <c r="BSN1277" s="29"/>
      <c r="BSO1277" s="29"/>
      <c r="BSP1277" s="29"/>
      <c r="BSQ1277" s="29"/>
      <c r="BSR1277" s="29"/>
      <c r="BSS1277" s="29"/>
      <c r="BST1277" s="29"/>
      <c r="BSU1277" s="29"/>
      <c r="BSV1277" s="29"/>
      <c r="BSW1277" s="29"/>
      <c r="BSX1277" s="29"/>
      <c r="BSY1277" s="29"/>
      <c r="BSZ1277" s="29"/>
      <c r="BTA1277" s="29"/>
      <c r="BTB1277" s="29"/>
      <c r="BTC1277" s="29"/>
      <c r="BTD1277" s="29"/>
      <c r="BTE1277" s="29"/>
      <c r="BTF1277" s="29"/>
      <c r="BTG1277" s="29"/>
      <c r="BTH1277" s="29"/>
      <c r="BTI1277" s="29"/>
      <c r="BTJ1277" s="29"/>
      <c r="BTK1277" s="29"/>
      <c r="BTL1277" s="29"/>
      <c r="BTM1277" s="29"/>
      <c r="BTN1277" s="29"/>
      <c r="BTO1277" s="29"/>
      <c r="BTP1277" s="29"/>
      <c r="BTQ1277" s="29"/>
      <c r="BTR1277" s="29"/>
      <c r="BTS1277" s="29"/>
      <c r="BTT1277" s="29"/>
      <c r="BTU1277" s="29"/>
      <c r="BTV1277" s="29"/>
      <c r="BTW1277" s="29"/>
      <c r="BTX1277" s="29"/>
      <c r="BTY1277" s="29"/>
      <c r="BTZ1277" s="29"/>
      <c r="BUA1277" s="29"/>
      <c r="BUB1277" s="29"/>
      <c r="BUC1277" s="29"/>
      <c r="BUD1277" s="29"/>
      <c r="BUE1277" s="29"/>
      <c r="BUF1277" s="29"/>
      <c r="BUG1277" s="29"/>
      <c r="BUH1277" s="29"/>
      <c r="BUI1277" s="29"/>
      <c r="BUJ1277" s="29"/>
      <c r="BUK1277" s="29"/>
      <c r="BUL1277" s="29"/>
      <c r="BUM1277" s="29"/>
      <c r="BUN1277" s="29"/>
      <c r="BUO1277" s="29"/>
      <c r="BUP1277" s="29"/>
      <c r="BUQ1277" s="29"/>
      <c r="BUR1277" s="29"/>
      <c r="BUS1277" s="29"/>
      <c r="BUT1277" s="29"/>
      <c r="BUU1277" s="29"/>
      <c r="BUV1277" s="29"/>
      <c r="BUW1277" s="29"/>
      <c r="BUX1277" s="29"/>
      <c r="BUY1277" s="29"/>
      <c r="BUZ1277" s="29"/>
      <c r="BVA1277" s="29"/>
      <c r="BVB1277" s="29"/>
      <c r="BVC1277" s="29"/>
      <c r="BVD1277" s="29"/>
      <c r="BVE1277" s="29"/>
      <c r="BVF1277" s="29"/>
      <c r="BVG1277" s="29"/>
      <c r="BVH1277" s="29"/>
      <c r="BVI1277" s="29"/>
      <c r="BVJ1277" s="29"/>
      <c r="BVK1277" s="29"/>
      <c r="BVL1277" s="29"/>
      <c r="BVM1277" s="29"/>
      <c r="BVN1277" s="29"/>
      <c r="BVO1277" s="29"/>
      <c r="BVP1277" s="29"/>
      <c r="BVQ1277" s="29"/>
      <c r="BVR1277" s="29"/>
      <c r="BVS1277" s="29"/>
      <c r="BVT1277" s="29"/>
      <c r="BVU1277" s="29"/>
      <c r="BVV1277" s="29"/>
      <c r="BVW1277" s="29"/>
      <c r="BVX1277" s="29"/>
      <c r="BVY1277" s="29"/>
      <c r="BVZ1277" s="29"/>
      <c r="BWA1277" s="29"/>
      <c r="BWB1277" s="29"/>
      <c r="BWC1277" s="29"/>
      <c r="BWD1277" s="29"/>
      <c r="BWE1277" s="29"/>
      <c r="BWF1277" s="29"/>
      <c r="BWG1277" s="29"/>
      <c r="BWH1277" s="29"/>
      <c r="BWI1277" s="29"/>
      <c r="BWJ1277" s="29"/>
      <c r="BWK1277" s="29"/>
      <c r="BWL1277" s="29"/>
      <c r="BWM1277" s="29"/>
      <c r="BWN1277" s="29"/>
      <c r="BWO1277" s="29"/>
      <c r="BWP1277" s="29"/>
      <c r="BWQ1277" s="29"/>
      <c r="BWR1277" s="29"/>
      <c r="BWS1277" s="29"/>
      <c r="BWT1277" s="29"/>
      <c r="BWU1277" s="29"/>
      <c r="BWV1277" s="29"/>
      <c r="BWW1277" s="29"/>
      <c r="BWX1277" s="29"/>
      <c r="BWY1277" s="29"/>
      <c r="BWZ1277" s="29"/>
      <c r="BXA1277" s="29"/>
      <c r="BXB1277" s="29"/>
      <c r="BXC1277" s="29"/>
      <c r="BXD1277" s="29"/>
      <c r="BXE1277" s="29"/>
      <c r="BXF1277" s="29"/>
      <c r="BXG1277" s="29"/>
      <c r="BXH1277" s="29"/>
      <c r="BXI1277" s="29"/>
      <c r="BXJ1277" s="29"/>
      <c r="BXK1277" s="29"/>
      <c r="BXL1277" s="29"/>
      <c r="BXM1277" s="29"/>
      <c r="BXN1277" s="29"/>
      <c r="BXO1277" s="29"/>
      <c r="BXP1277" s="29"/>
      <c r="BXQ1277" s="29"/>
      <c r="BXR1277" s="29"/>
      <c r="BXS1277" s="29"/>
      <c r="BXT1277" s="29"/>
      <c r="BXU1277" s="29"/>
      <c r="BXV1277" s="29"/>
      <c r="BXW1277" s="29"/>
      <c r="BXX1277" s="29"/>
      <c r="BXY1277" s="29"/>
      <c r="BXZ1277" s="29"/>
      <c r="BYA1277" s="29"/>
      <c r="BYB1277" s="29"/>
      <c r="BYC1277" s="29"/>
      <c r="BYD1277" s="29"/>
      <c r="BYE1277" s="29"/>
      <c r="BYF1277" s="29"/>
      <c r="BYG1277" s="29"/>
      <c r="BYH1277" s="29"/>
      <c r="BYI1277" s="29"/>
      <c r="BYJ1277" s="29"/>
      <c r="BYK1277" s="29"/>
      <c r="BYL1277" s="29"/>
      <c r="BYM1277" s="29"/>
      <c r="BYN1277" s="29"/>
      <c r="BYO1277" s="29"/>
      <c r="BYP1277" s="29"/>
      <c r="BYQ1277" s="29"/>
      <c r="BYR1277" s="29"/>
      <c r="BYS1277" s="29"/>
      <c r="BYT1277" s="29"/>
      <c r="BYU1277" s="29"/>
      <c r="BYV1277" s="29"/>
      <c r="BYW1277" s="29"/>
      <c r="BYX1277" s="29"/>
      <c r="BYY1277" s="29"/>
      <c r="BYZ1277" s="29"/>
      <c r="BZA1277" s="29"/>
      <c r="BZB1277" s="29"/>
      <c r="BZC1277" s="29"/>
      <c r="BZD1277" s="29"/>
      <c r="BZE1277" s="29"/>
      <c r="BZF1277" s="29"/>
      <c r="BZG1277" s="29"/>
      <c r="BZH1277" s="29"/>
      <c r="BZI1277" s="29"/>
      <c r="BZJ1277" s="29"/>
      <c r="BZK1277" s="29"/>
      <c r="BZL1277" s="29"/>
      <c r="BZM1277" s="29"/>
      <c r="BZN1277" s="29"/>
      <c r="BZO1277" s="29"/>
      <c r="BZP1277" s="29"/>
      <c r="BZQ1277" s="29"/>
      <c r="BZR1277" s="29"/>
      <c r="BZS1277" s="29"/>
      <c r="BZT1277" s="29"/>
      <c r="BZU1277" s="29"/>
      <c r="BZV1277" s="29"/>
      <c r="BZW1277" s="29"/>
      <c r="BZX1277" s="29"/>
      <c r="BZY1277" s="29"/>
      <c r="BZZ1277" s="29"/>
      <c r="CAA1277" s="29"/>
      <c r="CAB1277" s="29"/>
      <c r="CAC1277" s="29"/>
      <c r="CAD1277" s="29"/>
      <c r="CAE1277" s="29"/>
      <c r="CAF1277" s="29"/>
      <c r="CAG1277" s="29"/>
      <c r="CAH1277" s="29"/>
      <c r="CAI1277" s="29"/>
      <c r="CAJ1277" s="29"/>
      <c r="CAK1277" s="29"/>
      <c r="CAL1277" s="29"/>
      <c r="CAM1277" s="29"/>
      <c r="CAN1277" s="29"/>
      <c r="CAO1277" s="29"/>
      <c r="CAP1277" s="29"/>
      <c r="CAQ1277" s="29"/>
      <c r="CAR1277" s="29"/>
      <c r="CAS1277" s="29"/>
      <c r="CAT1277" s="29"/>
      <c r="CAU1277" s="29"/>
      <c r="CAV1277" s="29"/>
      <c r="CAW1277" s="29"/>
      <c r="CAX1277" s="29"/>
      <c r="CAY1277" s="29"/>
      <c r="CAZ1277" s="29"/>
      <c r="CBA1277" s="29"/>
      <c r="CBB1277" s="29"/>
      <c r="CBC1277" s="29"/>
      <c r="CBD1277" s="29"/>
      <c r="CBE1277" s="29"/>
      <c r="CBF1277" s="29"/>
      <c r="CBG1277" s="29"/>
      <c r="CBH1277" s="29"/>
      <c r="CBI1277" s="29"/>
      <c r="CBJ1277" s="29"/>
      <c r="CBK1277" s="29"/>
      <c r="CBL1277" s="29"/>
      <c r="CBM1277" s="29"/>
      <c r="CBN1277" s="29"/>
      <c r="CBO1277" s="29"/>
      <c r="CBP1277" s="29"/>
      <c r="CBQ1277" s="29"/>
      <c r="CBR1277" s="29"/>
      <c r="CBS1277" s="29"/>
      <c r="CBT1277" s="29"/>
      <c r="CBU1277" s="29"/>
      <c r="CBV1277" s="29"/>
      <c r="CBW1277" s="29"/>
      <c r="CBX1277" s="29"/>
      <c r="CBY1277" s="29"/>
      <c r="CBZ1277" s="29"/>
      <c r="CCA1277" s="29"/>
      <c r="CCB1277" s="29"/>
      <c r="CCC1277" s="29"/>
      <c r="CCD1277" s="29"/>
      <c r="CCE1277" s="29"/>
      <c r="CCF1277" s="29"/>
      <c r="CCG1277" s="29"/>
      <c r="CCH1277" s="29"/>
      <c r="CCI1277" s="29"/>
      <c r="CCJ1277" s="29"/>
      <c r="CCK1277" s="29"/>
      <c r="CCL1277" s="29"/>
      <c r="CCM1277" s="29"/>
      <c r="CCN1277" s="29"/>
      <c r="CCO1277" s="29"/>
      <c r="CCP1277" s="29"/>
      <c r="CCQ1277" s="29"/>
      <c r="CCR1277" s="29"/>
      <c r="CCS1277" s="29"/>
      <c r="CCT1277" s="29"/>
      <c r="CCU1277" s="29"/>
      <c r="CCV1277" s="29"/>
      <c r="CCW1277" s="29"/>
      <c r="CCX1277" s="29"/>
      <c r="CCY1277" s="29"/>
      <c r="CCZ1277" s="29"/>
      <c r="CDA1277" s="29"/>
      <c r="CDB1277" s="29"/>
      <c r="CDC1277" s="29"/>
      <c r="CDD1277" s="29"/>
      <c r="CDE1277" s="29"/>
      <c r="CDF1277" s="29"/>
      <c r="CDG1277" s="29"/>
      <c r="CDH1277" s="29"/>
      <c r="CDI1277" s="29"/>
      <c r="CDJ1277" s="29"/>
      <c r="CDK1277" s="29"/>
      <c r="CDL1277" s="29"/>
      <c r="CDM1277" s="29"/>
      <c r="CDN1277" s="29"/>
      <c r="CDO1277" s="29"/>
      <c r="CDP1277" s="29"/>
      <c r="CDQ1277" s="29"/>
      <c r="CDR1277" s="29"/>
      <c r="CDS1277" s="29"/>
      <c r="CDT1277" s="29"/>
      <c r="CDU1277" s="29"/>
      <c r="CDV1277" s="29"/>
      <c r="CDW1277" s="29"/>
      <c r="CDX1277" s="29"/>
      <c r="CDY1277" s="29"/>
      <c r="CDZ1277" s="29"/>
      <c r="CEA1277" s="29"/>
      <c r="CEB1277" s="29"/>
      <c r="CEC1277" s="29"/>
      <c r="CED1277" s="29"/>
      <c r="CEE1277" s="29"/>
      <c r="CEF1277" s="29"/>
      <c r="CEG1277" s="29"/>
      <c r="CEH1277" s="29"/>
      <c r="CEI1277" s="29"/>
      <c r="CEJ1277" s="29"/>
      <c r="CEK1277" s="29"/>
      <c r="CEL1277" s="29"/>
      <c r="CEM1277" s="29"/>
      <c r="CEN1277" s="29"/>
      <c r="CEO1277" s="29"/>
      <c r="CEP1277" s="29"/>
      <c r="CEQ1277" s="29"/>
      <c r="CER1277" s="29"/>
      <c r="CES1277" s="29"/>
      <c r="CET1277" s="29"/>
      <c r="CEU1277" s="29"/>
      <c r="CEV1277" s="29"/>
      <c r="CEW1277" s="29"/>
      <c r="CEX1277" s="29"/>
      <c r="CEY1277" s="29"/>
      <c r="CEZ1277" s="29"/>
      <c r="CFA1277" s="29"/>
      <c r="CFB1277" s="29"/>
      <c r="CFC1277" s="29"/>
      <c r="CFD1277" s="29"/>
      <c r="CFE1277" s="29"/>
      <c r="CFF1277" s="29"/>
      <c r="CFG1277" s="29"/>
      <c r="CFH1277" s="29"/>
      <c r="CFI1277" s="29"/>
      <c r="CFJ1277" s="29"/>
      <c r="CFK1277" s="29"/>
      <c r="CFL1277" s="29"/>
      <c r="CFM1277" s="29"/>
      <c r="CFN1277" s="29"/>
      <c r="CFO1277" s="29"/>
      <c r="CFP1277" s="29"/>
      <c r="CFQ1277" s="29"/>
      <c r="CFR1277" s="29"/>
      <c r="CFS1277" s="29"/>
      <c r="CFT1277" s="29"/>
      <c r="CFU1277" s="29"/>
      <c r="CFV1277" s="29"/>
      <c r="CFW1277" s="29"/>
      <c r="CFX1277" s="29"/>
      <c r="CFY1277" s="29"/>
      <c r="CFZ1277" s="29"/>
      <c r="CGA1277" s="29"/>
      <c r="CGB1277" s="29"/>
      <c r="CGC1277" s="29"/>
      <c r="CGD1277" s="29"/>
      <c r="CGE1277" s="29"/>
      <c r="CGF1277" s="29"/>
      <c r="CGG1277" s="29"/>
      <c r="CGH1277" s="29"/>
      <c r="CGI1277" s="29"/>
      <c r="CGJ1277" s="29"/>
      <c r="CGK1277" s="29"/>
      <c r="CGL1277" s="29"/>
      <c r="CGM1277" s="29"/>
      <c r="CGN1277" s="29"/>
      <c r="CGO1277" s="29"/>
      <c r="CGP1277" s="29"/>
      <c r="CGQ1277" s="29"/>
      <c r="CGR1277" s="29"/>
      <c r="CGS1277" s="29"/>
      <c r="CGT1277" s="29"/>
      <c r="CGU1277" s="29"/>
      <c r="CGV1277" s="29"/>
      <c r="CGW1277" s="29"/>
      <c r="CGX1277" s="29"/>
      <c r="CGY1277" s="29"/>
      <c r="CGZ1277" s="29"/>
      <c r="CHA1277" s="29"/>
      <c r="CHB1277" s="29"/>
      <c r="CHC1277" s="29"/>
      <c r="CHD1277" s="29"/>
      <c r="CHE1277" s="29"/>
      <c r="CHF1277" s="29"/>
      <c r="CHG1277" s="29"/>
      <c r="CHH1277" s="29"/>
      <c r="CHI1277" s="29"/>
      <c r="CHJ1277" s="29"/>
      <c r="CHK1277" s="29"/>
      <c r="CHL1277" s="29"/>
      <c r="CHM1277" s="29"/>
      <c r="CHN1277" s="29"/>
      <c r="CHO1277" s="29"/>
      <c r="CHP1277" s="29"/>
      <c r="CHQ1277" s="29"/>
      <c r="CHR1277" s="29"/>
      <c r="CHS1277" s="29"/>
      <c r="CHT1277" s="29"/>
      <c r="CHU1277" s="29"/>
      <c r="CHV1277" s="29"/>
      <c r="CHW1277" s="29"/>
      <c r="CHX1277" s="29"/>
      <c r="CHY1277" s="29"/>
      <c r="CHZ1277" s="29"/>
      <c r="CIA1277" s="29"/>
      <c r="CIB1277" s="29"/>
      <c r="CIC1277" s="29"/>
      <c r="CID1277" s="29"/>
      <c r="CIE1277" s="29"/>
      <c r="CIF1277" s="29"/>
      <c r="CIG1277" s="29"/>
      <c r="CIH1277" s="29"/>
      <c r="CII1277" s="29"/>
      <c r="CIJ1277" s="29"/>
      <c r="CIK1277" s="29"/>
      <c r="CIL1277" s="29"/>
      <c r="CIM1277" s="29"/>
      <c r="CIN1277" s="29"/>
      <c r="CIO1277" s="29"/>
      <c r="CIP1277" s="29"/>
      <c r="CIQ1277" s="29"/>
      <c r="CIR1277" s="29"/>
      <c r="CIS1277" s="29"/>
      <c r="CIT1277" s="29"/>
      <c r="CIU1277" s="29"/>
      <c r="CIV1277" s="29"/>
      <c r="CIW1277" s="29"/>
      <c r="CIX1277" s="29"/>
      <c r="CIY1277" s="29"/>
      <c r="CIZ1277" s="29"/>
      <c r="CJA1277" s="29"/>
      <c r="CJB1277" s="29"/>
      <c r="CJC1277" s="29"/>
      <c r="CJD1277" s="29"/>
      <c r="CJE1277" s="29"/>
      <c r="CJF1277" s="29"/>
      <c r="CJG1277" s="29"/>
      <c r="CJH1277" s="29"/>
      <c r="CJI1277" s="29"/>
      <c r="CJJ1277" s="29"/>
      <c r="CJK1277" s="29"/>
      <c r="CJL1277" s="29"/>
      <c r="CJM1277" s="29"/>
      <c r="CJN1277" s="29"/>
      <c r="CJO1277" s="29"/>
      <c r="CJP1277" s="29"/>
      <c r="CJQ1277" s="29"/>
      <c r="CJR1277" s="29"/>
      <c r="CJS1277" s="29"/>
      <c r="CJT1277" s="29"/>
      <c r="CJU1277" s="29"/>
      <c r="CJV1277" s="29"/>
      <c r="CJW1277" s="29"/>
      <c r="CJX1277" s="29"/>
      <c r="CJY1277" s="29"/>
      <c r="CJZ1277" s="29"/>
      <c r="CKA1277" s="29"/>
      <c r="CKB1277" s="29"/>
      <c r="CKC1277" s="29"/>
      <c r="CKD1277" s="29"/>
      <c r="CKE1277" s="29"/>
      <c r="CKF1277" s="29"/>
      <c r="CKG1277" s="29"/>
      <c r="CKH1277" s="29"/>
      <c r="CKI1277" s="29"/>
      <c r="CKJ1277" s="29"/>
      <c r="CKK1277" s="29"/>
      <c r="CKL1277" s="29"/>
      <c r="CKM1277" s="29"/>
      <c r="CKN1277" s="29"/>
      <c r="CKO1277" s="29"/>
      <c r="CKP1277" s="29"/>
      <c r="CKQ1277" s="29"/>
      <c r="CKR1277" s="29"/>
      <c r="CKS1277" s="29"/>
      <c r="CKT1277" s="29"/>
      <c r="CKU1277" s="29"/>
      <c r="CKV1277" s="29"/>
      <c r="CKW1277" s="29"/>
      <c r="CKX1277" s="29"/>
      <c r="CKY1277" s="29"/>
      <c r="CKZ1277" s="29"/>
      <c r="CLA1277" s="29"/>
      <c r="CLB1277" s="29"/>
      <c r="CLC1277" s="29"/>
      <c r="CLD1277" s="29"/>
      <c r="CLE1277" s="29"/>
      <c r="CLF1277" s="29"/>
      <c r="CLG1277" s="29"/>
      <c r="CLH1277" s="29"/>
      <c r="CLI1277" s="29"/>
      <c r="CLJ1277" s="29"/>
      <c r="CLK1277" s="29"/>
      <c r="CLL1277" s="29"/>
      <c r="CLM1277" s="29"/>
      <c r="CLN1277" s="29"/>
      <c r="CLO1277" s="29"/>
      <c r="CLP1277" s="29"/>
      <c r="CLQ1277" s="29"/>
      <c r="CLR1277" s="29"/>
      <c r="CLS1277" s="29"/>
      <c r="CLT1277" s="29"/>
      <c r="CLU1277" s="29"/>
      <c r="CLV1277" s="29"/>
      <c r="CLW1277" s="29"/>
      <c r="CLX1277" s="29"/>
      <c r="CLY1277" s="29"/>
      <c r="CLZ1277" s="29"/>
      <c r="CMA1277" s="29"/>
      <c r="CMB1277" s="29"/>
      <c r="CMC1277" s="29"/>
      <c r="CMD1277" s="29"/>
      <c r="CME1277" s="29"/>
      <c r="CMF1277" s="29"/>
      <c r="CMG1277" s="29"/>
      <c r="CMH1277" s="29"/>
      <c r="CMI1277" s="29"/>
      <c r="CMJ1277" s="29"/>
      <c r="CMK1277" s="29"/>
      <c r="CML1277" s="29"/>
      <c r="CMM1277" s="29"/>
      <c r="CMN1277" s="29"/>
      <c r="CMO1277" s="29"/>
      <c r="CMP1277" s="29"/>
      <c r="CMQ1277" s="29"/>
      <c r="CMR1277" s="29"/>
      <c r="CMS1277" s="29"/>
      <c r="CMT1277" s="29"/>
      <c r="CMU1277" s="29"/>
      <c r="CMV1277" s="29"/>
      <c r="CMW1277" s="29"/>
      <c r="CMX1277" s="29"/>
      <c r="CMY1277" s="29"/>
      <c r="CMZ1277" s="29"/>
      <c r="CNA1277" s="29"/>
      <c r="CNB1277" s="29"/>
      <c r="CNC1277" s="29"/>
      <c r="CND1277" s="29"/>
      <c r="CNE1277" s="29"/>
      <c r="CNF1277" s="29"/>
      <c r="CNG1277" s="29"/>
      <c r="CNH1277" s="29"/>
      <c r="CNI1277" s="29"/>
      <c r="CNJ1277" s="29"/>
      <c r="CNK1277" s="29"/>
      <c r="CNL1277" s="29"/>
      <c r="CNM1277" s="29"/>
      <c r="CNN1277" s="29"/>
      <c r="CNO1277" s="29"/>
      <c r="CNP1277" s="29"/>
      <c r="CNQ1277" s="29"/>
      <c r="CNR1277" s="29"/>
      <c r="CNS1277" s="29"/>
      <c r="CNT1277" s="29"/>
      <c r="CNU1277" s="29"/>
      <c r="CNV1277" s="29"/>
      <c r="CNW1277" s="29"/>
      <c r="CNX1277" s="29"/>
      <c r="CNY1277" s="29"/>
      <c r="CNZ1277" s="29"/>
      <c r="COA1277" s="29"/>
      <c r="COB1277" s="29"/>
      <c r="COC1277" s="29"/>
      <c r="COD1277" s="29"/>
      <c r="COE1277" s="29"/>
      <c r="COF1277" s="29"/>
      <c r="COG1277" s="29"/>
      <c r="COH1277" s="29"/>
      <c r="COI1277" s="29"/>
      <c r="COJ1277" s="29"/>
      <c r="COK1277" s="29"/>
      <c r="COL1277" s="29"/>
      <c r="COM1277" s="29"/>
      <c r="CON1277" s="29"/>
      <c r="COO1277" s="29"/>
      <c r="COP1277" s="29"/>
      <c r="COQ1277" s="29"/>
      <c r="COR1277" s="29"/>
      <c r="COS1277" s="29"/>
      <c r="COT1277" s="29"/>
      <c r="COU1277" s="29"/>
      <c r="COV1277" s="29"/>
      <c r="COW1277" s="29"/>
      <c r="COX1277" s="29"/>
      <c r="COY1277" s="29"/>
      <c r="COZ1277" s="29"/>
      <c r="CPA1277" s="29"/>
      <c r="CPB1277" s="29"/>
      <c r="CPC1277" s="29"/>
      <c r="CPD1277" s="29"/>
      <c r="CPE1277" s="29"/>
      <c r="CPF1277" s="29"/>
      <c r="CPG1277" s="29"/>
      <c r="CPH1277" s="29"/>
      <c r="CPI1277" s="29"/>
      <c r="CPJ1277" s="29"/>
      <c r="CPK1277" s="29"/>
      <c r="CPL1277" s="29"/>
      <c r="CPM1277" s="29"/>
      <c r="CPN1277" s="29"/>
      <c r="CPO1277" s="29"/>
      <c r="CPP1277" s="29"/>
      <c r="CPQ1277" s="29"/>
      <c r="CPR1277" s="29"/>
      <c r="CPS1277" s="29"/>
      <c r="CPT1277" s="29"/>
      <c r="CPU1277" s="29"/>
      <c r="CPV1277" s="29"/>
      <c r="CPW1277" s="29"/>
      <c r="CPX1277" s="29"/>
      <c r="CPY1277" s="29"/>
      <c r="CPZ1277" s="29"/>
      <c r="CQA1277" s="29"/>
      <c r="CQB1277" s="29"/>
      <c r="CQC1277" s="29"/>
      <c r="CQD1277" s="29"/>
      <c r="CQE1277" s="29"/>
      <c r="CQF1277" s="29"/>
      <c r="CQG1277" s="29"/>
      <c r="CQH1277" s="29"/>
      <c r="CQI1277" s="29"/>
      <c r="CQJ1277" s="29"/>
      <c r="CQK1277" s="29"/>
      <c r="CQL1277" s="29"/>
      <c r="CQM1277" s="29"/>
      <c r="CQN1277" s="29"/>
      <c r="CQO1277" s="29"/>
      <c r="CQP1277" s="29"/>
      <c r="CQQ1277" s="29"/>
      <c r="CQR1277" s="29"/>
      <c r="CQS1277" s="29"/>
      <c r="CQT1277" s="29"/>
      <c r="CQU1277" s="29"/>
      <c r="CQV1277" s="29"/>
      <c r="CQW1277" s="29"/>
      <c r="CQX1277" s="29"/>
      <c r="CQY1277" s="29"/>
      <c r="CQZ1277" s="29"/>
      <c r="CRA1277" s="29"/>
      <c r="CRB1277" s="29"/>
      <c r="CRC1277" s="29"/>
      <c r="CRD1277" s="29"/>
      <c r="CRE1277" s="29"/>
      <c r="CRF1277" s="29"/>
      <c r="CRG1277" s="29"/>
      <c r="CRH1277" s="29"/>
      <c r="CRI1277" s="29"/>
      <c r="CRJ1277" s="29"/>
      <c r="CRK1277" s="29"/>
      <c r="CRL1277" s="29"/>
      <c r="CRM1277" s="29"/>
      <c r="CRN1277" s="29"/>
      <c r="CRO1277" s="29"/>
      <c r="CRP1277" s="29"/>
      <c r="CRQ1277" s="29"/>
      <c r="CRR1277" s="29"/>
      <c r="CRS1277" s="29"/>
      <c r="CRT1277" s="29"/>
      <c r="CRU1277" s="29"/>
      <c r="CRV1277" s="29"/>
      <c r="CRW1277" s="29"/>
      <c r="CRX1277" s="29"/>
      <c r="CRY1277" s="29"/>
      <c r="CRZ1277" s="29"/>
      <c r="CSA1277" s="29"/>
      <c r="CSB1277" s="29"/>
      <c r="CSC1277" s="29"/>
      <c r="CSD1277" s="29"/>
      <c r="CSE1277" s="29"/>
      <c r="CSF1277" s="29"/>
      <c r="CSG1277" s="29"/>
      <c r="CSH1277" s="29"/>
      <c r="CSI1277" s="29"/>
      <c r="CSJ1277" s="29"/>
      <c r="CSK1277" s="29"/>
      <c r="CSL1277" s="29"/>
      <c r="CSM1277" s="29"/>
      <c r="CSN1277" s="29"/>
      <c r="CSO1277" s="29"/>
      <c r="CSP1277" s="29"/>
      <c r="CSQ1277" s="29"/>
      <c r="CSR1277" s="29"/>
      <c r="CSS1277" s="29"/>
      <c r="CST1277" s="29"/>
      <c r="CSU1277" s="29"/>
      <c r="CSV1277" s="29"/>
      <c r="CSW1277" s="29"/>
      <c r="CSX1277" s="29"/>
      <c r="CSY1277" s="29"/>
      <c r="CSZ1277" s="29"/>
      <c r="CTA1277" s="29"/>
      <c r="CTB1277" s="29"/>
      <c r="CTC1277" s="29"/>
      <c r="CTD1277" s="29"/>
      <c r="CTE1277" s="29"/>
      <c r="CTF1277" s="29"/>
      <c r="CTG1277" s="29"/>
      <c r="CTH1277" s="29"/>
      <c r="CTI1277" s="29"/>
      <c r="CTJ1277" s="29"/>
      <c r="CTK1277" s="29"/>
      <c r="CTL1277" s="29"/>
      <c r="CTM1277" s="29"/>
      <c r="CTN1277" s="29"/>
      <c r="CTO1277" s="29"/>
      <c r="CTP1277" s="29"/>
      <c r="CTQ1277" s="29"/>
      <c r="CTR1277" s="29"/>
      <c r="CTS1277" s="29"/>
      <c r="CTT1277" s="29"/>
      <c r="CTU1277" s="29"/>
      <c r="CTV1277" s="29"/>
      <c r="CTW1277" s="29"/>
      <c r="CTX1277" s="29"/>
      <c r="CTY1277" s="29"/>
      <c r="CTZ1277" s="29"/>
      <c r="CUA1277" s="29"/>
      <c r="CUB1277" s="29"/>
      <c r="CUC1277" s="29"/>
      <c r="CUD1277" s="29"/>
      <c r="CUE1277" s="29"/>
      <c r="CUF1277" s="29"/>
      <c r="CUG1277" s="29"/>
      <c r="CUH1277" s="29"/>
      <c r="CUI1277" s="29"/>
      <c r="CUJ1277" s="29"/>
      <c r="CUK1277" s="29"/>
      <c r="CUL1277" s="29"/>
      <c r="CUM1277" s="29"/>
      <c r="CUN1277" s="29"/>
      <c r="CUO1277" s="29"/>
      <c r="CUP1277" s="29"/>
      <c r="CUQ1277" s="29"/>
      <c r="CUR1277" s="29"/>
      <c r="CUS1277" s="29"/>
      <c r="CUT1277" s="29"/>
      <c r="CUU1277" s="29"/>
      <c r="CUV1277" s="29"/>
      <c r="CUW1277" s="29"/>
      <c r="CUX1277" s="29"/>
      <c r="CUY1277" s="29"/>
      <c r="CUZ1277" s="29"/>
      <c r="CVA1277" s="29"/>
      <c r="CVB1277" s="29"/>
      <c r="CVC1277" s="29"/>
      <c r="CVD1277" s="29"/>
      <c r="CVE1277" s="29"/>
      <c r="CVF1277" s="29"/>
      <c r="CVG1277" s="29"/>
      <c r="CVH1277" s="29"/>
      <c r="CVI1277" s="29"/>
      <c r="CVJ1277" s="29"/>
      <c r="CVK1277" s="29"/>
      <c r="CVL1277" s="29"/>
      <c r="CVM1277" s="29"/>
      <c r="CVN1277" s="29"/>
      <c r="CVO1277" s="29"/>
      <c r="CVP1277" s="29"/>
      <c r="CVQ1277" s="29"/>
      <c r="CVR1277" s="29"/>
      <c r="CVS1277" s="29"/>
      <c r="CVT1277" s="29"/>
      <c r="CVU1277" s="29"/>
      <c r="CVV1277" s="29"/>
      <c r="CVW1277" s="29"/>
      <c r="CVX1277" s="29"/>
      <c r="CVY1277" s="29"/>
      <c r="CVZ1277" s="29"/>
      <c r="CWA1277" s="29"/>
      <c r="CWB1277" s="29"/>
      <c r="CWC1277" s="29"/>
      <c r="CWD1277" s="29"/>
      <c r="CWE1277" s="29"/>
      <c r="CWF1277" s="29"/>
      <c r="CWG1277" s="29"/>
      <c r="CWH1277" s="29"/>
      <c r="CWI1277" s="29"/>
      <c r="CWJ1277" s="29"/>
      <c r="CWK1277" s="29"/>
      <c r="CWL1277" s="29"/>
      <c r="CWM1277" s="29"/>
      <c r="CWN1277" s="29"/>
      <c r="CWO1277" s="29"/>
      <c r="CWP1277" s="29"/>
      <c r="CWQ1277" s="29"/>
      <c r="CWR1277" s="29"/>
      <c r="CWS1277" s="29"/>
      <c r="CWT1277" s="29"/>
      <c r="CWU1277" s="29"/>
      <c r="CWV1277" s="29"/>
      <c r="CWW1277" s="29"/>
      <c r="CWX1277" s="29"/>
      <c r="CWY1277" s="29"/>
      <c r="CWZ1277" s="29"/>
      <c r="CXA1277" s="29"/>
      <c r="CXB1277" s="29"/>
      <c r="CXC1277" s="29"/>
      <c r="CXD1277" s="29"/>
      <c r="CXE1277" s="29"/>
      <c r="CXF1277" s="29"/>
      <c r="CXG1277" s="29"/>
      <c r="CXH1277" s="29"/>
      <c r="CXI1277" s="29"/>
      <c r="CXJ1277" s="29"/>
      <c r="CXK1277" s="29"/>
      <c r="CXL1277" s="29"/>
      <c r="CXM1277" s="29"/>
      <c r="CXN1277" s="29"/>
      <c r="CXO1277" s="29"/>
      <c r="CXP1277" s="29"/>
      <c r="CXQ1277" s="29"/>
      <c r="CXR1277" s="29"/>
      <c r="CXS1277" s="29"/>
      <c r="CXT1277" s="29"/>
      <c r="CXU1277" s="29"/>
      <c r="CXV1277" s="29"/>
      <c r="CXW1277" s="29"/>
      <c r="CXX1277" s="29"/>
      <c r="CXY1277" s="29"/>
      <c r="CXZ1277" s="29"/>
      <c r="CYA1277" s="29"/>
      <c r="CYB1277" s="29"/>
      <c r="CYC1277" s="29"/>
      <c r="CYD1277" s="29"/>
      <c r="CYE1277" s="29"/>
      <c r="CYF1277" s="29"/>
      <c r="CYG1277" s="29"/>
      <c r="CYH1277" s="29"/>
      <c r="CYI1277" s="29"/>
      <c r="CYJ1277" s="29"/>
      <c r="CYK1277" s="29"/>
      <c r="CYL1277" s="29"/>
      <c r="CYM1277" s="29"/>
      <c r="CYN1277" s="29"/>
      <c r="CYO1277" s="29"/>
      <c r="CYP1277" s="29"/>
      <c r="CYQ1277" s="29"/>
      <c r="CYR1277" s="29"/>
      <c r="CYS1277" s="29"/>
      <c r="CYT1277" s="29"/>
      <c r="CYU1277" s="29"/>
      <c r="CYV1277" s="29"/>
      <c r="CYW1277" s="29"/>
      <c r="CYX1277" s="29"/>
      <c r="CYY1277" s="29"/>
      <c r="CYZ1277" s="29"/>
      <c r="CZA1277" s="29"/>
      <c r="CZB1277" s="29"/>
      <c r="CZC1277" s="29"/>
      <c r="CZD1277" s="29"/>
      <c r="CZE1277" s="29"/>
      <c r="CZF1277" s="29"/>
      <c r="CZG1277" s="29"/>
      <c r="CZH1277" s="29"/>
      <c r="CZI1277" s="29"/>
      <c r="CZJ1277" s="29"/>
      <c r="CZK1277" s="29"/>
      <c r="CZL1277" s="29"/>
      <c r="CZM1277" s="29"/>
      <c r="CZN1277" s="29"/>
      <c r="CZO1277" s="29"/>
      <c r="CZP1277" s="29"/>
      <c r="CZQ1277" s="29"/>
      <c r="CZR1277" s="29"/>
      <c r="CZS1277" s="29"/>
      <c r="CZT1277" s="29"/>
      <c r="CZU1277" s="29"/>
      <c r="CZV1277" s="29"/>
      <c r="CZW1277" s="29"/>
      <c r="CZX1277" s="29"/>
      <c r="CZY1277" s="29"/>
      <c r="CZZ1277" s="29"/>
      <c r="DAA1277" s="29"/>
      <c r="DAB1277" s="29"/>
      <c r="DAC1277" s="29"/>
      <c r="DAD1277" s="29"/>
      <c r="DAE1277" s="29"/>
      <c r="DAF1277" s="29"/>
      <c r="DAG1277" s="29"/>
      <c r="DAH1277" s="29"/>
      <c r="DAI1277" s="29"/>
      <c r="DAJ1277" s="29"/>
      <c r="DAK1277" s="29"/>
      <c r="DAL1277" s="29"/>
      <c r="DAM1277" s="29"/>
      <c r="DAN1277" s="29"/>
      <c r="DAO1277" s="29"/>
      <c r="DAP1277" s="29"/>
      <c r="DAQ1277" s="29"/>
      <c r="DAR1277" s="29"/>
      <c r="DAS1277" s="29"/>
      <c r="DAT1277" s="29"/>
      <c r="DAU1277" s="29"/>
      <c r="DAV1277" s="29"/>
      <c r="DAW1277" s="29"/>
      <c r="DAX1277" s="29"/>
      <c r="DAY1277" s="29"/>
      <c r="DAZ1277" s="29"/>
      <c r="DBA1277" s="29"/>
      <c r="DBB1277" s="29"/>
      <c r="DBC1277" s="29"/>
      <c r="DBD1277" s="29"/>
      <c r="DBE1277" s="29"/>
      <c r="DBF1277" s="29"/>
      <c r="DBG1277" s="29"/>
      <c r="DBH1277" s="29"/>
      <c r="DBI1277" s="29"/>
      <c r="DBJ1277" s="29"/>
      <c r="DBK1277" s="29"/>
      <c r="DBL1277" s="29"/>
      <c r="DBM1277" s="29"/>
      <c r="DBN1277" s="29"/>
      <c r="DBO1277" s="29"/>
      <c r="DBP1277" s="29"/>
      <c r="DBQ1277" s="29"/>
      <c r="DBR1277" s="29"/>
      <c r="DBS1277" s="29"/>
      <c r="DBT1277" s="29"/>
      <c r="DBU1277" s="29"/>
      <c r="DBV1277" s="29"/>
      <c r="DBW1277" s="29"/>
      <c r="DBX1277" s="29"/>
      <c r="DBY1277" s="29"/>
      <c r="DBZ1277" s="29"/>
      <c r="DCA1277" s="29"/>
      <c r="DCB1277" s="29"/>
      <c r="DCC1277" s="29"/>
      <c r="DCD1277" s="29"/>
      <c r="DCE1277" s="29"/>
      <c r="DCF1277" s="29"/>
      <c r="DCG1277" s="29"/>
      <c r="DCH1277" s="29"/>
      <c r="DCI1277" s="29"/>
      <c r="DCJ1277" s="29"/>
      <c r="DCK1277" s="29"/>
      <c r="DCL1277" s="29"/>
      <c r="DCM1277" s="29"/>
      <c r="DCN1277" s="29"/>
      <c r="DCO1277" s="29"/>
      <c r="DCP1277" s="29"/>
      <c r="DCQ1277" s="29"/>
      <c r="DCR1277" s="29"/>
      <c r="DCS1277" s="29"/>
      <c r="DCT1277" s="29"/>
      <c r="DCU1277" s="29"/>
      <c r="DCV1277" s="29"/>
      <c r="DCW1277" s="29"/>
      <c r="DCX1277" s="29"/>
      <c r="DCY1277" s="29"/>
      <c r="DCZ1277" s="29"/>
      <c r="DDA1277" s="29"/>
      <c r="DDB1277" s="29"/>
      <c r="DDC1277" s="29"/>
      <c r="DDD1277" s="29"/>
      <c r="DDE1277" s="29"/>
      <c r="DDF1277" s="29"/>
      <c r="DDG1277" s="29"/>
      <c r="DDH1277" s="29"/>
      <c r="DDI1277" s="29"/>
      <c r="DDJ1277" s="29"/>
      <c r="DDK1277" s="29"/>
      <c r="DDL1277" s="29"/>
      <c r="DDM1277" s="29"/>
      <c r="DDN1277" s="29"/>
      <c r="DDO1277" s="29"/>
      <c r="DDP1277" s="29"/>
      <c r="DDQ1277" s="29"/>
      <c r="DDR1277" s="29"/>
      <c r="DDS1277" s="29"/>
      <c r="DDT1277" s="29"/>
      <c r="DDU1277" s="29"/>
      <c r="DDV1277" s="29"/>
      <c r="DDW1277" s="29"/>
      <c r="DDX1277" s="29"/>
      <c r="DDY1277" s="29"/>
      <c r="DDZ1277" s="29"/>
      <c r="DEA1277" s="29"/>
      <c r="DEB1277" s="29"/>
      <c r="DEC1277" s="29"/>
      <c r="DED1277" s="29"/>
      <c r="DEE1277" s="29"/>
      <c r="DEF1277" s="29"/>
      <c r="DEG1277" s="29"/>
      <c r="DEH1277" s="29"/>
      <c r="DEI1277" s="29"/>
      <c r="DEJ1277" s="29"/>
      <c r="DEK1277" s="29"/>
      <c r="DEL1277" s="29"/>
      <c r="DEM1277" s="29"/>
      <c r="DEN1277" s="29"/>
      <c r="DEO1277" s="29"/>
      <c r="DEP1277" s="29"/>
      <c r="DEQ1277" s="29"/>
      <c r="DER1277" s="29"/>
      <c r="DES1277" s="29"/>
      <c r="DET1277" s="29"/>
      <c r="DEU1277" s="29"/>
      <c r="DEV1277" s="29"/>
      <c r="DEW1277" s="29"/>
      <c r="DEX1277" s="29"/>
      <c r="DEY1277" s="29"/>
      <c r="DEZ1277" s="29"/>
      <c r="DFA1277" s="29"/>
      <c r="DFB1277" s="29"/>
      <c r="DFC1277" s="29"/>
      <c r="DFD1277" s="29"/>
      <c r="DFE1277" s="29"/>
      <c r="DFF1277" s="29"/>
      <c r="DFG1277" s="29"/>
      <c r="DFH1277" s="29"/>
      <c r="DFI1277" s="29"/>
      <c r="DFJ1277" s="29"/>
      <c r="DFK1277" s="29"/>
      <c r="DFL1277" s="29"/>
      <c r="DFM1277" s="29"/>
      <c r="DFN1277" s="29"/>
      <c r="DFO1277" s="29"/>
      <c r="DFP1277" s="29"/>
      <c r="DFQ1277" s="29"/>
      <c r="DFR1277" s="29"/>
      <c r="DFS1277" s="29"/>
      <c r="DFT1277" s="29"/>
      <c r="DFU1277" s="29"/>
      <c r="DFV1277" s="29"/>
      <c r="DFW1277" s="29"/>
      <c r="DFX1277" s="29"/>
      <c r="DFY1277" s="29"/>
      <c r="DFZ1277" s="29"/>
      <c r="DGA1277" s="29"/>
      <c r="DGB1277" s="29"/>
      <c r="DGC1277" s="29"/>
      <c r="DGD1277" s="29"/>
      <c r="DGE1277" s="29"/>
      <c r="DGF1277" s="29"/>
      <c r="DGG1277" s="29"/>
      <c r="DGH1277" s="29"/>
      <c r="DGI1277" s="29"/>
      <c r="DGJ1277" s="29"/>
      <c r="DGK1277" s="29"/>
      <c r="DGL1277" s="29"/>
      <c r="DGM1277" s="29"/>
      <c r="DGN1277" s="29"/>
      <c r="DGO1277" s="29"/>
      <c r="DGP1277" s="29"/>
      <c r="DGQ1277" s="29"/>
      <c r="DGR1277" s="29"/>
      <c r="DGS1277" s="29"/>
      <c r="DGT1277" s="29"/>
      <c r="DGU1277" s="29"/>
      <c r="DGV1277" s="29"/>
      <c r="DGW1277" s="29"/>
      <c r="DGX1277" s="29"/>
      <c r="DGY1277" s="29"/>
      <c r="DGZ1277" s="29"/>
      <c r="DHA1277" s="29"/>
      <c r="DHB1277" s="29"/>
      <c r="DHC1277" s="29"/>
      <c r="DHD1277" s="29"/>
      <c r="DHE1277" s="29"/>
      <c r="DHF1277" s="29"/>
      <c r="DHG1277" s="29"/>
      <c r="DHH1277" s="29"/>
      <c r="DHI1277" s="29"/>
      <c r="DHJ1277" s="29"/>
      <c r="DHK1277" s="29"/>
      <c r="DHL1277" s="29"/>
      <c r="DHM1277" s="29"/>
      <c r="DHN1277" s="29"/>
      <c r="DHO1277" s="29"/>
      <c r="DHP1277" s="29"/>
      <c r="DHQ1277" s="29"/>
      <c r="DHR1277" s="29"/>
      <c r="DHS1277" s="29"/>
      <c r="DHT1277" s="29"/>
      <c r="DHU1277" s="29"/>
      <c r="DHV1277" s="29"/>
      <c r="DHW1277" s="29"/>
      <c r="DHX1277" s="29"/>
      <c r="DHY1277" s="29"/>
      <c r="DHZ1277" s="29"/>
      <c r="DIA1277" s="29"/>
      <c r="DIB1277" s="29"/>
      <c r="DIC1277" s="29"/>
      <c r="DID1277" s="29"/>
      <c r="DIE1277" s="29"/>
      <c r="DIF1277" s="29"/>
      <c r="DIG1277" s="29"/>
      <c r="DIH1277" s="29"/>
      <c r="DII1277" s="29"/>
      <c r="DIJ1277" s="29"/>
      <c r="DIK1277" s="29"/>
      <c r="DIL1277" s="29"/>
      <c r="DIM1277" s="29"/>
      <c r="DIN1277" s="29"/>
      <c r="DIO1277" s="29"/>
      <c r="DIP1277" s="29"/>
      <c r="DIQ1277" s="29"/>
      <c r="DIR1277" s="29"/>
      <c r="DIS1277" s="29"/>
      <c r="DIT1277" s="29"/>
      <c r="DIU1277" s="29"/>
      <c r="DIV1277" s="29"/>
      <c r="DIW1277" s="29"/>
      <c r="DIX1277" s="29"/>
      <c r="DIY1277" s="29"/>
      <c r="DIZ1277" s="29"/>
      <c r="DJA1277" s="29"/>
      <c r="DJB1277" s="29"/>
      <c r="DJC1277" s="29"/>
      <c r="DJD1277" s="29"/>
      <c r="DJE1277" s="29"/>
      <c r="DJF1277" s="29"/>
      <c r="DJG1277" s="29"/>
      <c r="DJH1277" s="29"/>
      <c r="DJI1277" s="29"/>
      <c r="DJJ1277" s="29"/>
      <c r="DJK1277" s="29"/>
      <c r="DJL1277" s="29"/>
      <c r="DJM1277" s="29"/>
      <c r="DJN1277" s="29"/>
      <c r="DJO1277" s="29"/>
      <c r="DJP1277" s="29"/>
      <c r="DJQ1277" s="29"/>
      <c r="DJR1277" s="29"/>
      <c r="DJS1277" s="29"/>
      <c r="DJT1277" s="29"/>
      <c r="DJU1277" s="29"/>
      <c r="DJV1277" s="29"/>
      <c r="DJW1277" s="29"/>
      <c r="DJX1277" s="29"/>
      <c r="DJY1277" s="29"/>
      <c r="DJZ1277" s="29"/>
      <c r="DKA1277" s="29"/>
      <c r="DKB1277" s="29"/>
      <c r="DKC1277" s="29"/>
      <c r="DKD1277" s="29"/>
      <c r="DKE1277" s="29"/>
      <c r="DKF1277" s="29"/>
      <c r="DKG1277" s="29"/>
      <c r="DKH1277" s="29"/>
      <c r="DKI1277" s="29"/>
      <c r="DKJ1277" s="29"/>
      <c r="DKK1277" s="29"/>
      <c r="DKL1277" s="29"/>
      <c r="DKM1277" s="29"/>
      <c r="DKN1277" s="29"/>
      <c r="DKO1277" s="29"/>
      <c r="DKP1277" s="29"/>
      <c r="DKQ1277" s="29"/>
      <c r="DKR1277" s="29"/>
      <c r="DKS1277" s="29"/>
      <c r="DKT1277" s="29"/>
      <c r="DKU1277" s="29"/>
      <c r="DKV1277" s="29"/>
      <c r="DKW1277" s="29"/>
      <c r="DKX1277" s="29"/>
      <c r="DKY1277" s="29"/>
      <c r="DKZ1277" s="29"/>
      <c r="DLA1277" s="29"/>
      <c r="DLB1277" s="29"/>
      <c r="DLC1277" s="29"/>
      <c r="DLD1277" s="29"/>
      <c r="DLE1277" s="29"/>
      <c r="DLF1277" s="29"/>
      <c r="DLG1277" s="29"/>
      <c r="DLH1277" s="29"/>
      <c r="DLI1277" s="29"/>
      <c r="DLJ1277" s="29"/>
      <c r="DLK1277" s="29"/>
      <c r="DLL1277" s="29"/>
      <c r="DLM1277" s="29"/>
      <c r="DLN1277" s="29"/>
      <c r="DLO1277" s="29"/>
      <c r="DLP1277" s="29"/>
      <c r="DLQ1277" s="29"/>
      <c r="DLR1277" s="29"/>
      <c r="DLS1277" s="29"/>
      <c r="DLT1277" s="29"/>
      <c r="DLU1277" s="29"/>
      <c r="DLV1277" s="29"/>
      <c r="DLW1277" s="29"/>
      <c r="DLX1277" s="29"/>
      <c r="DLY1277" s="29"/>
      <c r="DLZ1277" s="29"/>
      <c r="DMA1277" s="29"/>
      <c r="DMB1277" s="29"/>
      <c r="DMC1277" s="29"/>
      <c r="DMD1277" s="29"/>
      <c r="DME1277" s="29"/>
      <c r="DMF1277" s="29"/>
      <c r="DMG1277" s="29"/>
      <c r="DMH1277" s="29"/>
      <c r="DMI1277" s="29"/>
      <c r="DMJ1277" s="29"/>
      <c r="DMK1277" s="29"/>
      <c r="DML1277" s="29"/>
      <c r="DMM1277" s="29"/>
      <c r="DMN1277" s="29"/>
      <c r="DMO1277" s="29"/>
      <c r="DMP1277" s="29"/>
      <c r="DMQ1277" s="29"/>
      <c r="DMR1277" s="29"/>
      <c r="DMS1277" s="29"/>
      <c r="DMT1277" s="29"/>
      <c r="DMU1277" s="29"/>
      <c r="DMV1277" s="29"/>
      <c r="DMW1277" s="29"/>
      <c r="DMX1277" s="29"/>
      <c r="DMY1277" s="29"/>
      <c r="DMZ1277" s="29"/>
      <c r="DNA1277" s="29"/>
      <c r="DNB1277" s="29"/>
      <c r="DNC1277" s="29"/>
      <c r="DND1277" s="29"/>
      <c r="DNE1277" s="29"/>
      <c r="DNF1277" s="29"/>
      <c r="DNG1277" s="29"/>
      <c r="DNH1277" s="29"/>
      <c r="DNI1277" s="29"/>
      <c r="DNJ1277" s="29"/>
      <c r="DNK1277" s="29"/>
      <c r="DNL1277" s="29"/>
      <c r="DNM1277" s="29"/>
      <c r="DNN1277" s="29"/>
      <c r="DNO1277" s="29"/>
      <c r="DNP1277" s="29"/>
      <c r="DNQ1277" s="29"/>
      <c r="DNR1277" s="29"/>
      <c r="DNS1277" s="29"/>
      <c r="DNT1277" s="29"/>
      <c r="DNU1277" s="29"/>
      <c r="DNV1277" s="29"/>
      <c r="DNW1277" s="29"/>
      <c r="DNX1277" s="29"/>
      <c r="DNY1277" s="29"/>
      <c r="DNZ1277" s="29"/>
      <c r="DOA1277" s="29"/>
      <c r="DOB1277" s="29"/>
      <c r="DOC1277" s="29"/>
      <c r="DOD1277" s="29"/>
      <c r="DOE1277" s="29"/>
      <c r="DOF1277" s="29"/>
      <c r="DOG1277" s="29"/>
      <c r="DOH1277" s="29"/>
      <c r="DOI1277" s="29"/>
      <c r="DOJ1277" s="29"/>
      <c r="DOK1277" s="29"/>
      <c r="DOL1277" s="29"/>
      <c r="DOM1277" s="29"/>
      <c r="DON1277" s="29"/>
      <c r="DOO1277" s="29"/>
      <c r="DOP1277" s="29"/>
      <c r="DOQ1277" s="29"/>
      <c r="DOR1277" s="29"/>
      <c r="DOS1277" s="29"/>
      <c r="DOT1277" s="29"/>
      <c r="DOU1277" s="29"/>
      <c r="DOV1277" s="29"/>
      <c r="DOW1277" s="29"/>
      <c r="DOX1277" s="29"/>
      <c r="DOY1277" s="29"/>
      <c r="DOZ1277" s="29"/>
      <c r="DPA1277" s="29"/>
      <c r="DPB1277" s="29"/>
      <c r="DPC1277" s="29"/>
      <c r="DPD1277" s="29"/>
      <c r="DPE1277" s="29"/>
      <c r="DPF1277" s="29"/>
      <c r="DPG1277" s="29"/>
      <c r="DPH1277" s="29"/>
      <c r="DPI1277" s="29"/>
      <c r="DPJ1277" s="29"/>
      <c r="DPK1277" s="29"/>
      <c r="DPL1277" s="29"/>
      <c r="DPM1277" s="29"/>
      <c r="DPN1277" s="29"/>
      <c r="DPO1277" s="29"/>
      <c r="DPP1277" s="29"/>
      <c r="DPQ1277" s="29"/>
      <c r="DPR1277" s="29"/>
      <c r="DPS1277" s="29"/>
      <c r="DPT1277" s="29"/>
      <c r="DPU1277" s="29"/>
      <c r="DPV1277" s="29"/>
      <c r="DPW1277" s="29"/>
      <c r="DPX1277" s="29"/>
      <c r="DPY1277" s="29"/>
      <c r="DPZ1277" s="29"/>
      <c r="DQA1277" s="29"/>
      <c r="DQB1277" s="29"/>
      <c r="DQC1277" s="29"/>
      <c r="DQD1277" s="29"/>
      <c r="DQE1277" s="29"/>
      <c r="DQF1277" s="29"/>
      <c r="DQG1277" s="29"/>
      <c r="DQH1277" s="29"/>
      <c r="DQI1277" s="29"/>
      <c r="DQJ1277" s="29"/>
      <c r="DQK1277" s="29"/>
      <c r="DQL1277" s="29"/>
      <c r="DQM1277" s="29"/>
      <c r="DQN1277" s="29"/>
      <c r="DQO1277" s="29"/>
      <c r="DQP1277" s="29"/>
      <c r="DQQ1277" s="29"/>
      <c r="DQR1277" s="29"/>
      <c r="DQS1277" s="29"/>
      <c r="DQT1277" s="29"/>
      <c r="DQU1277" s="29"/>
      <c r="DQV1277" s="29"/>
      <c r="DQW1277" s="29"/>
      <c r="DQX1277" s="29"/>
      <c r="DQY1277" s="29"/>
      <c r="DQZ1277" s="29"/>
      <c r="DRA1277" s="29"/>
      <c r="DRB1277" s="29"/>
      <c r="DRC1277" s="29"/>
      <c r="DRD1277" s="29"/>
      <c r="DRE1277" s="29"/>
      <c r="DRF1277" s="29"/>
      <c r="DRG1277" s="29"/>
      <c r="DRH1277" s="29"/>
      <c r="DRI1277" s="29"/>
      <c r="DRJ1277" s="29"/>
      <c r="DRK1277" s="29"/>
      <c r="DRL1277" s="29"/>
      <c r="DRM1277" s="29"/>
      <c r="DRN1277" s="29"/>
      <c r="DRO1277" s="29"/>
      <c r="DRP1277" s="29"/>
      <c r="DRQ1277" s="29"/>
      <c r="DRR1277" s="29"/>
      <c r="DRS1277" s="29"/>
      <c r="DRT1277" s="29"/>
      <c r="DRU1277" s="29"/>
      <c r="DRV1277" s="29"/>
      <c r="DRW1277" s="29"/>
      <c r="DRX1277" s="29"/>
      <c r="DRY1277" s="29"/>
      <c r="DRZ1277" s="29"/>
      <c r="DSA1277" s="29"/>
      <c r="DSB1277" s="29"/>
      <c r="DSC1277" s="29"/>
      <c r="DSD1277" s="29"/>
      <c r="DSE1277" s="29"/>
      <c r="DSF1277" s="29"/>
      <c r="DSG1277" s="29"/>
      <c r="DSH1277" s="29"/>
      <c r="DSI1277" s="29"/>
      <c r="DSJ1277" s="29"/>
      <c r="DSK1277" s="29"/>
      <c r="DSL1277" s="29"/>
      <c r="DSM1277" s="29"/>
      <c r="DSN1277" s="29"/>
      <c r="DSO1277" s="29"/>
      <c r="DSP1277" s="29"/>
      <c r="DSQ1277" s="29"/>
      <c r="DSR1277" s="29"/>
      <c r="DSS1277" s="29"/>
      <c r="DST1277" s="29"/>
      <c r="DSU1277" s="29"/>
      <c r="DSV1277" s="29"/>
      <c r="DSW1277" s="29"/>
      <c r="DSX1277" s="29"/>
      <c r="DSY1277" s="29"/>
      <c r="DSZ1277" s="29"/>
      <c r="DTA1277" s="29"/>
      <c r="DTB1277" s="29"/>
      <c r="DTC1277" s="29"/>
      <c r="DTD1277" s="29"/>
      <c r="DTE1277" s="29"/>
      <c r="DTF1277" s="29"/>
      <c r="DTG1277" s="29"/>
      <c r="DTH1277" s="29"/>
      <c r="DTI1277" s="29"/>
      <c r="DTJ1277" s="29"/>
      <c r="DTK1277" s="29"/>
      <c r="DTL1277" s="29"/>
      <c r="DTM1277" s="29"/>
      <c r="DTN1277" s="29"/>
      <c r="DTO1277" s="29"/>
      <c r="DTP1277" s="29"/>
      <c r="DTQ1277" s="29"/>
      <c r="DTR1277" s="29"/>
      <c r="DTS1277" s="29"/>
      <c r="DTT1277" s="29"/>
      <c r="DTU1277" s="29"/>
      <c r="DTV1277" s="29"/>
      <c r="DTW1277" s="29"/>
      <c r="DTX1277" s="29"/>
      <c r="DTY1277" s="29"/>
      <c r="DTZ1277" s="29"/>
      <c r="DUA1277" s="29"/>
      <c r="DUB1277" s="29"/>
      <c r="DUC1277" s="29"/>
      <c r="DUD1277" s="29"/>
      <c r="DUE1277" s="29"/>
      <c r="DUF1277" s="29"/>
      <c r="DUG1277" s="29"/>
      <c r="DUH1277" s="29"/>
      <c r="DUI1277" s="29"/>
      <c r="DUJ1277" s="29"/>
      <c r="DUK1277" s="29"/>
      <c r="DUL1277" s="29"/>
      <c r="DUM1277" s="29"/>
      <c r="DUN1277" s="29"/>
      <c r="DUO1277" s="29"/>
      <c r="DUP1277" s="29"/>
      <c r="DUQ1277" s="29"/>
      <c r="DUR1277" s="29"/>
      <c r="DUS1277" s="29"/>
      <c r="DUT1277" s="29"/>
      <c r="DUU1277" s="29"/>
      <c r="DUV1277" s="29"/>
      <c r="DUW1277" s="29"/>
      <c r="DUX1277" s="29"/>
      <c r="DUY1277" s="29"/>
      <c r="DUZ1277" s="29"/>
      <c r="DVA1277" s="29"/>
      <c r="DVB1277" s="29"/>
      <c r="DVC1277" s="29"/>
      <c r="DVD1277" s="29"/>
      <c r="DVE1277" s="29"/>
      <c r="DVF1277" s="29"/>
      <c r="DVG1277" s="29"/>
      <c r="DVH1277" s="29"/>
      <c r="DVI1277" s="29"/>
      <c r="DVJ1277" s="29"/>
      <c r="DVK1277" s="29"/>
      <c r="DVL1277" s="29"/>
      <c r="DVM1277" s="29"/>
      <c r="DVN1277" s="29"/>
      <c r="DVO1277" s="29"/>
      <c r="DVP1277" s="29"/>
      <c r="DVQ1277" s="29"/>
      <c r="DVR1277" s="29"/>
      <c r="DVS1277" s="29"/>
      <c r="DVT1277" s="29"/>
      <c r="DVU1277" s="29"/>
      <c r="DVV1277" s="29"/>
      <c r="DVW1277" s="29"/>
      <c r="DVX1277" s="29"/>
      <c r="DVY1277" s="29"/>
      <c r="DVZ1277" s="29"/>
      <c r="DWA1277" s="29"/>
      <c r="DWB1277" s="29"/>
      <c r="DWC1277" s="29"/>
      <c r="DWD1277" s="29"/>
      <c r="DWE1277" s="29"/>
      <c r="DWF1277" s="29"/>
      <c r="DWG1277" s="29"/>
      <c r="DWH1277" s="29"/>
      <c r="DWI1277" s="29"/>
      <c r="DWJ1277" s="29"/>
      <c r="DWK1277" s="29"/>
      <c r="DWL1277" s="29"/>
      <c r="DWM1277" s="29"/>
      <c r="DWN1277" s="29"/>
      <c r="DWO1277" s="29"/>
      <c r="DWP1277" s="29"/>
      <c r="DWQ1277" s="29"/>
      <c r="DWR1277" s="29"/>
      <c r="DWS1277" s="29"/>
      <c r="DWT1277" s="29"/>
      <c r="DWU1277" s="29"/>
      <c r="DWV1277" s="29"/>
      <c r="DWW1277" s="29"/>
      <c r="DWX1277" s="29"/>
      <c r="DWY1277" s="29"/>
      <c r="DWZ1277" s="29"/>
      <c r="DXA1277" s="29"/>
      <c r="DXB1277" s="29"/>
      <c r="DXC1277" s="29"/>
      <c r="DXD1277" s="29"/>
      <c r="DXE1277" s="29"/>
      <c r="DXF1277" s="29"/>
      <c r="DXG1277" s="29"/>
      <c r="DXH1277" s="29"/>
      <c r="DXI1277" s="29"/>
      <c r="DXJ1277" s="29"/>
      <c r="DXK1277" s="29"/>
      <c r="DXL1277" s="29"/>
      <c r="DXM1277" s="29"/>
      <c r="DXN1277" s="29"/>
      <c r="DXO1277" s="29"/>
      <c r="DXP1277" s="29"/>
      <c r="DXQ1277" s="29"/>
      <c r="DXR1277" s="29"/>
      <c r="DXS1277" s="29"/>
      <c r="DXT1277" s="29"/>
      <c r="DXU1277" s="29"/>
      <c r="DXV1277" s="29"/>
      <c r="DXW1277" s="29"/>
      <c r="DXX1277" s="29"/>
      <c r="DXY1277" s="29"/>
      <c r="DXZ1277" s="29"/>
      <c r="DYA1277" s="29"/>
      <c r="DYB1277" s="29"/>
      <c r="DYC1277" s="29"/>
      <c r="DYD1277" s="29"/>
      <c r="DYE1277" s="29"/>
      <c r="DYF1277" s="29"/>
      <c r="DYG1277" s="29"/>
      <c r="DYH1277" s="29"/>
      <c r="DYI1277" s="29"/>
      <c r="DYJ1277" s="29"/>
      <c r="DYK1277" s="29"/>
      <c r="DYL1277" s="29"/>
      <c r="DYM1277" s="29"/>
      <c r="DYN1277" s="29"/>
      <c r="DYO1277" s="29"/>
      <c r="DYP1277" s="29"/>
      <c r="DYQ1277" s="29"/>
      <c r="DYR1277" s="29"/>
      <c r="DYS1277" s="29"/>
      <c r="DYT1277" s="29"/>
      <c r="DYU1277" s="29"/>
      <c r="DYV1277" s="29"/>
      <c r="DYW1277" s="29"/>
      <c r="DYX1277" s="29"/>
      <c r="DYY1277" s="29"/>
      <c r="DYZ1277" s="29"/>
      <c r="DZA1277" s="29"/>
      <c r="DZB1277" s="29"/>
      <c r="DZC1277" s="29"/>
      <c r="DZD1277" s="29"/>
      <c r="DZE1277" s="29"/>
      <c r="DZF1277" s="29"/>
      <c r="DZG1277" s="29"/>
      <c r="DZH1277" s="29"/>
      <c r="DZI1277" s="29"/>
      <c r="DZJ1277" s="29"/>
      <c r="DZK1277" s="29"/>
      <c r="DZL1277" s="29"/>
      <c r="DZM1277" s="29"/>
      <c r="DZN1277" s="29"/>
      <c r="DZO1277" s="29"/>
      <c r="DZP1277" s="29"/>
      <c r="DZQ1277" s="29"/>
      <c r="DZR1277" s="29"/>
      <c r="DZS1277" s="29"/>
      <c r="DZT1277" s="29"/>
      <c r="DZU1277" s="29"/>
      <c r="DZV1277" s="29"/>
      <c r="DZW1277" s="29"/>
      <c r="DZX1277" s="29"/>
      <c r="DZY1277" s="29"/>
      <c r="DZZ1277" s="29"/>
      <c r="EAA1277" s="29"/>
      <c r="EAB1277" s="29"/>
      <c r="EAC1277" s="29"/>
      <c r="EAD1277" s="29"/>
      <c r="EAE1277" s="29"/>
      <c r="EAF1277" s="29"/>
      <c r="EAG1277" s="29"/>
      <c r="EAH1277" s="29"/>
      <c r="EAI1277" s="29"/>
      <c r="EAJ1277" s="29"/>
      <c r="EAK1277" s="29"/>
      <c r="EAL1277" s="29"/>
      <c r="EAM1277" s="29"/>
      <c r="EAN1277" s="29"/>
      <c r="EAO1277" s="29"/>
      <c r="EAP1277" s="29"/>
      <c r="EAQ1277" s="29"/>
      <c r="EAR1277" s="29"/>
      <c r="EAS1277" s="29"/>
      <c r="EAT1277" s="29"/>
      <c r="EAU1277" s="29"/>
      <c r="EAV1277" s="29"/>
      <c r="EAW1277" s="29"/>
      <c r="EAX1277" s="29"/>
      <c r="EAY1277" s="29"/>
      <c r="EAZ1277" s="29"/>
      <c r="EBA1277" s="29"/>
      <c r="EBB1277" s="29"/>
      <c r="EBC1277" s="29"/>
      <c r="EBD1277" s="29"/>
      <c r="EBE1277" s="29"/>
      <c r="EBF1277" s="29"/>
      <c r="EBG1277" s="29"/>
      <c r="EBH1277" s="29"/>
      <c r="EBI1277" s="29"/>
      <c r="EBJ1277" s="29"/>
      <c r="EBK1277" s="29"/>
      <c r="EBL1277" s="29"/>
      <c r="EBM1277" s="29"/>
      <c r="EBN1277" s="29"/>
      <c r="EBO1277" s="29"/>
      <c r="EBP1277" s="29"/>
      <c r="EBQ1277" s="29"/>
      <c r="EBR1277" s="29"/>
      <c r="EBS1277" s="29"/>
      <c r="EBT1277" s="29"/>
      <c r="EBU1277" s="29"/>
      <c r="EBV1277" s="29"/>
      <c r="EBW1277" s="29"/>
      <c r="EBX1277" s="29"/>
      <c r="EBY1277" s="29"/>
      <c r="EBZ1277" s="29"/>
      <c r="ECA1277" s="29"/>
      <c r="ECB1277" s="29"/>
      <c r="ECC1277" s="29"/>
      <c r="ECD1277" s="29"/>
      <c r="ECE1277" s="29"/>
      <c r="ECF1277" s="29"/>
      <c r="ECG1277" s="29"/>
      <c r="ECH1277" s="29"/>
      <c r="ECI1277" s="29"/>
      <c r="ECJ1277" s="29"/>
      <c r="ECK1277" s="29"/>
      <c r="ECL1277" s="29"/>
      <c r="ECM1277" s="29"/>
      <c r="ECN1277" s="29"/>
      <c r="ECO1277" s="29"/>
      <c r="ECP1277" s="29"/>
      <c r="ECQ1277" s="29"/>
      <c r="ECR1277" s="29"/>
      <c r="ECS1277" s="29"/>
      <c r="ECT1277" s="29"/>
      <c r="ECU1277" s="29"/>
      <c r="ECV1277" s="29"/>
      <c r="ECW1277" s="29"/>
      <c r="ECX1277" s="29"/>
      <c r="ECY1277" s="29"/>
      <c r="ECZ1277" s="29"/>
      <c r="EDA1277" s="29"/>
      <c r="EDB1277" s="29"/>
      <c r="EDC1277" s="29"/>
      <c r="EDD1277" s="29"/>
      <c r="EDE1277" s="29"/>
      <c r="EDF1277" s="29"/>
      <c r="EDG1277" s="29"/>
      <c r="EDH1277" s="29"/>
      <c r="EDI1277" s="29"/>
      <c r="EDJ1277" s="29"/>
      <c r="EDK1277" s="29"/>
      <c r="EDL1277" s="29"/>
      <c r="EDM1277" s="29"/>
      <c r="EDN1277" s="29"/>
      <c r="EDO1277" s="29"/>
      <c r="EDP1277" s="29"/>
      <c r="EDQ1277" s="29"/>
      <c r="EDR1277" s="29"/>
      <c r="EDS1277" s="29"/>
      <c r="EDT1277" s="29"/>
      <c r="EDU1277" s="29"/>
      <c r="EDV1277" s="29"/>
      <c r="EDW1277" s="29"/>
      <c r="EDX1277" s="29"/>
      <c r="EDY1277" s="29"/>
      <c r="EDZ1277" s="29"/>
      <c r="EEA1277" s="29"/>
      <c r="EEB1277" s="29"/>
      <c r="EEC1277" s="29"/>
      <c r="EED1277" s="29"/>
      <c r="EEE1277" s="29"/>
      <c r="EEF1277" s="29"/>
      <c r="EEG1277" s="29"/>
      <c r="EEH1277" s="29"/>
      <c r="EEI1277" s="29"/>
      <c r="EEJ1277" s="29"/>
      <c r="EEK1277" s="29"/>
      <c r="EEL1277" s="29"/>
      <c r="EEM1277" s="29"/>
      <c r="EEN1277" s="29"/>
      <c r="EEO1277" s="29"/>
      <c r="EEP1277" s="29"/>
      <c r="EEQ1277" s="29"/>
      <c r="EER1277" s="29"/>
      <c r="EES1277" s="29"/>
      <c r="EET1277" s="29"/>
      <c r="EEU1277" s="29"/>
      <c r="EEV1277" s="29"/>
      <c r="EEW1277" s="29"/>
      <c r="EEX1277" s="29"/>
      <c r="EEY1277" s="29"/>
      <c r="EEZ1277" s="29"/>
      <c r="EFA1277" s="29"/>
      <c r="EFB1277" s="29"/>
      <c r="EFC1277" s="29"/>
      <c r="EFD1277" s="29"/>
      <c r="EFE1277" s="29"/>
      <c r="EFF1277" s="29"/>
      <c r="EFG1277" s="29"/>
      <c r="EFH1277" s="29"/>
      <c r="EFI1277" s="29"/>
      <c r="EFJ1277" s="29"/>
      <c r="EFK1277" s="29"/>
      <c r="EFL1277" s="29"/>
      <c r="EFM1277" s="29"/>
      <c r="EFN1277" s="29"/>
      <c r="EFO1277" s="29"/>
      <c r="EFP1277" s="29"/>
      <c r="EFQ1277" s="29"/>
      <c r="EFR1277" s="29"/>
      <c r="EFS1277" s="29"/>
      <c r="EFT1277" s="29"/>
      <c r="EFU1277" s="29"/>
      <c r="EFV1277" s="29"/>
      <c r="EFW1277" s="29"/>
      <c r="EFX1277" s="29"/>
      <c r="EFY1277" s="29"/>
      <c r="EFZ1277" s="29"/>
      <c r="EGA1277" s="29"/>
      <c r="EGB1277" s="29"/>
      <c r="EGC1277" s="29"/>
      <c r="EGD1277" s="29"/>
      <c r="EGE1277" s="29"/>
      <c r="EGF1277" s="29"/>
      <c r="EGG1277" s="29"/>
      <c r="EGH1277" s="29"/>
      <c r="EGI1277" s="29"/>
      <c r="EGJ1277" s="29"/>
      <c r="EGK1277" s="29"/>
      <c r="EGL1277" s="29"/>
      <c r="EGM1277" s="29"/>
      <c r="EGN1277" s="29"/>
      <c r="EGO1277" s="29"/>
      <c r="EGP1277" s="29"/>
      <c r="EGQ1277" s="29"/>
      <c r="EGR1277" s="29"/>
      <c r="EGS1277" s="29"/>
      <c r="EGT1277" s="29"/>
      <c r="EGU1277" s="29"/>
      <c r="EGV1277" s="29"/>
      <c r="EGW1277" s="29"/>
      <c r="EGX1277" s="29"/>
      <c r="EGY1277" s="29"/>
      <c r="EGZ1277" s="29"/>
      <c r="EHA1277" s="29"/>
      <c r="EHB1277" s="29"/>
      <c r="EHC1277" s="29"/>
      <c r="EHD1277" s="29"/>
      <c r="EHE1277" s="29"/>
      <c r="EHF1277" s="29"/>
      <c r="EHG1277" s="29"/>
      <c r="EHH1277" s="29"/>
      <c r="EHI1277" s="29"/>
      <c r="EHJ1277" s="29"/>
      <c r="EHK1277" s="29"/>
      <c r="EHL1277" s="29"/>
      <c r="EHM1277" s="29"/>
      <c r="EHN1277" s="29"/>
      <c r="EHO1277" s="29"/>
      <c r="EHP1277" s="29"/>
      <c r="EHQ1277" s="29"/>
      <c r="EHR1277" s="29"/>
      <c r="EHS1277" s="29"/>
      <c r="EHT1277" s="29"/>
      <c r="EHU1277" s="29"/>
      <c r="EHV1277" s="29"/>
      <c r="EHW1277" s="29"/>
      <c r="EHX1277" s="29"/>
      <c r="EHY1277" s="29"/>
      <c r="EHZ1277" s="29"/>
      <c r="EIA1277" s="29"/>
      <c r="EIB1277" s="29"/>
      <c r="EIC1277" s="29"/>
      <c r="EID1277" s="29"/>
      <c r="EIE1277" s="29"/>
      <c r="EIF1277" s="29"/>
      <c r="EIG1277" s="29"/>
      <c r="EIH1277" s="29"/>
      <c r="EII1277" s="29"/>
      <c r="EIJ1277" s="29"/>
      <c r="EIK1277" s="29"/>
      <c r="EIL1277" s="29"/>
      <c r="EIM1277" s="29"/>
      <c r="EIN1277" s="29"/>
      <c r="EIO1277" s="29"/>
      <c r="EIP1277" s="29"/>
      <c r="EIQ1277" s="29"/>
      <c r="EIR1277" s="29"/>
      <c r="EIS1277" s="29"/>
      <c r="EIT1277" s="29"/>
      <c r="EIU1277" s="29"/>
      <c r="EIV1277" s="29"/>
      <c r="EIW1277" s="29"/>
      <c r="EIX1277" s="29"/>
      <c r="EIY1277" s="29"/>
      <c r="EIZ1277" s="29"/>
      <c r="EJA1277" s="29"/>
      <c r="EJB1277" s="29"/>
      <c r="EJC1277" s="29"/>
      <c r="EJD1277" s="29"/>
      <c r="EJE1277" s="29"/>
      <c r="EJF1277" s="29"/>
      <c r="EJG1277" s="29"/>
      <c r="EJH1277" s="29"/>
      <c r="EJI1277" s="29"/>
      <c r="EJJ1277" s="29"/>
      <c r="EJK1277" s="29"/>
      <c r="EJL1277" s="29"/>
      <c r="EJM1277" s="29"/>
      <c r="EJN1277" s="29"/>
      <c r="EJO1277" s="29"/>
      <c r="EJP1277" s="29"/>
      <c r="EJQ1277" s="29"/>
      <c r="EJR1277" s="29"/>
      <c r="EJS1277" s="29"/>
      <c r="EJT1277" s="29"/>
      <c r="EJU1277" s="29"/>
      <c r="EJV1277" s="29"/>
      <c r="EJW1277" s="29"/>
      <c r="EJX1277" s="29"/>
      <c r="EJY1277" s="29"/>
      <c r="EJZ1277" s="29"/>
      <c r="EKA1277" s="29"/>
      <c r="EKB1277" s="29"/>
      <c r="EKC1277" s="29"/>
      <c r="EKD1277" s="29"/>
      <c r="EKE1277" s="29"/>
      <c r="EKF1277" s="29"/>
      <c r="EKG1277" s="29"/>
      <c r="EKH1277" s="29"/>
      <c r="EKI1277" s="29"/>
      <c r="EKJ1277" s="29"/>
      <c r="EKK1277" s="29"/>
      <c r="EKL1277" s="29"/>
      <c r="EKM1277" s="29"/>
      <c r="EKN1277" s="29"/>
      <c r="EKO1277" s="29"/>
      <c r="EKP1277" s="29"/>
      <c r="EKQ1277" s="29"/>
      <c r="EKR1277" s="29"/>
      <c r="EKS1277" s="29"/>
      <c r="EKT1277" s="29"/>
      <c r="EKU1277" s="29"/>
      <c r="EKV1277" s="29"/>
      <c r="EKW1277" s="29"/>
      <c r="EKX1277" s="29"/>
      <c r="EKY1277" s="29"/>
      <c r="EKZ1277" s="29"/>
      <c r="ELA1277" s="29"/>
      <c r="ELB1277" s="29"/>
      <c r="ELC1277" s="29"/>
      <c r="ELD1277" s="29"/>
      <c r="ELE1277" s="29"/>
      <c r="ELF1277" s="29"/>
      <c r="ELG1277" s="29"/>
      <c r="ELH1277" s="29"/>
      <c r="ELI1277" s="29"/>
      <c r="ELJ1277" s="29"/>
      <c r="ELK1277" s="29"/>
      <c r="ELL1277" s="29"/>
      <c r="ELM1277" s="29"/>
      <c r="ELN1277" s="29"/>
      <c r="ELO1277" s="29"/>
      <c r="ELP1277" s="29"/>
      <c r="ELQ1277" s="29"/>
      <c r="ELR1277" s="29"/>
      <c r="ELS1277" s="29"/>
      <c r="ELT1277" s="29"/>
      <c r="ELU1277" s="29"/>
      <c r="ELV1277" s="29"/>
      <c r="ELW1277" s="29"/>
      <c r="ELX1277" s="29"/>
      <c r="ELY1277" s="29"/>
      <c r="ELZ1277" s="29"/>
      <c r="EMA1277" s="29"/>
      <c r="EMB1277" s="29"/>
      <c r="EMC1277" s="29"/>
      <c r="EMD1277" s="29"/>
      <c r="EME1277" s="29"/>
      <c r="EMF1277" s="29"/>
      <c r="EMG1277" s="29"/>
      <c r="EMH1277" s="29"/>
      <c r="EMI1277" s="29"/>
      <c r="EMJ1277" s="29"/>
      <c r="EMK1277" s="29"/>
      <c r="EML1277" s="29"/>
      <c r="EMM1277" s="29"/>
      <c r="EMN1277" s="29"/>
      <c r="EMO1277" s="29"/>
      <c r="EMP1277" s="29"/>
      <c r="EMQ1277" s="29"/>
      <c r="EMR1277" s="29"/>
      <c r="EMS1277" s="29"/>
      <c r="EMT1277" s="29"/>
      <c r="EMU1277" s="29"/>
      <c r="EMV1277" s="29"/>
      <c r="EMW1277" s="29"/>
      <c r="EMX1277" s="29"/>
      <c r="EMY1277" s="29"/>
      <c r="EMZ1277" s="29"/>
      <c r="ENA1277" s="29"/>
      <c r="ENB1277" s="29"/>
      <c r="ENC1277" s="29"/>
      <c r="END1277" s="29"/>
      <c r="ENE1277" s="29"/>
      <c r="ENF1277" s="29"/>
      <c r="ENG1277" s="29"/>
      <c r="ENH1277" s="29"/>
      <c r="ENI1277" s="29"/>
      <c r="ENJ1277" s="29"/>
      <c r="ENK1277" s="29"/>
      <c r="ENL1277" s="29"/>
      <c r="ENM1277" s="29"/>
      <c r="ENN1277" s="29"/>
      <c r="ENO1277" s="29"/>
      <c r="ENP1277" s="29"/>
      <c r="ENQ1277" s="29"/>
      <c r="ENR1277" s="29"/>
      <c r="ENS1277" s="29"/>
      <c r="ENT1277" s="29"/>
      <c r="ENU1277" s="29"/>
      <c r="ENV1277" s="29"/>
      <c r="ENW1277" s="29"/>
      <c r="ENX1277" s="29"/>
      <c r="ENY1277" s="29"/>
      <c r="ENZ1277" s="29"/>
      <c r="EOA1277" s="29"/>
      <c r="EOB1277" s="29"/>
      <c r="EOC1277" s="29"/>
      <c r="EOD1277" s="29"/>
      <c r="EOE1277" s="29"/>
      <c r="EOF1277" s="29"/>
      <c r="EOG1277" s="29"/>
      <c r="EOH1277" s="29"/>
      <c r="EOI1277" s="29"/>
      <c r="EOJ1277" s="29"/>
      <c r="EOK1277" s="29"/>
      <c r="EOL1277" s="29"/>
      <c r="EOM1277" s="29"/>
      <c r="EON1277" s="29"/>
      <c r="EOO1277" s="29"/>
      <c r="EOP1277" s="29"/>
      <c r="EOQ1277" s="29"/>
      <c r="EOR1277" s="29"/>
      <c r="EOS1277" s="29"/>
      <c r="EOT1277" s="29"/>
      <c r="EOU1277" s="29"/>
      <c r="EOV1277" s="29"/>
      <c r="EOW1277" s="29"/>
      <c r="EOX1277" s="29"/>
      <c r="EOY1277" s="29"/>
      <c r="EOZ1277" s="29"/>
      <c r="EPA1277" s="29"/>
      <c r="EPB1277" s="29"/>
      <c r="EPC1277" s="29"/>
      <c r="EPD1277" s="29"/>
      <c r="EPE1277" s="29"/>
      <c r="EPF1277" s="29"/>
      <c r="EPG1277" s="29"/>
      <c r="EPH1277" s="29"/>
      <c r="EPI1277" s="29"/>
      <c r="EPJ1277" s="29"/>
      <c r="EPK1277" s="29"/>
      <c r="EPL1277" s="29"/>
      <c r="EPM1277" s="29"/>
      <c r="EPN1277" s="29"/>
      <c r="EPO1277" s="29"/>
      <c r="EPP1277" s="29"/>
      <c r="EPQ1277" s="29"/>
      <c r="EPR1277" s="29"/>
      <c r="EPS1277" s="29"/>
      <c r="EPT1277" s="29"/>
      <c r="EPU1277" s="29"/>
      <c r="EPV1277" s="29"/>
      <c r="EPW1277" s="29"/>
      <c r="EPX1277" s="29"/>
      <c r="EPY1277" s="29"/>
      <c r="EPZ1277" s="29"/>
      <c r="EQA1277" s="29"/>
      <c r="EQB1277" s="29"/>
      <c r="EQC1277" s="29"/>
      <c r="EQD1277" s="29"/>
      <c r="EQE1277" s="29"/>
      <c r="EQF1277" s="29"/>
      <c r="EQG1277" s="29"/>
      <c r="EQH1277" s="29"/>
      <c r="EQI1277" s="29"/>
      <c r="EQJ1277" s="29"/>
      <c r="EQK1277" s="29"/>
      <c r="EQL1277" s="29"/>
      <c r="EQM1277" s="29"/>
      <c r="EQN1277" s="29"/>
      <c r="EQO1277" s="29"/>
      <c r="EQP1277" s="29"/>
      <c r="EQQ1277" s="29"/>
      <c r="EQR1277" s="29"/>
      <c r="EQS1277" s="29"/>
      <c r="EQT1277" s="29"/>
      <c r="EQU1277" s="29"/>
      <c r="EQV1277" s="29"/>
      <c r="EQW1277" s="29"/>
      <c r="EQX1277" s="29"/>
      <c r="EQY1277" s="29"/>
      <c r="EQZ1277" s="29"/>
      <c r="ERA1277" s="29"/>
      <c r="ERB1277" s="29"/>
      <c r="ERC1277" s="29"/>
      <c r="ERD1277" s="29"/>
      <c r="ERE1277" s="29"/>
      <c r="ERF1277" s="29"/>
      <c r="ERG1277" s="29"/>
      <c r="ERH1277" s="29"/>
      <c r="ERI1277" s="29"/>
      <c r="ERJ1277" s="29"/>
      <c r="ERK1277" s="29"/>
      <c r="ERL1277" s="29"/>
      <c r="ERM1277" s="29"/>
      <c r="ERN1277" s="29"/>
      <c r="ERO1277" s="29"/>
      <c r="ERP1277" s="29"/>
      <c r="ERQ1277" s="29"/>
      <c r="ERR1277" s="29"/>
      <c r="ERS1277" s="29"/>
      <c r="ERT1277" s="29"/>
      <c r="ERU1277" s="29"/>
      <c r="ERV1277" s="29"/>
      <c r="ERW1277" s="29"/>
      <c r="ERX1277" s="29"/>
      <c r="ERY1277" s="29"/>
      <c r="ERZ1277" s="29"/>
      <c r="ESA1277" s="29"/>
      <c r="ESB1277" s="29"/>
      <c r="ESC1277" s="29"/>
      <c r="ESD1277" s="29"/>
      <c r="ESE1277" s="29"/>
      <c r="ESF1277" s="29"/>
      <c r="ESG1277" s="29"/>
      <c r="ESH1277" s="29"/>
      <c r="ESI1277" s="29"/>
      <c r="ESJ1277" s="29"/>
      <c r="ESK1277" s="29"/>
      <c r="ESL1277" s="29"/>
      <c r="ESM1277" s="29"/>
      <c r="ESN1277" s="29"/>
      <c r="ESO1277" s="29"/>
      <c r="ESP1277" s="29"/>
      <c r="ESQ1277" s="29"/>
      <c r="ESR1277" s="29"/>
      <c r="ESS1277" s="29"/>
      <c r="EST1277" s="29"/>
      <c r="ESU1277" s="29"/>
      <c r="ESV1277" s="29"/>
      <c r="ESW1277" s="29"/>
      <c r="ESX1277" s="29"/>
      <c r="ESY1277" s="29"/>
      <c r="ESZ1277" s="29"/>
      <c r="ETA1277" s="29"/>
      <c r="ETB1277" s="29"/>
      <c r="ETC1277" s="29"/>
      <c r="ETD1277" s="29"/>
      <c r="ETE1277" s="29"/>
      <c r="ETF1277" s="29"/>
      <c r="ETG1277" s="29"/>
      <c r="ETH1277" s="29"/>
      <c r="ETI1277" s="29"/>
      <c r="ETJ1277" s="29"/>
      <c r="ETK1277" s="29"/>
      <c r="ETL1277" s="29"/>
      <c r="ETM1277" s="29"/>
      <c r="ETN1277" s="29"/>
      <c r="ETO1277" s="29"/>
      <c r="ETP1277" s="29"/>
      <c r="ETQ1277" s="29"/>
      <c r="ETR1277" s="29"/>
      <c r="ETS1277" s="29"/>
      <c r="ETT1277" s="29"/>
      <c r="ETU1277" s="29"/>
      <c r="ETV1277" s="29"/>
      <c r="ETW1277" s="29"/>
      <c r="ETX1277" s="29"/>
      <c r="ETY1277" s="29"/>
      <c r="ETZ1277" s="29"/>
      <c r="EUA1277" s="29"/>
      <c r="EUB1277" s="29"/>
      <c r="EUC1277" s="29"/>
      <c r="EUD1277" s="29"/>
      <c r="EUE1277" s="29"/>
      <c r="EUF1277" s="29"/>
      <c r="EUG1277" s="29"/>
      <c r="EUH1277" s="29"/>
      <c r="EUI1277" s="29"/>
      <c r="EUJ1277" s="29"/>
      <c r="EUK1277" s="29"/>
      <c r="EUL1277" s="29"/>
      <c r="EUM1277" s="29"/>
      <c r="EUN1277" s="29"/>
      <c r="EUO1277" s="29"/>
      <c r="EUP1277" s="29"/>
      <c r="EUQ1277" s="29"/>
      <c r="EUR1277" s="29"/>
      <c r="EUS1277" s="29"/>
      <c r="EUT1277" s="29"/>
      <c r="EUU1277" s="29"/>
      <c r="EUV1277" s="29"/>
      <c r="EUW1277" s="29"/>
      <c r="EUX1277" s="29"/>
      <c r="EUY1277" s="29"/>
      <c r="EUZ1277" s="29"/>
      <c r="EVA1277" s="29"/>
      <c r="EVB1277" s="29"/>
      <c r="EVC1277" s="29"/>
      <c r="EVD1277" s="29"/>
      <c r="EVE1277" s="29"/>
      <c r="EVF1277" s="29"/>
      <c r="EVG1277" s="29"/>
      <c r="EVH1277" s="29"/>
      <c r="EVI1277" s="29"/>
      <c r="EVJ1277" s="29"/>
      <c r="EVK1277" s="29"/>
      <c r="EVL1277" s="29"/>
      <c r="EVM1277" s="29"/>
      <c r="EVN1277" s="29"/>
      <c r="EVO1277" s="29"/>
      <c r="EVP1277" s="29"/>
      <c r="EVQ1277" s="29"/>
      <c r="EVR1277" s="29"/>
      <c r="EVS1277" s="29"/>
      <c r="EVT1277" s="29"/>
      <c r="EVU1277" s="29"/>
      <c r="EVV1277" s="29"/>
      <c r="EVW1277" s="29"/>
      <c r="EVX1277" s="29"/>
      <c r="EVY1277" s="29"/>
      <c r="EVZ1277" s="29"/>
      <c r="EWA1277" s="29"/>
      <c r="EWB1277" s="29"/>
      <c r="EWC1277" s="29"/>
      <c r="EWD1277" s="29"/>
      <c r="EWE1277" s="29"/>
      <c r="EWF1277" s="29"/>
      <c r="EWG1277" s="29"/>
      <c r="EWH1277" s="29"/>
      <c r="EWI1277" s="29"/>
      <c r="EWJ1277" s="29"/>
      <c r="EWK1277" s="29"/>
      <c r="EWL1277" s="29"/>
      <c r="EWM1277" s="29"/>
      <c r="EWN1277" s="29"/>
      <c r="EWO1277" s="29"/>
      <c r="EWP1277" s="29"/>
      <c r="EWQ1277" s="29"/>
      <c r="EWR1277" s="29"/>
      <c r="EWS1277" s="29"/>
      <c r="EWT1277" s="29"/>
      <c r="EWU1277" s="29"/>
      <c r="EWV1277" s="29"/>
      <c r="EWW1277" s="29"/>
      <c r="EWX1277" s="29"/>
      <c r="EWY1277" s="29"/>
      <c r="EWZ1277" s="29"/>
      <c r="EXA1277" s="29"/>
      <c r="EXB1277" s="29"/>
      <c r="EXC1277" s="29"/>
      <c r="EXD1277" s="29"/>
      <c r="EXE1277" s="29"/>
      <c r="EXF1277" s="29"/>
      <c r="EXG1277" s="29"/>
      <c r="EXH1277" s="29"/>
      <c r="EXI1277" s="29"/>
      <c r="EXJ1277" s="29"/>
      <c r="EXK1277" s="29"/>
      <c r="EXL1277" s="29"/>
      <c r="EXM1277" s="29"/>
      <c r="EXN1277" s="29"/>
      <c r="EXO1277" s="29"/>
      <c r="EXP1277" s="29"/>
      <c r="EXQ1277" s="29"/>
      <c r="EXR1277" s="29"/>
      <c r="EXS1277" s="29"/>
      <c r="EXT1277" s="29"/>
      <c r="EXU1277" s="29"/>
      <c r="EXV1277" s="29"/>
      <c r="EXW1277" s="29"/>
      <c r="EXX1277" s="29"/>
      <c r="EXY1277" s="29"/>
      <c r="EXZ1277" s="29"/>
      <c r="EYA1277" s="29"/>
      <c r="EYB1277" s="29"/>
      <c r="EYC1277" s="29"/>
      <c r="EYD1277" s="29"/>
      <c r="EYE1277" s="29"/>
      <c r="EYF1277" s="29"/>
      <c r="EYG1277" s="29"/>
      <c r="EYH1277" s="29"/>
      <c r="EYI1277" s="29"/>
      <c r="EYJ1277" s="29"/>
      <c r="EYK1277" s="29"/>
      <c r="EYL1277" s="29"/>
      <c r="EYM1277" s="29"/>
      <c r="EYN1277" s="29"/>
      <c r="EYO1277" s="29"/>
      <c r="EYP1277" s="29"/>
      <c r="EYQ1277" s="29"/>
      <c r="EYR1277" s="29"/>
      <c r="EYS1277" s="29"/>
      <c r="EYT1277" s="29"/>
      <c r="EYU1277" s="29"/>
      <c r="EYV1277" s="29"/>
      <c r="EYW1277" s="29"/>
      <c r="EYX1277" s="29"/>
      <c r="EYY1277" s="29"/>
      <c r="EYZ1277" s="29"/>
      <c r="EZA1277" s="29"/>
      <c r="EZB1277" s="29"/>
      <c r="EZC1277" s="29"/>
      <c r="EZD1277" s="29"/>
      <c r="EZE1277" s="29"/>
      <c r="EZF1277" s="29"/>
      <c r="EZG1277" s="29"/>
      <c r="EZH1277" s="29"/>
      <c r="EZI1277" s="29"/>
      <c r="EZJ1277" s="29"/>
      <c r="EZK1277" s="29"/>
      <c r="EZL1277" s="29"/>
      <c r="EZM1277" s="29"/>
      <c r="EZN1277" s="29"/>
      <c r="EZO1277" s="29"/>
      <c r="EZP1277" s="29"/>
      <c r="EZQ1277" s="29"/>
      <c r="EZR1277" s="29"/>
      <c r="EZS1277" s="29"/>
      <c r="EZT1277" s="29"/>
      <c r="EZU1277" s="29"/>
      <c r="EZV1277" s="29"/>
      <c r="EZW1277" s="29"/>
      <c r="EZX1277" s="29"/>
      <c r="EZY1277" s="29"/>
      <c r="EZZ1277" s="29"/>
      <c r="FAA1277" s="29"/>
      <c r="FAB1277" s="29"/>
      <c r="FAC1277" s="29"/>
      <c r="FAD1277" s="29"/>
      <c r="FAE1277" s="29"/>
      <c r="FAF1277" s="29"/>
      <c r="FAG1277" s="29"/>
      <c r="FAH1277" s="29"/>
      <c r="FAI1277" s="29"/>
      <c r="FAJ1277" s="29"/>
      <c r="FAK1277" s="29"/>
      <c r="FAL1277" s="29"/>
      <c r="FAM1277" s="29"/>
      <c r="FAN1277" s="29"/>
      <c r="FAO1277" s="29"/>
      <c r="FAP1277" s="29"/>
      <c r="FAQ1277" s="29"/>
      <c r="FAR1277" s="29"/>
      <c r="FAS1277" s="29"/>
      <c r="FAT1277" s="29"/>
      <c r="FAU1277" s="29"/>
      <c r="FAV1277" s="29"/>
      <c r="FAW1277" s="29"/>
      <c r="FAX1277" s="29"/>
      <c r="FAY1277" s="29"/>
      <c r="FAZ1277" s="29"/>
      <c r="FBA1277" s="29"/>
      <c r="FBB1277" s="29"/>
      <c r="FBC1277" s="29"/>
      <c r="FBD1277" s="29"/>
      <c r="FBE1277" s="29"/>
      <c r="FBF1277" s="29"/>
      <c r="FBG1277" s="29"/>
      <c r="FBH1277" s="29"/>
      <c r="FBI1277" s="29"/>
      <c r="FBJ1277" s="29"/>
      <c r="FBK1277" s="29"/>
      <c r="FBL1277" s="29"/>
      <c r="FBM1277" s="29"/>
      <c r="FBN1277" s="29"/>
      <c r="FBO1277" s="29"/>
      <c r="FBP1277" s="29"/>
      <c r="FBQ1277" s="29"/>
      <c r="FBR1277" s="29"/>
      <c r="FBS1277" s="29"/>
      <c r="FBT1277" s="29"/>
      <c r="FBU1277" s="29"/>
      <c r="FBV1277" s="29"/>
      <c r="FBW1277" s="29"/>
      <c r="FBX1277" s="29"/>
      <c r="FBY1277" s="29"/>
      <c r="FBZ1277" s="29"/>
      <c r="FCA1277" s="29"/>
      <c r="FCB1277" s="29"/>
      <c r="FCC1277" s="29"/>
      <c r="FCD1277" s="29"/>
      <c r="FCE1277" s="29"/>
      <c r="FCF1277" s="29"/>
      <c r="FCG1277" s="29"/>
      <c r="FCH1277" s="29"/>
      <c r="FCI1277" s="29"/>
      <c r="FCJ1277" s="29"/>
      <c r="FCK1277" s="29"/>
      <c r="FCL1277" s="29"/>
      <c r="FCM1277" s="29"/>
      <c r="FCN1277" s="29"/>
      <c r="FCO1277" s="29"/>
      <c r="FCP1277" s="29"/>
      <c r="FCQ1277" s="29"/>
      <c r="FCR1277" s="29"/>
      <c r="FCS1277" s="29"/>
      <c r="FCT1277" s="29"/>
      <c r="FCU1277" s="29"/>
      <c r="FCV1277" s="29"/>
      <c r="FCW1277" s="29"/>
      <c r="FCX1277" s="29"/>
      <c r="FCY1277" s="29"/>
      <c r="FCZ1277" s="29"/>
      <c r="FDA1277" s="29"/>
      <c r="FDB1277" s="29"/>
      <c r="FDC1277" s="29"/>
      <c r="FDD1277" s="29"/>
      <c r="FDE1277" s="29"/>
      <c r="FDF1277" s="29"/>
      <c r="FDG1277" s="29"/>
      <c r="FDH1277" s="29"/>
      <c r="FDI1277" s="29"/>
      <c r="FDJ1277" s="29"/>
      <c r="FDK1277" s="29"/>
      <c r="FDL1277" s="29"/>
      <c r="FDM1277" s="29"/>
      <c r="FDN1277" s="29"/>
      <c r="FDO1277" s="29"/>
      <c r="FDP1277" s="29"/>
      <c r="FDQ1277" s="29"/>
      <c r="FDR1277" s="29"/>
      <c r="FDS1277" s="29"/>
      <c r="FDT1277" s="29"/>
      <c r="FDU1277" s="29"/>
      <c r="FDV1277" s="29"/>
      <c r="FDW1277" s="29"/>
      <c r="FDX1277" s="29"/>
      <c r="FDY1277" s="29"/>
      <c r="FDZ1277" s="29"/>
      <c r="FEA1277" s="29"/>
      <c r="FEB1277" s="29"/>
      <c r="FEC1277" s="29"/>
      <c r="FED1277" s="29"/>
      <c r="FEE1277" s="29"/>
      <c r="FEF1277" s="29"/>
      <c r="FEG1277" s="29"/>
      <c r="FEH1277" s="29"/>
      <c r="FEI1277" s="29"/>
      <c r="FEJ1277" s="29"/>
      <c r="FEK1277" s="29"/>
      <c r="FEL1277" s="29"/>
      <c r="FEM1277" s="29"/>
      <c r="FEN1277" s="29"/>
      <c r="FEO1277" s="29"/>
      <c r="FEP1277" s="29"/>
      <c r="FEQ1277" s="29"/>
      <c r="FER1277" s="29"/>
      <c r="FES1277" s="29"/>
      <c r="FET1277" s="29"/>
      <c r="FEU1277" s="29"/>
      <c r="FEV1277" s="29"/>
      <c r="FEW1277" s="29"/>
      <c r="FEX1277" s="29"/>
      <c r="FEY1277" s="29"/>
      <c r="FEZ1277" s="29"/>
      <c r="FFA1277" s="29"/>
      <c r="FFB1277" s="29"/>
      <c r="FFC1277" s="29"/>
      <c r="FFD1277" s="29"/>
      <c r="FFE1277" s="29"/>
      <c r="FFF1277" s="29"/>
      <c r="FFG1277" s="29"/>
      <c r="FFH1277" s="29"/>
      <c r="FFI1277" s="29"/>
      <c r="FFJ1277" s="29"/>
      <c r="FFK1277" s="29"/>
      <c r="FFL1277" s="29"/>
      <c r="FFM1277" s="29"/>
      <c r="FFN1277" s="29"/>
      <c r="FFO1277" s="29"/>
      <c r="FFP1277" s="29"/>
      <c r="FFQ1277" s="29"/>
      <c r="FFR1277" s="29"/>
      <c r="FFS1277" s="29"/>
      <c r="FFT1277" s="29"/>
      <c r="FFU1277" s="29"/>
      <c r="FFV1277" s="29"/>
      <c r="FFW1277" s="29"/>
      <c r="FFX1277" s="29"/>
      <c r="FFY1277" s="29"/>
      <c r="FFZ1277" s="29"/>
      <c r="FGA1277" s="29"/>
      <c r="FGB1277" s="29"/>
      <c r="FGC1277" s="29"/>
      <c r="FGD1277" s="29"/>
      <c r="FGE1277" s="29"/>
      <c r="FGF1277" s="29"/>
      <c r="FGG1277" s="29"/>
      <c r="FGH1277" s="29"/>
      <c r="FGI1277" s="29"/>
      <c r="FGJ1277" s="29"/>
      <c r="FGK1277" s="29"/>
      <c r="FGL1277" s="29"/>
      <c r="FGM1277" s="29"/>
      <c r="FGN1277" s="29"/>
      <c r="FGO1277" s="29"/>
      <c r="FGP1277" s="29"/>
      <c r="FGQ1277" s="29"/>
      <c r="FGR1277" s="29"/>
      <c r="FGS1277" s="29"/>
      <c r="FGT1277" s="29"/>
      <c r="FGU1277" s="29"/>
      <c r="FGV1277" s="29"/>
      <c r="FGW1277" s="29"/>
      <c r="FGX1277" s="29"/>
      <c r="FGY1277" s="29"/>
      <c r="FGZ1277" s="29"/>
      <c r="FHA1277" s="29"/>
      <c r="FHB1277" s="29"/>
      <c r="FHC1277" s="29"/>
      <c r="FHD1277" s="29"/>
      <c r="FHE1277" s="29"/>
      <c r="FHF1277" s="29"/>
      <c r="FHG1277" s="29"/>
      <c r="FHH1277" s="29"/>
      <c r="FHI1277" s="29"/>
      <c r="FHJ1277" s="29"/>
      <c r="FHK1277" s="29"/>
      <c r="FHL1277" s="29"/>
      <c r="FHM1277" s="29"/>
      <c r="FHN1277" s="29"/>
      <c r="FHO1277" s="29"/>
      <c r="FHP1277" s="29"/>
      <c r="FHQ1277" s="29"/>
      <c r="FHR1277" s="29"/>
      <c r="FHS1277" s="29"/>
      <c r="FHT1277" s="29"/>
      <c r="FHU1277" s="29"/>
      <c r="FHV1277" s="29"/>
      <c r="FHW1277" s="29"/>
      <c r="FHX1277" s="29"/>
      <c r="FHY1277" s="29"/>
      <c r="FHZ1277" s="29"/>
      <c r="FIA1277" s="29"/>
      <c r="FIB1277" s="29"/>
      <c r="FIC1277" s="29"/>
      <c r="FID1277" s="29"/>
      <c r="FIE1277" s="29"/>
      <c r="FIF1277" s="29"/>
      <c r="FIG1277" s="29"/>
      <c r="FIH1277" s="29"/>
      <c r="FII1277" s="29"/>
      <c r="FIJ1277" s="29"/>
      <c r="FIK1277" s="29"/>
      <c r="FIL1277" s="29"/>
      <c r="FIM1277" s="29"/>
      <c r="FIN1277" s="29"/>
      <c r="FIO1277" s="29"/>
      <c r="FIP1277" s="29"/>
      <c r="FIQ1277" s="29"/>
      <c r="FIR1277" s="29"/>
      <c r="FIS1277" s="29"/>
      <c r="FIT1277" s="29"/>
      <c r="FIU1277" s="29"/>
      <c r="FIV1277" s="29"/>
      <c r="FIW1277" s="29"/>
      <c r="FIX1277" s="29"/>
      <c r="FIY1277" s="29"/>
      <c r="FIZ1277" s="29"/>
      <c r="FJA1277" s="29"/>
      <c r="FJB1277" s="29"/>
      <c r="FJC1277" s="29"/>
      <c r="FJD1277" s="29"/>
      <c r="FJE1277" s="29"/>
      <c r="FJF1277" s="29"/>
      <c r="FJG1277" s="29"/>
      <c r="FJH1277" s="29"/>
      <c r="FJI1277" s="29"/>
      <c r="FJJ1277" s="29"/>
      <c r="FJK1277" s="29"/>
      <c r="FJL1277" s="29"/>
      <c r="FJM1277" s="29"/>
      <c r="FJN1277" s="29"/>
      <c r="FJO1277" s="29"/>
      <c r="FJP1277" s="29"/>
      <c r="FJQ1277" s="29"/>
      <c r="FJR1277" s="29"/>
      <c r="FJS1277" s="29"/>
      <c r="FJT1277" s="29"/>
      <c r="FJU1277" s="29"/>
      <c r="FJV1277" s="29"/>
      <c r="FJW1277" s="29"/>
      <c r="FJX1277" s="29"/>
      <c r="FJY1277" s="29"/>
      <c r="FJZ1277" s="29"/>
      <c r="FKA1277" s="29"/>
      <c r="FKB1277" s="29"/>
      <c r="FKC1277" s="29"/>
      <c r="FKD1277" s="29"/>
      <c r="FKE1277" s="29"/>
      <c r="FKF1277" s="29"/>
      <c r="FKG1277" s="29"/>
      <c r="FKH1277" s="29"/>
      <c r="FKI1277" s="29"/>
      <c r="FKJ1277" s="29"/>
      <c r="FKK1277" s="29"/>
      <c r="FKL1277" s="29"/>
      <c r="FKM1277" s="29"/>
      <c r="FKN1277" s="29"/>
      <c r="FKO1277" s="29"/>
      <c r="FKP1277" s="29"/>
      <c r="FKQ1277" s="29"/>
      <c r="FKR1277" s="29"/>
      <c r="FKS1277" s="29"/>
      <c r="FKT1277" s="29"/>
      <c r="FKU1277" s="29"/>
      <c r="FKV1277" s="29"/>
      <c r="FKW1277" s="29"/>
      <c r="FKX1277" s="29"/>
      <c r="FKY1277" s="29"/>
      <c r="FKZ1277" s="29"/>
      <c r="FLA1277" s="29"/>
      <c r="FLB1277" s="29"/>
      <c r="FLC1277" s="29"/>
      <c r="FLD1277" s="29"/>
      <c r="FLE1277" s="29"/>
      <c r="FLF1277" s="29"/>
      <c r="FLG1277" s="29"/>
      <c r="FLH1277" s="29"/>
      <c r="FLI1277" s="29"/>
      <c r="FLJ1277" s="29"/>
      <c r="FLK1277" s="29"/>
      <c r="FLL1277" s="29"/>
      <c r="FLM1277" s="29"/>
      <c r="FLN1277" s="29"/>
      <c r="FLO1277" s="29"/>
      <c r="FLP1277" s="29"/>
      <c r="FLQ1277" s="29"/>
      <c r="FLR1277" s="29"/>
      <c r="FLS1277" s="29"/>
      <c r="FLT1277" s="29"/>
      <c r="FLU1277" s="29"/>
      <c r="FLV1277" s="29"/>
      <c r="FLW1277" s="29"/>
      <c r="FLX1277" s="29"/>
      <c r="FLY1277" s="29"/>
      <c r="FLZ1277" s="29"/>
      <c r="FMA1277" s="29"/>
      <c r="FMB1277" s="29"/>
      <c r="FMC1277" s="29"/>
      <c r="FMD1277" s="29"/>
      <c r="FME1277" s="29"/>
      <c r="FMF1277" s="29"/>
      <c r="FMG1277" s="29"/>
      <c r="FMH1277" s="29"/>
      <c r="FMI1277" s="29"/>
      <c r="FMJ1277" s="29"/>
      <c r="FMK1277" s="29"/>
      <c r="FML1277" s="29"/>
      <c r="FMM1277" s="29"/>
      <c r="FMN1277" s="29"/>
      <c r="FMO1277" s="29"/>
      <c r="FMP1277" s="29"/>
      <c r="FMQ1277" s="29"/>
      <c r="FMR1277" s="29"/>
      <c r="FMS1277" s="29"/>
      <c r="FMT1277" s="29"/>
      <c r="FMU1277" s="29"/>
      <c r="FMV1277" s="29"/>
      <c r="FMW1277" s="29"/>
      <c r="FMX1277" s="29"/>
      <c r="FMY1277" s="29"/>
      <c r="FMZ1277" s="29"/>
      <c r="FNA1277" s="29"/>
      <c r="FNB1277" s="29"/>
      <c r="FNC1277" s="29"/>
      <c r="FND1277" s="29"/>
      <c r="FNE1277" s="29"/>
      <c r="FNF1277" s="29"/>
      <c r="FNG1277" s="29"/>
      <c r="FNH1277" s="29"/>
      <c r="FNI1277" s="29"/>
      <c r="FNJ1277" s="29"/>
      <c r="FNK1277" s="29"/>
      <c r="FNL1277" s="29"/>
      <c r="FNM1277" s="29"/>
      <c r="FNN1277" s="29"/>
      <c r="FNO1277" s="29"/>
      <c r="FNP1277" s="29"/>
      <c r="FNQ1277" s="29"/>
      <c r="FNR1277" s="29"/>
      <c r="FNS1277" s="29"/>
      <c r="FNT1277" s="29"/>
      <c r="FNU1277" s="29"/>
      <c r="FNV1277" s="29"/>
      <c r="FNW1277" s="29"/>
      <c r="FNX1277" s="29"/>
      <c r="FNY1277" s="29"/>
      <c r="FNZ1277" s="29"/>
      <c r="FOA1277" s="29"/>
      <c r="FOB1277" s="29"/>
      <c r="FOC1277" s="29"/>
      <c r="FOD1277" s="29"/>
      <c r="FOE1277" s="29"/>
      <c r="FOF1277" s="29"/>
      <c r="FOG1277" s="29"/>
      <c r="FOH1277" s="29"/>
      <c r="FOI1277" s="29"/>
      <c r="FOJ1277" s="29"/>
      <c r="FOK1277" s="29"/>
      <c r="FOL1277" s="29"/>
      <c r="FOM1277" s="29"/>
      <c r="FON1277" s="29"/>
      <c r="FOO1277" s="29"/>
      <c r="FOP1277" s="29"/>
      <c r="FOQ1277" s="29"/>
      <c r="FOR1277" s="29"/>
      <c r="FOS1277" s="29"/>
      <c r="FOT1277" s="29"/>
      <c r="FOU1277" s="29"/>
      <c r="FOV1277" s="29"/>
      <c r="FOW1277" s="29"/>
      <c r="FOX1277" s="29"/>
      <c r="FOY1277" s="29"/>
      <c r="FOZ1277" s="29"/>
      <c r="FPA1277" s="29"/>
      <c r="FPB1277" s="29"/>
      <c r="FPC1277" s="29"/>
      <c r="FPD1277" s="29"/>
      <c r="FPE1277" s="29"/>
      <c r="FPF1277" s="29"/>
      <c r="FPG1277" s="29"/>
      <c r="FPH1277" s="29"/>
      <c r="FPI1277" s="29"/>
      <c r="FPJ1277" s="29"/>
      <c r="FPK1277" s="29"/>
      <c r="FPL1277" s="29"/>
      <c r="FPM1277" s="29"/>
      <c r="FPN1277" s="29"/>
      <c r="FPO1277" s="29"/>
      <c r="FPP1277" s="29"/>
      <c r="FPQ1277" s="29"/>
      <c r="FPR1277" s="29"/>
      <c r="FPS1277" s="29"/>
      <c r="FPT1277" s="29"/>
      <c r="FPU1277" s="29"/>
      <c r="FPV1277" s="29"/>
      <c r="FPW1277" s="29"/>
      <c r="FPX1277" s="29"/>
      <c r="FPY1277" s="29"/>
      <c r="FPZ1277" s="29"/>
      <c r="FQA1277" s="29"/>
      <c r="FQB1277" s="29"/>
      <c r="FQC1277" s="29"/>
      <c r="FQD1277" s="29"/>
      <c r="FQE1277" s="29"/>
      <c r="FQF1277" s="29"/>
      <c r="FQG1277" s="29"/>
      <c r="FQH1277" s="29"/>
      <c r="FQI1277" s="29"/>
      <c r="FQJ1277" s="29"/>
      <c r="FQK1277" s="29"/>
      <c r="FQL1277" s="29"/>
      <c r="FQM1277" s="29"/>
      <c r="FQN1277" s="29"/>
      <c r="FQO1277" s="29"/>
      <c r="FQP1277" s="29"/>
      <c r="FQQ1277" s="29"/>
      <c r="FQR1277" s="29"/>
      <c r="FQS1277" s="29"/>
      <c r="FQT1277" s="29"/>
      <c r="FQU1277" s="29"/>
      <c r="FQV1277" s="29"/>
      <c r="FQW1277" s="29"/>
      <c r="FQX1277" s="29"/>
      <c r="FQY1277" s="29"/>
      <c r="FQZ1277" s="29"/>
      <c r="FRA1277" s="29"/>
      <c r="FRB1277" s="29"/>
      <c r="FRC1277" s="29"/>
      <c r="FRD1277" s="29"/>
      <c r="FRE1277" s="29"/>
      <c r="FRF1277" s="29"/>
      <c r="FRG1277" s="29"/>
      <c r="FRH1277" s="29"/>
      <c r="FRI1277" s="29"/>
      <c r="FRJ1277" s="29"/>
      <c r="FRK1277" s="29"/>
      <c r="FRL1277" s="29"/>
      <c r="FRM1277" s="29"/>
      <c r="FRN1277" s="29"/>
      <c r="FRO1277" s="29"/>
      <c r="FRP1277" s="29"/>
      <c r="FRQ1277" s="29"/>
      <c r="FRR1277" s="29"/>
      <c r="FRS1277" s="29"/>
      <c r="FRT1277" s="29"/>
      <c r="FRU1277" s="29"/>
      <c r="FRV1277" s="29"/>
      <c r="FRW1277" s="29"/>
      <c r="FRX1277" s="29"/>
      <c r="FRY1277" s="29"/>
      <c r="FRZ1277" s="29"/>
      <c r="FSA1277" s="29"/>
      <c r="FSB1277" s="29"/>
      <c r="FSC1277" s="29"/>
      <c r="FSD1277" s="29"/>
      <c r="FSE1277" s="29"/>
      <c r="FSF1277" s="29"/>
      <c r="FSG1277" s="29"/>
      <c r="FSH1277" s="29"/>
      <c r="FSI1277" s="29"/>
      <c r="FSJ1277" s="29"/>
      <c r="FSK1277" s="29"/>
      <c r="FSL1277" s="29"/>
      <c r="FSM1277" s="29"/>
      <c r="FSN1277" s="29"/>
      <c r="FSO1277" s="29"/>
      <c r="FSP1277" s="29"/>
      <c r="FSQ1277" s="29"/>
      <c r="FSR1277" s="29"/>
      <c r="FSS1277" s="29"/>
      <c r="FST1277" s="29"/>
      <c r="FSU1277" s="29"/>
      <c r="FSV1277" s="29"/>
      <c r="FSW1277" s="29"/>
      <c r="FSX1277" s="29"/>
      <c r="FSY1277" s="29"/>
      <c r="FSZ1277" s="29"/>
      <c r="FTA1277" s="29"/>
      <c r="FTB1277" s="29"/>
      <c r="FTC1277" s="29"/>
      <c r="FTD1277" s="29"/>
      <c r="FTE1277" s="29"/>
      <c r="FTF1277" s="29"/>
      <c r="FTG1277" s="29"/>
      <c r="FTH1277" s="29"/>
      <c r="FTI1277" s="29"/>
      <c r="FTJ1277" s="29"/>
      <c r="FTK1277" s="29"/>
      <c r="FTL1277" s="29"/>
      <c r="FTM1277" s="29"/>
      <c r="FTN1277" s="29"/>
      <c r="FTO1277" s="29"/>
      <c r="FTP1277" s="29"/>
      <c r="FTQ1277" s="29"/>
      <c r="FTR1277" s="29"/>
      <c r="FTS1277" s="29"/>
      <c r="FTT1277" s="29"/>
      <c r="FTU1277" s="29"/>
      <c r="FTV1277" s="29"/>
      <c r="FTW1277" s="29"/>
      <c r="FTX1277" s="29"/>
      <c r="FTY1277" s="29"/>
      <c r="FTZ1277" s="29"/>
      <c r="FUA1277" s="29"/>
      <c r="FUB1277" s="29"/>
      <c r="FUC1277" s="29"/>
      <c r="FUD1277" s="29"/>
      <c r="FUE1277" s="29"/>
      <c r="FUF1277" s="29"/>
      <c r="FUG1277" s="29"/>
      <c r="FUH1277" s="29"/>
      <c r="FUI1277" s="29"/>
      <c r="FUJ1277" s="29"/>
      <c r="FUK1277" s="29"/>
      <c r="FUL1277" s="29"/>
      <c r="FUM1277" s="29"/>
      <c r="FUN1277" s="29"/>
      <c r="FUO1277" s="29"/>
      <c r="FUP1277" s="29"/>
      <c r="FUQ1277" s="29"/>
      <c r="FUR1277" s="29"/>
      <c r="FUS1277" s="29"/>
      <c r="FUT1277" s="29"/>
      <c r="FUU1277" s="29"/>
      <c r="FUV1277" s="29"/>
      <c r="FUW1277" s="29"/>
      <c r="FUX1277" s="29"/>
      <c r="FUY1277" s="29"/>
      <c r="FUZ1277" s="29"/>
      <c r="FVA1277" s="29"/>
      <c r="FVB1277" s="29"/>
      <c r="FVC1277" s="29"/>
      <c r="FVD1277" s="29"/>
      <c r="FVE1277" s="29"/>
      <c r="FVF1277" s="29"/>
      <c r="FVG1277" s="29"/>
      <c r="FVH1277" s="29"/>
      <c r="FVI1277" s="29"/>
      <c r="FVJ1277" s="29"/>
      <c r="FVK1277" s="29"/>
      <c r="FVL1277" s="29"/>
      <c r="FVM1277" s="29"/>
      <c r="FVN1277" s="29"/>
      <c r="FVO1277" s="29"/>
      <c r="FVP1277" s="29"/>
      <c r="FVQ1277" s="29"/>
      <c r="FVR1277" s="29"/>
      <c r="FVS1277" s="29"/>
      <c r="FVT1277" s="29"/>
      <c r="FVU1277" s="29"/>
      <c r="FVV1277" s="29"/>
      <c r="FVW1277" s="29"/>
      <c r="FVX1277" s="29"/>
      <c r="FVY1277" s="29"/>
      <c r="FVZ1277" s="29"/>
      <c r="FWA1277" s="29"/>
      <c r="FWB1277" s="29"/>
      <c r="FWC1277" s="29"/>
      <c r="FWD1277" s="29"/>
      <c r="FWE1277" s="29"/>
      <c r="FWF1277" s="29"/>
      <c r="FWG1277" s="29"/>
      <c r="FWH1277" s="29"/>
      <c r="FWI1277" s="29"/>
      <c r="FWJ1277" s="29"/>
      <c r="FWK1277" s="29"/>
      <c r="FWL1277" s="29"/>
      <c r="FWM1277" s="29"/>
      <c r="FWN1277" s="29"/>
      <c r="FWO1277" s="29"/>
      <c r="FWP1277" s="29"/>
      <c r="FWQ1277" s="29"/>
      <c r="FWR1277" s="29"/>
      <c r="FWS1277" s="29"/>
      <c r="FWT1277" s="29"/>
      <c r="FWU1277" s="29"/>
      <c r="FWV1277" s="29"/>
      <c r="FWW1277" s="29"/>
      <c r="FWX1277" s="29"/>
      <c r="FWY1277" s="29"/>
      <c r="FWZ1277" s="29"/>
      <c r="FXA1277" s="29"/>
      <c r="FXB1277" s="29"/>
      <c r="FXC1277" s="29"/>
      <c r="FXD1277" s="29"/>
      <c r="FXE1277" s="29"/>
      <c r="FXF1277" s="29"/>
      <c r="FXG1277" s="29"/>
      <c r="FXH1277" s="29"/>
      <c r="FXI1277" s="29"/>
      <c r="FXJ1277" s="29"/>
      <c r="FXK1277" s="29"/>
      <c r="FXL1277" s="29"/>
      <c r="FXM1277" s="29"/>
      <c r="FXN1277" s="29"/>
      <c r="FXO1277" s="29"/>
      <c r="FXP1277" s="29"/>
      <c r="FXQ1277" s="29"/>
      <c r="FXR1277" s="29"/>
      <c r="FXS1277" s="29"/>
      <c r="FXT1277" s="29"/>
      <c r="FXU1277" s="29"/>
      <c r="FXV1277" s="29"/>
      <c r="FXW1277" s="29"/>
      <c r="FXX1277" s="29"/>
      <c r="FXY1277" s="29"/>
      <c r="FXZ1277" s="29"/>
      <c r="FYA1277" s="29"/>
      <c r="FYB1277" s="29"/>
      <c r="FYC1277" s="29"/>
      <c r="FYD1277" s="29"/>
      <c r="FYE1277" s="29"/>
      <c r="FYF1277" s="29"/>
      <c r="FYG1277" s="29"/>
      <c r="FYH1277" s="29"/>
      <c r="FYI1277" s="29"/>
      <c r="FYJ1277" s="29"/>
      <c r="FYK1277" s="29"/>
      <c r="FYL1277" s="29"/>
      <c r="FYM1277" s="29"/>
      <c r="FYN1277" s="29"/>
      <c r="FYO1277" s="29"/>
      <c r="FYP1277" s="29"/>
      <c r="FYQ1277" s="29"/>
      <c r="FYR1277" s="29"/>
      <c r="FYS1277" s="29"/>
      <c r="FYT1277" s="29"/>
      <c r="FYU1277" s="29"/>
      <c r="FYV1277" s="29"/>
      <c r="FYW1277" s="29"/>
      <c r="FYX1277" s="29"/>
      <c r="FYY1277" s="29"/>
      <c r="FYZ1277" s="29"/>
      <c r="FZA1277" s="29"/>
      <c r="FZB1277" s="29"/>
      <c r="FZC1277" s="29"/>
      <c r="FZD1277" s="29"/>
      <c r="FZE1277" s="29"/>
      <c r="FZF1277" s="29"/>
      <c r="FZG1277" s="29"/>
      <c r="FZH1277" s="29"/>
      <c r="FZI1277" s="29"/>
      <c r="FZJ1277" s="29"/>
      <c r="FZK1277" s="29"/>
      <c r="FZL1277" s="29"/>
      <c r="FZM1277" s="29"/>
      <c r="FZN1277" s="29"/>
      <c r="FZO1277" s="29"/>
      <c r="FZP1277" s="29"/>
      <c r="FZQ1277" s="29"/>
      <c r="FZR1277" s="29"/>
      <c r="FZS1277" s="29"/>
      <c r="FZT1277" s="29"/>
      <c r="FZU1277" s="29"/>
      <c r="FZV1277" s="29"/>
      <c r="FZW1277" s="29"/>
      <c r="FZX1277" s="29"/>
      <c r="FZY1277" s="29"/>
      <c r="FZZ1277" s="29"/>
      <c r="GAA1277" s="29"/>
      <c r="GAB1277" s="29"/>
      <c r="GAC1277" s="29"/>
      <c r="GAD1277" s="29"/>
      <c r="GAE1277" s="29"/>
      <c r="GAF1277" s="29"/>
      <c r="GAG1277" s="29"/>
      <c r="GAH1277" s="29"/>
      <c r="GAI1277" s="29"/>
      <c r="GAJ1277" s="29"/>
      <c r="GAK1277" s="29"/>
      <c r="GAL1277" s="29"/>
      <c r="GAM1277" s="29"/>
      <c r="GAN1277" s="29"/>
      <c r="GAO1277" s="29"/>
      <c r="GAP1277" s="29"/>
      <c r="GAQ1277" s="29"/>
      <c r="GAR1277" s="29"/>
      <c r="GAS1277" s="29"/>
      <c r="GAT1277" s="29"/>
      <c r="GAU1277" s="29"/>
      <c r="GAV1277" s="29"/>
      <c r="GAW1277" s="29"/>
      <c r="GAX1277" s="29"/>
      <c r="GAY1277" s="29"/>
      <c r="GAZ1277" s="29"/>
      <c r="GBA1277" s="29"/>
      <c r="GBB1277" s="29"/>
      <c r="GBC1277" s="29"/>
      <c r="GBD1277" s="29"/>
      <c r="GBE1277" s="29"/>
      <c r="GBF1277" s="29"/>
      <c r="GBG1277" s="29"/>
      <c r="GBH1277" s="29"/>
      <c r="GBI1277" s="29"/>
      <c r="GBJ1277" s="29"/>
      <c r="GBK1277" s="29"/>
      <c r="GBL1277" s="29"/>
      <c r="GBM1277" s="29"/>
      <c r="GBN1277" s="29"/>
      <c r="GBO1277" s="29"/>
      <c r="GBP1277" s="29"/>
      <c r="GBQ1277" s="29"/>
      <c r="GBR1277" s="29"/>
      <c r="GBS1277" s="29"/>
      <c r="GBT1277" s="29"/>
      <c r="GBU1277" s="29"/>
      <c r="GBV1277" s="29"/>
      <c r="GBW1277" s="29"/>
      <c r="GBX1277" s="29"/>
      <c r="GBY1277" s="29"/>
      <c r="GBZ1277" s="29"/>
      <c r="GCA1277" s="29"/>
      <c r="GCB1277" s="29"/>
      <c r="GCC1277" s="29"/>
      <c r="GCD1277" s="29"/>
      <c r="GCE1277" s="29"/>
      <c r="GCF1277" s="29"/>
      <c r="GCG1277" s="29"/>
      <c r="GCH1277" s="29"/>
      <c r="GCI1277" s="29"/>
      <c r="GCJ1277" s="29"/>
      <c r="GCK1277" s="29"/>
      <c r="GCL1277" s="29"/>
      <c r="GCM1277" s="29"/>
      <c r="GCN1277" s="29"/>
      <c r="GCO1277" s="29"/>
      <c r="GCP1277" s="29"/>
      <c r="GCQ1277" s="29"/>
      <c r="GCR1277" s="29"/>
      <c r="GCS1277" s="29"/>
      <c r="GCT1277" s="29"/>
      <c r="GCU1277" s="29"/>
      <c r="GCV1277" s="29"/>
      <c r="GCW1277" s="29"/>
      <c r="GCX1277" s="29"/>
      <c r="GCY1277" s="29"/>
      <c r="GCZ1277" s="29"/>
      <c r="GDA1277" s="29"/>
      <c r="GDB1277" s="29"/>
      <c r="GDC1277" s="29"/>
      <c r="GDD1277" s="29"/>
      <c r="GDE1277" s="29"/>
      <c r="GDF1277" s="29"/>
      <c r="GDG1277" s="29"/>
      <c r="GDH1277" s="29"/>
      <c r="GDI1277" s="29"/>
      <c r="GDJ1277" s="29"/>
      <c r="GDK1277" s="29"/>
      <c r="GDL1277" s="29"/>
      <c r="GDM1277" s="29"/>
      <c r="GDN1277" s="29"/>
      <c r="GDO1277" s="29"/>
      <c r="GDP1277" s="29"/>
      <c r="GDQ1277" s="29"/>
      <c r="GDR1277" s="29"/>
      <c r="GDS1277" s="29"/>
      <c r="GDT1277" s="29"/>
      <c r="GDU1277" s="29"/>
      <c r="GDV1277" s="29"/>
      <c r="GDW1277" s="29"/>
      <c r="GDX1277" s="29"/>
      <c r="GDY1277" s="29"/>
      <c r="GDZ1277" s="29"/>
      <c r="GEA1277" s="29"/>
      <c r="GEB1277" s="29"/>
      <c r="GEC1277" s="29"/>
      <c r="GED1277" s="29"/>
      <c r="GEE1277" s="29"/>
      <c r="GEF1277" s="29"/>
      <c r="GEG1277" s="29"/>
      <c r="GEH1277" s="29"/>
      <c r="GEI1277" s="29"/>
      <c r="GEJ1277" s="29"/>
      <c r="GEK1277" s="29"/>
      <c r="GEL1277" s="29"/>
      <c r="GEM1277" s="29"/>
      <c r="GEN1277" s="29"/>
      <c r="GEO1277" s="29"/>
      <c r="GEP1277" s="29"/>
      <c r="GEQ1277" s="29"/>
      <c r="GER1277" s="29"/>
      <c r="GES1277" s="29"/>
      <c r="GET1277" s="29"/>
      <c r="GEU1277" s="29"/>
      <c r="GEV1277" s="29"/>
      <c r="GEW1277" s="29"/>
      <c r="GEX1277" s="29"/>
      <c r="GEY1277" s="29"/>
      <c r="GEZ1277" s="29"/>
      <c r="GFA1277" s="29"/>
      <c r="GFB1277" s="29"/>
      <c r="GFC1277" s="29"/>
      <c r="GFD1277" s="29"/>
      <c r="GFE1277" s="29"/>
      <c r="GFF1277" s="29"/>
      <c r="GFG1277" s="29"/>
      <c r="GFH1277" s="29"/>
      <c r="GFI1277" s="29"/>
      <c r="GFJ1277" s="29"/>
      <c r="GFK1277" s="29"/>
      <c r="GFL1277" s="29"/>
      <c r="GFM1277" s="29"/>
      <c r="GFN1277" s="29"/>
      <c r="GFO1277" s="29"/>
      <c r="GFP1277" s="29"/>
      <c r="GFQ1277" s="29"/>
      <c r="GFR1277" s="29"/>
      <c r="GFS1277" s="29"/>
      <c r="GFT1277" s="29"/>
      <c r="GFU1277" s="29"/>
      <c r="GFV1277" s="29"/>
      <c r="GFW1277" s="29"/>
      <c r="GFX1277" s="29"/>
      <c r="GFY1277" s="29"/>
      <c r="GFZ1277" s="29"/>
      <c r="GGA1277" s="29"/>
      <c r="GGB1277" s="29"/>
      <c r="GGC1277" s="29"/>
      <c r="GGD1277" s="29"/>
      <c r="GGE1277" s="29"/>
      <c r="GGF1277" s="29"/>
      <c r="GGG1277" s="29"/>
      <c r="GGH1277" s="29"/>
      <c r="GGI1277" s="29"/>
      <c r="GGJ1277" s="29"/>
      <c r="GGK1277" s="29"/>
      <c r="GGL1277" s="29"/>
      <c r="GGM1277" s="29"/>
      <c r="GGN1277" s="29"/>
      <c r="GGO1277" s="29"/>
      <c r="GGP1277" s="29"/>
      <c r="GGQ1277" s="29"/>
      <c r="GGR1277" s="29"/>
      <c r="GGS1277" s="29"/>
      <c r="GGT1277" s="29"/>
      <c r="GGU1277" s="29"/>
      <c r="GGV1277" s="29"/>
      <c r="GGW1277" s="29"/>
      <c r="GGX1277" s="29"/>
      <c r="GGY1277" s="29"/>
      <c r="GGZ1277" s="29"/>
      <c r="GHA1277" s="29"/>
      <c r="GHB1277" s="29"/>
      <c r="GHC1277" s="29"/>
      <c r="GHD1277" s="29"/>
      <c r="GHE1277" s="29"/>
      <c r="GHF1277" s="29"/>
      <c r="GHG1277" s="29"/>
      <c r="GHH1277" s="29"/>
      <c r="GHI1277" s="29"/>
      <c r="GHJ1277" s="29"/>
      <c r="GHK1277" s="29"/>
      <c r="GHL1277" s="29"/>
      <c r="GHM1277" s="29"/>
      <c r="GHN1277" s="29"/>
      <c r="GHO1277" s="29"/>
      <c r="GHP1277" s="29"/>
      <c r="GHQ1277" s="29"/>
      <c r="GHR1277" s="29"/>
      <c r="GHS1277" s="29"/>
      <c r="GHT1277" s="29"/>
      <c r="GHU1277" s="29"/>
      <c r="GHV1277" s="29"/>
      <c r="GHW1277" s="29"/>
      <c r="GHX1277" s="29"/>
      <c r="GHY1277" s="29"/>
      <c r="GHZ1277" s="29"/>
      <c r="GIA1277" s="29"/>
      <c r="GIB1277" s="29"/>
      <c r="GIC1277" s="29"/>
      <c r="GID1277" s="29"/>
      <c r="GIE1277" s="29"/>
      <c r="GIF1277" s="29"/>
      <c r="GIG1277" s="29"/>
      <c r="GIH1277" s="29"/>
      <c r="GII1277" s="29"/>
      <c r="GIJ1277" s="29"/>
      <c r="GIK1277" s="29"/>
      <c r="GIL1277" s="29"/>
      <c r="GIM1277" s="29"/>
      <c r="GIN1277" s="29"/>
      <c r="GIO1277" s="29"/>
      <c r="GIP1277" s="29"/>
      <c r="GIQ1277" s="29"/>
      <c r="GIR1277" s="29"/>
      <c r="GIS1277" s="29"/>
      <c r="GIT1277" s="29"/>
      <c r="GIU1277" s="29"/>
      <c r="GIV1277" s="29"/>
      <c r="GIW1277" s="29"/>
      <c r="GIX1277" s="29"/>
      <c r="GIY1277" s="29"/>
      <c r="GIZ1277" s="29"/>
      <c r="GJA1277" s="29"/>
      <c r="GJB1277" s="29"/>
      <c r="GJC1277" s="29"/>
      <c r="GJD1277" s="29"/>
      <c r="GJE1277" s="29"/>
      <c r="GJF1277" s="29"/>
      <c r="GJG1277" s="29"/>
      <c r="GJH1277" s="29"/>
      <c r="GJI1277" s="29"/>
      <c r="GJJ1277" s="29"/>
      <c r="GJK1277" s="29"/>
      <c r="GJL1277" s="29"/>
      <c r="GJM1277" s="29"/>
      <c r="GJN1277" s="29"/>
      <c r="GJO1277" s="29"/>
      <c r="GJP1277" s="29"/>
      <c r="GJQ1277" s="29"/>
      <c r="GJR1277" s="29"/>
      <c r="GJS1277" s="29"/>
      <c r="GJT1277" s="29"/>
      <c r="GJU1277" s="29"/>
      <c r="GJV1277" s="29"/>
      <c r="GJW1277" s="29"/>
      <c r="GJX1277" s="29"/>
      <c r="GJY1277" s="29"/>
      <c r="GJZ1277" s="29"/>
      <c r="GKA1277" s="29"/>
      <c r="GKB1277" s="29"/>
      <c r="GKC1277" s="29"/>
      <c r="GKD1277" s="29"/>
      <c r="GKE1277" s="29"/>
      <c r="GKF1277" s="29"/>
      <c r="GKG1277" s="29"/>
      <c r="GKH1277" s="29"/>
      <c r="GKI1277" s="29"/>
      <c r="GKJ1277" s="29"/>
      <c r="GKK1277" s="29"/>
      <c r="GKL1277" s="29"/>
      <c r="GKM1277" s="29"/>
      <c r="GKN1277" s="29"/>
      <c r="GKO1277" s="29"/>
      <c r="GKP1277" s="29"/>
      <c r="GKQ1277" s="29"/>
      <c r="GKR1277" s="29"/>
      <c r="GKS1277" s="29"/>
      <c r="GKT1277" s="29"/>
      <c r="GKU1277" s="29"/>
      <c r="GKV1277" s="29"/>
      <c r="GKW1277" s="29"/>
      <c r="GKX1277" s="29"/>
      <c r="GKY1277" s="29"/>
      <c r="GKZ1277" s="29"/>
      <c r="GLA1277" s="29"/>
      <c r="GLB1277" s="29"/>
      <c r="GLC1277" s="29"/>
      <c r="GLD1277" s="29"/>
      <c r="GLE1277" s="29"/>
      <c r="GLF1277" s="29"/>
      <c r="GLG1277" s="29"/>
      <c r="GLH1277" s="29"/>
      <c r="GLI1277" s="29"/>
      <c r="GLJ1277" s="29"/>
      <c r="GLK1277" s="29"/>
      <c r="GLL1277" s="29"/>
      <c r="GLM1277" s="29"/>
      <c r="GLN1277" s="29"/>
      <c r="GLO1277" s="29"/>
      <c r="GLP1277" s="29"/>
      <c r="GLQ1277" s="29"/>
      <c r="GLR1277" s="29"/>
      <c r="GLS1277" s="29"/>
      <c r="GLT1277" s="29"/>
      <c r="GLU1277" s="29"/>
      <c r="GLV1277" s="29"/>
      <c r="GLW1277" s="29"/>
      <c r="GLX1277" s="29"/>
      <c r="GLY1277" s="29"/>
      <c r="GLZ1277" s="29"/>
      <c r="GMA1277" s="29"/>
      <c r="GMB1277" s="29"/>
      <c r="GMC1277" s="29"/>
      <c r="GMD1277" s="29"/>
      <c r="GME1277" s="29"/>
      <c r="GMF1277" s="29"/>
      <c r="GMG1277" s="29"/>
      <c r="GMH1277" s="29"/>
      <c r="GMI1277" s="29"/>
      <c r="GMJ1277" s="29"/>
      <c r="GMK1277" s="29"/>
      <c r="GML1277" s="29"/>
      <c r="GMM1277" s="29"/>
      <c r="GMN1277" s="29"/>
      <c r="GMO1277" s="29"/>
      <c r="GMP1277" s="29"/>
      <c r="GMQ1277" s="29"/>
      <c r="GMR1277" s="29"/>
      <c r="GMS1277" s="29"/>
      <c r="GMT1277" s="29"/>
      <c r="GMU1277" s="29"/>
      <c r="GMV1277" s="29"/>
      <c r="GMW1277" s="29"/>
      <c r="GMX1277" s="29"/>
      <c r="GMY1277" s="29"/>
      <c r="GMZ1277" s="29"/>
      <c r="GNA1277" s="29"/>
      <c r="GNB1277" s="29"/>
      <c r="GNC1277" s="29"/>
      <c r="GND1277" s="29"/>
      <c r="GNE1277" s="29"/>
      <c r="GNF1277" s="29"/>
      <c r="GNG1277" s="29"/>
      <c r="GNH1277" s="29"/>
      <c r="GNI1277" s="29"/>
      <c r="GNJ1277" s="29"/>
      <c r="GNK1277" s="29"/>
      <c r="GNL1277" s="29"/>
      <c r="GNM1277" s="29"/>
      <c r="GNN1277" s="29"/>
      <c r="GNO1277" s="29"/>
      <c r="GNP1277" s="29"/>
      <c r="GNQ1277" s="29"/>
      <c r="GNR1277" s="29"/>
      <c r="GNS1277" s="29"/>
      <c r="GNT1277" s="29"/>
      <c r="GNU1277" s="29"/>
      <c r="GNV1277" s="29"/>
      <c r="GNW1277" s="29"/>
      <c r="GNX1277" s="29"/>
      <c r="GNY1277" s="29"/>
      <c r="GNZ1277" s="29"/>
      <c r="GOA1277" s="29"/>
      <c r="GOB1277" s="29"/>
      <c r="GOC1277" s="29"/>
      <c r="GOD1277" s="29"/>
      <c r="GOE1277" s="29"/>
      <c r="GOF1277" s="29"/>
      <c r="GOG1277" s="29"/>
      <c r="GOH1277" s="29"/>
      <c r="GOI1277" s="29"/>
      <c r="GOJ1277" s="29"/>
      <c r="GOK1277" s="29"/>
      <c r="GOL1277" s="29"/>
      <c r="GOM1277" s="29"/>
      <c r="GON1277" s="29"/>
      <c r="GOO1277" s="29"/>
      <c r="GOP1277" s="29"/>
      <c r="GOQ1277" s="29"/>
      <c r="GOR1277" s="29"/>
      <c r="GOS1277" s="29"/>
      <c r="GOT1277" s="29"/>
      <c r="GOU1277" s="29"/>
      <c r="GOV1277" s="29"/>
      <c r="GOW1277" s="29"/>
      <c r="GOX1277" s="29"/>
      <c r="GOY1277" s="29"/>
      <c r="GOZ1277" s="29"/>
      <c r="GPA1277" s="29"/>
      <c r="GPB1277" s="29"/>
      <c r="GPC1277" s="29"/>
      <c r="GPD1277" s="29"/>
      <c r="GPE1277" s="29"/>
      <c r="GPF1277" s="29"/>
      <c r="GPG1277" s="29"/>
      <c r="GPH1277" s="29"/>
      <c r="GPI1277" s="29"/>
      <c r="GPJ1277" s="29"/>
      <c r="GPK1277" s="29"/>
      <c r="GPL1277" s="29"/>
      <c r="GPM1277" s="29"/>
      <c r="GPN1277" s="29"/>
      <c r="GPO1277" s="29"/>
      <c r="GPP1277" s="29"/>
      <c r="GPQ1277" s="29"/>
      <c r="GPR1277" s="29"/>
      <c r="GPS1277" s="29"/>
      <c r="GPT1277" s="29"/>
      <c r="GPU1277" s="29"/>
      <c r="GPV1277" s="29"/>
      <c r="GPW1277" s="29"/>
      <c r="GPX1277" s="29"/>
      <c r="GPY1277" s="29"/>
      <c r="GPZ1277" s="29"/>
      <c r="GQA1277" s="29"/>
      <c r="GQB1277" s="29"/>
      <c r="GQC1277" s="29"/>
      <c r="GQD1277" s="29"/>
      <c r="GQE1277" s="29"/>
      <c r="GQF1277" s="29"/>
      <c r="GQG1277" s="29"/>
      <c r="GQH1277" s="29"/>
      <c r="GQI1277" s="29"/>
      <c r="GQJ1277" s="29"/>
      <c r="GQK1277" s="29"/>
      <c r="GQL1277" s="29"/>
      <c r="GQM1277" s="29"/>
      <c r="GQN1277" s="29"/>
      <c r="GQO1277" s="29"/>
      <c r="GQP1277" s="29"/>
      <c r="GQQ1277" s="29"/>
      <c r="GQR1277" s="29"/>
      <c r="GQS1277" s="29"/>
      <c r="GQT1277" s="29"/>
      <c r="GQU1277" s="29"/>
      <c r="GQV1277" s="29"/>
      <c r="GQW1277" s="29"/>
      <c r="GQX1277" s="29"/>
      <c r="GQY1277" s="29"/>
      <c r="GQZ1277" s="29"/>
      <c r="GRA1277" s="29"/>
      <c r="GRB1277" s="29"/>
      <c r="GRC1277" s="29"/>
      <c r="GRD1277" s="29"/>
      <c r="GRE1277" s="29"/>
      <c r="GRF1277" s="29"/>
      <c r="GRG1277" s="29"/>
      <c r="GRH1277" s="29"/>
      <c r="GRI1277" s="29"/>
      <c r="GRJ1277" s="29"/>
      <c r="GRK1277" s="29"/>
      <c r="GRL1277" s="29"/>
      <c r="GRM1277" s="29"/>
      <c r="GRN1277" s="29"/>
      <c r="GRO1277" s="29"/>
      <c r="GRP1277" s="29"/>
      <c r="GRQ1277" s="29"/>
      <c r="GRR1277" s="29"/>
      <c r="GRS1277" s="29"/>
      <c r="GRT1277" s="29"/>
      <c r="GRU1277" s="29"/>
      <c r="GRV1277" s="29"/>
      <c r="GRW1277" s="29"/>
      <c r="GRX1277" s="29"/>
      <c r="GRY1277" s="29"/>
      <c r="GRZ1277" s="29"/>
      <c r="GSA1277" s="29"/>
      <c r="GSB1277" s="29"/>
      <c r="GSC1277" s="29"/>
      <c r="GSD1277" s="29"/>
      <c r="GSE1277" s="29"/>
      <c r="GSF1277" s="29"/>
      <c r="GSG1277" s="29"/>
      <c r="GSH1277" s="29"/>
      <c r="GSI1277" s="29"/>
      <c r="GSJ1277" s="29"/>
      <c r="GSK1277" s="29"/>
      <c r="GSL1277" s="29"/>
      <c r="GSM1277" s="29"/>
      <c r="GSN1277" s="29"/>
      <c r="GSO1277" s="29"/>
      <c r="GSP1277" s="29"/>
      <c r="GSQ1277" s="29"/>
      <c r="GSR1277" s="29"/>
      <c r="GSS1277" s="29"/>
      <c r="GST1277" s="29"/>
      <c r="GSU1277" s="29"/>
      <c r="GSV1277" s="29"/>
      <c r="GSW1277" s="29"/>
      <c r="GSX1277" s="29"/>
      <c r="GSY1277" s="29"/>
      <c r="GSZ1277" s="29"/>
      <c r="GTA1277" s="29"/>
      <c r="GTB1277" s="29"/>
      <c r="GTC1277" s="29"/>
      <c r="GTD1277" s="29"/>
      <c r="GTE1277" s="29"/>
      <c r="GTF1277" s="29"/>
      <c r="GTG1277" s="29"/>
      <c r="GTH1277" s="29"/>
      <c r="GTI1277" s="29"/>
      <c r="GTJ1277" s="29"/>
      <c r="GTK1277" s="29"/>
      <c r="GTL1277" s="29"/>
      <c r="GTM1277" s="29"/>
      <c r="GTN1277" s="29"/>
      <c r="GTO1277" s="29"/>
      <c r="GTP1277" s="29"/>
      <c r="GTQ1277" s="29"/>
      <c r="GTR1277" s="29"/>
      <c r="GTS1277" s="29"/>
      <c r="GTT1277" s="29"/>
      <c r="GTU1277" s="29"/>
      <c r="GTV1277" s="29"/>
      <c r="GTW1277" s="29"/>
      <c r="GTX1277" s="29"/>
      <c r="GTY1277" s="29"/>
      <c r="GTZ1277" s="29"/>
      <c r="GUA1277" s="29"/>
      <c r="GUB1277" s="29"/>
      <c r="GUC1277" s="29"/>
      <c r="GUD1277" s="29"/>
      <c r="GUE1277" s="29"/>
      <c r="GUF1277" s="29"/>
      <c r="GUG1277" s="29"/>
      <c r="GUH1277" s="29"/>
      <c r="GUI1277" s="29"/>
      <c r="GUJ1277" s="29"/>
      <c r="GUK1277" s="29"/>
      <c r="GUL1277" s="29"/>
      <c r="GUM1277" s="29"/>
      <c r="GUN1277" s="29"/>
      <c r="GUO1277" s="29"/>
      <c r="GUP1277" s="29"/>
      <c r="GUQ1277" s="29"/>
      <c r="GUR1277" s="29"/>
      <c r="GUS1277" s="29"/>
      <c r="GUT1277" s="29"/>
      <c r="GUU1277" s="29"/>
      <c r="GUV1277" s="29"/>
      <c r="GUW1277" s="29"/>
      <c r="GUX1277" s="29"/>
      <c r="GUY1277" s="29"/>
      <c r="GUZ1277" s="29"/>
      <c r="GVA1277" s="29"/>
      <c r="GVB1277" s="29"/>
      <c r="GVC1277" s="29"/>
      <c r="GVD1277" s="29"/>
      <c r="GVE1277" s="29"/>
      <c r="GVF1277" s="29"/>
      <c r="GVG1277" s="29"/>
      <c r="GVH1277" s="29"/>
      <c r="GVI1277" s="29"/>
      <c r="GVJ1277" s="29"/>
      <c r="GVK1277" s="29"/>
      <c r="GVL1277" s="29"/>
      <c r="GVM1277" s="29"/>
      <c r="GVN1277" s="29"/>
      <c r="GVO1277" s="29"/>
      <c r="GVP1277" s="29"/>
      <c r="GVQ1277" s="29"/>
      <c r="GVR1277" s="29"/>
      <c r="GVS1277" s="29"/>
      <c r="GVT1277" s="29"/>
      <c r="GVU1277" s="29"/>
      <c r="GVV1277" s="29"/>
      <c r="GVW1277" s="29"/>
      <c r="GVX1277" s="29"/>
      <c r="GVY1277" s="29"/>
      <c r="GVZ1277" s="29"/>
      <c r="GWA1277" s="29"/>
      <c r="GWB1277" s="29"/>
      <c r="GWC1277" s="29"/>
      <c r="GWD1277" s="29"/>
      <c r="GWE1277" s="29"/>
      <c r="GWF1277" s="29"/>
      <c r="GWG1277" s="29"/>
      <c r="GWH1277" s="29"/>
      <c r="GWI1277" s="29"/>
      <c r="GWJ1277" s="29"/>
      <c r="GWK1277" s="29"/>
      <c r="GWL1277" s="29"/>
      <c r="GWM1277" s="29"/>
      <c r="GWN1277" s="29"/>
      <c r="GWO1277" s="29"/>
      <c r="GWP1277" s="29"/>
      <c r="GWQ1277" s="29"/>
      <c r="GWR1277" s="29"/>
      <c r="GWS1277" s="29"/>
      <c r="GWT1277" s="29"/>
      <c r="GWU1277" s="29"/>
      <c r="GWV1277" s="29"/>
      <c r="GWW1277" s="29"/>
      <c r="GWX1277" s="29"/>
      <c r="GWY1277" s="29"/>
      <c r="GWZ1277" s="29"/>
      <c r="GXA1277" s="29"/>
      <c r="GXB1277" s="29"/>
      <c r="GXC1277" s="29"/>
      <c r="GXD1277" s="29"/>
      <c r="GXE1277" s="29"/>
      <c r="GXF1277" s="29"/>
      <c r="GXG1277" s="29"/>
      <c r="GXH1277" s="29"/>
      <c r="GXI1277" s="29"/>
      <c r="GXJ1277" s="29"/>
      <c r="GXK1277" s="29"/>
      <c r="GXL1277" s="29"/>
      <c r="GXM1277" s="29"/>
      <c r="GXN1277" s="29"/>
      <c r="GXO1277" s="29"/>
      <c r="GXP1277" s="29"/>
      <c r="GXQ1277" s="29"/>
      <c r="GXR1277" s="29"/>
      <c r="GXS1277" s="29"/>
      <c r="GXT1277" s="29"/>
      <c r="GXU1277" s="29"/>
      <c r="GXV1277" s="29"/>
      <c r="GXW1277" s="29"/>
      <c r="GXX1277" s="29"/>
      <c r="GXY1277" s="29"/>
      <c r="GXZ1277" s="29"/>
      <c r="GYA1277" s="29"/>
      <c r="GYB1277" s="29"/>
      <c r="GYC1277" s="29"/>
      <c r="GYD1277" s="29"/>
      <c r="GYE1277" s="29"/>
      <c r="GYF1277" s="29"/>
      <c r="GYG1277" s="29"/>
      <c r="GYH1277" s="29"/>
      <c r="GYI1277" s="29"/>
      <c r="GYJ1277" s="29"/>
      <c r="GYK1277" s="29"/>
      <c r="GYL1277" s="29"/>
      <c r="GYM1277" s="29"/>
      <c r="GYN1277" s="29"/>
      <c r="GYO1277" s="29"/>
      <c r="GYP1277" s="29"/>
      <c r="GYQ1277" s="29"/>
      <c r="GYR1277" s="29"/>
      <c r="GYS1277" s="29"/>
      <c r="GYT1277" s="29"/>
      <c r="GYU1277" s="29"/>
      <c r="GYV1277" s="29"/>
      <c r="GYW1277" s="29"/>
      <c r="GYX1277" s="29"/>
      <c r="GYY1277" s="29"/>
      <c r="GYZ1277" s="29"/>
      <c r="GZA1277" s="29"/>
      <c r="GZB1277" s="29"/>
      <c r="GZC1277" s="29"/>
      <c r="GZD1277" s="29"/>
      <c r="GZE1277" s="29"/>
      <c r="GZF1277" s="29"/>
      <c r="GZG1277" s="29"/>
      <c r="GZH1277" s="29"/>
      <c r="GZI1277" s="29"/>
      <c r="GZJ1277" s="29"/>
      <c r="GZK1277" s="29"/>
      <c r="GZL1277" s="29"/>
      <c r="GZM1277" s="29"/>
      <c r="GZN1277" s="29"/>
      <c r="GZO1277" s="29"/>
      <c r="GZP1277" s="29"/>
      <c r="GZQ1277" s="29"/>
      <c r="GZR1277" s="29"/>
      <c r="GZS1277" s="29"/>
      <c r="GZT1277" s="29"/>
      <c r="GZU1277" s="29"/>
      <c r="GZV1277" s="29"/>
      <c r="GZW1277" s="29"/>
      <c r="GZX1277" s="29"/>
      <c r="GZY1277" s="29"/>
      <c r="GZZ1277" s="29"/>
      <c r="HAA1277" s="29"/>
      <c r="HAB1277" s="29"/>
      <c r="HAC1277" s="29"/>
      <c r="HAD1277" s="29"/>
      <c r="HAE1277" s="29"/>
      <c r="HAF1277" s="29"/>
      <c r="HAG1277" s="29"/>
      <c r="HAH1277" s="29"/>
      <c r="HAI1277" s="29"/>
      <c r="HAJ1277" s="29"/>
      <c r="HAK1277" s="29"/>
      <c r="HAL1277" s="29"/>
      <c r="HAM1277" s="29"/>
      <c r="HAN1277" s="29"/>
      <c r="HAO1277" s="29"/>
      <c r="HAP1277" s="29"/>
      <c r="HAQ1277" s="29"/>
      <c r="HAR1277" s="29"/>
      <c r="HAS1277" s="29"/>
      <c r="HAT1277" s="29"/>
      <c r="HAU1277" s="29"/>
      <c r="HAV1277" s="29"/>
      <c r="HAW1277" s="29"/>
      <c r="HAX1277" s="29"/>
      <c r="HAY1277" s="29"/>
      <c r="HAZ1277" s="29"/>
      <c r="HBA1277" s="29"/>
      <c r="HBB1277" s="29"/>
      <c r="HBC1277" s="29"/>
      <c r="HBD1277" s="29"/>
      <c r="HBE1277" s="29"/>
      <c r="HBF1277" s="29"/>
      <c r="HBG1277" s="29"/>
      <c r="HBH1277" s="29"/>
      <c r="HBI1277" s="29"/>
      <c r="HBJ1277" s="29"/>
      <c r="HBK1277" s="29"/>
      <c r="HBL1277" s="29"/>
      <c r="HBM1277" s="29"/>
      <c r="HBN1277" s="29"/>
      <c r="HBO1277" s="29"/>
      <c r="HBP1277" s="29"/>
      <c r="HBQ1277" s="29"/>
      <c r="HBR1277" s="29"/>
      <c r="HBS1277" s="29"/>
      <c r="HBT1277" s="29"/>
      <c r="HBU1277" s="29"/>
      <c r="HBV1277" s="29"/>
      <c r="HBW1277" s="29"/>
      <c r="HBX1277" s="29"/>
      <c r="HBY1277" s="29"/>
      <c r="HBZ1277" s="29"/>
      <c r="HCA1277" s="29"/>
      <c r="HCB1277" s="29"/>
      <c r="HCC1277" s="29"/>
      <c r="HCD1277" s="29"/>
      <c r="HCE1277" s="29"/>
      <c r="HCF1277" s="29"/>
      <c r="HCG1277" s="29"/>
      <c r="HCH1277" s="29"/>
      <c r="HCI1277" s="29"/>
      <c r="HCJ1277" s="29"/>
      <c r="HCK1277" s="29"/>
      <c r="HCL1277" s="29"/>
      <c r="HCM1277" s="29"/>
      <c r="HCN1277" s="29"/>
      <c r="HCO1277" s="29"/>
      <c r="HCP1277" s="29"/>
      <c r="HCQ1277" s="29"/>
      <c r="HCR1277" s="29"/>
      <c r="HCS1277" s="29"/>
      <c r="HCT1277" s="29"/>
      <c r="HCU1277" s="29"/>
      <c r="HCV1277" s="29"/>
      <c r="HCW1277" s="29"/>
      <c r="HCX1277" s="29"/>
      <c r="HCY1277" s="29"/>
      <c r="HCZ1277" s="29"/>
      <c r="HDA1277" s="29"/>
      <c r="HDB1277" s="29"/>
      <c r="HDC1277" s="29"/>
      <c r="HDD1277" s="29"/>
      <c r="HDE1277" s="29"/>
      <c r="HDF1277" s="29"/>
      <c r="HDG1277" s="29"/>
      <c r="HDH1277" s="29"/>
      <c r="HDI1277" s="29"/>
      <c r="HDJ1277" s="29"/>
      <c r="HDK1277" s="29"/>
      <c r="HDL1277" s="29"/>
      <c r="HDM1277" s="29"/>
      <c r="HDN1277" s="29"/>
      <c r="HDO1277" s="29"/>
      <c r="HDP1277" s="29"/>
      <c r="HDQ1277" s="29"/>
      <c r="HDR1277" s="29"/>
      <c r="HDS1277" s="29"/>
      <c r="HDT1277" s="29"/>
      <c r="HDU1277" s="29"/>
      <c r="HDV1277" s="29"/>
      <c r="HDW1277" s="29"/>
      <c r="HDX1277" s="29"/>
      <c r="HDY1277" s="29"/>
      <c r="HDZ1277" s="29"/>
      <c r="HEA1277" s="29"/>
      <c r="HEB1277" s="29"/>
      <c r="HEC1277" s="29"/>
      <c r="HED1277" s="29"/>
      <c r="HEE1277" s="29"/>
      <c r="HEF1277" s="29"/>
      <c r="HEG1277" s="29"/>
      <c r="HEH1277" s="29"/>
      <c r="HEI1277" s="29"/>
      <c r="HEJ1277" s="29"/>
      <c r="HEK1277" s="29"/>
      <c r="HEL1277" s="29"/>
      <c r="HEM1277" s="29"/>
      <c r="HEN1277" s="29"/>
      <c r="HEO1277" s="29"/>
      <c r="HEP1277" s="29"/>
      <c r="HEQ1277" s="29"/>
      <c r="HER1277" s="29"/>
      <c r="HES1277" s="29"/>
      <c r="HET1277" s="29"/>
      <c r="HEU1277" s="29"/>
      <c r="HEV1277" s="29"/>
      <c r="HEW1277" s="29"/>
      <c r="HEX1277" s="29"/>
      <c r="HEY1277" s="29"/>
      <c r="HEZ1277" s="29"/>
      <c r="HFA1277" s="29"/>
      <c r="HFB1277" s="29"/>
      <c r="HFC1277" s="29"/>
      <c r="HFD1277" s="29"/>
      <c r="HFE1277" s="29"/>
      <c r="HFF1277" s="29"/>
      <c r="HFG1277" s="29"/>
      <c r="HFH1277" s="29"/>
      <c r="HFI1277" s="29"/>
      <c r="HFJ1277" s="29"/>
      <c r="HFK1277" s="29"/>
      <c r="HFL1277" s="29"/>
      <c r="HFM1277" s="29"/>
      <c r="HFN1277" s="29"/>
      <c r="HFO1277" s="29"/>
      <c r="HFP1277" s="29"/>
      <c r="HFQ1277" s="29"/>
      <c r="HFR1277" s="29"/>
      <c r="HFS1277" s="29"/>
      <c r="HFT1277" s="29"/>
      <c r="HFU1277" s="29"/>
      <c r="HFV1277" s="29"/>
      <c r="HFW1277" s="29"/>
      <c r="HFX1277" s="29"/>
      <c r="HFY1277" s="29"/>
      <c r="HFZ1277" s="29"/>
      <c r="HGA1277" s="29"/>
      <c r="HGB1277" s="29"/>
      <c r="HGC1277" s="29"/>
      <c r="HGD1277" s="29"/>
      <c r="HGE1277" s="29"/>
      <c r="HGF1277" s="29"/>
      <c r="HGG1277" s="29"/>
      <c r="HGH1277" s="29"/>
      <c r="HGI1277" s="29"/>
      <c r="HGJ1277" s="29"/>
      <c r="HGK1277" s="29"/>
      <c r="HGL1277" s="29"/>
      <c r="HGM1277" s="29"/>
      <c r="HGN1277" s="29"/>
      <c r="HGO1277" s="29"/>
      <c r="HGP1277" s="29"/>
      <c r="HGQ1277" s="29"/>
      <c r="HGR1277" s="29"/>
      <c r="HGS1277" s="29"/>
      <c r="HGT1277" s="29"/>
      <c r="HGU1277" s="29"/>
      <c r="HGV1277" s="29"/>
      <c r="HGW1277" s="29"/>
      <c r="HGX1277" s="29"/>
      <c r="HGY1277" s="29"/>
      <c r="HGZ1277" s="29"/>
      <c r="HHA1277" s="29"/>
      <c r="HHB1277" s="29"/>
      <c r="HHC1277" s="29"/>
      <c r="HHD1277" s="29"/>
      <c r="HHE1277" s="29"/>
      <c r="HHF1277" s="29"/>
      <c r="HHG1277" s="29"/>
      <c r="HHH1277" s="29"/>
      <c r="HHI1277" s="29"/>
      <c r="HHJ1277" s="29"/>
      <c r="HHK1277" s="29"/>
      <c r="HHL1277" s="29"/>
      <c r="HHM1277" s="29"/>
      <c r="HHN1277" s="29"/>
      <c r="HHO1277" s="29"/>
      <c r="HHP1277" s="29"/>
      <c r="HHQ1277" s="29"/>
      <c r="HHR1277" s="29"/>
      <c r="HHS1277" s="29"/>
      <c r="HHT1277" s="29"/>
      <c r="HHU1277" s="29"/>
      <c r="HHV1277" s="29"/>
      <c r="HHW1277" s="29"/>
      <c r="HHX1277" s="29"/>
      <c r="HHY1277" s="29"/>
      <c r="HHZ1277" s="29"/>
      <c r="HIA1277" s="29"/>
      <c r="HIB1277" s="29"/>
      <c r="HIC1277" s="29"/>
      <c r="HID1277" s="29"/>
      <c r="HIE1277" s="29"/>
      <c r="HIF1277" s="29"/>
      <c r="HIG1277" s="29"/>
      <c r="HIH1277" s="29"/>
      <c r="HII1277" s="29"/>
      <c r="HIJ1277" s="29"/>
      <c r="HIK1277" s="29"/>
      <c r="HIL1277" s="29"/>
      <c r="HIM1277" s="29"/>
      <c r="HIN1277" s="29"/>
      <c r="HIO1277" s="29"/>
      <c r="HIP1277" s="29"/>
      <c r="HIQ1277" s="29"/>
      <c r="HIR1277" s="29"/>
      <c r="HIS1277" s="29"/>
      <c r="HIT1277" s="29"/>
      <c r="HIU1277" s="29"/>
      <c r="HIV1277" s="29"/>
      <c r="HIW1277" s="29"/>
      <c r="HIX1277" s="29"/>
      <c r="HIY1277" s="29"/>
      <c r="HIZ1277" s="29"/>
      <c r="HJA1277" s="29"/>
      <c r="HJB1277" s="29"/>
      <c r="HJC1277" s="29"/>
      <c r="HJD1277" s="29"/>
      <c r="HJE1277" s="29"/>
      <c r="HJF1277" s="29"/>
      <c r="HJG1277" s="29"/>
      <c r="HJH1277" s="29"/>
      <c r="HJI1277" s="29"/>
      <c r="HJJ1277" s="29"/>
      <c r="HJK1277" s="29"/>
      <c r="HJL1277" s="29"/>
      <c r="HJM1277" s="29"/>
      <c r="HJN1277" s="29"/>
      <c r="HJO1277" s="29"/>
      <c r="HJP1277" s="29"/>
      <c r="HJQ1277" s="29"/>
      <c r="HJR1277" s="29"/>
      <c r="HJS1277" s="29"/>
      <c r="HJT1277" s="29"/>
      <c r="HJU1277" s="29"/>
      <c r="HJV1277" s="29"/>
      <c r="HJW1277" s="29"/>
      <c r="HJX1277" s="29"/>
      <c r="HJY1277" s="29"/>
      <c r="HJZ1277" s="29"/>
      <c r="HKA1277" s="29"/>
      <c r="HKB1277" s="29"/>
      <c r="HKC1277" s="29"/>
      <c r="HKD1277" s="29"/>
      <c r="HKE1277" s="29"/>
      <c r="HKF1277" s="29"/>
      <c r="HKG1277" s="29"/>
      <c r="HKH1277" s="29"/>
      <c r="HKI1277" s="29"/>
      <c r="HKJ1277" s="29"/>
      <c r="HKK1277" s="29"/>
      <c r="HKL1277" s="29"/>
      <c r="HKM1277" s="29"/>
      <c r="HKN1277" s="29"/>
      <c r="HKO1277" s="29"/>
      <c r="HKP1277" s="29"/>
      <c r="HKQ1277" s="29"/>
      <c r="HKR1277" s="29"/>
      <c r="HKS1277" s="29"/>
      <c r="HKT1277" s="29"/>
      <c r="HKU1277" s="29"/>
      <c r="HKV1277" s="29"/>
      <c r="HKW1277" s="29"/>
      <c r="HKX1277" s="29"/>
      <c r="HKY1277" s="29"/>
      <c r="HKZ1277" s="29"/>
      <c r="HLA1277" s="29"/>
      <c r="HLB1277" s="29"/>
      <c r="HLC1277" s="29"/>
      <c r="HLD1277" s="29"/>
      <c r="HLE1277" s="29"/>
      <c r="HLF1277" s="29"/>
      <c r="HLG1277" s="29"/>
      <c r="HLH1277" s="29"/>
      <c r="HLI1277" s="29"/>
      <c r="HLJ1277" s="29"/>
      <c r="HLK1277" s="29"/>
      <c r="HLL1277" s="29"/>
      <c r="HLM1277" s="29"/>
      <c r="HLN1277" s="29"/>
      <c r="HLO1277" s="29"/>
      <c r="HLP1277" s="29"/>
      <c r="HLQ1277" s="29"/>
      <c r="HLR1277" s="29"/>
      <c r="HLS1277" s="29"/>
      <c r="HLT1277" s="29"/>
      <c r="HLU1277" s="29"/>
      <c r="HLV1277" s="29"/>
      <c r="HLW1277" s="29"/>
      <c r="HLX1277" s="29"/>
      <c r="HLY1277" s="29"/>
      <c r="HLZ1277" s="29"/>
      <c r="HMA1277" s="29"/>
      <c r="HMB1277" s="29"/>
      <c r="HMC1277" s="29"/>
      <c r="HMD1277" s="29"/>
      <c r="HME1277" s="29"/>
      <c r="HMF1277" s="29"/>
      <c r="HMG1277" s="29"/>
      <c r="HMH1277" s="29"/>
      <c r="HMI1277" s="29"/>
      <c r="HMJ1277" s="29"/>
      <c r="HMK1277" s="29"/>
      <c r="HML1277" s="29"/>
      <c r="HMM1277" s="29"/>
      <c r="HMN1277" s="29"/>
      <c r="HMO1277" s="29"/>
      <c r="HMP1277" s="29"/>
      <c r="HMQ1277" s="29"/>
      <c r="HMR1277" s="29"/>
      <c r="HMS1277" s="29"/>
      <c r="HMT1277" s="29"/>
      <c r="HMU1277" s="29"/>
      <c r="HMV1277" s="29"/>
      <c r="HMW1277" s="29"/>
      <c r="HMX1277" s="29"/>
      <c r="HMY1277" s="29"/>
      <c r="HMZ1277" s="29"/>
      <c r="HNA1277" s="29"/>
      <c r="HNB1277" s="29"/>
      <c r="HNC1277" s="29"/>
      <c r="HND1277" s="29"/>
      <c r="HNE1277" s="29"/>
      <c r="HNF1277" s="29"/>
      <c r="HNG1277" s="29"/>
      <c r="HNH1277" s="29"/>
      <c r="HNI1277" s="29"/>
      <c r="HNJ1277" s="29"/>
      <c r="HNK1277" s="29"/>
      <c r="HNL1277" s="29"/>
      <c r="HNM1277" s="29"/>
      <c r="HNN1277" s="29"/>
      <c r="HNO1277" s="29"/>
      <c r="HNP1277" s="29"/>
      <c r="HNQ1277" s="29"/>
      <c r="HNR1277" s="29"/>
      <c r="HNS1277" s="29"/>
      <c r="HNT1277" s="29"/>
      <c r="HNU1277" s="29"/>
      <c r="HNV1277" s="29"/>
      <c r="HNW1277" s="29"/>
      <c r="HNX1277" s="29"/>
      <c r="HNY1277" s="29"/>
      <c r="HNZ1277" s="29"/>
      <c r="HOA1277" s="29"/>
      <c r="HOB1277" s="29"/>
      <c r="HOC1277" s="29"/>
      <c r="HOD1277" s="29"/>
      <c r="HOE1277" s="29"/>
      <c r="HOF1277" s="29"/>
      <c r="HOG1277" s="29"/>
      <c r="HOH1277" s="29"/>
      <c r="HOI1277" s="29"/>
      <c r="HOJ1277" s="29"/>
      <c r="HOK1277" s="29"/>
      <c r="HOL1277" s="29"/>
      <c r="HOM1277" s="29"/>
      <c r="HON1277" s="29"/>
      <c r="HOO1277" s="29"/>
      <c r="HOP1277" s="29"/>
      <c r="HOQ1277" s="29"/>
      <c r="HOR1277" s="29"/>
      <c r="HOS1277" s="29"/>
      <c r="HOT1277" s="29"/>
      <c r="HOU1277" s="29"/>
      <c r="HOV1277" s="29"/>
      <c r="HOW1277" s="29"/>
      <c r="HOX1277" s="29"/>
      <c r="HOY1277" s="29"/>
      <c r="HOZ1277" s="29"/>
      <c r="HPA1277" s="29"/>
      <c r="HPB1277" s="29"/>
      <c r="HPC1277" s="29"/>
      <c r="HPD1277" s="29"/>
      <c r="HPE1277" s="29"/>
      <c r="HPF1277" s="29"/>
      <c r="HPG1277" s="29"/>
      <c r="HPH1277" s="29"/>
      <c r="HPI1277" s="29"/>
      <c r="HPJ1277" s="29"/>
      <c r="HPK1277" s="29"/>
      <c r="HPL1277" s="29"/>
      <c r="HPM1277" s="29"/>
      <c r="HPN1277" s="29"/>
      <c r="HPO1277" s="29"/>
      <c r="HPP1277" s="29"/>
      <c r="HPQ1277" s="29"/>
      <c r="HPR1277" s="29"/>
      <c r="HPS1277" s="29"/>
      <c r="HPT1277" s="29"/>
      <c r="HPU1277" s="29"/>
      <c r="HPV1277" s="29"/>
      <c r="HPW1277" s="29"/>
      <c r="HPX1277" s="29"/>
      <c r="HPY1277" s="29"/>
      <c r="HPZ1277" s="29"/>
      <c r="HQA1277" s="29"/>
      <c r="HQB1277" s="29"/>
      <c r="HQC1277" s="29"/>
      <c r="HQD1277" s="29"/>
      <c r="HQE1277" s="29"/>
      <c r="HQF1277" s="29"/>
      <c r="HQG1277" s="29"/>
      <c r="HQH1277" s="29"/>
      <c r="HQI1277" s="29"/>
      <c r="HQJ1277" s="29"/>
      <c r="HQK1277" s="29"/>
      <c r="HQL1277" s="29"/>
      <c r="HQM1277" s="29"/>
      <c r="HQN1277" s="29"/>
      <c r="HQO1277" s="29"/>
      <c r="HQP1277" s="29"/>
      <c r="HQQ1277" s="29"/>
      <c r="HQR1277" s="29"/>
      <c r="HQS1277" s="29"/>
      <c r="HQT1277" s="29"/>
      <c r="HQU1277" s="29"/>
      <c r="HQV1277" s="29"/>
      <c r="HQW1277" s="29"/>
      <c r="HQX1277" s="29"/>
      <c r="HQY1277" s="29"/>
      <c r="HQZ1277" s="29"/>
      <c r="HRA1277" s="29"/>
      <c r="HRB1277" s="29"/>
      <c r="HRC1277" s="29"/>
      <c r="HRD1277" s="29"/>
      <c r="HRE1277" s="29"/>
      <c r="HRF1277" s="29"/>
      <c r="HRG1277" s="29"/>
      <c r="HRH1277" s="29"/>
      <c r="HRI1277" s="29"/>
      <c r="HRJ1277" s="29"/>
      <c r="HRK1277" s="29"/>
      <c r="HRL1277" s="29"/>
      <c r="HRM1277" s="29"/>
      <c r="HRN1277" s="29"/>
      <c r="HRO1277" s="29"/>
      <c r="HRP1277" s="29"/>
      <c r="HRQ1277" s="29"/>
      <c r="HRR1277" s="29"/>
      <c r="HRS1277" s="29"/>
      <c r="HRT1277" s="29"/>
      <c r="HRU1277" s="29"/>
      <c r="HRV1277" s="29"/>
      <c r="HRW1277" s="29"/>
      <c r="HRX1277" s="29"/>
      <c r="HRY1277" s="29"/>
      <c r="HRZ1277" s="29"/>
      <c r="HSA1277" s="29"/>
      <c r="HSB1277" s="29"/>
      <c r="HSC1277" s="29"/>
      <c r="HSD1277" s="29"/>
      <c r="HSE1277" s="29"/>
      <c r="HSF1277" s="29"/>
      <c r="HSG1277" s="29"/>
      <c r="HSH1277" s="29"/>
      <c r="HSI1277" s="29"/>
      <c r="HSJ1277" s="29"/>
      <c r="HSK1277" s="29"/>
      <c r="HSL1277" s="29"/>
      <c r="HSM1277" s="29"/>
      <c r="HSN1277" s="29"/>
      <c r="HSO1277" s="29"/>
      <c r="HSP1277" s="29"/>
      <c r="HSQ1277" s="29"/>
      <c r="HSR1277" s="29"/>
      <c r="HSS1277" s="29"/>
      <c r="HST1277" s="29"/>
      <c r="HSU1277" s="29"/>
      <c r="HSV1277" s="29"/>
      <c r="HSW1277" s="29"/>
      <c r="HSX1277" s="29"/>
      <c r="HSY1277" s="29"/>
      <c r="HSZ1277" s="29"/>
      <c r="HTA1277" s="29"/>
      <c r="HTB1277" s="29"/>
      <c r="HTC1277" s="29"/>
      <c r="HTD1277" s="29"/>
      <c r="HTE1277" s="29"/>
      <c r="HTF1277" s="29"/>
      <c r="HTG1277" s="29"/>
      <c r="HTH1277" s="29"/>
      <c r="HTI1277" s="29"/>
      <c r="HTJ1277" s="29"/>
      <c r="HTK1277" s="29"/>
      <c r="HTL1277" s="29"/>
      <c r="HTM1277" s="29"/>
      <c r="HTN1277" s="29"/>
      <c r="HTO1277" s="29"/>
      <c r="HTP1277" s="29"/>
      <c r="HTQ1277" s="29"/>
      <c r="HTR1277" s="29"/>
      <c r="HTS1277" s="29"/>
      <c r="HTT1277" s="29"/>
      <c r="HTU1277" s="29"/>
      <c r="HTV1277" s="29"/>
      <c r="HTW1277" s="29"/>
      <c r="HTX1277" s="29"/>
      <c r="HTY1277" s="29"/>
      <c r="HTZ1277" s="29"/>
      <c r="HUA1277" s="29"/>
      <c r="HUB1277" s="29"/>
      <c r="HUC1277" s="29"/>
      <c r="HUD1277" s="29"/>
      <c r="HUE1277" s="29"/>
      <c r="HUF1277" s="29"/>
      <c r="HUG1277" s="29"/>
      <c r="HUH1277" s="29"/>
      <c r="HUI1277" s="29"/>
      <c r="HUJ1277" s="29"/>
      <c r="HUK1277" s="29"/>
      <c r="HUL1277" s="29"/>
      <c r="HUM1277" s="29"/>
      <c r="HUN1277" s="29"/>
      <c r="HUO1277" s="29"/>
      <c r="HUP1277" s="29"/>
      <c r="HUQ1277" s="29"/>
      <c r="HUR1277" s="29"/>
      <c r="HUS1277" s="29"/>
      <c r="HUT1277" s="29"/>
      <c r="HUU1277" s="29"/>
      <c r="HUV1277" s="29"/>
      <c r="HUW1277" s="29"/>
      <c r="HUX1277" s="29"/>
      <c r="HUY1277" s="29"/>
      <c r="HUZ1277" s="29"/>
      <c r="HVA1277" s="29"/>
      <c r="HVB1277" s="29"/>
      <c r="HVC1277" s="29"/>
      <c r="HVD1277" s="29"/>
      <c r="HVE1277" s="29"/>
      <c r="HVF1277" s="29"/>
      <c r="HVG1277" s="29"/>
      <c r="HVH1277" s="29"/>
      <c r="HVI1277" s="29"/>
      <c r="HVJ1277" s="29"/>
      <c r="HVK1277" s="29"/>
      <c r="HVL1277" s="29"/>
      <c r="HVM1277" s="29"/>
      <c r="HVN1277" s="29"/>
      <c r="HVO1277" s="29"/>
      <c r="HVP1277" s="29"/>
      <c r="HVQ1277" s="29"/>
      <c r="HVR1277" s="29"/>
      <c r="HVS1277" s="29"/>
      <c r="HVT1277" s="29"/>
      <c r="HVU1277" s="29"/>
      <c r="HVV1277" s="29"/>
      <c r="HVW1277" s="29"/>
      <c r="HVX1277" s="29"/>
      <c r="HVY1277" s="29"/>
      <c r="HVZ1277" s="29"/>
      <c r="HWA1277" s="29"/>
      <c r="HWB1277" s="29"/>
      <c r="HWC1277" s="29"/>
      <c r="HWD1277" s="29"/>
      <c r="HWE1277" s="29"/>
      <c r="HWF1277" s="29"/>
      <c r="HWG1277" s="29"/>
      <c r="HWH1277" s="29"/>
      <c r="HWI1277" s="29"/>
      <c r="HWJ1277" s="29"/>
      <c r="HWK1277" s="29"/>
      <c r="HWL1277" s="29"/>
      <c r="HWM1277" s="29"/>
      <c r="HWN1277" s="29"/>
      <c r="HWO1277" s="29"/>
      <c r="HWP1277" s="29"/>
      <c r="HWQ1277" s="29"/>
      <c r="HWR1277" s="29"/>
      <c r="HWS1277" s="29"/>
      <c r="HWT1277" s="29"/>
      <c r="HWU1277" s="29"/>
      <c r="HWV1277" s="29"/>
      <c r="HWW1277" s="29"/>
      <c r="HWX1277" s="29"/>
      <c r="HWY1277" s="29"/>
      <c r="HWZ1277" s="29"/>
      <c r="HXA1277" s="29"/>
      <c r="HXB1277" s="29"/>
      <c r="HXC1277" s="29"/>
      <c r="HXD1277" s="29"/>
      <c r="HXE1277" s="29"/>
      <c r="HXF1277" s="29"/>
      <c r="HXG1277" s="29"/>
      <c r="HXH1277" s="29"/>
      <c r="HXI1277" s="29"/>
      <c r="HXJ1277" s="29"/>
      <c r="HXK1277" s="29"/>
      <c r="HXL1277" s="29"/>
      <c r="HXM1277" s="29"/>
      <c r="HXN1277" s="29"/>
      <c r="HXO1277" s="29"/>
      <c r="HXP1277" s="29"/>
      <c r="HXQ1277" s="29"/>
      <c r="HXR1277" s="29"/>
      <c r="HXS1277" s="29"/>
      <c r="HXT1277" s="29"/>
      <c r="HXU1277" s="29"/>
      <c r="HXV1277" s="29"/>
      <c r="HXW1277" s="29"/>
      <c r="HXX1277" s="29"/>
      <c r="HXY1277" s="29"/>
      <c r="HXZ1277" s="29"/>
      <c r="HYA1277" s="29"/>
      <c r="HYB1277" s="29"/>
      <c r="HYC1277" s="29"/>
      <c r="HYD1277" s="29"/>
      <c r="HYE1277" s="29"/>
      <c r="HYF1277" s="29"/>
      <c r="HYG1277" s="29"/>
      <c r="HYH1277" s="29"/>
      <c r="HYI1277" s="29"/>
      <c r="HYJ1277" s="29"/>
      <c r="HYK1277" s="29"/>
      <c r="HYL1277" s="29"/>
      <c r="HYM1277" s="29"/>
      <c r="HYN1277" s="29"/>
      <c r="HYO1277" s="29"/>
      <c r="HYP1277" s="29"/>
      <c r="HYQ1277" s="29"/>
      <c r="HYR1277" s="29"/>
      <c r="HYS1277" s="29"/>
      <c r="HYT1277" s="29"/>
      <c r="HYU1277" s="29"/>
      <c r="HYV1277" s="29"/>
      <c r="HYW1277" s="29"/>
      <c r="HYX1277" s="29"/>
      <c r="HYY1277" s="29"/>
      <c r="HYZ1277" s="29"/>
      <c r="HZA1277" s="29"/>
      <c r="HZB1277" s="29"/>
      <c r="HZC1277" s="29"/>
      <c r="HZD1277" s="29"/>
      <c r="HZE1277" s="29"/>
      <c r="HZF1277" s="29"/>
      <c r="HZG1277" s="29"/>
      <c r="HZH1277" s="29"/>
      <c r="HZI1277" s="29"/>
      <c r="HZJ1277" s="29"/>
      <c r="HZK1277" s="29"/>
      <c r="HZL1277" s="29"/>
      <c r="HZM1277" s="29"/>
      <c r="HZN1277" s="29"/>
      <c r="HZO1277" s="29"/>
      <c r="HZP1277" s="29"/>
      <c r="HZQ1277" s="29"/>
      <c r="HZR1277" s="29"/>
      <c r="HZS1277" s="29"/>
      <c r="HZT1277" s="29"/>
      <c r="HZU1277" s="29"/>
      <c r="HZV1277" s="29"/>
      <c r="HZW1277" s="29"/>
      <c r="HZX1277" s="29"/>
      <c r="HZY1277" s="29"/>
      <c r="HZZ1277" s="29"/>
      <c r="IAA1277" s="29"/>
      <c r="IAB1277" s="29"/>
      <c r="IAC1277" s="29"/>
      <c r="IAD1277" s="29"/>
      <c r="IAE1277" s="29"/>
      <c r="IAF1277" s="29"/>
      <c r="IAG1277" s="29"/>
      <c r="IAH1277" s="29"/>
      <c r="IAI1277" s="29"/>
      <c r="IAJ1277" s="29"/>
      <c r="IAK1277" s="29"/>
      <c r="IAL1277" s="29"/>
      <c r="IAM1277" s="29"/>
      <c r="IAN1277" s="29"/>
      <c r="IAO1277" s="29"/>
      <c r="IAP1277" s="29"/>
      <c r="IAQ1277" s="29"/>
      <c r="IAR1277" s="29"/>
      <c r="IAS1277" s="29"/>
      <c r="IAT1277" s="29"/>
      <c r="IAU1277" s="29"/>
      <c r="IAV1277" s="29"/>
      <c r="IAW1277" s="29"/>
      <c r="IAX1277" s="29"/>
      <c r="IAY1277" s="29"/>
      <c r="IAZ1277" s="29"/>
      <c r="IBA1277" s="29"/>
      <c r="IBB1277" s="29"/>
      <c r="IBC1277" s="29"/>
      <c r="IBD1277" s="29"/>
      <c r="IBE1277" s="29"/>
      <c r="IBF1277" s="29"/>
      <c r="IBG1277" s="29"/>
      <c r="IBH1277" s="29"/>
      <c r="IBI1277" s="29"/>
      <c r="IBJ1277" s="29"/>
      <c r="IBK1277" s="29"/>
      <c r="IBL1277" s="29"/>
      <c r="IBM1277" s="29"/>
      <c r="IBN1277" s="29"/>
      <c r="IBO1277" s="29"/>
      <c r="IBP1277" s="29"/>
      <c r="IBQ1277" s="29"/>
      <c r="IBR1277" s="29"/>
      <c r="IBS1277" s="29"/>
      <c r="IBT1277" s="29"/>
      <c r="IBU1277" s="29"/>
      <c r="IBV1277" s="29"/>
      <c r="IBW1277" s="29"/>
      <c r="IBX1277" s="29"/>
      <c r="IBY1277" s="29"/>
      <c r="IBZ1277" s="29"/>
      <c r="ICA1277" s="29"/>
      <c r="ICB1277" s="29"/>
      <c r="ICC1277" s="29"/>
      <c r="ICD1277" s="29"/>
      <c r="ICE1277" s="29"/>
      <c r="ICF1277" s="29"/>
      <c r="ICG1277" s="29"/>
      <c r="ICH1277" s="29"/>
      <c r="ICI1277" s="29"/>
      <c r="ICJ1277" s="29"/>
      <c r="ICK1277" s="29"/>
      <c r="ICL1277" s="29"/>
      <c r="ICM1277" s="29"/>
      <c r="ICN1277" s="29"/>
      <c r="ICO1277" s="29"/>
      <c r="ICP1277" s="29"/>
      <c r="ICQ1277" s="29"/>
      <c r="ICR1277" s="29"/>
      <c r="ICS1277" s="29"/>
      <c r="ICT1277" s="29"/>
      <c r="ICU1277" s="29"/>
      <c r="ICV1277" s="29"/>
      <c r="ICW1277" s="29"/>
      <c r="ICX1277" s="29"/>
      <c r="ICY1277" s="29"/>
      <c r="ICZ1277" s="29"/>
      <c r="IDA1277" s="29"/>
      <c r="IDB1277" s="29"/>
      <c r="IDC1277" s="29"/>
      <c r="IDD1277" s="29"/>
      <c r="IDE1277" s="29"/>
      <c r="IDF1277" s="29"/>
      <c r="IDG1277" s="29"/>
      <c r="IDH1277" s="29"/>
      <c r="IDI1277" s="29"/>
      <c r="IDJ1277" s="29"/>
      <c r="IDK1277" s="29"/>
      <c r="IDL1277" s="29"/>
      <c r="IDM1277" s="29"/>
      <c r="IDN1277" s="29"/>
      <c r="IDO1277" s="29"/>
      <c r="IDP1277" s="29"/>
      <c r="IDQ1277" s="29"/>
      <c r="IDR1277" s="29"/>
      <c r="IDS1277" s="29"/>
      <c r="IDT1277" s="29"/>
      <c r="IDU1277" s="29"/>
      <c r="IDV1277" s="29"/>
      <c r="IDW1277" s="29"/>
      <c r="IDX1277" s="29"/>
      <c r="IDY1277" s="29"/>
      <c r="IDZ1277" s="29"/>
      <c r="IEA1277" s="29"/>
      <c r="IEB1277" s="29"/>
      <c r="IEC1277" s="29"/>
      <c r="IED1277" s="29"/>
      <c r="IEE1277" s="29"/>
      <c r="IEF1277" s="29"/>
      <c r="IEG1277" s="29"/>
      <c r="IEH1277" s="29"/>
      <c r="IEI1277" s="29"/>
      <c r="IEJ1277" s="29"/>
      <c r="IEK1277" s="29"/>
      <c r="IEL1277" s="29"/>
      <c r="IEM1277" s="29"/>
      <c r="IEN1277" s="29"/>
      <c r="IEO1277" s="29"/>
      <c r="IEP1277" s="29"/>
      <c r="IEQ1277" s="29"/>
      <c r="IER1277" s="29"/>
      <c r="IES1277" s="29"/>
      <c r="IET1277" s="29"/>
      <c r="IEU1277" s="29"/>
      <c r="IEV1277" s="29"/>
      <c r="IEW1277" s="29"/>
      <c r="IEX1277" s="29"/>
      <c r="IEY1277" s="29"/>
      <c r="IEZ1277" s="29"/>
      <c r="IFA1277" s="29"/>
      <c r="IFB1277" s="29"/>
      <c r="IFC1277" s="29"/>
      <c r="IFD1277" s="29"/>
      <c r="IFE1277" s="29"/>
      <c r="IFF1277" s="29"/>
      <c r="IFG1277" s="29"/>
      <c r="IFH1277" s="29"/>
      <c r="IFI1277" s="29"/>
      <c r="IFJ1277" s="29"/>
      <c r="IFK1277" s="29"/>
      <c r="IFL1277" s="29"/>
      <c r="IFM1277" s="29"/>
      <c r="IFN1277" s="29"/>
      <c r="IFO1277" s="29"/>
      <c r="IFP1277" s="29"/>
      <c r="IFQ1277" s="29"/>
      <c r="IFR1277" s="29"/>
      <c r="IFS1277" s="29"/>
      <c r="IFT1277" s="29"/>
      <c r="IFU1277" s="29"/>
      <c r="IFV1277" s="29"/>
      <c r="IFW1277" s="29"/>
      <c r="IFX1277" s="29"/>
      <c r="IFY1277" s="29"/>
      <c r="IFZ1277" s="29"/>
      <c r="IGA1277" s="29"/>
      <c r="IGB1277" s="29"/>
      <c r="IGC1277" s="29"/>
      <c r="IGD1277" s="29"/>
      <c r="IGE1277" s="29"/>
      <c r="IGF1277" s="29"/>
      <c r="IGG1277" s="29"/>
      <c r="IGH1277" s="29"/>
      <c r="IGI1277" s="29"/>
      <c r="IGJ1277" s="29"/>
      <c r="IGK1277" s="29"/>
      <c r="IGL1277" s="29"/>
      <c r="IGM1277" s="29"/>
      <c r="IGN1277" s="29"/>
      <c r="IGO1277" s="29"/>
      <c r="IGP1277" s="29"/>
      <c r="IGQ1277" s="29"/>
      <c r="IGR1277" s="29"/>
      <c r="IGS1277" s="29"/>
      <c r="IGT1277" s="29"/>
      <c r="IGU1277" s="29"/>
      <c r="IGV1277" s="29"/>
      <c r="IGW1277" s="29"/>
      <c r="IGX1277" s="29"/>
      <c r="IGY1277" s="29"/>
      <c r="IGZ1277" s="29"/>
      <c r="IHA1277" s="29"/>
      <c r="IHB1277" s="29"/>
      <c r="IHC1277" s="29"/>
      <c r="IHD1277" s="29"/>
      <c r="IHE1277" s="29"/>
      <c r="IHF1277" s="29"/>
      <c r="IHG1277" s="29"/>
      <c r="IHH1277" s="29"/>
      <c r="IHI1277" s="29"/>
      <c r="IHJ1277" s="29"/>
      <c r="IHK1277" s="29"/>
      <c r="IHL1277" s="29"/>
      <c r="IHM1277" s="29"/>
      <c r="IHN1277" s="29"/>
      <c r="IHO1277" s="29"/>
      <c r="IHP1277" s="29"/>
      <c r="IHQ1277" s="29"/>
      <c r="IHR1277" s="29"/>
      <c r="IHS1277" s="29"/>
      <c r="IHT1277" s="29"/>
      <c r="IHU1277" s="29"/>
      <c r="IHV1277" s="29"/>
      <c r="IHW1277" s="29"/>
      <c r="IHX1277" s="29"/>
      <c r="IHY1277" s="29"/>
      <c r="IHZ1277" s="29"/>
      <c r="IIA1277" s="29"/>
      <c r="IIB1277" s="29"/>
      <c r="IIC1277" s="29"/>
      <c r="IID1277" s="29"/>
      <c r="IIE1277" s="29"/>
      <c r="IIF1277" s="29"/>
      <c r="IIG1277" s="29"/>
      <c r="IIH1277" s="29"/>
      <c r="III1277" s="29"/>
      <c r="IIJ1277" s="29"/>
      <c r="IIK1277" s="29"/>
      <c r="IIL1277" s="29"/>
      <c r="IIM1277" s="29"/>
      <c r="IIN1277" s="29"/>
      <c r="IIO1277" s="29"/>
      <c r="IIP1277" s="29"/>
      <c r="IIQ1277" s="29"/>
      <c r="IIR1277" s="29"/>
      <c r="IIS1277" s="29"/>
      <c r="IIT1277" s="29"/>
      <c r="IIU1277" s="29"/>
      <c r="IIV1277" s="29"/>
      <c r="IIW1277" s="29"/>
      <c r="IIX1277" s="29"/>
      <c r="IIY1277" s="29"/>
      <c r="IIZ1277" s="29"/>
      <c r="IJA1277" s="29"/>
      <c r="IJB1277" s="29"/>
      <c r="IJC1277" s="29"/>
      <c r="IJD1277" s="29"/>
      <c r="IJE1277" s="29"/>
      <c r="IJF1277" s="29"/>
      <c r="IJG1277" s="29"/>
      <c r="IJH1277" s="29"/>
      <c r="IJI1277" s="29"/>
      <c r="IJJ1277" s="29"/>
      <c r="IJK1277" s="29"/>
      <c r="IJL1277" s="29"/>
      <c r="IJM1277" s="29"/>
      <c r="IJN1277" s="29"/>
      <c r="IJO1277" s="29"/>
      <c r="IJP1277" s="29"/>
      <c r="IJQ1277" s="29"/>
      <c r="IJR1277" s="29"/>
      <c r="IJS1277" s="29"/>
      <c r="IJT1277" s="29"/>
      <c r="IJU1277" s="29"/>
      <c r="IJV1277" s="29"/>
      <c r="IJW1277" s="29"/>
      <c r="IJX1277" s="29"/>
      <c r="IJY1277" s="29"/>
      <c r="IJZ1277" s="29"/>
      <c r="IKA1277" s="29"/>
      <c r="IKB1277" s="29"/>
      <c r="IKC1277" s="29"/>
      <c r="IKD1277" s="29"/>
      <c r="IKE1277" s="29"/>
      <c r="IKF1277" s="29"/>
      <c r="IKG1277" s="29"/>
      <c r="IKH1277" s="29"/>
      <c r="IKI1277" s="29"/>
      <c r="IKJ1277" s="29"/>
      <c r="IKK1277" s="29"/>
      <c r="IKL1277" s="29"/>
      <c r="IKM1277" s="29"/>
      <c r="IKN1277" s="29"/>
      <c r="IKO1277" s="29"/>
      <c r="IKP1277" s="29"/>
      <c r="IKQ1277" s="29"/>
      <c r="IKR1277" s="29"/>
      <c r="IKS1277" s="29"/>
      <c r="IKT1277" s="29"/>
      <c r="IKU1277" s="29"/>
      <c r="IKV1277" s="29"/>
      <c r="IKW1277" s="29"/>
      <c r="IKX1277" s="29"/>
      <c r="IKY1277" s="29"/>
      <c r="IKZ1277" s="29"/>
      <c r="ILA1277" s="29"/>
      <c r="ILB1277" s="29"/>
      <c r="ILC1277" s="29"/>
      <c r="ILD1277" s="29"/>
      <c r="ILE1277" s="29"/>
      <c r="ILF1277" s="29"/>
      <c r="ILG1277" s="29"/>
      <c r="ILH1277" s="29"/>
      <c r="ILI1277" s="29"/>
      <c r="ILJ1277" s="29"/>
      <c r="ILK1277" s="29"/>
      <c r="ILL1277" s="29"/>
      <c r="ILM1277" s="29"/>
      <c r="ILN1277" s="29"/>
      <c r="ILO1277" s="29"/>
      <c r="ILP1277" s="29"/>
      <c r="ILQ1277" s="29"/>
      <c r="ILR1277" s="29"/>
      <c r="ILS1277" s="29"/>
      <c r="ILT1277" s="29"/>
      <c r="ILU1277" s="29"/>
      <c r="ILV1277" s="29"/>
      <c r="ILW1277" s="29"/>
      <c r="ILX1277" s="29"/>
      <c r="ILY1277" s="29"/>
      <c r="ILZ1277" s="29"/>
      <c r="IMA1277" s="29"/>
      <c r="IMB1277" s="29"/>
      <c r="IMC1277" s="29"/>
      <c r="IMD1277" s="29"/>
      <c r="IME1277" s="29"/>
      <c r="IMF1277" s="29"/>
      <c r="IMG1277" s="29"/>
      <c r="IMH1277" s="29"/>
      <c r="IMI1277" s="29"/>
      <c r="IMJ1277" s="29"/>
      <c r="IMK1277" s="29"/>
      <c r="IML1277" s="29"/>
      <c r="IMM1277" s="29"/>
      <c r="IMN1277" s="29"/>
      <c r="IMO1277" s="29"/>
      <c r="IMP1277" s="29"/>
      <c r="IMQ1277" s="29"/>
      <c r="IMR1277" s="29"/>
      <c r="IMS1277" s="29"/>
      <c r="IMT1277" s="29"/>
      <c r="IMU1277" s="29"/>
      <c r="IMV1277" s="29"/>
      <c r="IMW1277" s="29"/>
      <c r="IMX1277" s="29"/>
      <c r="IMY1277" s="29"/>
      <c r="IMZ1277" s="29"/>
      <c r="INA1277" s="29"/>
      <c r="INB1277" s="29"/>
      <c r="INC1277" s="29"/>
      <c r="IND1277" s="29"/>
      <c r="INE1277" s="29"/>
      <c r="INF1277" s="29"/>
      <c r="ING1277" s="29"/>
      <c r="INH1277" s="29"/>
      <c r="INI1277" s="29"/>
      <c r="INJ1277" s="29"/>
      <c r="INK1277" s="29"/>
      <c r="INL1277" s="29"/>
      <c r="INM1277" s="29"/>
      <c r="INN1277" s="29"/>
      <c r="INO1277" s="29"/>
      <c r="INP1277" s="29"/>
      <c r="INQ1277" s="29"/>
      <c r="INR1277" s="29"/>
      <c r="INS1277" s="29"/>
      <c r="INT1277" s="29"/>
      <c r="INU1277" s="29"/>
      <c r="INV1277" s="29"/>
      <c r="INW1277" s="29"/>
      <c r="INX1277" s="29"/>
      <c r="INY1277" s="29"/>
      <c r="INZ1277" s="29"/>
      <c r="IOA1277" s="29"/>
      <c r="IOB1277" s="29"/>
      <c r="IOC1277" s="29"/>
      <c r="IOD1277" s="29"/>
      <c r="IOE1277" s="29"/>
      <c r="IOF1277" s="29"/>
      <c r="IOG1277" s="29"/>
      <c r="IOH1277" s="29"/>
      <c r="IOI1277" s="29"/>
      <c r="IOJ1277" s="29"/>
      <c r="IOK1277" s="29"/>
      <c r="IOL1277" s="29"/>
      <c r="IOM1277" s="29"/>
      <c r="ION1277" s="29"/>
      <c r="IOO1277" s="29"/>
      <c r="IOP1277" s="29"/>
      <c r="IOQ1277" s="29"/>
      <c r="IOR1277" s="29"/>
      <c r="IOS1277" s="29"/>
      <c r="IOT1277" s="29"/>
      <c r="IOU1277" s="29"/>
      <c r="IOV1277" s="29"/>
      <c r="IOW1277" s="29"/>
      <c r="IOX1277" s="29"/>
      <c r="IOY1277" s="29"/>
      <c r="IOZ1277" s="29"/>
      <c r="IPA1277" s="29"/>
      <c r="IPB1277" s="29"/>
      <c r="IPC1277" s="29"/>
      <c r="IPD1277" s="29"/>
      <c r="IPE1277" s="29"/>
      <c r="IPF1277" s="29"/>
      <c r="IPG1277" s="29"/>
      <c r="IPH1277" s="29"/>
      <c r="IPI1277" s="29"/>
      <c r="IPJ1277" s="29"/>
      <c r="IPK1277" s="29"/>
      <c r="IPL1277" s="29"/>
      <c r="IPM1277" s="29"/>
      <c r="IPN1277" s="29"/>
      <c r="IPO1277" s="29"/>
      <c r="IPP1277" s="29"/>
      <c r="IPQ1277" s="29"/>
      <c r="IPR1277" s="29"/>
      <c r="IPS1277" s="29"/>
      <c r="IPT1277" s="29"/>
      <c r="IPU1277" s="29"/>
      <c r="IPV1277" s="29"/>
      <c r="IPW1277" s="29"/>
      <c r="IPX1277" s="29"/>
      <c r="IPY1277" s="29"/>
      <c r="IPZ1277" s="29"/>
      <c r="IQA1277" s="29"/>
      <c r="IQB1277" s="29"/>
      <c r="IQC1277" s="29"/>
      <c r="IQD1277" s="29"/>
      <c r="IQE1277" s="29"/>
      <c r="IQF1277" s="29"/>
      <c r="IQG1277" s="29"/>
      <c r="IQH1277" s="29"/>
      <c r="IQI1277" s="29"/>
      <c r="IQJ1277" s="29"/>
      <c r="IQK1277" s="29"/>
      <c r="IQL1277" s="29"/>
      <c r="IQM1277" s="29"/>
      <c r="IQN1277" s="29"/>
      <c r="IQO1277" s="29"/>
      <c r="IQP1277" s="29"/>
      <c r="IQQ1277" s="29"/>
      <c r="IQR1277" s="29"/>
      <c r="IQS1277" s="29"/>
      <c r="IQT1277" s="29"/>
      <c r="IQU1277" s="29"/>
      <c r="IQV1277" s="29"/>
      <c r="IQW1277" s="29"/>
      <c r="IQX1277" s="29"/>
      <c r="IQY1277" s="29"/>
      <c r="IQZ1277" s="29"/>
      <c r="IRA1277" s="29"/>
      <c r="IRB1277" s="29"/>
      <c r="IRC1277" s="29"/>
      <c r="IRD1277" s="29"/>
      <c r="IRE1277" s="29"/>
      <c r="IRF1277" s="29"/>
      <c r="IRG1277" s="29"/>
      <c r="IRH1277" s="29"/>
      <c r="IRI1277" s="29"/>
      <c r="IRJ1277" s="29"/>
      <c r="IRK1277" s="29"/>
      <c r="IRL1277" s="29"/>
      <c r="IRM1277" s="29"/>
      <c r="IRN1277" s="29"/>
      <c r="IRO1277" s="29"/>
      <c r="IRP1277" s="29"/>
      <c r="IRQ1277" s="29"/>
      <c r="IRR1277" s="29"/>
      <c r="IRS1277" s="29"/>
      <c r="IRT1277" s="29"/>
      <c r="IRU1277" s="29"/>
      <c r="IRV1277" s="29"/>
      <c r="IRW1277" s="29"/>
      <c r="IRX1277" s="29"/>
      <c r="IRY1277" s="29"/>
      <c r="IRZ1277" s="29"/>
      <c r="ISA1277" s="29"/>
      <c r="ISB1277" s="29"/>
      <c r="ISC1277" s="29"/>
      <c r="ISD1277" s="29"/>
      <c r="ISE1277" s="29"/>
      <c r="ISF1277" s="29"/>
      <c r="ISG1277" s="29"/>
      <c r="ISH1277" s="29"/>
      <c r="ISI1277" s="29"/>
      <c r="ISJ1277" s="29"/>
      <c r="ISK1277" s="29"/>
      <c r="ISL1277" s="29"/>
      <c r="ISM1277" s="29"/>
      <c r="ISN1277" s="29"/>
      <c r="ISO1277" s="29"/>
      <c r="ISP1277" s="29"/>
      <c r="ISQ1277" s="29"/>
      <c r="ISR1277" s="29"/>
      <c r="ISS1277" s="29"/>
      <c r="IST1277" s="29"/>
      <c r="ISU1277" s="29"/>
      <c r="ISV1277" s="29"/>
      <c r="ISW1277" s="29"/>
      <c r="ISX1277" s="29"/>
      <c r="ISY1277" s="29"/>
      <c r="ISZ1277" s="29"/>
      <c r="ITA1277" s="29"/>
      <c r="ITB1277" s="29"/>
      <c r="ITC1277" s="29"/>
      <c r="ITD1277" s="29"/>
      <c r="ITE1277" s="29"/>
      <c r="ITF1277" s="29"/>
      <c r="ITG1277" s="29"/>
      <c r="ITH1277" s="29"/>
      <c r="ITI1277" s="29"/>
      <c r="ITJ1277" s="29"/>
      <c r="ITK1277" s="29"/>
      <c r="ITL1277" s="29"/>
      <c r="ITM1277" s="29"/>
      <c r="ITN1277" s="29"/>
      <c r="ITO1277" s="29"/>
      <c r="ITP1277" s="29"/>
      <c r="ITQ1277" s="29"/>
      <c r="ITR1277" s="29"/>
      <c r="ITS1277" s="29"/>
      <c r="ITT1277" s="29"/>
      <c r="ITU1277" s="29"/>
      <c r="ITV1277" s="29"/>
      <c r="ITW1277" s="29"/>
      <c r="ITX1277" s="29"/>
      <c r="ITY1277" s="29"/>
      <c r="ITZ1277" s="29"/>
      <c r="IUA1277" s="29"/>
      <c r="IUB1277" s="29"/>
      <c r="IUC1277" s="29"/>
      <c r="IUD1277" s="29"/>
      <c r="IUE1277" s="29"/>
      <c r="IUF1277" s="29"/>
      <c r="IUG1277" s="29"/>
      <c r="IUH1277" s="29"/>
      <c r="IUI1277" s="29"/>
      <c r="IUJ1277" s="29"/>
      <c r="IUK1277" s="29"/>
      <c r="IUL1277" s="29"/>
      <c r="IUM1277" s="29"/>
      <c r="IUN1277" s="29"/>
      <c r="IUO1277" s="29"/>
      <c r="IUP1277" s="29"/>
      <c r="IUQ1277" s="29"/>
      <c r="IUR1277" s="29"/>
      <c r="IUS1277" s="29"/>
      <c r="IUT1277" s="29"/>
      <c r="IUU1277" s="29"/>
      <c r="IUV1277" s="29"/>
      <c r="IUW1277" s="29"/>
      <c r="IUX1277" s="29"/>
      <c r="IUY1277" s="29"/>
      <c r="IUZ1277" s="29"/>
      <c r="IVA1277" s="29"/>
      <c r="IVB1277" s="29"/>
      <c r="IVC1277" s="29"/>
      <c r="IVD1277" s="29"/>
      <c r="IVE1277" s="29"/>
      <c r="IVF1277" s="29"/>
      <c r="IVG1277" s="29"/>
      <c r="IVH1277" s="29"/>
      <c r="IVI1277" s="29"/>
      <c r="IVJ1277" s="29"/>
      <c r="IVK1277" s="29"/>
      <c r="IVL1277" s="29"/>
      <c r="IVM1277" s="29"/>
      <c r="IVN1277" s="29"/>
      <c r="IVO1277" s="29"/>
      <c r="IVP1277" s="29"/>
      <c r="IVQ1277" s="29"/>
      <c r="IVR1277" s="29"/>
      <c r="IVS1277" s="29"/>
      <c r="IVT1277" s="29"/>
      <c r="IVU1277" s="29"/>
      <c r="IVV1277" s="29"/>
      <c r="IVW1277" s="29"/>
      <c r="IVX1277" s="29"/>
      <c r="IVY1277" s="29"/>
      <c r="IVZ1277" s="29"/>
      <c r="IWA1277" s="29"/>
      <c r="IWB1277" s="29"/>
      <c r="IWC1277" s="29"/>
      <c r="IWD1277" s="29"/>
      <c r="IWE1277" s="29"/>
      <c r="IWF1277" s="29"/>
      <c r="IWG1277" s="29"/>
      <c r="IWH1277" s="29"/>
      <c r="IWI1277" s="29"/>
      <c r="IWJ1277" s="29"/>
      <c r="IWK1277" s="29"/>
      <c r="IWL1277" s="29"/>
      <c r="IWM1277" s="29"/>
      <c r="IWN1277" s="29"/>
      <c r="IWO1277" s="29"/>
      <c r="IWP1277" s="29"/>
      <c r="IWQ1277" s="29"/>
      <c r="IWR1277" s="29"/>
      <c r="IWS1277" s="29"/>
      <c r="IWT1277" s="29"/>
      <c r="IWU1277" s="29"/>
      <c r="IWV1277" s="29"/>
      <c r="IWW1277" s="29"/>
      <c r="IWX1277" s="29"/>
      <c r="IWY1277" s="29"/>
      <c r="IWZ1277" s="29"/>
      <c r="IXA1277" s="29"/>
      <c r="IXB1277" s="29"/>
      <c r="IXC1277" s="29"/>
      <c r="IXD1277" s="29"/>
      <c r="IXE1277" s="29"/>
      <c r="IXF1277" s="29"/>
      <c r="IXG1277" s="29"/>
      <c r="IXH1277" s="29"/>
      <c r="IXI1277" s="29"/>
      <c r="IXJ1277" s="29"/>
      <c r="IXK1277" s="29"/>
      <c r="IXL1277" s="29"/>
      <c r="IXM1277" s="29"/>
      <c r="IXN1277" s="29"/>
      <c r="IXO1277" s="29"/>
      <c r="IXP1277" s="29"/>
      <c r="IXQ1277" s="29"/>
      <c r="IXR1277" s="29"/>
      <c r="IXS1277" s="29"/>
      <c r="IXT1277" s="29"/>
      <c r="IXU1277" s="29"/>
      <c r="IXV1277" s="29"/>
      <c r="IXW1277" s="29"/>
      <c r="IXX1277" s="29"/>
      <c r="IXY1277" s="29"/>
      <c r="IXZ1277" s="29"/>
      <c r="IYA1277" s="29"/>
      <c r="IYB1277" s="29"/>
      <c r="IYC1277" s="29"/>
      <c r="IYD1277" s="29"/>
      <c r="IYE1277" s="29"/>
      <c r="IYF1277" s="29"/>
      <c r="IYG1277" s="29"/>
      <c r="IYH1277" s="29"/>
      <c r="IYI1277" s="29"/>
      <c r="IYJ1277" s="29"/>
      <c r="IYK1277" s="29"/>
      <c r="IYL1277" s="29"/>
      <c r="IYM1277" s="29"/>
      <c r="IYN1277" s="29"/>
      <c r="IYO1277" s="29"/>
      <c r="IYP1277" s="29"/>
      <c r="IYQ1277" s="29"/>
      <c r="IYR1277" s="29"/>
      <c r="IYS1277" s="29"/>
      <c r="IYT1277" s="29"/>
      <c r="IYU1277" s="29"/>
      <c r="IYV1277" s="29"/>
      <c r="IYW1277" s="29"/>
      <c r="IYX1277" s="29"/>
      <c r="IYY1277" s="29"/>
      <c r="IYZ1277" s="29"/>
      <c r="IZA1277" s="29"/>
      <c r="IZB1277" s="29"/>
      <c r="IZC1277" s="29"/>
      <c r="IZD1277" s="29"/>
      <c r="IZE1277" s="29"/>
      <c r="IZF1277" s="29"/>
      <c r="IZG1277" s="29"/>
      <c r="IZH1277" s="29"/>
      <c r="IZI1277" s="29"/>
      <c r="IZJ1277" s="29"/>
      <c r="IZK1277" s="29"/>
      <c r="IZL1277" s="29"/>
      <c r="IZM1277" s="29"/>
      <c r="IZN1277" s="29"/>
      <c r="IZO1277" s="29"/>
      <c r="IZP1277" s="29"/>
      <c r="IZQ1277" s="29"/>
      <c r="IZR1277" s="29"/>
      <c r="IZS1277" s="29"/>
      <c r="IZT1277" s="29"/>
      <c r="IZU1277" s="29"/>
      <c r="IZV1277" s="29"/>
      <c r="IZW1277" s="29"/>
      <c r="IZX1277" s="29"/>
      <c r="IZY1277" s="29"/>
      <c r="IZZ1277" s="29"/>
      <c r="JAA1277" s="29"/>
      <c r="JAB1277" s="29"/>
      <c r="JAC1277" s="29"/>
      <c r="JAD1277" s="29"/>
      <c r="JAE1277" s="29"/>
      <c r="JAF1277" s="29"/>
      <c r="JAG1277" s="29"/>
      <c r="JAH1277" s="29"/>
      <c r="JAI1277" s="29"/>
      <c r="JAJ1277" s="29"/>
      <c r="JAK1277" s="29"/>
      <c r="JAL1277" s="29"/>
      <c r="JAM1277" s="29"/>
      <c r="JAN1277" s="29"/>
      <c r="JAO1277" s="29"/>
      <c r="JAP1277" s="29"/>
      <c r="JAQ1277" s="29"/>
      <c r="JAR1277" s="29"/>
      <c r="JAS1277" s="29"/>
      <c r="JAT1277" s="29"/>
      <c r="JAU1277" s="29"/>
      <c r="JAV1277" s="29"/>
      <c r="JAW1277" s="29"/>
      <c r="JAX1277" s="29"/>
      <c r="JAY1277" s="29"/>
      <c r="JAZ1277" s="29"/>
      <c r="JBA1277" s="29"/>
      <c r="JBB1277" s="29"/>
      <c r="JBC1277" s="29"/>
      <c r="JBD1277" s="29"/>
      <c r="JBE1277" s="29"/>
      <c r="JBF1277" s="29"/>
      <c r="JBG1277" s="29"/>
      <c r="JBH1277" s="29"/>
      <c r="JBI1277" s="29"/>
      <c r="JBJ1277" s="29"/>
      <c r="JBK1277" s="29"/>
      <c r="JBL1277" s="29"/>
      <c r="JBM1277" s="29"/>
      <c r="JBN1277" s="29"/>
      <c r="JBO1277" s="29"/>
      <c r="JBP1277" s="29"/>
      <c r="JBQ1277" s="29"/>
      <c r="JBR1277" s="29"/>
      <c r="JBS1277" s="29"/>
      <c r="JBT1277" s="29"/>
      <c r="JBU1277" s="29"/>
      <c r="JBV1277" s="29"/>
      <c r="JBW1277" s="29"/>
      <c r="JBX1277" s="29"/>
      <c r="JBY1277" s="29"/>
      <c r="JBZ1277" s="29"/>
      <c r="JCA1277" s="29"/>
      <c r="JCB1277" s="29"/>
      <c r="JCC1277" s="29"/>
      <c r="JCD1277" s="29"/>
      <c r="JCE1277" s="29"/>
      <c r="JCF1277" s="29"/>
      <c r="JCG1277" s="29"/>
      <c r="JCH1277" s="29"/>
      <c r="JCI1277" s="29"/>
      <c r="JCJ1277" s="29"/>
      <c r="JCK1277" s="29"/>
      <c r="JCL1277" s="29"/>
      <c r="JCM1277" s="29"/>
      <c r="JCN1277" s="29"/>
      <c r="JCO1277" s="29"/>
      <c r="JCP1277" s="29"/>
      <c r="JCQ1277" s="29"/>
      <c r="JCR1277" s="29"/>
      <c r="JCS1277" s="29"/>
      <c r="JCT1277" s="29"/>
      <c r="JCU1277" s="29"/>
      <c r="JCV1277" s="29"/>
      <c r="JCW1277" s="29"/>
      <c r="JCX1277" s="29"/>
      <c r="JCY1277" s="29"/>
      <c r="JCZ1277" s="29"/>
      <c r="JDA1277" s="29"/>
      <c r="JDB1277" s="29"/>
      <c r="JDC1277" s="29"/>
      <c r="JDD1277" s="29"/>
      <c r="JDE1277" s="29"/>
      <c r="JDF1277" s="29"/>
      <c r="JDG1277" s="29"/>
      <c r="JDH1277" s="29"/>
      <c r="JDI1277" s="29"/>
      <c r="JDJ1277" s="29"/>
      <c r="JDK1277" s="29"/>
      <c r="JDL1277" s="29"/>
      <c r="JDM1277" s="29"/>
      <c r="JDN1277" s="29"/>
      <c r="JDO1277" s="29"/>
      <c r="JDP1277" s="29"/>
      <c r="JDQ1277" s="29"/>
      <c r="JDR1277" s="29"/>
      <c r="JDS1277" s="29"/>
      <c r="JDT1277" s="29"/>
      <c r="JDU1277" s="29"/>
      <c r="JDV1277" s="29"/>
      <c r="JDW1277" s="29"/>
      <c r="JDX1277" s="29"/>
      <c r="JDY1277" s="29"/>
      <c r="JDZ1277" s="29"/>
      <c r="JEA1277" s="29"/>
      <c r="JEB1277" s="29"/>
      <c r="JEC1277" s="29"/>
      <c r="JED1277" s="29"/>
      <c r="JEE1277" s="29"/>
      <c r="JEF1277" s="29"/>
      <c r="JEG1277" s="29"/>
      <c r="JEH1277" s="29"/>
      <c r="JEI1277" s="29"/>
      <c r="JEJ1277" s="29"/>
      <c r="JEK1277" s="29"/>
      <c r="JEL1277" s="29"/>
      <c r="JEM1277" s="29"/>
      <c r="JEN1277" s="29"/>
      <c r="JEO1277" s="29"/>
      <c r="JEP1277" s="29"/>
      <c r="JEQ1277" s="29"/>
      <c r="JER1277" s="29"/>
      <c r="JES1277" s="29"/>
      <c r="JET1277" s="29"/>
      <c r="JEU1277" s="29"/>
      <c r="JEV1277" s="29"/>
      <c r="JEW1277" s="29"/>
      <c r="JEX1277" s="29"/>
      <c r="JEY1277" s="29"/>
      <c r="JEZ1277" s="29"/>
      <c r="JFA1277" s="29"/>
      <c r="JFB1277" s="29"/>
      <c r="JFC1277" s="29"/>
      <c r="JFD1277" s="29"/>
      <c r="JFE1277" s="29"/>
      <c r="JFF1277" s="29"/>
      <c r="JFG1277" s="29"/>
      <c r="JFH1277" s="29"/>
      <c r="JFI1277" s="29"/>
      <c r="JFJ1277" s="29"/>
      <c r="JFK1277" s="29"/>
      <c r="JFL1277" s="29"/>
      <c r="JFM1277" s="29"/>
      <c r="JFN1277" s="29"/>
      <c r="JFO1277" s="29"/>
      <c r="JFP1277" s="29"/>
      <c r="JFQ1277" s="29"/>
      <c r="JFR1277" s="29"/>
      <c r="JFS1277" s="29"/>
      <c r="JFT1277" s="29"/>
      <c r="JFU1277" s="29"/>
      <c r="JFV1277" s="29"/>
      <c r="JFW1277" s="29"/>
      <c r="JFX1277" s="29"/>
      <c r="JFY1277" s="29"/>
      <c r="JFZ1277" s="29"/>
      <c r="JGA1277" s="29"/>
      <c r="JGB1277" s="29"/>
      <c r="JGC1277" s="29"/>
      <c r="JGD1277" s="29"/>
      <c r="JGE1277" s="29"/>
      <c r="JGF1277" s="29"/>
      <c r="JGG1277" s="29"/>
      <c r="JGH1277" s="29"/>
      <c r="JGI1277" s="29"/>
      <c r="JGJ1277" s="29"/>
      <c r="JGK1277" s="29"/>
      <c r="JGL1277" s="29"/>
      <c r="JGM1277" s="29"/>
      <c r="JGN1277" s="29"/>
      <c r="JGO1277" s="29"/>
      <c r="JGP1277" s="29"/>
      <c r="JGQ1277" s="29"/>
      <c r="JGR1277" s="29"/>
      <c r="JGS1277" s="29"/>
      <c r="JGT1277" s="29"/>
      <c r="JGU1277" s="29"/>
      <c r="JGV1277" s="29"/>
      <c r="JGW1277" s="29"/>
      <c r="JGX1277" s="29"/>
      <c r="JGY1277" s="29"/>
      <c r="JGZ1277" s="29"/>
      <c r="JHA1277" s="29"/>
      <c r="JHB1277" s="29"/>
      <c r="JHC1277" s="29"/>
      <c r="JHD1277" s="29"/>
      <c r="JHE1277" s="29"/>
      <c r="JHF1277" s="29"/>
      <c r="JHG1277" s="29"/>
      <c r="JHH1277" s="29"/>
      <c r="JHI1277" s="29"/>
      <c r="JHJ1277" s="29"/>
      <c r="JHK1277" s="29"/>
      <c r="JHL1277" s="29"/>
      <c r="JHM1277" s="29"/>
      <c r="JHN1277" s="29"/>
      <c r="JHO1277" s="29"/>
      <c r="JHP1277" s="29"/>
      <c r="JHQ1277" s="29"/>
      <c r="JHR1277" s="29"/>
      <c r="JHS1277" s="29"/>
      <c r="JHT1277" s="29"/>
      <c r="JHU1277" s="29"/>
      <c r="JHV1277" s="29"/>
      <c r="JHW1277" s="29"/>
      <c r="JHX1277" s="29"/>
      <c r="JHY1277" s="29"/>
      <c r="JHZ1277" s="29"/>
      <c r="JIA1277" s="29"/>
      <c r="JIB1277" s="29"/>
      <c r="JIC1277" s="29"/>
      <c r="JID1277" s="29"/>
      <c r="JIE1277" s="29"/>
      <c r="JIF1277" s="29"/>
      <c r="JIG1277" s="29"/>
      <c r="JIH1277" s="29"/>
      <c r="JII1277" s="29"/>
      <c r="JIJ1277" s="29"/>
      <c r="JIK1277" s="29"/>
      <c r="JIL1277" s="29"/>
      <c r="JIM1277" s="29"/>
      <c r="JIN1277" s="29"/>
      <c r="JIO1277" s="29"/>
      <c r="JIP1277" s="29"/>
      <c r="JIQ1277" s="29"/>
      <c r="JIR1277" s="29"/>
      <c r="JIS1277" s="29"/>
      <c r="JIT1277" s="29"/>
      <c r="JIU1277" s="29"/>
      <c r="JIV1277" s="29"/>
      <c r="JIW1277" s="29"/>
      <c r="JIX1277" s="29"/>
      <c r="JIY1277" s="29"/>
      <c r="JIZ1277" s="29"/>
      <c r="JJA1277" s="29"/>
      <c r="JJB1277" s="29"/>
      <c r="JJC1277" s="29"/>
      <c r="JJD1277" s="29"/>
      <c r="JJE1277" s="29"/>
      <c r="JJF1277" s="29"/>
      <c r="JJG1277" s="29"/>
      <c r="JJH1277" s="29"/>
      <c r="JJI1277" s="29"/>
      <c r="JJJ1277" s="29"/>
      <c r="JJK1277" s="29"/>
      <c r="JJL1277" s="29"/>
      <c r="JJM1277" s="29"/>
      <c r="JJN1277" s="29"/>
      <c r="JJO1277" s="29"/>
      <c r="JJP1277" s="29"/>
      <c r="JJQ1277" s="29"/>
      <c r="JJR1277" s="29"/>
      <c r="JJS1277" s="29"/>
      <c r="JJT1277" s="29"/>
      <c r="JJU1277" s="29"/>
      <c r="JJV1277" s="29"/>
      <c r="JJW1277" s="29"/>
      <c r="JJX1277" s="29"/>
      <c r="JJY1277" s="29"/>
      <c r="JJZ1277" s="29"/>
      <c r="JKA1277" s="29"/>
      <c r="JKB1277" s="29"/>
      <c r="JKC1277" s="29"/>
      <c r="JKD1277" s="29"/>
      <c r="JKE1277" s="29"/>
      <c r="JKF1277" s="29"/>
      <c r="JKG1277" s="29"/>
      <c r="JKH1277" s="29"/>
      <c r="JKI1277" s="29"/>
      <c r="JKJ1277" s="29"/>
      <c r="JKK1277" s="29"/>
      <c r="JKL1277" s="29"/>
      <c r="JKM1277" s="29"/>
      <c r="JKN1277" s="29"/>
      <c r="JKO1277" s="29"/>
      <c r="JKP1277" s="29"/>
      <c r="JKQ1277" s="29"/>
      <c r="JKR1277" s="29"/>
      <c r="JKS1277" s="29"/>
      <c r="JKT1277" s="29"/>
      <c r="JKU1277" s="29"/>
      <c r="JKV1277" s="29"/>
      <c r="JKW1277" s="29"/>
      <c r="JKX1277" s="29"/>
      <c r="JKY1277" s="29"/>
      <c r="JKZ1277" s="29"/>
      <c r="JLA1277" s="29"/>
      <c r="JLB1277" s="29"/>
      <c r="JLC1277" s="29"/>
      <c r="JLD1277" s="29"/>
      <c r="JLE1277" s="29"/>
      <c r="JLF1277" s="29"/>
      <c r="JLG1277" s="29"/>
      <c r="JLH1277" s="29"/>
      <c r="JLI1277" s="29"/>
      <c r="JLJ1277" s="29"/>
      <c r="JLK1277" s="29"/>
      <c r="JLL1277" s="29"/>
      <c r="JLM1277" s="29"/>
      <c r="JLN1277" s="29"/>
      <c r="JLO1277" s="29"/>
      <c r="JLP1277" s="29"/>
      <c r="JLQ1277" s="29"/>
      <c r="JLR1277" s="29"/>
      <c r="JLS1277" s="29"/>
      <c r="JLT1277" s="29"/>
      <c r="JLU1277" s="29"/>
      <c r="JLV1277" s="29"/>
      <c r="JLW1277" s="29"/>
      <c r="JLX1277" s="29"/>
      <c r="JLY1277" s="29"/>
      <c r="JLZ1277" s="29"/>
      <c r="JMA1277" s="29"/>
      <c r="JMB1277" s="29"/>
      <c r="JMC1277" s="29"/>
      <c r="JMD1277" s="29"/>
      <c r="JME1277" s="29"/>
      <c r="JMF1277" s="29"/>
      <c r="JMG1277" s="29"/>
      <c r="JMH1277" s="29"/>
      <c r="JMI1277" s="29"/>
      <c r="JMJ1277" s="29"/>
      <c r="JMK1277" s="29"/>
      <c r="JML1277" s="29"/>
      <c r="JMM1277" s="29"/>
      <c r="JMN1277" s="29"/>
      <c r="JMO1277" s="29"/>
      <c r="JMP1277" s="29"/>
      <c r="JMQ1277" s="29"/>
      <c r="JMR1277" s="29"/>
      <c r="JMS1277" s="29"/>
      <c r="JMT1277" s="29"/>
      <c r="JMU1277" s="29"/>
      <c r="JMV1277" s="29"/>
      <c r="JMW1277" s="29"/>
      <c r="JMX1277" s="29"/>
      <c r="JMY1277" s="29"/>
      <c r="JMZ1277" s="29"/>
      <c r="JNA1277" s="29"/>
      <c r="JNB1277" s="29"/>
      <c r="JNC1277" s="29"/>
      <c r="JND1277" s="29"/>
      <c r="JNE1277" s="29"/>
      <c r="JNF1277" s="29"/>
      <c r="JNG1277" s="29"/>
      <c r="JNH1277" s="29"/>
      <c r="JNI1277" s="29"/>
      <c r="JNJ1277" s="29"/>
      <c r="JNK1277" s="29"/>
      <c r="JNL1277" s="29"/>
      <c r="JNM1277" s="29"/>
      <c r="JNN1277" s="29"/>
      <c r="JNO1277" s="29"/>
      <c r="JNP1277" s="29"/>
      <c r="JNQ1277" s="29"/>
      <c r="JNR1277" s="29"/>
      <c r="JNS1277" s="29"/>
      <c r="JNT1277" s="29"/>
      <c r="JNU1277" s="29"/>
      <c r="JNV1277" s="29"/>
      <c r="JNW1277" s="29"/>
      <c r="JNX1277" s="29"/>
      <c r="JNY1277" s="29"/>
      <c r="JNZ1277" s="29"/>
      <c r="JOA1277" s="29"/>
      <c r="JOB1277" s="29"/>
      <c r="JOC1277" s="29"/>
      <c r="JOD1277" s="29"/>
      <c r="JOE1277" s="29"/>
      <c r="JOF1277" s="29"/>
      <c r="JOG1277" s="29"/>
      <c r="JOH1277" s="29"/>
      <c r="JOI1277" s="29"/>
      <c r="JOJ1277" s="29"/>
      <c r="JOK1277" s="29"/>
      <c r="JOL1277" s="29"/>
      <c r="JOM1277" s="29"/>
      <c r="JON1277" s="29"/>
      <c r="JOO1277" s="29"/>
      <c r="JOP1277" s="29"/>
      <c r="JOQ1277" s="29"/>
      <c r="JOR1277" s="29"/>
      <c r="JOS1277" s="29"/>
      <c r="JOT1277" s="29"/>
      <c r="JOU1277" s="29"/>
      <c r="JOV1277" s="29"/>
      <c r="JOW1277" s="29"/>
      <c r="JOX1277" s="29"/>
      <c r="JOY1277" s="29"/>
      <c r="JOZ1277" s="29"/>
      <c r="JPA1277" s="29"/>
      <c r="JPB1277" s="29"/>
      <c r="JPC1277" s="29"/>
      <c r="JPD1277" s="29"/>
      <c r="JPE1277" s="29"/>
      <c r="JPF1277" s="29"/>
      <c r="JPG1277" s="29"/>
      <c r="JPH1277" s="29"/>
      <c r="JPI1277" s="29"/>
      <c r="JPJ1277" s="29"/>
      <c r="JPK1277" s="29"/>
      <c r="JPL1277" s="29"/>
      <c r="JPM1277" s="29"/>
      <c r="JPN1277" s="29"/>
      <c r="JPO1277" s="29"/>
      <c r="JPP1277" s="29"/>
      <c r="JPQ1277" s="29"/>
      <c r="JPR1277" s="29"/>
      <c r="JPS1277" s="29"/>
      <c r="JPT1277" s="29"/>
      <c r="JPU1277" s="29"/>
      <c r="JPV1277" s="29"/>
      <c r="JPW1277" s="29"/>
      <c r="JPX1277" s="29"/>
      <c r="JPY1277" s="29"/>
      <c r="JPZ1277" s="29"/>
      <c r="JQA1277" s="29"/>
      <c r="JQB1277" s="29"/>
      <c r="JQC1277" s="29"/>
      <c r="JQD1277" s="29"/>
      <c r="JQE1277" s="29"/>
      <c r="JQF1277" s="29"/>
      <c r="JQG1277" s="29"/>
      <c r="JQH1277" s="29"/>
      <c r="JQI1277" s="29"/>
      <c r="JQJ1277" s="29"/>
      <c r="JQK1277" s="29"/>
      <c r="JQL1277" s="29"/>
      <c r="JQM1277" s="29"/>
      <c r="JQN1277" s="29"/>
      <c r="JQO1277" s="29"/>
      <c r="JQP1277" s="29"/>
      <c r="JQQ1277" s="29"/>
      <c r="JQR1277" s="29"/>
      <c r="JQS1277" s="29"/>
      <c r="JQT1277" s="29"/>
      <c r="JQU1277" s="29"/>
      <c r="JQV1277" s="29"/>
      <c r="JQW1277" s="29"/>
      <c r="JQX1277" s="29"/>
      <c r="JQY1277" s="29"/>
      <c r="JQZ1277" s="29"/>
      <c r="JRA1277" s="29"/>
      <c r="JRB1277" s="29"/>
      <c r="JRC1277" s="29"/>
      <c r="JRD1277" s="29"/>
      <c r="JRE1277" s="29"/>
      <c r="JRF1277" s="29"/>
      <c r="JRG1277" s="29"/>
      <c r="JRH1277" s="29"/>
      <c r="JRI1277" s="29"/>
      <c r="JRJ1277" s="29"/>
      <c r="JRK1277" s="29"/>
      <c r="JRL1277" s="29"/>
      <c r="JRM1277" s="29"/>
      <c r="JRN1277" s="29"/>
      <c r="JRO1277" s="29"/>
      <c r="JRP1277" s="29"/>
      <c r="JRQ1277" s="29"/>
      <c r="JRR1277" s="29"/>
      <c r="JRS1277" s="29"/>
      <c r="JRT1277" s="29"/>
      <c r="JRU1277" s="29"/>
      <c r="JRV1277" s="29"/>
      <c r="JRW1277" s="29"/>
      <c r="JRX1277" s="29"/>
      <c r="JRY1277" s="29"/>
      <c r="JRZ1277" s="29"/>
      <c r="JSA1277" s="29"/>
      <c r="JSB1277" s="29"/>
      <c r="JSC1277" s="29"/>
      <c r="JSD1277" s="29"/>
      <c r="JSE1277" s="29"/>
      <c r="JSF1277" s="29"/>
      <c r="JSG1277" s="29"/>
      <c r="JSH1277" s="29"/>
      <c r="JSI1277" s="29"/>
      <c r="JSJ1277" s="29"/>
      <c r="JSK1277" s="29"/>
      <c r="JSL1277" s="29"/>
      <c r="JSM1277" s="29"/>
      <c r="JSN1277" s="29"/>
      <c r="JSO1277" s="29"/>
      <c r="JSP1277" s="29"/>
      <c r="JSQ1277" s="29"/>
      <c r="JSR1277" s="29"/>
      <c r="JSS1277" s="29"/>
      <c r="JST1277" s="29"/>
      <c r="JSU1277" s="29"/>
      <c r="JSV1277" s="29"/>
      <c r="JSW1277" s="29"/>
      <c r="JSX1277" s="29"/>
      <c r="JSY1277" s="29"/>
      <c r="JSZ1277" s="29"/>
      <c r="JTA1277" s="29"/>
      <c r="JTB1277" s="29"/>
      <c r="JTC1277" s="29"/>
      <c r="JTD1277" s="29"/>
      <c r="JTE1277" s="29"/>
      <c r="JTF1277" s="29"/>
      <c r="JTG1277" s="29"/>
      <c r="JTH1277" s="29"/>
      <c r="JTI1277" s="29"/>
      <c r="JTJ1277" s="29"/>
      <c r="JTK1277" s="29"/>
      <c r="JTL1277" s="29"/>
      <c r="JTM1277" s="29"/>
      <c r="JTN1277" s="29"/>
      <c r="JTO1277" s="29"/>
      <c r="JTP1277" s="29"/>
      <c r="JTQ1277" s="29"/>
      <c r="JTR1277" s="29"/>
      <c r="JTS1277" s="29"/>
      <c r="JTT1277" s="29"/>
      <c r="JTU1277" s="29"/>
      <c r="JTV1277" s="29"/>
      <c r="JTW1277" s="29"/>
      <c r="JTX1277" s="29"/>
      <c r="JTY1277" s="29"/>
      <c r="JTZ1277" s="29"/>
      <c r="JUA1277" s="29"/>
      <c r="JUB1277" s="29"/>
      <c r="JUC1277" s="29"/>
      <c r="JUD1277" s="29"/>
      <c r="JUE1277" s="29"/>
      <c r="JUF1277" s="29"/>
      <c r="JUG1277" s="29"/>
      <c r="JUH1277" s="29"/>
      <c r="JUI1277" s="29"/>
      <c r="JUJ1277" s="29"/>
      <c r="JUK1277" s="29"/>
      <c r="JUL1277" s="29"/>
      <c r="JUM1277" s="29"/>
      <c r="JUN1277" s="29"/>
      <c r="JUO1277" s="29"/>
      <c r="JUP1277" s="29"/>
      <c r="JUQ1277" s="29"/>
      <c r="JUR1277" s="29"/>
      <c r="JUS1277" s="29"/>
      <c r="JUT1277" s="29"/>
      <c r="JUU1277" s="29"/>
      <c r="JUV1277" s="29"/>
      <c r="JUW1277" s="29"/>
      <c r="JUX1277" s="29"/>
      <c r="JUY1277" s="29"/>
      <c r="JUZ1277" s="29"/>
      <c r="JVA1277" s="29"/>
      <c r="JVB1277" s="29"/>
      <c r="JVC1277" s="29"/>
      <c r="JVD1277" s="29"/>
      <c r="JVE1277" s="29"/>
      <c r="JVF1277" s="29"/>
      <c r="JVG1277" s="29"/>
      <c r="JVH1277" s="29"/>
      <c r="JVI1277" s="29"/>
      <c r="JVJ1277" s="29"/>
      <c r="JVK1277" s="29"/>
      <c r="JVL1277" s="29"/>
      <c r="JVM1277" s="29"/>
      <c r="JVN1277" s="29"/>
      <c r="JVO1277" s="29"/>
      <c r="JVP1277" s="29"/>
      <c r="JVQ1277" s="29"/>
      <c r="JVR1277" s="29"/>
      <c r="JVS1277" s="29"/>
      <c r="JVT1277" s="29"/>
      <c r="JVU1277" s="29"/>
      <c r="JVV1277" s="29"/>
      <c r="JVW1277" s="29"/>
      <c r="JVX1277" s="29"/>
      <c r="JVY1277" s="29"/>
      <c r="JVZ1277" s="29"/>
      <c r="JWA1277" s="29"/>
      <c r="JWB1277" s="29"/>
      <c r="JWC1277" s="29"/>
      <c r="JWD1277" s="29"/>
      <c r="JWE1277" s="29"/>
      <c r="JWF1277" s="29"/>
      <c r="JWG1277" s="29"/>
      <c r="JWH1277" s="29"/>
      <c r="JWI1277" s="29"/>
      <c r="JWJ1277" s="29"/>
      <c r="JWK1277" s="29"/>
      <c r="JWL1277" s="29"/>
      <c r="JWM1277" s="29"/>
      <c r="JWN1277" s="29"/>
      <c r="JWO1277" s="29"/>
      <c r="JWP1277" s="29"/>
      <c r="JWQ1277" s="29"/>
      <c r="JWR1277" s="29"/>
      <c r="JWS1277" s="29"/>
      <c r="JWT1277" s="29"/>
      <c r="JWU1277" s="29"/>
      <c r="JWV1277" s="29"/>
      <c r="JWW1277" s="29"/>
      <c r="JWX1277" s="29"/>
      <c r="JWY1277" s="29"/>
      <c r="JWZ1277" s="29"/>
      <c r="JXA1277" s="29"/>
      <c r="JXB1277" s="29"/>
      <c r="JXC1277" s="29"/>
      <c r="JXD1277" s="29"/>
      <c r="JXE1277" s="29"/>
      <c r="JXF1277" s="29"/>
      <c r="JXG1277" s="29"/>
      <c r="JXH1277" s="29"/>
      <c r="JXI1277" s="29"/>
      <c r="JXJ1277" s="29"/>
      <c r="JXK1277" s="29"/>
      <c r="JXL1277" s="29"/>
      <c r="JXM1277" s="29"/>
      <c r="JXN1277" s="29"/>
      <c r="JXO1277" s="29"/>
      <c r="JXP1277" s="29"/>
      <c r="JXQ1277" s="29"/>
      <c r="JXR1277" s="29"/>
      <c r="JXS1277" s="29"/>
      <c r="JXT1277" s="29"/>
      <c r="JXU1277" s="29"/>
      <c r="JXV1277" s="29"/>
      <c r="JXW1277" s="29"/>
      <c r="JXX1277" s="29"/>
      <c r="JXY1277" s="29"/>
      <c r="JXZ1277" s="29"/>
      <c r="JYA1277" s="29"/>
      <c r="JYB1277" s="29"/>
      <c r="JYC1277" s="29"/>
      <c r="JYD1277" s="29"/>
      <c r="JYE1277" s="29"/>
      <c r="JYF1277" s="29"/>
      <c r="JYG1277" s="29"/>
      <c r="JYH1277" s="29"/>
      <c r="JYI1277" s="29"/>
      <c r="JYJ1277" s="29"/>
      <c r="JYK1277" s="29"/>
      <c r="JYL1277" s="29"/>
      <c r="JYM1277" s="29"/>
      <c r="JYN1277" s="29"/>
      <c r="JYO1277" s="29"/>
      <c r="JYP1277" s="29"/>
      <c r="JYQ1277" s="29"/>
      <c r="JYR1277" s="29"/>
      <c r="JYS1277" s="29"/>
      <c r="JYT1277" s="29"/>
      <c r="JYU1277" s="29"/>
      <c r="JYV1277" s="29"/>
      <c r="JYW1277" s="29"/>
      <c r="JYX1277" s="29"/>
      <c r="JYY1277" s="29"/>
      <c r="JYZ1277" s="29"/>
      <c r="JZA1277" s="29"/>
      <c r="JZB1277" s="29"/>
      <c r="JZC1277" s="29"/>
      <c r="JZD1277" s="29"/>
      <c r="JZE1277" s="29"/>
      <c r="JZF1277" s="29"/>
      <c r="JZG1277" s="29"/>
      <c r="JZH1277" s="29"/>
      <c r="JZI1277" s="29"/>
      <c r="JZJ1277" s="29"/>
      <c r="JZK1277" s="29"/>
      <c r="JZL1277" s="29"/>
      <c r="JZM1277" s="29"/>
      <c r="JZN1277" s="29"/>
      <c r="JZO1277" s="29"/>
      <c r="JZP1277" s="29"/>
      <c r="JZQ1277" s="29"/>
      <c r="JZR1277" s="29"/>
      <c r="JZS1277" s="29"/>
      <c r="JZT1277" s="29"/>
      <c r="JZU1277" s="29"/>
      <c r="JZV1277" s="29"/>
      <c r="JZW1277" s="29"/>
      <c r="JZX1277" s="29"/>
      <c r="JZY1277" s="29"/>
      <c r="JZZ1277" s="29"/>
      <c r="KAA1277" s="29"/>
      <c r="KAB1277" s="29"/>
      <c r="KAC1277" s="29"/>
      <c r="KAD1277" s="29"/>
      <c r="KAE1277" s="29"/>
      <c r="KAF1277" s="29"/>
      <c r="KAG1277" s="29"/>
      <c r="KAH1277" s="29"/>
      <c r="KAI1277" s="29"/>
      <c r="KAJ1277" s="29"/>
      <c r="KAK1277" s="29"/>
      <c r="KAL1277" s="29"/>
      <c r="KAM1277" s="29"/>
      <c r="KAN1277" s="29"/>
      <c r="KAO1277" s="29"/>
      <c r="KAP1277" s="29"/>
      <c r="KAQ1277" s="29"/>
      <c r="KAR1277" s="29"/>
      <c r="KAS1277" s="29"/>
      <c r="KAT1277" s="29"/>
      <c r="KAU1277" s="29"/>
      <c r="KAV1277" s="29"/>
      <c r="KAW1277" s="29"/>
      <c r="KAX1277" s="29"/>
      <c r="KAY1277" s="29"/>
      <c r="KAZ1277" s="29"/>
      <c r="KBA1277" s="29"/>
      <c r="KBB1277" s="29"/>
      <c r="KBC1277" s="29"/>
      <c r="KBD1277" s="29"/>
      <c r="KBE1277" s="29"/>
      <c r="KBF1277" s="29"/>
      <c r="KBG1277" s="29"/>
      <c r="KBH1277" s="29"/>
      <c r="KBI1277" s="29"/>
      <c r="KBJ1277" s="29"/>
      <c r="KBK1277" s="29"/>
      <c r="KBL1277" s="29"/>
      <c r="KBM1277" s="29"/>
      <c r="KBN1277" s="29"/>
      <c r="KBO1277" s="29"/>
      <c r="KBP1277" s="29"/>
      <c r="KBQ1277" s="29"/>
      <c r="KBR1277" s="29"/>
      <c r="KBS1277" s="29"/>
      <c r="KBT1277" s="29"/>
      <c r="KBU1277" s="29"/>
      <c r="KBV1277" s="29"/>
      <c r="KBW1277" s="29"/>
      <c r="KBX1277" s="29"/>
      <c r="KBY1277" s="29"/>
      <c r="KBZ1277" s="29"/>
      <c r="KCA1277" s="29"/>
      <c r="KCB1277" s="29"/>
      <c r="KCC1277" s="29"/>
      <c r="KCD1277" s="29"/>
      <c r="KCE1277" s="29"/>
      <c r="KCF1277" s="29"/>
      <c r="KCG1277" s="29"/>
      <c r="KCH1277" s="29"/>
      <c r="KCI1277" s="29"/>
      <c r="KCJ1277" s="29"/>
      <c r="KCK1277" s="29"/>
      <c r="KCL1277" s="29"/>
      <c r="KCM1277" s="29"/>
      <c r="KCN1277" s="29"/>
      <c r="KCO1277" s="29"/>
      <c r="KCP1277" s="29"/>
      <c r="KCQ1277" s="29"/>
      <c r="KCR1277" s="29"/>
      <c r="KCS1277" s="29"/>
      <c r="KCT1277" s="29"/>
      <c r="KCU1277" s="29"/>
      <c r="KCV1277" s="29"/>
      <c r="KCW1277" s="29"/>
      <c r="KCX1277" s="29"/>
      <c r="KCY1277" s="29"/>
      <c r="KCZ1277" s="29"/>
      <c r="KDA1277" s="29"/>
      <c r="KDB1277" s="29"/>
      <c r="KDC1277" s="29"/>
      <c r="KDD1277" s="29"/>
      <c r="KDE1277" s="29"/>
      <c r="KDF1277" s="29"/>
      <c r="KDG1277" s="29"/>
      <c r="KDH1277" s="29"/>
      <c r="KDI1277" s="29"/>
      <c r="KDJ1277" s="29"/>
      <c r="KDK1277" s="29"/>
      <c r="KDL1277" s="29"/>
      <c r="KDM1277" s="29"/>
      <c r="KDN1277" s="29"/>
      <c r="KDO1277" s="29"/>
      <c r="KDP1277" s="29"/>
      <c r="KDQ1277" s="29"/>
      <c r="KDR1277" s="29"/>
      <c r="KDS1277" s="29"/>
      <c r="KDT1277" s="29"/>
      <c r="KDU1277" s="29"/>
      <c r="KDV1277" s="29"/>
      <c r="KDW1277" s="29"/>
      <c r="KDX1277" s="29"/>
      <c r="KDY1277" s="29"/>
      <c r="KDZ1277" s="29"/>
      <c r="KEA1277" s="29"/>
      <c r="KEB1277" s="29"/>
      <c r="KEC1277" s="29"/>
      <c r="KED1277" s="29"/>
      <c r="KEE1277" s="29"/>
      <c r="KEF1277" s="29"/>
      <c r="KEG1277" s="29"/>
      <c r="KEH1277" s="29"/>
      <c r="KEI1277" s="29"/>
      <c r="KEJ1277" s="29"/>
      <c r="KEK1277" s="29"/>
      <c r="KEL1277" s="29"/>
      <c r="KEM1277" s="29"/>
      <c r="KEN1277" s="29"/>
      <c r="KEO1277" s="29"/>
      <c r="KEP1277" s="29"/>
      <c r="KEQ1277" s="29"/>
      <c r="KER1277" s="29"/>
      <c r="KES1277" s="29"/>
      <c r="KET1277" s="29"/>
      <c r="KEU1277" s="29"/>
      <c r="KEV1277" s="29"/>
      <c r="KEW1277" s="29"/>
      <c r="KEX1277" s="29"/>
      <c r="KEY1277" s="29"/>
      <c r="KEZ1277" s="29"/>
      <c r="KFA1277" s="29"/>
      <c r="KFB1277" s="29"/>
      <c r="KFC1277" s="29"/>
      <c r="KFD1277" s="29"/>
      <c r="KFE1277" s="29"/>
      <c r="KFF1277" s="29"/>
      <c r="KFG1277" s="29"/>
      <c r="KFH1277" s="29"/>
      <c r="KFI1277" s="29"/>
      <c r="KFJ1277" s="29"/>
      <c r="KFK1277" s="29"/>
      <c r="KFL1277" s="29"/>
      <c r="KFM1277" s="29"/>
      <c r="KFN1277" s="29"/>
      <c r="KFO1277" s="29"/>
      <c r="KFP1277" s="29"/>
      <c r="KFQ1277" s="29"/>
      <c r="KFR1277" s="29"/>
      <c r="KFS1277" s="29"/>
      <c r="KFT1277" s="29"/>
      <c r="KFU1277" s="29"/>
      <c r="KFV1277" s="29"/>
      <c r="KFW1277" s="29"/>
      <c r="KFX1277" s="29"/>
      <c r="KFY1277" s="29"/>
      <c r="KFZ1277" s="29"/>
      <c r="KGA1277" s="29"/>
      <c r="KGB1277" s="29"/>
      <c r="KGC1277" s="29"/>
      <c r="KGD1277" s="29"/>
      <c r="KGE1277" s="29"/>
      <c r="KGF1277" s="29"/>
      <c r="KGG1277" s="29"/>
      <c r="KGH1277" s="29"/>
      <c r="KGI1277" s="29"/>
      <c r="KGJ1277" s="29"/>
      <c r="KGK1277" s="29"/>
      <c r="KGL1277" s="29"/>
      <c r="KGM1277" s="29"/>
      <c r="KGN1277" s="29"/>
      <c r="KGO1277" s="29"/>
      <c r="KGP1277" s="29"/>
      <c r="KGQ1277" s="29"/>
      <c r="KGR1277" s="29"/>
      <c r="KGS1277" s="29"/>
      <c r="KGT1277" s="29"/>
      <c r="KGU1277" s="29"/>
      <c r="KGV1277" s="29"/>
      <c r="KGW1277" s="29"/>
      <c r="KGX1277" s="29"/>
      <c r="KGY1277" s="29"/>
      <c r="KGZ1277" s="29"/>
      <c r="KHA1277" s="29"/>
      <c r="KHB1277" s="29"/>
      <c r="KHC1277" s="29"/>
      <c r="KHD1277" s="29"/>
      <c r="KHE1277" s="29"/>
      <c r="KHF1277" s="29"/>
      <c r="KHG1277" s="29"/>
      <c r="KHH1277" s="29"/>
      <c r="KHI1277" s="29"/>
      <c r="KHJ1277" s="29"/>
      <c r="KHK1277" s="29"/>
      <c r="KHL1277" s="29"/>
      <c r="KHM1277" s="29"/>
      <c r="KHN1277" s="29"/>
      <c r="KHO1277" s="29"/>
      <c r="KHP1277" s="29"/>
      <c r="KHQ1277" s="29"/>
      <c r="KHR1277" s="29"/>
      <c r="KHS1277" s="29"/>
      <c r="KHT1277" s="29"/>
      <c r="KHU1277" s="29"/>
      <c r="KHV1277" s="29"/>
      <c r="KHW1277" s="29"/>
      <c r="KHX1277" s="29"/>
      <c r="KHY1277" s="29"/>
      <c r="KHZ1277" s="29"/>
      <c r="KIA1277" s="29"/>
      <c r="KIB1277" s="29"/>
      <c r="KIC1277" s="29"/>
      <c r="KID1277" s="29"/>
      <c r="KIE1277" s="29"/>
      <c r="KIF1277" s="29"/>
      <c r="KIG1277" s="29"/>
      <c r="KIH1277" s="29"/>
      <c r="KII1277" s="29"/>
      <c r="KIJ1277" s="29"/>
      <c r="KIK1277" s="29"/>
      <c r="KIL1277" s="29"/>
      <c r="KIM1277" s="29"/>
      <c r="KIN1277" s="29"/>
      <c r="KIO1277" s="29"/>
      <c r="KIP1277" s="29"/>
      <c r="KIQ1277" s="29"/>
      <c r="KIR1277" s="29"/>
      <c r="KIS1277" s="29"/>
      <c r="KIT1277" s="29"/>
      <c r="KIU1277" s="29"/>
      <c r="KIV1277" s="29"/>
      <c r="KIW1277" s="29"/>
      <c r="KIX1277" s="29"/>
      <c r="KIY1277" s="29"/>
      <c r="KIZ1277" s="29"/>
      <c r="KJA1277" s="29"/>
      <c r="KJB1277" s="29"/>
      <c r="KJC1277" s="29"/>
      <c r="KJD1277" s="29"/>
      <c r="KJE1277" s="29"/>
      <c r="KJF1277" s="29"/>
      <c r="KJG1277" s="29"/>
      <c r="KJH1277" s="29"/>
      <c r="KJI1277" s="29"/>
      <c r="KJJ1277" s="29"/>
      <c r="KJK1277" s="29"/>
      <c r="KJL1277" s="29"/>
      <c r="KJM1277" s="29"/>
      <c r="KJN1277" s="29"/>
      <c r="KJO1277" s="29"/>
      <c r="KJP1277" s="29"/>
      <c r="KJQ1277" s="29"/>
      <c r="KJR1277" s="29"/>
      <c r="KJS1277" s="29"/>
      <c r="KJT1277" s="29"/>
      <c r="KJU1277" s="29"/>
      <c r="KJV1277" s="29"/>
      <c r="KJW1277" s="29"/>
      <c r="KJX1277" s="29"/>
      <c r="KJY1277" s="29"/>
      <c r="KJZ1277" s="29"/>
      <c r="KKA1277" s="29"/>
      <c r="KKB1277" s="29"/>
      <c r="KKC1277" s="29"/>
      <c r="KKD1277" s="29"/>
      <c r="KKE1277" s="29"/>
      <c r="KKF1277" s="29"/>
      <c r="KKG1277" s="29"/>
      <c r="KKH1277" s="29"/>
      <c r="KKI1277" s="29"/>
      <c r="KKJ1277" s="29"/>
      <c r="KKK1277" s="29"/>
      <c r="KKL1277" s="29"/>
      <c r="KKM1277" s="29"/>
      <c r="KKN1277" s="29"/>
      <c r="KKO1277" s="29"/>
      <c r="KKP1277" s="29"/>
      <c r="KKQ1277" s="29"/>
      <c r="KKR1277" s="29"/>
      <c r="KKS1277" s="29"/>
      <c r="KKT1277" s="29"/>
      <c r="KKU1277" s="29"/>
      <c r="KKV1277" s="29"/>
      <c r="KKW1277" s="29"/>
      <c r="KKX1277" s="29"/>
      <c r="KKY1277" s="29"/>
      <c r="KKZ1277" s="29"/>
      <c r="KLA1277" s="29"/>
      <c r="KLB1277" s="29"/>
      <c r="KLC1277" s="29"/>
      <c r="KLD1277" s="29"/>
      <c r="KLE1277" s="29"/>
      <c r="KLF1277" s="29"/>
      <c r="KLG1277" s="29"/>
      <c r="KLH1277" s="29"/>
      <c r="KLI1277" s="29"/>
      <c r="KLJ1277" s="29"/>
      <c r="KLK1277" s="29"/>
      <c r="KLL1277" s="29"/>
      <c r="KLM1277" s="29"/>
      <c r="KLN1277" s="29"/>
      <c r="KLO1277" s="29"/>
      <c r="KLP1277" s="29"/>
      <c r="KLQ1277" s="29"/>
      <c r="KLR1277" s="29"/>
      <c r="KLS1277" s="29"/>
      <c r="KLT1277" s="29"/>
      <c r="KLU1277" s="29"/>
      <c r="KLV1277" s="29"/>
      <c r="KLW1277" s="29"/>
      <c r="KLX1277" s="29"/>
      <c r="KLY1277" s="29"/>
      <c r="KLZ1277" s="29"/>
      <c r="KMA1277" s="29"/>
      <c r="KMB1277" s="29"/>
      <c r="KMC1277" s="29"/>
      <c r="KMD1277" s="29"/>
      <c r="KME1277" s="29"/>
      <c r="KMF1277" s="29"/>
      <c r="KMG1277" s="29"/>
      <c r="KMH1277" s="29"/>
      <c r="KMI1277" s="29"/>
      <c r="KMJ1277" s="29"/>
      <c r="KMK1277" s="29"/>
      <c r="KML1277" s="29"/>
      <c r="KMM1277" s="29"/>
      <c r="KMN1277" s="29"/>
      <c r="KMO1277" s="29"/>
      <c r="KMP1277" s="29"/>
      <c r="KMQ1277" s="29"/>
      <c r="KMR1277" s="29"/>
      <c r="KMS1277" s="29"/>
      <c r="KMT1277" s="29"/>
      <c r="KMU1277" s="29"/>
      <c r="KMV1277" s="29"/>
      <c r="KMW1277" s="29"/>
      <c r="KMX1277" s="29"/>
      <c r="KMY1277" s="29"/>
      <c r="KMZ1277" s="29"/>
      <c r="KNA1277" s="29"/>
      <c r="KNB1277" s="29"/>
      <c r="KNC1277" s="29"/>
      <c r="KND1277" s="29"/>
      <c r="KNE1277" s="29"/>
      <c r="KNF1277" s="29"/>
      <c r="KNG1277" s="29"/>
      <c r="KNH1277" s="29"/>
      <c r="KNI1277" s="29"/>
      <c r="KNJ1277" s="29"/>
      <c r="KNK1277" s="29"/>
      <c r="KNL1277" s="29"/>
      <c r="KNM1277" s="29"/>
      <c r="KNN1277" s="29"/>
      <c r="KNO1277" s="29"/>
      <c r="KNP1277" s="29"/>
      <c r="KNQ1277" s="29"/>
      <c r="KNR1277" s="29"/>
      <c r="KNS1277" s="29"/>
      <c r="KNT1277" s="29"/>
      <c r="KNU1277" s="29"/>
      <c r="KNV1277" s="29"/>
      <c r="KNW1277" s="29"/>
      <c r="KNX1277" s="29"/>
      <c r="KNY1277" s="29"/>
      <c r="KNZ1277" s="29"/>
      <c r="KOA1277" s="29"/>
      <c r="KOB1277" s="29"/>
      <c r="KOC1277" s="29"/>
      <c r="KOD1277" s="29"/>
      <c r="KOE1277" s="29"/>
      <c r="KOF1277" s="29"/>
      <c r="KOG1277" s="29"/>
      <c r="KOH1277" s="29"/>
      <c r="KOI1277" s="29"/>
      <c r="KOJ1277" s="29"/>
      <c r="KOK1277" s="29"/>
      <c r="KOL1277" s="29"/>
      <c r="KOM1277" s="29"/>
      <c r="KON1277" s="29"/>
      <c r="KOO1277" s="29"/>
      <c r="KOP1277" s="29"/>
      <c r="KOQ1277" s="29"/>
      <c r="KOR1277" s="29"/>
      <c r="KOS1277" s="29"/>
      <c r="KOT1277" s="29"/>
      <c r="KOU1277" s="29"/>
      <c r="KOV1277" s="29"/>
      <c r="KOW1277" s="29"/>
      <c r="KOX1277" s="29"/>
      <c r="KOY1277" s="29"/>
      <c r="KOZ1277" s="29"/>
      <c r="KPA1277" s="29"/>
      <c r="KPB1277" s="29"/>
      <c r="KPC1277" s="29"/>
      <c r="KPD1277" s="29"/>
      <c r="KPE1277" s="29"/>
      <c r="KPF1277" s="29"/>
      <c r="KPG1277" s="29"/>
      <c r="KPH1277" s="29"/>
      <c r="KPI1277" s="29"/>
      <c r="KPJ1277" s="29"/>
      <c r="KPK1277" s="29"/>
      <c r="KPL1277" s="29"/>
      <c r="KPM1277" s="29"/>
      <c r="KPN1277" s="29"/>
      <c r="KPO1277" s="29"/>
      <c r="KPP1277" s="29"/>
      <c r="KPQ1277" s="29"/>
      <c r="KPR1277" s="29"/>
      <c r="KPS1277" s="29"/>
      <c r="KPT1277" s="29"/>
      <c r="KPU1277" s="29"/>
      <c r="KPV1277" s="29"/>
      <c r="KPW1277" s="29"/>
      <c r="KPX1277" s="29"/>
      <c r="KPY1277" s="29"/>
      <c r="KPZ1277" s="29"/>
      <c r="KQA1277" s="29"/>
      <c r="KQB1277" s="29"/>
      <c r="KQC1277" s="29"/>
      <c r="KQD1277" s="29"/>
      <c r="KQE1277" s="29"/>
      <c r="KQF1277" s="29"/>
      <c r="KQG1277" s="29"/>
      <c r="KQH1277" s="29"/>
      <c r="KQI1277" s="29"/>
      <c r="KQJ1277" s="29"/>
      <c r="KQK1277" s="29"/>
      <c r="KQL1277" s="29"/>
      <c r="KQM1277" s="29"/>
      <c r="KQN1277" s="29"/>
      <c r="KQO1277" s="29"/>
      <c r="KQP1277" s="29"/>
      <c r="KQQ1277" s="29"/>
      <c r="KQR1277" s="29"/>
      <c r="KQS1277" s="29"/>
      <c r="KQT1277" s="29"/>
      <c r="KQU1277" s="29"/>
      <c r="KQV1277" s="29"/>
      <c r="KQW1277" s="29"/>
      <c r="KQX1277" s="29"/>
      <c r="KQY1277" s="29"/>
      <c r="KQZ1277" s="29"/>
      <c r="KRA1277" s="29"/>
      <c r="KRB1277" s="29"/>
      <c r="KRC1277" s="29"/>
      <c r="KRD1277" s="29"/>
      <c r="KRE1277" s="29"/>
      <c r="KRF1277" s="29"/>
      <c r="KRG1277" s="29"/>
      <c r="KRH1277" s="29"/>
      <c r="KRI1277" s="29"/>
      <c r="KRJ1277" s="29"/>
      <c r="KRK1277" s="29"/>
      <c r="KRL1277" s="29"/>
      <c r="KRM1277" s="29"/>
      <c r="KRN1277" s="29"/>
      <c r="KRO1277" s="29"/>
      <c r="KRP1277" s="29"/>
      <c r="KRQ1277" s="29"/>
      <c r="KRR1277" s="29"/>
      <c r="KRS1277" s="29"/>
      <c r="KRT1277" s="29"/>
      <c r="KRU1277" s="29"/>
      <c r="KRV1277" s="29"/>
      <c r="KRW1277" s="29"/>
      <c r="KRX1277" s="29"/>
      <c r="KRY1277" s="29"/>
      <c r="KRZ1277" s="29"/>
      <c r="KSA1277" s="29"/>
      <c r="KSB1277" s="29"/>
      <c r="KSC1277" s="29"/>
      <c r="KSD1277" s="29"/>
      <c r="KSE1277" s="29"/>
      <c r="KSF1277" s="29"/>
      <c r="KSG1277" s="29"/>
      <c r="KSH1277" s="29"/>
      <c r="KSI1277" s="29"/>
      <c r="KSJ1277" s="29"/>
      <c r="KSK1277" s="29"/>
      <c r="KSL1277" s="29"/>
      <c r="KSM1277" s="29"/>
      <c r="KSN1277" s="29"/>
      <c r="KSO1277" s="29"/>
      <c r="KSP1277" s="29"/>
      <c r="KSQ1277" s="29"/>
      <c r="KSR1277" s="29"/>
      <c r="KSS1277" s="29"/>
      <c r="KST1277" s="29"/>
      <c r="KSU1277" s="29"/>
      <c r="KSV1277" s="29"/>
      <c r="KSW1277" s="29"/>
      <c r="KSX1277" s="29"/>
      <c r="KSY1277" s="29"/>
      <c r="KSZ1277" s="29"/>
      <c r="KTA1277" s="29"/>
      <c r="KTB1277" s="29"/>
      <c r="KTC1277" s="29"/>
      <c r="KTD1277" s="29"/>
      <c r="KTE1277" s="29"/>
      <c r="KTF1277" s="29"/>
      <c r="KTG1277" s="29"/>
      <c r="KTH1277" s="29"/>
      <c r="KTI1277" s="29"/>
      <c r="KTJ1277" s="29"/>
      <c r="KTK1277" s="29"/>
      <c r="KTL1277" s="29"/>
      <c r="KTM1277" s="29"/>
      <c r="KTN1277" s="29"/>
      <c r="KTO1277" s="29"/>
      <c r="KTP1277" s="29"/>
      <c r="KTQ1277" s="29"/>
      <c r="KTR1277" s="29"/>
      <c r="KTS1277" s="29"/>
      <c r="KTT1277" s="29"/>
      <c r="KTU1277" s="29"/>
      <c r="KTV1277" s="29"/>
      <c r="KTW1277" s="29"/>
      <c r="KTX1277" s="29"/>
      <c r="KTY1277" s="29"/>
      <c r="KTZ1277" s="29"/>
      <c r="KUA1277" s="29"/>
      <c r="KUB1277" s="29"/>
      <c r="KUC1277" s="29"/>
      <c r="KUD1277" s="29"/>
      <c r="KUE1277" s="29"/>
      <c r="KUF1277" s="29"/>
      <c r="KUG1277" s="29"/>
      <c r="KUH1277" s="29"/>
      <c r="KUI1277" s="29"/>
      <c r="KUJ1277" s="29"/>
      <c r="KUK1277" s="29"/>
      <c r="KUL1277" s="29"/>
      <c r="KUM1277" s="29"/>
      <c r="KUN1277" s="29"/>
      <c r="KUO1277" s="29"/>
      <c r="KUP1277" s="29"/>
      <c r="KUQ1277" s="29"/>
      <c r="KUR1277" s="29"/>
      <c r="KUS1277" s="29"/>
      <c r="KUT1277" s="29"/>
      <c r="KUU1277" s="29"/>
      <c r="KUV1277" s="29"/>
      <c r="KUW1277" s="29"/>
      <c r="KUX1277" s="29"/>
      <c r="KUY1277" s="29"/>
      <c r="KUZ1277" s="29"/>
      <c r="KVA1277" s="29"/>
      <c r="KVB1277" s="29"/>
      <c r="KVC1277" s="29"/>
      <c r="KVD1277" s="29"/>
      <c r="KVE1277" s="29"/>
      <c r="KVF1277" s="29"/>
      <c r="KVG1277" s="29"/>
      <c r="KVH1277" s="29"/>
      <c r="KVI1277" s="29"/>
      <c r="KVJ1277" s="29"/>
      <c r="KVK1277" s="29"/>
      <c r="KVL1277" s="29"/>
      <c r="KVM1277" s="29"/>
      <c r="KVN1277" s="29"/>
      <c r="KVO1277" s="29"/>
      <c r="KVP1277" s="29"/>
      <c r="KVQ1277" s="29"/>
      <c r="KVR1277" s="29"/>
      <c r="KVS1277" s="29"/>
      <c r="KVT1277" s="29"/>
      <c r="KVU1277" s="29"/>
      <c r="KVV1277" s="29"/>
      <c r="KVW1277" s="29"/>
      <c r="KVX1277" s="29"/>
      <c r="KVY1277" s="29"/>
      <c r="KVZ1277" s="29"/>
      <c r="KWA1277" s="29"/>
      <c r="KWB1277" s="29"/>
      <c r="KWC1277" s="29"/>
      <c r="KWD1277" s="29"/>
      <c r="KWE1277" s="29"/>
      <c r="KWF1277" s="29"/>
      <c r="KWG1277" s="29"/>
      <c r="KWH1277" s="29"/>
      <c r="KWI1277" s="29"/>
      <c r="KWJ1277" s="29"/>
      <c r="KWK1277" s="29"/>
      <c r="KWL1277" s="29"/>
      <c r="KWM1277" s="29"/>
      <c r="KWN1277" s="29"/>
      <c r="KWO1277" s="29"/>
      <c r="KWP1277" s="29"/>
      <c r="KWQ1277" s="29"/>
      <c r="KWR1277" s="29"/>
      <c r="KWS1277" s="29"/>
      <c r="KWT1277" s="29"/>
      <c r="KWU1277" s="29"/>
      <c r="KWV1277" s="29"/>
      <c r="KWW1277" s="29"/>
      <c r="KWX1277" s="29"/>
      <c r="KWY1277" s="29"/>
      <c r="KWZ1277" s="29"/>
      <c r="KXA1277" s="29"/>
      <c r="KXB1277" s="29"/>
      <c r="KXC1277" s="29"/>
      <c r="KXD1277" s="29"/>
      <c r="KXE1277" s="29"/>
      <c r="KXF1277" s="29"/>
      <c r="KXG1277" s="29"/>
      <c r="KXH1277" s="29"/>
      <c r="KXI1277" s="29"/>
      <c r="KXJ1277" s="29"/>
      <c r="KXK1277" s="29"/>
      <c r="KXL1277" s="29"/>
      <c r="KXM1277" s="29"/>
      <c r="KXN1277" s="29"/>
      <c r="KXO1277" s="29"/>
      <c r="KXP1277" s="29"/>
      <c r="KXQ1277" s="29"/>
      <c r="KXR1277" s="29"/>
      <c r="KXS1277" s="29"/>
      <c r="KXT1277" s="29"/>
      <c r="KXU1277" s="29"/>
      <c r="KXV1277" s="29"/>
      <c r="KXW1277" s="29"/>
      <c r="KXX1277" s="29"/>
      <c r="KXY1277" s="29"/>
      <c r="KXZ1277" s="29"/>
      <c r="KYA1277" s="29"/>
      <c r="KYB1277" s="29"/>
      <c r="KYC1277" s="29"/>
      <c r="KYD1277" s="29"/>
      <c r="KYE1277" s="29"/>
      <c r="KYF1277" s="29"/>
      <c r="KYG1277" s="29"/>
      <c r="KYH1277" s="29"/>
      <c r="KYI1277" s="29"/>
      <c r="KYJ1277" s="29"/>
      <c r="KYK1277" s="29"/>
      <c r="KYL1277" s="29"/>
      <c r="KYM1277" s="29"/>
      <c r="KYN1277" s="29"/>
      <c r="KYO1277" s="29"/>
      <c r="KYP1277" s="29"/>
      <c r="KYQ1277" s="29"/>
      <c r="KYR1277" s="29"/>
      <c r="KYS1277" s="29"/>
      <c r="KYT1277" s="29"/>
      <c r="KYU1277" s="29"/>
      <c r="KYV1277" s="29"/>
      <c r="KYW1277" s="29"/>
      <c r="KYX1277" s="29"/>
      <c r="KYY1277" s="29"/>
      <c r="KYZ1277" s="29"/>
      <c r="KZA1277" s="29"/>
      <c r="KZB1277" s="29"/>
      <c r="KZC1277" s="29"/>
      <c r="KZD1277" s="29"/>
      <c r="KZE1277" s="29"/>
      <c r="KZF1277" s="29"/>
      <c r="KZG1277" s="29"/>
      <c r="KZH1277" s="29"/>
      <c r="KZI1277" s="29"/>
      <c r="KZJ1277" s="29"/>
      <c r="KZK1277" s="29"/>
      <c r="KZL1277" s="29"/>
      <c r="KZM1277" s="29"/>
      <c r="KZN1277" s="29"/>
      <c r="KZO1277" s="29"/>
      <c r="KZP1277" s="29"/>
      <c r="KZQ1277" s="29"/>
      <c r="KZR1277" s="29"/>
      <c r="KZS1277" s="29"/>
      <c r="KZT1277" s="29"/>
      <c r="KZU1277" s="29"/>
      <c r="KZV1277" s="29"/>
      <c r="KZW1277" s="29"/>
      <c r="KZX1277" s="29"/>
      <c r="KZY1277" s="29"/>
      <c r="KZZ1277" s="29"/>
      <c r="LAA1277" s="29"/>
      <c r="LAB1277" s="29"/>
      <c r="LAC1277" s="29"/>
      <c r="LAD1277" s="29"/>
      <c r="LAE1277" s="29"/>
      <c r="LAF1277" s="29"/>
      <c r="LAG1277" s="29"/>
      <c r="LAH1277" s="29"/>
      <c r="LAI1277" s="29"/>
      <c r="LAJ1277" s="29"/>
      <c r="LAK1277" s="29"/>
      <c r="LAL1277" s="29"/>
      <c r="LAM1277" s="29"/>
      <c r="LAN1277" s="29"/>
      <c r="LAO1277" s="29"/>
      <c r="LAP1277" s="29"/>
      <c r="LAQ1277" s="29"/>
      <c r="LAR1277" s="29"/>
      <c r="LAS1277" s="29"/>
      <c r="LAT1277" s="29"/>
      <c r="LAU1277" s="29"/>
      <c r="LAV1277" s="29"/>
      <c r="LAW1277" s="29"/>
      <c r="LAX1277" s="29"/>
      <c r="LAY1277" s="29"/>
      <c r="LAZ1277" s="29"/>
      <c r="LBA1277" s="29"/>
      <c r="LBB1277" s="29"/>
      <c r="LBC1277" s="29"/>
      <c r="LBD1277" s="29"/>
      <c r="LBE1277" s="29"/>
      <c r="LBF1277" s="29"/>
      <c r="LBG1277" s="29"/>
      <c r="LBH1277" s="29"/>
      <c r="LBI1277" s="29"/>
      <c r="LBJ1277" s="29"/>
      <c r="LBK1277" s="29"/>
      <c r="LBL1277" s="29"/>
      <c r="LBM1277" s="29"/>
      <c r="LBN1277" s="29"/>
      <c r="LBO1277" s="29"/>
      <c r="LBP1277" s="29"/>
      <c r="LBQ1277" s="29"/>
      <c r="LBR1277" s="29"/>
      <c r="LBS1277" s="29"/>
      <c r="LBT1277" s="29"/>
      <c r="LBU1277" s="29"/>
      <c r="LBV1277" s="29"/>
      <c r="LBW1277" s="29"/>
      <c r="LBX1277" s="29"/>
      <c r="LBY1277" s="29"/>
      <c r="LBZ1277" s="29"/>
      <c r="LCA1277" s="29"/>
      <c r="LCB1277" s="29"/>
      <c r="LCC1277" s="29"/>
      <c r="LCD1277" s="29"/>
      <c r="LCE1277" s="29"/>
      <c r="LCF1277" s="29"/>
      <c r="LCG1277" s="29"/>
      <c r="LCH1277" s="29"/>
      <c r="LCI1277" s="29"/>
      <c r="LCJ1277" s="29"/>
      <c r="LCK1277" s="29"/>
      <c r="LCL1277" s="29"/>
      <c r="LCM1277" s="29"/>
      <c r="LCN1277" s="29"/>
      <c r="LCO1277" s="29"/>
      <c r="LCP1277" s="29"/>
      <c r="LCQ1277" s="29"/>
      <c r="LCR1277" s="29"/>
      <c r="LCS1277" s="29"/>
      <c r="LCT1277" s="29"/>
      <c r="LCU1277" s="29"/>
      <c r="LCV1277" s="29"/>
      <c r="LCW1277" s="29"/>
      <c r="LCX1277" s="29"/>
      <c r="LCY1277" s="29"/>
      <c r="LCZ1277" s="29"/>
      <c r="LDA1277" s="29"/>
      <c r="LDB1277" s="29"/>
      <c r="LDC1277" s="29"/>
      <c r="LDD1277" s="29"/>
      <c r="LDE1277" s="29"/>
      <c r="LDF1277" s="29"/>
      <c r="LDG1277" s="29"/>
      <c r="LDH1277" s="29"/>
      <c r="LDI1277" s="29"/>
      <c r="LDJ1277" s="29"/>
      <c r="LDK1277" s="29"/>
      <c r="LDL1277" s="29"/>
      <c r="LDM1277" s="29"/>
      <c r="LDN1277" s="29"/>
      <c r="LDO1277" s="29"/>
      <c r="LDP1277" s="29"/>
      <c r="LDQ1277" s="29"/>
      <c r="LDR1277" s="29"/>
      <c r="LDS1277" s="29"/>
      <c r="LDT1277" s="29"/>
      <c r="LDU1277" s="29"/>
      <c r="LDV1277" s="29"/>
      <c r="LDW1277" s="29"/>
      <c r="LDX1277" s="29"/>
      <c r="LDY1277" s="29"/>
      <c r="LDZ1277" s="29"/>
      <c r="LEA1277" s="29"/>
      <c r="LEB1277" s="29"/>
      <c r="LEC1277" s="29"/>
      <c r="LED1277" s="29"/>
      <c r="LEE1277" s="29"/>
      <c r="LEF1277" s="29"/>
      <c r="LEG1277" s="29"/>
      <c r="LEH1277" s="29"/>
      <c r="LEI1277" s="29"/>
      <c r="LEJ1277" s="29"/>
      <c r="LEK1277" s="29"/>
      <c r="LEL1277" s="29"/>
      <c r="LEM1277" s="29"/>
      <c r="LEN1277" s="29"/>
      <c r="LEO1277" s="29"/>
      <c r="LEP1277" s="29"/>
      <c r="LEQ1277" s="29"/>
      <c r="LER1277" s="29"/>
      <c r="LES1277" s="29"/>
      <c r="LET1277" s="29"/>
      <c r="LEU1277" s="29"/>
      <c r="LEV1277" s="29"/>
      <c r="LEW1277" s="29"/>
      <c r="LEX1277" s="29"/>
      <c r="LEY1277" s="29"/>
      <c r="LEZ1277" s="29"/>
      <c r="LFA1277" s="29"/>
      <c r="LFB1277" s="29"/>
      <c r="LFC1277" s="29"/>
      <c r="LFD1277" s="29"/>
      <c r="LFE1277" s="29"/>
      <c r="LFF1277" s="29"/>
      <c r="LFG1277" s="29"/>
      <c r="LFH1277" s="29"/>
      <c r="LFI1277" s="29"/>
      <c r="LFJ1277" s="29"/>
      <c r="LFK1277" s="29"/>
      <c r="LFL1277" s="29"/>
      <c r="LFM1277" s="29"/>
      <c r="LFN1277" s="29"/>
      <c r="LFO1277" s="29"/>
      <c r="LFP1277" s="29"/>
      <c r="LFQ1277" s="29"/>
      <c r="LFR1277" s="29"/>
      <c r="LFS1277" s="29"/>
      <c r="LFT1277" s="29"/>
      <c r="LFU1277" s="29"/>
      <c r="LFV1277" s="29"/>
      <c r="LFW1277" s="29"/>
      <c r="LFX1277" s="29"/>
      <c r="LFY1277" s="29"/>
      <c r="LFZ1277" s="29"/>
      <c r="LGA1277" s="29"/>
      <c r="LGB1277" s="29"/>
      <c r="LGC1277" s="29"/>
      <c r="LGD1277" s="29"/>
      <c r="LGE1277" s="29"/>
      <c r="LGF1277" s="29"/>
      <c r="LGG1277" s="29"/>
      <c r="LGH1277" s="29"/>
      <c r="LGI1277" s="29"/>
      <c r="LGJ1277" s="29"/>
      <c r="LGK1277" s="29"/>
      <c r="LGL1277" s="29"/>
      <c r="LGM1277" s="29"/>
      <c r="LGN1277" s="29"/>
      <c r="LGO1277" s="29"/>
      <c r="LGP1277" s="29"/>
      <c r="LGQ1277" s="29"/>
      <c r="LGR1277" s="29"/>
      <c r="LGS1277" s="29"/>
      <c r="LGT1277" s="29"/>
      <c r="LGU1277" s="29"/>
      <c r="LGV1277" s="29"/>
      <c r="LGW1277" s="29"/>
      <c r="LGX1277" s="29"/>
      <c r="LGY1277" s="29"/>
      <c r="LGZ1277" s="29"/>
      <c r="LHA1277" s="29"/>
      <c r="LHB1277" s="29"/>
      <c r="LHC1277" s="29"/>
      <c r="LHD1277" s="29"/>
      <c r="LHE1277" s="29"/>
      <c r="LHF1277" s="29"/>
      <c r="LHG1277" s="29"/>
      <c r="LHH1277" s="29"/>
      <c r="LHI1277" s="29"/>
      <c r="LHJ1277" s="29"/>
      <c r="LHK1277" s="29"/>
      <c r="LHL1277" s="29"/>
      <c r="LHM1277" s="29"/>
      <c r="LHN1277" s="29"/>
      <c r="LHO1277" s="29"/>
      <c r="LHP1277" s="29"/>
      <c r="LHQ1277" s="29"/>
      <c r="LHR1277" s="29"/>
      <c r="LHS1277" s="29"/>
      <c r="LHT1277" s="29"/>
      <c r="LHU1277" s="29"/>
      <c r="LHV1277" s="29"/>
      <c r="LHW1277" s="29"/>
      <c r="LHX1277" s="29"/>
      <c r="LHY1277" s="29"/>
      <c r="LHZ1277" s="29"/>
      <c r="LIA1277" s="29"/>
      <c r="LIB1277" s="29"/>
      <c r="LIC1277" s="29"/>
      <c r="LID1277" s="29"/>
      <c r="LIE1277" s="29"/>
      <c r="LIF1277" s="29"/>
      <c r="LIG1277" s="29"/>
      <c r="LIH1277" s="29"/>
      <c r="LII1277" s="29"/>
      <c r="LIJ1277" s="29"/>
      <c r="LIK1277" s="29"/>
      <c r="LIL1277" s="29"/>
      <c r="LIM1277" s="29"/>
      <c r="LIN1277" s="29"/>
      <c r="LIO1277" s="29"/>
      <c r="LIP1277" s="29"/>
      <c r="LIQ1277" s="29"/>
      <c r="LIR1277" s="29"/>
      <c r="LIS1277" s="29"/>
      <c r="LIT1277" s="29"/>
      <c r="LIU1277" s="29"/>
      <c r="LIV1277" s="29"/>
      <c r="LIW1277" s="29"/>
      <c r="LIX1277" s="29"/>
      <c r="LIY1277" s="29"/>
      <c r="LIZ1277" s="29"/>
      <c r="LJA1277" s="29"/>
      <c r="LJB1277" s="29"/>
      <c r="LJC1277" s="29"/>
      <c r="LJD1277" s="29"/>
      <c r="LJE1277" s="29"/>
      <c r="LJF1277" s="29"/>
      <c r="LJG1277" s="29"/>
      <c r="LJH1277" s="29"/>
      <c r="LJI1277" s="29"/>
      <c r="LJJ1277" s="29"/>
      <c r="LJK1277" s="29"/>
      <c r="LJL1277" s="29"/>
      <c r="LJM1277" s="29"/>
      <c r="LJN1277" s="29"/>
      <c r="LJO1277" s="29"/>
      <c r="LJP1277" s="29"/>
      <c r="LJQ1277" s="29"/>
      <c r="LJR1277" s="29"/>
      <c r="LJS1277" s="29"/>
      <c r="LJT1277" s="29"/>
      <c r="LJU1277" s="29"/>
      <c r="LJV1277" s="29"/>
      <c r="LJW1277" s="29"/>
      <c r="LJX1277" s="29"/>
      <c r="LJY1277" s="29"/>
      <c r="LJZ1277" s="29"/>
      <c r="LKA1277" s="29"/>
      <c r="LKB1277" s="29"/>
      <c r="LKC1277" s="29"/>
      <c r="LKD1277" s="29"/>
      <c r="LKE1277" s="29"/>
      <c r="LKF1277" s="29"/>
      <c r="LKG1277" s="29"/>
      <c r="LKH1277" s="29"/>
      <c r="LKI1277" s="29"/>
      <c r="LKJ1277" s="29"/>
      <c r="LKK1277" s="29"/>
      <c r="LKL1277" s="29"/>
      <c r="LKM1277" s="29"/>
      <c r="LKN1277" s="29"/>
      <c r="LKO1277" s="29"/>
      <c r="LKP1277" s="29"/>
      <c r="LKQ1277" s="29"/>
      <c r="LKR1277" s="29"/>
      <c r="LKS1277" s="29"/>
      <c r="LKT1277" s="29"/>
      <c r="LKU1277" s="29"/>
      <c r="LKV1277" s="29"/>
      <c r="LKW1277" s="29"/>
      <c r="LKX1277" s="29"/>
      <c r="LKY1277" s="29"/>
      <c r="LKZ1277" s="29"/>
      <c r="LLA1277" s="29"/>
      <c r="LLB1277" s="29"/>
      <c r="LLC1277" s="29"/>
      <c r="LLD1277" s="29"/>
      <c r="LLE1277" s="29"/>
      <c r="LLF1277" s="29"/>
      <c r="LLG1277" s="29"/>
      <c r="LLH1277" s="29"/>
      <c r="LLI1277" s="29"/>
      <c r="LLJ1277" s="29"/>
      <c r="LLK1277" s="29"/>
      <c r="LLL1277" s="29"/>
      <c r="LLM1277" s="29"/>
      <c r="LLN1277" s="29"/>
      <c r="LLO1277" s="29"/>
      <c r="LLP1277" s="29"/>
      <c r="LLQ1277" s="29"/>
      <c r="LLR1277" s="29"/>
      <c r="LLS1277" s="29"/>
      <c r="LLT1277" s="29"/>
      <c r="LLU1277" s="29"/>
      <c r="LLV1277" s="29"/>
      <c r="LLW1277" s="29"/>
      <c r="LLX1277" s="29"/>
      <c r="LLY1277" s="29"/>
      <c r="LLZ1277" s="29"/>
      <c r="LMA1277" s="29"/>
      <c r="LMB1277" s="29"/>
      <c r="LMC1277" s="29"/>
      <c r="LMD1277" s="29"/>
      <c r="LME1277" s="29"/>
      <c r="LMF1277" s="29"/>
      <c r="LMG1277" s="29"/>
      <c r="LMH1277" s="29"/>
      <c r="LMI1277" s="29"/>
      <c r="LMJ1277" s="29"/>
      <c r="LMK1277" s="29"/>
      <c r="LML1277" s="29"/>
      <c r="LMM1277" s="29"/>
      <c r="LMN1277" s="29"/>
      <c r="LMO1277" s="29"/>
      <c r="LMP1277" s="29"/>
      <c r="LMQ1277" s="29"/>
      <c r="LMR1277" s="29"/>
      <c r="LMS1277" s="29"/>
      <c r="LMT1277" s="29"/>
      <c r="LMU1277" s="29"/>
      <c r="LMV1277" s="29"/>
      <c r="LMW1277" s="29"/>
      <c r="LMX1277" s="29"/>
      <c r="LMY1277" s="29"/>
      <c r="LMZ1277" s="29"/>
      <c r="LNA1277" s="29"/>
      <c r="LNB1277" s="29"/>
      <c r="LNC1277" s="29"/>
      <c r="LND1277" s="29"/>
      <c r="LNE1277" s="29"/>
      <c r="LNF1277" s="29"/>
      <c r="LNG1277" s="29"/>
      <c r="LNH1277" s="29"/>
      <c r="LNI1277" s="29"/>
      <c r="LNJ1277" s="29"/>
      <c r="LNK1277" s="29"/>
      <c r="LNL1277" s="29"/>
      <c r="LNM1277" s="29"/>
      <c r="LNN1277" s="29"/>
      <c r="LNO1277" s="29"/>
      <c r="LNP1277" s="29"/>
      <c r="LNQ1277" s="29"/>
      <c r="LNR1277" s="29"/>
      <c r="LNS1277" s="29"/>
      <c r="LNT1277" s="29"/>
      <c r="LNU1277" s="29"/>
      <c r="LNV1277" s="29"/>
      <c r="LNW1277" s="29"/>
      <c r="LNX1277" s="29"/>
      <c r="LNY1277" s="29"/>
      <c r="LNZ1277" s="29"/>
      <c r="LOA1277" s="29"/>
      <c r="LOB1277" s="29"/>
      <c r="LOC1277" s="29"/>
      <c r="LOD1277" s="29"/>
      <c r="LOE1277" s="29"/>
      <c r="LOF1277" s="29"/>
      <c r="LOG1277" s="29"/>
      <c r="LOH1277" s="29"/>
      <c r="LOI1277" s="29"/>
      <c r="LOJ1277" s="29"/>
      <c r="LOK1277" s="29"/>
      <c r="LOL1277" s="29"/>
      <c r="LOM1277" s="29"/>
      <c r="LON1277" s="29"/>
      <c r="LOO1277" s="29"/>
      <c r="LOP1277" s="29"/>
      <c r="LOQ1277" s="29"/>
      <c r="LOR1277" s="29"/>
      <c r="LOS1277" s="29"/>
      <c r="LOT1277" s="29"/>
      <c r="LOU1277" s="29"/>
      <c r="LOV1277" s="29"/>
      <c r="LOW1277" s="29"/>
      <c r="LOX1277" s="29"/>
      <c r="LOY1277" s="29"/>
      <c r="LOZ1277" s="29"/>
      <c r="LPA1277" s="29"/>
      <c r="LPB1277" s="29"/>
      <c r="LPC1277" s="29"/>
      <c r="LPD1277" s="29"/>
      <c r="LPE1277" s="29"/>
      <c r="LPF1277" s="29"/>
      <c r="LPG1277" s="29"/>
      <c r="LPH1277" s="29"/>
      <c r="LPI1277" s="29"/>
      <c r="LPJ1277" s="29"/>
      <c r="LPK1277" s="29"/>
      <c r="LPL1277" s="29"/>
      <c r="LPM1277" s="29"/>
      <c r="LPN1277" s="29"/>
      <c r="LPO1277" s="29"/>
      <c r="LPP1277" s="29"/>
      <c r="LPQ1277" s="29"/>
      <c r="LPR1277" s="29"/>
      <c r="LPS1277" s="29"/>
      <c r="LPT1277" s="29"/>
      <c r="LPU1277" s="29"/>
      <c r="LPV1277" s="29"/>
      <c r="LPW1277" s="29"/>
      <c r="LPX1277" s="29"/>
      <c r="LPY1277" s="29"/>
      <c r="LPZ1277" s="29"/>
      <c r="LQA1277" s="29"/>
      <c r="LQB1277" s="29"/>
      <c r="LQC1277" s="29"/>
      <c r="LQD1277" s="29"/>
      <c r="LQE1277" s="29"/>
      <c r="LQF1277" s="29"/>
      <c r="LQG1277" s="29"/>
      <c r="LQH1277" s="29"/>
      <c r="LQI1277" s="29"/>
      <c r="LQJ1277" s="29"/>
      <c r="LQK1277" s="29"/>
      <c r="LQL1277" s="29"/>
      <c r="LQM1277" s="29"/>
      <c r="LQN1277" s="29"/>
      <c r="LQO1277" s="29"/>
      <c r="LQP1277" s="29"/>
      <c r="LQQ1277" s="29"/>
      <c r="LQR1277" s="29"/>
      <c r="LQS1277" s="29"/>
      <c r="LQT1277" s="29"/>
      <c r="LQU1277" s="29"/>
      <c r="LQV1277" s="29"/>
      <c r="LQW1277" s="29"/>
      <c r="LQX1277" s="29"/>
      <c r="LQY1277" s="29"/>
      <c r="LQZ1277" s="29"/>
      <c r="LRA1277" s="29"/>
      <c r="LRB1277" s="29"/>
      <c r="LRC1277" s="29"/>
      <c r="LRD1277" s="29"/>
      <c r="LRE1277" s="29"/>
      <c r="LRF1277" s="29"/>
      <c r="LRG1277" s="29"/>
      <c r="LRH1277" s="29"/>
      <c r="LRI1277" s="29"/>
      <c r="LRJ1277" s="29"/>
      <c r="LRK1277" s="29"/>
      <c r="LRL1277" s="29"/>
      <c r="LRM1277" s="29"/>
      <c r="LRN1277" s="29"/>
      <c r="LRO1277" s="29"/>
      <c r="LRP1277" s="29"/>
      <c r="LRQ1277" s="29"/>
      <c r="LRR1277" s="29"/>
      <c r="LRS1277" s="29"/>
      <c r="LRT1277" s="29"/>
      <c r="LRU1277" s="29"/>
      <c r="LRV1277" s="29"/>
      <c r="LRW1277" s="29"/>
      <c r="LRX1277" s="29"/>
      <c r="LRY1277" s="29"/>
      <c r="LRZ1277" s="29"/>
      <c r="LSA1277" s="29"/>
      <c r="LSB1277" s="29"/>
      <c r="LSC1277" s="29"/>
      <c r="LSD1277" s="29"/>
      <c r="LSE1277" s="29"/>
      <c r="LSF1277" s="29"/>
      <c r="LSG1277" s="29"/>
      <c r="LSH1277" s="29"/>
      <c r="LSI1277" s="29"/>
      <c r="LSJ1277" s="29"/>
      <c r="LSK1277" s="29"/>
      <c r="LSL1277" s="29"/>
      <c r="LSM1277" s="29"/>
      <c r="LSN1277" s="29"/>
      <c r="LSO1277" s="29"/>
      <c r="LSP1277" s="29"/>
      <c r="LSQ1277" s="29"/>
      <c r="LSR1277" s="29"/>
      <c r="LSS1277" s="29"/>
      <c r="LST1277" s="29"/>
      <c r="LSU1277" s="29"/>
      <c r="LSV1277" s="29"/>
      <c r="LSW1277" s="29"/>
      <c r="LSX1277" s="29"/>
      <c r="LSY1277" s="29"/>
      <c r="LSZ1277" s="29"/>
      <c r="LTA1277" s="29"/>
      <c r="LTB1277" s="29"/>
      <c r="LTC1277" s="29"/>
      <c r="LTD1277" s="29"/>
      <c r="LTE1277" s="29"/>
      <c r="LTF1277" s="29"/>
      <c r="LTG1277" s="29"/>
      <c r="LTH1277" s="29"/>
      <c r="LTI1277" s="29"/>
      <c r="LTJ1277" s="29"/>
      <c r="LTK1277" s="29"/>
      <c r="LTL1277" s="29"/>
      <c r="LTM1277" s="29"/>
      <c r="LTN1277" s="29"/>
      <c r="LTO1277" s="29"/>
      <c r="LTP1277" s="29"/>
      <c r="LTQ1277" s="29"/>
      <c r="LTR1277" s="29"/>
      <c r="LTS1277" s="29"/>
      <c r="LTT1277" s="29"/>
      <c r="LTU1277" s="29"/>
      <c r="LTV1277" s="29"/>
      <c r="LTW1277" s="29"/>
      <c r="LTX1277" s="29"/>
      <c r="LTY1277" s="29"/>
      <c r="LTZ1277" s="29"/>
      <c r="LUA1277" s="29"/>
      <c r="LUB1277" s="29"/>
      <c r="LUC1277" s="29"/>
      <c r="LUD1277" s="29"/>
      <c r="LUE1277" s="29"/>
      <c r="LUF1277" s="29"/>
      <c r="LUG1277" s="29"/>
      <c r="LUH1277" s="29"/>
      <c r="LUI1277" s="29"/>
      <c r="LUJ1277" s="29"/>
      <c r="LUK1277" s="29"/>
      <c r="LUL1277" s="29"/>
      <c r="LUM1277" s="29"/>
      <c r="LUN1277" s="29"/>
      <c r="LUO1277" s="29"/>
      <c r="LUP1277" s="29"/>
      <c r="LUQ1277" s="29"/>
      <c r="LUR1277" s="29"/>
      <c r="LUS1277" s="29"/>
      <c r="LUT1277" s="29"/>
      <c r="LUU1277" s="29"/>
      <c r="LUV1277" s="29"/>
      <c r="LUW1277" s="29"/>
      <c r="LUX1277" s="29"/>
      <c r="LUY1277" s="29"/>
      <c r="LUZ1277" s="29"/>
      <c r="LVA1277" s="29"/>
      <c r="LVB1277" s="29"/>
      <c r="LVC1277" s="29"/>
      <c r="LVD1277" s="29"/>
      <c r="LVE1277" s="29"/>
      <c r="LVF1277" s="29"/>
      <c r="LVG1277" s="29"/>
      <c r="LVH1277" s="29"/>
      <c r="LVI1277" s="29"/>
      <c r="LVJ1277" s="29"/>
      <c r="LVK1277" s="29"/>
      <c r="LVL1277" s="29"/>
      <c r="LVM1277" s="29"/>
      <c r="LVN1277" s="29"/>
      <c r="LVO1277" s="29"/>
      <c r="LVP1277" s="29"/>
      <c r="LVQ1277" s="29"/>
      <c r="LVR1277" s="29"/>
      <c r="LVS1277" s="29"/>
      <c r="LVT1277" s="29"/>
      <c r="LVU1277" s="29"/>
      <c r="LVV1277" s="29"/>
      <c r="LVW1277" s="29"/>
      <c r="LVX1277" s="29"/>
      <c r="LVY1277" s="29"/>
      <c r="LVZ1277" s="29"/>
      <c r="LWA1277" s="29"/>
      <c r="LWB1277" s="29"/>
      <c r="LWC1277" s="29"/>
      <c r="LWD1277" s="29"/>
      <c r="LWE1277" s="29"/>
      <c r="LWF1277" s="29"/>
      <c r="LWG1277" s="29"/>
      <c r="LWH1277" s="29"/>
      <c r="LWI1277" s="29"/>
      <c r="LWJ1277" s="29"/>
      <c r="LWK1277" s="29"/>
      <c r="LWL1277" s="29"/>
      <c r="LWM1277" s="29"/>
      <c r="LWN1277" s="29"/>
      <c r="LWO1277" s="29"/>
      <c r="LWP1277" s="29"/>
      <c r="LWQ1277" s="29"/>
      <c r="LWR1277" s="29"/>
      <c r="LWS1277" s="29"/>
      <c r="LWT1277" s="29"/>
      <c r="LWU1277" s="29"/>
      <c r="LWV1277" s="29"/>
      <c r="LWW1277" s="29"/>
      <c r="LWX1277" s="29"/>
      <c r="LWY1277" s="29"/>
      <c r="LWZ1277" s="29"/>
      <c r="LXA1277" s="29"/>
      <c r="LXB1277" s="29"/>
      <c r="LXC1277" s="29"/>
      <c r="LXD1277" s="29"/>
      <c r="LXE1277" s="29"/>
      <c r="LXF1277" s="29"/>
      <c r="LXG1277" s="29"/>
      <c r="LXH1277" s="29"/>
      <c r="LXI1277" s="29"/>
      <c r="LXJ1277" s="29"/>
      <c r="LXK1277" s="29"/>
      <c r="LXL1277" s="29"/>
      <c r="LXM1277" s="29"/>
      <c r="LXN1277" s="29"/>
      <c r="LXO1277" s="29"/>
      <c r="LXP1277" s="29"/>
      <c r="LXQ1277" s="29"/>
      <c r="LXR1277" s="29"/>
      <c r="LXS1277" s="29"/>
      <c r="LXT1277" s="29"/>
      <c r="LXU1277" s="29"/>
      <c r="LXV1277" s="29"/>
      <c r="LXW1277" s="29"/>
      <c r="LXX1277" s="29"/>
      <c r="LXY1277" s="29"/>
      <c r="LXZ1277" s="29"/>
      <c r="LYA1277" s="29"/>
      <c r="LYB1277" s="29"/>
      <c r="LYC1277" s="29"/>
      <c r="LYD1277" s="29"/>
      <c r="LYE1277" s="29"/>
      <c r="LYF1277" s="29"/>
      <c r="LYG1277" s="29"/>
      <c r="LYH1277" s="29"/>
      <c r="LYI1277" s="29"/>
      <c r="LYJ1277" s="29"/>
      <c r="LYK1277" s="29"/>
      <c r="LYL1277" s="29"/>
      <c r="LYM1277" s="29"/>
      <c r="LYN1277" s="29"/>
      <c r="LYO1277" s="29"/>
      <c r="LYP1277" s="29"/>
      <c r="LYQ1277" s="29"/>
      <c r="LYR1277" s="29"/>
      <c r="LYS1277" s="29"/>
      <c r="LYT1277" s="29"/>
      <c r="LYU1277" s="29"/>
      <c r="LYV1277" s="29"/>
      <c r="LYW1277" s="29"/>
      <c r="LYX1277" s="29"/>
      <c r="LYY1277" s="29"/>
      <c r="LYZ1277" s="29"/>
      <c r="LZA1277" s="29"/>
      <c r="LZB1277" s="29"/>
      <c r="LZC1277" s="29"/>
      <c r="LZD1277" s="29"/>
      <c r="LZE1277" s="29"/>
      <c r="LZF1277" s="29"/>
      <c r="LZG1277" s="29"/>
      <c r="LZH1277" s="29"/>
      <c r="LZI1277" s="29"/>
      <c r="LZJ1277" s="29"/>
      <c r="LZK1277" s="29"/>
      <c r="LZL1277" s="29"/>
      <c r="LZM1277" s="29"/>
      <c r="LZN1277" s="29"/>
      <c r="LZO1277" s="29"/>
      <c r="LZP1277" s="29"/>
      <c r="LZQ1277" s="29"/>
      <c r="LZR1277" s="29"/>
      <c r="LZS1277" s="29"/>
      <c r="LZT1277" s="29"/>
      <c r="LZU1277" s="29"/>
      <c r="LZV1277" s="29"/>
      <c r="LZW1277" s="29"/>
      <c r="LZX1277" s="29"/>
      <c r="LZY1277" s="29"/>
      <c r="LZZ1277" s="29"/>
      <c r="MAA1277" s="29"/>
      <c r="MAB1277" s="29"/>
      <c r="MAC1277" s="29"/>
      <c r="MAD1277" s="29"/>
      <c r="MAE1277" s="29"/>
      <c r="MAF1277" s="29"/>
      <c r="MAG1277" s="29"/>
      <c r="MAH1277" s="29"/>
      <c r="MAI1277" s="29"/>
      <c r="MAJ1277" s="29"/>
      <c r="MAK1277" s="29"/>
      <c r="MAL1277" s="29"/>
      <c r="MAM1277" s="29"/>
      <c r="MAN1277" s="29"/>
      <c r="MAO1277" s="29"/>
      <c r="MAP1277" s="29"/>
      <c r="MAQ1277" s="29"/>
      <c r="MAR1277" s="29"/>
      <c r="MAS1277" s="29"/>
      <c r="MAT1277" s="29"/>
      <c r="MAU1277" s="29"/>
      <c r="MAV1277" s="29"/>
      <c r="MAW1277" s="29"/>
      <c r="MAX1277" s="29"/>
      <c r="MAY1277" s="29"/>
      <c r="MAZ1277" s="29"/>
      <c r="MBA1277" s="29"/>
      <c r="MBB1277" s="29"/>
      <c r="MBC1277" s="29"/>
      <c r="MBD1277" s="29"/>
      <c r="MBE1277" s="29"/>
      <c r="MBF1277" s="29"/>
      <c r="MBG1277" s="29"/>
      <c r="MBH1277" s="29"/>
      <c r="MBI1277" s="29"/>
      <c r="MBJ1277" s="29"/>
      <c r="MBK1277" s="29"/>
      <c r="MBL1277" s="29"/>
      <c r="MBM1277" s="29"/>
      <c r="MBN1277" s="29"/>
      <c r="MBO1277" s="29"/>
      <c r="MBP1277" s="29"/>
      <c r="MBQ1277" s="29"/>
      <c r="MBR1277" s="29"/>
      <c r="MBS1277" s="29"/>
      <c r="MBT1277" s="29"/>
      <c r="MBU1277" s="29"/>
      <c r="MBV1277" s="29"/>
      <c r="MBW1277" s="29"/>
      <c r="MBX1277" s="29"/>
      <c r="MBY1277" s="29"/>
      <c r="MBZ1277" s="29"/>
      <c r="MCA1277" s="29"/>
      <c r="MCB1277" s="29"/>
      <c r="MCC1277" s="29"/>
      <c r="MCD1277" s="29"/>
      <c r="MCE1277" s="29"/>
      <c r="MCF1277" s="29"/>
      <c r="MCG1277" s="29"/>
      <c r="MCH1277" s="29"/>
      <c r="MCI1277" s="29"/>
      <c r="MCJ1277" s="29"/>
      <c r="MCK1277" s="29"/>
      <c r="MCL1277" s="29"/>
      <c r="MCM1277" s="29"/>
      <c r="MCN1277" s="29"/>
      <c r="MCO1277" s="29"/>
      <c r="MCP1277" s="29"/>
      <c r="MCQ1277" s="29"/>
      <c r="MCR1277" s="29"/>
      <c r="MCS1277" s="29"/>
      <c r="MCT1277" s="29"/>
      <c r="MCU1277" s="29"/>
      <c r="MCV1277" s="29"/>
      <c r="MCW1277" s="29"/>
      <c r="MCX1277" s="29"/>
      <c r="MCY1277" s="29"/>
      <c r="MCZ1277" s="29"/>
      <c r="MDA1277" s="29"/>
      <c r="MDB1277" s="29"/>
      <c r="MDC1277" s="29"/>
      <c r="MDD1277" s="29"/>
      <c r="MDE1277" s="29"/>
      <c r="MDF1277" s="29"/>
      <c r="MDG1277" s="29"/>
      <c r="MDH1277" s="29"/>
      <c r="MDI1277" s="29"/>
      <c r="MDJ1277" s="29"/>
      <c r="MDK1277" s="29"/>
      <c r="MDL1277" s="29"/>
      <c r="MDM1277" s="29"/>
      <c r="MDN1277" s="29"/>
      <c r="MDO1277" s="29"/>
      <c r="MDP1277" s="29"/>
      <c r="MDQ1277" s="29"/>
      <c r="MDR1277" s="29"/>
      <c r="MDS1277" s="29"/>
      <c r="MDT1277" s="29"/>
      <c r="MDU1277" s="29"/>
      <c r="MDV1277" s="29"/>
      <c r="MDW1277" s="29"/>
      <c r="MDX1277" s="29"/>
      <c r="MDY1277" s="29"/>
      <c r="MDZ1277" s="29"/>
      <c r="MEA1277" s="29"/>
      <c r="MEB1277" s="29"/>
      <c r="MEC1277" s="29"/>
      <c r="MED1277" s="29"/>
      <c r="MEE1277" s="29"/>
      <c r="MEF1277" s="29"/>
      <c r="MEG1277" s="29"/>
      <c r="MEH1277" s="29"/>
      <c r="MEI1277" s="29"/>
      <c r="MEJ1277" s="29"/>
      <c r="MEK1277" s="29"/>
      <c r="MEL1277" s="29"/>
      <c r="MEM1277" s="29"/>
      <c r="MEN1277" s="29"/>
      <c r="MEO1277" s="29"/>
      <c r="MEP1277" s="29"/>
      <c r="MEQ1277" s="29"/>
      <c r="MER1277" s="29"/>
      <c r="MES1277" s="29"/>
      <c r="MET1277" s="29"/>
      <c r="MEU1277" s="29"/>
      <c r="MEV1277" s="29"/>
      <c r="MEW1277" s="29"/>
      <c r="MEX1277" s="29"/>
      <c r="MEY1277" s="29"/>
      <c r="MEZ1277" s="29"/>
      <c r="MFA1277" s="29"/>
      <c r="MFB1277" s="29"/>
      <c r="MFC1277" s="29"/>
      <c r="MFD1277" s="29"/>
      <c r="MFE1277" s="29"/>
      <c r="MFF1277" s="29"/>
      <c r="MFG1277" s="29"/>
      <c r="MFH1277" s="29"/>
      <c r="MFI1277" s="29"/>
      <c r="MFJ1277" s="29"/>
      <c r="MFK1277" s="29"/>
      <c r="MFL1277" s="29"/>
      <c r="MFM1277" s="29"/>
      <c r="MFN1277" s="29"/>
      <c r="MFO1277" s="29"/>
      <c r="MFP1277" s="29"/>
      <c r="MFQ1277" s="29"/>
      <c r="MFR1277" s="29"/>
      <c r="MFS1277" s="29"/>
      <c r="MFT1277" s="29"/>
      <c r="MFU1277" s="29"/>
      <c r="MFV1277" s="29"/>
      <c r="MFW1277" s="29"/>
      <c r="MFX1277" s="29"/>
      <c r="MFY1277" s="29"/>
      <c r="MFZ1277" s="29"/>
      <c r="MGA1277" s="29"/>
      <c r="MGB1277" s="29"/>
      <c r="MGC1277" s="29"/>
      <c r="MGD1277" s="29"/>
      <c r="MGE1277" s="29"/>
      <c r="MGF1277" s="29"/>
      <c r="MGG1277" s="29"/>
      <c r="MGH1277" s="29"/>
      <c r="MGI1277" s="29"/>
      <c r="MGJ1277" s="29"/>
      <c r="MGK1277" s="29"/>
      <c r="MGL1277" s="29"/>
      <c r="MGM1277" s="29"/>
      <c r="MGN1277" s="29"/>
      <c r="MGO1277" s="29"/>
      <c r="MGP1277" s="29"/>
      <c r="MGQ1277" s="29"/>
      <c r="MGR1277" s="29"/>
      <c r="MGS1277" s="29"/>
      <c r="MGT1277" s="29"/>
      <c r="MGU1277" s="29"/>
      <c r="MGV1277" s="29"/>
      <c r="MGW1277" s="29"/>
      <c r="MGX1277" s="29"/>
      <c r="MGY1277" s="29"/>
      <c r="MGZ1277" s="29"/>
      <c r="MHA1277" s="29"/>
      <c r="MHB1277" s="29"/>
      <c r="MHC1277" s="29"/>
      <c r="MHD1277" s="29"/>
      <c r="MHE1277" s="29"/>
      <c r="MHF1277" s="29"/>
      <c r="MHG1277" s="29"/>
      <c r="MHH1277" s="29"/>
      <c r="MHI1277" s="29"/>
      <c r="MHJ1277" s="29"/>
      <c r="MHK1277" s="29"/>
      <c r="MHL1277" s="29"/>
      <c r="MHM1277" s="29"/>
      <c r="MHN1277" s="29"/>
      <c r="MHO1277" s="29"/>
      <c r="MHP1277" s="29"/>
      <c r="MHQ1277" s="29"/>
      <c r="MHR1277" s="29"/>
      <c r="MHS1277" s="29"/>
      <c r="MHT1277" s="29"/>
      <c r="MHU1277" s="29"/>
      <c r="MHV1277" s="29"/>
      <c r="MHW1277" s="29"/>
      <c r="MHX1277" s="29"/>
      <c r="MHY1277" s="29"/>
      <c r="MHZ1277" s="29"/>
      <c r="MIA1277" s="29"/>
      <c r="MIB1277" s="29"/>
      <c r="MIC1277" s="29"/>
      <c r="MID1277" s="29"/>
      <c r="MIE1277" s="29"/>
      <c r="MIF1277" s="29"/>
      <c r="MIG1277" s="29"/>
      <c r="MIH1277" s="29"/>
      <c r="MII1277" s="29"/>
      <c r="MIJ1277" s="29"/>
      <c r="MIK1277" s="29"/>
      <c r="MIL1277" s="29"/>
      <c r="MIM1277" s="29"/>
      <c r="MIN1277" s="29"/>
      <c r="MIO1277" s="29"/>
      <c r="MIP1277" s="29"/>
      <c r="MIQ1277" s="29"/>
      <c r="MIR1277" s="29"/>
      <c r="MIS1277" s="29"/>
      <c r="MIT1277" s="29"/>
      <c r="MIU1277" s="29"/>
      <c r="MIV1277" s="29"/>
      <c r="MIW1277" s="29"/>
      <c r="MIX1277" s="29"/>
      <c r="MIY1277" s="29"/>
      <c r="MIZ1277" s="29"/>
      <c r="MJA1277" s="29"/>
      <c r="MJB1277" s="29"/>
      <c r="MJC1277" s="29"/>
      <c r="MJD1277" s="29"/>
      <c r="MJE1277" s="29"/>
      <c r="MJF1277" s="29"/>
      <c r="MJG1277" s="29"/>
      <c r="MJH1277" s="29"/>
      <c r="MJI1277" s="29"/>
      <c r="MJJ1277" s="29"/>
      <c r="MJK1277" s="29"/>
      <c r="MJL1277" s="29"/>
      <c r="MJM1277" s="29"/>
      <c r="MJN1277" s="29"/>
      <c r="MJO1277" s="29"/>
      <c r="MJP1277" s="29"/>
      <c r="MJQ1277" s="29"/>
      <c r="MJR1277" s="29"/>
      <c r="MJS1277" s="29"/>
      <c r="MJT1277" s="29"/>
      <c r="MJU1277" s="29"/>
      <c r="MJV1277" s="29"/>
      <c r="MJW1277" s="29"/>
      <c r="MJX1277" s="29"/>
      <c r="MJY1277" s="29"/>
      <c r="MJZ1277" s="29"/>
      <c r="MKA1277" s="29"/>
      <c r="MKB1277" s="29"/>
      <c r="MKC1277" s="29"/>
      <c r="MKD1277" s="29"/>
      <c r="MKE1277" s="29"/>
      <c r="MKF1277" s="29"/>
      <c r="MKG1277" s="29"/>
      <c r="MKH1277" s="29"/>
      <c r="MKI1277" s="29"/>
      <c r="MKJ1277" s="29"/>
      <c r="MKK1277" s="29"/>
      <c r="MKL1277" s="29"/>
      <c r="MKM1277" s="29"/>
      <c r="MKN1277" s="29"/>
      <c r="MKO1277" s="29"/>
      <c r="MKP1277" s="29"/>
      <c r="MKQ1277" s="29"/>
      <c r="MKR1277" s="29"/>
      <c r="MKS1277" s="29"/>
      <c r="MKT1277" s="29"/>
      <c r="MKU1277" s="29"/>
      <c r="MKV1277" s="29"/>
      <c r="MKW1277" s="29"/>
      <c r="MKX1277" s="29"/>
      <c r="MKY1277" s="29"/>
      <c r="MKZ1277" s="29"/>
      <c r="MLA1277" s="29"/>
      <c r="MLB1277" s="29"/>
      <c r="MLC1277" s="29"/>
      <c r="MLD1277" s="29"/>
      <c r="MLE1277" s="29"/>
      <c r="MLF1277" s="29"/>
      <c r="MLG1277" s="29"/>
      <c r="MLH1277" s="29"/>
      <c r="MLI1277" s="29"/>
      <c r="MLJ1277" s="29"/>
      <c r="MLK1277" s="29"/>
      <c r="MLL1277" s="29"/>
      <c r="MLM1277" s="29"/>
      <c r="MLN1277" s="29"/>
      <c r="MLO1277" s="29"/>
      <c r="MLP1277" s="29"/>
      <c r="MLQ1277" s="29"/>
      <c r="MLR1277" s="29"/>
      <c r="MLS1277" s="29"/>
      <c r="MLT1277" s="29"/>
      <c r="MLU1277" s="29"/>
      <c r="MLV1277" s="29"/>
      <c r="MLW1277" s="29"/>
      <c r="MLX1277" s="29"/>
      <c r="MLY1277" s="29"/>
      <c r="MLZ1277" s="29"/>
      <c r="MMA1277" s="29"/>
      <c r="MMB1277" s="29"/>
      <c r="MMC1277" s="29"/>
      <c r="MMD1277" s="29"/>
      <c r="MME1277" s="29"/>
      <c r="MMF1277" s="29"/>
      <c r="MMG1277" s="29"/>
      <c r="MMH1277" s="29"/>
      <c r="MMI1277" s="29"/>
      <c r="MMJ1277" s="29"/>
      <c r="MMK1277" s="29"/>
      <c r="MML1277" s="29"/>
      <c r="MMM1277" s="29"/>
      <c r="MMN1277" s="29"/>
      <c r="MMO1277" s="29"/>
      <c r="MMP1277" s="29"/>
      <c r="MMQ1277" s="29"/>
      <c r="MMR1277" s="29"/>
      <c r="MMS1277" s="29"/>
      <c r="MMT1277" s="29"/>
      <c r="MMU1277" s="29"/>
      <c r="MMV1277" s="29"/>
      <c r="MMW1277" s="29"/>
      <c r="MMX1277" s="29"/>
      <c r="MMY1277" s="29"/>
      <c r="MMZ1277" s="29"/>
      <c r="MNA1277" s="29"/>
      <c r="MNB1277" s="29"/>
      <c r="MNC1277" s="29"/>
      <c r="MND1277" s="29"/>
      <c r="MNE1277" s="29"/>
      <c r="MNF1277" s="29"/>
      <c r="MNG1277" s="29"/>
      <c r="MNH1277" s="29"/>
      <c r="MNI1277" s="29"/>
      <c r="MNJ1277" s="29"/>
      <c r="MNK1277" s="29"/>
      <c r="MNL1277" s="29"/>
      <c r="MNM1277" s="29"/>
      <c r="MNN1277" s="29"/>
      <c r="MNO1277" s="29"/>
      <c r="MNP1277" s="29"/>
      <c r="MNQ1277" s="29"/>
      <c r="MNR1277" s="29"/>
      <c r="MNS1277" s="29"/>
      <c r="MNT1277" s="29"/>
      <c r="MNU1277" s="29"/>
      <c r="MNV1277" s="29"/>
      <c r="MNW1277" s="29"/>
      <c r="MNX1277" s="29"/>
      <c r="MNY1277" s="29"/>
      <c r="MNZ1277" s="29"/>
      <c r="MOA1277" s="29"/>
      <c r="MOB1277" s="29"/>
      <c r="MOC1277" s="29"/>
      <c r="MOD1277" s="29"/>
      <c r="MOE1277" s="29"/>
      <c r="MOF1277" s="29"/>
      <c r="MOG1277" s="29"/>
      <c r="MOH1277" s="29"/>
      <c r="MOI1277" s="29"/>
      <c r="MOJ1277" s="29"/>
      <c r="MOK1277" s="29"/>
      <c r="MOL1277" s="29"/>
      <c r="MOM1277" s="29"/>
      <c r="MON1277" s="29"/>
      <c r="MOO1277" s="29"/>
      <c r="MOP1277" s="29"/>
      <c r="MOQ1277" s="29"/>
      <c r="MOR1277" s="29"/>
      <c r="MOS1277" s="29"/>
      <c r="MOT1277" s="29"/>
      <c r="MOU1277" s="29"/>
      <c r="MOV1277" s="29"/>
      <c r="MOW1277" s="29"/>
      <c r="MOX1277" s="29"/>
      <c r="MOY1277" s="29"/>
      <c r="MOZ1277" s="29"/>
      <c r="MPA1277" s="29"/>
      <c r="MPB1277" s="29"/>
      <c r="MPC1277" s="29"/>
      <c r="MPD1277" s="29"/>
      <c r="MPE1277" s="29"/>
      <c r="MPF1277" s="29"/>
      <c r="MPG1277" s="29"/>
      <c r="MPH1277" s="29"/>
      <c r="MPI1277" s="29"/>
      <c r="MPJ1277" s="29"/>
      <c r="MPK1277" s="29"/>
      <c r="MPL1277" s="29"/>
      <c r="MPM1277" s="29"/>
      <c r="MPN1277" s="29"/>
      <c r="MPO1277" s="29"/>
      <c r="MPP1277" s="29"/>
      <c r="MPQ1277" s="29"/>
      <c r="MPR1277" s="29"/>
      <c r="MPS1277" s="29"/>
      <c r="MPT1277" s="29"/>
      <c r="MPU1277" s="29"/>
      <c r="MPV1277" s="29"/>
      <c r="MPW1277" s="29"/>
      <c r="MPX1277" s="29"/>
      <c r="MPY1277" s="29"/>
      <c r="MPZ1277" s="29"/>
      <c r="MQA1277" s="29"/>
      <c r="MQB1277" s="29"/>
      <c r="MQC1277" s="29"/>
      <c r="MQD1277" s="29"/>
      <c r="MQE1277" s="29"/>
      <c r="MQF1277" s="29"/>
      <c r="MQG1277" s="29"/>
      <c r="MQH1277" s="29"/>
      <c r="MQI1277" s="29"/>
      <c r="MQJ1277" s="29"/>
      <c r="MQK1277" s="29"/>
      <c r="MQL1277" s="29"/>
      <c r="MQM1277" s="29"/>
      <c r="MQN1277" s="29"/>
      <c r="MQO1277" s="29"/>
      <c r="MQP1277" s="29"/>
      <c r="MQQ1277" s="29"/>
      <c r="MQR1277" s="29"/>
      <c r="MQS1277" s="29"/>
      <c r="MQT1277" s="29"/>
      <c r="MQU1277" s="29"/>
      <c r="MQV1277" s="29"/>
      <c r="MQW1277" s="29"/>
      <c r="MQX1277" s="29"/>
      <c r="MQY1277" s="29"/>
      <c r="MQZ1277" s="29"/>
      <c r="MRA1277" s="29"/>
      <c r="MRB1277" s="29"/>
      <c r="MRC1277" s="29"/>
      <c r="MRD1277" s="29"/>
      <c r="MRE1277" s="29"/>
      <c r="MRF1277" s="29"/>
      <c r="MRG1277" s="29"/>
      <c r="MRH1277" s="29"/>
      <c r="MRI1277" s="29"/>
      <c r="MRJ1277" s="29"/>
      <c r="MRK1277" s="29"/>
      <c r="MRL1277" s="29"/>
      <c r="MRM1277" s="29"/>
      <c r="MRN1277" s="29"/>
      <c r="MRO1277" s="29"/>
      <c r="MRP1277" s="29"/>
      <c r="MRQ1277" s="29"/>
      <c r="MRR1277" s="29"/>
      <c r="MRS1277" s="29"/>
      <c r="MRT1277" s="29"/>
      <c r="MRU1277" s="29"/>
      <c r="MRV1277" s="29"/>
      <c r="MRW1277" s="29"/>
      <c r="MRX1277" s="29"/>
      <c r="MRY1277" s="29"/>
      <c r="MRZ1277" s="29"/>
      <c r="MSA1277" s="29"/>
      <c r="MSB1277" s="29"/>
      <c r="MSC1277" s="29"/>
      <c r="MSD1277" s="29"/>
      <c r="MSE1277" s="29"/>
      <c r="MSF1277" s="29"/>
      <c r="MSG1277" s="29"/>
      <c r="MSH1277" s="29"/>
      <c r="MSI1277" s="29"/>
      <c r="MSJ1277" s="29"/>
      <c r="MSK1277" s="29"/>
      <c r="MSL1277" s="29"/>
      <c r="MSM1277" s="29"/>
      <c r="MSN1277" s="29"/>
      <c r="MSO1277" s="29"/>
      <c r="MSP1277" s="29"/>
      <c r="MSQ1277" s="29"/>
      <c r="MSR1277" s="29"/>
      <c r="MSS1277" s="29"/>
      <c r="MST1277" s="29"/>
      <c r="MSU1277" s="29"/>
      <c r="MSV1277" s="29"/>
      <c r="MSW1277" s="29"/>
      <c r="MSX1277" s="29"/>
      <c r="MSY1277" s="29"/>
      <c r="MSZ1277" s="29"/>
      <c r="MTA1277" s="29"/>
      <c r="MTB1277" s="29"/>
      <c r="MTC1277" s="29"/>
      <c r="MTD1277" s="29"/>
      <c r="MTE1277" s="29"/>
      <c r="MTF1277" s="29"/>
      <c r="MTG1277" s="29"/>
      <c r="MTH1277" s="29"/>
      <c r="MTI1277" s="29"/>
      <c r="MTJ1277" s="29"/>
      <c r="MTK1277" s="29"/>
      <c r="MTL1277" s="29"/>
      <c r="MTM1277" s="29"/>
      <c r="MTN1277" s="29"/>
      <c r="MTO1277" s="29"/>
      <c r="MTP1277" s="29"/>
      <c r="MTQ1277" s="29"/>
      <c r="MTR1277" s="29"/>
      <c r="MTS1277" s="29"/>
      <c r="MTT1277" s="29"/>
      <c r="MTU1277" s="29"/>
      <c r="MTV1277" s="29"/>
      <c r="MTW1277" s="29"/>
      <c r="MTX1277" s="29"/>
      <c r="MTY1277" s="29"/>
      <c r="MTZ1277" s="29"/>
      <c r="MUA1277" s="29"/>
      <c r="MUB1277" s="29"/>
      <c r="MUC1277" s="29"/>
      <c r="MUD1277" s="29"/>
      <c r="MUE1277" s="29"/>
      <c r="MUF1277" s="29"/>
      <c r="MUG1277" s="29"/>
      <c r="MUH1277" s="29"/>
      <c r="MUI1277" s="29"/>
      <c r="MUJ1277" s="29"/>
      <c r="MUK1277" s="29"/>
      <c r="MUL1277" s="29"/>
      <c r="MUM1277" s="29"/>
      <c r="MUN1277" s="29"/>
      <c r="MUO1277" s="29"/>
      <c r="MUP1277" s="29"/>
      <c r="MUQ1277" s="29"/>
      <c r="MUR1277" s="29"/>
      <c r="MUS1277" s="29"/>
      <c r="MUT1277" s="29"/>
      <c r="MUU1277" s="29"/>
      <c r="MUV1277" s="29"/>
      <c r="MUW1277" s="29"/>
      <c r="MUX1277" s="29"/>
      <c r="MUY1277" s="29"/>
      <c r="MUZ1277" s="29"/>
      <c r="MVA1277" s="29"/>
      <c r="MVB1277" s="29"/>
      <c r="MVC1277" s="29"/>
      <c r="MVD1277" s="29"/>
      <c r="MVE1277" s="29"/>
      <c r="MVF1277" s="29"/>
      <c r="MVG1277" s="29"/>
      <c r="MVH1277" s="29"/>
      <c r="MVI1277" s="29"/>
      <c r="MVJ1277" s="29"/>
      <c r="MVK1277" s="29"/>
      <c r="MVL1277" s="29"/>
      <c r="MVM1277" s="29"/>
      <c r="MVN1277" s="29"/>
      <c r="MVO1277" s="29"/>
      <c r="MVP1277" s="29"/>
      <c r="MVQ1277" s="29"/>
      <c r="MVR1277" s="29"/>
      <c r="MVS1277" s="29"/>
      <c r="MVT1277" s="29"/>
      <c r="MVU1277" s="29"/>
      <c r="MVV1277" s="29"/>
      <c r="MVW1277" s="29"/>
      <c r="MVX1277" s="29"/>
      <c r="MVY1277" s="29"/>
      <c r="MVZ1277" s="29"/>
      <c r="MWA1277" s="29"/>
      <c r="MWB1277" s="29"/>
      <c r="MWC1277" s="29"/>
      <c r="MWD1277" s="29"/>
      <c r="MWE1277" s="29"/>
      <c r="MWF1277" s="29"/>
      <c r="MWG1277" s="29"/>
      <c r="MWH1277" s="29"/>
      <c r="MWI1277" s="29"/>
      <c r="MWJ1277" s="29"/>
      <c r="MWK1277" s="29"/>
      <c r="MWL1277" s="29"/>
      <c r="MWM1277" s="29"/>
      <c r="MWN1277" s="29"/>
      <c r="MWO1277" s="29"/>
      <c r="MWP1277" s="29"/>
      <c r="MWQ1277" s="29"/>
      <c r="MWR1277" s="29"/>
      <c r="MWS1277" s="29"/>
      <c r="MWT1277" s="29"/>
      <c r="MWU1277" s="29"/>
      <c r="MWV1277" s="29"/>
      <c r="MWW1277" s="29"/>
      <c r="MWX1277" s="29"/>
      <c r="MWY1277" s="29"/>
      <c r="MWZ1277" s="29"/>
      <c r="MXA1277" s="29"/>
      <c r="MXB1277" s="29"/>
      <c r="MXC1277" s="29"/>
      <c r="MXD1277" s="29"/>
      <c r="MXE1277" s="29"/>
      <c r="MXF1277" s="29"/>
      <c r="MXG1277" s="29"/>
      <c r="MXH1277" s="29"/>
      <c r="MXI1277" s="29"/>
      <c r="MXJ1277" s="29"/>
      <c r="MXK1277" s="29"/>
      <c r="MXL1277" s="29"/>
      <c r="MXM1277" s="29"/>
      <c r="MXN1277" s="29"/>
      <c r="MXO1277" s="29"/>
      <c r="MXP1277" s="29"/>
      <c r="MXQ1277" s="29"/>
      <c r="MXR1277" s="29"/>
      <c r="MXS1277" s="29"/>
      <c r="MXT1277" s="29"/>
      <c r="MXU1277" s="29"/>
      <c r="MXV1277" s="29"/>
      <c r="MXW1277" s="29"/>
      <c r="MXX1277" s="29"/>
      <c r="MXY1277" s="29"/>
      <c r="MXZ1277" s="29"/>
      <c r="MYA1277" s="29"/>
      <c r="MYB1277" s="29"/>
      <c r="MYC1277" s="29"/>
      <c r="MYD1277" s="29"/>
      <c r="MYE1277" s="29"/>
      <c r="MYF1277" s="29"/>
      <c r="MYG1277" s="29"/>
      <c r="MYH1277" s="29"/>
      <c r="MYI1277" s="29"/>
      <c r="MYJ1277" s="29"/>
      <c r="MYK1277" s="29"/>
      <c r="MYL1277" s="29"/>
      <c r="MYM1277" s="29"/>
      <c r="MYN1277" s="29"/>
      <c r="MYO1277" s="29"/>
      <c r="MYP1277" s="29"/>
      <c r="MYQ1277" s="29"/>
      <c r="MYR1277" s="29"/>
      <c r="MYS1277" s="29"/>
      <c r="MYT1277" s="29"/>
      <c r="MYU1277" s="29"/>
      <c r="MYV1277" s="29"/>
      <c r="MYW1277" s="29"/>
      <c r="MYX1277" s="29"/>
      <c r="MYY1277" s="29"/>
      <c r="MYZ1277" s="29"/>
      <c r="MZA1277" s="29"/>
      <c r="MZB1277" s="29"/>
      <c r="MZC1277" s="29"/>
      <c r="MZD1277" s="29"/>
      <c r="MZE1277" s="29"/>
      <c r="MZF1277" s="29"/>
      <c r="MZG1277" s="29"/>
      <c r="MZH1277" s="29"/>
      <c r="MZI1277" s="29"/>
      <c r="MZJ1277" s="29"/>
      <c r="MZK1277" s="29"/>
      <c r="MZL1277" s="29"/>
      <c r="MZM1277" s="29"/>
      <c r="MZN1277" s="29"/>
      <c r="MZO1277" s="29"/>
      <c r="MZP1277" s="29"/>
      <c r="MZQ1277" s="29"/>
      <c r="MZR1277" s="29"/>
      <c r="MZS1277" s="29"/>
      <c r="MZT1277" s="29"/>
      <c r="MZU1277" s="29"/>
      <c r="MZV1277" s="29"/>
      <c r="MZW1277" s="29"/>
      <c r="MZX1277" s="29"/>
      <c r="MZY1277" s="29"/>
      <c r="MZZ1277" s="29"/>
      <c r="NAA1277" s="29"/>
      <c r="NAB1277" s="29"/>
      <c r="NAC1277" s="29"/>
      <c r="NAD1277" s="29"/>
      <c r="NAE1277" s="29"/>
      <c r="NAF1277" s="29"/>
      <c r="NAG1277" s="29"/>
      <c r="NAH1277" s="29"/>
      <c r="NAI1277" s="29"/>
      <c r="NAJ1277" s="29"/>
      <c r="NAK1277" s="29"/>
      <c r="NAL1277" s="29"/>
      <c r="NAM1277" s="29"/>
      <c r="NAN1277" s="29"/>
      <c r="NAO1277" s="29"/>
      <c r="NAP1277" s="29"/>
      <c r="NAQ1277" s="29"/>
      <c r="NAR1277" s="29"/>
      <c r="NAS1277" s="29"/>
      <c r="NAT1277" s="29"/>
      <c r="NAU1277" s="29"/>
      <c r="NAV1277" s="29"/>
      <c r="NAW1277" s="29"/>
      <c r="NAX1277" s="29"/>
      <c r="NAY1277" s="29"/>
      <c r="NAZ1277" s="29"/>
      <c r="NBA1277" s="29"/>
      <c r="NBB1277" s="29"/>
      <c r="NBC1277" s="29"/>
      <c r="NBD1277" s="29"/>
      <c r="NBE1277" s="29"/>
      <c r="NBF1277" s="29"/>
      <c r="NBG1277" s="29"/>
      <c r="NBH1277" s="29"/>
      <c r="NBI1277" s="29"/>
      <c r="NBJ1277" s="29"/>
      <c r="NBK1277" s="29"/>
      <c r="NBL1277" s="29"/>
      <c r="NBM1277" s="29"/>
      <c r="NBN1277" s="29"/>
      <c r="NBO1277" s="29"/>
      <c r="NBP1277" s="29"/>
      <c r="NBQ1277" s="29"/>
      <c r="NBR1277" s="29"/>
      <c r="NBS1277" s="29"/>
      <c r="NBT1277" s="29"/>
      <c r="NBU1277" s="29"/>
      <c r="NBV1277" s="29"/>
      <c r="NBW1277" s="29"/>
      <c r="NBX1277" s="29"/>
      <c r="NBY1277" s="29"/>
      <c r="NBZ1277" s="29"/>
      <c r="NCA1277" s="29"/>
      <c r="NCB1277" s="29"/>
      <c r="NCC1277" s="29"/>
      <c r="NCD1277" s="29"/>
      <c r="NCE1277" s="29"/>
      <c r="NCF1277" s="29"/>
      <c r="NCG1277" s="29"/>
      <c r="NCH1277" s="29"/>
      <c r="NCI1277" s="29"/>
      <c r="NCJ1277" s="29"/>
      <c r="NCK1277" s="29"/>
      <c r="NCL1277" s="29"/>
      <c r="NCM1277" s="29"/>
      <c r="NCN1277" s="29"/>
      <c r="NCO1277" s="29"/>
      <c r="NCP1277" s="29"/>
      <c r="NCQ1277" s="29"/>
      <c r="NCR1277" s="29"/>
      <c r="NCS1277" s="29"/>
      <c r="NCT1277" s="29"/>
      <c r="NCU1277" s="29"/>
      <c r="NCV1277" s="29"/>
      <c r="NCW1277" s="29"/>
      <c r="NCX1277" s="29"/>
      <c r="NCY1277" s="29"/>
      <c r="NCZ1277" s="29"/>
      <c r="NDA1277" s="29"/>
      <c r="NDB1277" s="29"/>
      <c r="NDC1277" s="29"/>
      <c r="NDD1277" s="29"/>
      <c r="NDE1277" s="29"/>
      <c r="NDF1277" s="29"/>
      <c r="NDG1277" s="29"/>
      <c r="NDH1277" s="29"/>
      <c r="NDI1277" s="29"/>
      <c r="NDJ1277" s="29"/>
      <c r="NDK1277" s="29"/>
      <c r="NDL1277" s="29"/>
      <c r="NDM1277" s="29"/>
      <c r="NDN1277" s="29"/>
      <c r="NDO1277" s="29"/>
      <c r="NDP1277" s="29"/>
      <c r="NDQ1277" s="29"/>
      <c r="NDR1277" s="29"/>
      <c r="NDS1277" s="29"/>
      <c r="NDT1277" s="29"/>
      <c r="NDU1277" s="29"/>
      <c r="NDV1277" s="29"/>
      <c r="NDW1277" s="29"/>
      <c r="NDX1277" s="29"/>
      <c r="NDY1277" s="29"/>
      <c r="NDZ1277" s="29"/>
      <c r="NEA1277" s="29"/>
      <c r="NEB1277" s="29"/>
      <c r="NEC1277" s="29"/>
      <c r="NED1277" s="29"/>
      <c r="NEE1277" s="29"/>
      <c r="NEF1277" s="29"/>
      <c r="NEG1277" s="29"/>
      <c r="NEH1277" s="29"/>
      <c r="NEI1277" s="29"/>
      <c r="NEJ1277" s="29"/>
      <c r="NEK1277" s="29"/>
      <c r="NEL1277" s="29"/>
      <c r="NEM1277" s="29"/>
      <c r="NEN1277" s="29"/>
      <c r="NEO1277" s="29"/>
      <c r="NEP1277" s="29"/>
      <c r="NEQ1277" s="29"/>
      <c r="NER1277" s="29"/>
      <c r="NES1277" s="29"/>
      <c r="NET1277" s="29"/>
      <c r="NEU1277" s="29"/>
      <c r="NEV1277" s="29"/>
      <c r="NEW1277" s="29"/>
      <c r="NEX1277" s="29"/>
      <c r="NEY1277" s="29"/>
      <c r="NEZ1277" s="29"/>
      <c r="NFA1277" s="29"/>
      <c r="NFB1277" s="29"/>
      <c r="NFC1277" s="29"/>
      <c r="NFD1277" s="29"/>
      <c r="NFE1277" s="29"/>
      <c r="NFF1277" s="29"/>
      <c r="NFG1277" s="29"/>
      <c r="NFH1277" s="29"/>
      <c r="NFI1277" s="29"/>
      <c r="NFJ1277" s="29"/>
      <c r="NFK1277" s="29"/>
      <c r="NFL1277" s="29"/>
      <c r="NFM1277" s="29"/>
      <c r="NFN1277" s="29"/>
      <c r="NFO1277" s="29"/>
      <c r="NFP1277" s="29"/>
      <c r="NFQ1277" s="29"/>
      <c r="NFR1277" s="29"/>
      <c r="NFS1277" s="29"/>
      <c r="NFT1277" s="29"/>
      <c r="NFU1277" s="29"/>
      <c r="NFV1277" s="29"/>
      <c r="NFW1277" s="29"/>
      <c r="NFX1277" s="29"/>
      <c r="NFY1277" s="29"/>
      <c r="NFZ1277" s="29"/>
      <c r="NGA1277" s="29"/>
      <c r="NGB1277" s="29"/>
      <c r="NGC1277" s="29"/>
      <c r="NGD1277" s="29"/>
      <c r="NGE1277" s="29"/>
      <c r="NGF1277" s="29"/>
      <c r="NGG1277" s="29"/>
      <c r="NGH1277" s="29"/>
      <c r="NGI1277" s="29"/>
      <c r="NGJ1277" s="29"/>
      <c r="NGK1277" s="29"/>
      <c r="NGL1277" s="29"/>
      <c r="NGM1277" s="29"/>
      <c r="NGN1277" s="29"/>
      <c r="NGO1277" s="29"/>
      <c r="NGP1277" s="29"/>
      <c r="NGQ1277" s="29"/>
      <c r="NGR1277" s="29"/>
      <c r="NGS1277" s="29"/>
      <c r="NGT1277" s="29"/>
      <c r="NGU1277" s="29"/>
      <c r="NGV1277" s="29"/>
      <c r="NGW1277" s="29"/>
      <c r="NGX1277" s="29"/>
      <c r="NGY1277" s="29"/>
      <c r="NGZ1277" s="29"/>
      <c r="NHA1277" s="29"/>
      <c r="NHB1277" s="29"/>
      <c r="NHC1277" s="29"/>
      <c r="NHD1277" s="29"/>
      <c r="NHE1277" s="29"/>
      <c r="NHF1277" s="29"/>
      <c r="NHG1277" s="29"/>
      <c r="NHH1277" s="29"/>
      <c r="NHI1277" s="29"/>
      <c r="NHJ1277" s="29"/>
      <c r="NHK1277" s="29"/>
      <c r="NHL1277" s="29"/>
      <c r="NHM1277" s="29"/>
      <c r="NHN1277" s="29"/>
      <c r="NHO1277" s="29"/>
      <c r="NHP1277" s="29"/>
      <c r="NHQ1277" s="29"/>
      <c r="NHR1277" s="29"/>
      <c r="NHS1277" s="29"/>
      <c r="NHT1277" s="29"/>
      <c r="NHU1277" s="29"/>
      <c r="NHV1277" s="29"/>
      <c r="NHW1277" s="29"/>
      <c r="NHX1277" s="29"/>
      <c r="NHY1277" s="29"/>
      <c r="NHZ1277" s="29"/>
      <c r="NIA1277" s="29"/>
      <c r="NIB1277" s="29"/>
      <c r="NIC1277" s="29"/>
      <c r="NID1277" s="29"/>
      <c r="NIE1277" s="29"/>
      <c r="NIF1277" s="29"/>
      <c r="NIG1277" s="29"/>
      <c r="NIH1277" s="29"/>
      <c r="NII1277" s="29"/>
      <c r="NIJ1277" s="29"/>
      <c r="NIK1277" s="29"/>
      <c r="NIL1277" s="29"/>
      <c r="NIM1277" s="29"/>
      <c r="NIN1277" s="29"/>
      <c r="NIO1277" s="29"/>
      <c r="NIP1277" s="29"/>
      <c r="NIQ1277" s="29"/>
      <c r="NIR1277" s="29"/>
      <c r="NIS1277" s="29"/>
      <c r="NIT1277" s="29"/>
      <c r="NIU1277" s="29"/>
      <c r="NIV1277" s="29"/>
      <c r="NIW1277" s="29"/>
      <c r="NIX1277" s="29"/>
      <c r="NIY1277" s="29"/>
      <c r="NIZ1277" s="29"/>
      <c r="NJA1277" s="29"/>
      <c r="NJB1277" s="29"/>
      <c r="NJC1277" s="29"/>
      <c r="NJD1277" s="29"/>
      <c r="NJE1277" s="29"/>
      <c r="NJF1277" s="29"/>
      <c r="NJG1277" s="29"/>
      <c r="NJH1277" s="29"/>
      <c r="NJI1277" s="29"/>
      <c r="NJJ1277" s="29"/>
      <c r="NJK1277" s="29"/>
      <c r="NJL1277" s="29"/>
      <c r="NJM1277" s="29"/>
      <c r="NJN1277" s="29"/>
      <c r="NJO1277" s="29"/>
      <c r="NJP1277" s="29"/>
      <c r="NJQ1277" s="29"/>
      <c r="NJR1277" s="29"/>
      <c r="NJS1277" s="29"/>
      <c r="NJT1277" s="29"/>
      <c r="NJU1277" s="29"/>
      <c r="NJV1277" s="29"/>
      <c r="NJW1277" s="29"/>
      <c r="NJX1277" s="29"/>
      <c r="NJY1277" s="29"/>
      <c r="NJZ1277" s="29"/>
      <c r="NKA1277" s="29"/>
      <c r="NKB1277" s="29"/>
      <c r="NKC1277" s="29"/>
      <c r="NKD1277" s="29"/>
      <c r="NKE1277" s="29"/>
      <c r="NKF1277" s="29"/>
      <c r="NKG1277" s="29"/>
      <c r="NKH1277" s="29"/>
      <c r="NKI1277" s="29"/>
      <c r="NKJ1277" s="29"/>
      <c r="NKK1277" s="29"/>
      <c r="NKL1277" s="29"/>
      <c r="NKM1277" s="29"/>
      <c r="NKN1277" s="29"/>
      <c r="NKO1277" s="29"/>
      <c r="NKP1277" s="29"/>
      <c r="NKQ1277" s="29"/>
      <c r="NKR1277" s="29"/>
      <c r="NKS1277" s="29"/>
      <c r="NKT1277" s="29"/>
      <c r="NKU1277" s="29"/>
      <c r="NKV1277" s="29"/>
      <c r="NKW1277" s="29"/>
      <c r="NKX1277" s="29"/>
      <c r="NKY1277" s="29"/>
      <c r="NKZ1277" s="29"/>
      <c r="NLA1277" s="29"/>
      <c r="NLB1277" s="29"/>
      <c r="NLC1277" s="29"/>
      <c r="NLD1277" s="29"/>
      <c r="NLE1277" s="29"/>
      <c r="NLF1277" s="29"/>
      <c r="NLG1277" s="29"/>
      <c r="NLH1277" s="29"/>
      <c r="NLI1277" s="29"/>
      <c r="NLJ1277" s="29"/>
      <c r="NLK1277" s="29"/>
      <c r="NLL1277" s="29"/>
      <c r="NLM1277" s="29"/>
      <c r="NLN1277" s="29"/>
      <c r="NLO1277" s="29"/>
      <c r="NLP1277" s="29"/>
      <c r="NLQ1277" s="29"/>
      <c r="NLR1277" s="29"/>
      <c r="NLS1277" s="29"/>
      <c r="NLT1277" s="29"/>
      <c r="NLU1277" s="29"/>
      <c r="NLV1277" s="29"/>
      <c r="NLW1277" s="29"/>
      <c r="NLX1277" s="29"/>
      <c r="NLY1277" s="29"/>
      <c r="NLZ1277" s="29"/>
      <c r="NMA1277" s="29"/>
      <c r="NMB1277" s="29"/>
      <c r="NMC1277" s="29"/>
      <c r="NMD1277" s="29"/>
      <c r="NME1277" s="29"/>
      <c r="NMF1277" s="29"/>
      <c r="NMG1277" s="29"/>
      <c r="NMH1277" s="29"/>
      <c r="NMI1277" s="29"/>
      <c r="NMJ1277" s="29"/>
      <c r="NMK1277" s="29"/>
      <c r="NML1277" s="29"/>
      <c r="NMM1277" s="29"/>
      <c r="NMN1277" s="29"/>
      <c r="NMO1277" s="29"/>
      <c r="NMP1277" s="29"/>
      <c r="NMQ1277" s="29"/>
      <c r="NMR1277" s="29"/>
      <c r="NMS1277" s="29"/>
      <c r="NMT1277" s="29"/>
      <c r="NMU1277" s="29"/>
      <c r="NMV1277" s="29"/>
      <c r="NMW1277" s="29"/>
      <c r="NMX1277" s="29"/>
      <c r="NMY1277" s="29"/>
      <c r="NMZ1277" s="29"/>
      <c r="NNA1277" s="29"/>
      <c r="NNB1277" s="29"/>
      <c r="NNC1277" s="29"/>
      <c r="NND1277" s="29"/>
      <c r="NNE1277" s="29"/>
      <c r="NNF1277" s="29"/>
      <c r="NNG1277" s="29"/>
      <c r="NNH1277" s="29"/>
      <c r="NNI1277" s="29"/>
      <c r="NNJ1277" s="29"/>
      <c r="NNK1277" s="29"/>
      <c r="NNL1277" s="29"/>
      <c r="NNM1277" s="29"/>
      <c r="NNN1277" s="29"/>
      <c r="NNO1277" s="29"/>
      <c r="NNP1277" s="29"/>
      <c r="NNQ1277" s="29"/>
      <c r="NNR1277" s="29"/>
      <c r="NNS1277" s="29"/>
      <c r="NNT1277" s="29"/>
      <c r="NNU1277" s="29"/>
      <c r="NNV1277" s="29"/>
      <c r="NNW1277" s="29"/>
      <c r="NNX1277" s="29"/>
      <c r="NNY1277" s="29"/>
      <c r="NNZ1277" s="29"/>
      <c r="NOA1277" s="29"/>
      <c r="NOB1277" s="29"/>
      <c r="NOC1277" s="29"/>
      <c r="NOD1277" s="29"/>
      <c r="NOE1277" s="29"/>
      <c r="NOF1277" s="29"/>
      <c r="NOG1277" s="29"/>
      <c r="NOH1277" s="29"/>
      <c r="NOI1277" s="29"/>
      <c r="NOJ1277" s="29"/>
      <c r="NOK1277" s="29"/>
      <c r="NOL1277" s="29"/>
      <c r="NOM1277" s="29"/>
      <c r="NON1277" s="29"/>
      <c r="NOO1277" s="29"/>
      <c r="NOP1277" s="29"/>
      <c r="NOQ1277" s="29"/>
      <c r="NOR1277" s="29"/>
      <c r="NOS1277" s="29"/>
      <c r="NOT1277" s="29"/>
      <c r="NOU1277" s="29"/>
      <c r="NOV1277" s="29"/>
      <c r="NOW1277" s="29"/>
      <c r="NOX1277" s="29"/>
      <c r="NOY1277" s="29"/>
      <c r="NOZ1277" s="29"/>
      <c r="NPA1277" s="29"/>
      <c r="NPB1277" s="29"/>
      <c r="NPC1277" s="29"/>
      <c r="NPD1277" s="29"/>
      <c r="NPE1277" s="29"/>
      <c r="NPF1277" s="29"/>
      <c r="NPG1277" s="29"/>
      <c r="NPH1277" s="29"/>
      <c r="NPI1277" s="29"/>
      <c r="NPJ1277" s="29"/>
      <c r="NPK1277" s="29"/>
      <c r="NPL1277" s="29"/>
      <c r="NPM1277" s="29"/>
      <c r="NPN1277" s="29"/>
      <c r="NPO1277" s="29"/>
      <c r="NPP1277" s="29"/>
      <c r="NPQ1277" s="29"/>
      <c r="NPR1277" s="29"/>
      <c r="NPS1277" s="29"/>
      <c r="NPT1277" s="29"/>
      <c r="NPU1277" s="29"/>
      <c r="NPV1277" s="29"/>
      <c r="NPW1277" s="29"/>
      <c r="NPX1277" s="29"/>
      <c r="NPY1277" s="29"/>
      <c r="NPZ1277" s="29"/>
      <c r="NQA1277" s="29"/>
      <c r="NQB1277" s="29"/>
      <c r="NQC1277" s="29"/>
      <c r="NQD1277" s="29"/>
      <c r="NQE1277" s="29"/>
      <c r="NQF1277" s="29"/>
      <c r="NQG1277" s="29"/>
      <c r="NQH1277" s="29"/>
      <c r="NQI1277" s="29"/>
      <c r="NQJ1277" s="29"/>
      <c r="NQK1277" s="29"/>
      <c r="NQL1277" s="29"/>
      <c r="NQM1277" s="29"/>
      <c r="NQN1277" s="29"/>
      <c r="NQO1277" s="29"/>
      <c r="NQP1277" s="29"/>
      <c r="NQQ1277" s="29"/>
      <c r="NQR1277" s="29"/>
      <c r="NQS1277" s="29"/>
      <c r="NQT1277" s="29"/>
      <c r="NQU1277" s="29"/>
      <c r="NQV1277" s="29"/>
      <c r="NQW1277" s="29"/>
      <c r="NQX1277" s="29"/>
      <c r="NQY1277" s="29"/>
      <c r="NQZ1277" s="29"/>
      <c r="NRA1277" s="29"/>
      <c r="NRB1277" s="29"/>
      <c r="NRC1277" s="29"/>
      <c r="NRD1277" s="29"/>
      <c r="NRE1277" s="29"/>
      <c r="NRF1277" s="29"/>
      <c r="NRG1277" s="29"/>
      <c r="NRH1277" s="29"/>
      <c r="NRI1277" s="29"/>
      <c r="NRJ1277" s="29"/>
      <c r="NRK1277" s="29"/>
      <c r="NRL1277" s="29"/>
      <c r="NRM1277" s="29"/>
      <c r="NRN1277" s="29"/>
      <c r="NRO1277" s="29"/>
      <c r="NRP1277" s="29"/>
      <c r="NRQ1277" s="29"/>
      <c r="NRR1277" s="29"/>
      <c r="NRS1277" s="29"/>
      <c r="NRT1277" s="29"/>
      <c r="NRU1277" s="29"/>
      <c r="NRV1277" s="29"/>
      <c r="NRW1277" s="29"/>
      <c r="NRX1277" s="29"/>
      <c r="NRY1277" s="29"/>
      <c r="NRZ1277" s="29"/>
      <c r="NSA1277" s="29"/>
      <c r="NSB1277" s="29"/>
      <c r="NSC1277" s="29"/>
      <c r="NSD1277" s="29"/>
      <c r="NSE1277" s="29"/>
      <c r="NSF1277" s="29"/>
      <c r="NSG1277" s="29"/>
      <c r="NSH1277" s="29"/>
      <c r="NSI1277" s="29"/>
      <c r="NSJ1277" s="29"/>
      <c r="NSK1277" s="29"/>
      <c r="NSL1277" s="29"/>
      <c r="NSM1277" s="29"/>
      <c r="NSN1277" s="29"/>
      <c r="NSO1277" s="29"/>
      <c r="NSP1277" s="29"/>
      <c r="NSQ1277" s="29"/>
      <c r="NSR1277" s="29"/>
      <c r="NSS1277" s="29"/>
      <c r="NST1277" s="29"/>
      <c r="NSU1277" s="29"/>
      <c r="NSV1277" s="29"/>
      <c r="NSW1277" s="29"/>
      <c r="NSX1277" s="29"/>
      <c r="NSY1277" s="29"/>
      <c r="NSZ1277" s="29"/>
      <c r="NTA1277" s="29"/>
      <c r="NTB1277" s="29"/>
      <c r="NTC1277" s="29"/>
      <c r="NTD1277" s="29"/>
      <c r="NTE1277" s="29"/>
      <c r="NTF1277" s="29"/>
      <c r="NTG1277" s="29"/>
      <c r="NTH1277" s="29"/>
      <c r="NTI1277" s="29"/>
      <c r="NTJ1277" s="29"/>
      <c r="NTK1277" s="29"/>
      <c r="NTL1277" s="29"/>
      <c r="NTM1277" s="29"/>
      <c r="NTN1277" s="29"/>
      <c r="NTO1277" s="29"/>
      <c r="NTP1277" s="29"/>
      <c r="NTQ1277" s="29"/>
      <c r="NTR1277" s="29"/>
      <c r="NTS1277" s="29"/>
      <c r="NTT1277" s="29"/>
      <c r="NTU1277" s="29"/>
      <c r="NTV1277" s="29"/>
      <c r="NTW1277" s="29"/>
      <c r="NTX1277" s="29"/>
      <c r="NTY1277" s="29"/>
      <c r="NTZ1277" s="29"/>
      <c r="NUA1277" s="29"/>
      <c r="NUB1277" s="29"/>
      <c r="NUC1277" s="29"/>
      <c r="NUD1277" s="29"/>
      <c r="NUE1277" s="29"/>
      <c r="NUF1277" s="29"/>
      <c r="NUG1277" s="29"/>
      <c r="NUH1277" s="29"/>
      <c r="NUI1277" s="29"/>
      <c r="NUJ1277" s="29"/>
      <c r="NUK1277" s="29"/>
      <c r="NUL1277" s="29"/>
      <c r="NUM1277" s="29"/>
      <c r="NUN1277" s="29"/>
      <c r="NUO1277" s="29"/>
      <c r="NUP1277" s="29"/>
      <c r="NUQ1277" s="29"/>
      <c r="NUR1277" s="29"/>
      <c r="NUS1277" s="29"/>
      <c r="NUT1277" s="29"/>
      <c r="NUU1277" s="29"/>
      <c r="NUV1277" s="29"/>
      <c r="NUW1277" s="29"/>
      <c r="NUX1277" s="29"/>
      <c r="NUY1277" s="29"/>
      <c r="NUZ1277" s="29"/>
      <c r="NVA1277" s="29"/>
      <c r="NVB1277" s="29"/>
      <c r="NVC1277" s="29"/>
      <c r="NVD1277" s="29"/>
      <c r="NVE1277" s="29"/>
      <c r="NVF1277" s="29"/>
      <c r="NVG1277" s="29"/>
      <c r="NVH1277" s="29"/>
      <c r="NVI1277" s="29"/>
      <c r="NVJ1277" s="29"/>
      <c r="NVK1277" s="29"/>
      <c r="NVL1277" s="29"/>
      <c r="NVM1277" s="29"/>
      <c r="NVN1277" s="29"/>
      <c r="NVO1277" s="29"/>
      <c r="NVP1277" s="29"/>
      <c r="NVQ1277" s="29"/>
      <c r="NVR1277" s="29"/>
      <c r="NVS1277" s="29"/>
      <c r="NVT1277" s="29"/>
      <c r="NVU1277" s="29"/>
      <c r="NVV1277" s="29"/>
      <c r="NVW1277" s="29"/>
      <c r="NVX1277" s="29"/>
      <c r="NVY1277" s="29"/>
      <c r="NVZ1277" s="29"/>
      <c r="NWA1277" s="29"/>
      <c r="NWB1277" s="29"/>
      <c r="NWC1277" s="29"/>
      <c r="NWD1277" s="29"/>
      <c r="NWE1277" s="29"/>
      <c r="NWF1277" s="29"/>
      <c r="NWG1277" s="29"/>
      <c r="NWH1277" s="29"/>
      <c r="NWI1277" s="29"/>
      <c r="NWJ1277" s="29"/>
      <c r="NWK1277" s="29"/>
      <c r="NWL1277" s="29"/>
      <c r="NWM1277" s="29"/>
      <c r="NWN1277" s="29"/>
      <c r="NWO1277" s="29"/>
      <c r="NWP1277" s="29"/>
      <c r="NWQ1277" s="29"/>
      <c r="NWR1277" s="29"/>
      <c r="NWS1277" s="29"/>
      <c r="NWT1277" s="29"/>
      <c r="NWU1277" s="29"/>
      <c r="NWV1277" s="29"/>
      <c r="NWW1277" s="29"/>
      <c r="NWX1277" s="29"/>
      <c r="NWY1277" s="29"/>
      <c r="NWZ1277" s="29"/>
      <c r="NXA1277" s="29"/>
      <c r="NXB1277" s="29"/>
      <c r="NXC1277" s="29"/>
      <c r="NXD1277" s="29"/>
      <c r="NXE1277" s="29"/>
      <c r="NXF1277" s="29"/>
      <c r="NXG1277" s="29"/>
      <c r="NXH1277" s="29"/>
      <c r="NXI1277" s="29"/>
      <c r="NXJ1277" s="29"/>
      <c r="NXK1277" s="29"/>
      <c r="NXL1277" s="29"/>
      <c r="NXM1277" s="29"/>
      <c r="NXN1277" s="29"/>
      <c r="NXO1277" s="29"/>
      <c r="NXP1277" s="29"/>
      <c r="NXQ1277" s="29"/>
      <c r="NXR1277" s="29"/>
      <c r="NXS1277" s="29"/>
      <c r="NXT1277" s="29"/>
      <c r="NXU1277" s="29"/>
      <c r="NXV1277" s="29"/>
      <c r="NXW1277" s="29"/>
      <c r="NXX1277" s="29"/>
      <c r="NXY1277" s="29"/>
      <c r="NXZ1277" s="29"/>
      <c r="NYA1277" s="29"/>
      <c r="NYB1277" s="29"/>
      <c r="NYC1277" s="29"/>
      <c r="NYD1277" s="29"/>
      <c r="NYE1277" s="29"/>
      <c r="NYF1277" s="29"/>
      <c r="NYG1277" s="29"/>
      <c r="NYH1277" s="29"/>
      <c r="NYI1277" s="29"/>
      <c r="NYJ1277" s="29"/>
      <c r="NYK1277" s="29"/>
      <c r="NYL1277" s="29"/>
      <c r="NYM1277" s="29"/>
      <c r="NYN1277" s="29"/>
      <c r="NYO1277" s="29"/>
      <c r="NYP1277" s="29"/>
      <c r="NYQ1277" s="29"/>
      <c r="NYR1277" s="29"/>
      <c r="NYS1277" s="29"/>
      <c r="NYT1277" s="29"/>
      <c r="NYU1277" s="29"/>
      <c r="NYV1277" s="29"/>
      <c r="NYW1277" s="29"/>
      <c r="NYX1277" s="29"/>
      <c r="NYY1277" s="29"/>
      <c r="NYZ1277" s="29"/>
      <c r="NZA1277" s="29"/>
      <c r="NZB1277" s="29"/>
      <c r="NZC1277" s="29"/>
      <c r="NZD1277" s="29"/>
      <c r="NZE1277" s="29"/>
      <c r="NZF1277" s="29"/>
      <c r="NZG1277" s="29"/>
      <c r="NZH1277" s="29"/>
      <c r="NZI1277" s="29"/>
      <c r="NZJ1277" s="29"/>
      <c r="NZK1277" s="29"/>
      <c r="NZL1277" s="29"/>
      <c r="NZM1277" s="29"/>
      <c r="NZN1277" s="29"/>
      <c r="NZO1277" s="29"/>
      <c r="NZP1277" s="29"/>
      <c r="NZQ1277" s="29"/>
      <c r="NZR1277" s="29"/>
      <c r="NZS1277" s="29"/>
      <c r="NZT1277" s="29"/>
      <c r="NZU1277" s="29"/>
      <c r="NZV1277" s="29"/>
      <c r="NZW1277" s="29"/>
      <c r="NZX1277" s="29"/>
      <c r="NZY1277" s="29"/>
      <c r="NZZ1277" s="29"/>
      <c r="OAA1277" s="29"/>
      <c r="OAB1277" s="29"/>
      <c r="OAC1277" s="29"/>
      <c r="OAD1277" s="29"/>
      <c r="OAE1277" s="29"/>
      <c r="OAF1277" s="29"/>
      <c r="OAG1277" s="29"/>
      <c r="OAH1277" s="29"/>
      <c r="OAI1277" s="29"/>
      <c r="OAJ1277" s="29"/>
      <c r="OAK1277" s="29"/>
      <c r="OAL1277" s="29"/>
      <c r="OAM1277" s="29"/>
      <c r="OAN1277" s="29"/>
      <c r="OAO1277" s="29"/>
      <c r="OAP1277" s="29"/>
      <c r="OAQ1277" s="29"/>
      <c r="OAR1277" s="29"/>
      <c r="OAS1277" s="29"/>
      <c r="OAT1277" s="29"/>
      <c r="OAU1277" s="29"/>
      <c r="OAV1277" s="29"/>
      <c r="OAW1277" s="29"/>
      <c r="OAX1277" s="29"/>
      <c r="OAY1277" s="29"/>
      <c r="OAZ1277" s="29"/>
      <c r="OBA1277" s="29"/>
      <c r="OBB1277" s="29"/>
      <c r="OBC1277" s="29"/>
      <c r="OBD1277" s="29"/>
      <c r="OBE1277" s="29"/>
      <c r="OBF1277" s="29"/>
      <c r="OBG1277" s="29"/>
      <c r="OBH1277" s="29"/>
      <c r="OBI1277" s="29"/>
      <c r="OBJ1277" s="29"/>
      <c r="OBK1277" s="29"/>
      <c r="OBL1277" s="29"/>
      <c r="OBM1277" s="29"/>
      <c r="OBN1277" s="29"/>
      <c r="OBO1277" s="29"/>
      <c r="OBP1277" s="29"/>
      <c r="OBQ1277" s="29"/>
      <c r="OBR1277" s="29"/>
      <c r="OBS1277" s="29"/>
      <c r="OBT1277" s="29"/>
      <c r="OBU1277" s="29"/>
      <c r="OBV1277" s="29"/>
      <c r="OBW1277" s="29"/>
      <c r="OBX1277" s="29"/>
      <c r="OBY1277" s="29"/>
      <c r="OBZ1277" s="29"/>
      <c r="OCA1277" s="29"/>
      <c r="OCB1277" s="29"/>
      <c r="OCC1277" s="29"/>
      <c r="OCD1277" s="29"/>
      <c r="OCE1277" s="29"/>
      <c r="OCF1277" s="29"/>
      <c r="OCG1277" s="29"/>
      <c r="OCH1277" s="29"/>
      <c r="OCI1277" s="29"/>
      <c r="OCJ1277" s="29"/>
      <c r="OCK1277" s="29"/>
      <c r="OCL1277" s="29"/>
      <c r="OCM1277" s="29"/>
      <c r="OCN1277" s="29"/>
      <c r="OCO1277" s="29"/>
      <c r="OCP1277" s="29"/>
      <c r="OCQ1277" s="29"/>
      <c r="OCR1277" s="29"/>
      <c r="OCS1277" s="29"/>
      <c r="OCT1277" s="29"/>
      <c r="OCU1277" s="29"/>
      <c r="OCV1277" s="29"/>
      <c r="OCW1277" s="29"/>
      <c r="OCX1277" s="29"/>
      <c r="OCY1277" s="29"/>
      <c r="OCZ1277" s="29"/>
      <c r="ODA1277" s="29"/>
      <c r="ODB1277" s="29"/>
      <c r="ODC1277" s="29"/>
      <c r="ODD1277" s="29"/>
      <c r="ODE1277" s="29"/>
      <c r="ODF1277" s="29"/>
      <c r="ODG1277" s="29"/>
      <c r="ODH1277" s="29"/>
      <c r="ODI1277" s="29"/>
      <c r="ODJ1277" s="29"/>
      <c r="ODK1277" s="29"/>
      <c r="ODL1277" s="29"/>
      <c r="ODM1277" s="29"/>
      <c r="ODN1277" s="29"/>
      <c r="ODO1277" s="29"/>
      <c r="ODP1277" s="29"/>
      <c r="ODQ1277" s="29"/>
      <c r="ODR1277" s="29"/>
      <c r="ODS1277" s="29"/>
      <c r="ODT1277" s="29"/>
      <c r="ODU1277" s="29"/>
      <c r="ODV1277" s="29"/>
      <c r="ODW1277" s="29"/>
      <c r="ODX1277" s="29"/>
      <c r="ODY1277" s="29"/>
      <c r="ODZ1277" s="29"/>
      <c r="OEA1277" s="29"/>
      <c r="OEB1277" s="29"/>
      <c r="OEC1277" s="29"/>
      <c r="OED1277" s="29"/>
      <c r="OEE1277" s="29"/>
      <c r="OEF1277" s="29"/>
      <c r="OEG1277" s="29"/>
      <c r="OEH1277" s="29"/>
      <c r="OEI1277" s="29"/>
      <c r="OEJ1277" s="29"/>
      <c r="OEK1277" s="29"/>
      <c r="OEL1277" s="29"/>
      <c r="OEM1277" s="29"/>
      <c r="OEN1277" s="29"/>
      <c r="OEO1277" s="29"/>
      <c r="OEP1277" s="29"/>
      <c r="OEQ1277" s="29"/>
      <c r="OER1277" s="29"/>
      <c r="OES1277" s="29"/>
      <c r="OET1277" s="29"/>
      <c r="OEU1277" s="29"/>
      <c r="OEV1277" s="29"/>
      <c r="OEW1277" s="29"/>
      <c r="OEX1277" s="29"/>
      <c r="OEY1277" s="29"/>
      <c r="OEZ1277" s="29"/>
      <c r="OFA1277" s="29"/>
      <c r="OFB1277" s="29"/>
      <c r="OFC1277" s="29"/>
      <c r="OFD1277" s="29"/>
      <c r="OFE1277" s="29"/>
      <c r="OFF1277" s="29"/>
      <c r="OFG1277" s="29"/>
      <c r="OFH1277" s="29"/>
      <c r="OFI1277" s="29"/>
      <c r="OFJ1277" s="29"/>
      <c r="OFK1277" s="29"/>
      <c r="OFL1277" s="29"/>
      <c r="OFM1277" s="29"/>
      <c r="OFN1277" s="29"/>
      <c r="OFO1277" s="29"/>
      <c r="OFP1277" s="29"/>
      <c r="OFQ1277" s="29"/>
      <c r="OFR1277" s="29"/>
      <c r="OFS1277" s="29"/>
      <c r="OFT1277" s="29"/>
      <c r="OFU1277" s="29"/>
      <c r="OFV1277" s="29"/>
      <c r="OFW1277" s="29"/>
      <c r="OFX1277" s="29"/>
      <c r="OFY1277" s="29"/>
      <c r="OFZ1277" s="29"/>
      <c r="OGA1277" s="29"/>
      <c r="OGB1277" s="29"/>
      <c r="OGC1277" s="29"/>
      <c r="OGD1277" s="29"/>
      <c r="OGE1277" s="29"/>
      <c r="OGF1277" s="29"/>
      <c r="OGG1277" s="29"/>
      <c r="OGH1277" s="29"/>
      <c r="OGI1277" s="29"/>
      <c r="OGJ1277" s="29"/>
      <c r="OGK1277" s="29"/>
      <c r="OGL1277" s="29"/>
      <c r="OGM1277" s="29"/>
      <c r="OGN1277" s="29"/>
      <c r="OGO1277" s="29"/>
      <c r="OGP1277" s="29"/>
      <c r="OGQ1277" s="29"/>
      <c r="OGR1277" s="29"/>
      <c r="OGS1277" s="29"/>
      <c r="OGT1277" s="29"/>
      <c r="OGU1277" s="29"/>
      <c r="OGV1277" s="29"/>
      <c r="OGW1277" s="29"/>
      <c r="OGX1277" s="29"/>
      <c r="OGY1277" s="29"/>
      <c r="OGZ1277" s="29"/>
      <c r="OHA1277" s="29"/>
      <c r="OHB1277" s="29"/>
      <c r="OHC1277" s="29"/>
      <c r="OHD1277" s="29"/>
      <c r="OHE1277" s="29"/>
      <c r="OHF1277" s="29"/>
      <c r="OHG1277" s="29"/>
      <c r="OHH1277" s="29"/>
      <c r="OHI1277" s="29"/>
      <c r="OHJ1277" s="29"/>
      <c r="OHK1277" s="29"/>
      <c r="OHL1277" s="29"/>
      <c r="OHM1277" s="29"/>
      <c r="OHN1277" s="29"/>
      <c r="OHO1277" s="29"/>
      <c r="OHP1277" s="29"/>
      <c r="OHQ1277" s="29"/>
      <c r="OHR1277" s="29"/>
      <c r="OHS1277" s="29"/>
      <c r="OHT1277" s="29"/>
      <c r="OHU1277" s="29"/>
      <c r="OHV1277" s="29"/>
      <c r="OHW1277" s="29"/>
      <c r="OHX1277" s="29"/>
      <c r="OHY1277" s="29"/>
      <c r="OHZ1277" s="29"/>
      <c r="OIA1277" s="29"/>
      <c r="OIB1277" s="29"/>
      <c r="OIC1277" s="29"/>
      <c r="OID1277" s="29"/>
      <c r="OIE1277" s="29"/>
      <c r="OIF1277" s="29"/>
      <c r="OIG1277" s="29"/>
      <c r="OIH1277" s="29"/>
      <c r="OII1277" s="29"/>
      <c r="OIJ1277" s="29"/>
      <c r="OIK1277" s="29"/>
      <c r="OIL1277" s="29"/>
      <c r="OIM1277" s="29"/>
      <c r="OIN1277" s="29"/>
      <c r="OIO1277" s="29"/>
      <c r="OIP1277" s="29"/>
      <c r="OIQ1277" s="29"/>
      <c r="OIR1277" s="29"/>
      <c r="OIS1277" s="29"/>
      <c r="OIT1277" s="29"/>
      <c r="OIU1277" s="29"/>
      <c r="OIV1277" s="29"/>
      <c r="OIW1277" s="29"/>
      <c r="OIX1277" s="29"/>
      <c r="OIY1277" s="29"/>
      <c r="OIZ1277" s="29"/>
      <c r="OJA1277" s="29"/>
      <c r="OJB1277" s="29"/>
      <c r="OJC1277" s="29"/>
      <c r="OJD1277" s="29"/>
      <c r="OJE1277" s="29"/>
      <c r="OJF1277" s="29"/>
      <c r="OJG1277" s="29"/>
      <c r="OJH1277" s="29"/>
      <c r="OJI1277" s="29"/>
      <c r="OJJ1277" s="29"/>
      <c r="OJK1277" s="29"/>
      <c r="OJL1277" s="29"/>
      <c r="OJM1277" s="29"/>
      <c r="OJN1277" s="29"/>
      <c r="OJO1277" s="29"/>
      <c r="OJP1277" s="29"/>
      <c r="OJQ1277" s="29"/>
      <c r="OJR1277" s="29"/>
      <c r="OJS1277" s="29"/>
      <c r="OJT1277" s="29"/>
      <c r="OJU1277" s="29"/>
      <c r="OJV1277" s="29"/>
      <c r="OJW1277" s="29"/>
      <c r="OJX1277" s="29"/>
      <c r="OJY1277" s="29"/>
      <c r="OJZ1277" s="29"/>
      <c r="OKA1277" s="29"/>
      <c r="OKB1277" s="29"/>
      <c r="OKC1277" s="29"/>
      <c r="OKD1277" s="29"/>
      <c r="OKE1277" s="29"/>
      <c r="OKF1277" s="29"/>
      <c r="OKG1277" s="29"/>
      <c r="OKH1277" s="29"/>
      <c r="OKI1277" s="29"/>
      <c r="OKJ1277" s="29"/>
      <c r="OKK1277" s="29"/>
      <c r="OKL1277" s="29"/>
      <c r="OKM1277" s="29"/>
      <c r="OKN1277" s="29"/>
      <c r="OKO1277" s="29"/>
      <c r="OKP1277" s="29"/>
      <c r="OKQ1277" s="29"/>
      <c r="OKR1277" s="29"/>
      <c r="OKS1277" s="29"/>
      <c r="OKT1277" s="29"/>
      <c r="OKU1277" s="29"/>
      <c r="OKV1277" s="29"/>
      <c r="OKW1277" s="29"/>
      <c r="OKX1277" s="29"/>
      <c r="OKY1277" s="29"/>
      <c r="OKZ1277" s="29"/>
      <c r="OLA1277" s="29"/>
      <c r="OLB1277" s="29"/>
      <c r="OLC1277" s="29"/>
      <c r="OLD1277" s="29"/>
      <c r="OLE1277" s="29"/>
      <c r="OLF1277" s="29"/>
      <c r="OLG1277" s="29"/>
      <c r="OLH1277" s="29"/>
      <c r="OLI1277" s="29"/>
      <c r="OLJ1277" s="29"/>
      <c r="OLK1277" s="29"/>
      <c r="OLL1277" s="29"/>
      <c r="OLM1277" s="29"/>
      <c r="OLN1277" s="29"/>
      <c r="OLO1277" s="29"/>
      <c r="OLP1277" s="29"/>
      <c r="OLQ1277" s="29"/>
      <c r="OLR1277" s="29"/>
      <c r="OLS1277" s="29"/>
      <c r="OLT1277" s="29"/>
      <c r="OLU1277" s="29"/>
      <c r="OLV1277" s="29"/>
      <c r="OLW1277" s="29"/>
      <c r="OLX1277" s="29"/>
      <c r="OLY1277" s="29"/>
      <c r="OLZ1277" s="29"/>
      <c r="OMA1277" s="29"/>
      <c r="OMB1277" s="29"/>
      <c r="OMC1277" s="29"/>
      <c r="OMD1277" s="29"/>
      <c r="OME1277" s="29"/>
      <c r="OMF1277" s="29"/>
      <c r="OMG1277" s="29"/>
      <c r="OMH1277" s="29"/>
      <c r="OMI1277" s="29"/>
      <c r="OMJ1277" s="29"/>
      <c r="OMK1277" s="29"/>
      <c r="OML1277" s="29"/>
      <c r="OMM1277" s="29"/>
      <c r="OMN1277" s="29"/>
      <c r="OMO1277" s="29"/>
      <c r="OMP1277" s="29"/>
      <c r="OMQ1277" s="29"/>
      <c r="OMR1277" s="29"/>
      <c r="OMS1277" s="29"/>
      <c r="OMT1277" s="29"/>
      <c r="OMU1277" s="29"/>
      <c r="OMV1277" s="29"/>
      <c r="OMW1277" s="29"/>
      <c r="OMX1277" s="29"/>
      <c r="OMY1277" s="29"/>
      <c r="OMZ1277" s="29"/>
      <c r="ONA1277" s="29"/>
      <c r="ONB1277" s="29"/>
      <c r="ONC1277" s="29"/>
      <c r="OND1277" s="29"/>
      <c r="ONE1277" s="29"/>
      <c r="ONF1277" s="29"/>
      <c r="ONG1277" s="29"/>
      <c r="ONH1277" s="29"/>
      <c r="ONI1277" s="29"/>
      <c r="ONJ1277" s="29"/>
      <c r="ONK1277" s="29"/>
      <c r="ONL1277" s="29"/>
      <c r="ONM1277" s="29"/>
      <c r="ONN1277" s="29"/>
      <c r="ONO1277" s="29"/>
      <c r="ONP1277" s="29"/>
      <c r="ONQ1277" s="29"/>
      <c r="ONR1277" s="29"/>
      <c r="ONS1277" s="29"/>
      <c r="ONT1277" s="29"/>
      <c r="ONU1277" s="29"/>
      <c r="ONV1277" s="29"/>
      <c r="ONW1277" s="29"/>
      <c r="ONX1277" s="29"/>
      <c r="ONY1277" s="29"/>
      <c r="ONZ1277" s="29"/>
      <c r="OOA1277" s="29"/>
      <c r="OOB1277" s="29"/>
      <c r="OOC1277" s="29"/>
      <c r="OOD1277" s="29"/>
      <c r="OOE1277" s="29"/>
      <c r="OOF1277" s="29"/>
      <c r="OOG1277" s="29"/>
      <c r="OOH1277" s="29"/>
      <c r="OOI1277" s="29"/>
      <c r="OOJ1277" s="29"/>
      <c r="OOK1277" s="29"/>
      <c r="OOL1277" s="29"/>
      <c r="OOM1277" s="29"/>
      <c r="OON1277" s="29"/>
      <c r="OOO1277" s="29"/>
      <c r="OOP1277" s="29"/>
      <c r="OOQ1277" s="29"/>
      <c r="OOR1277" s="29"/>
      <c r="OOS1277" s="29"/>
      <c r="OOT1277" s="29"/>
      <c r="OOU1277" s="29"/>
      <c r="OOV1277" s="29"/>
      <c r="OOW1277" s="29"/>
      <c r="OOX1277" s="29"/>
      <c r="OOY1277" s="29"/>
      <c r="OOZ1277" s="29"/>
      <c r="OPA1277" s="29"/>
      <c r="OPB1277" s="29"/>
      <c r="OPC1277" s="29"/>
      <c r="OPD1277" s="29"/>
      <c r="OPE1277" s="29"/>
      <c r="OPF1277" s="29"/>
      <c r="OPG1277" s="29"/>
      <c r="OPH1277" s="29"/>
      <c r="OPI1277" s="29"/>
      <c r="OPJ1277" s="29"/>
      <c r="OPK1277" s="29"/>
      <c r="OPL1277" s="29"/>
      <c r="OPM1277" s="29"/>
      <c r="OPN1277" s="29"/>
      <c r="OPO1277" s="29"/>
      <c r="OPP1277" s="29"/>
      <c r="OPQ1277" s="29"/>
      <c r="OPR1277" s="29"/>
      <c r="OPS1277" s="29"/>
      <c r="OPT1277" s="29"/>
      <c r="OPU1277" s="29"/>
      <c r="OPV1277" s="29"/>
      <c r="OPW1277" s="29"/>
      <c r="OPX1277" s="29"/>
      <c r="OPY1277" s="29"/>
      <c r="OPZ1277" s="29"/>
      <c r="OQA1277" s="29"/>
      <c r="OQB1277" s="29"/>
      <c r="OQC1277" s="29"/>
      <c r="OQD1277" s="29"/>
      <c r="OQE1277" s="29"/>
      <c r="OQF1277" s="29"/>
      <c r="OQG1277" s="29"/>
      <c r="OQH1277" s="29"/>
      <c r="OQI1277" s="29"/>
      <c r="OQJ1277" s="29"/>
      <c r="OQK1277" s="29"/>
      <c r="OQL1277" s="29"/>
      <c r="OQM1277" s="29"/>
      <c r="OQN1277" s="29"/>
      <c r="OQO1277" s="29"/>
      <c r="OQP1277" s="29"/>
      <c r="OQQ1277" s="29"/>
      <c r="OQR1277" s="29"/>
      <c r="OQS1277" s="29"/>
      <c r="OQT1277" s="29"/>
      <c r="OQU1277" s="29"/>
      <c r="OQV1277" s="29"/>
      <c r="OQW1277" s="29"/>
      <c r="OQX1277" s="29"/>
      <c r="OQY1277" s="29"/>
      <c r="OQZ1277" s="29"/>
      <c r="ORA1277" s="29"/>
      <c r="ORB1277" s="29"/>
      <c r="ORC1277" s="29"/>
      <c r="ORD1277" s="29"/>
      <c r="ORE1277" s="29"/>
      <c r="ORF1277" s="29"/>
      <c r="ORG1277" s="29"/>
      <c r="ORH1277" s="29"/>
      <c r="ORI1277" s="29"/>
      <c r="ORJ1277" s="29"/>
      <c r="ORK1277" s="29"/>
      <c r="ORL1277" s="29"/>
      <c r="ORM1277" s="29"/>
      <c r="ORN1277" s="29"/>
      <c r="ORO1277" s="29"/>
      <c r="ORP1277" s="29"/>
      <c r="ORQ1277" s="29"/>
      <c r="ORR1277" s="29"/>
      <c r="ORS1277" s="29"/>
      <c r="ORT1277" s="29"/>
      <c r="ORU1277" s="29"/>
      <c r="ORV1277" s="29"/>
      <c r="ORW1277" s="29"/>
      <c r="ORX1277" s="29"/>
      <c r="ORY1277" s="29"/>
      <c r="ORZ1277" s="29"/>
      <c r="OSA1277" s="29"/>
      <c r="OSB1277" s="29"/>
      <c r="OSC1277" s="29"/>
      <c r="OSD1277" s="29"/>
      <c r="OSE1277" s="29"/>
      <c r="OSF1277" s="29"/>
      <c r="OSG1277" s="29"/>
      <c r="OSH1277" s="29"/>
      <c r="OSI1277" s="29"/>
      <c r="OSJ1277" s="29"/>
      <c r="OSK1277" s="29"/>
      <c r="OSL1277" s="29"/>
      <c r="OSM1277" s="29"/>
      <c r="OSN1277" s="29"/>
      <c r="OSO1277" s="29"/>
      <c r="OSP1277" s="29"/>
      <c r="OSQ1277" s="29"/>
      <c r="OSR1277" s="29"/>
      <c r="OSS1277" s="29"/>
      <c r="OST1277" s="29"/>
      <c r="OSU1277" s="29"/>
      <c r="OSV1277" s="29"/>
      <c r="OSW1277" s="29"/>
      <c r="OSX1277" s="29"/>
      <c r="OSY1277" s="29"/>
      <c r="OSZ1277" s="29"/>
      <c r="OTA1277" s="29"/>
      <c r="OTB1277" s="29"/>
      <c r="OTC1277" s="29"/>
      <c r="OTD1277" s="29"/>
      <c r="OTE1277" s="29"/>
      <c r="OTF1277" s="29"/>
      <c r="OTG1277" s="29"/>
      <c r="OTH1277" s="29"/>
      <c r="OTI1277" s="29"/>
      <c r="OTJ1277" s="29"/>
      <c r="OTK1277" s="29"/>
      <c r="OTL1277" s="29"/>
      <c r="OTM1277" s="29"/>
      <c r="OTN1277" s="29"/>
      <c r="OTO1277" s="29"/>
      <c r="OTP1277" s="29"/>
      <c r="OTQ1277" s="29"/>
      <c r="OTR1277" s="29"/>
      <c r="OTS1277" s="29"/>
      <c r="OTT1277" s="29"/>
      <c r="OTU1277" s="29"/>
      <c r="OTV1277" s="29"/>
      <c r="OTW1277" s="29"/>
      <c r="OTX1277" s="29"/>
      <c r="OTY1277" s="29"/>
      <c r="OTZ1277" s="29"/>
      <c r="OUA1277" s="29"/>
      <c r="OUB1277" s="29"/>
      <c r="OUC1277" s="29"/>
      <c r="OUD1277" s="29"/>
      <c r="OUE1277" s="29"/>
      <c r="OUF1277" s="29"/>
      <c r="OUG1277" s="29"/>
      <c r="OUH1277" s="29"/>
      <c r="OUI1277" s="29"/>
      <c r="OUJ1277" s="29"/>
      <c r="OUK1277" s="29"/>
      <c r="OUL1277" s="29"/>
      <c r="OUM1277" s="29"/>
      <c r="OUN1277" s="29"/>
      <c r="OUO1277" s="29"/>
      <c r="OUP1277" s="29"/>
      <c r="OUQ1277" s="29"/>
      <c r="OUR1277" s="29"/>
      <c r="OUS1277" s="29"/>
      <c r="OUT1277" s="29"/>
      <c r="OUU1277" s="29"/>
      <c r="OUV1277" s="29"/>
      <c r="OUW1277" s="29"/>
      <c r="OUX1277" s="29"/>
      <c r="OUY1277" s="29"/>
      <c r="OUZ1277" s="29"/>
      <c r="OVA1277" s="29"/>
      <c r="OVB1277" s="29"/>
      <c r="OVC1277" s="29"/>
      <c r="OVD1277" s="29"/>
      <c r="OVE1277" s="29"/>
      <c r="OVF1277" s="29"/>
      <c r="OVG1277" s="29"/>
      <c r="OVH1277" s="29"/>
      <c r="OVI1277" s="29"/>
      <c r="OVJ1277" s="29"/>
      <c r="OVK1277" s="29"/>
      <c r="OVL1277" s="29"/>
      <c r="OVM1277" s="29"/>
      <c r="OVN1277" s="29"/>
      <c r="OVO1277" s="29"/>
      <c r="OVP1277" s="29"/>
      <c r="OVQ1277" s="29"/>
      <c r="OVR1277" s="29"/>
      <c r="OVS1277" s="29"/>
      <c r="OVT1277" s="29"/>
      <c r="OVU1277" s="29"/>
      <c r="OVV1277" s="29"/>
      <c r="OVW1277" s="29"/>
      <c r="OVX1277" s="29"/>
      <c r="OVY1277" s="29"/>
      <c r="OVZ1277" s="29"/>
      <c r="OWA1277" s="29"/>
      <c r="OWB1277" s="29"/>
      <c r="OWC1277" s="29"/>
      <c r="OWD1277" s="29"/>
      <c r="OWE1277" s="29"/>
      <c r="OWF1277" s="29"/>
      <c r="OWG1277" s="29"/>
      <c r="OWH1277" s="29"/>
      <c r="OWI1277" s="29"/>
      <c r="OWJ1277" s="29"/>
      <c r="OWK1277" s="29"/>
      <c r="OWL1277" s="29"/>
      <c r="OWM1277" s="29"/>
      <c r="OWN1277" s="29"/>
      <c r="OWO1277" s="29"/>
      <c r="OWP1277" s="29"/>
      <c r="OWQ1277" s="29"/>
      <c r="OWR1277" s="29"/>
      <c r="OWS1277" s="29"/>
      <c r="OWT1277" s="29"/>
      <c r="OWU1277" s="29"/>
      <c r="OWV1277" s="29"/>
      <c r="OWW1277" s="29"/>
      <c r="OWX1277" s="29"/>
      <c r="OWY1277" s="29"/>
      <c r="OWZ1277" s="29"/>
      <c r="OXA1277" s="29"/>
      <c r="OXB1277" s="29"/>
      <c r="OXC1277" s="29"/>
      <c r="OXD1277" s="29"/>
      <c r="OXE1277" s="29"/>
      <c r="OXF1277" s="29"/>
      <c r="OXG1277" s="29"/>
      <c r="OXH1277" s="29"/>
      <c r="OXI1277" s="29"/>
      <c r="OXJ1277" s="29"/>
      <c r="OXK1277" s="29"/>
      <c r="OXL1277" s="29"/>
      <c r="OXM1277" s="29"/>
      <c r="OXN1277" s="29"/>
      <c r="OXO1277" s="29"/>
      <c r="OXP1277" s="29"/>
      <c r="OXQ1277" s="29"/>
      <c r="OXR1277" s="29"/>
      <c r="OXS1277" s="29"/>
      <c r="OXT1277" s="29"/>
      <c r="OXU1277" s="29"/>
      <c r="OXV1277" s="29"/>
      <c r="OXW1277" s="29"/>
      <c r="OXX1277" s="29"/>
      <c r="OXY1277" s="29"/>
      <c r="OXZ1277" s="29"/>
      <c r="OYA1277" s="29"/>
      <c r="OYB1277" s="29"/>
      <c r="OYC1277" s="29"/>
      <c r="OYD1277" s="29"/>
      <c r="OYE1277" s="29"/>
      <c r="OYF1277" s="29"/>
      <c r="OYG1277" s="29"/>
      <c r="OYH1277" s="29"/>
      <c r="OYI1277" s="29"/>
      <c r="OYJ1277" s="29"/>
      <c r="OYK1277" s="29"/>
      <c r="OYL1277" s="29"/>
      <c r="OYM1277" s="29"/>
      <c r="OYN1277" s="29"/>
      <c r="OYO1277" s="29"/>
      <c r="OYP1277" s="29"/>
      <c r="OYQ1277" s="29"/>
      <c r="OYR1277" s="29"/>
      <c r="OYS1277" s="29"/>
      <c r="OYT1277" s="29"/>
      <c r="OYU1277" s="29"/>
      <c r="OYV1277" s="29"/>
      <c r="OYW1277" s="29"/>
      <c r="OYX1277" s="29"/>
      <c r="OYY1277" s="29"/>
      <c r="OYZ1277" s="29"/>
      <c r="OZA1277" s="29"/>
      <c r="OZB1277" s="29"/>
      <c r="OZC1277" s="29"/>
      <c r="OZD1277" s="29"/>
      <c r="OZE1277" s="29"/>
      <c r="OZF1277" s="29"/>
      <c r="OZG1277" s="29"/>
      <c r="OZH1277" s="29"/>
      <c r="OZI1277" s="29"/>
      <c r="OZJ1277" s="29"/>
      <c r="OZK1277" s="29"/>
      <c r="OZL1277" s="29"/>
      <c r="OZM1277" s="29"/>
      <c r="OZN1277" s="29"/>
      <c r="OZO1277" s="29"/>
      <c r="OZP1277" s="29"/>
      <c r="OZQ1277" s="29"/>
      <c r="OZR1277" s="29"/>
      <c r="OZS1277" s="29"/>
      <c r="OZT1277" s="29"/>
      <c r="OZU1277" s="29"/>
      <c r="OZV1277" s="29"/>
      <c r="OZW1277" s="29"/>
      <c r="OZX1277" s="29"/>
      <c r="OZY1277" s="29"/>
      <c r="OZZ1277" s="29"/>
      <c r="PAA1277" s="29"/>
      <c r="PAB1277" s="29"/>
      <c r="PAC1277" s="29"/>
      <c r="PAD1277" s="29"/>
      <c r="PAE1277" s="29"/>
      <c r="PAF1277" s="29"/>
      <c r="PAG1277" s="29"/>
      <c r="PAH1277" s="29"/>
      <c r="PAI1277" s="29"/>
      <c r="PAJ1277" s="29"/>
      <c r="PAK1277" s="29"/>
      <c r="PAL1277" s="29"/>
      <c r="PAM1277" s="29"/>
      <c r="PAN1277" s="29"/>
      <c r="PAO1277" s="29"/>
      <c r="PAP1277" s="29"/>
      <c r="PAQ1277" s="29"/>
      <c r="PAR1277" s="29"/>
      <c r="PAS1277" s="29"/>
      <c r="PAT1277" s="29"/>
      <c r="PAU1277" s="29"/>
      <c r="PAV1277" s="29"/>
      <c r="PAW1277" s="29"/>
      <c r="PAX1277" s="29"/>
      <c r="PAY1277" s="29"/>
      <c r="PAZ1277" s="29"/>
      <c r="PBA1277" s="29"/>
      <c r="PBB1277" s="29"/>
      <c r="PBC1277" s="29"/>
      <c r="PBD1277" s="29"/>
      <c r="PBE1277" s="29"/>
      <c r="PBF1277" s="29"/>
      <c r="PBG1277" s="29"/>
      <c r="PBH1277" s="29"/>
      <c r="PBI1277" s="29"/>
      <c r="PBJ1277" s="29"/>
      <c r="PBK1277" s="29"/>
      <c r="PBL1277" s="29"/>
      <c r="PBM1277" s="29"/>
      <c r="PBN1277" s="29"/>
      <c r="PBO1277" s="29"/>
      <c r="PBP1277" s="29"/>
      <c r="PBQ1277" s="29"/>
      <c r="PBR1277" s="29"/>
      <c r="PBS1277" s="29"/>
      <c r="PBT1277" s="29"/>
      <c r="PBU1277" s="29"/>
      <c r="PBV1277" s="29"/>
      <c r="PBW1277" s="29"/>
      <c r="PBX1277" s="29"/>
      <c r="PBY1277" s="29"/>
      <c r="PBZ1277" s="29"/>
      <c r="PCA1277" s="29"/>
      <c r="PCB1277" s="29"/>
      <c r="PCC1277" s="29"/>
      <c r="PCD1277" s="29"/>
      <c r="PCE1277" s="29"/>
      <c r="PCF1277" s="29"/>
      <c r="PCG1277" s="29"/>
      <c r="PCH1277" s="29"/>
      <c r="PCI1277" s="29"/>
      <c r="PCJ1277" s="29"/>
      <c r="PCK1277" s="29"/>
      <c r="PCL1277" s="29"/>
      <c r="PCM1277" s="29"/>
      <c r="PCN1277" s="29"/>
      <c r="PCO1277" s="29"/>
      <c r="PCP1277" s="29"/>
      <c r="PCQ1277" s="29"/>
      <c r="PCR1277" s="29"/>
      <c r="PCS1277" s="29"/>
      <c r="PCT1277" s="29"/>
      <c r="PCU1277" s="29"/>
      <c r="PCV1277" s="29"/>
      <c r="PCW1277" s="29"/>
      <c r="PCX1277" s="29"/>
      <c r="PCY1277" s="29"/>
      <c r="PCZ1277" s="29"/>
      <c r="PDA1277" s="29"/>
      <c r="PDB1277" s="29"/>
      <c r="PDC1277" s="29"/>
      <c r="PDD1277" s="29"/>
      <c r="PDE1277" s="29"/>
      <c r="PDF1277" s="29"/>
      <c r="PDG1277" s="29"/>
      <c r="PDH1277" s="29"/>
      <c r="PDI1277" s="29"/>
      <c r="PDJ1277" s="29"/>
      <c r="PDK1277" s="29"/>
      <c r="PDL1277" s="29"/>
      <c r="PDM1277" s="29"/>
      <c r="PDN1277" s="29"/>
      <c r="PDO1277" s="29"/>
      <c r="PDP1277" s="29"/>
      <c r="PDQ1277" s="29"/>
      <c r="PDR1277" s="29"/>
      <c r="PDS1277" s="29"/>
      <c r="PDT1277" s="29"/>
      <c r="PDU1277" s="29"/>
      <c r="PDV1277" s="29"/>
      <c r="PDW1277" s="29"/>
      <c r="PDX1277" s="29"/>
      <c r="PDY1277" s="29"/>
      <c r="PDZ1277" s="29"/>
      <c r="PEA1277" s="29"/>
      <c r="PEB1277" s="29"/>
      <c r="PEC1277" s="29"/>
      <c r="PED1277" s="29"/>
      <c r="PEE1277" s="29"/>
      <c r="PEF1277" s="29"/>
      <c r="PEG1277" s="29"/>
      <c r="PEH1277" s="29"/>
      <c r="PEI1277" s="29"/>
      <c r="PEJ1277" s="29"/>
      <c r="PEK1277" s="29"/>
      <c r="PEL1277" s="29"/>
      <c r="PEM1277" s="29"/>
      <c r="PEN1277" s="29"/>
      <c r="PEO1277" s="29"/>
      <c r="PEP1277" s="29"/>
      <c r="PEQ1277" s="29"/>
      <c r="PER1277" s="29"/>
      <c r="PES1277" s="29"/>
      <c r="PET1277" s="29"/>
      <c r="PEU1277" s="29"/>
      <c r="PEV1277" s="29"/>
      <c r="PEW1277" s="29"/>
      <c r="PEX1277" s="29"/>
      <c r="PEY1277" s="29"/>
      <c r="PEZ1277" s="29"/>
      <c r="PFA1277" s="29"/>
      <c r="PFB1277" s="29"/>
      <c r="PFC1277" s="29"/>
      <c r="PFD1277" s="29"/>
      <c r="PFE1277" s="29"/>
      <c r="PFF1277" s="29"/>
      <c r="PFG1277" s="29"/>
      <c r="PFH1277" s="29"/>
      <c r="PFI1277" s="29"/>
      <c r="PFJ1277" s="29"/>
      <c r="PFK1277" s="29"/>
      <c r="PFL1277" s="29"/>
      <c r="PFM1277" s="29"/>
      <c r="PFN1277" s="29"/>
      <c r="PFO1277" s="29"/>
      <c r="PFP1277" s="29"/>
      <c r="PFQ1277" s="29"/>
      <c r="PFR1277" s="29"/>
      <c r="PFS1277" s="29"/>
      <c r="PFT1277" s="29"/>
      <c r="PFU1277" s="29"/>
      <c r="PFV1277" s="29"/>
      <c r="PFW1277" s="29"/>
      <c r="PFX1277" s="29"/>
      <c r="PFY1277" s="29"/>
      <c r="PFZ1277" s="29"/>
      <c r="PGA1277" s="29"/>
      <c r="PGB1277" s="29"/>
      <c r="PGC1277" s="29"/>
      <c r="PGD1277" s="29"/>
      <c r="PGE1277" s="29"/>
      <c r="PGF1277" s="29"/>
      <c r="PGG1277" s="29"/>
      <c r="PGH1277" s="29"/>
      <c r="PGI1277" s="29"/>
      <c r="PGJ1277" s="29"/>
      <c r="PGK1277" s="29"/>
      <c r="PGL1277" s="29"/>
      <c r="PGM1277" s="29"/>
      <c r="PGN1277" s="29"/>
      <c r="PGO1277" s="29"/>
      <c r="PGP1277" s="29"/>
      <c r="PGQ1277" s="29"/>
      <c r="PGR1277" s="29"/>
      <c r="PGS1277" s="29"/>
      <c r="PGT1277" s="29"/>
      <c r="PGU1277" s="29"/>
      <c r="PGV1277" s="29"/>
      <c r="PGW1277" s="29"/>
      <c r="PGX1277" s="29"/>
      <c r="PGY1277" s="29"/>
      <c r="PGZ1277" s="29"/>
      <c r="PHA1277" s="29"/>
      <c r="PHB1277" s="29"/>
      <c r="PHC1277" s="29"/>
      <c r="PHD1277" s="29"/>
      <c r="PHE1277" s="29"/>
      <c r="PHF1277" s="29"/>
      <c r="PHG1277" s="29"/>
      <c r="PHH1277" s="29"/>
      <c r="PHI1277" s="29"/>
      <c r="PHJ1277" s="29"/>
      <c r="PHK1277" s="29"/>
      <c r="PHL1277" s="29"/>
      <c r="PHM1277" s="29"/>
      <c r="PHN1277" s="29"/>
      <c r="PHO1277" s="29"/>
      <c r="PHP1277" s="29"/>
      <c r="PHQ1277" s="29"/>
      <c r="PHR1277" s="29"/>
      <c r="PHS1277" s="29"/>
      <c r="PHT1277" s="29"/>
      <c r="PHU1277" s="29"/>
      <c r="PHV1277" s="29"/>
      <c r="PHW1277" s="29"/>
      <c r="PHX1277" s="29"/>
      <c r="PHY1277" s="29"/>
      <c r="PHZ1277" s="29"/>
      <c r="PIA1277" s="29"/>
      <c r="PIB1277" s="29"/>
      <c r="PIC1277" s="29"/>
      <c r="PID1277" s="29"/>
      <c r="PIE1277" s="29"/>
      <c r="PIF1277" s="29"/>
      <c r="PIG1277" s="29"/>
      <c r="PIH1277" s="29"/>
      <c r="PII1277" s="29"/>
      <c r="PIJ1277" s="29"/>
      <c r="PIK1277" s="29"/>
      <c r="PIL1277" s="29"/>
      <c r="PIM1277" s="29"/>
      <c r="PIN1277" s="29"/>
      <c r="PIO1277" s="29"/>
      <c r="PIP1277" s="29"/>
      <c r="PIQ1277" s="29"/>
      <c r="PIR1277" s="29"/>
      <c r="PIS1277" s="29"/>
      <c r="PIT1277" s="29"/>
      <c r="PIU1277" s="29"/>
      <c r="PIV1277" s="29"/>
      <c r="PIW1277" s="29"/>
      <c r="PIX1277" s="29"/>
      <c r="PIY1277" s="29"/>
      <c r="PIZ1277" s="29"/>
      <c r="PJA1277" s="29"/>
      <c r="PJB1277" s="29"/>
      <c r="PJC1277" s="29"/>
      <c r="PJD1277" s="29"/>
      <c r="PJE1277" s="29"/>
      <c r="PJF1277" s="29"/>
      <c r="PJG1277" s="29"/>
      <c r="PJH1277" s="29"/>
      <c r="PJI1277" s="29"/>
      <c r="PJJ1277" s="29"/>
      <c r="PJK1277" s="29"/>
      <c r="PJL1277" s="29"/>
      <c r="PJM1277" s="29"/>
      <c r="PJN1277" s="29"/>
      <c r="PJO1277" s="29"/>
      <c r="PJP1277" s="29"/>
      <c r="PJQ1277" s="29"/>
      <c r="PJR1277" s="29"/>
      <c r="PJS1277" s="29"/>
      <c r="PJT1277" s="29"/>
      <c r="PJU1277" s="29"/>
      <c r="PJV1277" s="29"/>
      <c r="PJW1277" s="29"/>
      <c r="PJX1277" s="29"/>
      <c r="PJY1277" s="29"/>
      <c r="PJZ1277" s="29"/>
      <c r="PKA1277" s="29"/>
      <c r="PKB1277" s="29"/>
      <c r="PKC1277" s="29"/>
      <c r="PKD1277" s="29"/>
      <c r="PKE1277" s="29"/>
      <c r="PKF1277" s="29"/>
      <c r="PKG1277" s="29"/>
      <c r="PKH1277" s="29"/>
      <c r="PKI1277" s="29"/>
      <c r="PKJ1277" s="29"/>
      <c r="PKK1277" s="29"/>
      <c r="PKL1277" s="29"/>
      <c r="PKM1277" s="29"/>
      <c r="PKN1277" s="29"/>
      <c r="PKO1277" s="29"/>
      <c r="PKP1277" s="29"/>
      <c r="PKQ1277" s="29"/>
      <c r="PKR1277" s="29"/>
      <c r="PKS1277" s="29"/>
      <c r="PKT1277" s="29"/>
      <c r="PKU1277" s="29"/>
      <c r="PKV1277" s="29"/>
      <c r="PKW1277" s="29"/>
      <c r="PKX1277" s="29"/>
      <c r="PKY1277" s="29"/>
      <c r="PKZ1277" s="29"/>
      <c r="PLA1277" s="29"/>
      <c r="PLB1277" s="29"/>
      <c r="PLC1277" s="29"/>
      <c r="PLD1277" s="29"/>
      <c r="PLE1277" s="29"/>
      <c r="PLF1277" s="29"/>
      <c r="PLG1277" s="29"/>
      <c r="PLH1277" s="29"/>
      <c r="PLI1277" s="29"/>
      <c r="PLJ1277" s="29"/>
      <c r="PLK1277" s="29"/>
      <c r="PLL1277" s="29"/>
      <c r="PLM1277" s="29"/>
      <c r="PLN1277" s="29"/>
      <c r="PLO1277" s="29"/>
      <c r="PLP1277" s="29"/>
      <c r="PLQ1277" s="29"/>
      <c r="PLR1277" s="29"/>
      <c r="PLS1277" s="29"/>
      <c r="PLT1277" s="29"/>
      <c r="PLU1277" s="29"/>
      <c r="PLV1277" s="29"/>
      <c r="PLW1277" s="29"/>
      <c r="PLX1277" s="29"/>
      <c r="PLY1277" s="29"/>
      <c r="PLZ1277" s="29"/>
      <c r="PMA1277" s="29"/>
      <c r="PMB1277" s="29"/>
      <c r="PMC1277" s="29"/>
      <c r="PMD1277" s="29"/>
      <c r="PME1277" s="29"/>
      <c r="PMF1277" s="29"/>
      <c r="PMG1277" s="29"/>
      <c r="PMH1277" s="29"/>
      <c r="PMI1277" s="29"/>
      <c r="PMJ1277" s="29"/>
      <c r="PMK1277" s="29"/>
      <c r="PML1277" s="29"/>
      <c r="PMM1277" s="29"/>
      <c r="PMN1277" s="29"/>
      <c r="PMO1277" s="29"/>
      <c r="PMP1277" s="29"/>
      <c r="PMQ1277" s="29"/>
      <c r="PMR1277" s="29"/>
      <c r="PMS1277" s="29"/>
      <c r="PMT1277" s="29"/>
      <c r="PMU1277" s="29"/>
      <c r="PMV1277" s="29"/>
      <c r="PMW1277" s="29"/>
      <c r="PMX1277" s="29"/>
      <c r="PMY1277" s="29"/>
      <c r="PMZ1277" s="29"/>
      <c r="PNA1277" s="29"/>
      <c r="PNB1277" s="29"/>
      <c r="PNC1277" s="29"/>
      <c r="PND1277" s="29"/>
      <c r="PNE1277" s="29"/>
      <c r="PNF1277" s="29"/>
      <c r="PNG1277" s="29"/>
      <c r="PNH1277" s="29"/>
      <c r="PNI1277" s="29"/>
      <c r="PNJ1277" s="29"/>
      <c r="PNK1277" s="29"/>
      <c r="PNL1277" s="29"/>
      <c r="PNM1277" s="29"/>
      <c r="PNN1277" s="29"/>
      <c r="PNO1277" s="29"/>
      <c r="PNP1277" s="29"/>
      <c r="PNQ1277" s="29"/>
      <c r="PNR1277" s="29"/>
      <c r="PNS1277" s="29"/>
      <c r="PNT1277" s="29"/>
      <c r="PNU1277" s="29"/>
      <c r="PNV1277" s="29"/>
      <c r="PNW1277" s="29"/>
      <c r="PNX1277" s="29"/>
      <c r="PNY1277" s="29"/>
      <c r="PNZ1277" s="29"/>
      <c r="POA1277" s="29"/>
      <c r="POB1277" s="29"/>
      <c r="POC1277" s="29"/>
      <c r="POD1277" s="29"/>
      <c r="POE1277" s="29"/>
      <c r="POF1277" s="29"/>
      <c r="POG1277" s="29"/>
      <c r="POH1277" s="29"/>
      <c r="POI1277" s="29"/>
      <c r="POJ1277" s="29"/>
      <c r="POK1277" s="29"/>
      <c r="POL1277" s="29"/>
      <c r="POM1277" s="29"/>
      <c r="PON1277" s="29"/>
      <c r="POO1277" s="29"/>
      <c r="POP1277" s="29"/>
      <c r="POQ1277" s="29"/>
      <c r="POR1277" s="29"/>
      <c r="POS1277" s="29"/>
      <c r="POT1277" s="29"/>
      <c r="POU1277" s="29"/>
      <c r="POV1277" s="29"/>
      <c r="POW1277" s="29"/>
      <c r="POX1277" s="29"/>
      <c r="POY1277" s="29"/>
      <c r="POZ1277" s="29"/>
      <c r="PPA1277" s="29"/>
      <c r="PPB1277" s="29"/>
      <c r="PPC1277" s="29"/>
      <c r="PPD1277" s="29"/>
      <c r="PPE1277" s="29"/>
      <c r="PPF1277" s="29"/>
      <c r="PPG1277" s="29"/>
      <c r="PPH1277" s="29"/>
      <c r="PPI1277" s="29"/>
      <c r="PPJ1277" s="29"/>
      <c r="PPK1277" s="29"/>
      <c r="PPL1277" s="29"/>
      <c r="PPM1277" s="29"/>
      <c r="PPN1277" s="29"/>
      <c r="PPO1277" s="29"/>
      <c r="PPP1277" s="29"/>
      <c r="PPQ1277" s="29"/>
      <c r="PPR1277" s="29"/>
      <c r="PPS1277" s="29"/>
      <c r="PPT1277" s="29"/>
      <c r="PPU1277" s="29"/>
      <c r="PPV1277" s="29"/>
      <c r="PPW1277" s="29"/>
      <c r="PPX1277" s="29"/>
      <c r="PPY1277" s="29"/>
      <c r="PPZ1277" s="29"/>
      <c r="PQA1277" s="29"/>
      <c r="PQB1277" s="29"/>
      <c r="PQC1277" s="29"/>
      <c r="PQD1277" s="29"/>
      <c r="PQE1277" s="29"/>
      <c r="PQF1277" s="29"/>
      <c r="PQG1277" s="29"/>
      <c r="PQH1277" s="29"/>
      <c r="PQI1277" s="29"/>
      <c r="PQJ1277" s="29"/>
      <c r="PQK1277" s="29"/>
      <c r="PQL1277" s="29"/>
      <c r="PQM1277" s="29"/>
      <c r="PQN1277" s="29"/>
      <c r="PQO1277" s="29"/>
      <c r="PQP1277" s="29"/>
      <c r="PQQ1277" s="29"/>
      <c r="PQR1277" s="29"/>
      <c r="PQS1277" s="29"/>
      <c r="PQT1277" s="29"/>
      <c r="PQU1277" s="29"/>
      <c r="PQV1277" s="29"/>
      <c r="PQW1277" s="29"/>
      <c r="PQX1277" s="29"/>
      <c r="PQY1277" s="29"/>
      <c r="PQZ1277" s="29"/>
      <c r="PRA1277" s="29"/>
      <c r="PRB1277" s="29"/>
      <c r="PRC1277" s="29"/>
      <c r="PRD1277" s="29"/>
      <c r="PRE1277" s="29"/>
      <c r="PRF1277" s="29"/>
      <c r="PRG1277" s="29"/>
      <c r="PRH1277" s="29"/>
      <c r="PRI1277" s="29"/>
      <c r="PRJ1277" s="29"/>
      <c r="PRK1277" s="29"/>
      <c r="PRL1277" s="29"/>
      <c r="PRM1277" s="29"/>
      <c r="PRN1277" s="29"/>
      <c r="PRO1277" s="29"/>
      <c r="PRP1277" s="29"/>
      <c r="PRQ1277" s="29"/>
      <c r="PRR1277" s="29"/>
      <c r="PRS1277" s="29"/>
      <c r="PRT1277" s="29"/>
      <c r="PRU1277" s="29"/>
      <c r="PRV1277" s="29"/>
      <c r="PRW1277" s="29"/>
      <c r="PRX1277" s="29"/>
      <c r="PRY1277" s="29"/>
      <c r="PRZ1277" s="29"/>
      <c r="PSA1277" s="29"/>
      <c r="PSB1277" s="29"/>
      <c r="PSC1277" s="29"/>
      <c r="PSD1277" s="29"/>
      <c r="PSE1277" s="29"/>
      <c r="PSF1277" s="29"/>
      <c r="PSG1277" s="29"/>
      <c r="PSH1277" s="29"/>
      <c r="PSI1277" s="29"/>
      <c r="PSJ1277" s="29"/>
      <c r="PSK1277" s="29"/>
      <c r="PSL1277" s="29"/>
      <c r="PSM1277" s="29"/>
      <c r="PSN1277" s="29"/>
      <c r="PSO1277" s="29"/>
      <c r="PSP1277" s="29"/>
      <c r="PSQ1277" s="29"/>
      <c r="PSR1277" s="29"/>
      <c r="PSS1277" s="29"/>
      <c r="PST1277" s="29"/>
      <c r="PSU1277" s="29"/>
      <c r="PSV1277" s="29"/>
      <c r="PSW1277" s="29"/>
      <c r="PSX1277" s="29"/>
      <c r="PSY1277" s="29"/>
      <c r="PSZ1277" s="29"/>
      <c r="PTA1277" s="29"/>
      <c r="PTB1277" s="29"/>
      <c r="PTC1277" s="29"/>
      <c r="PTD1277" s="29"/>
      <c r="PTE1277" s="29"/>
      <c r="PTF1277" s="29"/>
      <c r="PTG1277" s="29"/>
      <c r="PTH1277" s="29"/>
      <c r="PTI1277" s="29"/>
      <c r="PTJ1277" s="29"/>
      <c r="PTK1277" s="29"/>
      <c r="PTL1277" s="29"/>
      <c r="PTM1277" s="29"/>
      <c r="PTN1277" s="29"/>
      <c r="PTO1277" s="29"/>
      <c r="PTP1277" s="29"/>
      <c r="PTQ1277" s="29"/>
      <c r="PTR1277" s="29"/>
      <c r="PTS1277" s="29"/>
      <c r="PTT1277" s="29"/>
      <c r="PTU1277" s="29"/>
      <c r="PTV1277" s="29"/>
      <c r="PTW1277" s="29"/>
      <c r="PTX1277" s="29"/>
      <c r="PTY1277" s="29"/>
      <c r="PTZ1277" s="29"/>
      <c r="PUA1277" s="29"/>
      <c r="PUB1277" s="29"/>
      <c r="PUC1277" s="29"/>
      <c r="PUD1277" s="29"/>
      <c r="PUE1277" s="29"/>
      <c r="PUF1277" s="29"/>
      <c r="PUG1277" s="29"/>
      <c r="PUH1277" s="29"/>
      <c r="PUI1277" s="29"/>
      <c r="PUJ1277" s="29"/>
      <c r="PUK1277" s="29"/>
      <c r="PUL1277" s="29"/>
      <c r="PUM1277" s="29"/>
      <c r="PUN1277" s="29"/>
      <c r="PUO1277" s="29"/>
      <c r="PUP1277" s="29"/>
      <c r="PUQ1277" s="29"/>
      <c r="PUR1277" s="29"/>
      <c r="PUS1277" s="29"/>
      <c r="PUT1277" s="29"/>
      <c r="PUU1277" s="29"/>
      <c r="PUV1277" s="29"/>
      <c r="PUW1277" s="29"/>
      <c r="PUX1277" s="29"/>
      <c r="PUY1277" s="29"/>
      <c r="PUZ1277" s="29"/>
      <c r="PVA1277" s="29"/>
      <c r="PVB1277" s="29"/>
      <c r="PVC1277" s="29"/>
      <c r="PVD1277" s="29"/>
      <c r="PVE1277" s="29"/>
      <c r="PVF1277" s="29"/>
      <c r="PVG1277" s="29"/>
      <c r="PVH1277" s="29"/>
      <c r="PVI1277" s="29"/>
      <c r="PVJ1277" s="29"/>
      <c r="PVK1277" s="29"/>
      <c r="PVL1277" s="29"/>
      <c r="PVM1277" s="29"/>
      <c r="PVN1277" s="29"/>
      <c r="PVO1277" s="29"/>
      <c r="PVP1277" s="29"/>
      <c r="PVQ1277" s="29"/>
      <c r="PVR1277" s="29"/>
      <c r="PVS1277" s="29"/>
      <c r="PVT1277" s="29"/>
      <c r="PVU1277" s="29"/>
      <c r="PVV1277" s="29"/>
      <c r="PVW1277" s="29"/>
      <c r="PVX1277" s="29"/>
      <c r="PVY1277" s="29"/>
      <c r="PVZ1277" s="29"/>
      <c r="PWA1277" s="29"/>
      <c r="PWB1277" s="29"/>
      <c r="PWC1277" s="29"/>
      <c r="PWD1277" s="29"/>
      <c r="PWE1277" s="29"/>
      <c r="PWF1277" s="29"/>
      <c r="PWG1277" s="29"/>
      <c r="PWH1277" s="29"/>
      <c r="PWI1277" s="29"/>
      <c r="PWJ1277" s="29"/>
      <c r="PWK1277" s="29"/>
      <c r="PWL1277" s="29"/>
      <c r="PWM1277" s="29"/>
      <c r="PWN1277" s="29"/>
      <c r="PWO1277" s="29"/>
      <c r="PWP1277" s="29"/>
      <c r="PWQ1277" s="29"/>
      <c r="PWR1277" s="29"/>
      <c r="PWS1277" s="29"/>
      <c r="PWT1277" s="29"/>
      <c r="PWU1277" s="29"/>
      <c r="PWV1277" s="29"/>
      <c r="PWW1277" s="29"/>
      <c r="PWX1277" s="29"/>
      <c r="PWY1277" s="29"/>
      <c r="PWZ1277" s="29"/>
      <c r="PXA1277" s="29"/>
      <c r="PXB1277" s="29"/>
      <c r="PXC1277" s="29"/>
      <c r="PXD1277" s="29"/>
      <c r="PXE1277" s="29"/>
      <c r="PXF1277" s="29"/>
      <c r="PXG1277" s="29"/>
      <c r="PXH1277" s="29"/>
      <c r="PXI1277" s="29"/>
      <c r="PXJ1277" s="29"/>
      <c r="PXK1277" s="29"/>
      <c r="PXL1277" s="29"/>
      <c r="PXM1277" s="29"/>
      <c r="PXN1277" s="29"/>
      <c r="PXO1277" s="29"/>
      <c r="PXP1277" s="29"/>
      <c r="PXQ1277" s="29"/>
      <c r="PXR1277" s="29"/>
      <c r="PXS1277" s="29"/>
      <c r="PXT1277" s="29"/>
      <c r="PXU1277" s="29"/>
      <c r="PXV1277" s="29"/>
      <c r="PXW1277" s="29"/>
      <c r="PXX1277" s="29"/>
      <c r="PXY1277" s="29"/>
      <c r="PXZ1277" s="29"/>
      <c r="PYA1277" s="29"/>
      <c r="PYB1277" s="29"/>
      <c r="PYC1277" s="29"/>
      <c r="PYD1277" s="29"/>
      <c r="PYE1277" s="29"/>
      <c r="PYF1277" s="29"/>
      <c r="PYG1277" s="29"/>
      <c r="PYH1277" s="29"/>
      <c r="PYI1277" s="29"/>
      <c r="PYJ1277" s="29"/>
      <c r="PYK1277" s="29"/>
      <c r="PYL1277" s="29"/>
      <c r="PYM1277" s="29"/>
      <c r="PYN1277" s="29"/>
      <c r="PYO1277" s="29"/>
      <c r="PYP1277" s="29"/>
      <c r="PYQ1277" s="29"/>
      <c r="PYR1277" s="29"/>
      <c r="PYS1277" s="29"/>
      <c r="PYT1277" s="29"/>
      <c r="PYU1277" s="29"/>
      <c r="PYV1277" s="29"/>
      <c r="PYW1277" s="29"/>
      <c r="PYX1277" s="29"/>
      <c r="PYY1277" s="29"/>
      <c r="PYZ1277" s="29"/>
      <c r="PZA1277" s="29"/>
      <c r="PZB1277" s="29"/>
      <c r="PZC1277" s="29"/>
      <c r="PZD1277" s="29"/>
      <c r="PZE1277" s="29"/>
      <c r="PZF1277" s="29"/>
      <c r="PZG1277" s="29"/>
      <c r="PZH1277" s="29"/>
      <c r="PZI1277" s="29"/>
      <c r="PZJ1277" s="29"/>
      <c r="PZK1277" s="29"/>
      <c r="PZL1277" s="29"/>
      <c r="PZM1277" s="29"/>
      <c r="PZN1277" s="29"/>
      <c r="PZO1277" s="29"/>
      <c r="PZP1277" s="29"/>
      <c r="PZQ1277" s="29"/>
      <c r="PZR1277" s="29"/>
      <c r="PZS1277" s="29"/>
      <c r="PZT1277" s="29"/>
      <c r="PZU1277" s="29"/>
      <c r="PZV1277" s="29"/>
      <c r="PZW1277" s="29"/>
      <c r="PZX1277" s="29"/>
      <c r="PZY1277" s="29"/>
      <c r="PZZ1277" s="29"/>
      <c r="QAA1277" s="29"/>
      <c r="QAB1277" s="29"/>
      <c r="QAC1277" s="29"/>
      <c r="QAD1277" s="29"/>
      <c r="QAE1277" s="29"/>
      <c r="QAF1277" s="29"/>
      <c r="QAG1277" s="29"/>
      <c r="QAH1277" s="29"/>
      <c r="QAI1277" s="29"/>
      <c r="QAJ1277" s="29"/>
      <c r="QAK1277" s="29"/>
      <c r="QAL1277" s="29"/>
      <c r="QAM1277" s="29"/>
      <c r="QAN1277" s="29"/>
      <c r="QAO1277" s="29"/>
      <c r="QAP1277" s="29"/>
      <c r="QAQ1277" s="29"/>
      <c r="QAR1277" s="29"/>
      <c r="QAS1277" s="29"/>
      <c r="QAT1277" s="29"/>
      <c r="QAU1277" s="29"/>
      <c r="QAV1277" s="29"/>
      <c r="QAW1277" s="29"/>
      <c r="QAX1277" s="29"/>
      <c r="QAY1277" s="29"/>
      <c r="QAZ1277" s="29"/>
      <c r="QBA1277" s="29"/>
      <c r="QBB1277" s="29"/>
      <c r="QBC1277" s="29"/>
      <c r="QBD1277" s="29"/>
      <c r="QBE1277" s="29"/>
      <c r="QBF1277" s="29"/>
      <c r="QBG1277" s="29"/>
      <c r="QBH1277" s="29"/>
      <c r="QBI1277" s="29"/>
      <c r="QBJ1277" s="29"/>
      <c r="QBK1277" s="29"/>
      <c r="QBL1277" s="29"/>
      <c r="QBM1277" s="29"/>
      <c r="QBN1277" s="29"/>
      <c r="QBO1277" s="29"/>
      <c r="QBP1277" s="29"/>
      <c r="QBQ1277" s="29"/>
      <c r="QBR1277" s="29"/>
      <c r="QBS1277" s="29"/>
      <c r="QBT1277" s="29"/>
      <c r="QBU1277" s="29"/>
      <c r="QBV1277" s="29"/>
      <c r="QBW1277" s="29"/>
      <c r="QBX1277" s="29"/>
      <c r="QBY1277" s="29"/>
      <c r="QBZ1277" s="29"/>
      <c r="QCA1277" s="29"/>
      <c r="QCB1277" s="29"/>
      <c r="QCC1277" s="29"/>
      <c r="QCD1277" s="29"/>
      <c r="QCE1277" s="29"/>
      <c r="QCF1277" s="29"/>
      <c r="QCG1277" s="29"/>
      <c r="QCH1277" s="29"/>
      <c r="QCI1277" s="29"/>
      <c r="QCJ1277" s="29"/>
      <c r="QCK1277" s="29"/>
      <c r="QCL1277" s="29"/>
      <c r="QCM1277" s="29"/>
      <c r="QCN1277" s="29"/>
      <c r="QCO1277" s="29"/>
      <c r="QCP1277" s="29"/>
      <c r="QCQ1277" s="29"/>
      <c r="QCR1277" s="29"/>
      <c r="QCS1277" s="29"/>
      <c r="QCT1277" s="29"/>
      <c r="QCU1277" s="29"/>
      <c r="QCV1277" s="29"/>
      <c r="QCW1277" s="29"/>
      <c r="QCX1277" s="29"/>
      <c r="QCY1277" s="29"/>
      <c r="QCZ1277" s="29"/>
      <c r="QDA1277" s="29"/>
      <c r="QDB1277" s="29"/>
      <c r="QDC1277" s="29"/>
      <c r="QDD1277" s="29"/>
      <c r="QDE1277" s="29"/>
      <c r="QDF1277" s="29"/>
      <c r="QDG1277" s="29"/>
      <c r="QDH1277" s="29"/>
      <c r="QDI1277" s="29"/>
      <c r="QDJ1277" s="29"/>
      <c r="QDK1277" s="29"/>
      <c r="QDL1277" s="29"/>
      <c r="QDM1277" s="29"/>
      <c r="QDN1277" s="29"/>
      <c r="QDO1277" s="29"/>
      <c r="QDP1277" s="29"/>
      <c r="QDQ1277" s="29"/>
      <c r="QDR1277" s="29"/>
      <c r="QDS1277" s="29"/>
      <c r="QDT1277" s="29"/>
      <c r="QDU1277" s="29"/>
      <c r="QDV1277" s="29"/>
      <c r="QDW1277" s="29"/>
      <c r="QDX1277" s="29"/>
      <c r="QDY1277" s="29"/>
      <c r="QDZ1277" s="29"/>
      <c r="QEA1277" s="29"/>
      <c r="QEB1277" s="29"/>
      <c r="QEC1277" s="29"/>
      <c r="QED1277" s="29"/>
      <c r="QEE1277" s="29"/>
      <c r="QEF1277" s="29"/>
      <c r="QEG1277" s="29"/>
      <c r="QEH1277" s="29"/>
      <c r="QEI1277" s="29"/>
      <c r="QEJ1277" s="29"/>
      <c r="QEK1277" s="29"/>
      <c r="QEL1277" s="29"/>
      <c r="QEM1277" s="29"/>
      <c r="QEN1277" s="29"/>
      <c r="QEO1277" s="29"/>
      <c r="QEP1277" s="29"/>
      <c r="QEQ1277" s="29"/>
      <c r="QER1277" s="29"/>
      <c r="QES1277" s="29"/>
      <c r="QET1277" s="29"/>
      <c r="QEU1277" s="29"/>
      <c r="QEV1277" s="29"/>
      <c r="QEW1277" s="29"/>
      <c r="QEX1277" s="29"/>
      <c r="QEY1277" s="29"/>
      <c r="QEZ1277" s="29"/>
      <c r="QFA1277" s="29"/>
      <c r="QFB1277" s="29"/>
      <c r="QFC1277" s="29"/>
      <c r="QFD1277" s="29"/>
      <c r="QFE1277" s="29"/>
      <c r="QFF1277" s="29"/>
      <c r="QFG1277" s="29"/>
      <c r="QFH1277" s="29"/>
      <c r="QFI1277" s="29"/>
      <c r="QFJ1277" s="29"/>
      <c r="QFK1277" s="29"/>
      <c r="QFL1277" s="29"/>
      <c r="QFM1277" s="29"/>
      <c r="QFN1277" s="29"/>
      <c r="QFO1277" s="29"/>
      <c r="QFP1277" s="29"/>
      <c r="QFQ1277" s="29"/>
      <c r="QFR1277" s="29"/>
      <c r="QFS1277" s="29"/>
      <c r="QFT1277" s="29"/>
      <c r="QFU1277" s="29"/>
      <c r="QFV1277" s="29"/>
      <c r="QFW1277" s="29"/>
      <c r="QFX1277" s="29"/>
      <c r="QFY1277" s="29"/>
      <c r="QFZ1277" s="29"/>
      <c r="QGA1277" s="29"/>
      <c r="QGB1277" s="29"/>
      <c r="QGC1277" s="29"/>
      <c r="QGD1277" s="29"/>
      <c r="QGE1277" s="29"/>
      <c r="QGF1277" s="29"/>
      <c r="QGG1277" s="29"/>
      <c r="QGH1277" s="29"/>
      <c r="QGI1277" s="29"/>
      <c r="QGJ1277" s="29"/>
      <c r="QGK1277" s="29"/>
      <c r="QGL1277" s="29"/>
      <c r="QGM1277" s="29"/>
      <c r="QGN1277" s="29"/>
      <c r="QGO1277" s="29"/>
      <c r="QGP1277" s="29"/>
      <c r="QGQ1277" s="29"/>
      <c r="QGR1277" s="29"/>
      <c r="QGS1277" s="29"/>
      <c r="QGT1277" s="29"/>
      <c r="QGU1277" s="29"/>
      <c r="QGV1277" s="29"/>
      <c r="QGW1277" s="29"/>
      <c r="QGX1277" s="29"/>
      <c r="QGY1277" s="29"/>
      <c r="QGZ1277" s="29"/>
      <c r="QHA1277" s="29"/>
      <c r="QHB1277" s="29"/>
      <c r="QHC1277" s="29"/>
      <c r="QHD1277" s="29"/>
      <c r="QHE1277" s="29"/>
      <c r="QHF1277" s="29"/>
      <c r="QHG1277" s="29"/>
      <c r="QHH1277" s="29"/>
      <c r="QHI1277" s="29"/>
      <c r="QHJ1277" s="29"/>
      <c r="QHK1277" s="29"/>
      <c r="QHL1277" s="29"/>
      <c r="QHM1277" s="29"/>
      <c r="QHN1277" s="29"/>
      <c r="QHO1277" s="29"/>
      <c r="QHP1277" s="29"/>
      <c r="QHQ1277" s="29"/>
      <c r="QHR1277" s="29"/>
      <c r="QHS1277" s="29"/>
      <c r="QHT1277" s="29"/>
      <c r="QHU1277" s="29"/>
      <c r="QHV1277" s="29"/>
      <c r="QHW1277" s="29"/>
      <c r="QHX1277" s="29"/>
      <c r="QHY1277" s="29"/>
      <c r="QHZ1277" s="29"/>
      <c r="QIA1277" s="29"/>
      <c r="QIB1277" s="29"/>
      <c r="QIC1277" s="29"/>
      <c r="QID1277" s="29"/>
      <c r="QIE1277" s="29"/>
      <c r="QIF1277" s="29"/>
      <c r="QIG1277" s="29"/>
      <c r="QIH1277" s="29"/>
      <c r="QII1277" s="29"/>
      <c r="QIJ1277" s="29"/>
      <c r="QIK1277" s="29"/>
      <c r="QIL1277" s="29"/>
      <c r="QIM1277" s="29"/>
      <c r="QIN1277" s="29"/>
      <c r="QIO1277" s="29"/>
      <c r="QIP1277" s="29"/>
      <c r="QIQ1277" s="29"/>
      <c r="QIR1277" s="29"/>
      <c r="QIS1277" s="29"/>
      <c r="QIT1277" s="29"/>
      <c r="QIU1277" s="29"/>
      <c r="QIV1277" s="29"/>
      <c r="QIW1277" s="29"/>
      <c r="QIX1277" s="29"/>
      <c r="QIY1277" s="29"/>
      <c r="QIZ1277" s="29"/>
      <c r="QJA1277" s="29"/>
      <c r="QJB1277" s="29"/>
      <c r="QJC1277" s="29"/>
      <c r="QJD1277" s="29"/>
      <c r="QJE1277" s="29"/>
      <c r="QJF1277" s="29"/>
      <c r="QJG1277" s="29"/>
      <c r="QJH1277" s="29"/>
      <c r="QJI1277" s="29"/>
      <c r="QJJ1277" s="29"/>
      <c r="QJK1277" s="29"/>
      <c r="QJL1277" s="29"/>
      <c r="QJM1277" s="29"/>
      <c r="QJN1277" s="29"/>
      <c r="QJO1277" s="29"/>
      <c r="QJP1277" s="29"/>
      <c r="QJQ1277" s="29"/>
      <c r="QJR1277" s="29"/>
      <c r="QJS1277" s="29"/>
      <c r="QJT1277" s="29"/>
      <c r="QJU1277" s="29"/>
      <c r="QJV1277" s="29"/>
      <c r="QJW1277" s="29"/>
      <c r="QJX1277" s="29"/>
      <c r="QJY1277" s="29"/>
      <c r="QJZ1277" s="29"/>
      <c r="QKA1277" s="29"/>
      <c r="QKB1277" s="29"/>
      <c r="QKC1277" s="29"/>
      <c r="QKD1277" s="29"/>
      <c r="QKE1277" s="29"/>
      <c r="QKF1277" s="29"/>
      <c r="QKG1277" s="29"/>
      <c r="QKH1277" s="29"/>
      <c r="QKI1277" s="29"/>
      <c r="QKJ1277" s="29"/>
      <c r="QKK1277" s="29"/>
      <c r="QKL1277" s="29"/>
      <c r="QKM1277" s="29"/>
      <c r="QKN1277" s="29"/>
      <c r="QKO1277" s="29"/>
      <c r="QKP1277" s="29"/>
      <c r="QKQ1277" s="29"/>
      <c r="QKR1277" s="29"/>
      <c r="QKS1277" s="29"/>
      <c r="QKT1277" s="29"/>
      <c r="QKU1277" s="29"/>
      <c r="QKV1277" s="29"/>
      <c r="QKW1277" s="29"/>
      <c r="QKX1277" s="29"/>
      <c r="QKY1277" s="29"/>
      <c r="QKZ1277" s="29"/>
      <c r="QLA1277" s="29"/>
      <c r="QLB1277" s="29"/>
      <c r="QLC1277" s="29"/>
      <c r="QLD1277" s="29"/>
      <c r="QLE1277" s="29"/>
      <c r="QLF1277" s="29"/>
      <c r="QLG1277" s="29"/>
      <c r="QLH1277" s="29"/>
      <c r="QLI1277" s="29"/>
      <c r="QLJ1277" s="29"/>
      <c r="QLK1277" s="29"/>
      <c r="QLL1277" s="29"/>
      <c r="QLM1277" s="29"/>
      <c r="QLN1277" s="29"/>
      <c r="QLO1277" s="29"/>
      <c r="QLP1277" s="29"/>
      <c r="QLQ1277" s="29"/>
      <c r="QLR1277" s="29"/>
      <c r="QLS1277" s="29"/>
      <c r="QLT1277" s="29"/>
      <c r="QLU1277" s="29"/>
      <c r="QLV1277" s="29"/>
      <c r="QLW1277" s="29"/>
      <c r="QLX1277" s="29"/>
      <c r="QLY1277" s="29"/>
      <c r="QLZ1277" s="29"/>
      <c r="QMA1277" s="29"/>
      <c r="QMB1277" s="29"/>
      <c r="QMC1277" s="29"/>
      <c r="QMD1277" s="29"/>
      <c r="QME1277" s="29"/>
      <c r="QMF1277" s="29"/>
      <c r="QMG1277" s="29"/>
      <c r="QMH1277" s="29"/>
      <c r="QMI1277" s="29"/>
      <c r="QMJ1277" s="29"/>
      <c r="QMK1277" s="29"/>
      <c r="QML1277" s="29"/>
      <c r="QMM1277" s="29"/>
      <c r="QMN1277" s="29"/>
      <c r="QMO1277" s="29"/>
      <c r="QMP1277" s="29"/>
      <c r="QMQ1277" s="29"/>
      <c r="QMR1277" s="29"/>
      <c r="QMS1277" s="29"/>
      <c r="QMT1277" s="29"/>
      <c r="QMU1277" s="29"/>
      <c r="QMV1277" s="29"/>
      <c r="QMW1277" s="29"/>
      <c r="QMX1277" s="29"/>
      <c r="QMY1277" s="29"/>
      <c r="QMZ1277" s="29"/>
      <c r="QNA1277" s="29"/>
      <c r="QNB1277" s="29"/>
      <c r="QNC1277" s="29"/>
      <c r="QND1277" s="29"/>
      <c r="QNE1277" s="29"/>
      <c r="QNF1277" s="29"/>
      <c r="QNG1277" s="29"/>
      <c r="QNH1277" s="29"/>
      <c r="QNI1277" s="29"/>
      <c r="QNJ1277" s="29"/>
      <c r="QNK1277" s="29"/>
      <c r="QNL1277" s="29"/>
      <c r="QNM1277" s="29"/>
      <c r="QNN1277" s="29"/>
      <c r="QNO1277" s="29"/>
      <c r="QNP1277" s="29"/>
      <c r="QNQ1277" s="29"/>
      <c r="QNR1277" s="29"/>
      <c r="QNS1277" s="29"/>
      <c r="QNT1277" s="29"/>
      <c r="QNU1277" s="29"/>
      <c r="QNV1277" s="29"/>
      <c r="QNW1277" s="29"/>
      <c r="QNX1277" s="29"/>
      <c r="QNY1277" s="29"/>
      <c r="QNZ1277" s="29"/>
      <c r="QOA1277" s="29"/>
      <c r="QOB1277" s="29"/>
      <c r="QOC1277" s="29"/>
      <c r="QOD1277" s="29"/>
      <c r="QOE1277" s="29"/>
      <c r="QOF1277" s="29"/>
      <c r="QOG1277" s="29"/>
      <c r="QOH1277" s="29"/>
      <c r="QOI1277" s="29"/>
      <c r="QOJ1277" s="29"/>
      <c r="QOK1277" s="29"/>
      <c r="QOL1277" s="29"/>
      <c r="QOM1277" s="29"/>
      <c r="QON1277" s="29"/>
      <c r="QOO1277" s="29"/>
      <c r="QOP1277" s="29"/>
      <c r="QOQ1277" s="29"/>
      <c r="QOR1277" s="29"/>
      <c r="QOS1277" s="29"/>
      <c r="QOT1277" s="29"/>
      <c r="QOU1277" s="29"/>
      <c r="QOV1277" s="29"/>
      <c r="QOW1277" s="29"/>
      <c r="QOX1277" s="29"/>
      <c r="QOY1277" s="29"/>
      <c r="QOZ1277" s="29"/>
      <c r="QPA1277" s="29"/>
      <c r="QPB1277" s="29"/>
      <c r="QPC1277" s="29"/>
      <c r="QPD1277" s="29"/>
      <c r="QPE1277" s="29"/>
      <c r="QPF1277" s="29"/>
      <c r="QPG1277" s="29"/>
      <c r="QPH1277" s="29"/>
      <c r="QPI1277" s="29"/>
      <c r="QPJ1277" s="29"/>
      <c r="QPK1277" s="29"/>
      <c r="QPL1277" s="29"/>
      <c r="QPM1277" s="29"/>
      <c r="QPN1277" s="29"/>
      <c r="QPO1277" s="29"/>
      <c r="QPP1277" s="29"/>
      <c r="QPQ1277" s="29"/>
      <c r="QPR1277" s="29"/>
      <c r="QPS1277" s="29"/>
      <c r="QPT1277" s="29"/>
      <c r="QPU1277" s="29"/>
      <c r="QPV1277" s="29"/>
      <c r="QPW1277" s="29"/>
      <c r="QPX1277" s="29"/>
      <c r="QPY1277" s="29"/>
      <c r="QPZ1277" s="29"/>
      <c r="QQA1277" s="29"/>
      <c r="QQB1277" s="29"/>
      <c r="QQC1277" s="29"/>
      <c r="QQD1277" s="29"/>
      <c r="QQE1277" s="29"/>
      <c r="QQF1277" s="29"/>
      <c r="QQG1277" s="29"/>
      <c r="QQH1277" s="29"/>
      <c r="QQI1277" s="29"/>
      <c r="QQJ1277" s="29"/>
      <c r="QQK1277" s="29"/>
      <c r="QQL1277" s="29"/>
      <c r="QQM1277" s="29"/>
      <c r="QQN1277" s="29"/>
      <c r="QQO1277" s="29"/>
      <c r="QQP1277" s="29"/>
      <c r="QQQ1277" s="29"/>
      <c r="QQR1277" s="29"/>
      <c r="QQS1277" s="29"/>
      <c r="QQT1277" s="29"/>
      <c r="QQU1277" s="29"/>
      <c r="QQV1277" s="29"/>
      <c r="QQW1277" s="29"/>
      <c r="QQX1277" s="29"/>
      <c r="QQY1277" s="29"/>
      <c r="QQZ1277" s="29"/>
      <c r="QRA1277" s="29"/>
      <c r="QRB1277" s="29"/>
      <c r="QRC1277" s="29"/>
      <c r="QRD1277" s="29"/>
      <c r="QRE1277" s="29"/>
      <c r="QRF1277" s="29"/>
      <c r="QRG1277" s="29"/>
      <c r="QRH1277" s="29"/>
      <c r="QRI1277" s="29"/>
      <c r="QRJ1277" s="29"/>
      <c r="QRK1277" s="29"/>
      <c r="QRL1277" s="29"/>
      <c r="QRM1277" s="29"/>
      <c r="QRN1277" s="29"/>
      <c r="QRO1277" s="29"/>
      <c r="QRP1277" s="29"/>
      <c r="QRQ1277" s="29"/>
      <c r="QRR1277" s="29"/>
      <c r="QRS1277" s="29"/>
      <c r="QRT1277" s="29"/>
      <c r="QRU1277" s="29"/>
      <c r="QRV1277" s="29"/>
      <c r="QRW1277" s="29"/>
      <c r="QRX1277" s="29"/>
      <c r="QRY1277" s="29"/>
      <c r="QRZ1277" s="29"/>
      <c r="QSA1277" s="29"/>
      <c r="QSB1277" s="29"/>
      <c r="QSC1277" s="29"/>
      <c r="QSD1277" s="29"/>
      <c r="QSE1277" s="29"/>
      <c r="QSF1277" s="29"/>
      <c r="QSG1277" s="29"/>
      <c r="QSH1277" s="29"/>
      <c r="QSI1277" s="29"/>
      <c r="QSJ1277" s="29"/>
      <c r="QSK1277" s="29"/>
      <c r="QSL1277" s="29"/>
      <c r="QSM1277" s="29"/>
      <c r="QSN1277" s="29"/>
      <c r="QSO1277" s="29"/>
      <c r="QSP1277" s="29"/>
      <c r="QSQ1277" s="29"/>
      <c r="QSR1277" s="29"/>
      <c r="QSS1277" s="29"/>
      <c r="QST1277" s="29"/>
      <c r="QSU1277" s="29"/>
      <c r="QSV1277" s="29"/>
      <c r="QSW1277" s="29"/>
      <c r="QSX1277" s="29"/>
      <c r="QSY1277" s="29"/>
      <c r="QSZ1277" s="29"/>
      <c r="QTA1277" s="29"/>
      <c r="QTB1277" s="29"/>
      <c r="QTC1277" s="29"/>
      <c r="QTD1277" s="29"/>
      <c r="QTE1277" s="29"/>
      <c r="QTF1277" s="29"/>
      <c r="QTG1277" s="29"/>
      <c r="QTH1277" s="29"/>
      <c r="QTI1277" s="29"/>
      <c r="QTJ1277" s="29"/>
      <c r="QTK1277" s="29"/>
      <c r="QTL1277" s="29"/>
      <c r="QTM1277" s="29"/>
      <c r="QTN1277" s="29"/>
      <c r="QTO1277" s="29"/>
      <c r="QTP1277" s="29"/>
      <c r="QTQ1277" s="29"/>
      <c r="QTR1277" s="29"/>
      <c r="QTS1277" s="29"/>
      <c r="QTT1277" s="29"/>
      <c r="QTU1277" s="29"/>
      <c r="QTV1277" s="29"/>
      <c r="QTW1277" s="29"/>
      <c r="QTX1277" s="29"/>
      <c r="QTY1277" s="29"/>
      <c r="QTZ1277" s="29"/>
      <c r="QUA1277" s="29"/>
      <c r="QUB1277" s="29"/>
      <c r="QUC1277" s="29"/>
      <c r="QUD1277" s="29"/>
      <c r="QUE1277" s="29"/>
      <c r="QUF1277" s="29"/>
      <c r="QUG1277" s="29"/>
      <c r="QUH1277" s="29"/>
      <c r="QUI1277" s="29"/>
      <c r="QUJ1277" s="29"/>
      <c r="QUK1277" s="29"/>
      <c r="QUL1277" s="29"/>
      <c r="QUM1277" s="29"/>
      <c r="QUN1277" s="29"/>
      <c r="QUO1277" s="29"/>
      <c r="QUP1277" s="29"/>
      <c r="QUQ1277" s="29"/>
      <c r="QUR1277" s="29"/>
      <c r="QUS1277" s="29"/>
      <c r="QUT1277" s="29"/>
      <c r="QUU1277" s="29"/>
      <c r="QUV1277" s="29"/>
      <c r="QUW1277" s="29"/>
      <c r="QUX1277" s="29"/>
      <c r="QUY1277" s="29"/>
      <c r="QUZ1277" s="29"/>
      <c r="QVA1277" s="29"/>
      <c r="QVB1277" s="29"/>
      <c r="QVC1277" s="29"/>
      <c r="QVD1277" s="29"/>
      <c r="QVE1277" s="29"/>
      <c r="QVF1277" s="29"/>
      <c r="QVG1277" s="29"/>
      <c r="QVH1277" s="29"/>
      <c r="QVI1277" s="29"/>
      <c r="QVJ1277" s="29"/>
      <c r="QVK1277" s="29"/>
      <c r="QVL1277" s="29"/>
      <c r="QVM1277" s="29"/>
      <c r="QVN1277" s="29"/>
      <c r="QVO1277" s="29"/>
      <c r="QVP1277" s="29"/>
      <c r="QVQ1277" s="29"/>
      <c r="QVR1277" s="29"/>
      <c r="QVS1277" s="29"/>
      <c r="QVT1277" s="29"/>
      <c r="QVU1277" s="29"/>
      <c r="QVV1277" s="29"/>
      <c r="QVW1277" s="29"/>
      <c r="QVX1277" s="29"/>
      <c r="QVY1277" s="29"/>
      <c r="QVZ1277" s="29"/>
      <c r="QWA1277" s="29"/>
      <c r="QWB1277" s="29"/>
      <c r="QWC1277" s="29"/>
      <c r="QWD1277" s="29"/>
      <c r="QWE1277" s="29"/>
      <c r="QWF1277" s="29"/>
      <c r="QWG1277" s="29"/>
      <c r="QWH1277" s="29"/>
      <c r="QWI1277" s="29"/>
      <c r="QWJ1277" s="29"/>
      <c r="QWK1277" s="29"/>
      <c r="QWL1277" s="29"/>
      <c r="QWM1277" s="29"/>
      <c r="QWN1277" s="29"/>
      <c r="QWO1277" s="29"/>
      <c r="QWP1277" s="29"/>
      <c r="QWQ1277" s="29"/>
      <c r="QWR1277" s="29"/>
      <c r="QWS1277" s="29"/>
      <c r="QWT1277" s="29"/>
      <c r="QWU1277" s="29"/>
      <c r="QWV1277" s="29"/>
      <c r="QWW1277" s="29"/>
      <c r="QWX1277" s="29"/>
      <c r="QWY1277" s="29"/>
      <c r="QWZ1277" s="29"/>
      <c r="QXA1277" s="29"/>
      <c r="QXB1277" s="29"/>
      <c r="QXC1277" s="29"/>
      <c r="QXD1277" s="29"/>
      <c r="QXE1277" s="29"/>
      <c r="QXF1277" s="29"/>
      <c r="QXG1277" s="29"/>
      <c r="QXH1277" s="29"/>
      <c r="QXI1277" s="29"/>
      <c r="QXJ1277" s="29"/>
      <c r="QXK1277" s="29"/>
      <c r="QXL1277" s="29"/>
      <c r="QXM1277" s="29"/>
      <c r="QXN1277" s="29"/>
      <c r="QXO1277" s="29"/>
      <c r="QXP1277" s="29"/>
      <c r="QXQ1277" s="29"/>
      <c r="QXR1277" s="29"/>
      <c r="QXS1277" s="29"/>
      <c r="QXT1277" s="29"/>
      <c r="QXU1277" s="29"/>
      <c r="QXV1277" s="29"/>
      <c r="QXW1277" s="29"/>
      <c r="QXX1277" s="29"/>
      <c r="QXY1277" s="29"/>
      <c r="QXZ1277" s="29"/>
      <c r="QYA1277" s="29"/>
      <c r="QYB1277" s="29"/>
      <c r="QYC1277" s="29"/>
      <c r="QYD1277" s="29"/>
      <c r="QYE1277" s="29"/>
      <c r="QYF1277" s="29"/>
      <c r="QYG1277" s="29"/>
      <c r="QYH1277" s="29"/>
      <c r="QYI1277" s="29"/>
      <c r="QYJ1277" s="29"/>
      <c r="QYK1277" s="29"/>
      <c r="QYL1277" s="29"/>
      <c r="QYM1277" s="29"/>
      <c r="QYN1277" s="29"/>
      <c r="QYO1277" s="29"/>
      <c r="QYP1277" s="29"/>
      <c r="QYQ1277" s="29"/>
      <c r="QYR1277" s="29"/>
      <c r="QYS1277" s="29"/>
      <c r="QYT1277" s="29"/>
      <c r="QYU1277" s="29"/>
      <c r="QYV1277" s="29"/>
      <c r="QYW1277" s="29"/>
      <c r="QYX1277" s="29"/>
      <c r="QYY1277" s="29"/>
      <c r="QYZ1277" s="29"/>
      <c r="QZA1277" s="29"/>
      <c r="QZB1277" s="29"/>
      <c r="QZC1277" s="29"/>
      <c r="QZD1277" s="29"/>
      <c r="QZE1277" s="29"/>
      <c r="QZF1277" s="29"/>
      <c r="QZG1277" s="29"/>
      <c r="QZH1277" s="29"/>
      <c r="QZI1277" s="29"/>
      <c r="QZJ1277" s="29"/>
      <c r="QZK1277" s="29"/>
      <c r="QZL1277" s="29"/>
      <c r="QZM1277" s="29"/>
      <c r="QZN1277" s="29"/>
      <c r="QZO1277" s="29"/>
      <c r="QZP1277" s="29"/>
      <c r="QZQ1277" s="29"/>
      <c r="QZR1277" s="29"/>
      <c r="QZS1277" s="29"/>
      <c r="QZT1277" s="29"/>
      <c r="QZU1277" s="29"/>
      <c r="QZV1277" s="29"/>
      <c r="QZW1277" s="29"/>
      <c r="QZX1277" s="29"/>
      <c r="QZY1277" s="29"/>
      <c r="QZZ1277" s="29"/>
      <c r="RAA1277" s="29"/>
      <c r="RAB1277" s="29"/>
      <c r="RAC1277" s="29"/>
      <c r="RAD1277" s="29"/>
      <c r="RAE1277" s="29"/>
      <c r="RAF1277" s="29"/>
      <c r="RAG1277" s="29"/>
      <c r="RAH1277" s="29"/>
      <c r="RAI1277" s="29"/>
      <c r="RAJ1277" s="29"/>
      <c r="RAK1277" s="29"/>
      <c r="RAL1277" s="29"/>
      <c r="RAM1277" s="29"/>
      <c r="RAN1277" s="29"/>
      <c r="RAO1277" s="29"/>
      <c r="RAP1277" s="29"/>
      <c r="RAQ1277" s="29"/>
      <c r="RAR1277" s="29"/>
      <c r="RAS1277" s="29"/>
      <c r="RAT1277" s="29"/>
      <c r="RAU1277" s="29"/>
      <c r="RAV1277" s="29"/>
      <c r="RAW1277" s="29"/>
      <c r="RAX1277" s="29"/>
      <c r="RAY1277" s="29"/>
      <c r="RAZ1277" s="29"/>
      <c r="RBA1277" s="29"/>
      <c r="RBB1277" s="29"/>
      <c r="RBC1277" s="29"/>
      <c r="RBD1277" s="29"/>
      <c r="RBE1277" s="29"/>
      <c r="RBF1277" s="29"/>
      <c r="RBG1277" s="29"/>
      <c r="RBH1277" s="29"/>
      <c r="RBI1277" s="29"/>
      <c r="RBJ1277" s="29"/>
      <c r="RBK1277" s="29"/>
      <c r="RBL1277" s="29"/>
      <c r="RBM1277" s="29"/>
      <c r="RBN1277" s="29"/>
      <c r="RBO1277" s="29"/>
      <c r="RBP1277" s="29"/>
      <c r="RBQ1277" s="29"/>
      <c r="RBR1277" s="29"/>
      <c r="RBS1277" s="29"/>
      <c r="RBT1277" s="29"/>
      <c r="RBU1277" s="29"/>
      <c r="RBV1277" s="29"/>
      <c r="RBW1277" s="29"/>
      <c r="RBX1277" s="29"/>
      <c r="RBY1277" s="29"/>
      <c r="RBZ1277" s="29"/>
      <c r="RCA1277" s="29"/>
      <c r="RCB1277" s="29"/>
      <c r="RCC1277" s="29"/>
      <c r="RCD1277" s="29"/>
      <c r="RCE1277" s="29"/>
      <c r="RCF1277" s="29"/>
      <c r="RCG1277" s="29"/>
      <c r="RCH1277" s="29"/>
      <c r="RCI1277" s="29"/>
      <c r="RCJ1277" s="29"/>
      <c r="RCK1277" s="29"/>
      <c r="RCL1277" s="29"/>
      <c r="RCM1277" s="29"/>
      <c r="RCN1277" s="29"/>
      <c r="RCO1277" s="29"/>
      <c r="RCP1277" s="29"/>
      <c r="RCQ1277" s="29"/>
      <c r="RCR1277" s="29"/>
      <c r="RCS1277" s="29"/>
      <c r="RCT1277" s="29"/>
      <c r="RCU1277" s="29"/>
      <c r="RCV1277" s="29"/>
      <c r="RCW1277" s="29"/>
      <c r="RCX1277" s="29"/>
      <c r="RCY1277" s="29"/>
      <c r="RCZ1277" s="29"/>
      <c r="RDA1277" s="29"/>
      <c r="RDB1277" s="29"/>
      <c r="RDC1277" s="29"/>
      <c r="RDD1277" s="29"/>
      <c r="RDE1277" s="29"/>
      <c r="RDF1277" s="29"/>
      <c r="RDG1277" s="29"/>
      <c r="RDH1277" s="29"/>
      <c r="RDI1277" s="29"/>
      <c r="RDJ1277" s="29"/>
      <c r="RDK1277" s="29"/>
      <c r="RDL1277" s="29"/>
      <c r="RDM1277" s="29"/>
      <c r="RDN1277" s="29"/>
      <c r="RDO1277" s="29"/>
      <c r="RDP1277" s="29"/>
      <c r="RDQ1277" s="29"/>
      <c r="RDR1277" s="29"/>
      <c r="RDS1277" s="29"/>
      <c r="RDT1277" s="29"/>
      <c r="RDU1277" s="29"/>
      <c r="RDV1277" s="29"/>
      <c r="RDW1277" s="29"/>
      <c r="RDX1277" s="29"/>
      <c r="RDY1277" s="29"/>
      <c r="RDZ1277" s="29"/>
      <c r="REA1277" s="29"/>
      <c r="REB1277" s="29"/>
      <c r="REC1277" s="29"/>
      <c r="RED1277" s="29"/>
      <c r="REE1277" s="29"/>
      <c r="REF1277" s="29"/>
      <c r="REG1277" s="29"/>
      <c r="REH1277" s="29"/>
      <c r="REI1277" s="29"/>
      <c r="REJ1277" s="29"/>
      <c r="REK1277" s="29"/>
      <c r="REL1277" s="29"/>
      <c r="REM1277" s="29"/>
      <c r="REN1277" s="29"/>
      <c r="REO1277" s="29"/>
      <c r="REP1277" s="29"/>
      <c r="REQ1277" s="29"/>
      <c r="RER1277" s="29"/>
      <c r="RES1277" s="29"/>
      <c r="RET1277" s="29"/>
      <c r="REU1277" s="29"/>
      <c r="REV1277" s="29"/>
      <c r="REW1277" s="29"/>
      <c r="REX1277" s="29"/>
      <c r="REY1277" s="29"/>
      <c r="REZ1277" s="29"/>
      <c r="RFA1277" s="29"/>
      <c r="RFB1277" s="29"/>
      <c r="RFC1277" s="29"/>
      <c r="RFD1277" s="29"/>
      <c r="RFE1277" s="29"/>
      <c r="RFF1277" s="29"/>
      <c r="RFG1277" s="29"/>
      <c r="RFH1277" s="29"/>
      <c r="RFI1277" s="29"/>
      <c r="RFJ1277" s="29"/>
      <c r="RFK1277" s="29"/>
      <c r="RFL1277" s="29"/>
      <c r="RFM1277" s="29"/>
      <c r="RFN1277" s="29"/>
      <c r="RFO1277" s="29"/>
      <c r="RFP1277" s="29"/>
      <c r="RFQ1277" s="29"/>
      <c r="RFR1277" s="29"/>
      <c r="RFS1277" s="29"/>
      <c r="RFT1277" s="29"/>
      <c r="RFU1277" s="29"/>
      <c r="RFV1277" s="29"/>
      <c r="RFW1277" s="29"/>
      <c r="RFX1277" s="29"/>
      <c r="RFY1277" s="29"/>
      <c r="RFZ1277" s="29"/>
      <c r="RGA1277" s="29"/>
      <c r="RGB1277" s="29"/>
      <c r="RGC1277" s="29"/>
      <c r="RGD1277" s="29"/>
      <c r="RGE1277" s="29"/>
      <c r="RGF1277" s="29"/>
      <c r="RGG1277" s="29"/>
      <c r="RGH1277" s="29"/>
      <c r="RGI1277" s="29"/>
      <c r="RGJ1277" s="29"/>
      <c r="RGK1277" s="29"/>
      <c r="RGL1277" s="29"/>
      <c r="RGM1277" s="29"/>
      <c r="RGN1277" s="29"/>
      <c r="RGO1277" s="29"/>
      <c r="RGP1277" s="29"/>
      <c r="RGQ1277" s="29"/>
      <c r="RGR1277" s="29"/>
      <c r="RGS1277" s="29"/>
      <c r="RGT1277" s="29"/>
      <c r="RGU1277" s="29"/>
      <c r="RGV1277" s="29"/>
      <c r="RGW1277" s="29"/>
      <c r="RGX1277" s="29"/>
      <c r="RGY1277" s="29"/>
      <c r="RGZ1277" s="29"/>
      <c r="RHA1277" s="29"/>
      <c r="RHB1277" s="29"/>
      <c r="RHC1277" s="29"/>
      <c r="RHD1277" s="29"/>
      <c r="RHE1277" s="29"/>
      <c r="RHF1277" s="29"/>
      <c r="RHG1277" s="29"/>
      <c r="RHH1277" s="29"/>
      <c r="RHI1277" s="29"/>
      <c r="RHJ1277" s="29"/>
      <c r="RHK1277" s="29"/>
      <c r="RHL1277" s="29"/>
      <c r="RHM1277" s="29"/>
      <c r="RHN1277" s="29"/>
      <c r="RHO1277" s="29"/>
      <c r="RHP1277" s="29"/>
      <c r="RHQ1277" s="29"/>
      <c r="RHR1277" s="29"/>
      <c r="RHS1277" s="29"/>
      <c r="RHT1277" s="29"/>
      <c r="RHU1277" s="29"/>
      <c r="RHV1277" s="29"/>
      <c r="RHW1277" s="29"/>
      <c r="RHX1277" s="29"/>
      <c r="RHY1277" s="29"/>
      <c r="RHZ1277" s="29"/>
      <c r="RIA1277" s="29"/>
      <c r="RIB1277" s="29"/>
      <c r="RIC1277" s="29"/>
      <c r="RID1277" s="29"/>
      <c r="RIE1277" s="29"/>
      <c r="RIF1277" s="29"/>
      <c r="RIG1277" s="29"/>
      <c r="RIH1277" s="29"/>
      <c r="RII1277" s="29"/>
      <c r="RIJ1277" s="29"/>
      <c r="RIK1277" s="29"/>
      <c r="RIL1277" s="29"/>
      <c r="RIM1277" s="29"/>
      <c r="RIN1277" s="29"/>
      <c r="RIO1277" s="29"/>
      <c r="RIP1277" s="29"/>
      <c r="RIQ1277" s="29"/>
      <c r="RIR1277" s="29"/>
      <c r="RIS1277" s="29"/>
      <c r="RIT1277" s="29"/>
      <c r="RIU1277" s="29"/>
      <c r="RIV1277" s="29"/>
      <c r="RIW1277" s="29"/>
      <c r="RIX1277" s="29"/>
      <c r="RIY1277" s="29"/>
      <c r="RIZ1277" s="29"/>
      <c r="RJA1277" s="29"/>
      <c r="RJB1277" s="29"/>
      <c r="RJC1277" s="29"/>
      <c r="RJD1277" s="29"/>
      <c r="RJE1277" s="29"/>
      <c r="RJF1277" s="29"/>
      <c r="RJG1277" s="29"/>
      <c r="RJH1277" s="29"/>
      <c r="RJI1277" s="29"/>
      <c r="RJJ1277" s="29"/>
      <c r="RJK1277" s="29"/>
      <c r="RJL1277" s="29"/>
      <c r="RJM1277" s="29"/>
      <c r="RJN1277" s="29"/>
      <c r="RJO1277" s="29"/>
      <c r="RJP1277" s="29"/>
      <c r="RJQ1277" s="29"/>
      <c r="RJR1277" s="29"/>
      <c r="RJS1277" s="29"/>
      <c r="RJT1277" s="29"/>
      <c r="RJU1277" s="29"/>
      <c r="RJV1277" s="29"/>
      <c r="RJW1277" s="29"/>
      <c r="RJX1277" s="29"/>
      <c r="RJY1277" s="29"/>
      <c r="RJZ1277" s="29"/>
      <c r="RKA1277" s="29"/>
      <c r="RKB1277" s="29"/>
      <c r="RKC1277" s="29"/>
      <c r="RKD1277" s="29"/>
      <c r="RKE1277" s="29"/>
      <c r="RKF1277" s="29"/>
      <c r="RKG1277" s="29"/>
      <c r="RKH1277" s="29"/>
      <c r="RKI1277" s="29"/>
      <c r="RKJ1277" s="29"/>
      <c r="RKK1277" s="29"/>
      <c r="RKL1277" s="29"/>
      <c r="RKM1277" s="29"/>
      <c r="RKN1277" s="29"/>
      <c r="RKO1277" s="29"/>
      <c r="RKP1277" s="29"/>
      <c r="RKQ1277" s="29"/>
      <c r="RKR1277" s="29"/>
      <c r="RKS1277" s="29"/>
      <c r="RKT1277" s="29"/>
      <c r="RKU1277" s="29"/>
      <c r="RKV1277" s="29"/>
      <c r="RKW1277" s="29"/>
      <c r="RKX1277" s="29"/>
      <c r="RKY1277" s="29"/>
      <c r="RKZ1277" s="29"/>
      <c r="RLA1277" s="29"/>
      <c r="RLB1277" s="29"/>
      <c r="RLC1277" s="29"/>
      <c r="RLD1277" s="29"/>
      <c r="RLE1277" s="29"/>
      <c r="RLF1277" s="29"/>
      <c r="RLG1277" s="29"/>
      <c r="RLH1277" s="29"/>
      <c r="RLI1277" s="29"/>
      <c r="RLJ1277" s="29"/>
      <c r="RLK1277" s="29"/>
      <c r="RLL1277" s="29"/>
      <c r="RLM1277" s="29"/>
      <c r="RLN1277" s="29"/>
      <c r="RLO1277" s="29"/>
      <c r="RLP1277" s="29"/>
      <c r="RLQ1277" s="29"/>
      <c r="RLR1277" s="29"/>
      <c r="RLS1277" s="29"/>
      <c r="RLT1277" s="29"/>
      <c r="RLU1277" s="29"/>
      <c r="RLV1277" s="29"/>
      <c r="RLW1277" s="29"/>
      <c r="RLX1277" s="29"/>
      <c r="RLY1277" s="29"/>
      <c r="RLZ1277" s="29"/>
      <c r="RMA1277" s="29"/>
      <c r="RMB1277" s="29"/>
      <c r="RMC1277" s="29"/>
      <c r="RMD1277" s="29"/>
      <c r="RME1277" s="29"/>
      <c r="RMF1277" s="29"/>
      <c r="RMG1277" s="29"/>
      <c r="RMH1277" s="29"/>
      <c r="RMI1277" s="29"/>
      <c r="RMJ1277" s="29"/>
      <c r="RMK1277" s="29"/>
      <c r="RML1277" s="29"/>
      <c r="RMM1277" s="29"/>
      <c r="RMN1277" s="29"/>
      <c r="RMO1277" s="29"/>
      <c r="RMP1277" s="29"/>
      <c r="RMQ1277" s="29"/>
      <c r="RMR1277" s="29"/>
      <c r="RMS1277" s="29"/>
      <c r="RMT1277" s="29"/>
      <c r="RMU1277" s="29"/>
      <c r="RMV1277" s="29"/>
      <c r="RMW1277" s="29"/>
      <c r="RMX1277" s="29"/>
      <c r="RMY1277" s="29"/>
      <c r="RMZ1277" s="29"/>
      <c r="RNA1277" s="29"/>
      <c r="RNB1277" s="29"/>
      <c r="RNC1277" s="29"/>
      <c r="RND1277" s="29"/>
      <c r="RNE1277" s="29"/>
      <c r="RNF1277" s="29"/>
      <c r="RNG1277" s="29"/>
      <c r="RNH1277" s="29"/>
      <c r="RNI1277" s="29"/>
      <c r="RNJ1277" s="29"/>
      <c r="RNK1277" s="29"/>
      <c r="RNL1277" s="29"/>
      <c r="RNM1277" s="29"/>
      <c r="RNN1277" s="29"/>
      <c r="RNO1277" s="29"/>
      <c r="RNP1277" s="29"/>
      <c r="RNQ1277" s="29"/>
      <c r="RNR1277" s="29"/>
      <c r="RNS1277" s="29"/>
      <c r="RNT1277" s="29"/>
      <c r="RNU1277" s="29"/>
      <c r="RNV1277" s="29"/>
      <c r="RNW1277" s="29"/>
      <c r="RNX1277" s="29"/>
      <c r="RNY1277" s="29"/>
      <c r="RNZ1277" s="29"/>
      <c r="ROA1277" s="29"/>
      <c r="ROB1277" s="29"/>
      <c r="ROC1277" s="29"/>
      <c r="ROD1277" s="29"/>
      <c r="ROE1277" s="29"/>
      <c r="ROF1277" s="29"/>
      <c r="ROG1277" s="29"/>
      <c r="ROH1277" s="29"/>
      <c r="ROI1277" s="29"/>
      <c r="ROJ1277" s="29"/>
      <c r="ROK1277" s="29"/>
      <c r="ROL1277" s="29"/>
      <c r="ROM1277" s="29"/>
      <c r="RON1277" s="29"/>
      <c r="ROO1277" s="29"/>
      <c r="ROP1277" s="29"/>
      <c r="ROQ1277" s="29"/>
      <c r="ROR1277" s="29"/>
      <c r="ROS1277" s="29"/>
      <c r="ROT1277" s="29"/>
      <c r="ROU1277" s="29"/>
      <c r="ROV1277" s="29"/>
      <c r="ROW1277" s="29"/>
      <c r="ROX1277" s="29"/>
      <c r="ROY1277" s="29"/>
      <c r="ROZ1277" s="29"/>
      <c r="RPA1277" s="29"/>
      <c r="RPB1277" s="29"/>
      <c r="RPC1277" s="29"/>
      <c r="RPD1277" s="29"/>
      <c r="RPE1277" s="29"/>
      <c r="RPF1277" s="29"/>
      <c r="RPG1277" s="29"/>
      <c r="RPH1277" s="29"/>
      <c r="RPI1277" s="29"/>
      <c r="RPJ1277" s="29"/>
      <c r="RPK1277" s="29"/>
      <c r="RPL1277" s="29"/>
      <c r="RPM1277" s="29"/>
      <c r="RPN1277" s="29"/>
      <c r="RPO1277" s="29"/>
      <c r="RPP1277" s="29"/>
      <c r="RPQ1277" s="29"/>
      <c r="RPR1277" s="29"/>
      <c r="RPS1277" s="29"/>
      <c r="RPT1277" s="29"/>
      <c r="RPU1277" s="29"/>
      <c r="RPV1277" s="29"/>
      <c r="RPW1277" s="29"/>
      <c r="RPX1277" s="29"/>
      <c r="RPY1277" s="29"/>
      <c r="RPZ1277" s="29"/>
      <c r="RQA1277" s="29"/>
      <c r="RQB1277" s="29"/>
      <c r="RQC1277" s="29"/>
      <c r="RQD1277" s="29"/>
      <c r="RQE1277" s="29"/>
      <c r="RQF1277" s="29"/>
      <c r="RQG1277" s="29"/>
      <c r="RQH1277" s="29"/>
      <c r="RQI1277" s="29"/>
      <c r="RQJ1277" s="29"/>
      <c r="RQK1277" s="29"/>
      <c r="RQL1277" s="29"/>
      <c r="RQM1277" s="29"/>
      <c r="RQN1277" s="29"/>
      <c r="RQO1277" s="29"/>
      <c r="RQP1277" s="29"/>
      <c r="RQQ1277" s="29"/>
      <c r="RQR1277" s="29"/>
      <c r="RQS1277" s="29"/>
      <c r="RQT1277" s="29"/>
      <c r="RQU1277" s="29"/>
      <c r="RQV1277" s="29"/>
      <c r="RQW1277" s="29"/>
      <c r="RQX1277" s="29"/>
      <c r="RQY1277" s="29"/>
      <c r="RQZ1277" s="29"/>
      <c r="RRA1277" s="29"/>
      <c r="RRB1277" s="29"/>
      <c r="RRC1277" s="29"/>
      <c r="RRD1277" s="29"/>
      <c r="RRE1277" s="29"/>
      <c r="RRF1277" s="29"/>
      <c r="RRG1277" s="29"/>
      <c r="RRH1277" s="29"/>
      <c r="RRI1277" s="29"/>
      <c r="RRJ1277" s="29"/>
      <c r="RRK1277" s="29"/>
      <c r="RRL1277" s="29"/>
      <c r="RRM1277" s="29"/>
      <c r="RRN1277" s="29"/>
      <c r="RRO1277" s="29"/>
      <c r="RRP1277" s="29"/>
      <c r="RRQ1277" s="29"/>
      <c r="RRR1277" s="29"/>
      <c r="RRS1277" s="29"/>
      <c r="RRT1277" s="29"/>
      <c r="RRU1277" s="29"/>
      <c r="RRV1277" s="29"/>
      <c r="RRW1277" s="29"/>
      <c r="RRX1277" s="29"/>
      <c r="RRY1277" s="29"/>
      <c r="RRZ1277" s="29"/>
      <c r="RSA1277" s="29"/>
      <c r="RSB1277" s="29"/>
      <c r="RSC1277" s="29"/>
      <c r="RSD1277" s="29"/>
      <c r="RSE1277" s="29"/>
      <c r="RSF1277" s="29"/>
      <c r="RSG1277" s="29"/>
      <c r="RSH1277" s="29"/>
      <c r="RSI1277" s="29"/>
      <c r="RSJ1277" s="29"/>
      <c r="RSK1277" s="29"/>
      <c r="RSL1277" s="29"/>
      <c r="RSM1277" s="29"/>
      <c r="RSN1277" s="29"/>
      <c r="RSO1277" s="29"/>
      <c r="RSP1277" s="29"/>
      <c r="RSQ1277" s="29"/>
      <c r="RSR1277" s="29"/>
      <c r="RSS1277" s="29"/>
      <c r="RST1277" s="29"/>
      <c r="RSU1277" s="29"/>
      <c r="RSV1277" s="29"/>
      <c r="RSW1277" s="29"/>
      <c r="RSX1277" s="29"/>
      <c r="RSY1277" s="29"/>
      <c r="RSZ1277" s="29"/>
      <c r="RTA1277" s="29"/>
      <c r="RTB1277" s="29"/>
      <c r="RTC1277" s="29"/>
      <c r="RTD1277" s="29"/>
      <c r="RTE1277" s="29"/>
      <c r="RTF1277" s="29"/>
      <c r="RTG1277" s="29"/>
      <c r="RTH1277" s="29"/>
      <c r="RTI1277" s="29"/>
      <c r="RTJ1277" s="29"/>
      <c r="RTK1277" s="29"/>
      <c r="RTL1277" s="29"/>
      <c r="RTM1277" s="29"/>
      <c r="RTN1277" s="29"/>
      <c r="RTO1277" s="29"/>
      <c r="RTP1277" s="29"/>
      <c r="RTQ1277" s="29"/>
      <c r="RTR1277" s="29"/>
      <c r="RTS1277" s="29"/>
      <c r="RTT1277" s="29"/>
      <c r="RTU1277" s="29"/>
      <c r="RTV1277" s="29"/>
      <c r="RTW1277" s="29"/>
      <c r="RTX1277" s="29"/>
      <c r="RTY1277" s="29"/>
      <c r="RTZ1277" s="29"/>
      <c r="RUA1277" s="29"/>
      <c r="RUB1277" s="29"/>
      <c r="RUC1277" s="29"/>
      <c r="RUD1277" s="29"/>
      <c r="RUE1277" s="29"/>
      <c r="RUF1277" s="29"/>
      <c r="RUG1277" s="29"/>
      <c r="RUH1277" s="29"/>
      <c r="RUI1277" s="29"/>
      <c r="RUJ1277" s="29"/>
      <c r="RUK1277" s="29"/>
      <c r="RUL1277" s="29"/>
      <c r="RUM1277" s="29"/>
      <c r="RUN1277" s="29"/>
      <c r="RUO1277" s="29"/>
      <c r="RUP1277" s="29"/>
      <c r="RUQ1277" s="29"/>
      <c r="RUR1277" s="29"/>
      <c r="RUS1277" s="29"/>
      <c r="RUT1277" s="29"/>
      <c r="RUU1277" s="29"/>
      <c r="RUV1277" s="29"/>
      <c r="RUW1277" s="29"/>
      <c r="RUX1277" s="29"/>
      <c r="RUY1277" s="29"/>
      <c r="RUZ1277" s="29"/>
      <c r="RVA1277" s="29"/>
      <c r="RVB1277" s="29"/>
      <c r="RVC1277" s="29"/>
      <c r="RVD1277" s="29"/>
      <c r="RVE1277" s="29"/>
      <c r="RVF1277" s="29"/>
      <c r="RVG1277" s="29"/>
      <c r="RVH1277" s="29"/>
      <c r="RVI1277" s="29"/>
      <c r="RVJ1277" s="29"/>
      <c r="RVK1277" s="29"/>
      <c r="RVL1277" s="29"/>
      <c r="RVM1277" s="29"/>
      <c r="RVN1277" s="29"/>
      <c r="RVO1277" s="29"/>
      <c r="RVP1277" s="29"/>
      <c r="RVQ1277" s="29"/>
      <c r="RVR1277" s="29"/>
      <c r="RVS1277" s="29"/>
      <c r="RVT1277" s="29"/>
      <c r="RVU1277" s="29"/>
      <c r="RVV1277" s="29"/>
      <c r="RVW1277" s="29"/>
      <c r="RVX1277" s="29"/>
      <c r="RVY1277" s="29"/>
      <c r="RVZ1277" s="29"/>
      <c r="RWA1277" s="29"/>
      <c r="RWB1277" s="29"/>
      <c r="RWC1277" s="29"/>
      <c r="RWD1277" s="29"/>
      <c r="RWE1277" s="29"/>
      <c r="RWF1277" s="29"/>
      <c r="RWG1277" s="29"/>
      <c r="RWH1277" s="29"/>
      <c r="RWI1277" s="29"/>
      <c r="RWJ1277" s="29"/>
      <c r="RWK1277" s="29"/>
      <c r="RWL1277" s="29"/>
      <c r="RWM1277" s="29"/>
      <c r="RWN1277" s="29"/>
      <c r="RWO1277" s="29"/>
      <c r="RWP1277" s="29"/>
      <c r="RWQ1277" s="29"/>
      <c r="RWR1277" s="29"/>
      <c r="RWS1277" s="29"/>
      <c r="RWT1277" s="29"/>
      <c r="RWU1277" s="29"/>
      <c r="RWV1277" s="29"/>
      <c r="RWW1277" s="29"/>
      <c r="RWX1277" s="29"/>
      <c r="RWY1277" s="29"/>
      <c r="RWZ1277" s="29"/>
      <c r="RXA1277" s="29"/>
      <c r="RXB1277" s="29"/>
      <c r="RXC1277" s="29"/>
      <c r="RXD1277" s="29"/>
      <c r="RXE1277" s="29"/>
      <c r="RXF1277" s="29"/>
      <c r="RXG1277" s="29"/>
      <c r="RXH1277" s="29"/>
      <c r="RXI1277" s="29"/>
      <c r="RXJ1277" s="29"/>
      <c r="RXK1277" s="29"/>
      <c r="RXL1277" s="29"/>
      <c r="RXM1277" s="29"/>
      <c r="RXN1277" s="29"/>
      <c r="RXO1277" s="29"/>
      <c r="RXP1277" s="29"/>
      <c r="RXQ1277" s="29"/>
      <c r="RXR1277" s="29"/>
      <c r="RXS1277" s="29"/>
      <c r="RXT1277" s="29"/>
      <c r="RXU1277" s="29"/>
      <c r="RXV1277" s="29"/>
      <c r="RXW1277" s="29"/>
      <c r="RXX1277" s="29"/>
      <c r="RXY1277" s="29"/>
      <c r="RXZ1277" s="29"/>
      <c r="RYA1277" s="29"/>
      <c r="RYB1277" s="29"/>
      <c r="RYC1277" s="29"/>
      <c r="RYD1277" s="29"/>
      <c r="RYE1277" s="29"/>
      <c r="RYF1277" s="29"/>
      <c r="RYG1277" s="29"/>
      <c r="RYH1277" s="29"/>
      <c r="RYI1277" s="29"/>
      <c r="RYJ1277" s="29"/>
      <c r="RYK1277" s="29"/>
      <c r="RYL1277" s="29"/>
      <c r="RYM1277" s="29"/>
      <c r="RYN1277" s="29"/>
      <c r="RYO1277" s="29"/>
      <c r="RYP1277" s="29"/>
      <c r="RYQ1277" s="29"/>
      <c r="RYR1277" s="29"/>
      <c r="RYS1277" s="29"/>
      <c r="RYT1277" s="29"/>
      <c r="RYU1277" s="29"/>
      <c r="RYV1277" s="29"/>
      <c r="RYW1277" s="29"/>
      <c r="RYX1277" s="29"/>
      <c r="RYY1277" s="29"/>
      <c r="RYZ1277" s="29"/>
      <c r="RZA1277" s="29"/>
      <c r="RZB1277" s="29"/>
      <c r="RZC1277" s="29"/>
      <c r="RZD1277" s="29"/>
      <c r="RZE1277" s="29"/>
      <c r="RZF1277" s="29"/>
      <c r="RZG1277" s="29"/>
      <c r="RZH1277" s="29"/>
      <c r="RZI1277" s="29"/>
      <c r="RZJ1277" s="29"/>
      <c r="RZK1277" s="29"/>
      <c r="RZL1277" s="29"/>
      <c r="RZM1277" s="29"/>
      <c r="RZN1277" s="29"/>
      <c r="RZO1277" s="29"/>
      <c r="RZP1277" s="29"/>
      <c r="RZQ1277" s="29"/>
      <c r="RZR1277" s="29"/>
      <c r="RZS1277" s="29"/>
      <c r="RZT1277" s="29"/>
      <c r="RZU1277" s="29"/>
      <c r="RZV1277" s="29"/>
      <c r="RZW1277" s="29"/>
      <c r="RZX1277" s="29"/>
      <c r="RZY1277" s="29"/>
      <c r="RZZ1277" s="29"/>
      <c r="SAA1277" s="29"/>
      <c r="SAB1277" s="29"/>
      <c r="SAC1277" s="29"/>
      <c r="SAD1277" s="29"/>
      <c r="SAE1277" s="29"/>
      <c r="SAF1277" s="29"/>
      <c r="SAG1277" s="29"/>
      <c r="SAH1277" s="29"/>
      <c r="SAI1277" s="29"/>
      <c r="SAJ1277" s="29"/>
      <c r="SAK1277" s="29"/>
      <c r="SAL1277" s="29"/>
      <c r="SAM1277" s="29"/>
      <c r="SAN1277" s="29"/>
      <c r="SAO1277" s="29"/>
      <c r="SAP1277" s="29"/>
      <c r="SAQ1277" s="29"/>
      <c r="SAR1277" s="29"/>
      <c r="SAS1277" s="29"/>
      <c r="SAT1277" s="29"/>
      <c r="SAU1277" s="29"/>
      <c r="SAV1277" s="29"/>
      <c r="SAW1277" s="29"/>
      <c r="SAX1277" s="29"/>
      <c r="SAY1277" s="29"/>
      <c r="SAZ1277" s="29"/>
      <c r="SBA1277" s="29"/>
      <c r="SBB1277" s="29"/>
      <c r="SBC1277" s="29"/>
      <c r="SBD1277" s="29"/>
      <c r="SBE1277" s="29"/>
      <c r="SBF1277" s="29"/>
      <c r="SBG1277" s="29"/>
      <c r="SBH1277" s="29"/>
      <c r="SBI1277" s="29"/>
      <c r="SBJ1277" s="29"/>
      <c r="SBK1277" s="29"/>
      <c r="SBL1277" s="29"/>
      <c r="SBM1277" s="29"/>
      <c r="SBN1277" s="29"/>
      <c r="SBO1277" s="29"/>
      <c r="SBP1277" s="29"/>
      <c r="SBQ1277" s="29"/>
      <c r="SBR1277" s="29"/>
      <c r="SBS1277" s="29"/>
      <c r="SBT1277" s="29"/>
      <c r="SBU1277" s="29"/>
      <c r="SBV1277" s="29"/>
      <c r="SBW1277" s="29"/>
      <c r="SBX1277" s="29"/>
      <c r="SBY1277" s="29"/>
      <c r="SBZ1277" s="29"/>
      <c r="SCA1277" s="29"/>
      <c r="SCB1277" s="29"/>
      <c r="SCC1277" s="29"/>
      <c r="SCD1277" s="29"/>
      <c r="SCE1277" s="29"/>
      <c r="SCF1277" s="29"/>
      <c r="SCG1277" s="29"/>
      <c r="SCH1277" s="29"/>
      <c r="SCI1277" s="29"/>
      <c r="SCJ1277" s="29"/>
      <c r="SCK1277" s="29"/>
      <c r="SCL1277" s="29"/>
      <c r="SCM1277" s="29"/>
      <c r="SCN1277" s="29"/>
      <c r="SCO1277" s="29"/>
      <c r="SCP1277" s="29"/>
      <c r="SCQ1277" s="29"/>
      <c r="SCR1277" s="29"/>
      <c r="SCS1277" s="29"/>
      <c r="SCT1277" s="29"/>
      <c r="SCU1277" s="29"/>
      <c r="SCV1277" s="29"/>
      <c r="SCW1277" s="29"/>
      <c r="SCX1277" s="29"/>
      <c r="SCY1277" s="29"/>
      <c r="SCZ1277" s="29"/>
      <c r="SDA1277" s="29"/>
      <c r="SDB1277" s="29"/>
      <c r="SDC1277" s="29"/>
      <c r="SDD1277" s="29"/>
      <c r="SDE1277" s="29"/>
      <c r="SDF1277" s="29"/>
      <c r="SDG1277" s="29"/>
      <c r="SDH1277" s="29"/>
      <c r="SDI1277" s="29"/>
      <c r="SDJ1277" s="29"/>
      <c r="SDK1277" s="29"/>
      <c r="SDL1277" s="29"/>
      <c r="SDM1277" s="29"/>
      <c r="SDN1277" s="29"/>
      <c r="SDO1277" s="29"/>
      <c r="SDP1277" s="29"/>
      <c r="SDQ1277" s="29"/>
      <c r="SDR1277" s="29"/>
      <c r="SDS1277" s="29"/>
      <c r="SDT1277" s="29"/>
      <c r="SDU1277" s="29"/>
      <c r="SDV1277" s="29"/>
      <c r="SDW1277" s="29"/>
      <c r="SDX1277" s="29"/>
      <c r="SDY1277" s="29"/>
      <c r="SDZ1277" s="29"/>
      <c r="SEA1277" s="29"/>
      <c r="SEB1277" s="29"/>
      <c r="SEC1277" s="29"/>
      <c r="SED1277" s="29"/>
      <c r="SEE1277" s="29"/>
      <c r="SEF1277" s="29"/>
      <c r="SEG1277" s="29"/>
      <c r="SEH1277" s="29"/>
      <c r="SEI1277" s="29"/>
      <c r="SEJ1277" s="29"/>
      <c r="SEK1277" s="29"/>
      <c r="SEL1277" s="29"/>
      <c r="SEM1277" s="29"/>
      <c r="SEN1277" s="29"/>
      <c r="SEO1277" s="29"/>
      <c r="SEP1277" s="29"/>
      <c r="SEQ1277" s="29"/>
      <c r="SER1277" s="29"/>
      <c r="SES1277" s="29"/>
      <c r="SET1277" s="29"/>
      <c r="SEU1277" s="29"/>
      <c r="SEV1277" s="29"/>
      <c r="SEW1277" s="29"/>
      <c r="SEX1277" s="29"/>
      <c r="SEY1277" s="29"/>
      <c r="SEZ1277" s="29"/>
      <c r="SFA1277" s="29"/>
      <c r="SFB1277" s="29"/>
      <c r="SFC1277" s="29"/>
      <c r="SFD1277" s="29"/>
      <c r="SFE1277" s="29"/>
      <c r="SFF1277" s="29"/>
      <c r="SFG1277" s="29"/>
      <c r="SFH1277" s="29"/>
      <c r="SFI1277" s="29"/>
      <c r="SFJ1277" s="29"/>
      <c r="SFK1277" s="29"/>
      <c r="SFL1277" s="29"/>
      <c r="SFM1277" s="29"/>
      <c r="SFN1277" s="29"/>
      <c r="SFO1277" s="29"/>
      <c r="SFP1277" s="29"/>
      <c r="SFQ1277" s="29"/>
      <c r="SFR1277" s="29"/>
      <c r="SFS1277" s="29"/>
      <c r="SFT1277" s="29"/>
      <c r="SFU1277" s="29"/>
      <c r="SFV1277" s="29"/>
      <c r="SFW1277" s="29"/>
      <c r="SFX1277" s="29"/>
      <c r="SFY1277" s="29"/>
      <c r="SFZ1277" s="29"/>
      <c r="SGA1277" s="29"/>
      <c r="SGB1277" s="29"/>
      <c r="SGC1277" s="29"/>
      <c r="SGD1277" s="29"/>
      <c r="SGE1277" s="29"/>
      <c r="SGF1277" s="29"/>
      <c r="SGG1277" s="29"/>
      <c r="SGH1277" s="29"/>
      <c r="SGI1277" s="29"/>
      <c r="SGJ1277" s="29"/>
      <c r="SGK1277" s="29"/>
      <c r="SGL1277" s="29"/>
      <c r="SGM1277" s="29"/>
      <c r="SGN1277" s="29"/>
      <c r="SGO1277" s="29"/>
      <c r="SGP1277" s="29"/>
      <c r="SGQ1277" s="29"/>
      <c r="SGR1277" s="29"/>
      <c r="SGS1277" s="29"/>
      <c r="SGT1277" s="29"/>
      <c r="SGU1277" s="29"/>
      <c r="SGV1277" s="29"/>
      <c r="SGW1277" s="29"/>
      <c r="SGX1277" s="29"/>
      <c r="SGY1277" s="29"/>
      <c r="SGZ1277" s="29"/>
      <c r="SHA1277" s="29"/>
      <c r="SHB1277" s="29"/>
      <c r="SHC1277" s="29"/>
      <c r="SHD1277" s="29"/>
      <c r="SHE1277" s="29"/>
      <c r="SHF1277" s="29"/>
      <c r="SHG1277" s="29"/>
      <c r="SHH1277" s="29"/>
      <c r="SHI1277" s="29"/>
      <c r="SHJ1277" s="29"/>
      <c r="SHK1277" s="29"/>
      <c r="SHL1277" s="29"/>
      <c r="SHM1277" s="29"/>
      <c r="SHN1277" s="29"/>
      <c r="SHO1277" s="29"/>
      <c r="SHP1277" s="29"/>
      <c r="SHQ1277" s="29"/>
      <c r="SHR1277" s="29"/>
      <c r="SHS1277" s="29"/>
      <c r="SHT1277" s="29"/>
      <c r="SHU1277" s="29"/>
      <c r="SHV1277" s="29"/>
      <c r="SHW1277" s="29"/>
      <c r="SHX1277" s="29"/>
      <c r="SHY1277" s="29"/>
      <c r="SHZ1277" s="29"/>
      <c r="SIA1277" s="29"/>
      <c r="SIB1277" s="29"/>
      <c r="SIC1277" s="29"/>
      <c r="SID1277" s="29"/>
      <c r="SIE1277" s="29"/>
      <c r="SIF1277" s="29"/>
      <c r="SIG1277" s="29"/>
      <c r="SIH1277" s="29"/>
      <c r="SII1277" s="29"/>
      <c r="SIJ1277" s="29"/>
      <c r="SIK1277" s="29"/>
      <c r="SIL1277" s="29"/>
      <c r="SIM1277" s="29"/>
      <c r="SIN1277" s="29"/>
      <c r="SIO1277" s="29"/>
      <c r="SIP1277" s="29"/>
      <c r="SIQ1277" s="29"/>
      <c r="SIR1277" s="29"/>
      <c r="SIS1277" s="29"/>
      <c r="SIT1277" s="29"/>
      <c r="SIU1277" s="29"/>
      <c r="SIV1277" s="29"/>
      <c r="SIW1277" s="29"/>
      <c r="SIX1277" s="29"/>
      <c r="SIY1277" s="29"/>
      <c r="SIZ1277" s="29"/>
      <c r="SJA1277" s="29"/>
      <c r="SJB1277" s="29"/>
      <c r="SJC1277" s="29"/>
      <c r="SJD1277" s="29"/>
      <c r="SJE1277" s="29"/>
      <c r="SJF1277" s="29"/>
      <c r="SJG1277" s="29"/>
      <c r="SJH1277" s="29"/>
      <c r="SJI1277" s="29"/>
      <c r="SJJ1277" s="29"/>
      <c r="SJK1277" s="29"/>
      <c r="SJL1277" s="29"/>
      <c r="SJM1277" s="29"/>
      <c r="SJN1277" s="29"/>
      <c r="SJO1277" s="29"/>
      <c r="SJP1277" s="29"/>
      <c r="SJQ1277" s="29"/>
      <c r="SJR1277" s="29"/>
      <c r="SJS1277" s="29"/>
      <c r="SJT1277" s="29"/>
      <c r="SJU1277" s="29"/>
      <c r="SJV1277" s="29"/>
      <c r="SJW1277" s="29"/>
      <c r="SJX1277" s="29"/>
      <c r="SJY1277" s="29"/>
      <c r="SJZ1277" s="29"/>
      <c r="SKA1277" s="29"/>
      <c r="SKB1277" s="29"/>
      <c r="SKC1277" s="29"/>
      <c r="SKD1277" s="29"/>
      <c r="SKE1277" s="29"/>
      <c r="SKF1277" s="29"/>
      <c r="SKG1277" s="29"/>
      <c r="SKH1277" s="29"/>
      <c r="SKI1277" s="29"/>
      <c r="SKJ1277" s="29"/>
      <c r="SKK1277" s="29"/>
      <c r="SKL1277" s="29"/>
      <c r="SKM1277" s="29"/>
      <c r="SKN1277" s="29"/>
      <c r="SKO1277" s="29"/>
      <c r="SKP1277" s="29"/>
      <c r="SKQ1277" s="29"/>
      <c r="SKR1277" s="29"/>
      <c r="SKS1277" s="29"/>
      <c r="SKT1277" s="29"/>
      <c r="SKU1277" s="29"/>
      <c r="SKV1277" s="29"/>
      <c r="SKW1277" s="29"/>
      <c r="SKX1277" s="29"/>
      <c r="SKY1277" s="29"/>
      <c r="SKZ1277" s="29"/>
      <c r="SLA1277" s="29"/>
      <c r="SLB1277" s="29"/>
      <c r="SLC1277" s="29"/>
      <c r="SLD1277" s="29"/>
      <c r="SLE1277" s="29"/>
      <c r="SLF1277" s="29"/>
      <c r="SLG1277" s="29"/>
      <c r="SLH1277" s="29"/>
      <c r="SLI1277" s="29"/>
      <c r="SLJ1277" s="29"/>
      <c r="SLK1277" s="29"/>
      <c r="SLL1277" s="29"/>
      <c r="SLM1277" s="29"/>
      <c r="SLN1277" s="29"/>
      <c r="SLO1277" s="29"/>
      <c r="SLP1277" s="29"/>
      <c r="SLQ1277" s="29"/>
      <c r="SLR1277" s="29"/>
      <c r="SLS1277" s="29"/>
      <c r="SLT1277" s="29"/>
      <c r="SLU1277" s="29"/>
      <c r="SLV1277" s="29"/>
      <c r="SLW1277" s="29"/>
      <c r="SLX1277" s="29"/>
      <c r="SLY1277" s="29"/>
      <c r="SLZ1277" s="29"/>
      <c r="SMA1277" s="29"/>
      <c r="SMB1277" s="29"/>
      <c r="SMC1277" s="29"/>
      <c r="SMD1277" s="29"/>
      <c r="SME1277" s="29"/>
      <c r="SMF1277" s="29"/>
      <c r="SMG1277" s="29"/>
      <c r="SMH1277" s="29"/>
      <c r="SMI1277" s="29"/>
      <c r="SMJ1277" s="29"/>
      <c r="SMK1277" s="29"/>
      <c r="SML1277" s="29"/>
      <c r="SMM1277" s="29"/>
      <c r="SMN1277" s="29"/>
      <c r="SMO1277" s="29"/>
      <c r="SMP1277" s="29"/>
      <c r="SMQ1277" s="29"/>
      <c r="SMR1277" s="29"/>
      <c r="SMS1277" s="29"/>
      <c r="SMT1277" s="29"/>
      <c r="SMU1277" s="29"/>
      <c r="SMV1277" s="29"/>
      <c r="SMW1277" s="29"/>
      <c r="SMX1277" s="29"/>
      <c r="SMY1277" s="29"/>
      <c r="SMZ1277" s="29"/>
      <c r="SNA1277" s="29"/>
      <c r="SNB1277" s="29"/>
      <c r="SNC1277" s="29"/>
      <c r="SND1277" s="29"/>
      <c r="SNE1277" s="29"/>
      <c r="SNF1277" s="29"/>
      <c r="SNG1277" s="29"/>
      <c r="SNH1277" s="29"/>
      <c r="SNI1277" s="29"/>
      <c r="SNJ1277" s="29"/>
      <c r="SNK1277" s="29"/>
      <c r="SNL1277" s="29"/>
      <c r="SNM1277" s="29"/>
      <c r="SNN1277" s="29"/>
      <c r="SNO1277" s="29"/>
      <c r="SNP1277" s="29"/>
      <c r="SNQ1277" s="29"/>
      <c r="SNR1277" s="29"/>
      <c r="SNS1277" s="29"/>
      <c r="SNT1277" s="29"/>
      <c r="SNU1277" s="29"/>
      <c r="SNV1277" s="29"/>
      <c r="SNW1277" s="29"/>
      <c r="SNX1277" s="29"/>
      <c r="SNY1277" s="29"/>
      <c r="SNZ1277" s="29"/>
      <c r="SOA1277" s="29"/>
      <c r="SOB1277" s="29"/>
      <c r="SOC1277" s="29"/>
      <c r="SOD1277" s="29"/>
      <c r="SOE1277" s="29"/>
      <c r="SOF1277" s="29"/>
      <c r="SOG1277" s="29"/>
      <c r="SOH1277" s="29"/>
      <c r="SOI1277" s="29"/>
      <c r="SOJ1277" s="29"/>
      <c r="SOK1277" s="29"/>
      <c r="SOL1277" s="29"/>
      <c r="SOM1277" s="29"/>
      <c r="SON1277" s="29"/>
      <c r="SOO1277" s="29"/>
      <c r="SOP1277" s="29"/>
      <c r="SOQ1277" s="29"/>
      <c r="SOR1277" s="29"/>
      <c r="SOS1277" s="29"/>
      <c r="SOT1277" s="29"/>
      <c r="SOU1277" s="29"/>
      <c r="SOV1277" s="29"/>
      <c r="SOW1277" s="29"/>
      <c r="SOX1277" s="29"/>
      <c r="SOY1277" s="29"/>
      <c r="SOZ1277" s="29"/>
      <c r="SPA1277" s="29"/>
      <c r="SPB1277" s="29"/>
      <c r="SPC1277" s="29"/>
      <c r="SPD1277" s="29"/>
      <c r="SPE1277" s="29"/>
      <c r="SPF1277" s="29"/>
      <c r="SPG1277" s="29"/>
      <c r="SPH1277" s="29"/>
      <c r="SPI1277" s="29"/>
      <c r="SPJ1277" s="29"/>
      <c r="SPK1277" s="29"/>
      <c r="SPL1277" s="29"/>
      <c r="SPM1277" s="29"/>
      <c r="SPN1277" s="29"/>
      <c r="SPO1277" s="29"/>
      <c r="SPP1277" s="29"/>
      <c r="SPQ1277" s="29"/>
      <c r="SPR1277" s="29"/>
      <c r="SPS1277" s="29"/>
      <c r="SPT1277" s="29"/>
      <c r="SPU1277" s="29"/>
      <c r="SPV1277" s="29"/>
      <c r="SPW1277" s="29"/>
      <c r="SPX1277" s="29"/>
      <c r="SPY1277" s="29"/>
      <c r="SPZ1277" s="29"/>
      <c r="SQA1277" s="29"/>
      <c r="SQB1277" s="29"/>
      <c r="SQC1277" s="29"/>
      <c r="SQD1277" s="29"/>
      <c r="SQE1277" s="29"/>
      <c r="SQF1277" s="29"/>
      <c r="SQG1277" s="29"/>
      <c r="SQH1277" s="29"/>
      <c r="SQI1277" s="29"/>
      <c r="SQJ1277" s="29"/>
      <c r="SQK1277" s="29"/>
      <c r="SQL1277" s="29"/>
      <c r="SQM1277" s="29"/>
      <c r="SQN1277" s="29"/>
      <c r="SQO1277" s="29"/>
      <c r="SQP1277" s="29"/>
      <c r="SQQ1277" s="29"/>
      <c r="SQR1277" s="29"/>
      <c r="SQS1277" s="29"/>
      <c r="SQT1277" s="29"/>
      <c r="SQU1277" s="29"/>
      <c r="SQV1277" s="29"/>
      <c r="SQW1277" s="29"/>
      <c r="SQX1277" s="29"/>
      <c r="SQY1277" s="29"/>
      <c r="SQZ1277" s="29"/>
      <c r="SRA1277" s="29"/>
      <c r="SRB1277" s="29"/>
      <c r="SRC1277" s="29"/>
      <c r="SRD1277" s="29"/>
      <c r="SRE1277" s="29"/>
      <c r="SRF1277" s="29"/>
      <c r="SRG1277" s="29"/>
      <c r="SRH1277" s="29"/>
      <c r="SRI1277" s="29"/>
      <c r="SRJ1277" s="29"/>
      <c r="SRK1277" s="29"/>
      <c r="SRL1277" s="29"/>
      <c r="SRM1277" s="29"/>
      <c r="SRN1277" s="29"/>
      <c r="SRO1277" s="29"/>
      <c r="SRP1277" s="29"/>
      <c r="SRQ1277" s="29"/>
      <c r="SRR1277" s="29"/>
      <c r="SRS1277" s="29"/>
      <c r="SRT1277" s="29"/>
      <c r="SRU1277" s="29"/>
      <c r="SRV1277" s="29"/>
      <c r="SRW1277" s="29"/>
      <c r="SRX1277" s="29"/>
      <c r="SRY1277" s="29"/>
      <c r="SRZ1277" s="29"/>
      <c r="SSA1277" s="29"/>
      <c r="SSB1277" s="29"/>
      <c r="SSC1277" s="29"/>
      <c r="SSD1277" s="29"/>
      <c r="SSE1277" s="29"/>
      <c r="SSF1277" s="29"/>
      <c r="SSG1277" s="29"/>
      <c r="SSH1277" s="29"/>
      <c r="SSI1277" s="29"/>
      <c r="SSJ1277" s="29"/>
      <c r="SSK1277" s="29"/>
      <c r="SSL1277" s="29"/>
      <c r="SSM1277" s="29"/>
      <c r="SSN1277" s="29"/>
      <c r="SSO1277" s="29"/>
      <c r="SSP1277" s="29"/>
      <c r="SSQ1277" s="29"/>
      <c r="SSR1277" s="29"/>
      <c r="SSS1277" s="29"/>
      <c r="SST1277" s="29"/>
      <c r="SSU1277" s="29"/>
      <c r="SSV1277" s="29"/>
      <c r="SSW1277" s="29"/>
      <c r="SSX1277" s="29"/>
      <c r="SSY1277" s="29"/>
      <c r="SSZ1277" s="29"/>
      <c r="STA1277" s="29"/>
      <c r="STB1277" s="29"/>
      <c r="STC1277" s="29"/>
      <c r="STD1277" s="29"/>
      <c r="STE1277" s="29"/>
      <c r="STF1277" s="29"/>
      <c r="STG1277" s="29"/>
      <c r="STH1277" s="29"/>
      <c r="STI1277" s="29"/>
      <c r="STJ1277" s="29"/>
      <c r="STK1277" s="29"/>
      <c r="STL1277" s="29"/>
      <c r="STM1277" s="29"/>
      <c r="STN1277" s="29"/>
      <c r="STO1277" s="29"/>
      <c r="STP1277" s="29"/>
      <c r="STQ1277" s="29"/>
      <c r="STR1277" s="29"/>
      <c r="STS1277" s="29"/>
      <c r="STT1277" s="29"/>
      <c r="STU1277" s="29"/>
      <c r="STV1277" s="29"/>
      <c r="STW1277" s="29"/>
      <c r="STX1277" s="29"/>
      <c r="STY1277" s="29"/>
      <c r="STZ1277" s="29"/>
      <c r="SUA1277" s="29"/>
      <c r="SUB1277" s="29"/>
      <c r="SUC1277" s="29"/>
      <c r="SUD1277" s="29"/>
      <c r="SUE1277" s="29"/>
      <c r="SUF1277" s="29"/>
      <c r="SUG1277" s="29"/>
      <c r="SUH1277" s="29"/>
      <c r="SUI1277" s="29"/>
      <c r="SUJ1277" s="29"/>
      <c r="SUK1277" s="29"/>
      <c r="SUL1277" s="29"/>
      <c r="SUM1277" s="29"/>
      <c r="SUN1277" s="29"/>
      <c r="SUO1277" s="29"/>
      <c r="SUP1277" s="29"/>
      <c r="SUQ1277" s="29"/>
      <c r="SUR1277" s="29"/>
      <c r="SUS1277" s="29"/>
      <c r="SUT1277" s="29"/>
      <c r="SUU1277" s="29"/>
      <c r="SUV1277" s="29"/>
      <c r="SUW1277" s="29"/>
      <c r="SUX1277" s="29"/>
      <c r="SUY1277" s="29"/>
      <c r="SUZ1277" s="29"/>
      <c r="SVA1277" s="29"/>
      <c r="SVB1277" s="29"/>
      <c r="SVC1277" s="29"/>
      <c r="SVD1277" s="29"/>
      <c r="SVE1277" s="29"/>
      <c r="SVF1277" s="29"/>
      <c r="SVG1277" s="29"/>
      <c r="SVH1277" s="29"/>
      <c r="SVI1277" s="29"/>
      <c r="SVJ1277" s="29"/>
      <c r="SVK1277" s="29"/>
      <c r="SVL1277" s="29"/>
      <c r="SVM1277" s="29"/>
      <c r="SVN1277" s="29"/>
      <c r="SVO1277" s="29"/>
      <c r="SVP1277" s="29"/>
      <c r="SVQ1277" s="29"/>
      <c r="SVR1277" s="29"/>
      <c r="SVS1277" s="29"/>
      <c r="SVT1277" s="29"/>
      <c r="SVU1277" s="29"/>
      <c r="SVV1277" s="29"/>
      <c r="SVW1277" s="29"/>
      <c r="SVX1277" s="29"/>
      <c r="SVY1277" s="29"/>
      <c r="SVZ1277" s="29"/>
      <c r="SWA1277" s="29"/>
      <c r="SWB1277" s="29"/>
      <c r="SWC1277" s="29"/>
      <c r="SWD1277" s="29"/>
      <c r="SWE1277" s="29"/>
      <c r="SWF1277" s="29"/>
      <c r="SWG1277" s="29"/>
      <c r="SWH1277" s="29"/>
      <c r="SWI1277" s="29"/>
      <c r="SWJ1277" s="29"/>
      <c r="SWK1277" s="29"/>
      <c r="SWL1277" s="29"/>
      <c r="SWM1277" s="29"/>
      <c r="SWN1277" s="29"/>
      <c r="SWO1277" s="29"/>
      <c r="SWP1277" s="29"/>
      <c r="SWQ1277" s="29"/>
      <c r="SWR1277" s="29"/>
      <c r="SWS1277" s="29"/>
      <c r="SWT1277" s="29"/>
      <c r="SWU1277" s="29"/>
      <c r="SWV1277" s="29"/>
      <c r="SWW1277" s="29"/>
      <c r="SWX1277" s="29"/>
      <c r="SWY1277" s="29"/>
      <c r="SWZ1277" s="29"/>
      <c r="SXA1277" s="29"/>
      <c r="SXB1277" s="29"/>
      <c r="SXC1277" s="29"/>
      <c r="SXD1277" s="29"/>
      <c r="SXE1277" s="29"/>
      <c r="SXF1277" s="29"/>
      <c r="SXG1277" s="29"/>
      <c r="SXH1277" s="29"/>
      <c r="SXI1277" s="29"/>
      <c r="SXJ1277" s="29"/>
      <c r="SXK1277" s="29"/>
      <c r="SXL1277" s="29"/>
      <c r="SXM1277" s="29"/>
      <c r="SXN1277" s="29"/>
      <c r="SXO1277" s="29"/>
      <c r="SXP1277" s="29"/>
      <c r="SXQ1277" s="29"/>
      <c r="SXR1277" s="29"/>
      <c r="SXS1277" s="29"/>
      <c r="SXT1277" s="29"/>
      <c r="SXU1277" s="29"/>
      <c r="SXV1277" s="29"/>
      <c r="SXW1277" s="29"/>
      <c r="SXX1277" s="29"/>
      <c r="SXY1277" s="29"/>
      <c r="SXZ1277" s="29"/>
      <c r="SYA1277" s="29"/>
      <c r="SYB1277" s="29"/>
      <c r="SYC1277" s="29"/>
      <c r="SYD1277" s="29"/>
      <c r="SYE1277" s="29"/>
      <c r="SYF1277" s="29"/>
      <c r="SYG1277" s="29"/>
      <c r="SYH1277" s="29"/>
      <c r="SYI1277" s="29"/>
      <c r="SYJ1277" s="29"/>
      <c r="SYK1277" s="29"/>
      <c r="SYL1277" s="29"/>
      <c r="SYM1277" s="29"/>
      <c r="SYN1277" s="29"/>
      <c r="SYO1277" s="29"/>
      <c r="SYP1277" s="29"/>
      <c r="SYQ1277" s="29"/>
      <c r="SYR1277" s="29"/>
      <c r="SYS1277" s="29"/>
      <c r="SYT1277" s="29"/>
      <c r="SYU1277" s="29"/>
      <c r="SYV1277" s="29"/>
      <c r="SYW1277" s="29"/>
      <c r="SYX1277" s="29"/>
      <c r="SYY1277" s="29"/>
      <c r="SYZ1277" s="29"/>
      <c r="SZA1277" s="29"/>
      <c r="SZB1277" s="29"/>
      <c r="SZC1277" s="29"/>
      <c r="SZD1277" s="29"/>
      <c r="SZE1277" s="29"/>
      <c r="SZF1277" s="29"/>
      <c r="SZG1277" s="29"/>
      <c r="SZH1277" s="29"/>
      <c r="SZI1277" s="29"/>
      <c r="SZJ1277" s="29"/>
      <c r="SZK1277" s="29"/>
      <c r="SZL1277" s="29"/>
      <c r="SZM1277" s="29"/>
      <c r="SZN1277" s="29"/>
      <c r="SZO1277" s="29"/>
      <c r="SZP1277" s="29"/>
      <c r="SZQ1277" s="29"/>
      <c r="SZR1277" s="29"/>
      <c r="SZS1277" s="29"/>
      <c r="SZT1277" s="29"/>
      <c r="SZU1277" s="29"/>
      <c r="SZV1277" s="29"/>
      <c r="SZW1277" s="29"/>
      <c r="SZX1277" s="29"/>
      <c r="SZY1277" s="29"/>
      <c r="SZZ1277" s="29"/>
      <c r="TAA1277" s="29"/>
      <c r="TAB1277" s="29"/>
      <c r="TAC1277" s="29"/>
      <c r="TAD1277" s="29"/>
      <c r="TAE1277" s="29"/>
      <c r="TAF1277" s="29"/>
      <c r="TAG1277" s="29"/>
      <c r="TAH1277" s="29"/>
      <c r="TAI1277" s="29"/>
      <c r="TAJ1277" s="29"/>
      <c r="TAK1277" s="29"/>
      <c r="TAL1277" s="29"/>
      <c r="TAM1277" s="29"/>
      <c r="TAN1277" s="29"/>
      <c r="TAO1277" s="29"/>
      <c r="TAP1277" s="29"/>
      <c r="TAQ1277" s="29"/>
      <c r="TAR1277" s="29"/>
      <c r="TAS1277" s="29"/>
      <c r="TAT1277" s="29"/>
      <c r="TAU1277" s="29"/>
      <c r="TAV1277" s="29"/>
      <c r="TAW1277" s="29"/>
      <c r="TAX1277" s="29"/>
      <c r="TAY1277" s="29"/>
      <c r="TAZ1277" s="29"/>
      <c r="TBA1277" s="29"/>
      <c r="TBB1277" s="29"/>
      <c r="TBC1277" s="29"/>
      <c r="TBD1277" s="29"/>
      <c r="TBE1277" s="29"/>
      <c r="TBF1277" s="29"/>
      <c r="TBG1277" s="29"/>
      <c r="TBH1277" s="29"/>
      <c r="TBI1277" s="29"/>
      <c r="TBJ1277" s="29"/>
      <c r="TBK1277" s="29"/>
      <c r="TBL1277" s="29"/>
      <c r="TBM1277" s="29"/>
      <c r="TBN1277" s="29"/>
      <c r="TBO1277" s="29"/>
      <c r="TBP1277" s="29"/>
      <c r="TBQ1277" s="29"/>
      <c r="TBR1277" s="29"/>
      <c r="TBS1277" s="29"/>
      <c r="TBT1277" s="29"/>
      <c r="TBU1277" s="29"/>
      <c r="TBV1277" s="29"/>
      <c r="TBW1277" s="29"/>
      <c r="TBX1277" s="29"/>
      <c r="TBY1277" s="29"/>
      <c r="TBZ1277" s="29"/>
      <c r="TCA1277" s="29"/>
      <c r="TCB1277" s="29"/>
      <c r="TCC1277" s="29"/>
      <c r="TCD1277" s="29"/>
      <c r="TCE1277" s="29"/>
      <c r="TCF1277" s="29"/>
      <c r="TCG1277" s="29"/>
      <c r="TCH1277" s="29"/>
      <c r="TCI1277" s="29"/>
      <c r="TCJ1277" s="29"/>
      <c r="TCK1277" s="29"/>
      <c r="TCL1277" s="29"/>
      <c r="TCM1277" s="29"/>
      <c r="TCN1277" s="29"/>
      <c r="TCO1277" s="29"/>
      <c r="TCP1277" s="29"/>
      <c r="TCQ1277" s="29"/>
      <c r="TCR1277" s="29"/>
      <c r="TCS1277" s="29"/>
      <c r="TCT1277" s="29"/>
      <c r="TCU1277" s="29"/>
      <c r="TCV1277" s="29"/>
      <c r="TCW1277" s="29"/>
      <c r="TCX1277" s="29"/>
      <c r="TCY1277" s="29"/>
      <c r="TCZ1277" s="29"/>
      <c r="TDA1277" s="29"/>
      <c r="TDB1277" s="29"/>
      <c r="TDC1277" s="29"/>
      <c r="TDD1277" s="29"/>
      <c r="TDE1277" s="29"/>
      <c r="TDF1277" s="29"/>
      <c r="TDG1277" s="29"/>
      <c r="TDH1277" s="29"/>
      <c r="TDI1277" s="29"/>
      <c r="TDJ1277" s="29"/>
      <c r="TDK1277" s="29"/>
      <c r="TDL1277" s="29"/>
      <c r="TDM1277" s="29"/>
      <c r="TDN1277" s="29"/>
      <c r="TDO1277" s="29"/>
      <c r="TDP1277" s="29"/>
      <c r="TDQ1277" s="29"/>
      <c r="TDR1277" s="29"/>
      <c r="TDS1277" s="29"/>
      <c r="TDT1277" s="29"/>
      <c r="TDU1277" s="29"/>
      <c r="TDV1277" s="29"/>
      <c r="TDW1277" s="29"/>
      <c r="TDX1277" s="29"/>
      <c r="TDY1277" s="29"/>
      <c r="TDZ1277" s="29"/>
      <c r="TEA1277" s="29"/>
      <c r="TEB1277" s="29"/>
      <c r="TEC1277" s="29"/>
      <c r="TED1277" s="29"/>
      <c r="TEE1277" s="29"/>
      <c r="TEF1277" s="29"/>
      <c r="TEG1277" s="29"/>
      <c r="TEH1277" s="29"/>
      <c r="TEI1277" s="29"/>
      <c r="TEJ1277" s="29"/>
      <c r="TEK1277" s="29"/>
      <c r="TEL1277" s="29"/>
      <c r="TEM1277" s="29"/>
      <c r="TEN1277" s="29"/>
      <c r="TEO1277" s="29"/>
      <c r="TEP1277" s="29"/>
      <c r="TEQ1277" s="29"/>
      <c r="TER1277" s="29"/>
      <c r="TES1277" s="29"/>
      <c r="TET1277" s="29"/>
      <c r="TEU1277" s="29"/>
      <c r="TEV1277" s="29"/>
      <c r="TEW1277" s="29"/>
      <c r="TEX1277" s="29"/>
      <c r="TEY1277" s="29"/>
      <c r="TEZ1277" s="29"/>
      <c r="TFA1277" s="29"/>
      <c r="TFB1277" s="29"/>
      <c r="TFC1277" s="29"/>
      <c r="TFD1277" s="29"/>
      <c r="TFE1277" s="29"/>
      <c r="TFF1277" s="29"/>
      <c r="TFG1277" s="29"/>
      <c r="TFH1277" s="29"/>
      <c r="TFI1277" s="29"/>
      <c r="TFJ1277" s="29"/>
      <c r="TFK1277" s="29"/>
      <c r="TFL1277" s="29"/>
      <c r="TFM1277" s="29"/>
      <c r="TFN1277" s="29"/>
      <c r="TFO1277" s="29"/>
      <c r="TFP1277" s="29"/>
      <c r="TFQ1277" s="29"/>
      <c r="TFR1277" s="29"/>
      <c r="TFS1277" s="29"/>
      <c r="TFT1277" s="29"/>
      <c r="TFU1277" s="29"/>
      <c r="TFV1277" s="29"/>
      <c r="TFW1277" s="29"/>
      <c r="TFX1277" s="29"/>
      <c r="TFY1277" s="29"/>
      <c r="TFZ1277" s="29"/>
      <c r="TGA1277" s="29"/>
      <c r="TGB1277" s="29"/>
      <c r="TGC1277" s="29"/>
      <c r="TGD1277" s="29"/>
      <c r="TGE1277" s="29"/>
      <c r="TGF1277" s="29"/>
      <c r="TGG1277" s="29"/>
      <c r="TGH1277" s="29"/>
      <c r="TGI1277" s="29"/>
      <c r="TGJ1277" s="29"/>
      <c r="TGK1277" s="29"/>
      <c r="TGL1277" s="29"/>
      <c r="TGM1277" s="29"/>
      <c r="TGN1277" s="29"/>
      <c r="TGO1277" s="29"/>
      <c r="TGP1277" s="29"/>
      <c r="TGQ1277" s="29"/>
      <c r="TGR1277" s="29"/>
      <c r="TGS1277" s="29"/>
      <c r="TGT1277" s="29"/>
      <c r="TGU1277" s="29"/>
      <c r="TGV1277" s="29"/>
      <c r="TGW1277" s="29"/>
      <c r="TGX1277" s="29"/>
      <c r="TGY1277" s="29"/>
      <c r="TGZ1277" s="29"/>
      <c r="THA1277" s="29"/>
      <c r="THB1277" s="29"/>
      <c r="THC1277" s="29"/>
      <c r="THD1277" s="29"/>
      <c r="THE1277" s="29"/>
      <c r="THF1277" s="29"/>
      <c r="THG1277" s="29"/>
      <c r="THH1277" s="29"/>
      <c r="THI1277" s="29"/>
      <c r="THJ1277" s="29"/>
      <c r="THK1277" s="29"/>
      <c r="THL1277" s="29"/>
      <c r="THM1277" s="29"/>
      <c r="THN1277" s="29"/>
      <c r="THO1277" s="29"/>
      <c r="THP1277" s="29"/>
      <c r="THQ1277" s="29"/>
      <c r="THR1277" s="29"/>
      <c r="THS1277" s="29"/>
      <c r="THT1277" s="29"/>
      <c r="THU1277" s="29"/>
      <c r="THV1277" s="29"/>
      <c r="THW1277" s="29"/>
      <c r="THX1277" s="29"/>
      <c r="THY1277" s="29"/>
      <c r="THZ1277" s="29"/>
      <c r="TIA1277" s="29"/>
      <c r="TIB1277" s="29"/>
      <c r="TIC1277" s="29"/>
      <c r="TID1277" s="29"/>
      <c r="TIE1277" s="29"/>
      <c r="TIF1277" s="29"/>
      <c r="TIG1277" s="29"/>
      <c r="TIH1277" s="29"/>
      <c r="TII1277" s="29"/>
      <c r="TIJ1277" s="29"/>
      <c r="TIK1277" s="29"/>
      <c r="TIL1277" s="29"/>
      <c r="TIM1277" s="29"/>
      <c r="TIN1277" s="29"/>
      <c r="TIO1277" s="29"/>
      <c r="TIP1277" s="29"/>
      <c r="TIQ1277" s="29"/>
      <c r="TIR1277" s="29"/>
      <c r="TIS1277" s="29"/>
      <c r="TIT1277" s="29"/>
      <c r="TIU1277" s="29"/>
      <c r="TIV1277" s="29"/>
      <c r="TIW1277" s="29"/>
      <c r="TIX1277" s="29"/>
      <c r="TIY1277" s="29"/>
      <c r="TIZ1277" s="29"/>
      <c r="TJA1277" s="29"/>
      <c r="TJB1277" s="29"/>
      <c r="TJC1277" s="29"/>
      <c r="TJD1277" s="29"/>
      <c r="TJE1277" s="29"/>
      <c r="TJF1277" s="29"/>
      <c r="TJG1277" s="29"/>
      <c r="TJH1277" s="29"/>
      <c r="TJI1277" s="29"/>
      <c r="TJJ1277" s="29"/>
      <c r="TJK1277" s="29"/>
      <c r="TJL1277" s="29"/>
      <c r="TJM1277" s="29"/>
      <c r="TJN1277" s="29"/>
      <c r="TJO1277" s="29"/>
      <c r="TJP1277" s="29"/>
      <c r="TJQ1277" s="29"/>
      <c r="TJR1277" s="29"/>
      <c r="TJS1277" s="29"/>
      <c r="TJT1277" s="29"/>
      <c r="TJU1277" s="29"/>
      <c r="TJV1277" s="29"/>
      <c r="TJW1277" s="29"/>
      <c r="TJX1277" s="29"/>
      <c r="TJY1277" s="29"/>
      <c r="TJZ1277" s="29"/>
      <c r="TKA1277" s="29"/>
      <c r="TKB1277" s="29"/>
      <c r="TKC1277" s="29"/>
      <c r="TKD1277" s="29"/>
      <c r="TKE1277" s="29"/>
      <c r="TKF1277" s="29"/>
      <c r="TKG1277" s="29"/>
      <c r="TKH1277" s="29"/>
      <c r="TKI1277" s="29"/>
      <c r="TKJ1277" s="29"/>
      <c r="TKK1277" s="29"/>
      <c r="TKL1277" s="29"/>
      <c r="TKM1277" s="29"/>
      <c r="TKN1277" s="29"/>
      <c r="TKO1277" s="29"/>
      <c r="TKP1277" s="29"/>
      <c r="TKQ1277" s="29"/>
      <c r="TKR1277" s="29"/>
      <c r="TKS1277" s="29"/>
      <c r="TKT1277" s="29"/>
      <c r="TKU1277" s="29"/>
      <c r="TKV1277" s="29"/>
      <c r="TKW1277" s="29"/>
      <c r="TKX1277" s="29"/>
      <c r="TKY1277" s="29"/>
      <c r="TKZ1277" s="29"/>
      <c r="TLA1277" s="29"/>
      <c r="TLB1277" s="29"/>
      <c r="TLC1277" s="29"/>
      <c r="TLD1277" s="29"/>
      <c r="TLE1277" s="29"/>
      <c r="TLF1277" s="29"/>
      <c r="TLG1277" s="29"/>
      <c r="TLH1277" s="29"/>
      <c r="TLI1277" s="29"/>
      <c r="TLJ1277" s="29"/>
      <c r="TLK1277" s="29"/>
      <c r="TLL1277" s="29"/>
      <c r="TLM1277" s="29"/>
      <c r="TLN1277" s="29"/>
      <c r="TLO1277" s="29"/>
      <c r="TLP1277" s="29"/>
      <c r="TLQ1277" s="29"/>
      <c r="TLR1277" s="29"/>
      <c r="TLS1277" s="29"/>
      <c r="TLT1277" s="29"/>
      <c r="TLU1277" s="29"/>
      <c r="TLV1277" s="29"/>
      <c r="TLW1277" s="29"/>
      <c r="TLX1277" s="29"/>
      <c r="TLY1277" s="29"/>
      <c r="TLZ1277" s="29"/>
      <c r="TMA1277" s="29"/>
      <c r="TMB1277" s="29"/>
      <c r="TMC1277" s="29"/>
      <c r="TMD1277" s="29"/>
      <c r="TME1277" s="29"/>
      <c r="TMF1277" s="29"/>
      <c r="TMG1277" s="29"/>
      <c r="TMH1277" s="29"/>
      <c r="TMI1277" s="29"/>
      <c r="TMJ1277" s="29"/>
      <c r="TMK1277" s="29"/>
      <c r="TML1277" s="29"/>
      <c r="TMM1277" s="29"/>
      <c r="TMN1277" s="29"/>
      <c r="TMO1277" s="29"/>
      <c r="TMP1277" s="29"/>
      <c r="TMQ1277" s="29"/>
      <c r="TMR1277" s="29"/>
      <c r="TMS1277" s="29"/>
      <c r="TMT1277" s="29"/>
      <c r="TMU1277" s="29"/>
      <c r="TMV1277" s="29"/>
      <c r="TMW1277" s="29"/>
      <c r="TMX1277" s="29"/>
      <c r="TMY1277" s="29"/>
      <c r="TMZ1277" s="29"/>
      <c r="TNA1277" s="29"/>
      <c r="TNB1277" s="29"/>
      <c r="TNC1277" s="29"/>
      <c r="TND1277" s="29"/>
      <c r="TNE1277" s="29"/>
      <c r="TNF1277" s="29"/>
      <c r="TNG1277" s="29"/>
      <c r="TNH1277" s="29"/>
      <c r="TNI1277" s="29"/>
      <c r="TNJ1277" s="29"/>
      <c r="TNK1277" s="29"/>
      <c r="TNL1277" s="29"/>
      <c r="TNM1277" s="29"/>
      <c r="TNN1277" s="29"/>
      <c r="TNO1277" s="29"/>
      <c r="TNP1277" s="29"/>
      <c r="TNQ1277" s="29"/>
      <c r="TNR1277" s="29"/>
      <c r="TNS1277" s="29"/>
      <c r="TNT1277" s="29"/>
      <c r="TNU1277" s="29"/>
      <c r="TNV1277" s="29"/>
      <c r="TNW1277" s="29"/>
      <c r="TNX1277" s="29"/>
      <c r="TNY1277" s="29"/>
      <c r="TNZ1277" s="29"/>
      <c r="TOA1277" s="29"/>
      <c r="TOB1277" s="29"/>
      <c r="TOC1277" s="29"/>
      <c r="TOD1277" s="29"/>
      <c r="TOE1277" s="29"/>
      <c r="TOF1277" s="29"/>
      <c r="TOG1277" s="29"/>
      <c r="TOH1277" s="29"/>
      <c r="TOI1277" s="29"/>
      <c r="TOJ1277" s="29"/>
      <c r="TOK1277" s="29"/>
      <c r="TOL1277" s="29"/>
      <c r="TOM1277" s="29"/>
      <c r="TON1277" s="29"/>
      <c r="TOO1277" s="29"/>
      <c r="TOP1277" s="29"/>
      <c r="TOQ1277" s="29"/>
      <c r="TOR1277" s="29"/>
      <c r="TOS1277" s="29"/>
      <c r="TOT1277" s="29"/>
      <c r="TOU1277" s="29"/>
      <c r="TOV1277" s="29"/>
      <c r="TOW1277" s="29"/>
      <c r="TOX1277" s="29"/>
      <c r="TOY1277" s="29"/>
      <c r="TOZ1277" s="29"/>
      <c r="TPA1277" s="29"/>
      <c r="TPB1277" s="29"/>
      <c r="TPC1277" s="29"/>
      <c r="TPD1277" s="29"/>
      <c r="TPE1277" s="29"/>
      <c r="TPF1277" s="29"/>
      <c r="TPG1277" s="29"/>
      <c r="TPH1277" s="29"/>
      <c r="TPI1277" s="29"/>
      <c r="TPJ1277" s="29"/>
      <c r="TPK1277" s="29"/>
      <c r="TPL1277" s="29"/>
      <c r="TPM1277" s="29"/>
      <c r="TPN1277" s="29"/>
      <c r="TPO1277" s="29"/>
      <c r="TPP1277" s="29"/>
      <c r="TPQ1277" s="29"/>
      <c r="TPR1277" s="29"/>
      <c r="TPS1277" s="29"/>
      <c r="TPT1277" s="29"/>
      <c r="TPU1277" s="29"/>
      <c r="TPV1277" s="29"/>
      <c r="TPW1277" s="29"/>
      <c r="TPX1277" s="29"/>
      <c r="TPY1277" s="29"/>
      <c r="TPZ1277" s="29"/>
      <c r="TQA1277" s="29"/>
      <c r="TQB1277" s="29"/>
      <c r="TQC1277" s="29"/>
      <c r="TQD1277" s="29"/>
      <c r="TQE1277" s="29"/>
      <c r="TQF1277" s="29"/>
      <c r="TQG1277" s="29"/>
      <c r="TQH1277" s="29"/>
      <c r="TQI1277" s="29"/>
      <c r="TQJ1277" s="29"/>
      <c r="TQK1277" s="29"/>
      <c r="TQL1277" s="29"/>
      <c r="TQM1277" s="29"/>
      <c r="TQN1277" s="29"/>
      <c r="TQO1277" s="29"/>
      <c r="TQP1277" s="29"/>
      <c r="TQQ1277" s="29"/>
      <c r="TQR1277" s="29"/>
      <c r="TQS1277" s="29"/>
      <c r="TQT1277" s="29"/>
      <c r="TQU1277" s="29"/>
      <c r="TQV1277" s="29"/>
      <c r="TQW1277" s="29"/>
      <c r="TQX1277" s="29"/>
      <c r="TQY1277" s="29"/>
      <c r="TQZ1277" s="29"/>
      <c r="TRA1277" s="29"/>
      <c r="TRB1277" s="29"/>
      <c r="TRC1277" s="29"/>
      <c r="TRD1277" s="29"/>
      <c r="TRE1277" s="29"/>
      <c r="TRF1277" s="29"/>
      <c r="TRG1277" s="29"/>
      <c r="TRH1277" s="29"/>
      <c r="TRI1277" s="29"/>
      <c r="TRJ1277" s="29"/>
      <c r="TRK1277" s="29"/>
      <c r="TRL1277" s="29"/>
      <c r="TRM1277" s="29"/>
      <c r="TRN1277" s="29"/>
      <c r="TRO1277" s="29"/>
      <c r="TRP1277" s="29"/>
      <c r="TRQ1277" s="29"/>
      <c r="TRR1277" s="29"/>
      <c r="TRS1277" s="29"/>
      <c r="TRT1277" s="29"/>
      <c r="TRU1277" s="29"/>
      <c r="TRV1277" s="29"/>
      <c r="TRW1277" s="29"/>
      <c r="TRX1277" s="29"/>
      <c r="TRY1277" s="29"/>
      <c r="TRZ1277" s="29"/>
      <c r="TSA1277" s="29"/>
      <c r="TSB1277" s="29"/>
      <c r="TSC1277" s="29"/>
      <c r="TSD1277" s="29"/>
      <c r="TSE1277" s="29"/>
      <c r="TSF1277" s="29"/>
      <c r="TSG1277" s="29"/>
      <c r="TSH1277" s="29"/>
      <c r="TSI1277" s="29"/>
      <c r="TSJ1277" s="29"/>
      <c r="TSK1277" s="29"/>
      <c r="TSL1277" s="29"/>
      <c r="TSM1277" s="29"/>
      <c r="TSN1277" s="29"/>
      <c r="TSO1277" s="29"/>
      <c r="TSP1277" s="29"/>
      <c r="TSQ1277" s="29"/>
      <c r="TSR1277" s="29"/>
      <c r="TSS1277" s="29"/>
      <c r="TST1277" s="29"/>
      <c r="TSU1277" s="29"/>
      <c r="TSV1277" s="29"/>
      <c r="TSW1277" s="29"/>
      <c r="TSX1277" s="29"/>
      <c r="TSY1277" s="29"/>
      <c r="TSZ1277" s="29"/>
      <c r="TTA1277" s="29"/>
      <c r="TTB1277" s="29"/>
      <c r="TTC1277" s="29"/>
      <c r="TTD1277" s="29"/>
      <c r="TTE1277" s="29"/>
      <c r="TTF1277" s="29"/>
      <c r="TTG1277" s="29"/>
      <c r="TTH1277" s="29"/>
      <c r="TTI1277" s="29"/>
      <c r="TTJ1277" s="29"/>
      <c r="TTK1277" s="29"/>
      <c r="TTL1277" s="29"/>
      <c r="TTM1277" s="29"/>
      <c r="TTN1277" s="29"/>
      <c r="TTO1277" s="29"/>
      <c r="TTP1277" s="29"/>
      <c r="TTQ1277" s="29"/>
      <c r="TTR1277" s="29"/>
      <c r="TTS1277" s="29"/>
      <c r="TTT1277" s="29"/>
      <c r="TTU1277" s="29"/>
      <c r="TTV1277" s="29"/>
      <c r="TTW1277" s="29"/>
      <c r="TTX1277" s="29"/>
      <c r="TTY1277" s="29"/>
      <c r="TTZ1277" s="29"/>
      <c r="TUA1277" s="29"/>
      <c r="TUB1277" s="29"/>
      <c r="TUC1277" s="29"/>
      <c r="TUD1277" s="29"/>
      <c r="TUE1277" s="29"/>
      <c r="TUF1277" s="29"/>
      <c r="TUG1277" s="29"/>
      <c r="TUH1277" s="29"/>
      <c r="TUI1277" s="29"/>
      <c r="TUJ1277" s="29"/>
      <c r="TUK1277" s="29"/>
      <c r="TUL1277" s="29"/>
      <c r="TUM1277" s="29"/>
      <c r="TUN1277" s="29"/>
      <c r="TUO1277" s="29"/>
      <c r="TUP1277" s="29"/>
      <c r="TUQ1277" s="29"/>
      <c r="TUR1277" s="29"/>
      <c r="TUS1277" s="29"/>
      <c r="TUT1277" s="29"/>
      <c r="TUU1277" s="29"/>
      <c r="TUV1277" s="29"/>
      <c r="TUW1277" s="29"/>
      <c r="TUX1277" s="29"/>
      <c r="TUY1277" s="29"/>
      <c r="TUZ1277" s="29"/>
      <c r="TVA1277" s="29"/>
      <c r="TVB1277" s="29"/>
      <c r="TVC1277" s="29"/>
      <c r="TVD1277" s="29"/>
      <c r="TVE1277" s="29"/>
      <c r="TVF1277" s="29"/>
      <c r="TVG1277" s="29"/>
      <c r="TVH1277" s="29"/>
      <c r="TVI1277" s="29"/>
      <c r="TVJ1277" s="29"/>
      <c r="TVK1277" s="29"/>
      <c r="TVL1277" s="29"/>
      <c r="TVM1277" s="29"/>
      <c r="TVN1277" s="29"/>
      <c r="TVO1277" s="29"/>
      <c r="TVP1277" s="29"/>
      <c r="TVQ1277" s="29"/>
      <c r="TVR1277" s="29"/>
      <c r="TVS1277" s="29"/>
      <c r="TVT1277" s="29"/>
      <c r="TVU1277" s="29"/>
      <c r="TVV1277" s="29"/>
      <c r="TVW1277" s="29"/>
      <c r="TVX1277" s="29"/>
      <c r="TVY1277" s="29"/>
      <c r="TVZ1277" s="29"/>
      <c r="TWA1277" s="29"/>
      <c r="TWB1277" s="29"/>
      <c r="TWC1277" s="29"/>
      <c r="TWD1277" s="29"/>
      <c r="TWE1277" s="29"/>
      <c r="TWF1277" s="29"/>
      <c r="TWG1277" s="29"/>
      <c r="TWH1277" s="29"/>
      <c r="TWI1277" s="29"/>
      <c r="TWJ1277" s="29"/>
      <c r="TWK1277" s="29"/>
      <c r="TWL1277" s="29"/>
      <c r="TWM1277" s="29"/>
      <c r="TWN1277" s="29"/>
      <c r="TWO1277" s="29"/>
      <c r="TWP1277" s="29"/>
      <c r="TWQ1277" s="29"/>
      <c r="TWR1277" s="29"/>
      <c r="TWS1277" s="29"/>
      <c r="TWT1277" s="29"/>
      <c r="TWU1277" s="29"/>
      <c r="TWV1277" s="29"/>
      <c r="TWW1277" s="29"/>
      <c r="TWX1277" s="29"/>
      <c r="TWY1277" s="29"/>
      <c r="TWZ1277" s="29"/>
      <c r="TXA1277" s="29"/>
      <c r="TXB1277" s="29"/>
      <c r="TXC1277" s="29"/>
      <c r="TXD1277" s="29"/>
      <c r="TXE1277" s="29"/>
      <c r="TXF1277" s="29"/>
      <c r="TXG1277" s="29"/>
      <c r="TXH1277" s="29"/>
      <c r="TXI1277" s="29"/>
      <c r="TXJ1277" s="29"/>
      <c r="TXK1277" s="29"/>
      <c r="TXL1277" s="29"/>
      <c r="TXM1277" s="29"/>
      <c r="TXN1277" s="29"/>
      <c r="TXO1277" s="29"/>
      <c r="TXP1277" s="29"/>
      <c r="TXQ1277" s="29"/>
      <c r="TXR1277" s="29"/>
      <c r="TXS1277" s="29"/>
      <c r="TXT1277" s="29"/>
      <c r="TXU1277" s="29"/>
      <c r="TXV1277" s="29"/>
      <c r="TXW1277" s="29"/>
      <c r="TXX1277" s="29"/>
      <c r="TXY1277" s="29"/>
      <c r="TXZ1277" s="29"/>
      <c r="TYA1277" s="29"/>
      <c r="TYB1277" s="29"/>
      <c r="TYC1277" s="29"/>
      <c r="TYD1277" s="29"/>
      <c r="TYE1277" s="29"/>
      <c r="TYF1277" s="29"/>
      <c r="TYG1277" s="29"/>
      <c r="TYH1277" s="29"/>
      <c r="TYI1277" s="29"/>
      <c r="TYJ1277" s="29"/>
      <c r="TYK1277" s="29"/>
      <c r="TYL1277" s="29"/>
      <c r="TYM1277" s="29"/>
      <c r="TYN1277" s="29"/>
      <c r="TYO1277" s="29"/>
      <c r="TYP1277" s="29"/>
      <c r="TYQ1277" s="29"/>
      <c r="TYR1277" s="29"/>
      <c r="TYS1277" s="29"/>
      <c r="TYT1277" s="29"/>
      <c r="TYU1277" s="29"/>
      <c r="TYV1277" s="29"/>
      <c r="TYW1277" s="29"/>
      <c r="TYX1277" s="29"/>
      <c r="TYY1277" s="29"/>
      <c r="TYZ1277" s="29"/>
      <c r="TZA1277" s="29"/>
      <c r="TZB1277" s="29"/>
      <c r="TZC1277" s="29"/>
      <c r="TZD1277" s="29"/>
      <c r="TZE1277" s="29"/>
      <c r="TZF1277" s="29"/>
      <c r="TZG1277" s="29"/>
      <c r="TZH1277" s="29"/>
      <c r="TZI1277" s="29"/>
      <c r="TZJ1277" s="29"/>
      <c r="TZK1277" s="29"/>
      <c r="TZL1277" s="29"/>
      <c r="TZM1277" s="29"/>
      <c r="TZN1277" s="29"/>
      <c r="TZO1277" s="29"/>
      <c r="TZP1277" s="29"/>
      <c r="TZQ1277" s="29"/>
      <c r="TZR1277" s="29"/>
      <c r="TZS1277" s="29"/>
      <c r="TZT1277" s="29"/>
      <c r="TZU1277" s="29"/>
      <c r="TZV1277" s="29"/>
      <c r="TZW1277" s="29"/>
      <c r="TZX1277" s="29"/>
      <c r="TZY1277" s="29"/>
      <c r="TZZ1277" s="29"/>
      <c r="UAA1277" s="29"/>
      <c r="UAB1277" s="29"/>
      <c r="UAC1277" s="29"/>
      <c r="UAD1277" s="29"/>
      <c r="UAE1277" s="29"/>
      <c r="UAF1277" s="29"/>
      <c r="UAG1277" s="29"/>
      <c r="UAH1277" s="29"/>
      <c r="UAI1277" s="29"/>
      <c r="UAJ1277" s="29"/>
      <c r="UAK1277" s="29"/>
      <c r="UAL1277" s="29"/>
      <c r="UAM1277" s="29"/>
      <c r="UAN1277" s="29"/>
      <c r="UAO1277" s="29"/>
      <c r="UAP1277" s="29"/>
      <c r="UAQ1277" s="29"/>
      <c r="UAR1277" s="29"/>
      <c r="UAS1277" s="29"/>
      <c r="UAT1277" s="29"/>
      <c r="UAU1277" s="29"/>
      <c r="UAV1277" s="29"/>
      <c r="UAW1277" s="29"/>
      <c r="UAX1277" s="29"/>
      <c r="UAY1277" s="29"/>
      <c r="UAZ1277" s="29"/>
      <c r="UBA1277" s="29"/>
      <c r="UBB1277" s="29"/>
      <c r="UBC1277" s="29"/>
      <c r="UBD1277" s="29"/>
      <c r="UBE1277" s="29"/>
      <c r="UBF1277" s="29"/>
      <c r="UBG1277" s="29"/>
      <c r="UBH1277" s="29"/>
      <c r="UBI1277" s="29"/>
      <c r="UBJ1277" s="29"/>
      <c r="UBK1277" s="29"/>
      <c r="UBL1277" s="29"/>
      <c r="UBM1277" s="29"/>
      <c r="UBN1277" s="29"/>
      <c r="UBO1277" s="29"/>
      <c r="UBP1277" s="29"/>
      <c r="UBQ1277" s="29"/>
      <c r="UBR1277" s="29"/>
      <c r="UBS1277" s="29"/>
      <c r="UBT1277" s="29"/>
      <c r="UBU1277" s="29"/>
      <c r="UBV1277" s="29"/>
      <c r="UBW1277" s="29"/>
      <c r="UBX1277" s="29"/>
      <c r="UBY1277" s="29"/>
      <c r="UBZ1277" s="29"/>
      <c r="UCA1277" s="29"/>
      <c r="UCB1277" s="29"/>
      <c r="UCC1277" s="29"/>
      <c r="UCD1277" s="29"/>
      <c r="UCE1277" s="29"/>
      <c r="UCF1277" s="29"/>
      <c r="UCG1277" s="29"/>
      <c r="UCH1277" s="29"/>
      <c r="UCI1277" s="29"/>
      <c r="UCJ1277" s="29"/>
      <c r="UCK1277" s="29"/>
      <c r="UCL1277" s="29"/>
      <c r="UCM1277" s="29"/>
      <c r="UCN1277" s="29"/>
      <c r="UCO1277" s="29"/>
      <c r="UCP1277" s="29"/>
      <c r="UCQ1277" s="29"/>
      <c r="UCR1277" s="29"/>
      <c r="UCS1277" s="29"/>
      <c r="UCT1277" s="29"/>
      <c r="UCU1277" s="29"/>
      <c r="UCV1277" s="29"/>
      <c r="UCW1277" s="29"/>
      <c r="UCX1277" s="29"/>
      <c r="UCY1277" s="29"/>
      <c r="UCZ1277" s="29"/>
      <c r="UDA1277" s="29"/>
      <c r="UDB1277" s="29"/>
      <c r="UDC1277" s="29"/>
      <c r="UDD1277" s="29"/>
      <c r="UDE1277" s="29"/>
      <c r="UDF1277" s="29"/>
      <c r="UDG1277" s="29"/>
      <c r="UDH1277" s="29"/>
      <c r="UDI1277" s="29"/>
      <c r="UDJ1277" s="29"/>
      <c r="UDK1277" s="29"/>
      <c r="UDL1277" s="29"/>
      <c r="UDM1277" s="29"/>
      <c r="UDN1277" s="29"/>
      <c r="UDO1277" s="29"/>
      <c r="UDP1277" s="29"/>
      <c r="UDQ1277" s="29"/>
      <c r="UDR1277" s="29"/>
      <c r="UDS1277" s="29"/>
      <c r="UDT1277" s="29"/>
      <c r="UDU1277" s="29"/>
      <c r="UDV1277" s="29"/>
      <c r="UDW1277" s="29"/>
      <c r="UDX1277" s="29"/>
      <c r="UDY1277" s="29"/>
      <c r="UDZ1277" s="29"/>
      <c r="UEA1277" s="29"/>
      <c r="UEB1277" s="29"/>
      <c r="UEC1277" s="29"/>
      <c r="UED1277" s="29"/>
      <c r="UEE1277" s="29"/>
      <c r="UEF1277" s="29"/>
      <c r="UEG1277" s="29"/>
      <c r="UEH1277" s="29"/>
      <c r="UEI1277" s="29"/>
      <c r="UEJ1277" s="29"/>
      <c r="UEK1277" s="29"/>
      <c r="UEL1277" s="29"/>
      <c r="UEM1277" s="29"/>
      <c r="UEN1277" s="29"/>
      <c r="UEO1277" s="29"/>
      <c r="UEP1277" s="29"/>
      <c r="UEQ1277" s="29"/>
      <c r="UER1277" s="29"/>
      <c r="UES1277" s="29"/>
      <c r="UET1277" s="29"/>
      <c r="UEU1277" s="29"/>
      <c r="UEV1277" s="29"/>
      <c r="UEW1277" s="29"/>
      <c r="UEX1277" s="29"/>
      <c r="UEY1277" s="29"/>
      <c r="UEZ1277" s="29"/>
      <c r="UFA1277" s="29"/>
      <c r="UFB1277" s="29"/>
      <c r="UFC1277" s="29"/>
      <c r="UFD1277" s="29"/>
      <c r="UFE1277" s="29"/>
      <c r="UFF1277" s="29"/>
      <c r="UFG1277" s="29"/>
      <c r="UFH1277" s="29"/>
      <c r="UFI1277" s="29"/>
      <c r="UFJ1277" s="29"/>
      <c r="UFK1277" s="29"/>
      <c r="UFL1277" s="29"/>
      <c r="UFM1277" s="29"/>
      <c r="UFN1277" s="29"/>
      <c r="UFO1277" s="29"/>
      <c r="UFP1277" s="29"/>
      <c r="UFQ1277" s="29"/>
      <c r="UFR1277" s="29"/>
      <c r="UFS1277" s="29"/>
      <c r="UFT1277" s="29"/>
      <c r="UFU1277" s="29"/>
      <c r="UFV1277" s="29"/>
      <c r="UFW1277" s="29"/>
      <c r="UFX1277" s="29"/>
      <c r="UFY1277" s="29"/>
      <c r="UFZ1277" s="29"/>
      <c r="UGA1277" s="29"/>
      <c r="UGB1277" s="29"/>
      <c r="UGC1277" s="29"/>
      <c r="UGD1277" s="29"/>
      <c r="UGE1277" s="29"/>
      <c r="UGF1277" s="29"/>
      <c r="UGG1277" s="29"/>
      <c r="UGH1277" s="29"/>
      <c r="UGI1277" s="29"/>
      <c r="UGJ1277" s="29"/>
      <c r="UGK1277" s="29"/>
      <c r="UGL1277" s="29"/>
      <c r="UGM1277" s="29"/>
      <c r="UGN1277" s="29"/>
      <c r="UGO1277" s="29"/>
      <c r="UGP1277" s="29"/>
      <c r="UGQ1277" s="29"/>
      <c r="UGR1277" s="29"/>
      <c r="UGS1277" s="29"/>
      <c r="UGT1277" s="29"/>
      <c r="UGU1277" s="29"/>
      <c r="UGV1277" s="29"/>
      <c r="UGW1277" s="29"/>
      <c r="UGX1277" s="29"/>
      <c r="UGY1277" s="29"/>
      <c r="UGZ1277" s="29"/>
      <c r="UHA1277" s="29"/>
      <c r="UHB1277" s="29"/>
      <c r="UHC1277" s="29"/>
      <c r="UHD1277" s="29"/>
      <c r="UHE1277" s="29"/>
      <c r="UHF1277" s="29"/>
      <c r="UHG1277" s="29"/>
      <c r="UHH1277" s="29"/>
      <c r="UHI1277" s="29"/>
      <c r="UHJ1277" s="29"/>
      <c r="UHK1277" s="29"/>
      <c r="UHL1277" s="29"/>
      <c r="UHM1277" s="29"/>
      <c r="UHN1277" s="29"/>
      <c r="UHO1277" s="29"/>
      <c r="UHP1277" s="29"/>
      <c r="UHQ1277" s="29"/>
      <c r="UHR1277" s="29"/>
      <c r="UHS1277" s="29"/>
      <c r="UHT1277" s="29"/>
      <c r="UHU1277" s="29"/>
      <c r="UHV1277" s="29"/>
      <c r="UHW1277" s="29"/>
      <c r="UHX1277" s="29"/>
      <c r="UHY1277" s="29"/>
      <c r="UHZ1277" s="29"/>
      <c r="UIA1277" s="29"/>
      <c r="UIB1277" s="29"/>
      <c r="UIC1277" s="29"/>
      <c r="UID1277" s="29"/>
      <c r="UIE1277" s="29"/>
      <c r="UIF1277" s="29"/>
      <c r="UIG1277" s="29"/>
      <c r="UIH1277" s="29"/>
      <c r="UII1277" s="29"/>
      <c r="UIJ1277" s="29"/>
      <c r="UIK1277" s="29"/>
      <c r="UIL1277" s="29"/>
      <c r="UIM1277" s="29"/>
      <c r="UIN1277" s="29"/>
      <c r="UIO1277" s="29"/>
      <c r="UIP1277" s="29"/>
      <c r="UIQ1277" s="29"/>
      <c r="UIR1277" s="29"/>
      <c r="UIS1277" s="29"/>
      <c r="UIT1277" s="29"/>
      <c r="UIU1277" s="29"/>
      <c r="UIV1277" s="29"/>
      <c r="UIW1277" s="29"/>
      <c r="UIX1277" s="29"/>
      <c r="UIY1277" s="29"/>
      <c r="UIZ1277" s="29"/>
      <c r="UJA1277" s="29"/>
      <c r="UJB1277" s="29"/>
      <c r="UJC1277" s="29"/>
      <c r="UJD1277" s="29"/>
      <c r="UJE1277" s="29"/>
      <c r="UJF1277" s="29"/>
      <c r="UJG1277" s="29"/>
      <c r="UJH1277" s="29"/>
      <c r="UJI1277" s="29"/>
      <c r="UJJ1277" s="29"/>
      <c r="UJK1277" s="29"/>
      <c r="UJL1277" s="29"/>
      <c r="UJM1277" s="29"/>
      <c r="UJN1277" s="29"/>
      <c r="UJO1277" s="29"/>
      <c r="UJP1277" s="29"/>
      <c r="UJQ1277" s="29"/>
      <c r="UJR1277" s="29"/>
      <c r="UJS1277" s="29"/>
      <c r="UJT1277" s="29"/>
      <c r="UJU1277" s="29"/>
      <c r="UJV1277" s="29"/>
      <c r="UJW1277" s="29"/>
      <c r="UJX1277" s="29"/>
      <c r="UJY1277" s="29"/>
      <c r="UJZ1277" s="29"/>
      <c r="UKA1277" s="29"/>
      <c r="UKB1277" s="29"/>
      <c r="UKC1277" s="29"/>
      <c r="UKD1277" s="29"/>
      <c r="UKE1277" s="29"/>
      <c r="UKF1277" s="29"/>
      <c r="UKG1277" s="29"/>
      <c r="UKH1277" s="29"/>
      <c r="UKI1277" s="29"/>
      <c r="UKJ1277" s="29"/>
      <c r="UKK1277" s="29"/>
      <c r="UKL1277" s="29"/>
      <c r="UKM1277" s="29"/>
      <c r="UKN1277" s="29"/>
      <c r="UKO1277" s="29"/>
      <c r="UKP1277" s="29"/>
      <c r="UKQ1277" s="29"/>
      <c r="UKR1277" s="29"/>
      <c r="UKS1277" s="29"/>
      <c r="UKT1277" s="29"/>
      <c r="UKU1277" s="29"/>
      <c r="UKV1277" s="29"/>
      <c r="UKW1277" s="29"/>
      <c r="UKX1277" s="29"/>
      <c r="UKY1277" s="29"/>
      <c r="UKZ1277" s="29"/>
      <c r="ULA1277" s="29"/>
      <c r="ULB1277" s="29"/>
      <c r="ULC1277" s="29"/>
      <c r="ULD1277" s="29"/>
      <c r="ULE1277" s="29"/>
      <c r="ULF1277" s="29"/>
      <c r="ULG1277" s="29"/>
      <c r="ULH1277" s="29"/>
      <c r="ULI1277" s="29"/>
      <c r="ULJ1277" s="29"/>
      <c r="ULK1277" s="29"/>
      <c r="ULL1277" s="29"/>
      <c r="ULM1277" s="29"/>
      <c r="ULN1277" s="29"/>
      <c r="ULO1277" s="29"/>
      <c r="ULP1277" s="29"/>
      <c r="ULQ1277" s="29"/>
      <c r="ULR1277" s="29"/>
      <c r="ULS1277" s="29"/>
      <c r="ULT1277" s="29"/>
      <c r="ULU1277" s="29"/>
      <c r="ULV1277" s="29"/>
      <c r="ULW1277" s="29"/>
      <c r="ULX1277" s="29"/>
      <c r="ULY1277" s="29"/>
      <c r="ULZ1277" s="29"/>
      <c r="UMA1277" s="29"/>
      <c r="UMB1277" s="29"/>
      <c r="UMC1277" s="29"/>
      <c r="UMD1277" s="29"/>
      <c r="UME1277" s="29"/>
      <c r="UMF1277" s="29"/>
      <c r="UMG1277" s="29"/>
      <c r="UMH1277" s="29"/>
      <c r="UMI1277" s="29"/>
      <c r="UMJ1277" s="29"/>
      <c r="UMK1277" s="29"/>
      <c r="UML1277" s="29"/>
      <c r="UMM1277" s="29"/>
      <c r="UMN1277" s="29"/>
      <c r="UMO1277" s="29"/>
      <c r="UMP1277" s="29"/>
      <c r="UMQ1277" s="29"/>
      <c r="UMR1277" s="29"/>
      <c r="UMS1277" s="29"/>
      <c r="UMT1277" s="29"/>
      <c r="UMU1277" s="29"/>
      <c r="UMV1277" s="29"/>
      <c r="UMW1277" s="29"/>
      <c r="UMX1277" s="29"/>
      <c r="UMY1277" s="29"/>
      <c r="UMZ1277" s="29"/>
      <c r="UNA1277" s="29"/>
      <c r="UNB1277" s="29"/>
      <c r="UNC1277" s="29"/>
      <c r="UND1277" s="29"/>
      <c r="UNE1277" s="29"/>
      <c r="UNF1277" s="29"/>
      <c r="UNG1277" s="29"/>
      <c r="UNH1277" s="29"/>
      <c r="UNI1277" s="29"/>
      <c r="UNJ1277" s="29"/>
      <c r="UNK1277" s="29"/>
      <c r="UNL1277" s="29"/>
      <c r="UNM1277" s="29"/>
      <c r="UNN1277" s="29"/>
      <c r="UNO1277" s="29"/>
      <c r="UNP1277" s="29"/>
      <c r="UNQ1277" s="29"/>
      <c r="UNR1277" s="29"/>
      <c r="UNS1277" s="29"/>
      <c r="UNT1277" s="29"/>
      <c r="UNU1277" s="29"/>
      <c r="UNV1277" s="29"/>
      <c r="UNW1277" s="29"/>
      <c r="UNX1277" s="29"/>
      <c r="UNY1277" s="29"/>
      <c r="UNZ1277" s="29"/>
      <c r="UOA1277" s="29"/>
      <c r="UOB1277" s="29"/>
      <c r="UOC1277" s="29"/>
      <c r="UOD1277" s="29"/>
      <c r="UOE1277" s="29"/>
      <c r="UOF1277" s="29"/>
      <c r="UOG1277" s="29"/>
      <c r="UOH1277" s="29"/>
      <c r="UOI1277" s="29"/>
      <c r="UOJ1277" s="29"/>
      <c r="UOK1277" s="29"/>
      <c r="UOL1277" s="29"/>
      <c r="UOM1277" s="29"/>
      <c r="UON1277" s="29"/>
      <c r="UOO1277" s="29"/>
      <c r="UOP1277" s="29"/>
      <c r="UOQ1277" s="29"/>
      <c r="UOR1277" s="29"/>
      <c r="UOS1277" s="29"/>
      <c r="UOT1277" s="29"/>
      <c r="UOU1277" s="29"/>
      <c r="UOV1277" s="29"/>
      <c r="UOW1277" s="29"/>
      <c r="UOX1277" s="29"/>
      <c r="UOY1277" s="29"/>
      <c r="UOZ1277" s="29"/>
      <c r="UPA1277" s="29"/>
      <c r="UPB1277" s="29"/>
      <c r="UPC1277" s="29"/>
      <c r="UPD1277" s="29"/>
      <c r="UPE1277" s="29"/>
      <c r="UPF1277" s="29"/>
      <c r="UPG1277" s="29"/>
      <c r="UPH1277" s="29"/>
      <c r="UPI1277" s="29"/>
      <c r="UPJ1277" s="29"/>
      <c r="UPK1277" s="29"/>
      <c r="UPL1277" s="29"/>
      <c r="UPM1277" s="29"/>
      <c r="UPN1277" s="29"/>
      <c r="UPO1277" s="29"/>
      <c r="UPP1277" s="29"/>
      <c r="UPQ1277" s="29"/>
      <c r="UPR1277" s="29"/>
      <c r="UPS1277" s="29"/>
      <c r="UPT1277" s="29"/>
      <c r="UPU1277" s="29"/>
      <c r="UPV1277" s="29"/>
      <c r="UPW1277" s="29"/>
      <c r="UPX1277" s="29"/>
      <c r="UPY1277" s="29"/>
      <c r="UPZ1277" s="29"/>
      <c r="UQA1277" s="29"/>
      <c r="UQB1277" s="29"/>
      <c r="UQC1277" s="29"/>
      <c r="UQD1277" s="29"/>
      <c r="UQE1277" s="29"/>
      <c r="UQF1277" s="29"/>
      <c r="UQG1277" s="29"/>
      <c r="UQH1277" s="29"/>
      <c r="UQI1277" s="29"/>
      <c r="UQJ1277" s="29"/>
      <c r="UQK1277" s="29"/>
      <c r="UQL1277" s="29"/>
      <c r="UQM1277" s="29"/>
      <c r="UQN1277" s="29"/>
      <c r="UQO1277" s="29"/>
      <c r="UQP1277" s="29"/>
      <c r="UQQ1277" s="29"/>
      <c r="UQR1277" s="29"/>
      <c r="UQS1277" s="29"/>
      <c r="UQT1277" s="29"/>
      <c r="UQU1277" s="29"/>
      <c r="UQV1277" s="29"/>
      <c r="UQW1277" s="29"/>
      <c r="UQX1277" s="29"/>
      <c r="UQY1277" s="29"/>
      <c r="UQZ1277" s="29"/>
      <c r="URA1277" s="29"/>
      <c r="URB1277" s="29"/>
      <c r="URC1277" s="29"/>
      <c r="URD1277" s="29"/>
      <c r="URE1277" s="29"/>
      <c r="URF1277" s="29"/>
      <c r="URG1277" s="29"/>
      <c r="URH1277" s="29"/>
      <c r="URI1277" s="29"/>
      <c r="URJ1277" s="29"/>
      <c r="URK1277" s="29"/>
      <c r="URL1277" s="29"/>
      <c r="URM1277" s="29"/>
      <c r="URN1277" s="29"/>
      <c r="URO1277" s="29"/>
      <c r="URP1277" s="29"/>
      <c r="URQ1277" s="29"/>
      <c r="URR1277" s="29"/>
      <c r="URS1277" s="29"/>
      <c r="URT1277" s="29"/>
      <c r="URU1277" s="29"/>
      <c r="URV1277" s="29"/>
      <c r="URW1277" s="29"/>
      <c r="URX1277" s="29"/>
      <c r="URY1277" s="29"/>
      <c r="URZ1277" s="29"/>
      <c r="USA1277" s="29"/>
      <c r="USB1277" s="29"/>
      <c r="USC1277" s="29"/>
      <c r="USD1277" s="29"/>
      <c r="USE1277" s="29"/>
      <c r="USF1277" s="29"/>
      <c r="USG1277" s="29"/>
      <c r="USH1277" s="29"/>
      <c r="USI1277" s="29"/>
      <c r="USJ1277" s="29"/>
      <c r="USK1277" s="29"/>
      <c r="USL1277" s="29"/>
      <c r="USM1277" s="29"/>
      <c r="USN1277" s="29"/>
      <c r="USO1277" s="29"/>
      <c r="USP1277" s="29"/>
      <c r="USQ1277" s="29"/>
      <c r="USR1277" s="29"/>
      <c r="USS1277" s="29"/>
      <c r="UST1277" s="29"/>
      <c r="USU1277" s="29"/>
      <c r="USV1277" s="29"/>
      <c r="USW1277" s="29"/>
      <c r="USX1277" s="29"/>
      <c r="USY1277" s="29"/>
      <c r="USZ1277" s="29"/>
      <c r="UTA1277" s="29"/>
      <c r="UTB1277" s="29"/>
      <c r="UTC1277" s="29"/>
      <c r="UTD1277" s="29"/>
      <c r="UTE1277" s="29"/>
      <c r="UTF1277" s="29"/>
      <c r="UTG1277" s="29"/>
      <c r="UTH1277" s="29"/>
      <c r="UTI1277" s="29"/>
      <c r="UTJ1277" s="29"/>
      <c r="UTK1277" s="29"/>
      <c r="UTL1277" s="29"/>
      <c r="UTM1277" s="29"/>
      <c r="UTN1277" s="29"/>
      <c r="UTO1277" s="29"/>
      <c r="UTP1277" s="29"/>
      <c r="UTQ1277" s="29"/>
      <c r="UTR1277" s="29"/>
      <c r="UTS1277" s="29"/>
      <c r="UTT1277" s="29"/>
      <c r="UTU1277" s="29"/>
      <c r="UTV1277" s="29"/>
      <c r="UTW1277" s="29"/>
      <c r="UTX1277" s="29"/>
      <c r="UTY1277" s="29"/>
      <c r="UTZ1277" s="29"/>
      <c r="UUA1277" s="29"/>
      <c r="UUB1277" s="29"/>
      <c r="UUC1277" s="29"/>
      <c r="UUD1277" s="29"/>
      <c r="UUE1277" s="29"/>
      <c r="UUF1277" s="29"/>
      <c r="UUG1277" s="29"/>
      <c r="UUH1277" s="29"/>
      <c r="UUI1277" s="29"/>
      <c r="UUJ1277" s="29"/>
      <c r="UUK1277" s="29"/>
      <c r="UUL1277" s="29"/>
      <c r="UUM1277" s="29"/>
      <c r="UUN1277" s="29"/>
      <c r="UUO1277" s="29"/>
      <c r="UUP1277" s="29"/>
      <c r="UUQ1277" s="29"/>
      <c r="UUR1277" s="29"/>
      <c r="UUS1277" s="29"/>
      <c r="UUT1277" s="29"/>
      <c r="UUU1277" s="29"/>
      <c r="UUV1277" s="29"/>
      <c r="UUW1277" s="29"/>
      <c r="UUX1277" s="29"/>
      <c r="UUY1277" s="29"/>
      <c r="UUZ1277" s="29"/>
      <c r="UVA1277" s="29"/>
      <c r="UVB1277" s="29"/>
      <c r="UVC1277" s="29"/>
      <c r="UVD1277" s="29"/>
      <c r="UVE1277" s="29"/>
      <c r="UVF1277" s="29"/>
      <c r="UVG1277" s="29"/>
      <c r="UVH1277" s="29"/>
      <c r="UVI1277" s="29"/>
      <c r="UVJ1277" s="29"/>
      <c r="UVK1277" s="29"/>
      <c r="UVL1277" s="29"/>
      <c r="UVM1277" s="29"/>
      <c r="UVN1277" s="29"/>
      <c r="UVO1277" s="29"/>
      <c r="UVP1277" s="29"/>
      <c r="UVQ1277" s="29"/>
      <c r="UVR1277" s="29"/>
      <c r="UVS1277" s="29"/>
      <c r="UVT1277" s="29"/>
      <c r="UVU1277" s="29"/>
      <c r="UVV1277" s="29"/>
      <c r="UVW1277" s="29"/>
      <c r="UVX1277" s="29"/>
      <c r="UVY1277" s="29"/>
      <c r="UVZ1277" s="29"/>
      <c r="UWA1277" s="29"/>
      <c r="UWB1277" s="29"/>
      <c r="UWC1277" s="29"/>
      <c r="UWD1277" s="29"/>
      <c r="UWE1277" s="29"/>
      <c r="UWF1277" s="29"/>
      <c r="UWG1277" s="29"/>
      <c r="UWH1277" s="29"/>
      <c r="UWI1277" s="29"/>
      <c r="UWJ1277" s="29"/>
      <c r="UWK1277" s="29"/>
      <c r="UWL1277" s="29"/>
      <c r="UWM1277" s="29"/>
      <c r="UWN1277" s="29"/>
      <c r="UWO1277" s="29"/>
      <c r="UWP1277" s="29"/>
      <c r="UWQ1277" s="29"/>
      <c r="UWR1277" s="29"/>
      <c r="UWS1277" s="29"/>
      <c r="UWT1277" s="29"/>
      <c r="UWU1277" s="29"/>
      <c r="UWV1277" s="29"/>
      <c r="UWW1277" s="29"/>
      <c r="UWX1277" s="29"/>
      <c r="UWY1277" s="29"/>
      <c r="UWZ1277" s="29"/>
      <c r="UXA1277" s="29"/>
      <c r="UXB1277" s="29"/>
      <c r="UXC1277" s="29"/>
      <c r="UXD1277" s="29"/>
      <c r="UXE1277" s="29"/>
      <c r="UXF1277" s="29"/>
      <c r="UXG1277" s="29"/>
      <c r="UXH1277" s="29"/>
      <c r="UXI1277" s="29"/>
      <c r="UXJ1277" s="29"/>
      <c r="UXK1277" s="29"/>
      <c r="UXL1277" s="29"/>
      <c r="UXM1277" s="29"/>
      <c r="UXN1277" s="29"/>
      <c r="UXO1277" s="29"/>
      <c r="UXP1277" s="29"/>
      <c r="UXQ1277" s="29"/>
      <c r="UXR1277" s="29"/>
      <c r="UXS1277" s="29"/>
      <c r="UXT1277" s="29"/>
      <c r="UXU1277" s="29"/>
      <c r="UXV1277" s="29"/>
      <c r="UXW1277" s="29"/>
      <c r="UXX1277" s="29"/>
      <c r="UXY1277" s="29"/>
      <c r="UXZ1277" s="29"/>
      <c r="UYA1277" s="29"/>
      <c r="UYB1277" s="29"/>
      <c r="UYC1277" s="29"/>
      <c r="UYD1277" s="29"/>
      <c r="UYE1277" s="29"/>
      <c r="UYF1277" s="29"/>
      <c r="UYG1277" s="29"/>
      <c r="UYH1277" s="29"/>
      <c r="UYI1277" s="29"/>
      <c r="UYJ1277" s="29"/>
      <c r="UYK1277" s="29"/>
      <c r="UYL1277" s="29"/>
      <c r="UYM1277" s="29"/>
      <c r="UYN1277" s="29"/>
      <c r="UYO1277" s="29"/>
      <c r="UYP1277" s="29"/>
      <c r="UYQ1277" s="29"/>
      <c r="UYR1277" s="29"/>
      <c r="UYS1277" s="29"/>
      <c r="UYT1277" s="29"/>
      <c r="UYU1277" s="29"/>
      <c r="UYV1277" s="29"/>
      <c r="UYW1277" s="29"/>
      <c r="UYX1277" s="29"/>
      <c r="UYY1277" s="29"/>
      <c r="UYZ1277" s="29"/>
      <c r="UZA1277" s="29"/>
      <c r="UZB1277" s="29"/>
      <c r="UZC1277" s="29"/>
      <c r="UZD1277" s="29"/>
      <c r="UZE1277" s="29"/>
      <c r="UZF1277" s="29"/>
      <c r="UZG1277" s="29"/>
      <c r="UZH1277" s="29"/>
      <c r="UZI1277" s="29"/>
      <c r="UZJ1277" s="29"/>
      <c r="UZK1277" s="29"/>
      <c r="UZL1277" s="29"/>
      <c r="UZM1277" s="29"/>
      <c r="UZN1277" s="29"/>
      <c r="UZO1277" s="29"/>
      <c r="UZP1277" s="29"/>
      <c r="UZQ1277" s="29"/>
      <c r="UZR1277" s="29"/>
      <c r="UZS1277" s="29"/>
      <c r="UZT1277" s="29"/>
      <c r="UZU1277" s="29"/>
      <c r="UZV1277" s="29"/>
      <c r="UZW1277" s="29"/>
      <c r="UZX1277" s="29"/>
      <c r="UZY1277" s="29"/>
      <c r="UZZ1277" s="29"/>
      <c r="VAA1277" s="29"/>
      <c r="VAB1277" s="29"/>
      <c r="VAC1277" s="29"/>
      <c r="VAD1277" s="29"/>
      <c r="VAE1277" s="29"/>
      <c r="VAF1277" s="29"/>
      <c r="VAG1277" s="29"/>
      <c r="VAH1277" s="29"/>
      <c r="VAI1277" s="29"/>
      <c r="VAJ1277" s="29"/>
      <c r="VAK1277" s="29"/>
      <c r="VAL1277" s="29"/>
      <c r="VAM1277" s="29"/>
      <c r="VAN1277" s="29"/>
      <c r="VAO1277" s="29"/>
      <c r="VAP1277" s="29"/>
      <c r="VAQ1277" s="29"/>
      <c r="VAR1277" s="29"/>
      <c r="VAS1277" s="29"/>
      <c r="VAT1277" s="29"/>
      <c r="VAU1277" s="29"/>
      <c r="VAV1277" s="29"/>
      <c r="VAW1277" s="29"/>
      <c r="VAX1277" s="29"/>
      <c r="VAY1277" s="29"/>
      <c r="VAZ1277" s="29"/>
      <c r="VBA1277" s="29"/>
      <c r="VBB1277" s="29"/>
      <c r="VBC1277" s="29"/>
      <c r="VBD1277" s="29"/>
      <c r="VBE1277" s="29"/>
      <c r="VBF1277" s="29"/>
      <c r="VBG1277" s="29"/>
      <c r="VBH1277" s="29"/>
      <c r="VBI1277" s="29"/>
      <c r="VBJ1277" s="29"/>
      <c r="VBK1277" s="29"/>
      <c r="VBL1277" s="29"/>
      <c r="VBM1277" s="29"/>
      <c r="VBN1277" s="29"/>
      <c r="VBO1277" s="29"/>
      <c r="VBP1277" s="29"/>
      <c r="VBQ1277" s="29"/>
      <c r="VBR1277" s="29"/>
      <c r="VBS1277" s="29"/>
      <c r="VBT1277" s="29"/>
      <c r="VBU1277" s="29"/>
      <c r="VBV1277" s="29"/>
      <c r="VBW1277" s="29"/>
      <c r="VBX1277" s="29"/>
      <c r="VBY1277" s="29"/>
      <c r="VBZ1277" s="29"/>
      <c r="VCA1277" s="29"/>
      <c r="VCB1277" s="29"/>
      <c r="VCC1277" s="29"/>
      <c r="VCD1277" s="29"/>
      <c r="VCE1277" s="29"/>
      <c r="VCF1277" s="29"/>
      <c r="VCG1277" s="29"/>
      <c r="VCH1277" s="29"/>
      <c r="VCI1277" s="29"/>
      <c r="VCJ1277" s="29"/>
      <c r="VCK1277" s="29"/>
      <c r="VCL1277" s="29"/>
      <c r="VCM1277" s="29"/>
      <c r="VCN1277" s="29"/>
      <c r="VCO1277" s="29"/>
      <c r="VCP1277" s="29"/>
      <c r="VCQ1277" s="29"/>
      <c r="VCR1277" s="29"/>
      <c r="VCS1277" s="29"/>
      <c r="VCT1277" s="29"/>
      <c r="VCU1277" s="29"/>
      <c r="VCV1277" s="29"/>
      <c r="VCW1277" s="29"/>
      <c r="VCX1277" s="29"/>
      <c r="VCY1277" s="29"/>
      <c r="VCZ1277" s="29"/>
      <c r="VDA1277" s="29"/>
      <c r="VDB1277" s="29"/>
      <c r="VDC1277" s="29"/>
      <c r="VDD1277" s="29"/>
      <c r="VDE1277" s="29"/>
      <c r="VDF1277" s="29"/>
      <c r="VDG1277" s="29"/>
      <c r="VDH1277" s="29"/>
      <c r="VDI1277" s="29"/>
      <c r="VDJ1277" s="29"/>
      <c r="VDK1277" s="29"/>
      <c r="VDL1277" s="29"/>
      <c r="VDM1277" s="29"/>
      <c r="VDN1277" s="29"/>
      <c r="VDO1277" s="29"/>
      <c r="VDP1277" s="29"/>
      <c r="VDQ1277" s="29"/>
      <c r="VDR1277" s="29"/>
      <c r="VDS1277" s="29"/>
      <c r="VDT1277" s="29"/>
      <c r="VDU1277" s="29"/>
      <c r="VDV1277" s="29"/>
      <c r="VDW1277" s="29"/>
      <c r="VDX1277" s="29"/>
      <c r="VDY1277" s="29"/>
      <c r="VDZ1277" s="29"/>
      <c r="VEA1277" s="29"/>
      <c r="VEB1277" s="29"/>
      <c r="VEC1277" s="29"/>
      <c r="VED1277" s="29"/>
      <c r="VEE1277" s="29"/>
      <c r="VEF1277" s="29"/>
      <c r="VEG1277" s="29"/>
      <c r="VEH1277" s="29"/>
      <c r="VEI1277" s="29"/>
      <c r="VEJ1277" s="29"/>
      <c r="VEK1277" s="29"/>
      <c r="VEL1277" s="29"/>
      <c r="VEM1277" s="29"/>
      <c r="VEN1277" s="29"/>
      <c r="VEO1277" s="29"/>
      <c r="VEP1277" s="29"/>
      <c r="VEQ1277" s="29"/>
      <c r="VER1277" s="29"/>
      <c r="VES1277" s="29"/>
      <c r="VET1277" s="29"/>
      <c r="VEU1277" s="29"/>
      <c r="VEV1277" s="29"/>
      <c r="VEW1277" s="29"/>
      <c r="VEX1277" s="29"/>
      <c r="VEY1277" s="29"/>
      <c r="VEZ1277" s="29"/>
      <c r="VFA1277" s="29"/>
      <c r="VFB1277" s="29"/>
      <c r="VFC1277" s="29"/>
      <c r="VFD1277" s="29"/>
      <c r="VFE1277" s="29"/>
      <c r="VFF1277" s="29"/>
      <c r="VFG1277" s="29"/>
      <c r="VFH1277" s="29"/>
      <c r="VFI1277" s="29"/>
      <c r="VFJ1277" s="29"/>
      <c r="VFK1277" s="29"/>
      <c r="VFL1277" s="29"/>
      <c r="VFM1277" s="29"/>
      <c r="VFN1277" s="29"/>
      <c r="VFO1277" s="29"/>
      <c r="VFP1277" s="29"/>
      <c r="VFQ1277" s="29"/>
      <c r="VFR1277" s="29"/>
      <c r="VFS1277" s="29"/>
      <c r="VFT1277" s="29"/>
      <c r="VFU1277" s="29"/>
      <c r="VFV1277" s="29"/>
      <c r="VFW1277" s="29"/>
      <c r="VFX1277" s="29"/>
      <c r="VFY1277" s="29"/>
      <c r="VFZ1277" s="29"/>
      <c r="VGA1277" s="29"/>
      <c r="VGB1277" s="29"/>
      <c r="VGC1277" s="29"/>
      <c r="VGD1277" s="29"/>
      <c r="VGE1277" s="29"/>
      <c r="VGF1277" s="29"/>
      <c r="VGG1277" s="29"/>
      <c r="VGH1277" s="29"/>
      <c r="VGI1277" s="29"/>
      <c r="VGJ1277" s="29"/>
      <c r="VGK1277" s="29"/>
      <c r="VGL1277" s="29"/>
      <c r="VGM1277" s="29"/>
      <c r="VGN1277" s="29"/>
      <c r="VGO1277" s="29"/>
      <c r="VGP1277" s="29"/>
      <c r="VGQ1277" s="29"/>
      <c r="VGR1277" s="29"/>
      <c r="VGS1277" s="29"/>
      <c r="VGT1277" s="29"/>
      <c r="VGU1277" s="29"/>
      <c r="VGV1277" s="29"/>
      <c r="VGW1277" s="29"/>
      <c r="VGX1277" s="29"/>
      <c r="VGY1277" s="29"/>
      <c r="VGZ1277" s="29"/>
      <c r="VHA1277" s="29"/>
      <c r="VHB1277" s="29"/>
      <c r="VHC1277" s="29"/>
      <c r="VHD1277" s="29"/>
      <c r="VHE1277" s="29"/>
      <c r="VHF1277" s="29"/>
      <c r="VHG1277" s="29"/>
      <c r="VHH1277" s="29"/>
      <c r="VHI1277" s="29"/>
      <c r="VHJ1277" s="29"/>
      <c r="VHK1277" s="29"/>
      <c r="VHL1277" s="29"/>
      <c r="VHM1277" s="29"/>
      <c r="VHN1277" s="29"/>
      <c r="VHO1277" s="29"/>
      <c r="VHP1277" s="29"/>
      <c r="VHQ1277" s="29"/>
      <c r="VHR1277" s="29"/>
      <c r="VHS1277" s="29"/>
      <c r="VHT1277" s="29"/>
      <c r="VHU1277" s="29"/>
      <c r="VHV1277" s="29"/>
      <c r="VHW1277" s="29"/>
      <c r="VHX1277" s="29"/>
      <c r="VHY1277" s="29"/>
      <c r="VHZ1277" s="29"/>
      <c r="VIA1277" s="29"/>
      <c r="VIB1277" s="29"/>
      <c r="VIC1277" s="29"/>
      <c r="VID1277" s="29"/>
      <c r="VIE1277" s="29"/>
      <c r="VIF1277" s="29"/>
      <c r="VIG1277" s="29"/>
      <c r="VIH1277" s="29"/>
      <c r="VII1277" s="29"/>
      <c r="VIJ1277" s="29"/>
      <c r="VIK1277" s="29"/>
      <c r="VIL1277" s="29"/>
      <c r="VIM1277" s="29"/>
      <c r="VIN1277" s="29"/>
      <c r="VIO1277" s="29"/>
      <c r="VIP1277" s="29"/>
      <c r="VIQ1277" s="29"/>
      <c r="VIR1277" s="29"/>
      <c r="VIS1277" s="29"/>
      <c r="VIT1277" s="29"/>
      <c r="VIU1277" s="29"/>
      <c r="VIV1277" s="29"/>
      <c r="VIW1277" s="29"/>
      <c r="VIX1277" s="29"/>
      <c r="VIY1277" s="29"/>
      <c r="VIZ1277" s="29"/>
      <c r="VJA1277" s="29"/>
      <c r="VJB1277" s="29"/>
      <c r="VJC1277" s="29"/>
      <c r="VJD1277" s="29"/>
      <c r="VJE1277" s="29"/>
      <c r="VJF1277" s="29"/>
      <c r="VJG1277" s="29"/>
      <c r="VJH1277" s="29"/>
      <c r="VJI1277" s="29"/>
      <c r="VJJ1277" s="29"/>
      <c r="VJK1277" s="29"/>
      <c r="VJL1277" s="29"/>
      <c r="VJM1277" s="29"/>
      <c r="VJN1277" s="29"/>
      <c r="VJO1277" s="29"/>
      <c r="VJP1277" s="29"/>
      <c r="VJQ1277" s="29"/>
      <c r="VJR1277" s="29"/>
      <c r="VJS1277" s="29"/>
      <c r="VJT1277" s="29"/>
      <c r="VJU1277" s="29"/>
      <c r="VJV1277" s="29"/>
      <c r="VJW1277" s="29"/>
      <c r="VJX1277" s="29"/>
      <c r="VJY1277" s="29"/>
      <c r="VJZ1277" s="29"/>
      <c r="VKA1277" s="29"/>
      <c r="VKB1277" s="29"/>
      <c r="VKC1277" s="29"/>
      <c r="VKD1277" s="29"/>
      <c r="VKE1277" s="29"/>
      <c r="VKF1277" s="29"/>
      <c r="VKG1277" s="29"/>
      <c r="VKH1277" s="29"/>
      <c r="VKI1277" s="29"/>
      <c r="VKJ1277" s="29"/>
      <c r="VKK1277" s="29"/>
      <c r="VKL1277" s="29"/>
      <c r="VKM1277" s="29"/>
      <c r="VKN1277" s="29"/>
      <c r="VKO1277" s="29"/>
      <c r="VKP1277" s="29"/>
      <c r="VKQ1277" s="29"/>
      <c r="VKR1277" s="29"/>
      <c r="VKS1277" s="29"/>
      <c r="VKT1277" s="29"/>
      <c r="VKU1277" s="29"/>
      <c r="VKV1277" s="29"/>
      <c r="VKW1277" s="29"/>
      <c r="VKX1277" s="29"/>
      <c r="VKY1277" s="29"/>
      <c r="VKZ1277" s="29"/>
      <c r="VLA1277" s="29"/>
      <c r="VLB1277" s="29"/>
      <c r="VLC1277" s="29"/>
      <c r="VLD1277" s="29"/>
      <c r="VLE1277" s="29"/>
      <c r="VLF1277" s="29"/>
      <c r="VLG1277" s="29"/>
      <c r="VLH1277" s="29"/>
      <c r="VLI1277" s="29"/>
      <c r="VLJ1277" s="29"/>
      <c r="VLK1277" s="29"/>
      <c r="VLL1277" s="29"/>
      <c r="VLM1277" s="29"/>
      <c r="VLN1277" s="29"/>
      <c r="VLO1277" s="29"/>
      <c r="VLP1277" s="29"/>
      <c r="VLQ1277" s="29"/>
      <c r="VLR1277" s="29"/>
      <c r="VLS1277" s="29"/>
      <c r="VLT1277" s="29"/>
      <c r="VLU1277" s="29"/>
      <c r="VLV1277" s="29"/>
      <c r="VLW1277" s="29"/>
      <c r="VLX1277" s="29"/>
      <c r="VLY1277" s="29"/>
      <c r="VLZ1277" s="29"/>
      <c r="VMA1277" s="29"/>
      <c r="VMB1277" s="29"/>
      <c r="VMC1277" s="29"/>
      <c r="VMD1277" s="29"/>
      <c r="VME1277" s="29"/>
      <c r="VMF1277" s="29"/>
      <c r="VMG1277" s="29"/>
      <c r="VMH1277" s="29"/>
      <c r="VMI1277" s="29"/>
      <c r="VMJ1277" s="29"/>
      <c r="VMK1277" s="29"/>
      <c r="VML1277" s="29"/>
      <c r="VMM1277" s="29"/>
      <c r="VMN1277" s="29"/>
      <c r="VMO1277" s="29"/>
      <c r="VMP1277" s="29"/>
      <c r="VMQ1277" s="29"/>
      <c r="VMR1277" s="29"/>
      <c r="VMS1277" s="29"/>
      <c r="VMT1277" s="29"/>
      <c r="VMU1277" s="29"/>
      <c r="VMV1277" s="29"/>
      <c r="VMW1277" s="29"/>
      <c r="VMX1277" s="29"/>
      <c r="VMY1277" s="29"/>
      <c r="VMZ1277" s="29"/>
      <c r="VNA1277" s="29"/>
      <c r="VNB1277" s="29"/>
      <c r="VNC1277" s="29"/>
      <c r="VND1277" s="29"/>
      <c r="VNE1277" s="29"/>
      <c r="VNF1277" s="29"/>
      <c r="VNG1277" s="29"/>
      <c r="VNH1277" s="29"/>
      <c r="VNI1277" s="29"/>
      <c r="VNJ1277" s="29"/>
      <c r="VNK1277" s="29"/>
      <c r="VNL1277" s="29"/>
      <c r="VNM1277" s="29"/>
      <c r="VNN1277" s="29"/>
      <c r="VNO1277" s="29"/>
      <c r="VNP1277" s="29"/>
      <c r="VNQ1277" s="29"/>
      <c r="VNR1277" s="29"/>
      <c r="VNS1277" s="29"/>
      <c r="VNT1277" s="29"/>
      <c r="VNU1277" s="29"/>
      <c r="VNV1277" s="29"/>
      <c r="VNW1277" s="29"/>
      <c r="VNX1277" s="29"/>
      <c r="VNY1277" s="29"/>
      <c r="VNZ1277" s="29"/>
      <c r="VOA1277" s="29"/>
      <c r="VOB1277" s="29"/>
      <c r="VOC1277" s="29"/>
      <c r="VOD1277" s="29"/>
      <c r="VOE1277" s="29"/>
      <c r="VOF1277" s="29"/>
      <c r="VOG1277" s="29"/>
      <c r="VOH1277" s="29"/>
      <c r="VOI1277" s="29"/>
      <c r="VOJ1277" s="29"/>
      <c r="VOK1277" s="29"/>
      <c r="VOL1277" s="29"/>
      <c r="VOM1277" s="29"/>
      <c r="VON1277" s="29"/>
      <c r="VOO1277" s="29"/>
      <c r="VOP1277" s="29"/>
      <c r="VOQ1277" s="29"/>
      <c r="VOR1277" s="29"/>
      <c r="VOS1277" s="29"/>
      <c r="VOT1277" s="29"/>
      <c r="VOU1277" s="29"/>
      <c r="VOV1277" s="29"/>
      <c r="VOW1277" s="29"/>
      <c r="VOX1277" s="29"/>
      <c r="VOY1277" s="29"/>
      <c r="VOZ1277" s="29"/>
      <c r="VPA1277" s="29"/>
      <c r="VPB1277" s="29"/>
      <c r="VPC1277" s="29"/>
      <c r="VPD1277" s="29"/>
      <c r="VPE1277" s="29"/>
      <c r="VPF1277" s="29"/>
      <c r="VPG1277" s="29"/>
      <c r="VPH1277" s="29"/>
      <c r="VPI1277" s="29"/>
      <c r="VPJ1277" s="29"/>
      <c r="VPK1277" s="29"/>
      <c r="VPL1277" s="29"/>
      <c r="VPM1277" s="29"/>
      <c r="VPN1277" s="29"/>
      <c r="VPO1277" s="29"/>
      <c r="VPP1277" s="29"/>
      <c r="VPQ1277" s="29"/>
      <c r="VPR1277" s="29"/>
      <c r="VPS1277" s="29"/>
      <c r="VPT1277" s="29"/>
      <c r="VPU1277" s="29"/>
      <c r="VPV1277" s="29"/>
      <c r="VPW1277" s="29"/>
      <c r="VPX1277" s="29"/>
      <c r="VPY1277" s="29"/>
      <c r="VPZ1277" s="29"/>
      <c r="VQA1277" s="29"/>
      <c r="VQB1277" s="29"/>
      <c r="VQC1277" s="29"/>
      <c r="VQD1277" s="29"/>
      <c r="VQE1277" s="29"/>
      <c r="VQF1277" s="29"/>
      <c r="VQG1277" s="29"/>
      <c r="VQH1277" s="29"/>
      <c r="VQI1277" s="29"/>
      <c r="VQJ1277" s="29"/>
      <c r="VQK1277" s="29"/>
      <c r="VQL1277" s="29"/>
      <c r="VQM1277" s="29"/>
      <c r="VQN1277" s="29"/>
      <c r="VQO1277" s="29"/>
      <c r="VQP1277" s="29"/>
      <c r="VQQ1277" s="29"/>
      <c r="VQR1277" s="29"/>
      <c r="VQS1277" s="29"/>
      <c r="VQT1277" s="29"/>
      <c r="VQU1277" s="29"/>
      <c r="VQV1277" s="29"/>
      <c r="VQW1277" s="29"/>
      <c r="VQX1277" s="29"/>
      <c r="VQY1277" s="29"/>
      <c r="VQZ1277" s="29"/>
      <c r="VRA1277" s="29"/>
      <c r="VRB1277" s="29"/>
      <c r="VRC1277" s="29"/>
      <c r="VRD1277" s="29"/>
      <c r="VRE1277" s="29"/>
      <c r="VRF1277" s="29"/>
      <c r="VRG1277" s="29"/>
      <c r="VRH1277" s="29"/>
      <c r="VRI1277" s="29"/>
      <c r="VRJ1277" s="29"/>
      <c r="VRK1277" s="29"/>
      <c r="VRL1277" s="29"/>
      <c r="VRM1277" s="29"/>
      <c r="VRN1277" s="29"/>
      <c r="VRO1277" s="29"/>
      <c r="VRP1277" s="29"/>
      <c r="VRQ1277" s="29"/>
      <c r="VRR1277" s="29"/>
      <c r="VRS1277" s="29"/>
      <c r="VRT1277" s="29"/>
      <c r="VRU1277" s="29"/>
      <c r="VRV1277" s="29"/>
      <c r="VRW1277" s="29"/>
      <c r="VRX1277" s="29"/>
      <c r="VRY1277" s="29"/>
      <c r="VRZ1277" s="29"/>
      <c r="VSA1277" s="29"/>
      <c r="VSB1277" s="29"/>
      <c r="VSC1277" s="29"/>
      <c r="VSD1277" s="29"/>
      <c r="VSE1277" s="29"/>
      <c r="VSF1277" s="29"/>
      <c r="VSG1277" s="29"/>
      <c r="VSH1277" s="29"/>
      <c r="VSI1277" s="29"/>
      <c r="VSJ1277" s="29"/>
      <c r="VSK1277" s="29"/>
      <c r="VSL1277" s="29"/>
      <c r="VSM1277" s="29"/>
      <c r="VSN1277" s="29"/>
      <c r="VSO1277" s="29"/>
      <c r="VSP1277" s="29"/>
      <c r="VSQ1277" s="29"/>
      <c r="VSR1277" s="29"/>
      <c r="VSS1277" s="29"/>
      <c r="VST1277" s="29"/>
      <c r="VSU1277" s="29"/>
      <c r="VSV1277" s="29"/>
      <c r="VSW1277" s="29"/>
      <c r="VSX1277" s="29"/>
      <c r="VSY1277" s="29"/>
      <c r="VSZ1277" s="29"/>
      <c r="VTA1277" s="29"/>
      <c r="VTB1277" s="29"/>
      <c r="VTC1277" s="29"/>
      <c r="VTD1277" s="29"/>
      <c r="VTE1277" s="29"/>
      <c r="VTF1277" s="29"/>
      <c r="VTG1277" s="29"/>
      <c r="VTH1277" s="29"/>
      <c r="VTI1277" s="29"/>
      <c r="VTJ1277" s="29"/>
      <c r="VTK1277" s="29"/>
      <c r="VTL1277" s="29"/>
      <c r="VTM1277" s="29"/>
      <c r="VTN1277" s="29"/>
      <c r="VTO1277" s="29"/>
      <c r="VTP1277" s="29"/>
      <c r="VTQ1277" s="29"/>
      <c r="VTR1277" s="29"/>
      <c r="VTS1277" s="29"/>
      <c r="VTT1277" s="29"/>
      <c r="VTU1277" s="29"/>
      <c r="VTV1277" s="29"/>
      <c r="VTW1277" s="29"/>
      <c r="VTX1277" s="29"/>
      <c r="VTY1277" s="29"/>
      <c r="VTZ1277" s="29"/>
      <c r="VUA1277" s="29"/>
      <c r="VUB1277" s="29"/>
      <c r="VUC1277" s="29"/>
      <c r="VUD1277" s="29"/>
      <c r="VUE1277" s="29"/>
      <c r="VUF1277" s="29"/>
      <c r="VUG1277" s="29"/>
      <c r="VUH1277" s="29"/>
      <c r="VUI1277" s="29"/>
      <c r="VUJ1277" s="29"/>
      <c r="VUK1277" s="29"/>
      <c r="VUL1277" s="29"/>
      <c r="VUM1277" s="29"/>
      <c r="VUN1277" s="29"/>
      <c r="VUO1277" s="29"/>
      <c r="VUP1277" s="29"/>
      <c r="VUQ1277" s="29"/>
      <c r="VUR1277" s="29"/>
      <c r="VUS1277" s="29"/>
      <c r="VUT1277" s="29"/>
      <c r="VUU1277" s="29"/>
      <c r="VUV1277" s="29"/>
      <c r="VUW1277" s="29"/>
      <c r="VUX1277" s="29"/>
      <c r="VUY1277" s="29"/>
      <c r="VUZ1277" s="29"/>
      <c r="VVA1277" s="29"/>
      <c r="VVB1277" s="29"/>
      <c r="VVC1277" s="29"/>
      <c r="VVD1277" s="29"/>
      <c r="VVE1277" s="29"/>
      <c r="VVF1277" s="29"/>
      <c r="VVG1277" s="29"/>
      <c r="VVH1277" s="29"/>
      <c r="VVI1277" s="29"/>
      <c r="VVJ1277" s="29"/>
      <c r="VVK1277" s="29"/>
      <c r="VVL1277" s="29"/>
      <c r="VVM1277" s="29"/>
      <c r="VVN1277" s="29"/>
      <c r="VVO1277" s="29"/>
      <c r="VVP1277" s="29"/>
      <c r="VVQ1277" s="29"/>
      <c r="VVR1277" s="29"/>
      <c r="VVS1277" s="29"/>
      <c r="VVT1277" s="29"/>
      <c r="VVU1277" s="29"/>
      <c r="VVV1277" s="29"/>
      <c r="VVW1277" s="29"/>
      <c r="VVX1277" s="29"/>
      <c r="VVY1277" s="29"/>
      <c r="VVZ1277" s="29"/>
      <c r="VWA1277" s="29"/>
      <c r="VWB1277" s="29"/>
      <c r="VWC1277" s="29"/>
      <c r="VWD1277" s="29"/>
      <c r="VWE1277" s="29"/>
      <c r="VWF1277" s="29"/>
      <c r="VWG1277" s="29"/>
      <c r="VWH1277" s="29"/>
      <c r="VWI1277" s="29"/>
      <c r="VWJ1277" s="29"/>
      <c r="VWK1277" s="29"/>
      <c r="VWL1277" s="29"/>
      <c r="VWM1277" s="29"/>
      <c r="VWN1277" s="29"/>
      <c r="VWO1277" s="29"/>
      <c r="VWP1277" s="29"/>
      <c r="VWQ1277" s="29"/>
      <c r="VWR1277" s="29"/>
      <c r="VWS1277" s="29"/>
      <c r="VWT1277" s="29"/>
      <c r="VWU1277" s="29"/>
      <c r="VWV1277" s="29"/>
      <c r="VWW1277" s="29"/>
      <c r="VWX1277" s="29"/>
      <c r="VWY1277" s="29"/>
      <c r="VWZ1277" s="29"/>
      <c r="VXA1277" s="29"/>
      <c r="VXB1277" s="29"/>
      <c r="VXC1277" s="29"/>
      <c r="VXD1277" s="29"/>
      <c r="VXE1277" s="29"/>
      <c r="VXF1277" s="29"/>
      <c r="VXG1277" s="29"/>
      <c r="VXH1277" s="29"/>
      <c r="VXI1277" s="29"/>
      <c r="VXJ1277" s="29"/>
      <c r="VXK1277" s="29"/>
      <c r="VXL1277" s="29"/>
      <c r="VXM1277" s="29"/>
      <c r="VXN1277" s="29"/>
      <c r="VXO1277" s="29"/>
      <c r="VXP1277" s="29"/>
      <c r="VXQ1277" s="29"/>
      <c r="VXR1277" s="29"/>
      <c r="VXS1277" s="29"/>
      <c r="VXT1277" s="29"/>
      <c r="VXU1277" s="29"/>
      <c r="VXV1277" s="29"/>
      <c r="VXW1277" s="29"/>
      <c r="VXX1277" s="29"/>
      <c r="VXY1277" s="29"/>
      <c r="VXZ1277" s="29"/>
      <c r="VYA1277" s="29"/>
      <c r="VYB1277" s="29"/>
      <c r="VYC1277" s="29"/>
      <c r="VYD1277" s="29"/>
      <c r="VYE1277" s="29"/>
      <c r="VYF1277" s="29"/>
      <c r="VYG1277" s="29"/>
      <c r="VYH1277" s="29"/>
      <c r="VYI1277" s="29"/>
      <c r="VYJ1277" s="29"/>
      <c r="VYK1277" s="29"/>
      <c r="VYL1277" s="29"/>
      <c r="VYM1277" s="29"/>
      <c r="VYN1277" s="29"/>
      <c r="VYO1277" s="29"/>
      <c r="VYP1277" s="29"/>
      <c r="VYQ1277" s="29"/>
      <c r="VYR1277" s="29"/>
      <c r="VYS1277" s="29"/>
      <c r="VYT1277" s="29"/>
      <c r="VYU1277" s="29"/>
      <c r="VYV1277" s="29"/>
      <c r="VYW1277" s="29"/>
      <c r="VYX1277" s="29"/>
      <c r="VYY1277" s="29"/>
      <c r="VYZ1277" s="29"/>
      <c r="VZA1277" s="29"/>
      <c r="VZB1277" s="29"/>
      <c r="VZC1277" s="29"/>
      <c r="VZD1277" s="29"/>
      <c r="VZE1277" s="29"/>
      <c r="VZF1277" s="29"/>
      <c r="VZG1277" s="29"/>
      <c r="VZH1277" s="29"/>
      <c r="VZI1277" s="29"/>
      <c r="VZJ1277" s="29"/>
      <c r="VZK1277" s="29"/>
      <c r="VZL1277" s="29"/>
      <c r="VZM1277" s="29"/>
      <c r="VZN1277" s="29"/>
      <c r="VZO1277" s="29"/>
      <c r="VZP1277" s="29"/>
      <c r="VZQ1277" s="29"/>
      <c r="VZR1277" s="29"/>
      <c r="VZS1277" s="29"/>
      <c r="VZT1277" s="29"/>
      <c r="VZU1277" s="29"/>
      <c r="VZV1277" s="29"/>
      <c r="VZW1277" s="29"/>
      <c r="VZX1277" s="29"/>
      <c r="VZY1277" s="29"/>
      <c r="VZZ1277" s="29"/>
      <c r="WAA1277" s="29"/>
      <c r="WAB1277" s="29"/>
      <c r="WAC1277" s="29"/>
      <c r="WAD1277" s="29"/>
      <c r="WAE1277" s="29"/>
      <c r="WAF1277" s="29"/>
      <c r="WAG1277" s="29"/>
      <c r="WAH1277" s="29"/>
      <c r="WAI1277" s="29"/>
      <c r="WAJ1277" s="29"/>
      <c r="WAK1277" s="29"/>
      <c r="WAL1277" s="29"/>
      <c r="WAM1277" s="29"/>
      <c r="WAN1277" s="29"/>
      <c r="WAO1277" s="29"/>
      <c r="WAP1277" s="29"/>
      <c r="WAQ1277" s="29"/>
      <c r="WAR1277" s="29"/>
      <c r="WAS1277" s="29"/>
      <c r="WAT1277" s="29"/>
      <c r="WAU1277" s="29"/>
      <c r="WAV1277" s="29"/>
      <c r="WAW1277" s="29"/>
      <c r="WAX1277" s="29"/>
      <c r="WAY1277" s="29"/>
      <c r="WAZ1277" s="29"/>
      <c r="WBA1277" s="29"/>
      <c r="WBB1277" s="29"/>
      <c r="WBC1277" s="29"/>
      <c r="WBD1277" s="29"/>
      <c r="WBE1277" s="29"/>
      <c r="WBF1277" s="29"/>
      <c r="WBG1277" s="29"/>
      <c r="WBH1277" s="29"/>
      <c r="WBI1277" s="29"/>
      <c r="WBJ1277" s="29"/>
      <c r="WBK1277" s="29"/>
      <c r="WBL1277" s="29"/>
      <c r="WBM1277" s="29"/>
      <c r="WBN1277" s="29"/>
      <c r="WBO1277" s="29"/>
      <c r="WBP1277" s="29"/>
      <c r="WBQ1277" s="29"/>
      <c r="WBR1277" s="29"/>
      <c r="WBS1277" s="29"/>
      <c r="WBT1277" s="29"/>
      <c r="WBU1277" s="29"/>
      <c r="WBV1277" s="29"/>
      <c r="WBW1277" s="29"/>
      <c r="WBX1277" s="29"/>
      <c r="WBY1277" s="29"/>
      <c r="WBZ1277" s="29"/>
      <c r="WCA1277" s="29"/>
      <c r="WCB1277" s="29"/>
      <c r="WCC1277" s="29"/>
      <c r="WCD1277" s="29"/>
      <c r="WCE1277" s="29"/>
      <c r="WCF1277" s="29"/>
      <c r="WCG1277" s="29"/>
      <c r="WCH1277" s="29"/>
      <c r="WCI1277" s="29"/>
      <c r="WCJ1277" s="29"/>
      <c r="WCK1277" s="29"/>
      <c r="WCL1277" s="29"/>
      <c r="WCM1277" s="29"/>
      <c r="WCN1277" s="29"/>
      <c r="WCO1277" s="29"/>
      <c r="WCP1277" s="29"/>
      <c r="WCQ1277" s="29"/>
      <c r="WCR1277" s="29"/>
      <c r="WCS1277" s="29"/>
      <c r="WCT1277" s="29"/>
      <c r="WCU1277" s="29"/>
      <c r="WCV1277" s="29"/>
      <c r="WCW1277" s="29"/>
      <c r="WCX1277" s="29"/>
      <c r="WCY1277" s="29"/>
      <c r="WCZ1277" s="29"/>
      <c r="WDA1277" s="29"/>
      <c r="WDB1277" s="29"/>
      <c r="WDC1277" s="29"/>
      <c r="WDD1277" s="29"/>
      <c r="WDE1277" s="29"/>
      <c r="WDF1277" s="29"/>
      <c r="WDG1277" s="29"/>
      <c r="WDH1277" s="29"/>
      <c r="WDI1277" s="29"/>
      <c r="WDJ1277" s="29"/>
      <c r="WDK1277" s="29"/>
      <c r="WDL1277" s="29"/>
      <c r="WDM1277" s="29"/>
      <c r="WDN1277" s="29"/>
      <c r="WDO1277" s="29"/>
      <c r="WDP1277" s="29"/>
      <c r="WDQ1277" s="29"/>
      <c r="WDR1277" s="29"/>
      <c r="WDS1277" s="29"/>
      <c r="WDT1277" s="29"/>
      <c r="WDU1277" s="29"/>
      <c r="WDV1277" s="29"/>
      <c r="WDW1277" s="29"/>
      <c r="WDX1277" s="29"/>
      <c r="WDY1277" s="29"/>
      <c r="WDZ1277" s="29"/>
      <c r="WEA1277" s="29"/>
      <c r="WEB1277" s="29"/>
      <c r="WEC1277" s="29"/>
      <c r="WED1277" s="29"/>
      <c r="WEE1277" s="29"/>
      <c r="WEF1277" s="29"/>
      <c r="WEG1277" s="29"/>
      <c r="WEH1277" s="29"/>
      <c r="WEI1277" s="29"/>
      <c r="WEJ1277" s="29"/>
      <c r="WEK1277" s="29"/>
      <c r="WEL1277" s="29"/>
      <c r="WEM1277" s="29"/>
      <c r="WEN1277" s="29"/>
      <c r="WEO1277" s="29"/>
      <c r="WEP1277" s="29"/>
      <c r="WEQ1277" s="29"/>
      <c r="WER1277" s="29"/>
      <c r="WES1277" s="29"/>
      <c r="WET1277" s="29"/>
      <c r="WEU1277" s="29"/>
      <c r="WEV1277" s="29"/>
      <c r="WEW1277" s="29"/>
      <c r="WEX1277" s="29"/>
      <c r="WEY1277" s="29"/>
      <c r="WEZ1277" s="29"/>
      <c r="WFA1277" s="29"/>
      <c r="WFB1277" s="29"/>
      <c r="WFC1277" s="29"/>
      <c r="WFD1277" s="29"/>
      <c r="WFE1277" s="29"/>
      <c r="WFF1277" s="29"/>
      <c r="WFG1277" s="29"/>
      <c r="WFH1277" s="29"/>
      <c r="WFI1277" s="29"/>
      <c r="WFJ1277" s="29"/>
      <c r="WFK1277" s="29"/>
      <c r="WFL1277" s="29"/>
      <c r="WFM1277" s="29"/>
      <c r="WFN1277" s="29"/>
      <c r="WFO1277" s="29"/>
      <c r="WFP1277" s="29"/>
      <c r="WFQ1277" s="29"/>
      <c r="WFR1277" s="29"/>
      <c r="WFS1277" s="29"/>
      <c r="WFT1277" s="29"/>
      <c r="WFU1277" s="29"/>
      <c r="WFV1277" s="29"/>
      <c r="WFW1277" s="29"/>
      <c r="WFX1277" s="29"/>
      <c r="WFY1277" s="29"/>
      <c r="WFZ1277" s="29"/>
      <c r="WGA1277" s="29"/>
      <c r="WGB1277" s="29"/>
      <c r="WGC1277" s="29"/>
      <c r="WGD1277" s="29"/>
      <c r="WGE1277" s="29"/>
      <c r="WGF1277" s="29"/>
      <c r="WGG1277" s="29"/>
      <c r="WGH1277" s="29"/>
      <c r="WGI1277" s="29"/>
      <c r="WGJ1277" s="29"/>
      <c r="WGK1277" s="29"/>
      <c r="WGL1277" s="29"/>
      <c r="WGM1277" s="29"/>
      <c r="WGN1277" s="29"/>
      <c r="WGO1277" s="29"/>
      <c r="WGP1277" s="29"/>
      <c r="WGQ1277" s="29"/>
      <c r="WGR1277" s="29"/>
      <c r="WGS1277" s="29"/>
      <c r="WGT1277" s="29"/>
      <c r="WGU1277" s="29"/>
      <c r="WGV1277" s="29"/>
      <c r="WGW1277" s="29"/>
      <c r="WGX1277" s="29"/>
      <c r="WGY1277" s="29"/>
      <c r="WGZ1277" s="29"/>
      <c r="WHA1277" s="29"/>
      <c r="WHB1277" s="29"/>
      <c r="WHC1277" s="29"/>
      <c r="WHD1277" s="29"/>
      <c r="WHE1277" s="29"/>
      <c r="WHF1277" s="29"/>
      <c r="WHG1277" s="29"/>
      <c r="WHH1277" s="29"/>
      <c r="WHI1277" s="29"/>
      <c r="WHJ1277" s="29"/>
      <c r="WHK1277" s="29"/>
      <c r="WHL1277" s="29"/>
      <c r="WHM1277" s="29"/>
      <c r="WHN1277" s="29"/>
      <c r="WHO1277" s="29"/>
      <c r="WHP1277" s="29"/>
      <c r="WHQ1277" s="29"/>
      <c r="WHR1277" s="29"/>
      <c r="WHS1277" s="29"/>
      <c r="WHT1277" s="29"/>
      <c r="WHU1277" s="29"/>
      <c r="WHV1277" s="29"/>
      <c r="WHW1277" s="29"/>
      <c r="WHX1277" s="29"/>
      <c r="WHY1277" s="29"/>
      <c r="WHZ1277" s="29"/>
      <c r="WIA1277" s="29"/>
      <c r="WIB1277" s="29"/>
      <c r="WIC1277" s="29"/>
      <c r="WID1277" s="29"/>
      <c r="WIE1277" s="29"/>
      <c r="WIF1277" s="29"/>
      <c r="WIG1277" s="29"/>
      <c r="WIH1277" s="29"/>
      <c r="WII1277" s="29"/>
      <c r="WIJ1277" s="29"/>
      <c r="WIK1277" s="29"/>
      <c r="WIL1277" s="29"/>
      <c r="WIM1277" s="29"/>
      <c r="WIN1277" s="29"/>
      <c r="WIO1277" s="29"/>
      <c r="WIP1277" s="29"/>
      <c r="WIQ1277" s="29"/>
      <c r="WIR1277" s="29"/>
      <c r="WIS1277" s="29"/>
      <c r="WIT1277" s="29"/>
      <c r="WIU1277" s="29"/>
      <c r="WIV1277" s="29"/>
      <c r="WIW1277" s="29"/>
      <c r="WIX1277" s="29"/>
      <c r="WIY1277" s="29"/>
      <c r="WIZ1277" s="29"/>
      <c r="WJA1277" s="29"/>
      <c r="WJB1277" s="29"/>
      <c r="WJC1277" s="29"/>
      <c r="WJD1277" s="29"/>
      <c r="WJE1277" s="29"/>
      <c r="WJF1277" s="29"/>
      <c r="WJG1277" s="29"/>
      <c r="WJH1277" s="29"/>
      <c r="WJI1277" s="29"/>
      <c r="WJJ1277" s="29"/>
      <c r="WJK1277" s="29"/>
      <c r="WJL1277" s="29"/>
      <c r="WJM1277" s="29"/>
      <c r="WJN1277" s="29"/>
      <c r="WJO1277" s="29"/>
      <c r="WJP1277" s="29"/>
      <c r="WJQ1277" s="29"/>
      <c r="WJR1277" s="29"/>
      <c r="WJS1277" s="29"/>
      <c r="WJT1277" s="29"/>
      <c r="WJU1277" s="29"/>
      <c r="WJV1277" s="29"/>
      <c r="WJW1277" s="29"/>
      <c r="WJX1277" s="29"/>
      <c r="WJY1277" s="29"/>
      <c r="WJZ1277" s="29"/>
      <c r="WKA1277" s="29"/>
      <c r="WKB1277" s="29"/>
      <c r="WKC1277" s="29"/>
      <c r="WKD1277" s="29"/>
      <c r="WKE1277" s="29"/>
      <c r="WKF1277" s="29"/>
      <c r="WKG1277" s="29"/>
      <c r="WKH1277" s="29"/>
      <c r="WKI1277" s="29"/>
      <c r="WKJ1277" s="29"/>
      <c r="WKK1277" s="29"/>
      <c r="WKL1277" s="29"/>
      <c r="WKM1277" s="29"/>
      <c r="WKN1277" s="29"/>
      <c r="WKO1277" s="29"/>
      <c r="WKP1277" s="29"/>
      <c r="WKQ1277" s="29"/>
      <c r="WKR1277" s="29"/>
      <c r="WKS1277" s="29"/>
      <c r="WKT1277" s="29"/>
      <c r="WKU1277" s="29"/>
      <c r="WKV1277" s="29"/>
      <c r="WKW1277" s="29"/>
      <c r="WKX1277" s="29"/>
      <c r="WKY1277" s="29"/>
      <c r="WKZ1277" s="29"/>
      <c r="WLA1277" s="29"/>
      <c r="WLB1277" s="29"/>
      <c r="WLC1277" s="29"/>
      <c r="WLD1277" s="29"/>
      <c r="WLE1277" s="29"/>
      <c r="WLF1277" s="29"/>
      <c r="WLG1277" s="29"/>
      <c r="WLH1277" s="29"/>
      <c r="WLI1277" s="29"/>
      <c r="WLJ1277" s="29"/>
      <c r="WLK1277" s="29"/>
      <c r="WLL1277" s="29"/>
      <c r="WLM1277" s="29"/>
      <c r="WLN1277" s="29"/>
      <c r="WLO1277" s="29"/>
      <c r="WLP1277" s="29"/>
      <c r="WLQ1277" s="29"/>
      <c r="WLR1277" s="29"/>
      <c r="WLS1277" s="29"/>
      <c r="WLT1277" s="29"/>
      <c r="WLU1277" s="29"/>
      <c r="WLV1277" s="29"/>
      <c r="WLW1277" s="29"/>
      <c r="WLX1277" s="29"/>
      <c r="WLY1277" s="29"/>
      <c r="WLZ1277" s="29"/>
      <c r="WMA1277" s="29"/>
      <c r="WMB1277" s="29"/>
      <c r="WMC1277" s="29"/>
      <c r="WMD1277" s="29"/>
      <c r="WME1277" s="29"/>
      <c r="WMF1277" s="29"/>
      <c r="WMG1277" s="29"/>
      <c r="WMH1277" s="29"/>
      <c r="WMI1277" s="29"/>
      <c r="WMJ1277" s="29"/>
      <c r="WMK1277" s="29"/>
      <c r="WML1277" s="29"/>
      <c r="WMM1277" s="29"/>
      <c r="WMN1277" s="29"/>
      <c r="WMO1277" s="29"/>
      <c r="WMP1277" s="29"/>
      <c r="WMQ1277" s="29"/>
      <c r="WMR1277" s="29"/>
      <c r="WMS1277" s="29"/>
      <c r="WMT1277" s="29"/>
      <c r="WMU1277" s="29"/>
      <c r="WMV1277" s="29"/>
      <c r="WMW1277" s="29"/>
      <c r="WMX1277" s="29"/>
      <c r="WMY1277" s="29"/>
      <c r="WMZ1277" s="29"/>
      <c r="WNA1277" s="29"/>
      <c r="WNB1277" s="29"/>
      <c r="WNC1277" s="29"/>
      <c r="WND1277" s="29"/>
      <c r="WNE1277" s="29"/>
      <c r="WNF1277" s="29"/>
      <c r="WNG1277" s="29"/>
      <c r="WNH1277" s="29"/>
      <c r="WNI1277" s="29"/>
      <c r="WNJ1277" s="29"/>
      <c r="WNK1277" s="29"/>
      <c r="WNL1277" s="29"/>
      <c r="WNM1277" s="29"/>
      <c r="WNN1277" s="29"/>
      <c r="WNO1277" s="29"/>
      <c r="WNP1277" s="29"/>
      <c r="WNQ1277" s="29"/>
      <c r="WNR1277" s="29"/>
      <c r="WNS1277" s="29"/>
      <c r="WNT1277" s="29"/>
      <c r="WNU1277" s="29"/>
      <c r="WNV1277" s="29"/>
      <c r="WNW1277" s="29"/>
      <c r="WNX1277" s="29"/>
      <c r="WNY1277" s="29"/>
      <c r="WNZ1277" s="29"/>
      <c r="WOA1277" s="29"/>
      <c r="WOB1277" s="29"/>
      <c r="WOC1277" s="29"/>
      <c r="WOD1277" s="29"/>
      <c r="WOE1277" s="29"/>
      <c r="WOF1277" s="29"/>
      <c r="WOG1277" s="29"/>
      <c r="WOH1277" s="29"/>
      <c r="WOI1277" s="29"/>
      <c r="WOJ1277" s="29"/>
      <c r="WOK1277" s="29"/>
      <c r="WOL1277" s="29"/>
      <c r="WOM1277" s="29"/>
      <c r="WON1277" s="29"/>
      <c r="WOO1277" s="29"/>
      <c r="WOP1277" s="29"/>
      <c r="WOQ1277" s="29"/>
      <c r="WOR1277" s="29"/>
      <c r="WOS1277" s="29"/>
      <c r="WOT1277" s="29"/>
      <c r="WOU1277" s="29"/>
      <c r="WOV1277" s="29"/>
      <c r="WOW1277" s="29"/>
      <c r="WOX1277" s="29"/>
      <c r="WOY1277" s="29"/>
      <c r="WOZ1277" s="29"/>
      <c r="WPA1277" s="29"/>
      <c r="WPB1277" s="29"/>
      <c r="WPC1277" s="29"/>
      <c r="WPD1277" s="29"/>
      <c r="WPE1277" s="29"/>
      <c r="WPF1277" s="29"/>
      <c r="WPG1277" s="29"/>
      <c r="WPH1277" s="29"/>
      <c r="WPI1277" s="29"/>
      <c r="WPJ1277" s="29"/>
      <c r="WPK1277" s="29"/>
      <c r="WPL1277" s="29"/>
      <c r="WPM1277" s="29"/>
      <c r="WPN1277" s="29"/>
      <c r="WPO1277" s="29"/>
      <c r="WPP1277" s="29"/>
      <c r="WPQ1277" s="29"/>
      <c r="WPR1277" s="29"/>
      <c r="WPS1277" s="29"/>
      <c r="WPT1277" s="29"/>
      <c r="WPU1277" s="29"/>
      <c r="WPV1277" s="29"/>
      <c r="WPW1277" s="29"/>
      <c r="WPX1277" s="29"/>
      <c r="WPY1277" s="29"/>
      <c r="WPZ1277" s="29"/>
      <c r="WQA1277" s="29"/>
      <c r="WQB1277" s="29"/>
      <c r="WQC1277" s="29"/>
      <c r="WQD1277" s="29"/>
      <c r="WQE1277" s="29"/>
      <c r="WQF1277" s="29"/>
      <c r="WQG1277" s="29"/>
      <c r="WQH1277" s="29"/>
      <c r="WQI1277" s="29"/>
      <c r="WQJ1277" s="29"/>
      <c r="WQK1277" s="29"/>
      <c r="WQL1277" s="29"/>
      <c r="WQM1277" s="29"/>
      <c r="WQN1277" s="29"/>
      <c r="WQO1277" s="29"/>
      <c r="WQP1277" s="29"/>
      <c r="WQQ1277" s="29"/>
      <c r="WQR1277" s="29"/>
      <c r="WQS1277" s="29"/>
      <c r="WQT1277" s="29"/>
      <c r="WQU1277" s="29"/>
      <c r="WQV1277" s="29"/>
      <c r="WQW1277" s="29"/>
      <c r="WQX1277" s="29"/>
      <c r="WQY1277" s="29"/>
      <c r="WQZ1277" s="29"/>
      <c r="WRA1277" s="29"/>
      <c r="WRB1277" s="29"/>
      <c r="WRC1277" s="29"/>
      <c r="WRD1277" s="29"/>
      <c r="WRE1277" s="29"/>
      <c r="WRF1277" s="29"/>
      <c r="WRG1277" s="29"/>
      <c r="WRH1277" s="29"/>
      <c r="WRI1277" s="29"/>
      <c r="WRJ1277" s="29"/>
      <c r="WRK1277" s="29"/>
      <c r="WRL1277" s="29"/>
      <c r="WRM1277" s="29"/>
      <c r="WRN1277" s="29"/>
      <c r="WRO1277" s="29"/>
      <c r="WRP1277" s="29"/>
      <c r="WRQ1277" s="29"/>
      <c r="WRR1277" s="29"/>
      <c r="WRS1277" s="29"/>
      <c r="WRT1277" s="29"/>
      <c r="WRU1277" s="29"/>
      <c r="WRV1277" s="29"/>
      <c r="WRW1277" s="29"/>
      <c r="WRX1277" s="29"/>
      <c r="WRY1277" s="29"/>
      <c r="WRZ1277" s="29"/>
      <c r="WSA1277" s="29"/>
      <c r="WSB1277" s="29"/>
      <c r="WSC1277" s="29"/>
      <c r="WSD1277" s="29"/>
      <c r="WSE1277" s="29"/>
      <c r="WSF1277" s="29"/>
      <c r="WSG1277" s="29"/>
      <c r="WSH1277" s="29"/>
      <c r="WSI1277" s="29"/>
      <c r="WSJ1277" s="29"/>
      <c r="WSK1277" s="29"/>
      <c r="WSL1277" s="29"/>
      <c r="WSM1277" s="29"/>
      <c r="WSN1277" s="29"/>
      <c r="WSO1277" s="29"/>
      <c r="WSP1277" s="29"/>
      <c r="WSQ1277" s="29"/>
      <c r="WSR1277" s="29"/>
      <c r="WSS1277" s="29"/>
      <c r="WST1277" s="29"/>
      <c r="WSU1277" s="29"/>
      <c r="WSV1277" s="29"/>
      <c r="WSW1277" s="29"/>
      <c r="WSX1277" s="29"/>
      <c r="WSY1277" s="29"/>
      <c r="WSZ1277" s="29"/>
      <c r="WTA1277" s="29"/>
      <c r="WTB1277" s="29"/>
      <c r="WTC1277" s="29"/>
      <c r="WTD1277" s="29"/>
      <c r="WTE1277" s="29"/>
      <c r="WTF1277" s="29"/>
      <c r="WTG1277" s="29"/>
      <c r="WTH1277" s="29"/>
      <c r="WTI1277" s="29"/>
      <c r="WTJ1277" s="29"/>
      <c r="WTK1277" s="29"/>
      <c r="WTL1277" s="29"/>
      <c r="WTM1277" s="29"/>
      <c r="WTN1277" s="29"/>
      <c r="WTO1277" s="29"/>
      <c r="WTP1277" s="29"/>
      <c r="WTQ1277" s="29"/>
      <c r="WTR1277" s="29"/>
      <c r="WTS1277" s="29"/>
      <c r="WTT1277" s="29"/>
      <c r="WTU1277" s="29"/>
      <c r="WTV1277" s="29"/>
      <c r="WTW1277" s="29"/>
      <c r="WTX1277" s="29"/>
      <c r="WTY1277" s="29"/>
      <c r="WTZ1277" s="29"/>
      <c r="WUA1277" s="29"/>
      <c r="WUB1277" s="29"/>
      <c r="WUC1277" s="29"/>
      <c r="WUD1277" s="29"/>
      <c r="WUE1277" s="29"/>
      <c r="WUF1277" s="29"/>
      <c r="WUG1277" s="29"/>
      <c r="WUH1277" s="29"/>
      <c r="WUI1277" s="29"/>
      <c r="WUJ1277" s="29"/>
      <c r="WUK1277" s="29"/>
      <c r="WUL1277" s="29"/>
      <c r="WUM1277" s="29"/>
      <c r="WUN1277" s="29"/>
      <c r="WUO1277" s="29"/>
      <c r="WUP1277" s="29"/>
      <c r="WUQ1277" s="29"/>
      <c r="WUR1277" s="29"/>
      <c r="WUS1277" s="29"/>
      <c r="WUT1277" s="29"/>
      <c r="WUU1277" s="29"/>
      <c r="WUV1277" s="29"/>
      <c r="WUW1277" s="29"/>
      <c r="WUX1277" s="29"/>
      <c r="WUY1277" s="29"/>
      <c r="WUZ1277" s="29"/>
      <c r="WVA1277" s="29"/>
      <c r="WVB1277" s="29"/>
      <c r="WVC1277" s="29"/>
      <c r="WVD1277" s="29"/>
      <c r="WVE1277" s="29"/>
      <c r="WVF1277" s="29"/>
      <c r="WVG1277" s="29"/>
      <c r="WVH1277" s="29"/>
      <c r="WVI1277" s="29"/>
      <c r="WVJ1277" s="29"/>
      <c r="WVK1277" s="29"/>
      <c r="WVL1277" s="29"/>
      <c r="WVM1277" s="29"/>
      <c r="WVN1277" s="29"/>
      <c r="WVO1277" s="29"/>
      <c r="WVP1277" s="29"/>
      <c r="WVQ1277" s="29"/>
      <c r="WVR1277" s="29"/>
      <c r="WVS1277" s="29"/>
      <c r="WVT1277" s="29"/>
      <c r="WVU1277" s="29"/>
      <c r="WVV1277" s="29"/>
      <c r="WVW1277" s="29"/>
      <c r="WVX1277" s="29"/>
      <c r="WVY1277" s="29"/>
      <c r="WVZ1277" s="29"/>
      <c r="WWA1277" s="29"/>
      <c r="WWB1277" s="29"/>
      <c r="WWC1277" s="29"/>
      <c r="WWD1277" s="29"/>
      <c r="WWE1277" s="29"/>
      <c r="WWF1277" s="29"/>
      <c r="WWG1277" s="29"/>
      <c r="WWH1277" s="29"/>
      <c r="WWI1277" s="29"/>
      <c r="WWJ1277" s="29"/>
      <c r="WWK1277" s="29"/>
      <c r="WWL1277" s="29"/>
      <c r="WWM1277" s="29"/>
      <c r="WWN1277" s="29"/>
      <c r="WWO1277" s="29"/>
      <c r="WWP1277" s="29"/>
      <c r="WWQ1277" s="29"/>
      <c r="WWR1277" s="29"/>
      <c r="WWS1277" s="29"/>
      <c r="WWT1277" s="29"/>
      <c r="WWU1277" s="29"/>
      <c r="WWV1277" s="29"/>
      <c r="WWW1277" s="29"/>
      <c r="WWX1277" s="29"/>
      <c r="WWY1277" s="29"/>
      <c r="WWZ1277" s="29"/>
      <c r="WXA1277" s="29"/>
      <c r="WXB1277" s="29"/>
      <c r="WXC1277" s="29"/>
      <c r="WXD1277" s="29"/>
      <c r="WXE1277" s="29"/>
      <c r="WXF1277" s="29"/>
      <c r="WXG1277" s="29"/>
      <c r="WXH1277" s="29"/>
      <c r="WXI1277" s="29"/>
      <c r="WXJ1277" s="29"/>
      <c r="WXK1277" s="29"/>
      <c r="WXL1277" s="29"/>
      <c r="WXM1277" s="29"/>
      <c r="WXN1277" s="29"/>
      <c r="WXO1277" s="29"/>
      <c r="WXP1277" s="29"/>
      <c r="WXQ1277" s="29"/>
      <c r="WXR1277" s="29"/>
      <c r="WXS1277" s="29"/>
      <c r="WXT1277" s="29"/>
      <c r="WXU1277" s="29"/>
      <c r="WXV1277" s="29"/>
      <c r="WXW1277" s="29"/>
      <c r="WXX1277" s="29"/>
      <c r="WXY1277" s="29"/>
      <c r="WXZ1277" s="29"/>
      <c r="WYA1277" s="29"/>
      <c r="WYB1277" s="29"/>
      <c r="WYC1277" s="29"/>
      <c r="WYD1277" s="29"/>
      <c r="WYE1277" s="29"/>
      <c r="WYF1277" s="29"/>
      <c r="WYG1277" s="29"/>
      <c r="WYH1277" s="29"/>
      <c r="WYI1277" s="29"/>
      <c r="WYJ1277" s="29"/>
      <c r="WYK1277" s="29"/>
      <c r="WYL1277" s="29"/>
      <c r="WYM1277" s="29"/>
      <c r="WYN1277" s="29"/>
      <c r="WYO1277" s="29"/>
      <c r="WYP1277" s="29"/>
      <c r="WYQ1277" s="29"/>
      <c r="WYR1277" s="29"/>
      <c r="WYS1277" s="29"/>
      <c r="WYT1277" s="29"/>
      <c r="WYU1277" s="29"/>
      <c r="WYV1277" s="29"/>
      <c r="WYW1277" s="29"/>
      <c r="WYX1277" s="29"/>
      <c r="WYY1277" s="29"/>
      <c r="WYZ1277" s="29"/>
      <c r="WZA1277" s="29"/>
      <c r="WZB1277" s="29"/>
      <c r="WZC1277" s="29"/>
      <c r="WZD1277" s="29"/>
      <c r="WZE1277" s="29"/>
      <c r="WZF1277" s="29"/>
      <c r="WZG1277" s="29"/>
      <c r="WZH1277" s="29"/>
      <c r="WZI1277" s="29"/>
      <c r="WZJ1277" s="29"/>
      <c r="WZK1277" s="29"/>
      <c r="WZL1277" s="29"/>
      <c r="WZM1277" s="29"/>
      <c r="WZN1277" s="29"/>
      <c r="WZO1277" s="29"/>
      <c r="WZP1277" s="29"/>
      <c r="WZQ1277" s="29"/>
      <c r="WZR1277" s="29"/>
      <c r="WZS1277" s="29"/>
      <c r="WZT1277" s="29"/>
      <c r="WZU1277" s="29"/>
      <c r="WZV1277" s="29"/>
      <c r="WZW1277" s="29"/>
      <c r="WZX1277" s="29"/>
      <c r="WZY1277" s="29"/>
      <c r="WZZ1277" s="29"/>
      <c r="XAA1277" s="29"/>
      <c r="XAB1277" s="29"/>
      <c r="XAC1277" s="29"/>
      <c r="XAD1277" s="29"/>
      <c r="XAE1277" s="29"/>
      <c r="XAF1277" s="29"/>
      <c r="XAG1277" s="29"/>
      <c r="XAH1277" s="29"/>
      <c r="XAI1277" s="29"/>
      <c r="XAJ1277" s="29"/>
      <c r="XAK1277" s="29"/>
      <c r="XAL1277" s="29"/>
      <c r="XAM1277" s="29"/>
      <c r="XAN1277" s="29"/>
      <c r="XAO1277" s="29"/>
      <c r="XAP1277" s="29"/>
      <c r="XAQ1277" s="29"/>
      <c r="XAR1277" s="29"/>
      <c r="XAS1277" s="29"/>
      <c r="XAT1277" s="29"/>
      <c r="XAU1277" s="29"/>
      <c r="XAV1277" s="29"/>
      <c r="XAW1277" s="29"/>
      <c r="XAX1277" s="29"/>
      <c r="XAY1277" s="29"/>
      <c r="XAZ1277" s="29"/>
      <c r="XBA1277" s="29"/>
      <c r="XBB1277" s="29"/>
      <c r="XBC1277" s="29"/>
      <c r="XBD1277" s="29"/>
      <c r="XBE1277" s="29"/>
      <c r="XBF1277" s="29"/>
      <c r="XBG1277" s="29"/>
      <c r="XBH1277" s="29"/>
      <c r="XBI1277" s="29"/>
      <c r="XBJ1277" s="29"/>
      <c r="XBK1277" s="29"/>
      <c r="XBL1277" s="29"/>
      <c r="XBM1277" s="29"/>
      <c r="XBN1277" s="29"/>
      <c r="XBO1277" s="29"/>
      <c r="XBP1277" s="29"/>
      <c r="XBQ1277" s="29"/>
      <c r="XBR1277" s="29"/>
      <c r="XBS1277" s="29"/>
      <c r="XBT1277" s="29"/>
      <c r="XBU1277" s="29"/>
      <c r="XBV1277" s="29"/>
      <c r="XBW1277" s="29"/>
      <c r="XBX1277" s="29"/>
      <c r="XBY1277" s="29"/>
      <c r="XBZ1277" s="29"/>
      <c r="XCA1277" s="29"/>
      <c r="XCB1277" s="29"/>
      <c r="XCC1277" s="29"/>
      <c r="XCD1277" s="29"/>
      <c r="XCE1277" s="29"/>
      <c r="XCF1277" s="29"/>
      <c r="XCG1277" s="29"/>
      <c r="XCH1277" s="29"/>
      <c r="XCI1277" s="29"/>
      <c r="XCJ1277" s="29"/>
      <c r="XCK1277" s="29"/>
      <c r="XCL1277" s="29"/>
      <c r="XCM1277" s="29"/>
      <c r="XCN1277" s="29"/>
      <c r="XCO1277" s="29"/>
      <c r="XCP1277" s="29"/>
      <c r="XCQ1277" s="29"/>
      <c r="XCR1277" s="29"/>
      <c r="XCS1277" s="29"/>
      <c r="XCT1277" s="29"/>
      <c r="XCU1277" s="29"/>
      <c r="XCV1277" s="29"/>
      <c r="XCW1277" s="29"/>
      <c r="XCX1277" s="29"/>
      <c r="XCY1277" s="29"/>
      <c r="XCZ1277" s="29"/>
      <c r="XDA1277" s="29"/>
      <c r="XDB1277" s="29"/>
      <c r="XDC1277" s="29"/>
      <c r="XDD1277" s="29"/>
      <c r="XDE1277" s="29"/>
      <c r="XDF1277" s="29"/>
      <c r="XDG1277" s="29"/>
      <c r="XDH1277" s="29"/>
      <c r="XDI1277" s="29"/>
      <c r="XDJ1277" s="29"/>
      <c r="XDK1277" s="29"/>
      <c r="XDL1277" s="29"/>
      <c r="XDM1277" s="29"/>
      <c r="XDN1277" s="29"/>
      <c r="XDO1277" s="29"/>
      <c r="XDP1277" s="29"/>
      <c r="XDQ1277" s="29"/>
      <c r="XDR1277" s="29"/>
      <c r="XDS1277" s="29"/>
      <c r="XDT1277" s="29"/>
      <c r="XDU1277" s="29"/>
      <c r="XDV1277" s="29"/>
      <c r="XDW1277" s="29"/>
      <c r="XDX1277" s="29"/>
      <c r="XDY1277" s="29"/>
      <c r="XDZ1277" s="29"/>
      <c r="XEA1277" s="29"/>
      <c r="XEB1277" s="29"/>
      <c r="XEC1277" s="29"/>
      <c r="XED1277" s="29"/>
      <c r="XEE1277" s="29"/>
      <c r="XEF1277" s="29"/>
      <c r="XEG1277" s="29"/>
      <c r="XEH1277" s="29"/>
      <c r="XEI1277" s="29"/>
      <c r="XEJ1277" s="29"/>
      <c r="XEK1277" s="29"/>
      <c r="XEL1277" s="29"/>
      <c r="XEM1277" s="29"/>
      <c r="XEN1277" s="29"/>
      <c r="XEO1277" s="29"/>
      <c r="XEP1277" s="29"/>
      <c r="XEQ1277" s="29"/>
      <c r="XER1277" s="29"/>
      <c r="XES1277" s="29"/>
      <c r="XET1277" s="29"/>
      <c r="XEU1277" s="29"/>
      <c r="XEV1277" s="29"/>
    </row>
    <row r="1278" spans="1:16376" s="66" customFormat="1" ht="14.25" hidden="1" customHeight="1" x14ac:dyDescent="0.25">
      <c r="A1278" s="31">
        <v>3739</v>
      </c>
      <c r="B1278" s="42">
        <v>1</v>
      </c>
      <c r="C1278" s="299" t="str">
        <f t="shared" si="67"/>
        <v>3739-01</v>
      </c>
      <c r="D1278" s="33">
        <v>43126</v>
      </c>
      <c r="E1278" s="34"/>
      <c r="F1278" s="13" t="s">
        <v>26</v>
      </c>
      <c r="G1278" s="47" t="s">
        <v>6467</v>
      </c>
      <c r="H1278" s="16">
        <v>151448</v>
      </c>
      <c r="I1278" s="17" t="s">
        <v>97</v>
      </c>
      <c r="J1278" s="48">
        <v>15145</v>
      </c>
      <c r="K1278" s="18">
        <v>184.72112797037343</v>
      </c>
      <c r="L1278" s="13" t="s">
        <v>6468</v>
      </c>
      <c r="M1278" s="20">
        <f t="shared" si="68"/>
        <v>43047</v>
      </c>
      <c r="N1278" s="21">
        <f t="shared" si="66"/>
        <v>43473</v>
      </c>
      <c r="O1278" s="49" t="s">
        <v>191</v>
      </c>
      <c r="P1278" s="22" t="s">
        <v>192</v>
      </c>
      <c r="Q1278" s="50" t="s">
        <v>6377</v>
      </c>
      <c r="R1278" s="47" t="s">
        <v>6469</v>
      </c>
      <c r="S1278" s="50" t="s">
        <v>997</v>
      </c>
      <c r="T1278" s="47" t="s">
        <v>6470</v>
      </c>
      <c r="U1278" s="46" t="s">
        <v>6471</v>
      </c>
      <c r="V1278" s="27" t="s">
        <v>223</v>
      </c>
      <c r="W1278" s="27"/>
      <c r="X1278" s="28"/>
      <c r="Y1278" s="27"/>
      <c r="Z1278" s="196"/>
      <c r="AG1278" s="29"/>
      <c r="AH1278" s="29"/>
      <c r="AI1278" s="29"/>
      <c r="AJ1278" s="29"/>
      <c r="AK1278" s="29"/>
      <c r="AL1278" s="29"/>
      <c r="AM1278" s="29"/>
      <c r="AN1278" s="29"/>
      <c r="AO1278" s="29"/>
      <c r="AP1278" s="29"/>
      <c r="AQ1278" s="29"/>
      <c r="AR1278" s="29"/>
      <c r="AS1278" s="29"/>
      <c r="AT1278" s="29"/>
      <c r="AU1278" s="29"/>
      <c r="AV1278" s="29"/>
      <c r="AW1278" s="29"/>
      <c r="AX1278" s="29"/>
      <c r="AY1278" s="29"/>
      <c r="AZ1278" s="29"/>
      <c r="BA1278" s="29"/>
      <c r="BB1278" s="29"/>
      <c r="BC1278" s="29"/>
      <c r="BD1278" s="29"/>
      <c r="BE1278" s="29"/>
      <c r="BF1278" s="29"/>
      <c r="BG1278" s="29"/>
      <c r="BH1278" s="29"/>
      <c r="BI1278" s="29"/>
      <c r="BJ1278" s="29"/>
      <c r="BK1278" s="29"/>
      <c r="BL1278" s="29"/>
      <c r="BM1278" s="29"/>
      <c r="BN1278" s="29"/>
      <c r="BO1278" s="29"/>
      <c r="BP1278" s="29"/>
      <c r="BQ1278" s="29"/>
      <c r="BR1278" s="29"/>
      <c r="BS1278" s="29"/>
      <c r="BT1278" s="29"/>
      <c r="BU1278" s="29"/>
      <c r="BV1278" s="29"/>
      <c r="BW1278" s="29"/>
      <c r="BX1278" s="29"/>
      <c r="BY1278" s="29"/>
      <c r="BZ1278" s="29"/>
      <c r="CA1278" s="29"/>
      <c r="CB1278" s="29"/>
      <c r="CC1278" s="29"/>
      <c r="CD1278" s="29"/>
      <c r="CE1278" s="29"/>
      <c r="CF1278" s="29"/>
      <c r="CG1278" s="29"/>
      <c r="CH1278" s="29"/>
      <c r="CI1278" s="29"/>
      <c r="CJ1278" s="29"/>
      <c r="CK1278" s="29"/>
      <c r="CL1278" s="29"/>
      <c r="CM1278" s="29"/>
      <c r="CN1278" s="29"/>
      <c r="CO1278" s="29"/>
      <c r="CP1278" s="29"/>
      <c r="CQ1278" s="29"/>
      <c r="CR1278" s="29"/>
      <c r="CS1278" s="29"/>
      <c r="CT1278" s="29"/>
      <c r="CU1278" s="29"/>
      <c r="CV1278" s="29"/>
      <c r="CW1278" s="29"/>
      <c r="CX1278" s="29"/>
      <c r="CY1278" s="29"/>
      <c r="CZ1278" s="29"/>
      <c r="DA1278" s="29"/>
      <c r="DB1278" s="29"/>
      <c r="DC1278" s="29"/>
      <c r="DD1278" s="29"/>
      <c r="DE1278" s="29"/>
      <c r="DF1278" s="29"/>
      <c r="DG1278" s="29"/>
      <c r="DH1278" s="29"/>
      <c r="DI1278" s="29"/>
      <c r="DJ1278" s="29"/>
      <c r="DK1278" s="29"/>
      <c r="DL1278" s="29"/>
      <c r="DM1278" s="29"/>
      <c r="DN1278" s="29"/>
      <c r="DO1278" s="29"/>
      <c r="DP1278" s="29"/>
      <c r="DQ1278" s="29"/>
      <c r="DR1278" s="29"/>
      <c r="DS1278" s="29"/>
      <c r="DT1278" s="29"/>
      <c r="DU1278" s="29"/>
      <c r="DV1278" s="29"/>
      <c r="DW1278" s="29"/>
      <c r="DX1278" s="29"/>
      <c r="DY1278" s="29"/>
      <c r="DZ1278" s="29"/>
      <c r="EA1278" s="29"/>
      <c r="EB1278" s="29"/>
      <c r="EC1278" s="29"/>
      <c r="ED1278" s="29"/>
      <c r="EE1278" s="29"/>
      <c r="EF1278" s="29"/>
      <c r="EG1278" s="29"/>
      <c r="EH1278" s="29"/>
      <c r="EI1278" s="29"/>
      <c r="EJ1278" s="29"/>
      <c r="EK1278" s="29"/>
      <c r="EL1278" s="29"/>
      <c r="EM1278" s="29"/>
      <c r="EN1278" s="29"/>
      <c r="EO1278" s="29"/>
      <c r="EP1278" s="29"/>
      <c r="EQ1278" s="29"/>
      <c r="ER1278" s="29"/>
      <c r="ES1278" s="29"/>
      <c r="ET1278" s="29"/>
      <c r="EU1278" s="29"/>
      <c r="EV1278" s="29"/>
      <c r="EW1278" s="29"/>
      <c r="EX1278" s="29"/>
      <c r="EY1278" s="29"/>
      <c r="EZ1278" s="29"/>
      <c r="FA1278" s="29"/>
      <c r="FB1278" s="29"/>
      <c r="FC1278" s="29"/>
      <c r="FD1278" s="29"/>
      <c r="FE1278" s="29"/>
      <c r="FF1278" s="29"/>
      <c r="FG1278" s="29"/>
      <c r="FH1278" s="29"/>
      <c r="FI1278" s="29"/>
      <c r="FJ1278" s="29"/>
      <c r="FK1278" s="29"/>
      <c r="FL1278" s="29"/>
      <c r="FM1278" s="29"/>
      <c r="FN1278" s="29"/>
      <c r="FO1278" s="29"/>
      <c r="FP1278" s="29"/>
      <c r="FQ1278" s="29"/>
      <c r="FR1278" s="29"/>
      <c r="FS1278" s="29"/>
      <c r="FT1278" s="29"/>
      <c r="FU1278" s="29"/>
      <c r="FV1278" s="29"/>
      <c r="FW1278" s="29"/>
      <c r="FX1278" s="29"/>
      <c r="FY1278" s="29"/>
      <c r="FZ1278" s="29"/>
      <c r="GA1278" s="29"/>
      <c r="GB1278" s="29"/>
      <c r="GC1278" s="29"/>
      <c r="GD1278" s="29"/>
      <c r="GE1278" s="29"/>
      <c r="GF1278" s="29"/>
      <c r="GG1278" s="29"/>
      <c r="GH1278" s="29"/>
      <c r="GI1278" s="29"/>
      <c r="GJ1278" s="29"/>
      <c r="GK1278" s="29"/>
      <c r="GL1278" s="29"/>
      <c r="GM1278" s="29"/>
      <c r="GN1278" s="29"/>
      <c r="GO1278" s="29"/>
      <c r="GP1278" s="29"/>
      <c r="GQ1278" s="29"/>
      <c r="GR1278" s="29"/>
      <c r="GS1278" s="29"/>
      <c r="GT1278" s="29"/>
      <c r="GU1278" s="29"/>
      <c r="GV1278" s="29"/>
      <c r="GW1278" s="29"/>
      <c r="GX1278" s="29"/>
      <c r="GY1278" s="29"/>
      <c r="GZ1278" s="29"/>
      <c r="HA1278" s="29"/>
      <c r="HB1278" s="29"/>
      <c r="HC1278" s="29"/>
      <c r="HD1278" s="29"/>
      <c r="HE1278" s="29"/>
      <c r="HF1278" s="29"/>
      <c r="HG1278" s="29"/>
      <c r="HH1278" s="29"/>
      <c r="HI1278" s="29"/>
      <c r="HJ1278" s="29"/>
      <c r="HK1278" s="29"/>
      <c r="HL1278" s="29"/>
      <c r="HM1278" s="29"/>
      <c r="HN1278" s="29"/>
      <c r="HO1278" s="29"/>
      <c r="HP1278" s="29"/>
      <c r="HQ1278" s="29"/>
      <c r="HR1278" s="29"/>
      <c r="HS1278" s="29"/>
      <c r="HT1278" s="29"/>
      <c r="HU1278" s="29"/>
      <c r="HV1278" s="29"/>
      <c r="HW1278" s="29"/>
      <c r="HX1278" s="29"/>
      <c r="HY1278" s="29"/>
      <c r="HZ1278" s="29"/>
      <c r="IA1278" s="29"/>
      <c r="IB1278" s="29"/>
      <c r="IC1278" s="29"/>
      <c r="ID1278" s="29"/>
      <c r="IE1278" s="29"/>
      <c r="IF1278" s="29"/>
      <c r="IG1278" s="29"/>
      <c r="IH1278" s="29"/>
      <c r="II1278" s="29"/>
      <c r="IJ1278" s="29"/>
      <c r="IK1278" s="29"/>
      <c r="IL1278" s="29"/>
      <c r="IM1278" s="29"/>
      <c r="IN1278" s="29"/>
      <c r="IO1278" s="29"/>
      <c r="IP1278" s="29"/>
      <c r="IQ1278" s="29"/>
      <c r="IR1278" s="29"/>
      <c r="IS1278" s="29"/>
      <c r="IT1278" s="29"/>
      <c r="IU1278" s="29"/>
      <c r="IV1278" s="29"/>
      <c r="IW1278" s="29"/>
      <c r="IX1278" s="29"/>
      <c r="IY1278" s="29"/>
      <c r="IZ1278" s="29"/>
      <c r="JA1278" s="29"/>
      <c r="JB1278" s="29"/>
      <c r="JC1278" s="29"/>
      <c r="JD1278" s="29"/>
      <c r="JE1278" s="29"/>
      <c r="JF1278" s="29"/>
      <c r="JG1278" s="29"/>
      <c r="JH1278" s="29"/>
      <c r="JI1278" s="29"/>
      <c r="JJ1278" s="29"/>
      <c r="JK1278" s="29"/>
      <c r="JL1278" s="29"/>
      <c r="JM1278" s="29"/>
      <c r="JN1278" s="29"/>
      <c r="JO1278" s="29"/>
      <c r="JP1278" s="29"/>
      <c r="JQ1278" s="29"/>
      <c r="JR1278" s="29"/>
      <c r="JS1278" s="29"/>
      <c r="JT1278" s="29"/>
      <c r="JU1278" s="29"/>
      <c r="JV1278" s="29"/>
      <c r="JW1278" s="29"/>
      <c r="JX1278" s="29"/>
      <c r="JY1278" s="29"/>
      <c r="JZ1278" s="29"/>
      <c r="KA1278" s="29"/>
      <c r="KB1278" s="29"/>
      <c r="KC1278" s="29"/>
      <c r="KD1278" s="29"/>
      <c r="KE1278" s="29"/>
      <c r="KF1278" s="29"/>
      <c r="KG1278" s="29"/>
      <c r="KH1278" s="29"/>
      <c r="KI1278" s="29"/>
      <c r="KJ1278" s="29"/>
      <c r="KK1278" s="29"/>
      <c r="KL1278" s="29"/>
      <c r="KM1278" s="29"/>
      <c r="KN1278" s="29"/>
      <c r="KO1278" s="29"/>
      <c r="KP1278" s="29"/>
      <c r="KQ1278" s="29"/>
      <c r="KR1278" s="29"/>
      <c r="KS1278" s="29"/>
      <c r="KT1278" s="29"/>
      <c r="KU1278" s="29"/>
      <c r="KV1278" s="29"/>
      <c r="KW1278" s="29"/>
      <c r="KX1278" s="29"/>
      <c r="KY1278" s="29"/>
      <c r="KZ1278" s="29"/>
      <c r="LA1278" s="29"/>
      <c r="LB1278" s="29"/>
      <c r="LC1278" s="29"/>
      <c r="LD1278" s="29"/>
      <c r="LE1278" s="29"/>
      <c r="LF1278" s="29"/>
      <c r="LG1278" s="29"/>
      <c r="LH1278" s="29"/>
      <c r="LI1278" s="29"/>
      <c r="LJ1278" s="29"/>
      <c r="LK1278" s="29"/>
      <c r="LL1278" s="29"/>
      <c r="LM1278" s="29"/>
      <c r="LN1278" s="29"/>
      <c r="LO1278" s="29"/>
      <c r="LP1278" s="29"/>
      <c r="LQ1278" s="29"/>
      <c r="LR1278" s="29"/>
      <c r="LS1278" s="29"/>
      <c r="LT1278" s="29"/>
      <c r="LU1278" s="29"/>
      <c r="LV1278" s="29"/>
      <c r="LW1278" s="29"/>
      <c r="LX1278" s="29"/>
      <c r="LY1278" s="29"/>
      <c r="LZ1278" s="29"/>
      <c r="MA1278" s="29"/>
      <c r="MB1278" s="29"/>
      <c r="MC1278" s="29"/>
      <c r="MD1278" s="29"/>
      <c r="ME1278" s="29"/>
      <c r="MF1278" s="29"/>
      <c r="MG1278" s="29"/>
      <c r="MH1278" s="29"/>
      <c r="MI1278" s="29"/>
      <c r="MJ1278" s="29"/>
      <c r="MK1278" s="29"/>
      <c r="ML1278" s="29"/>
      <c r="MM1278" s="29"/>
      <c r="MN1278" s="29"/>
      <c r="MO1278" s="29"/>
      <c r="MP1278" s="29"/>
      <c r="MQ1278" s="29"/>
      <c r="MR1278" s="29"/>
      <c r="MS1278" s="29"/>
      <c r="MT1278" s="29"/>
      <c r="MU1278" s="29"/>
      <c r="MV1278" s="29"/>
      <c r="MW1278" s="29"/>
      <c r="MX1278" s="29"/>
      <c r="MY1278" s="29"/>
      <c r="MZ1278" s="29"/>
      <c r="NA1278" s="29"/>
      <c r="NB1278" s="29"/>
      <c r="NC1278" s="29"/>
      <c r="ND1278" s="29"/>
      <c r="NE1278" s="29"/>
      <c r="NF1278" s="29"/>
      <c r="NG1278" s="29"/>
      <c r="NH1278" s="29"/>
      <c r="NI1278" s="29"/>
      <c r="NJ1278" s="29"/>
      <c r="NK1278" s="29"/>
      <c r="NL1278" s="29"/>
      <c r="NM1278" s="29"/>
      <c r="NN1278" s="29"/>
      <c r="NO1278" s="29"/>
      <c r="NP1278" s="29"/>
      <c r="NQ1278" s="29"/>
      <c r="NR1278" s="29"/>
      <c r="NS1278" s="29"/>
      <c r="NT1278" s="29"/>
      <c r="NU1278" s="29"/>
      <c r="NV1278" s="29"/>
      <c r="NW1278" s="29"/>
      <c r="NX1278" s="29"/>
      <c r="NY1278" s="29"/>
      <c r="NZ1278" s="29"/>
      <c r="OA1278" s="29"/>
      <c r="OB1278" s="29"/>
      <c r="OC1278" s="29"/>
      <c r="OD1278" s="29"/>
      <c r="OE1278" s="29"/>
      <c r="OF1278" s="29"/>
      <c r="OG1278" s="29"/>
      <c r="OH1278" s="29"/>
      <c r="OI1278" s="29"/>
      <c r="OJ1278" s="29"/>
      <c r="OK1278" s="29"/>
      <c r="OL1278" s="29"/>
      <c r="OM1278" s="29"/>
      <c r="ON1278" s="29"/>
      <c r="OO1278" s="29"/>
      <c r="OP1278" s="29"/>
      <c r="OQ1278" s="29"/>
      <c r="OR1278" s="29"/>
      <c r="OS1278" s="29"/>
      <c r="OT1278" s="29"/>
      <c r="OU1278" s="29"/>
      <c r="OV1278" s="29"/>
      <c r="OW1278" s="29"/>
      <c r="OX1278" s="29"/>
      <c r="OY1278" s="29"/>
      <c r="OZ1278" s="29"/>
      <c r="PA1278" s="29"/>
      <c r="PB1278" s="29"/>
      <c r="PC1278" s="29"/>
      <c r="PD1278" s="29"/>
      <c r="PE1278" s="29"/>
      <c r="PF1278" s="29"/>
      <c r="PG1278" s="29"/>
      <c r="PH1278" s="29"/>
      <c r="PI1278" s="29"/>
      <c r="PJ1278" s="29"/>
      <c r="PK1278" s="29"/>
      <c r="PL1278" s="29"/>
      <c r="PM1278" s="29"/>
      <c r="PN1278" s="29"/>
      <c r="PO1278" s="29"/>
      <c r="PP1278" s="29"/>
      <c r="PQ1278" s="29"/>
      <c r="PR1278" s="29"/>
      <c r="PS1278" s="29"/>
      <c r="PT1278" s="29"/>
      <c r="PU1278" s="29"/>
      <c r="PV1278" s="29"/>
      <c r="PW1278" s="29"/>
      <c r="PX1278" s="29"/>
      <c r="PY1278" s="29"/>
      <c r="PZ1278" s="29"/>
      <c r="QA1278" s="29"/>
      <c r="QB1278" s="29"/>
      <c r="QC1278" s="29"/>
      <c r="QD1278" s="29"/>
      <c r="QE1278" s="29"/>
      <c r="QF1278" s="29"/>
      <c r="QG1278" s="29"/>
      <c r="QH1278" s="29"/>
      <c r="QI1278" s="29"/>
      <c r="QJ1278" s="29"/>
      <c r="QK1278" s="29"/>
      <c r="QL1278" s="29"/>
      <c r="QM1278" s="29"/>
      <c r="QN1278" s="29"/>
      <c r="QO1278" s="29"/>
      <c r="QP1278" s="29"/>
      <c r="QQ1278" s="29"/>
      <c r="QR1278" s="29"/>
      <c r="QS1278" s="29"/>
      <c r="QT1278" s="29"/>
      <c r="QU1278" s="29"/>
      <c r="QV1278" s="29"/>
      <c r="QW1278" s="29"/>
      <c r="QX1278" s="29"/>
      <c r="QY1278" s="29"/>
      <c r="QZ1278" s="29"/>
      <c r="RA1278" s="29"/>
      <c r="RB1278" s="29"/>
      <c r="RC1278" s="29"/>
      <c r="RD1278" s="29"/>
      <c r="RE1278" s="29"/>
      <c r="RF1278" s="29"/>
      <c r="RG1278" s="29"/>
      <c r="RH1278" s="29"/>
      <c r="RI1278" s="29"/>
      <c r="RJ1278" s="29"/>
      <c r="RK1278" s="29"/>
      <c r="RL1278" s="29"/>
      <c r="RM1278" s="29"/>
      <c r="RN1278" s="29"/>
      <c r="RO1278" s="29"/>
      <c r="RP1278" s="29"/>
      <c r="RQ1278" s="29"/>
      <c r="RR1278" s="29"/>
      <c r="RS1278" s="29"/>
      <c r="RT1278" s="29"/>
      <c r="RU1278" s="29"/>
      <c r="RV1278" s="29"/>
      <c r="RW1278" s="29"/>
      <c r="RX1278" s="29"/>
      <c r="RY1278" s="29"/>
      <c r="RZ1278" s="29"/>
      <c r="SA1278" s="29"/>
      <c r="SB1278" s="29"/>
      <c r="SC1278" s="29"/>
      <c r="SD1278" s="29"/>
      <c r="SE1278" s="29"/>
      <c r="SF1278" s="29"/>
      <c r="SG1278" s="29"/>
      <c r="SH1278" s="29"/>
      <c r="SI1278" s="29"/>
      <c r="SJ1278" s="29"/>
      <c r="SK1278" s="29"/>
      <c r="SL1278" s="29"/>
      <c r="SM1278" s="29"/>
      <c r="SN1278" s="29"/>
      <c r="SO1278" s="29"/>
      <c r="SP1278" s="29"/>
      <c r="SQ1278" s="29"/>
      <c r="SR1278" s="29"/>
      <c r="SS1278" s="29"/>
      <c r="ST1278" s="29"/>
      <c r="SU1278" s="29"/>
      <c r="SV1278" s="29"/>
      <c r="SW1278" s="29"/>
      <c r="SX1278" s="29"/>
      <c r="SY1278" s="29"/>
      <c r="SZ1278" s="29"/>
      <c r="TA1278" s="29"/>
      <c r="TB1278" s="29"/>
      <c r="TC1278" s="29"/>
      <c r="TD1278" s="29"/>
      <c r="TE1278" s="29"/>
      <c r="TF1278" s="29"/>
      <c r="TG1278" s="29"/>
      <c r="TH1278" s="29"/>
      <c r="TI1278" s="29"/>
      <c r="TJ1278" s="29"/>
      <c r="TK1278" s="29"/>
      <c r="TL1278" s="29"/>
      <c r="TM1278" s="29"/>
      <c r="TN1278" s="29"/>
      <c r="TO1278" s="29"/>
      <c r="TP1278" s="29"/>
      <c r="TQ1278" s="29"/>
      <c r="TR1278" s="29"/>
      <c r="TS1278" s="29"/>
      <c r="TT1278" s="29"/>
      <c r="TU1278" s="29"/>
      <c r="TV1278" s="29"/>
      <c r="TW1278" s="29"/>
      <c r="TX1278" s="29"/>
      <c r="TY1278" s="29"/>
      <c r="TZ1278" s="29"/>
      <c r="UA1278" s="29"/>
      <c r="UB1278" s="29"/>
      <c r="UC1278" s="29"/>
      <c r="UD1278" s="29"/>
      <c r="UE1278" s="29"/>
      <c r="UF1278" s="29"/>
      <c r="UG1278" s="29"/>
      <c r="UH1278" s="29"/>
      <c r="UI1278" s="29"/>
      <c r="UJ1278" s="29"/>
      <c r="UK1278" s="29"/>
      <c r="UL1278" s="29"/>
      <c r="UM1278" s="29"/>
      <c r="UN1278" s="29"/>
      <c r="UO1278" s="29"/>
      <c r="UP1278" s="29"/>
      <c r="UQ1278" s="29"/>
      <c r="UR1278" s="29"/>
      <c r="US1278" s="29"/>
      <c r="UT1278" s="29"/>
      <c r="UU1278" s="29"/>
      <c r="UV1278" s="29"/>
      <c r="UW1278" s="29"/>
      <c r="UX1278" s="29"/>
      <c r="UY1278" s="29"/>
      <c r="UZ1278" s="29"/>
      <c r="VA1278" s="29"/>
      <c r="VB1278" s="29"/>
      <c r="VC1278" s="29"/>
      <c r="VD1278" s="29"/>
      <c r="VE1278" s="29"/>
      <c r="VF1278" s="29"/>
      <c r="VG1278" s="29"/>
      <c r="VH1278" s="29"/>
      <c r="VI1278" s="29"/>
      <c r="VJ1278" s="29"/>
      <c r="VK1278" s="29"/>
      <c r="VL1278" s="29"/>
      <c r="VM1278" s="29"/>
      <c r="VN1278" s="29"/>
      <c r="VO1278" s="29"/>
      <c r="VP1278" s="29"/>
      <c r="VQ1278" s="29"/>
      <c r="VR1278" s="29"/>
      <c r="VS1278" s="29"/>
      <c r="VT1278" s="29"/>
      <c r="VU1278" s="29"/>
      <c r="VV1278" s="29"/>
      <c r="VW1278" s="29"/>
      <c r="VX1278" s="29"/>
      <c r="VY1278" s="29"/>
      <c r="VZ1278" s="29"/>
      <c r="WA1278" s="29"/>
      <c r="WB1278" s="29"/>
      <c r="WC1278" s="29"/>
      <c r="WD1278" s="29"/>
      <c r="WE1278" s="29"/>
      <c r="WF1278" s="29"/>
      <c r="WG1278" s="29"/>
      <c r="WH1278" s="29"/>
      <c r="WI1278" s="29"/>
      <c r="WJ1278" s="29"/>
      <c r="WK1278" s="29"/>
      <c r="WL1278" s="29"/>
      <c r="WM1278" s="29"/>
      <c r="WN1278" s="29"/>
      <c r="WO1278" s="29"/>
      <c r="WP1278" s="29"/>
      <c r="WQ1278" s="29"/>
      <c r="WR1278" s="29"/>
      <c r="WS1278" s="29"/>
      <c r="WT1278" s="29"/>
      <c r="WU1278" s="29"/>
      <c r="WV1278" s="29"/>
      <c r="WW1278" s="29"/>
      <c r="WX1278" s="29"/>
      <c r="WY1278" s="29"/>
      <c r="WZ1278" s="29"/>
      <c r="XA1278" s="29"/>
      <c r="XB1278" s="29"/>
      <c r="XC1278" s="29"/>
      <c r="XD1278" s="29"/>
      <c r="XE1278" s="29"/>
      <c r="XF1278" s="29"/>
      <c r="XG1278" s="29"/>
      <c r="XH1278" s="29"/>
      <c r="XI1278" s="29"/>
      <c r="XJ1278" s="29"/>
      <c r="XK1278" s="29"/>
      <c r="XL1278" s="29"/>
      <c r="XM1278" s="29"/>
      <c r="XN1278" s="29"/>
      <c r="XO1278" s="29"/>
      <c r="XP1278" s="29"/>
      <c r="XQ1278" s="29"/>
      <c r="XR1278" s="29"/>
      <c r="XS1278" s="29"/>
      <c r="XT1278" s="29"/>
      <c r="XU1278" s="29"/>
      <c r="XV1278" s="29"/>
      <c r="XW1278" s="29"/>
      <c r="XX1278" s="29"/>
      <c r="XY1278" s="29"/>
      <c r="XZ1278" s="29"/>
      <c r="YA1278" s="29"/>
      <c r="YB1278" s="29"/>
      <c r="YC1278" s="29"/>
      <c r="YD1278" s="29"/>
      <c r="YE1278" s="29"/>
      <c r="YF1278" s="29"/>
      <c r="YG1278" s="29"/>
      <c r="YH1278" s="29"/>
      <c r="YI1278" s="29"/>
      <c r="YJ1278" s="29"/>
      <c r="YK1278" s="29"/>
      <c r="YL1278" s="29"/>
      <c r="YM1278" s="29"/>
      <c r="YN1278" s="29"/>
      <c r="YO1278" s="29"/>
      <c r="YP1278" s="29"/>
      <c r="YQ1278" s="29"/>
      <c r="YR1278" s="29"/>
      <c r="YS1278" s="29"/>
      <c r="YT1278" s="29"/>
      <c r="YU1278" s="29"/>
      <c r="YV1278" s="29"/>
      <c r="YW1278" s="29"/>
      <c r="YX1278" s="29"/>
      <c r="YY1278" s="29"/>
      <c r="YZ1278" s="29"/>
      <c r="ZA1278" s="29"/>
      <c r="ZB1278" s="29"/>
      <c r="ZC1278" s="29"/>
      <c r="ZD1278" s="29"/>
      <c r="ZE1278" s="29"/>
      <c r="ZF1278" s="29"/>
      <c r="ZG1278" s="29"/>
      <c r="ZH1278" s="29"/>
      <c r="ZI1278" s="29"/>
      <c r="ZJ1278" s="29"/>
      <c r="ZK1278" s="29"/>
      <c r="ZL1278" s="29"/>
      <c r="ZM1278" s="29"/>
      <c r="ZN1278" s="29"/>
      <c r="ZO1278" s="29"/>
      <c r="ZP1278" s="29"/>
      <c r="ZQ1278" s="29"/>
      <c r="ZR1278" s="29"/>
      <c r="ZS1278" s="29"/>
      <c r="ZT1278" s="29"/>
      <c r="ZU1278" s="29"/>
      <c r="ZV1278" s="29"/>
      <c r="ZW1278" s="29"/>
      <c r="ZX1278" s="29"/>
      <c r="ZY1278" s="29"/>
      <c r="ZZ1278" s="29"/>
      <c r="AAA1278" s="29"/>
      <c r="AAB1278" s="29"/>
      <c r="AAC1278" s="29"/>
      <c r="AAD1278" s="29"/>
      <c r="AAE1278" s="29"/>
      <c r="AAF1278" s="29"/>
      <c r="AAG1278" s="29"/>
      <c r="AAH1278" s="29"/>
      <c r="AAI1278" s="29"/>
      <c r="AAJ1278" s="29"/>
      <c r="AAK1278" s="29"/>
      <c r="AAL1278" s="29"/>
      <c r="AAM1278" s="29"/>
      <c r="AAN1278" s="29"/>
      <c r="AAO1278" s="29"/>
      <c r="AAP1278" s="29"/>
      <c r="AAQ1278" s="29"/>
      <c r="AAR1278" s="29"/>
      <c r="AAS1278" s="29"/>
      <c r="AAT1278" s="29"/>
      <c r="AAU1278" s="29"/>
      <c r="AAV1278" s="29"/>
      <c r="AAW1278" s="29"/>
      <c r="AAX1278" s="29"/>
      <c r="AAY1278" s="29"/>
      <c r="AAZ1278" s="29"/>
      <c r="ABA1278" s="29"/>
      <c r="ABB1278" s="29"/>
      <c r="ABC1278" s="29"/>
      <c r="ABD1278" s="29"/>
      <c r="ABE1278" s="29"/>
      <c r="ABF1278" s="29"/>
      <c r="ABG1278" s="29"/>
      <c r="ABH1278" s="29"/>
      <c r="ABI1278" s="29"/>
      <c r="ABJ1278" s="29"/>
      <c r="ABK1278" s="29"/>
      <c r="ABL1278" s="29"/>
      <c r="ABM1278" s="29"/>
      <c r="ABN1278" s="29"/>
      <c r="ABO1278" s="29"/>
      <c r="ABP1278" s="29"/>
      <c r="ABQ1278" s="29"/>
      <c r="ABR1278" s="29"/>
      <c r="ABS1278" s="29"/>
      <c r="ABT1278" s="29"/>
      <c r="ABU1278" s="29"/>
      <c r="ABV1278" s="29"/>
      <c r="ABW1278" s="29"/>
      <c r="ABX1278" s="29"/>
      <c r="ABY1278" s="29"/>
      <c r="ABZ1278" s="29"/>
      <c r="ACA1278" s="29"/>
      <c r="ACB1278" s="29"/>
      <c r="ACC1278" s="29"/>
      <c r="ACD1278" s="29"/>
      <c r="ACE1278" s="29"/>
      <c r="ACF1278" s="29"/>
      <c r="ACG1278" s="29"/>
      <c r="ACH1278" s="29"/>
      <c r="ACI1278" s="29"/>
      <c r="ACJ1278" s="29"/>
      <c r="ACK1278" s="29"/>
      <c r="ACL1278" s="29"/>
      <c r="ACM1278" s="29"/>
      <c r="ACN1278" s="29"/>
      <c r="ACO1278" s="29"/>
      <c r="ACP1278" s="29"/>
      <c r="ACQ1278" s="29"/>
      <c r="ACR1278" s="29"/>
      <c r="ACS1278" s="29"/>
      <c r="ACT1278" s="29"/>
      <c r="ACU1278" s="29"/>
      <c r="ACV1278" s="29"/>
      <c r="ACW1278" s="29"/>
      <c r="ACX1278" s="29"/>
      <c r="ACY1278" s="29"/>
      <c r="ACZ1278" s="29"/>
      <c r="ADA1278" s="29"/>
      <c r="ADB1278" s="29"/>
      <c r="ADC1278" s="29"/>
      <c r="ADD1278" s="29"/>
      <c r="ADE1278" s="29"/>
      <c r="ADF1278" s="29"/>
      <c r="ADG1278" s="29"/>
      <c r="ADH1278" s="29"/>
      <c r="ADI1278" s="29"/>
      <c r="ADJ1278" s="29"/>
      <c r="ADK1278" s="29"/>
      <c r="ADL1278" s="29"/>
      <c r="ADM1278" s="29"/>
      <c r="ADN1278" s="29"/>
      <c r="ADO1278" s="29"/>
      <c r="ADP1278" s="29"/>
      <c r="ADQ1278" s="29"/>
      <c r="ADR1278" s="29"/>
      <c r="ADS1278" s="29"/>
      <c r="ADT1278" s="29"/>
      <c r="ADU1278" s="29"/>
      <c r="ADV1278" s="29"/>
      <c r="ADW1278" s="29"/>
      <c r="ADX1278" s="29"/>
      <c r="ADY1278" s="29"/>
      <c r="ADZ1278" s="29"/>
      <c r="AEA1278" s="29"/>
      <c r="AEB1278" s="29"/>
      <c r="AEC1278" s="29"/>
      <c r="AED1278" s="29"/>
      <c r="AEE1278" s="29"/>
      <c r="AEF1278" s="29"/>
      <c r="AEG1278" s="29"/>
      <c r="AEH1278" s="29"/>
      <c r="AEI1278" s="29"/>
      <c r="AEJ1278" s="29"/>
      <c r="AEK1278" s="29"/>
      <c r="AEL1278" s="29"/>
      <c r="AEM1278" s="29"/>
      <c r="AEN1278" s="29"/>
      <c r="AEO1278" s="29"/>
      <c r="AEP1278" s="29"/>
      <c r="AEQ1278" s="29"/>
      <c r="AER1278" s="29"/>
      <c r="AES1278" s="29"/>
      <c r="AET1278" s="29"/>
      <c r="AEU1278" s="29"/>
      <c r="AEV1278" s="29"/>
      <c r="AEW1278" s="29"/>
      <c r="AEX1278" s="29"/>
      <c r="AEY1278" s="29"/>
      <c r="AEZ1278" s="29"/>
      <c r="AFA1278" s="29"/>
      <c r="AFB1278" s="29"/>
      <c r="AFC1278" s="29"/>
      <c r="AFD1278" s="29"/>
      <c r="AFE1278" s="29"/>
      <c r="AFF1278" s="29"/>
      <c r="AFG1278" s="29"/>
      <c r="AFH1278" s="29"/>
      <c r="AFI1278" s="29"/>
      <c r="AFJ1278" s="29"/>
      <c r="AFK1278" s="29"/>
      <c r="AFL1278" s="29"/>
      <c r="AFM1278" s="29"/>
      <c r="AFN1278" s="29"/>
      <c r="AFO1278" s="29"/>
      <c r="AFP1278" s="29"/>
      <c r="AFQ1278" s="29"/>
      <c r="AFR1278" s="29"/>
      <c r="AFS1278" s="29"/>
      <c r="AFT1278" s="29"/>
      <c r="AFU1278" s="29"/>
      <c r="AFV1278" s="29"/>
      <c r="AFW1278" s="29"/>
      <c r="AFX1278" s="29"/>
      <c r="AFY1278" s="29"/>
      <c r="AFZ1278" s="29"/>
      <c r="AGA1278" s="29"/>
      <c r="AGB1278" s="29"/>
      <c r="AGC1278" s="29"/>
      <c r="AGD1278" s="29"/>
      <c r="AGE1278" s="29"/>
      <c r="AGF1278" s="29"/>
      <c r="AGG1278" s="29"/>
      <c r="AGH1278" s="29"/>
      <c r="AGI1278" s="29"/>
      <c r="AGJ1278" s="29"/>
      <c r="AGK1278" s="29"/>
      <c r="AGL1278" s="29"/>
      <c r="AGM1278" s="29"/>
      <c r="AGN1278" s="29"/>
      <c r="AGO1278" s="29"/>
      <c r="AGP1278" s="29"/>
      <c r="AGQ1278" s="29"/>
      <c r="AGR1278" s="29"/>
      <c r="AGS1278" s="29"/>
      <c r="AGT1278" s="29"/>
      <c r="AGU1278" s="29"/>
      <c r="AGV1278" s="29"/>
      <c r="AGW1278" s="29"/>
      <c r="AGX1278" s="29"/>
      <c r="AGY1278" s="29"/>
      <c r="AGZ1278" s="29"/>
      <c r="AHA1278" s="29"/>
      <c r="AHB1278" s="29"/>
      <c r="AHC1278" s="29"/>
      <c r="AHD1278" s="29"/>
      <c r="AHE1278" s="29"/>
      <c r="AHF1278" s="29"/>
      <c r="AHG1278" s="29"/>
      <c r="AHH1278" s="29"/>
      <c r="AHI1278" s="29"/>
      <c r="AHJ1278" s="29"/>
      <c r="AHK1278" s="29"/>
      <c r="AHL1278" s="29"/>
      <c r="AHM1278" s="29"/>
      <c r="AHN1278" s="29"/>
      <c r="AHO1278" s="29"/>
      <c r="AHP1278" s="29"/>
      <c r="AHQ1278" s="29"/>
      <c r="AHR1278" s="29"/>
      <c r="AHS1278" s="29"/>
      <c r="AHT1278" s="29"/>
      <c r="AHU1278" s="29"/>
      <c r="AHV1278" s="29"/>
      <c r="AHW1278" s="29"/>
      <c r="AHX1278" s="29"/>
      <c r="AHY1278" s="29"/>
      <c r="AHZ1278" s="29"/>
      <c r="AIA1278" s="29"/>
      <c r="AIB1278" s="29"/>
      <c r="AIC1278" s="29"/>
      <c r="AID1278" s="29"/>
      <c r="AIE1278" s="29"/>
      <c r="AIF1278" s="29"/>
      <c r="AIG1278" s="29"/>
      <c r="AIH1278" s="29"/>
      <c r="AII1278" s="29"/>
      <c r="AIJ1278" s="29"/>
      <c r="AIK1278" s="29"/>
      <c r="AIL1278" s="29"/>
      <c r="AIM1278" s="29"/>
      <c r="AIN1278" s="29"/>
      <c r="AIO1278" s="29"/>
      <c r="AIP1278" s="29"/>
      <c r="AIQ1278" s="29"/>
      <c r="AIR1278" s="29"/>
      <c r="AIS1278" s="29"/>
      <c r="AIT1278" s="29"/>
      <c r="AIU1278" s="29"/>
      <c r="AIV1278" s="29"/>
      <c r="AIW1278" s="29"/>
      <c r="AIX1278" s="29"/>
      <c r="AIY1278" s="29"/>
      <c r="AIZ1278" s="29"/>
      <c r="AJA1278" s="29"/>
      <c r="AJB1278" s="29"/>
      <c r="AJC1278" s="29"/>
      <c r="AJD1278" s="29"/>
      <c r="AJE1278" s="29"/>
      <c r="AJF1278" s="29"/>
      <c r="AJG1278" s="29"/>
      <c r="AJH1278" s="29"/>
      <c r="AJI1278" s="29"/>
      <c r="AJJ1278" s="29"/>
      <c r="AJK1278" s="29"/>
      <c r="AJL1278" s="29"/>
      <c r="AJM1278" s="29"/>
      <c r="AJN1278" s="29"/>
      <c r="AJO1278" s="29"/>
      <c r="AJP1278" s="29"/>
      <c r="AJQ1278" s="29"/>
      <c r="AJR1278" s="29"/>
      <c r="AJS1278" s="29"/>
      <c r="AJT1278" s="29"/>
      <c r="AJU1278" s="29"/>
      <c r="AJV1278" s="29"/>
      <c r="AJW1278" s="29"/>
      <c r="AJX1278" s="29"/>
      <c r="AJY1278" s="29"/>
      <c r="AJZ1278" s="29"/>
      <c r="AKA1278" s="29"/>
      <c r="AKB1278" s="29"/>
      <c r="AKC1278" s="29"/>
      <c r="AKD1278" s="29"/>
      <c r="AKE1278" s="29"/>
      <c r="AKF1278" s="29"/>
      <c r="AKG1278" s="29"/>
      <c r="AKH1278" s="29"/>
      <c r="AKI1278" s="29"/>
      <c r="AKJ1278" s="29"/>
      <c r="AKK1278" s="29"/>
      <c r="AKL1278" s="29"/>
      <c r="AKM1278" s="29"/>
      <c r="AKN1278" s="29"/>
      <c r="AKO1278" s="29"/>
      <c r="AKP1278" s="29"/>
      <c r="AKQ1278" s="29"/>
      <c r="AKR1278" s="29"/>
      <c r="AKS1278" s="29"/>
      <c r="AKT1278" s="29"/>
      <c r="AKU1278" s="29"/>
      <c r="AKV1278" s="29"/>
      <c r="AKW1278" s="29"/>
      <c r="AKX1278" s="29"/>
      <c r="AKY1278" s="29"/>
      <c r="AKZ1278" s="29"/>
      <c r="ALA1278" s="29"/>
      <c r="ALB1278" s="29"/>
      <c r="ALC1278" s="29"/>
      <c r="ALD1278" s="29"/>
      <c r="ALE1278" s="29"/>
      <c r="ALF1278" s="29"/>
      <c r="ALG1278" s="29"/>
      <c r="ALH1278" s="29"/>
      <c r="ALI1278" s="29"/>
      <c r="ALJ1278" s="29"/>
      <c r="ALK1278" s="29"/>
      <c r="ALL1278" s="29"/>
      <c r="ALM1278" s="29"/>
      <c r="ALN1278" s="29"/>
      <c r="ALO1278" s="29"/>
      <c r="ALP1278" s="29"/>
      <c r="ALQ1278" s="29"/>
      <c r="ALR1278" s="29"/>
      <c r="ALS1278" s="29"/>
      <c r="ALT1278" s="29"/>
      <c r="ALU1278" s="29"/>
      <c r="ALV1278" s="29"/>
      <c r="ALW1278" s="29"/>
      <c r="ALX1278" s="29"/>
      <c r="ALY1278" s="29"/>
      <c r="ALZ1278" s="29"/>
      <c r="AMA1278" s="29"/>
      <c r="AMB1278" s="29"/>
      <c r="AMC1278" s="29"/>
      <c r="AMD1278" s="29"/>
      <c r="AME1278" s="29"/>
      <c r="AMF1278" s="29"/>
      <c r="AMG1278" s="29"/>
      <c r="AMH1278" s="29"/>
      <c r="AMI1278" s="29"/>
      <c r="AMJ1278" s="29"/>
      <c r="AMK1278" s="29"/>
      <c r="AML1278" s="29"/>
      <c r="AMM1278" s="29"/>
      <c r="AMN1278" s="29"/>
      <c r="AMO1278" s="29"/>
      <c r="AMP1278" s="29"/>
      <c r="AMQ1278" s="29"/>
      <c r="AMR1278" s="29"/>
      <c r="AMS1278" s="29"/>
      <c r="AMT1278" s="29"/>
      <c r="AMU1278" s="29"/>
      <c r="AMV1278" s="29"/>
      <c r="AMW1278" s="29"/>
      <c r="AMX1278" s="29"/>
      <c r="AMY1278" s="29"/>
      <c r="AMZ1278" s="29"/>
      <c r="ANA1278" s="29"/>
      <c r="ANB1278" s="29"/>
      <c r="ANC1278" s="29"/>
      <c r="AND1278" s="29"/>
      <c r="ANE1278" s="29"/>
      <c r="ANF1278" s="29"/>
      <c r="ANG1278" s="29"/>
      <c r="ANH1278" s="29"/>
      <c r="ANI1278" s="29"/>
      <c r="ANJ1278" s="29"/>
      <c r="ANK1278" s="29"/>
      <c r="ANL1278" s="29"/>
      <c r="ANM1278" s="29"/>
      <c r="ANN1278" s="29"/>
      <c r="ANO1278" s="29"/>
      <c r="ANP1278" s="29"/>
      <c r="ANQ1278" s="29"/>
      <c r="ANR1278" s="29"/>
      <c r="ANS1278" s="29"/>
      <c r="ANT1278" s="29"/>
      <c r="ANU1278" s="29"/>
      <c r="ANV1278" s="29"/>
      <c r="ANW1278" s="29"/>
      <c r="ANX1278" s="29"/>
      <c r="ANY1278" s="29"/>
      <c r="ANZ1278" s="29"/>
      <c r="AOA1278" s="29"/>
      <c r="AOB1278" s="29"/>
      <c r="AOC1278" s="29"/>
      <c r="AOD1278" s="29"/>
      <c r="AOE1278" s="29"/>
      <c r="AOF1278" s="29"/>
      <c r="AOG1278" s="29"/>
      <c r="AOH1278" s="29"/>
      <c r="AOI1278" s="29"/>
      <c r="AOJ1278" s="29"/>
      <c r="AOK1278" s="29"/>
      <c r="AOL1278" s="29"/>
      <c r="AOM1278" s="29"/>
      <c r="AON1278" s="29"/>
      <c r="AOO1278" s="29"/>
      <c r="AOP1278" s="29"/>
      <c r="AOQ1278" s="29"/>
      <c r="AOR1278" s="29"/>
      <c r="AOS1278" s="29"/>
      <c r="AOT1278" s="29"/>
      <c r="AOU1278" s="29"/>
      <c r="AOV1278" s="29"/>
      <c r="AOW1278" s="29"/>
      <c r="AOX1278" s="29"/>
      <c r="AOY1278" s="29"/>
      <c r="AOZ1278" s="29"/>
      <c r="APA1278" s="29"/>
      <c r="APB1278" s="29"/>
      <c r="APC1278" s="29"/>
      <c r="APD1278" s="29"/>
      <c r="APE1278" s="29"/>
      <c r="APF1278" s="29"/>
      <c r="APG1278" s="29"/>
      <c r="APH1278" s="29"/>
      <c r="API1278" s="29"/>
      <c r="APJ1278" s="29"/>
      <c r="APK1278" s="29"/>
      <c r="APL1278" s="29"/>
      <c r="APM1278" s="29"/>
      <c r="APN1278" s="29"/>
      <c r="APO1278" s="29"/>
      <c r="APP1278" s="29"/>
      <c r="APQ1278" s="29"/>
      <c r="APR1278" s="29"/>
      <c r="APS1278" s="29"/>
      <c r="APT1278" s="29"/>
      <c r="APU1278" s="29"/>
      <c r="APV1278" s="29"/>
      <c r="APW1278" s="29"/>
      <c r="APX1278" s="29"/>
      <c r="APY1278" s="29"/>
      <c r="APZ1278" s="29"/>
      <c r="AQA1278" s="29"/>
      <c r="AQB1278" s="29"/>
      <c r="AQC1278" s="29"/>
      <c r="AQD1278" s="29"/>
      <c r="AQE1278" s="29"/>
      <c r="AQF1278" s="29"/>
      <c r="AQG1278" s="29"/>
      <c r="AQH1278" s="29"/>
      <c r="AQI1278" s="29"/>
      <c r="AQJ1278" s="29"/>
      <c r="AQK1278" s="29"/>
      <c r="AQL1278" s="29"/>
      <c r="AQM1278" s="29"/>
      <c r="AQN1278" s="29"/>
      <c r="AQO1278" s="29"/>
      <c r="AQP1278" s="29"/>
      <c r="AQQ1278" s="29"/>
      <c r="AQR1278" s="29"/>
      <c r="AQS1278" s="29"/>
      <c r="AQT1278" s="29"/>
      <c r="AQU1278" s="29"/>
      <c r="AQV1278" s="29"/>
      <c r="AQW1278" s="29"/>
      <c r="AQX1278" s="29"/>
      <c r="AQY1278" s="29"/>
      <c r="AQZ1278" s="29"/>
      <c r="ARA1278" s="29"/>
      <c r="ARB1278" s="29"/>
      <c r="ARC1278" s="29"/>
      <c r="ARD1278" s="29"/>
      <c r="ARE1278" s="29"/>
      <c r="ARF1278" s="29"/>
      <c r="ARG1278" s="29"/>
      <c r="ARH1278" s="29"/>
      <c r="ARI1278" s="29"/>
      <c r="ARJ1278" s="29"/>
      <c r="ARK1278" s="29"/>
      <c r="ARL1278" s="29"/>
      <c r="ARM1278" s="29"/>
      <c r="ARN1278" s="29"/>
      <c r="ARO1278" s="29"/>
      <c r="ARP1278" s="29"/>
      <c r="ARQ1278" s="29"/>
      <c r="ARR1278" s="29"/>
      <c r="ARS1278" s="29"/>
      <c r="ART1278" s="29"/>
      <c r="ARU1278" s="29"/>
      <c r="ARV1278" s="29"/>
      <c r="ARW1278" s="29"/>
      <c r="ARX1278" s="29"/>
      <c r="ARY1278" s="29"/>
      <c r="ARZ1278" s="29"/>
      <c r="ASA1278" s="29"/>
      <c r="ASB1278" s="29"/>
      <c r="ASC1278" s="29"/>
      <c r="ASD1278" s="29"/>
      <c r="ASE1278" s="29"/>
      <c r="ASF1278" s="29"/>
      <c r="ASG1278" s="29"/>
      <c r="ASH1278" s="29"/>
      <c r="ASI1278" s="29"/>
      <c r="ASJ1278" s="29"/>
      <c r="ASK1278" s="29"/>
      <c r="ASL1278" s="29"/>
      <c r="ASM1278" s="29"/>
      <c r="ASN1278" s="29"/>
      <c r="ASO1278" s="29"/>
      <c r="ASP1278" s="29"/>
      <c r="ASQ1278" s="29"/>
      <c r="ASR1278" s="29"/>
      <c r="ASS1278" s="29"/>
      <c r="AST1278" s="29"/>
      <c r="ASU1278" s="29"/>
      <c r="ASV1278" s="29"/>
      <c r="ASW1278" s="29"/>
      <c r="ASX1278" s="29"/>
      <c r="ASY1278" s="29"/>
      <c r="ASZ1278" s="29"/>
      <c r="ATA1278" s="29"/>
      <c r="ATB1278" s="29"/>
      <c r="ATC1278" s="29"/>
      <c r="ATD1278" s="29"/>
      <c r="ATE1278" s="29"/>
      <c r="ATF1278" s="29"/>
      <c r="ATG1278" s="29"/>
      <c r="ATH1278" s="29"/>
      <c r="ATI1278" s="29"/>
      <c r="ATJ1278" s="29"/>
      <c r="ATK1278" s="29"/>
      <c r="ATL1278" s="29"/>
      <c r="ATM1278" s="29"/>
      <c r="ATN1278" s="29"/>
      <c r="ATO1278" s="29"/>
      <c r="ATP1278" s="29"/>
      <c r="ATQ1278" s="29"/>
      <c r="ATR1278" s="29"/>
      <c r="ATS1278" s="29"/>
      <c r="ATT1278" s="29"/>
      <c r="ATU1278" s="29"/>
      <c r="ATV1278" s="29"/>
      <c r="ATW1278" s="29"/>
      <c r="ATX1278" s="29"/>
      <c r="ATY1278" s="29"/>
      <c r="ATZ1278" s="29"/>
      <c r="AUA1278" s="29"/>
      <c r="AUB1278" s="29"/>
      <c r="AUC1278" s="29"/>
      <c r="AUD1278" s="29"/>
      <c r="AUE1278" s="29"/>
      <c r="AUF1278" s="29"/>
      <c r="AUG1278" s="29"/>
      <c r="AUH1278" s="29"/>
      <c r="AUI1278" s="29"/>
      <c r="AUJ1278" s="29"/>
      <c r="AUK1278" s="29"/>
      <c r="AUL1278" s="29"/>
      <c r="AUM1278" s="29"/>
      <c r="AUN1278" s="29"/>
      <c r="AUO1278" s="29"/>
      <c r="AUP1278" s="29"/>
      <c r="AUQ1278" s="29"/>
      <c r="AUR1278" s="29"/>
      <c r="AUS1278" s="29"/>
      <c r="AUT1278" s="29"/>
      <c r="AUU1278" s="29"/>
      <c r="AUV1278" s="29"/>
      <c r="AUW1278" s="29"/>
      <c r="AUX1278" s="29"/>
      <c r="AUY1278" s="29"/>
      <c r="AUZ1278" s="29"/>
      <c r="AVA1278" s="29"/>
      <c r="AVB1278" s="29"/>
      <c r="AVC1278" s="29"/>
      <c r="AVD1278" s="29"/>
      <c r="AVE1278" s="29"/>
      <c r="AVF1278" s="29"/>
      <c r="AVG1278" s="29"/>
      <c r="AVH1278" s="29"/>
      <c r="AVI1278" s="29"/>
      <c r="AVJ1278" s="29"/>
      <c r="AVK1278" s="29"/>
      <c r="AVL1278" s="29"/>
      <c r="AVM1278" s="29"/>
      <c r="AVN1278" s="29"/>
      <c r="AVO1278" s="29"/>
      <c r="AVP1278" s="29"/>
      <c r="AVQ1278" s="29"/>
      <c r="AVR1278" s="29"/>
      <c r="AVS1278" s="29"/>
      <c r="AVT1278" s="29"/>
      <c r="AVU1278" s="29"/>
      <c r="AVV1278" s="29"/>
      <c r="AVW1278" s="29"/>
      <c r="AVX1278" s="29"/>
      <c r="AVY1278" s="29"/>
      <c r="AVZ1278" s="29"/>
      <c r="AWA1278" s="29"/>
      <c r="AWB1278" s="29"/>
      <c r="AWC1278" s="29"/>
      <c r="AWD1278" s="29"/>
      <c r="AWE1278" s="29"/>
      <c r="AWF1278" s="29"/>
      <c r="AWG1278" s="29"/>
      <c r="AWH1278" s="29"/>
      <c r="AWI1278" s="29"/>
      <c r="AWJ1278" s="29"/>
      <c r="AWK1278" s="29"/>
      <c r="AWL1278" s="29"/>
      <c r="AWM1278" s="29"/>
      <c r="AWN1278" s="29"/>
      <c r="AWO1278" s="29"/>
      <c r="AWP1278" s="29"/>
      <c r="AWQ1278" s="29"/>
      <c r="AWR1278" s="29"/>
      <c r="AWS1278" s="29"/>
      <c r="AWT1278" s="29"/>
      <c r="AWU1278" s="29"/>
      <c r="AWV1278" s="29"/>
      <c r="AWW1278" s="29"/>
      <c r="AWX1278" s="29"/>
      <c r="AWY1278" s="29"/>
      <c r="AWZ1278" s="29"/>
      <c r="AXA1278" s="29"/>
      <c r="AXB1278" s="29"/>
      <c r="AXC1278" s="29"/>
      <c r="AXD1278" s="29"/>
      <c r="AXE1278" s="29"/>
      <c r="AXF1278" s="29"/>
      <c r="AXG1278" s="29"/>
      <c r="AXH1278" s="29"/>
      <c r="AXI1278" s="29"/>
      <c r="AXJ1278" s="29"/>
      <c r="AXK1278" s="29"/>
      <c r="AXL1278" s="29"/>
      <c r="AXM1278" s="29"/>
      <c r="AXN1278" s="29"/>
      <c r="AXO1278" s="29"/>
      <c r="AXP1278" s="29"/>
      <c r="AXQ1278" s="29"/>
      <c r="AXR1278" s="29"/>
      <c r="AXS1278" s="29"/>
      <c r="AXT1278" s="29"/>
      <c r="AXU1278" s="29"/>
      <c r="AXV1278" s="29"/>
      <c r="AXW1278" s="29"/>
      <c r="AXX1278" s="29"/>
      <c r="AXY1278" s="29"/>
      <c r="AXZ1278" s="29"/>
      <c r="AYA1278" s="29"/>
      <c r="AYB1278" s="29"/>
      <c r="AYC1278" s="29"/>
      <c r="AYD1278" s="29"/>
      <c r="AYE1278" s="29"/>
      <c r="AYF1278" s="29"/>
      <c r="AYG1278" s="29"/>
      <c r="AYH1278" s="29"/>
      <c r="AYI1278" s="29"/>
      <c r="AYJ1278" s="29"/>
      <c r="AYK1278" s="29"/>
      <c r="AYL1278" s="29"/>
      <c r="AYM1278" s="29"/>
      <c r="AYN1278" s="29"/>
      <c r="AYO1278" s="29"/>
      <c r="AYP1278" s="29"/>
      <c r="AYQ1278" s="29"/>
      <c r="AYR1278" s="29"/>
      <c r="AYS1278" s="29"/>
      <c r="AYT1278" s="29"/>
      <c r="AYU1278" s="29"/>
      <c r="AYV1278" s="29"/>
      <c r="AYW1278" s="29"/>
      <c r="AYX1278" s="29"/>
      <c r="AYY1278" s="29"/>
      <c r="AYZ1278" s="29"/>
      <c r="AZA1278" s="29"/>
      <c r="AZB1278" s="29"/>
      <c r="AZC1278" s="29"/>
      <c r="AZD1278" s="29"/>
      <c r="AZE1278" s="29"/>
      <c r="AZF1278" s="29"/>
      <c r="AZG1278" s="29"/>
      <c r="AZH1278" s="29"/>
      <c r="AZI1278" s="29"/>
      <c r="AZJ1278" s="29"/>
      <c r="AZK1278" s="29"/>
      <c r="AZL1278" s="29"/>
      <c r="AZM1278" s="29"/>
      <c r="AZN1278" s="29"/>
      <c r="AZO1278" s="29"/>
      <c r="AZP1278" s="29"/>
      <c r="AZQ1278" s="29"/>
      <c r="AZR1278" s="29"/>
      <c r="AZS1278" s="29"/>
      <c r="AZT1278" s="29"/>
      <c r="AZU1278" s="29"/>
      <c r="AZV1278" s="29"/>
      <c r="AZW1278" s="29"/>
      <c r="AZX1278" s="29"/>
      <c r="AZY1278" s="29"/>
      <c r="AZZ1278" s="29"/>
      <c r="BAA1278" s="29"/>
      <c r="BAB1278" s="29"/>
      <c r="BAC1278" s="29"/>
      <c r="BAD1278" s="29"/>
      <c r="BAE1278" s="29"/>
      <c r="BAF1278" s="29"/>
      <c r="BAG1278" s="29"/>
      <c r="BAH1278" s="29"/>
      <c r="BAI1278" s="29"/>
      <c r="BAJ1278" s="29"/>
      <c r="BAK1278" s="29"/>
      <c r="BAL1278" s="29"/>
      <c r="BAM1278" s="29"/>
      <c r="BAN1278" s="29"/>
      <c r="BAO1278" s="29"/>
      <c r="BAP1278" s="29"/>
      <c r="BAQ1278" s="29"/>
      <c r="BAR1278" s="29"/>
      <c r="BAS1278" s="29"/>
      <c r="BAT1278" s="29"/>
      <c r="BAU1278" s="29"/>
      <c r="BAV1278" s="29"/>
      <c r="BAW1278" s="29"/>
      <c r="BAX1278" s="29"/>
      <c r="BAY1278" s="29"/>
      <c r="BAZ1278" s="29"/>
      <c r="BBA1278" s="29"/>
      <c r="BBB1278" s="29"/>
      <c r="BBC1278" s="29"/>
      <c r="BBD1278" s="29"/>
      <c r="BBE1278" s="29"/>
      <c r="BBF1278" s="29"/>
      <c r="BBG1278" s="29"/>
      <c r="BBH1278" s="29"/>
      <c r="BBI1278" s="29"/>
      <c r="BBJ1278" s="29"/>
      <c r="BBK1278" s="29"/>
      <c r="BBL1278" s="29"/>
      <c r="BBM1278" s="29"/>
      <c r="BBN1278" s="29"/>
      <c r="BBO1278" s="29"/>
      <c r="BBP1278" s="29"/>
      <c r="BBQ1278" s="29"/>
      <c r="BBR1278" s="29"/>
      <c r="BBS1278" s="29"/>
      <c r="BBT1278" s="29"/>
      <c r="BBU1278" s="29"/>
      <c r="BBV1278" s="29"/>
      <c r="BBW1278" s="29"/>
      <c r="BBX1278" s="29"/>
      <c r="BBY1278" s="29"/>
      <c r="BBZ1278" s="29"/>
      <c r="BCA1278" s="29"/>
      <c r="BCB1278" s="29"/>
      <c r="BCC1278" s="29"/>
      <c r="BCD1278" s="29"/>
      <c r="BCE1278" s="29"/>
      <c r="BCF1278" s="29"/>
      <c r="BCG1278" s="29"/>
      <c r="BCH1278" s="29"/>
      <c r="BCI1278" s="29"/>
      <c r="BCJ1278" s="29"/>
      <c r="BCK1278" s="29"/>
      <c r="BCL1278" s="29"/>
      <c r="BCM1278" s="29"/>
      <c r="BCN1278" s="29"/>
      <c r="BCO1278" s="29"/>
      <c r="BCP1278" s="29"/>
      <c r="BCQ1278" s="29"/>
      <c r="BCR1278" s="29"/>
      <c r="BCS1278" s="29"/>
      <c r="BCT1278" s="29"/>
      <c r="BCU1278" s="29"/>
      <c r="BCV1278" s="29"/>
      <c r="BCW1278" s="29"/>
      <c r="BCX1278" s="29"/>
      <c r="BCY1278" s="29"/>
      <c r="BCZ1278" s="29"/>
      <c r="BDA1278" s="29"/>
      <c r="BDB1278" s="29"/>
      <c r="BDC1278" s="29"/>
      <c r="BDD1278" s="29"/>
      <c r="BDE1278" s="29"/>
      <c r="BDF1278" s="29"/>
      <c r="BDG1278" s="29"/>
      <c r="BDH1278" s="29"/>
      <c r="BDI1278" s="29"/>
      <c r="BDJ1278" s="29"/>
      <c r="BDK1278" s="29"/>
      <c r="BDL1278" s="29"/>
      <c r="BDM1278" s="29"/>
      <c r="BDN1278" s="29"/>
      <c r="BDO1278" s="29"/>
      <c r="BDP1278" s="29"/>
      <c r="BDQ1278" s="29"/>
      <c r="BDR1278" s="29"/>
      <c r="BDS1278" s="29"/>
      <c r="BDT1278" s="29"/>
      <c r="BDU1278" s="29"/>
      <c r="BDV1278" s="29"/>
      <c r="BDW1278" s="29"/>
      <c r="BDX1278" s="29"/>
      <c r="BDY1278" s="29"/>
      <c r="BDZ1278" s="29"/>
      <c r="BEA1278" s="29"/>
      <c r="BEB1278" s="29"/>
      <c r="BEC1278" s="29"/>
      <c r="BED1278" s="29"/>
      <c r="BEE1278" s="29"/>
      <c r="BEF1278" s="29"/>
      <c r="BEG1278" s="29"/>
      <c r="BEH1278" s="29"/>
      <c r="BEI1278" s="29"/>
      <c r="BEJ1278" s="29"/>
      <c r="BEK1278" s="29"/>
      <c r="BEL1278" s="29"/>
      <c r="BEM1278" s="29"/>
      <c r="BEN1278" s="29"/>
      <c r="BEO1278" s="29"/>
      <c r="BEP1278" s="29"/>
      <c r="BEQ1278" s="29"/>
      <c r="BER1278" s="29"/>
      <c r="BES1278" s="29"/>
      <c r="BET1278" s="29"/>
      <c r="BEU1278" s="29"/>
      <c r="BEV1278" s="29"/>
      <c r="BEW1278" s="29"/>
      <c r="BEX1278" s="29"/>
      <c r="BEY1278" s="29"/>
      <c r="BEZ1278" s="29"/>
      <c r="BFA1278" s="29"/>
      <c r="BFB1278" s="29"/>
      <c r="BFC1278" s="29"/>
      <c r="BFD1278" s="29"/>
      <c r="BFE1278" s="29"/>
      <c r="BFF1278" s="29"/>
      <c r="BFG1278" s="29"/>
      <c r="BFH1278" s="29"/>
      <c r="BFI1278" s="29"/>
      <c r="BFJ1278" s="29"/>
      <c r="BFK1278" s="29"/>
      <c r="BFL1278" s="29"/>
      <c r="BFM1278" s="29"/>
      <c r="BFN1278" s="29"/>
      <c r="BFO1278" s="29"/>
      <c r="BFP1278" s="29"/>
      <c r="BFQ1278" s="29"/>
      <c r="BFR1278" s="29"/>
      <c r="BFS1278" s="29"/>
      <c r="BFT1278" s="29"/>
      <c r="BFU1278" s="29"/>
      <c r="BFV1278" s="29"/>
      <c r="BFW1278" s="29"/>
      <c r="BFX1278" s="29"/>
      <c r="BFY1278" s="29"/>
      <c r="BFZ1278" s="29"/>
      <c r="BGA1278" s="29"/>
      <c r="BGB1278" s="29"/>
      <c r="BGC1278" s="29"/>
      <c r="BGD1278" s="29"/>
      <c r="BGE1278" s="29"/>
      <c r="BGF1278" s="29"/>
      <c r="BGG1278" s="29"/>
      <c r="BGH1278" s="29"/>
      <c r="BGI1278" s="29"/>
      <c r="BGJ1278" s="29"/>
      <c r="BGK1278" s="29"/>
      <c r="BGL1278" s="29"/>
      <c r="BGM1278" s="29"/>
      <c r="BGN1278" s="29"/>
      <c r="BGO1278" s="29"/>
      <c r="BGP1278" s="29"/>
      <c r="BGQ1278" s="29"/>
      <c r="BGR1278" s="29"/>
      <c r="BGS1278" s="29"/>
      <c r="BGT1278" s="29"/>
      <c r="BGU1278" s="29"/>
      <c r="BGV1278" s="29"/>
      <c r="BGW1278" s="29"/>
      <c r="BGX1278" s="29"/>
      <c r="BGY1278" s="29"/>
      <c r="BGZ1278" s="29"/>
      <c r="BHA1278" s="29"/>
      <c r="BHB1278" s="29"/>
      <c r="BHC1278" s="29"/>
      <c r="BHD1278" s="29"/>
      <c r="BHE1278" s="29"/>
      <c r="BHF1278" s="29"/>
      <c r="BHG1278" s="29"/>
      <c r="BHH1278" s="29"/>
      <c r="BHI1278" s="29"/>
      <c r="BHJ1278" s="29"/>
      <c r="BHK1278" s="29"/>
      <c r="BHL1278" s="29"/>
      <c r="BHM1278" s="29"/>
      <c r="BHN1278" s="29"/>
      <c r="BHO1278" s="29"/>
      <c r="BHP1278" s="29"/>
      <c r="BHQ1278" s="29"/>
      <c r="BHR1278" s="29"/>
      <c r="BHS1278" s="29"/>
      <c r="BHT1278" s="29"/>
      <c r="BHU1278" s="29"/>
      <c r="BHV1278" s="29"/>
      <c r="BHW1278" s="29"/>
      <c r="BHX1278" s="29"/>
      <c r="BHY1278" s="29"/>
      <c r="BHZ1278" s="29"/>
      <c r="BIA1278" s="29"/>
      <c r="BIB1278" s="29"/>
      <c r="BIC1278" s="29"/>
      <c r="BID1278" s="29"/>
      <c r="BIE1278" s="29"/>
      <c r="BIF1278" s="29"/>
      <c r="BIG1278" s="29"/>
      <c r="BIH1278" s="29"/>
      <c r="BII1278" s="29"/>
      <c r="BIJ1278" s="29"/>
      <c r="BIK1278" s="29"/>
      <c r="BIL1278" s="29"/>
      <c r="BIM1278" s="29"/>
      <c r="BIN1278" s="29"/>
      <c r="BIO1278" s="29"/>
      <c r="BIP1278" s="29"/>
      <c r="BIQ1278" s="29"/>
      <c r="BIR1278" s="29"/>
      <c r="BIS1278" s="29"/>
      <c r="BIT1278" s="29"/>
      <c r="BIU1278" s="29"/>
      <c r="BIV1278" s="29"/>
      <c r="BIW1278" s="29"/>
      <c r="BIX1278" s="29"/>
      <c r="BIY1278" s="29"/>
      <c r="BIZ1278" s="29"/>
      <c r="BJA1278" s="29"/>
      <c r="BJB1278" s="29"/>
      <c r="BJC1278" s="29"/>
      <c r="BJD1278" s="29"/>
      <c r="BJE1278" s="29"/>
      <c r="BJF1278" s="29"/>
      <c r="BJG1278" s="29"/>
      <c r="BJH1278" s="29"/>
      <c r="BJI1278" s="29"/>
      <c r="BJJ1278" s="29"/>
      <c r="BJK1278" s="29"/>
      <c r="BJL1278" s="29"/>
      <c r="BJM1278" s="29"/>
      <c r="BJN1278" s="29"/>
      <c r="BJO1278" s="29"/>
      <c r="BJP1278" s="29"/>
      <c r="BJQ1278" s="29"/>
      <c r="BJR1278" s="29"/>
      <c r="BJS1278" s="29"/>
      <c r="BJT1278" s="29"/>
      <c r="BJU1278" s="29"/>
      <c r="BJV1278" s="29"/>
      <c r="BJW1278" s="29"/>
      <c r="BJX1278" s="29"/>
      <c r="BJY1278" s="29"/>
      <c r="BJZ1278" s="29"/>
      <c r="BKA1278" s="29"/>
      <c r="BKB1278" s="29"/>
      <c r="BKC1278" s="29"/>
      <c r="BKD1278" s="29"/>
      <c r="BKE1278" s="29"/>
      <c r="BKF1278" s="29"/>
      <c r="BKG1278" s="29"/>
      <c r="BKH1278" s="29"/>
      <c r="BKI1278" s="29"/>
      <c r="BKJ1278" s="29"/>
      <c r="BKK1278" s="29"/>
      <c r="BKL1278" s="29"/>
      <c r="BKM1278" s="29"/>
      <c r="BKN1278" s="29"/>
      <c r="BKO1278" s="29"/>
      <c r="BKP1278" s="29"/>
      <c r="BKQ1278" s="29"/>
      <c r="BKR1278" s="29"/>
      <c r="BKS1278" s="29"/>
      <c r="BKT1278" s="29"/>
      <c r="BKU1278" s="29"/>
      <c r="BKV1278" s="29"/>
      <c r="BKW1278" s="29"/>
      <c r="BKX1278" s="29"/>
      <c r="BKY1278" s="29"/>
      <c r="BKZ1278" s="29"/>
      <c r="BLA1278" s="29"/>
      <c r="BLB1278" s="29"/>
      <c r="BLC1278" s="29"/>
      <c r="BLD1278" s="29"/>
      <c r="BLE1278" s="29"/>
      <c r="BLF1278" s="29"/>
      <c r="BLG1278" s="29"/>
      <c r="BLH1278" s="29"/>
      <c r="BLI1278" s="29"/>
      <c r="BLJ1278" s="29"/>
      <c r="BLK1278" s="29"/>
      <c r="BLL1278" s="29"/>
      <c r="BLM1278" s="29"/>
      <c r="BLN1278" s="29"/>
      <c r="BLO1278" s="29"/>
      <c r="BLP1278" s="29"/>
      <c r="BLQ1278" s="29"/>
      <c r="BLR1278" s="29"/>
      <c r="BLS1278" s="29"/>
      <c r="BLT1278" s="29"/>
      <c r="BLU1278" s="29"/>
      <c r="BLV1278" s="29"/>
      <c r="BLW1278" s="29"/>
      <c r="BLX1278" s="29"/>
      <c r="BLY1278" s="29"/>
      <c r="BLZ1278" s="29"/>
      <c r="BMA1278" s="29"/>
      <c r="BMB1278" s="29"/>
      <c r="BMC1278" s="29"/>
      <c r="BMD1278" s="29"/>
      <c r="BME1278" s="29"/>
      <c r="BMF1278" s="29"/>
      <c r="BMG1278" s="29"/>
      <c r="BMH1278" s="29"/>
      <c r="BMI1278" s="29"/>
      <c r="BMJ1278" s="29"/>
      <c r="BMK1278" s="29"/>
      <c r="BML1278" s="29"/>
      <c r="BMM1278" s="29"/>
      <c r="BMN1278" s="29"/>
      <c r="BMO1278" s="29"/>
      <c r="BMP1278" s="29"/>
      <c r="BMQ1278" s="29"/>
      <c r="BMR1278" s="29"/>
      <c r="BMS1278" s="29"/>
      <c r="BMT1278" s="29"/>
      <c r="BMU1278" s="29"/>
      <c r="BMV1278" s="29"/>
      <c r="BMW1278" s="29"/>
      <c r="BMX1278" s="29"/>
      <c r="BMY1278" s="29"/>
      <c r="BMZ1278" s="29"/>
      <c r="BNA1278" s="29"/>
      <c r="BNB1278" s="29"/>
      <c r="BNC1278" s="29"/>
      <c r="BND1278" s="29"/>
      <c r="BNE1278" s="29"/>
      <c r="BNF1278" s="29"/>
      <c r="BNG1278" s="29"/>
      <c r="BNH1278" s="29"/>
      <c r="BNI1278" s="29"/>
      <c r="BNJ1278" s="29"/>
      <c r="BNK1278" s="29"/>
      <c r="BNL1278" s="29"/>
      <c r="BNM1278" s="29"/>
      <c r="BNN1278" s="29"/>
      <c r="BNO1278" s="29"/>
      <c r="BNP1278" s="29"/>
      <c r="BNQ1278" s="29"/>
      <c r="BNR1278" s="29"/>
      <c r="BNS1278" s="29"/>
      <c r="BNT1278" s="29"/>
      <c r="BNU1278" s="29"/>
      <c r="BNV1278" s="29"/>
      <c r="BNW1278" s="29"/>
      <c r="BNX1278" s="29"/>
      <c r="BNY1278" s="29"/>
      <c r="BNZ1278" s="29"/>
      <c r="BOA1278" s="29"/>
      <c r="BOB1278" s="29"/>
      <c r="BOC1278" s="29"/>
      <c r="BOD1278" s="29"/>
      <c r="BOE1278" s="29"/>
      <c r="BOF1278" s="29"/>
      <c r="BOG1278" s="29"/>
      <c r="BOH1278" s="29"/>
      <c r="BOI1278" s="29"/>
      <c r="BOJ1278" s="29"/>
      <c r="BOK1278" s="29"/>
      <c r="BOL1278" s="29"/>
      <c r="BOM1278" s="29"/>
      <c r="BON1278" s="29"/>
      <c r="BOO1278" s="29"/>
      <c r="BOP1278" s="29"/>
      <c r="BOQ1278" s="29"/>
      <c r="BOR1278" s="29"/>
      <c r="BOS1278" s="29"/>
      <c r="BOT1278" s="29"/>
      <c r="BOU1278" s="29"/>
      <c r="BOV1278" s="29"/>
      <c r="BOW1278" s="29"/>
      <c r="BOX1278" s="29"/>
      <c r="BOY1278" s="29"/>
      <c r="BOZ1278" s="29"/>
      <c r="BPA1278" s="29"/>
      <c r="BPB1278" s="29"/>
      <c r="BPC1278" s="29"/>
      <c r="BPD1278" s="29"/>
      <c r="BPE1278" s="29"/>
      <c r="BPF1278" s="29"/>
      <c r="BPG1278" s="29"/>
      <c r="BPH1278" s="29"/>
      <c r="BPI1278" s="29"/>
      <c r="BPJ1278" s="29"/>
      <c r="BPK1278" s="29"/>
      <c r="BPL1278" s="29"/>
      <c r="BPM1278" s="29"/>
      <c r="BPN1278" s="29"/>
      <c r="BPO1278" s="29"/>
      <c r="BPP1278" s="29"/>
      <c r="BPQ1278" s="29"/>
      <c r="BPR1278" s="29"/>
      <c r="BPS1278" s="29"/>
      <c r="BPT1278" s="29"/>
      <c r="BPU1278" s="29"/>
      <c r="BPV1278" s="29"/>
      <c r="BPW1278" s="29"/>
      <c r="BPX1278" s="29"/>
      <c r="BPY1278" s="29"/>
      <c r="BPZ1278" s="29"/>
      <c r="BQA1278" s="29"/>
      <c r="BQB1278" s="29"/>
      <c r="BQC1278" s="29"/>
      <c r="BQD1278" s="29"/>
      <c r="BQE1278" s="29"/>
      <c r="BQF1278" s="29"/>
      <c r="BQG1278" s="29"/>
      <c r="BQH1278" s="29"/>
      <c r="BQI1278" s="29"/>
      <c r="BQJ1278" s="29"/>
      <c r="BQK1278" s="29"/>
      <c r="BQL1278" s="29"/>
      <c r="BQM1278" s="29"/>
      <c r="BQN1278" s="29"/>
      <c r="BQO1278" s="29"/>
      <c r="BQP1278" s="29"/>
      <c r="BQQ1278" s="29"/>
      <c r="BQR1278" s="29"/>
      <c r="BQS1278" s="29"/>
      <c r="BQT1278" s="29"/>
      <c r="BQU1278" s="29"/>
      <c r="BQV1278" s="29"/>
      <c r="BQW1278" s="29"/>
      <c r="BQX1278" s="29"/>
      <c r="BQY1278" s="29"/>
      <c r="BQZ1278" s="29"/>
      <c r="BRA1278" s="29"/>
      <c r="BRB1278" s="29"/>
      <c r="BRC1278" s="29"/>
      <c r="BRD1278" s="29"/>
      <c r="BRE1278" s="29"/>
      <c r="BRF1278" s="29"/>
      <c r="BRG1278" s="29"/>
      <c r="BRH1278" s="29"/>
      <c r="BRI1278" s="29"/>
      <c r="BRJ1278" s="29"/>
      <c r="BRK1278" s="29"/>
      <c r="BRL1278" s="29"/>
      <c r="BRM1278" s="29"/>
      <c r="BRN1278" s="29"/>
      <c r="BRO1278" s="29"/>
      <c r="BRP1278" s="29"/>
      <c r="BRQ1278" s="29"/>
      <c r="BRR1278" s="29"/>
      <c r="BRS1278" s="29"/>
      <c r="BRT1278" s="29"/>
      <c r="BRU1278" s="29"/>
      <c r="BRV1278" s="29"/>
      <c r="BRW1278" s="29"/>
      <c r="BRX1278" s="29"/>
      <c r="BRY1278" s="29"/>
      <c r="BRZ1278" s="29"/>
      <c r="BSA1278" s="29"/>
      <c r="BSB1278" s="29"/>
      <c r="BSC1278" s="29"/>
      <c r="BSD1278" s="29"/>
      <c r="BSE1278" s="29"/>
      <c r="BSF1278" s="29"/>
      <c r="BSG1278" s="29"/>
      <c r="BSH1278" s="29"/>
      <c r="BSI1278" s="29"/>
      <c r="BSJ1278" s="29"/>
      <c r="BSK1278" s="29"/>
      <c r="BSL1278" s="29"/>
      <c r="BSM1278" s="29"/>
      <c r="BSN1278" s="29"/>
      <c r="BSO1278" s="29"/>
      <c r="BSP1278" s="29"/>
      <c r="BSQ1278" s="29"/>
      <c r="BSR1278" s="29"/>
      <c r="BSS1278" s="29"/>
      <c r="BST1278" s="29"/>
      <c r="BSU1278" s="29"/>
      <c r="BSV1278" s="29"/>
      <c r="BSW1278" s="29"/>
      <c r="BSX1278" s="29"/>
      <c r="BSY1278" s="29"/>
      <c r="BSZ1278" s="29"/>
      <c r="BTA1278" s="29"/>
      <c r="BTB1278" s="29"/>
      <c r="BTC1278" s="29"/>
      <c r="BTD1278" s="29"/>
      <c r="BTE1278" s="29"/>
      <c r="BTF1278" s="29"/>
      <c r="BTG1278" s="29"/>
      <c r="BTH1278" s="29"/>
      <c r="BTI1278" s="29"/>
      <c r="BTJ1278" s="29"/>
      <c r="BTK1278" s="29"/>
      <c r="BTL1278" s="29"/>
      <c r="BTM1278" s="29"/>
      <c r="BTN1278" s="29"/>
      <c r="BTO1278" s="29"/>
      <c r="BTP1278" s="29"/>
      <c r="BTQ1278" s="29"/>
      <c r="BTR1278" s="29"/>
      <c r="BTS1278" s="29"/>
      <c r="BTT1278" s="29"/>
      <c r="BTU1278" s="29"/>
      <c r="BTV1278" s="29"/>
      <c r="BTW1278" s="29"/>
      <c r="BTX1278" s="29"/>
      <c r="BTY1278" s="29"/>
      <c r="BTZ1278" s="29"/>
      <c r="BUA1278" s="29"/>
      <c r="BUB1278" s="29"/>
      <c r="BUC1278" s="29"/>
      <c r="BUD1278" s="29"/>
      <c r="BUE1278" s="29"/>
      <c r="BUF1278" s="29"/>
      <c r="BUG1278" s="29"/>
      <c r="BUH1278" s="29"/>
      <c r="BUI1278" s="29"/>
      <c r="BUJ1278" s="29"/>
      <c r="BUK1278" s="29"/>
      <c r="BUL1278" s="29"/>
      <c r="BUM1278" s="29"/>
      <c r="BUN1278" s="29"/>
      <c r="BUO1278" s="29"/>
      <c r="BUP1278" s="29"/>
      <c r="BUQ1278" s="29"/>
      <c r="BUR1278" s="29"/>
      <c r="BUS1278" s="29"/>
      <c r="BUT1278" s="29"/>
      <c r="BUU1278" s="29"/>
      <c r="BUV1278" s="29"/>
      <c r="BUW1278" s="29"/>
      <c r="BUX1278" s="29"/>
      <c r="BUY1278" s="29"/>
      <c r="BUZ1278" s="29"/>
      <c r="BVA1278" s="29"/>
      <c r="BVB1278" s="29"/>
      <c r="BVC1278" s="29"/>
      <c r="BVD1278" s="29"/>
      <c r="BVE1278" s="29"/>
      <c r="BVF1278" s="29"/>
      <c r="BVG1278" s="29"/>
      <c r="BVH1278" s="29"/>
      <c r="BVI1278" s="29"/>
      <c r="BVJ1278" s="29"/>
      <c r="BVK1278" s="29"/>
      <c r="BVL1278" s="29"/>
      <c r="BVM1278" s="29"/>
      <c r="BVN1278" s="29"/>
      <c r="BVO1278" s="29"/>
      <c r="BVP1278" s="29"/>
      <c r="BVQ1278" s="29"/>
      <c r="BVR1278" s="29"/>
      <c r="BVS1278" s="29"/>
      <c r="BVT1278" s="29"/>
      <c r="BVU1278" s="29"/>
      <c r="BVV1278" s="29"/>
      <c r="BVW1278" s="29"/>
      <c r="BVX1278" s="29"/>
      <c r="BVY1278" s="29"/>
      <c r="BVZ1278" s="29"/>
      <c r="BWA1278" s="29"/>
      <c r="BWB1278" s="29"/>
      <c r="BWC1278" s="29"/>
      <c r="BWD1278" s="29"/>
      <c r="BWE1278" s="29"/>
      <c r="BWF1278" s="29"/>
      <c r="BWG1278" s="29"/>
      <c r="BWH1278" s="29"/>
      <c r="BWI1278" s="29"/>
      <c r="BWJ1278" s="29"/>
      <c r="BWK1278" s="29"/>
      <c r="BWL1278" s="29"/>
      <c r="BWM1278" s="29"/>
      <c r="BWN1278" s="29"/>
      <c r="BWO1278" s="29"/>
      <c r="BWP1278" s="29"/>
      <c r="BWQ1278" s="29"/>
      <c r="BWR1278" s="29"/>
      <c r="BWS1278" s="29"/>
      <c r="BWT1278" s="29"/>
      <c r="BWU1278" s="29"/>
      <c r="BWV1278" s="29"/>
      <c r="BWW1278" s="29"/>
      <c r="BWX1278" s="29"/>
      <c r="BWY1278" s="29"/>
      <c r="BWZ1278" s="29"/>
      <c r="BXA1278" s="29"/>
      <c r="BXB1278" s="29"/>
      <c r="BXC1278" s="29"/>
      <c r="BXD1278" s="29"/>
      <c r="BXE1278" s="29"/>
      <c r="BXF1278" s="29"/>
      <c r="BXG1278" s="29"/>
      <c r="BXH1278" s="29"/>
      <c r="BXI1278" s="29"/>
      <c r="BXJ1278" s="29"/>
      <c r="BXK1278" s="29"/>
      <c r="BXL1278" s="29"/>
      <c r="BXM1278" s="29"/>
      <c r="BXN1278" s="29"/>
      <c r="BXO1278" s="29"/>
      <c r="BXP1278" s="29"/>
      <c r="BXQ1278" s="29"/>
      <c r="BXR1278" s="29"/>
      <c r="BXS1278" s="29"/>
      <c r="BXT1278" s="29"/>
      <c r="BXU1278" s="29"/>
      <c r="BXV1278" s="29"/>
      <c r="BXW1278" s="29"/>
      <c r="BXX1278" s="29"/>
      <c r="BXY1278" s="29"/>
      <c r="BXZ1278" s="29"/>
      <c r="BYA1278" s="29"/>
      <c r="BYB1278" s="29"/>
      <c r="BYC1278" s="29"/>
      <c r="BYD1278" s="29"/>
      <c r="BYE1278" s="29"/>
      <c r="BYF1278" s="29"/>
      <c r="BYG1278" s="29"/>
      <c r="BYH1278" s="29"/>
      <c r="BYI1278" s="29"/>
      <c r="BYJ1278" s="29"/>
      <c r="BYK1278" s="29"/>
      <c r="BYL1278" s="29"/>
      <c r="BYM1278" s="29"/>
      <c r="BYN1278" s="29"/>
      <c r="BYO1278" s="29"/>
      <c r="BYP1278" s="29"/>
      <c r="BYQ1278" s="29"/>
      <c r="BYR1278" s="29"/>
      <c r="BYS1278" s="29"/>
      <c r="BYT1278" s="29"/>
      <c r="BYU1278" s="29"/>
      <c r="BYV1278" s="29"/>
      <c r="BYW1278" s="29"/>
      <c r="BYX1278" s="29"/>
      <c r="BYY1278" s="29"/>
      <c r="BYZ1278" s="29"/>
      <c r="BZA1278" s="29"/>
      <c r="BZB1278" s="29"/>
      <c r="BZC1278" s="29"/>
      <c r="BZD1278" s="29"/>
      <c r="BZE1278" s="29"/>
      <c r="BZF1278" s="29"/>
      <c r="BZG1278" s="29"/>
      <c r="BZH1278" s="29"/>
      <c r="BZI1278" s="29"/>
      <c r="BZJ1278" s="29"/>
      <c r="BZK1278" s="29"/>
      <c r="BZL1278" s="29"/>
      <c r="BZM1278" s="29"/>
      <c r="BZN1278" s="29"/>
      <c r="BZO1278" s="29"/>
      <c r="BZP1278" s="29"/>
      <c r="BZQ1278" s="29"/>
      <c r="BZR1278" s="29"/>
      <c r="BZS1278" s="29"/>
      <c r="BZT1278" s="29"/>
      <c r="BZU1278" s="29"/>
      <c r="BZV1278" s="29"/>
      <c r="BZW1278" s="29"/>
      <c r="BZX1278" s="29"/>
      <c r="BZY1278" s="29"/>
      <c r="BZZ1278" s="29"/>
      <c r="CAA1278" s="29"/>
      <c r="CAB1278" s="29"/>
      <c r="CAC1278" s="29"/>
      <c r="CAD1278" s="29"/>
      <c r="CAE1278" s="29"/>
      <c r="CAF1278" s="29"/>
      <c r="CAG1278" s="29"/>
      <c r="CAH1278" s="29"/>
      <c r="CAI1278" s="29"/>
      <c r="CAJ1278" s="29"/>
      <c r="CAK1278" s="29"/>
      <c r="CAL1278" s="29"/>
      <c r="CAM1278" s="29"/>
      <c r="CAN1278" s="29"/>
      <c r="CAO1278" s="29"/>
      <c r="CAP1278" s="29"/>
      <c r="CAQ1278" s="29"/>
      <c r="CAR1278" s="29"/>
      <c r="CAS1278" s="29"/>
      <c r="CAT1278" s="29"/>
      <c r="CAU1278" s="29"/>
      <c r="CAV1278" s="29"/>
      <c r="CAW1278" s="29"/>
      <c r="CAX1278" s="29"/>
      <c r="CAY1278" s="29"/>
      <c r="CAZ1278" s="29"/>
      <c r="CBA1278" s="29"/>
      <c r="CBB1278" s="29"/>
      <c r="CBC1278" s="29"/>
      <c r="CBD1278" s="29"/>
      <c r="CBE1278" s="29"/>
      <c r="CBF1278" s="29"/>
      <c r="CBG1278" s="29"/>
      <c r="CBH1278" s="29"/>
      <c r="CBI1278" s="29"/>
      <c r="CBJ1278" s="29"/>
      <c r="CBK1278" s="29"/>
      <c r="CBL1278" s="29"/>
      <c r="CBM1278" s="29"/>
      <c r="CBN1278" s="29"/>
      <c r="CBO1278" s="29"/>
      <c r="CBP1278" s="29"/>
      <c r="CBQ1278" s="29"/>
      <c r="CBR1278" s="29"/>
      <c r="CBS1278" s="29"/>
      <c r="CBT1278" s="29"/>
      <c r="CBU1278" s="29"/>
      <c r="CBV1278" s="29"/>
      <c r="CBW1278" s="29"/>
      <c r="CBX1278" s="29"/>
      <c r="CBY1278" s="29"/>
      <c r="CBZ1278" s="29"/>
      <c r="CCA1278" s="29"/>
      <c r="CCB1278" s="29"/>
      <c r="CCC1278" s="29"/>
      <c r="CCD1278" s="29"/>
      <c r="CCE1278" s="29"/>
      <c r="CCF1278" s="29"/>
      <c r="CCG1278" s="29"/>
      <c r="CCH1278" s="29"/>
      <c r="CCI1278" s="29"/>
      <c r="CCJ1278" s="29"/>
      <c r="CCK1278" s="29"/>
      <c r="CCL1278" s="29"/>
      <c r="CCM1278" s="29"/>
      <c r="CCN1278" s="29"/>
      <c r="CCO1278" s="29"/>
      <c r="CCP1278" s="29"/>
      <c r="CCQ1278" s="29"/>
      <c r="CCR1278" s="29"/>
      <c r="CCS1278" s="29"/>
      <c r="CCT1278" s="29"/>
      <c r="CCU1278" s="29"/>
      <c r="CCV1278" s="29"/>
      <c r="CCW1278" s="29"/>
      <c r="CCX1278" s="29"/>
      <c r="CCY1278" s="29"/>
      <c r="CCZ1278" s="29"/>
      <c r="CDA1278" s="29"/>
      <c r="CDB1278" s="29"/>
      <c r="CDC1278" s="29"/>
      <c r="CDD1278" s="29"/>
      <c r="CDE1278" s="29"/>
      <c r="CDF1278" s="29"/>
      <c r="CDG1278" s="29"/>
      <c r="CDH1278" s="29"/>
      <c r="CDI1278" s="29"/>
      <c r="CDJ1278" s="29"/>
      <c r="CDK1278" s="29"/>
      <c r="CDL1278" s="29"/>
      <c r="CDM1278" s="29"/>
      <c r="CDN1278" s="29"/>
      <c r="CDO1278" s="29"/>
      <c r="CDP1278" s="29"/>
      <c r="CDQ1278" s="29"/>
      <c r="CDR1278" s="29"/>
      <c r="CDS1278" s="29"/>
      <c r="CDT1278" s="29"/>
      <c r="CDU1278" s="29"/>
      <c r="CDV1278" s="29"/>
      <c r="CDW1278" s="29"/>
      <c r="CDX1278" s="29"/>
      <c r="CDY1278" s="29"/>
      <c r="CDZ1278" s="29"/>
      <c r="CEA1278" s="29"/>
      <c r="CEB1278" s="29"/>
      <c r="CEC1278" s="29"/>
      <c r="CED1278" s="29"/>
      <c r="CEE1278" s="29"/>
      <c r="CEF1278" s="29"/>
      <c r="CEG1278" s="29"/>
      <c r="CEH1278" s="29"/>
      <c r="CEI1278" s="29"/>
      <c r="CEJ1278" s="29"/>
      <c r="CEK1278" s="29"/>
      <c r="CEL1278" s="29"/>
      <c r="CEM1278" s="29"/>
      <c r="CEN1278" s="29"/>
      <c r="CEO1278" s="29"/>
      <c r="CEP1278" s="29"/>
      <c r="CEQ1278" s="29"/>
      <c r="CER1278" s="29"/>
      <c r="CES1278" s="29"/>
      <c r="CET1278" s="29"/>
      <c r="CEU1278" s="29"/>
      <c r="CEV1278" s="29"/>
      <c r="CEW1278" s="29"/>
      <c r="CEX1278" s="29"/>
      <c r="CEY1278" s="29"/>
      <c r="CEZ1278" s="29"/>
      <c r="CFA1278" s="29"/>
      <c r="CFB1278" s="29"/>
      <c r="CFC1278" s="29"/>
      <c r="CFD1278" s="29"/>
      <c r="CFE1278" s="29"/>
      <c r="CFF1278" s="29"/>
      <c r="CFG1278" s="29"/>
      <c r="CFH1278" s="29"/>
      <c r="CFI1278" s="29"/>
      <c r="CFJ1278" s="29"/>
      <c r="CFK1278" s="29"/>
      <c r="CFL1278" s="29"/>
      <c r="CFM1278" s="29"/>
      <c r="CFN1278" s="29"/>
      <c r="CFO1278" s="29"/>
      <c r="CFP1278" s="29"/>
      <c r="CFQ1278" s="29"/>
      <c r="CFR1278" s="29"/>
      <c r="CFS1278" s="29"/>
      <c r="CFT1278" s="29"/>
      <c r="CFU1278" s="29"/>
      <c r="CFV1278" s="29"/>
      <c r="CFW1278" s="29"/>
      <c r="CFX1278" s="29"/>
      <c r="CFY1278" s="29"/>
      <c r="CFZ1278" s="29"/>
      <c r="CGA1278" s="29"/>
      <c r="CGB1278" s="29"/>
      <c r="CGC1278" s="29"/>
      <c r="CGD1278" s="29"/>
      <c r="CGE1278" s="29"/>
      <c r="CGF1278" s="29"/>
      <c r="CGG1278" s="29"/>
      <c r="CGH1278" s="29"/>
      <c r="CGI1278" s="29"/>
      <c r="CGJ1278" s="29"/>
      <c r="CGK1278" s="29"/>
      <c r="CGL1278" s="29"/>
      <c r="CGM1278" s="29"/>
      <c r="CGN1278" s="29"/>
      <c r="CGO1278" s="29"/>
      <c r="CGP1278" s="29"/>
      <c r="CGQ1278" s="29"/>
      <c r="CGR1278" s="29"/>
      <c r="CGS1278" s="29"/>
      <c r="CGT1278" s="29"/>
      <c r="CGU1278" s="29"/>
      <c r="CGV1278" s="29"/>
      <c r="CGW1278" s="29"/>
      <c r="CGX1278" s="29"/>
      <c r="CGY1278" s="29"/>
      <c r="CGZ1278" s="29"/>
      <c r="CHA1278" s="29"/>
      <c r="CHB1278" s="29"/>
      <c r="CHC1278" s="29"/>
      <c r="CHD1278" s="29"/>
      <c r="CHE1278" s="29"/>
      <c r="CHF1278" s="29"/>
      <c r="CHG1278" s="29"/>
      <c r="CHH1278" s="29"/>
      <c r="CHI1278" s="29"/>
      <c r="CHJ1278" s="29"/>
      <c r="CHK1278" s="29"/>
      <c r="CHL1278" s="29"/>
      <c r="CHM1278" s="29"/>
      <c r="CHN1278" s="29"/>
      <c r="CHO1278" s="29"/>
      <c r="CHP1278" s="29"/>
      <c r="CHQ1278" s="29"/>
      <c r="CHR1278" s="29"/>
      <c r="CHS1278" s="29"/>
      <c r="CHT1278" s="29"/>
      <c r="CHU1278" s="29"/>
      <c r="CHV1278" s="29"/>
      <c r="CHW1278" s="29"/>
      <c r="CHX1278" s="29"/>
      <c r="CHY1278" s="29"/>
      <c r="CHZ1278" s="29"/>
      <c r="CIA1278" s="29"/>
      <c r="CIB1278" s="29"/>
      <c r="CIC1278" s="29"/>
      <c r="CID1278" s="29"/>
      <c r="CIE1278" s="29"/>
      <c r="CIF1278" s="29"/>
      <c r="CIG1278" s="29"/>
      <c r="CIH1278" s="29"/>
      <c r="CII1278" s="29"/>
      <c r="CIJ1278" s="29"/>
      <c r="CIK1278" s="29"/>
      <c r="CIL1278" s="29"/>
      <c r="CIM1278" s="29"/>
      <c r="CIN1278" s="29"/>
      <c r="CIO1278" s="29"/>
      <c r="CIP1278" s="29"/>
      <c r="CIQ1278" s="29"/>
      <c r="CIR1278" s="29"/>
      <c r="CIS1278" s="29"/>
      <c r="CIT1278" s="29"/>
      <c r="CIU1278" s="29"/>
      <c r="CIV1278" s="29"/>
      <c r="CIW1278" s="29"/>
      <c r="CIX1278" s="29"/>
      <c r="CIY1278" s="29"/>
      <c r="CIZ1278" s="29"/>
      <c r="CJA1278" s="29"/>
      <c r="CJB1278" s="29"/>
      <c r="CJC1278" s="29"/>
      <c r="CJD1278" s="29"/>
      <c r="CJE1278" s="29"/>
      <c r="CJF1278" s="29"/>
      <c r="CJG1278" s="29"/>
      <c r="CJH1278" s="29"/>
      <c r="CJI1278" s="29"/>
      <c r="CJJ1278" s="29"/>
      <c r="CJK1278" s="29"/>
      <c r="CJL1278" s="29"/>
      <c r="CJM1278" s="29"/>
      <c r="CJN1278" s="29"/>
      <c r="CJO1278" s="29"/>
      <c r="CJP1278" s="29"/>
      <c r="CJQ1278" s="29"/>
      <c r="CJR1278" s="29"/>
      <c r="CJS1278" s="29"/>
      <c r="CJT1278" s="29"/>
      <c r="CJU1278" s="29"/>
      <c r="CJV1278" s="29"/>
      <c r="CJW1278" s="29"/>
      <c r="CJX1278" s="29"/>
      <c r="CJY1278" s="29"/>
      <c r="CJZ1278" s="29"/>
      <c r="CKA1278" s="29"/>
      <c r="CKB1278" s="29"/>
      <c r="CKC1278" s="29"/>
      <c r="CKD1278" s="29"/>
      <c r="CKE1278" s="29"/>
      <c r="CKF1278" s="29"/>
      <c r="CKG1278" s="29"/>
      <c r="CKH1278" s="29"/>
      <c r="CKI1278" s="29"/>
      <c r="CKJ1278" s="29"/>
      <c r="CKK1278" s="29"/>
      <c r="CKL1278" s="29"/>
      <c r="CKM1278" s="29"/>
      <c r="CKN1278" s="29"/>
      <c r="CKO1278" s="29"/>
      <c r="CKP1278" s="29"/>
      <c r="CKQ1278" s="29"/>
      <c r="CKR1278" s="29"/>
      <c r="CKS1278" s="29"/>
      <c r="CKT1278" s="29"/>
      <c r="CKU1278" s="29"/>
      <c r="CKV1278" s="29"/>
      <c r="CKW1278" s="29"/>
      <c r="CKX1278" s="29"/>
      <c r="CKY1278" s="29"/>
      <c r="CKZ1278" s="29"/>
      <c r="CLA1278" s="29"/>
      <c r="CLB1278" s="29"/>
      <c r="CLC1278" s="29"/>
      <c r="CLD1278" s="29"/>
      <c r="CLE1278" s="29"/>
      <c r="CLF1278" s="29"/>
      <c r="CLG1278" s="29"/>
      <c r="CLH1278" s="29"/>
      <c r="CLI1278" s="29"/>
      <c r="CLJ1278" s="29"/>
      <c r="CLK1278" s="29"/>
      <c r="CLL1278" s="29"/>
      <c r="CLM1278" s="29"/>
      <c r="CLN1278" s="29"/>
      <c r="CLO1278" s="29"/>
      <c r="CLP1278" s="29"/>
      <c r="CLQ1278" s="29"/>
      <c r="CLR1278" s="29"/>
      <c r="CLS1278" s="29"/>
      <c r="CLT1278" s="29"/>
      <c r="CLU1278" s="29"/>
      <c r="CLV1278" s="29"/>
      <c r="CLW1278" s="29"/>
      <c r="CLX1278" s="29"/>
      <c r="CLY1278" s="29"/>
      <c r="CLZ1278" s="29"/>
      <c r="CMA1278" s="29"/>
      <c r="CMB1278" s="29"/>
      <c r="CMC1278" s="29"/>
      <c r="CMD1278" s="29"/>
      <c r="CME1278" s="29"/>
      <c r="CMF1278" s="29"/>
      <c r="CMG1278" s="29"/>
      <c r="CMH1278" s="29"/>
      <c r="CMI1278" s="29"/>
      <c r="CMJ1278" s="29"/>
      <c r="CMK1278" s="29"/>
      <c r="CML1278" s="29"/>
      <c r="CMM1278" s="29"/>
      <c r="CMN1278" s="29"/>
      <c r="CMO1278" s="29"/>
      <c r="CMP1278" s="29"/>
      <c r="CMQ1278" s="29"/>
      <c r="CMR1278" s="29"/>
      <c r="CMS1278" s="29"/>
      <c r="CMT1278" s="29"/>
      <c r="CMU1278" s="29"/>
      <c r="CMV1278" s="29"/>
      <c r="CMW1278" s="29"/>
      <c r="CMX1278" s="29"/>
      <c r="CMY1278" s="29"/>
      <c r="CMZ1278" s="29"/>
      <c r="CNA1278" s="29"/>
      <c r="CNB1278" s="29"/>
      <c r="CNC1278" s="29"/>
      <c r="CND1278" s="29"/>
      <c r="CNE1278" s="29"/>
      <c r="CNF1278" s="29"/>
      <c r="CNG1278" s="29"/>
      <c r="CNH1278" s="29"/>
      <c r="CNI1278" s="29"/>
      <c r="CNJ1278" s="29"/>
      <c r="CNK1278" s="29"/>
      <c r="CNL1278" s="29"/>
      <c r="CNM1278" s="29"/>
      <c r="CNN1278" s="29"/>
      <c r="CNO1278" s="29"/>
      <c r="CNP1278" s="29"/>
      <c r="CNQ1278" s="29"/>
      <c r="CNR1278" s="29"/>
      <c r="CNS1278" s="29"/>
      <c r="CNT1278" s="29"/>
      <c r="CNU1278" s="29"/>
      <c r="CNV1278" s="29"/>
      <c r="CNW1278" s="29"/>
      <c r="CNX1278" s="29"/>
      <c r="CNY1278" s="29"/>
      <c r="CNZ1278" s="29"/>
      <c r="COA1278" s="29"/>
      <c r="COB1278" s="29"/>
      <c r="COC1278" s="29"/>
      <c r="COD1278" s="29"/>
      <c r="COE1278" s="29"/>
      <c r="COF1278" s="29"/>
      <c r="COG1278" s="29"/>
      <c r="COH1278" s="29"/>
      <c r="COI1278" s="29"/>
      <c r="COJ1278" s="29"/>
      <c r="COK1278" s="29"/>
      <c r="COL1278" s="29"/>
      <c r="COM1278" s="29"/>
      <c r="CON1278" s="29"/>
      <c r="COO1278" s="29"/>
      <c r="COP1278" s="29"/>
      <c r="COQ1278" s="29"/>
      <c r="COR1278" s="29"/>
      <c r="COS1278" s="29"/>
      <c r="COT1278" s="29"/>
      <c r="COU1278" s="29"/>
      <c r="COV1278" s="29"/>
      <c r="COW1278" s="29"/>
      <c r="COX1278" s="29"/>
      <c r="COY1278" s="29"/>
      <c r="COZ1278" s="29"/>
      <c r="CPA1278" s="29"/>
      <c r="CPB1278" s="29"/>
      <c r="CPC1278" s="29"/>
      <c r="CPD1278" s="29"/>
      <c r="CPE1278" s="29"/>
      <c r="CPF1278" s="29"/>
      <c r="CPG1278" s="29"/>
      <c r="CPH1278" s="29"/>
      <c r="CPI1278" s="29"/>
      <c r="CPJ1278" s="29"/>
      <c r="CPK1278" s="29"/>
      <c r="CPL1278" s="29"/>
      <c r="CPM1278" s="29"/>
      <c r="CPN1278" s="29"/>
      <c r="CPO1278" s="29"/>
      <c r="CPP1278" s="29"/>
      <c r="CPQ1278" s="29"/>
      <c r="CPR1278" s="29"/>
      <c r="CPS1278" s="29"/>
      <c r="CPT1278" s="29"/>
      <c r="CPU1278" s="29"/>
      <c r="CPV1278" s="29"/>
      <c r="CPW1278" s="29"/>
      <c r="CPX1278" s="29"/>
      <c r="CPY1278" s="29"/>
      <c r="CPZ1278" s="29"/>
      <c r="CQA1278" s="29"/>
      <c r="CQB1278" s="29"/>
      <c r="CQC1278" s="29"/>
      <c r="CQD1278" s="29"/>
      <c r="CQE1278" s="29"/>
      <c r="CQF1278" s="29"/>
      <c r="CQG1278" s="29"/>
      <c r="CQH1278" s="29"/>
      <c r="CQI1278" s="29"/>
      <c r="CQJ1278" s="29"/>
      <c r="CQK1278" s="29"/>
      <c r="CQL1278" s="29"/>
      <c r="CQM1278" s="29"/>
      <c r="CQN1278" s="29"/>
      <c r="CQO1278" s="29"/>
      <c r="CQP1278" s="29"/>
      <c r="CQQ1278" s="29"/>
      <c r="CQR1278" s="29"/>
      <c r="CQS1278" s="29"/>
      <c r="CQT1278" s="29"/>
      <c r="CQU1278" s="29"/>
      <c r="CQV1278" s="29"/>
      <c r="CQW1278" s="29"/>
      <c r="CQX1278" s="29"/>
      <c r="CQY1278" s="29"/>
      <c r="CQZ1278" s="29"/>
      <c r="CRA1278" s="29"/>
      <c r="CRB1278" s="29"/>
      <c r="CRC1278" s="29"/>
      <c r="CRD1278" s="29"/>
      <c r="CRE1278" s="29"/>
      <c r="CRF1278" s="29"/>
      <c r="CRG1278" s="29"/>
      <c r="CRH1278" s="29"/>
      <c r="CRI1278" s="29"/>
      <c r="CRJ1278" s="29"/>
      <c r="CRK1278" s="29"/>
      <c r="CRL1278" s="29"/>
      <c r="CRM1278" s="29"/>
      <c r="CRN1278" s="29"/>
      <c r="CRO1278" s="29"/>
      <c r="CRP1278" s="29"/>
      <c r="CRQ1278" s="29"/>
      <c r="CRR1278" s="29"/>
      <c r="CRS1278" s="29"/>
      <c r="CRT1278" s="29"/>
      <c r="CRU1278" s="29"/>
      <c r="CRV1278" s="29"/>
      <c r="CRW1278" s="29"/>
      <c r="CRX1278" s="29"/>
      <c r="CRY1278" s="29"/>
      <c r="CRZ1278" s="29"/>
      <c r="CSA1278" s="29"/>
      <c r="CSB1278" s="29"/>
      <c r="CSC1278" s="29"/>
      <c r="CSD1278" s="29"/>
      <c r="CSE1278" s="29"/>
      <c r="CSF1278" s="29"/>
      <c r="CSG1278" s="29"/>
      <c r="CSH1278" s="29"/>
      <c r="CSI1278" s="29"/>
      <c r="CSJ1278" s="29"/>
      <c r="CSK1278" s="29"/>
      <c r="CSL1278" s="29"/>
      <c r="CSM1278" s="29"/>
      <c r="CSN1278" s="29"/>
      <c r="CSO1278" s="29"/>
      <c r="CSP1278" s="29"/>
      <c r="CSQ1278" s="29"/>
      <c r="CSR1278" s="29"/>
      <c r="CSS1278" s="29"/>
      <c r="CST1278" s="29"/>
      <c r="CSU1278" s="29"/>
      <c r="CSV1278" s="29"/>
      <c r="CSW1278" s="29"/>
      <c r="CSX1278" s="29"/>
      <c r="CSY1278" s="29"/>
      <c r="CSZ1278" s="29"/>
      <c r="CTA1278" s="29"/>
      <c r="CTB1278" s="29"/>
      <c r="CTC1278" s="29"/>
      <c r="CTD1278" s="29"/>
      <c r="CTE1278" s="29"/>
      <c r="CTF1278" s="29"/>
      <c r="CTG1278" s="29"/>
      <c r="CTH1278" s="29"/>
      <c r="CTI1278" s="29"/>
      <c r="CTJ1278" s="29"/>
      <c r="CTK1278" s="29"/>
      <c r="CTL1278" s="29"/>
      <c r="CTM1278" s="29"/>
      <c r="CTN1278" s="29"/>
      <c r="CTO1278" s="29"/>
      <c r="CTP1278" s="29"/>
      <c r="CTQ1278" s="29"/>
      <c r="CTR1278" s="29"/>
      <c r="CTS1278" s="29"/>
      <c r="CTT1278" s="29"/>
      <c r="CTU1278" s="29"/>
      <c r="CTV1278" s="29"/>
      <c r="CTW1278" s="29"/>
      <c r="CTX1278" s="29"/>
      <c r="CTY1278" s="29"/>
      <c r="CTZ1278" s="29"/>
      <c r="CUA1278" s="29"/>
      <c r="CUB1278" s="29"/>
      <c r="CUC1278" s="29"/>
      <c r="CUD1278" s="29"/>
      <c r="CUE1278" s="29"/>
      <c r="CUF1278" s="29"/>
      <c r="CUG1278" s="29"/>
      <c r="CUH1278" s="29"/>
      <c r="CUI1278" s="29"/>
      <c r="CUJ1278" s="29"/>
      <c r="CUK1278" s="29"/>
      <c r="CUL1278" s="29"/>
      <c r="CUM1278" s="29"/>
      <c r="CUN1278" s="29"/>
      <c r="CUO1278" s="29"/>
      <c r="CUP1278" s="29"/>
      <c r="CUQ1278" s="29"/>
      <c r="CUR1278" s="29"/>
      <c r="CUS1278" s="29"/>
      <c r="CUT1278" s="29"/>
      <c r="CUU1278" s="29"/>
      <c r="CUV1278" s="29"/>
      <c r="CUW1278" s="29"/>
      <c r="CUX1278" s="29"/>
      <c r="CUY1278" s="29"/>
      <c r="CUZ1278" s="29"/>
      <c r="CVA1278" s="29"/>
      <c r="CVB1278" s="29"/>
      <c r="CVC1278" s="29"/>
      <c r="CVD1278" s="29"/>
      <c r="CVE1278" s="29"/>
      <c r="CVF1278" s="29"/>
      <c r="CVG1278" s="29"/>
      <c r="CVH1278" s="29"/>
      <c r="CVI1278" s="29"/>
      <c r="CVJ1278" s="29"/>
      <c r="CVK1278" s="29"/>
      <c r="CVL1278" s="29"/>
      <c r="CVM1278" s="29"/>
      <c r="CVN1278" s="29"/>
      <c r="CVO1278" s="29"/>
      <c r="CVP1278" s="29"/>
      <c r="CVQ1278" s="29"/>
      <c r="CVR1278" s="29"/>
      <c r="CVS1278" s="29"/>
      <c r="CVT1278" s="29"/>
      <c r="CVU1278" s="29"/>
      <c r="CVV1278" s="29"/>
      <c r="CVW1278" s="29"/>
      <c r="CVX1278" s="29"/>
      <c r="CVY1278" s="29"/>
      <c r="CVZ1278" s="29"/>
      <c r="CWA1278" s="29"/>
      <c r="CWB1278" s="29"/>
      <c r="CWC1278" s="29"/>
      <c r="CWD1278" s="29"/>
      <c r="CWE1278" s="29"/>
      <c r="CWF1278" s="29"/>
      <c r="CWG1278" s="29"/>
      <c r="CWH1278" s="29"/>
      <c r="CWI1278" s="29"/>
      <c r="CWJ1278" s="29"/>
      <c r="CWK1278" s="29"/>
      <c r="CWL1278" s="29"/>
      <c r="CWM1278" s="29"/>
      <c r="CWN1278" s="29"/>
      <c r="CWO1278" s="29"/>
      <c r="CWP1278" s="29"/>
      <c r="CWQ1278" s="29"/>
      <c r="CWR1278" s="29"/>
      <c r="CWS1278" s="29"/>
      <c r="CWT1278" s="29"/>
      <c r="CWU1278" s="29"/>
      <c r="CWV1278" s="29"/>
      <c r="CWW1278" s="29"/>
      <c r="CWX1278" s="29"/>
      <c r="CWY1278" s="29"/>
      <c r="CWZ1278" s="29"/>
      <c r="CXA1278" s="29"/>
      <c r="CXB1278" s="29"/>
      <c r="CXC1278" s="29"/>
      <c r="CXD1278" s="29"/>
      <c r="CXE1278" s="29"/>
      <c r="CXF1278" s="29"/>
      <c r="CXG1278" s="29"/>
      <c r="CXH1278" s="29"/>
      <c r="CXI1278" s="29"/>
      <c r="CXJ1278" s="29"/>
      <c r="CXK1278" s="29"/>
      <c r="CXL1278" s="29"/>
      <c r="CXM1278" s="29"/>
      <c r="CXN1278" s="29"/>
      <c r="CXO1278" s="29"/>
      <c r="CXP1278" s="29"/>
      <c r="CXQ1278" s="29"/>
      <c r="CXR1278" s="29"/>
      <c r="CXS1278" s="29"/>
      <c r="CXT1278" s="29"/>
      <c r="CXU1278" s="29"/>
      <c r="CXV1278" s="29"/>
      <c r="CXW1278" s="29"/>
      <c r="CXX1278" s="29"/>
      <c r="CXY1278" s="29"/>
      <c r="CXZ1278" s="29"/>
      <c r="CYA1278" s="29"/>
      <c r="CYB1278" s="29"/>
      <c r="CYC1278" s="29"/>
      <c r="CYD1278" s="29"/>
      <c r="CYE1278" s="29"/>
      <c r="CYF1278" s="29"/>
      <c r="CYG1278" s="29"/>
      <c r="CYH1278" s="29"/>
      <c r="CYI1278" s="29"/>
      <c r="CYJ1278" s="29"/>
      <c r="CYK1278" s="29"/>
      <c r="CYL1278" s="29"/>
      <c r="CYM1278" s="29"/>
      <c r="CYN1278" s="29"/>
      <c r="CYO1278" s="29"/>
      <c r="CYP1278" s="29"/>
      <c r="CYQ1278" s="29"/>
      <c r="CYR1278" s="29"/>
      <c r="CYS1278" s="29"/>
      <c r="CYT1278" s="29"/>
      <c r="CYU1278" s="29"/>
      <c r="CYV1278" s="29"/>
      <c r="CYW1278" s="29"/>
      <c r="CYX1278" s="29"/>
      <c r="CYY1278" s="29"/>
      <c r="CYZ1278" s="29"/>
      <c r="CZA1278" s="29"/>
      <c r="CZB1278" s="29"/>
      <c r="CZC1278" s="29"/>
      <c r="CZD1278" s="29"/>
      <c r="CZE1278" s="29"/>
      <c r="CZF1278" s="29"/>
      <c r="CZG1278" s="29"/>
      <c r="CZH1278" s="29"/>
      <c r="CZI1278" s="29"/>
      <c r="CZJ1278" s="29"/>
      <c r="CZK1278" s="29"/>
      <c r="CZL1278" s="29"/>
      <c r="CZM1278" s="29"/>
      <c r="CZN1278" s="29"/>
      <c r="CZO1278" s="29"/>
      <c r="CZP1278" s="29"/>
      <c r="CZQ1278" s="29"/>
      <c r="CZR1278" s="29"/>
      <c r="CZS1278" s="29"/>
      <c r="CZT1278" s="29"/>
      <c r="CZU1278" s="29"/>
      <c r="CZV1278" s="29"/>
      <c r="CZW1278" s="29"/>
      <c r="CZX1278" s="29"/>
      <c r="CZY1278" s="29"/>
      <c r="CZZ1278" s="29"/>
      <c r="DAA1278" s="29"/>
      <c r="DAB1278" s="29"/>
      <c r="DAC1278" s="29"/>
      <c r="DAD1278" s="29"/>
      <c r="DAE1278" s="29"/>
      <c r="DAF1278" s="29"/>
      <c r="DAG1278" s="29"/>
      <c r="DAH1278" s="29"/>
      <c r="DAI1278" s="29"/>
      <c r="DAJ1278" s="29"/>
      <c r="DAK1278" s="29"/>
      <c r="DAL1278" s="29"/>
      <c r="DAM1278" s="29"/>
      <c r="DAN1278" s="29"/>
      <c r="DAO1278" s="29"/>
      <c r="DAP1278" s="29"/>
      <c r="DAQ1278" s="29"/>
      <c r="DAR1278" s="29"/>
      <c r="DAS1278" s="29"/>
      <c r="DAT1278" s="29"/>
      <c r="DAU1278" s="29"/>
      <c r="DAV1278" s="29"/>
      <c r="DAW1278" s="29"/>
      <c r="DAX1278" s="29"/>
      <c r="DAY1278" s="29"/>
      <c r="DAZ1278" s="29"/>
      <c r="DBA1278" s="29"/>
      <c r="DBB1278" s="29"/>
      <c r="DBC1278" s="29"/>
      <c r="DBD1278" s="29"/>
      <c r="DBE1278" s="29"/>
      <c r="DBF1278" s="29"/>
      <c r="DBG1278" s="29"/>
      <c r="DBH1278" s="29"/>
      <c r="DBI1278" s="29"/>
      <c r="DBJ1278" s="29"/>
      <c r="DBK1278" s="29"/>
      <c r="DBL1278" s="29"/>
      <c r="DBM1278" s="29"/>
      <c r="DBN1278" s="29"/>
      <c r="DBO1278" s="29"/>
      <c r="DBP1278" s="29"/>
      <c r="DBQ1278" s="29"/>
      <c r="DBR1278" s="29"/>
      <c r="DBS1278" s="29"/>
      <c r="DBT1278" s="29"/>
      <c r="DBU1278" s="29"/>
      <c r="DBV1278" s="29"/>
      <c r="DBW1278" s="29"/>
      <c r="DBX1278" s="29"/>
      <c r="DBY1278" s="29"/>
      <c r="DBZ1278" s="29"/>
      <c r="DCA1278" s="29"/>
      <c r="DCB1278" s="29"/>
      <c r="DCC1278" s="29"/>
      <c r="DCD1278" s="29"/>
      <c r="DCE1278" s="29"/>
      <c r="DCF1278" s="29"/>
      <c r="DCG1278" s="29"/>
      <c r="DCH1278" s="29"/>
      <c r="DCI1278" s="29"/>
      <c r="DCJ1278" s="29"/>
      <c r="DCK1278" s="29"/>
      <c r="DCL1278" s="29"/>
      <c r="DCM1278" s="29"/>
      <c r="DCN1278" s="29"/>
      <c r="DCO1278" s="29"/>
      <c r="DCP1278" s="29"/>
      <c r="DCQ1278" s="29"/>
      <c r="DCR1278" s="29"/>
      <c r="DCS1278" s="29"/>
      <c r="DCT1278" s="29"/>
      <c r="DCU1278" s="29"/>
      <c r="DCV1278" s="29"/>
      <c r="DCW1278" s="29"/>
      <c r="DCX1278" s="29"/>
      <c r="DCY1278" s="29"/>
      <c r="DCZ1278" s="29"/>
      <c r="DDA1278" s="29"/>
      <c r="DDB1278" s="29"/>
      <c r="DDC1278" s="29"/>
      <c r="DDD1278" s="29"/>
      <c r="DDE1278" s="29"/>
      <c r="DDF1278" s="29"/>
      <c r="DDG1278" s="29"/>
      <c r="DDH1278" s="29"/>
      <c r="DDI1278" s="29"/>
      <c r="DDJ1278" s="29"/>
      <c r="DDK1278" s="29"/>
      <c r="DDL1278" s="29"/>
      <c r="DDM1278" s="29"/>
      <c r="DDN1278" s="29"/>
      <c r="DDO1278" s="29"/>
      <c r="DDP1278" s="29"/>
      <c r="DDQ1278" s="29"/>
      <c r="DDR1278" s="29"/>
      <c r="DDS1278" s="29"/>
      <c r="DDT1278" s="29"/>
      <c r="DDU1278" s="29"/>
      <c r="DDV1278" s="29"/>
      <c r="DDW1278" s="29"/>
      <c r="DDX1278" s="29"/>
      <c r="DDY1278" s="29"/>
      <c r="DDZ1278" s="29"/>
      <c r="DEA1278" s="29"/>
      <c r="DEB1278" s="29"/>
      <c r="DEC1278" s="29"/>
      <c r="DED1278" s="29"/>
      <c r="DEE1278" s="29"/>
      <c r="DEF1278" s="29"/>
      <c r="DEG1278" s="29"/>
      <c r="DEH1278" s="29"/>
      <c r="DEI1278" s="29"/>
      <c r="DEJ1278" s="29"/>
      <c r="DEK1278" s="29"/>
      <c r="DEL1278" s="29"/>
      <c r="DEM1278" s="29"/>
      <c r="DEN1278" s="29"/>
      <c r="DEO1278" s="29"/>
      <c r="DEP1278" s="29"/>
      <c r="DEQ1278" s="29"/>
      <c r="DER1278" s="29"/>
      <c r="DES1278" s="29"/>
      <c r="DET1278" s="29"/>
      <c r="DEU1278" s="29"/>
      <c r="DEV1278" s="29"/>
      <c r="DEW1278" s="29"/>
      <c r="DEX1278" s="29"/>
      <c r="DEY1278" s="29"/>
      <c r="DEZ1278" s="29"/>
      <c r="DFA1278" s="29"/>
      <c r="DFB1278" s="29"/>
      <c r="DFC1278" s="29"/>
      <c r="DFD1278" s="29"/>
      <c r="DFE1278" s="29"/>
      <c r="DFF1278" s="29"/>
      <c r="DFG1278" s="29"/>
      <c r="DFH1278" s="29"/>
      <c r="DFI1278" s="29"/>
      <c r="DFJ1278" s="29"/>
      <c r="DFK1278" s="29"/>
      <c r="DFL1278" s="29"/>
      <c r="DFM1278" s="29"/>
      <c r="DFN1278" s="29"/>
      <c r="DFO1278" s="29"/>
      <c r="DFP1278" s="29"/>
      <c r="DFQ1278" s="29"/>
      <c r="DFR1278" s="29"/>
      <c r="DFS1278" s="29"/>
      <c r="DFT1278" s="29"/>
      <c r="DFU1278" s="29"/>
      <c r="DFV1278" s="29"/>
      <c r="DFW1278" s="29"/>
      <c r="DFX1278" s="29"/>
      <c r="DFY1278" s="29"/>
      <c r="DFZ1278" s="29"/>
      <c r="DGA1278" s="29"/>
      <c r="DGB1278" s="29"/>
      <c r="DGC1278" s="29"/>
      <c r="DGD1278" s="29"/>
      <c r="DGE1278" s="29"/>
      <c r="DGF1278" s="29"/>
      <c r="DGG1278" s="29"/>
      <c r="DGH1278" s="29"/>
      <c r="DGI1278" s="29"/>
      <c r="DGJ1278" s="29"/>
      <c r="DGK1278" s="29"/>
      <c r="DGL1278" s="29"/>
      <c r="DGM1278" s="29"/>
      <c r="DGN1278" s="29"/>
      <c r="DGO1278" s="29"/>
      <c r="DGP1278" s="29"/>
      <c r="DGQ1278" s="29"/>
      <c r="DGR1278" s="29"/>
      <c r="DGS1278" s="29"/>
      <c r="DGT1278" s="29"/>
      <c r="DGU1278" s="29"/>
      <c r="DGV1278" s="29"/>
      <c r="DGW1278" s="29"/>
      <c r="DGX1278" s="29"/>
      <c r="DGY1278" s="29"/>
      <c r="DGZ1278" s="29"/>
      <c r="DHA1278" s="29"/>
      <c r="DHB1278" s="29"/>
      <c r="DHC1278" s="29"/>
      <c r="DHD1278" s="29"/>
      <c r="DHE1278" s="29"/>
      <c r="DHF1278" s="29"/>
      <c r="DHG1278" s="29"/>
      <c r="DHH1278" s="29"/>
      <c r="DHI1278" s="29"/>
      <c r="DHJ1278" s="29"/>
      <c r="DHK1278" s="29"/>
      <c r="DHL1278" s="29"/>
      <c r="DHM1278" s="29"/>
      <c r="DHN1278" s="29"/>
      <c r="DHO1278" s="29"/>
      <c r="DHP1278" s="29"/>
      <c r="DHQ1278" s="29"/>
      <c r="DHR1278" s="29"/>
      <c r="DHS1278" s="29"/>
      <c r="DHT1278" s="29"/>
      <c r="DHU1278" s="29"/>
      <c r="DHV1278" s="29"/>
      <c r="DHW1278" s="29"/>
      <c r="DHX1278" s="29"/>
      <c r="DHY1278" s="29"/>
      <c r="DHZ1278" s="29"/>
      <c r="DIA1278" s="29"/>
      <c r="DIB1278" s="29"/>
      <c r="DIC1278" s="29"/>
      <c r="DID1278" s="29"/>
      <c r="DIE1278" s="29"/>
      <c r="DIF1278" s="29"/>
      <c r="DIG1278" s="29"/>
      <c r="DIH1278" s="29"/>
      <c r="DII1278" s="29"/>
      <c r="DIJ1278" s="29"/>
      <c r="DIK1278" s="29"/>
      <c r="DIL1278" s="29"/>
      <c r="DIM1278" s="29"/>
      <c r="DIN1278" s="29"/>
      <c r="DIO1278" s="29"/>
      <c r="DIP1278" s="29"/>
      <c r="DIQ1278" s="29"/>
      <c r="DIR1278" s="29"/>
      <c r="DIS1278" s="29"/>
      <c r="DIT1278" s="29"/>
      <c r="DIU1278" s="29"/>
      <c r="DIV1278" s="29"/>
      <c r="DIW1278" s="29"/>
      <c r="DIX1278" s="29"/>
      <c r="DIY1278" s="29"/>
      <c r="DIZ1278" s="29"/>
      <c r="DJA1278" s="29"/>
      <c r="DJB1278" s="29"/>
      <c r="DJC1278" s="29"/>
      <c r="DJD1278" s="29"/>
      <c r="DJE1278" s="29"/>
      <c r="DJF1278" s="29"/>
      <c r="DJG1278" s="29"/>
      <c r="DJH1278" s="29"/>
      <c r="DJI1278" s="29"/>
      <c r="DJJ1278" s="29"/>
      <c r="DJK1278" s="29"/>
      <c r="DJL1278" s="29"/>
      <c r="DJM1278" s="29"/>
      <c r="DJN1278" s="29"/>
      <c r="DJO1278" s="29"/>
      <c r="DJP1278" s="29"/>
      <c r="DJQ1278" s="29"/>
      <c r="DJR1278" s="29"/>
      <c r="DJS1278" s="29"/>
      <c r="DJT1278" s="29"/>
      <c r="DJU1278" s="29"/>
      <c r="DJV1278" s="29"/>
      <c r="DJW1278" s="29"/>
      <c r="DJX1278" s="29"/>
      <c r="DJY1278" s="29"/>
      <c r="DJZ1278" s="29"/>
      <c r="DKA1278" s="29"/>
      <c r="DKB1278" s="29"/>
      <c r="DKC1278" s="29"/>
      <c r="DKD1278" s="29"/>
      <c r="DKE1278" s="29"/>
      <c r="DKF1278" s="29"/>
      <c r="DKG1278" s="29"/>
      <c r="DKH1278" s="29"/>
      <c r="DKI1278" s="29"/>
      <c r="DKJ1278" s="29"/>
      <c r="DKK1278" s="29"/>
      <c r="DKL1278" s="29"/>
      <c r="DKM1278" s="29"/>
      <c r="DKN1278" s="29"/>
      <c r="DKO1278" s="29"/>
      <c r="DKP1278" s="29"/>
      <c r="DKQ1278" s="29"/>
      <c r="DKR1278" s="29"/>
      <c r="DKS1278" s="29"/>
      <c r="DKT1278" s="29"/>
      <c r="DKU1278" s="29"/>
      <c r="DKV1278" s="29"/>
      <c r="DKW1278" s="29"/>
      <c r="DKX1278" s="29"/>
      <c r="DKY1278" s="29"/>
      <c r="DKZ1278" s="29"/>
      <c r="DLA1278" s="29"/>
      <c r="DLB1278" s="29"/>
      <c r="DLC1278" s="29"/>
      <c r="DLD1278" s="29"/>
      <c r="DLE1278" s="29"/>
      <c r="DLF1278" s="29"/>
      <c r="DLG1278" s="29"/>
      <c r="DLH1278" s="29"/>
      <c r="DLI1278" s="29"/>
      <c r="DLJ1278" s="29"/>
      <c r="DLK1278" s="29"/>
      <c r="DLL1278" s="29"/>
      <c r="DLM1278" s="29"/>
      <c r="DLN1278" s="29"/>
      <c r="DLO1278" s="29"/>
      <c r="DLP1278" s="29"/>
      <c r="DLQ1278" s="29"/>
      <c r="DLR1278" s="29"/>
      <c r="DLS1278" s="29"/>
      <c r="DLT1278" s="29"/>
      <c r="DLU1278" s="29"/>
      <c r="DLV1278" s="29"/>
      <c r="DLW1278" s="29"/>
      <c r="DLX1278" s="29"/>
      <c r="DLY1278" s="29"/>
      <c r="DLZ1278" s="29"/>
      <c r="DMA1278" s="29"/>
      <c r="DMB1278" s="29"/>
      <c r="DMC1278" s="29"/>
      <c r="DMD1278" s="29"/>
      <c r="DME1278" s="29"/>
      <c r="DMF1278" s="29"/>
      <c r="DMG1278" s="29"/>
      <c r="DMH1278" s="29"/>
      <c r="DMI1278" s="29"/>
      <c r="DMJ1278" s="29"/>
      <c r="DMK1278" s="29"/>
      <c r="DML1278" s="29"/>
      <c r="DMM1278" s="29"/>
      <c r="DMN1278" s="29"/>
      <c r="DMO1278" s="29"/>
      <c r="DMP1278" s="29"/>
      <c r="DMQ1278" s="29"/>
      <c r="DMR1278" s="29"/>
      <c r="DMS1278" s="29"/>
      <c r="DMT1278" s="29"/>
      <c r="DMU1278" s="29"/>
      <c r="DMV1278" s="29"/>
      <c r="DMW1278" s="29"/>
      <c r="DMX1278" s="29"/>
      <c r="DMY1278" s="29"/>
      <c r="DMZ1278" s="29"/>
      <c r="DNA1278" s="29"/>
      <c r="DNB1278" s="29"/>
      <c r="DNC1278" s="29"/>
      <c r="DND1278" s="29"/>
      <c r="DNE1278" s="29"/>
      <c r="DNF1278" s="29"/>
      <c r="DNG1278" s="29"/>
      <c r="DNH1278" s="29"/>
      <c r="DNI1278" s="29"/>
      <c r="DNJ1278" s="29"/>
      <c r="DNK1278" s="29"/>
      <c r="DNL1278" s="29"/>
      <c r="DNM1278" s="29"/>
      <c r="DNN1278" s="29"/>
      <c r="DNO1278" s="29"/>
      <c r="DNP1278" s="29"/>
      <c r="DNQ1278" s="29"/>
      <c r="DNR1278" s="29"/>
      <c r="DNS1278" s="29"/>
      <c r="DNT1278" s="29"/>
      <c r="DNU1278" s="29"/>
      <c r="DNV1278" s="29"/>
      <c r="DNW1278" s="29"/>
      <c r="DNX1278" s="29"/>
      <c r="DNY1278" s="29"/>
      <c r="DNZ1278" s="29"/>
      <c r="DOA1278" s="29"/>
      <c r="DOB1278" s="29"/>
      <c r="DOC1278" s="29"/>
      <c r="DOD1278" s="29"/>
      <c r="DOE1278" s="29"/>
      <c r="DOF1278" s="29"/>
      <c r="DOG1278" s="29"/>
      <c r="DOH1278" s="29"/>
      <c r="DOI1278" s="29"/>
      <c r="DOJ1278" s="29"/>
      <c r="DOK1278" s="29"/>
      <c r="DOL1278" s="29"/>
      <c r="DOM1278" s="29"/>
      <c r="DON1278" s="29"/>
      <c r="DOO1278" s="29"/>
      <c r="DOP1278" s="29"/>
      <c r="DOQ1278" s="29"/>
      <c r="DOR1278" s="29"/>
      <c r="DOS1278" s="29"/>
      <c r="DOT1278" s="29"/>
      <c r="DOU1278" s="29"/>
      <c r="DOV1278" s="29"/>
      <c r="DOW1278" s="29"/>
      <c r="DOX1278" s="29"/>
      <c r="DOY1278" s="29"/>
      <c r="DOZ1278" s="29"/>
      <c r="DPA1278" s="29"/>
      <c r="DPB1278" s="29"/>
      <c r="DPC1278" s="29"/>
      <c r="DPD1278" s="29"/>
      <c r="DPE1278" s="29"/>
      <c r="DPF1278" s="29"/>
      <c r="DPG1278" s="29"/>
      <c r="DPH1278" s="29"/>
      <c r="DPI1278" s="29"/>
      <c r="DPJ1278" s="29"/>
      <c r="DPK1278" s="29"/>
      <c r="DPL1278" s="29"/>
      <c r="DPM1278" s="29"/>
      <c r="DPN1278" s="29"/>
      <c r="DPO1278" s="29"/>
      <c r="DPP1278" s="29"/>
      <c r="DPQ1278" s="29"/>
      <c r="DPR1278" s="29"/>
      <c r="DPS1278" s="29"/>
      <c r="DPT1278" s="29"/>
      <c r="DPU1278" s="29"/>
      <c r="DPV1278" s="29"/>
      <c r="DPW1278" s="29"/>
      <c r="DPX1278" s="29"/>
      <c r="DPY1278" s="29"/>
      <c r="DPZ1278" s="29"/>
      <c r="DQA1278" s="29"/>
      <c r="DQB1278" s="29"/>
      <c r="DQC1278" s="29"/>
      <c r="DQD1278" s="29"/>
      <c r="DQE1278" s="29"/>
      <c r="DQF1278" s="29"/>
      <c r="DQG1278" s="29"/>
      <c r="DQH1278" s="29"/>
      <c r="DQI1278" s="29"/>
      <c r="DQJ1278" s="29"/>
      <c r="DQK1278" s="29"/>
      <c r="DQL1278" s="29"/>
      <c r="DQM1278" s="29"/>
      <c r="DQN1278" s="29"/>
      <c r="DQO1278" s="29"/>
      <c r="DQP1278" s="29"/>
      <c r="DQQ1278" s="29"/>
      <c r="DQR1278" s="29"/>
      <c r="DQS1278" s="29"/>
      <c r="DQT1278" s="29"/>
      <c r="DQU1278" s="29"/>
      <c r="DQV1278" s="29"/>
      <c r="DQW1278" s="29"/>
      <c r="DQX1278" s="29"/>
      <c r="DQY1278" s="29"/>
      <c r="DQZ1278" s="29"/>
      <c r="DRA1278" s="29"/>
      <c r="DRB1278" s="29"/>
      <c r="DRC1278" s="29"/>
      <c r="DRD1278" s="29"/>
      <c r="DRE1278" s="29"/>
      <c r="DRF1278" s="29"/>
      <c r="DRG1278" s="29"/>
      <c r="DRH1278" s="29"/>
      <c r="DRI1278" s="29"/>
      <c r="DRJ1278" s="29"/>
      <c r="DRK1278" s="29"/>
      <c r="DRL1278" s="29"/>
      <c r="DRM1278" s="29"/>
      <c r="DRN1278" s="29"/>
      <c r="DRO1278" s="29"/>
      <c r="DRP1278" s="29"/>
      <c r="DRQ1278" s="29"/>
      <c r="DRR1278" s="29"/>
      <c r="DRS1278" s="29"/>
      <c r="DRT1278" s="29"/>
      <c r="DRU1278" s="29"/>
      <c r="DRV1278" s="29"/>
      <c r="DRW1278" s="29"/>
      <c r="DRX1278" s="29"/>
      <c r="DRY1278" s="29"/>
      <c r="DRZ1278" s="29"/>
      <c r="DSA1278" s="29"/>
      <c r="DSB1278" s="29"/>
      <c r="DSC1278" s="29"/>
      <c r="DSD1278" s="29"/>
      <c r="DSE1278" s="29"/>
      <c r="DSF1278" s="29"/>
      <c r="DSG1278" s="29"/>
      <c r="DSH1278" s="29"/>
      <c r="DSI1278" s="29"/>
      <c r="DSJ1278" s="29"/>
      <c r="DSK1278" s="29"/>
      <c r="DSL1278" s="29"/>
      <c r="DSM1278" s="29"/>
      <c r="DSN1278" s="29"/>
      <c r="DSO1278" s="29"/>
      <c r="DSP1278" s="29"/>
      <c r="DSQ1278" s="29"/>
      <c r="DSR1278" s="29"/>
      <c r="DSS1278" s="29"/>
      <c r="DST1278" s="29"/>
      <c r="DSU1278" s="29"/>
      <c r="DSV1278" s="29"/>
      <c r="DSW1278" s="29"/>
      <c r="DSX1278" s="29"/>
      <c r="DSY1278" s="29"/>
      <c r="DSZ1278" s="29"/>
      <c r="DTA1278" s="29"/>
      <c r="DTB1278" s="29"/>
      <c r="DTC1278" s="29"/>
      <c r="DTD1278" s="29"/>
      <c r="DTE1278" s="29"/>
      <c r="DTF1278" s="29"/>
      <c r="DTG1278" s="29"/>
      <c r="DTH1278" s="29"/>
      <c r="DTI1278" s="29"/>
      <c r="DTJ1278" s="29"/>
      <c r="DTK1278" s="29"/>
      <c r="DTL1278" s="29"/>
      <c r="DTM1278" s="29"/>
      <c r="DTN1278" s="29"/>
      <c r="DTO1278" s="29"/>
      <c r="DTP1278" s="29"/>
      <c r="DTQ1278" s="29"/>
      <c r="DTR1278" s="29"/>
      <c r="DTS1278" s="29"/>
      <c r="DTT1278" s="29"/>
      <c r="DTU1278" s="29"/>
      <c r="DTV1278" s="29"/>
      <c r="DTW1278" s="29"/>
      <c r="DTX1278" s="29"/>
      <c r="DTY1278" s="29"/>
      <c r="DTZ1278" s="29"/>
      <c r="DUA1278" s="29"/>
      <c r="DUB1278" s="29"/>
      <c r="DUC1278" s="29"/>
      <c r="DUD1278" s="29"/>
      <c r="DUE1278" s="29"/>
      <c r="DUF1278" s="29"/>
      <c r="DUG1278" s="29"/>
      <c r="DUH1278" s="29"/>
      <c r="DUI1278" s="29"/>
      <c r="DUJ1278" s="29"/>
      <c r="DUK1278" s="29"/>
      <c r="DUL1278" s="29"/>
      <c r="DUM1278" s="29"/>
      <c r="DUN1278" s="29"/>
      <c r="DUO1278" s="29"/>
      <c r="DUP1278" s="29"/>
      <c r="DUQ1278" s="29"/>
      <c r="DUR1278" s="29"/>
      <c r="DUS1278" s="29"/>
      <c r="DUT1278" s="29"/>
      <c r="DUU1278" s="29"/>
      <c r="DUV1278" s="29"/>
      <c r="DUW1278" s="29"/>
      <c r="DUX1278" s="29"/>
      <c r="DUY1278" s="29"/>
      <c r="DUZ1278" s="29"/>
      <c r="DVA1278" s="29"/>
      <c r="DVB1278" s="29"/>
      <c r="DVC1278" s="29"/>
      <c r="DVD1278" s="29"/>
      <c r="DVE1278" s="29"/>
      <c r="DVF1278" s="29"/>
      <c r="DVG1278" s="29"/>
      <c r="DVH1278" s="29"/>
      <c r="DVI1278" s="29"/>
      <c r="DVJ1278" s="29"/>
      <c r="DVK1278" s="29"/>
      <c r="DVL1278" s="29"/>
      <c r="DVM1278" s="29"/>
      <c r="DVN1278" s="29"/>
      <c r="DVO1278" s="29"/>
      <c r="DVP1278" s="29"/>
      <c r="DVQ1278" s="29"/>
      <c r="DVR1278" s="29"/>
      <c r="DVS1278" s="29"/>
      <c r="DVT1278" s="29"/>
      <c r="DVU1278" s="29"/>
      <c r="DVV1278" s="29"/>
      <c r="DVW1278" s="29"/>
      <c r="DVX1278" s="29"/>
      <c r="DVY1278" s="29"/>
      <c r="DVZ1278" s="29"/>
      <c r="DWA1278" s="29"/>
      <c r="DWB1278" s="29"/>
      <c r="DWC1278" s="29"/>
      <c r="DWD1278" s="29"/>
      <c r="DWE1278" s="29"/>
      <c r="DWF1278" s="29"/>
      <c r="DWG1278" s="29"/>
      <c r="DWH1278" s="29"/>
      <c r="DWI1278" s="29"/>
      <c r="DWJ1278" s="29"/>
      <c r="DWK1278" s="29"/>
      <c r="DWL1278" s="29"/>
      <c r="DWM1278" s="29"/>
      <c r="DWN1278" s="29"/>
      <c r="DWO1278" s="29"/>
      <c r="DWP1278" s="29"/>
      <c r="DWQ1278" s="29"/>
      <c r="DWR1278" s="29"/>
      <c r="DWS1278" s="29"/>
      <c r="DWT1278" s="29"/>
      <c r="DWU1278" s="29"/>
      <c r="DWV1278" s="29"/>
      <c r="DWW1278" s="29"/>
      <c r="DWX1278" s="29"/>
      <c r="DWY1278" s="29"/>
      <c r="DWZ1278" s="29"/>
      <c r="DXA1278" s="29"/>
      <c r="DXB1278" s="29"/>
      <c r="DXC1278" s="29"/>
      <c r="DXD1278" s="29"/>
      <c r="DXE1278" s="29"/>
      <c r="DXF1278" s="29"/>
      <c r="DXG1278" s="29"/>
      <c r="DXH1278" s="29"/>
      <c r="DXI1278" s="29"/>
      <c r="DXJ1278" s="29"/>
      <c r="DXK1278" s="29"/>
      <c r="DXL1278" s="29"/>
      <c r="DXM1278" s="29"/>
      <c r="DXN1278" s="29"/>
      <c r="DXO1278" s="29"/>
      <c r="DXP1278" s="29"/>
      <c r="DXQ1278" s="29"/>
      <c r="DXR1278" s="29"/>
      <c r="DXS1278" s="29"/>
      <c r="DXT1278" s="29"/>
      <c r="DXU1278" s="29"/>
      <c r="DXV1278" s="29"/>
      <c r="DXW1278" s="29"/>
      <c r="DXX1278" s="29"/>
      <c r="DXY1278" s="29"/>
      <c r="DXZ1278" s="29"/>
      <c r="DYA1278" s="29"/>
      <c r="DYB1278" s="29"/>
      <c r="DYC1278" s="29"/>
      <c r="DYD1278" s="29"/>
      <c r="DYE1278" s="29"/>
      <c r="DYF1278" s="29"/>
      <c r="DYG1278" s="29"/>
      <c r="DYH1278" s="29"/>
      <c r="DYI1278" s="29"/>
      <c r="DYJ1278" s="29"/>
      <c r="DYK1278" s="29"/>
      <c r="DYL1278" s="29"/>
      <c r="DYM1278" s="29"/>
      <c r="DYN1278" s="29"/>
      <c r="DYO1278" s="29"/>
      <c r="DYP1278" s="29"/>
      <c r="DYQ1278" s="29"/>
      <c r="DYR1278" s="29"/>
      <c r="DYS1278" s="29"/>
      <c r="DYT1278" s="29"/>
      <c r="DYU1278" s="29"/>
      <c r="DYV1278" s="29"/>
      <c r="DYW1278" s="29"/>
      <c r="DYX1278" s="29"/>
      <c r="DYY1278" s="29"/>
      <c r="DYZ1278" s="29"/>
      <c r="DZA1278" s="29"/>
      <c r="DZB1278" s="29"/>
      <c r="DZC1278" s="29"/>
      <c r="DZD1278" s="29"/>
      <c r="DZE1278" s="29"/>
      <c r="DZF1278" s="29"/>
      <c r="DZG1278" s="29"/>
      <c r="DZH1278" s="29"/>
      <c r="DZI1278" s="29"/>
      <c r="DZJ1278" s="29"/>
      <c r="DZK1278" s="29"/>
      <c r="DZL1278" s="29"/>
      <c r="DZM1278" s="29"/>
      <c r="DZN1278" s="29"/>
      <c r="DZO1278" s="29"/>
      <c r="DZP1278" s="29"/>
      <c r="DZQ1278" s="29"/>
      <c r="DZR1278" s="29"/>
      <c r="DZS1278" s="29"/>
      <c r="DZT1278" s="29"/>
      <c r="DZU1278" s="29"/>
      <c r="DZV1278" s="29"/>
      <c r="DZW1278" s="29"/>
      <c r="DZX1278" s="29"/>
      <c r="DZY1278" s="29"/>
      <c r="DZZ1278" s="29"/>
      <c r="EAA1278" s="29"/>
      <c r="EAB1278" s="29"/>
      <c r="EAC1278" s="29"/>
      <c r="EAD1278" s="29"/>
      <c r="EAE1278" s="29"/>
      <c r="EAF1278" s="29"/>
      <c r="EAG1278" s="29"/>
      <c r="EAH1278" s="29"/>
      <c r="EAI1278" s="29"/>
      <c r="EAJ1278" s="29"/>
      <c r="EAK1278" s="29"/>
      <c r="EAL1278" s="29"/>
      <c r="EAM1278" s="29"/>
      <c r="EAN1278" s="29"/>
      <c r="EAO1278" s="29"/>
      <c r="EAP1278" s="29"/>
      <c r="EAQ1278" s="29"/>
      <c r="EAR1278" s="29"/>
      <c r="EAS1278" s="29"/>
      <c r="EAT1278" s="29"/>
      <c r="EAU1278" s="29"/>
      <c r="EAV1278" s="29"/>
      <c r="EAW1278" s="29"/>
      <c r="EAX1278" s="29"/>
      <c r="EAY1278" s="29"/>
      <c r="EAZ1278" s="29"/>
      <c r="EBA1278" s="29"/>
      <c r="EBB1278" s="29"/>
      <c r="EBC1278" s="29"/>
      <c r="EBD1278" s="29"/>
      <c r="EBE1278" s="29"/>
      <c r="EBF1278" s="29"/>
      <c r="EBG1278" s="29"/>
      <c r="EBH1278" s="29"/>
      <c r="EBI1278" s="29"/>
      <c r="EBJ1278" s="29"/>
      <c r="EBK1278" s="29"/>
      <c r="EBL1278" s="29"/>
      <c r="EBM1278" s="29"/>
      <c r="EBN1278" s="29"/>
      <c r="EBO1278" s="29"/>
      <c r="EBP1278" s="29"/>
      <c r="EBQ1278" s="29"/>
      <c r="EBR1278" s="29"/>
      <c r="EBS1278" s="29"/>
      <c r="EBT1278" s="29"/>
      <c r="EBU1278" s="29"/>
      <c r="EBV1278" s="29"/>
      <c r="EBW1278" s="29"/>
      <c r="EBX1278" s="29"/>
      <c r="EBY1278" s="29"/>
      <c r="EBZ1278" s="29"/>
      <c r="ECA1278" s="29"/>
      <c r="ECB1278" s="29"/>
      <c r="ECC1278" s="29"/>
      <c r="ECD1278" s="29"/>
      <c r="ECE1278" s="29"/>
      <c r="ECF1278" s="29"/>
      <c r="ECG1278" s="29"/>
      <c r="ECH1278" s="29"/>
      <c r="ECI1278" s="29"/>
      <c r="ECJ1278" s="29"/>
      <c r="ECK1278" s="29"/>
      <c r="ECL1278" s="29"/>
      <c r="ECM1278" s="29"/>
      <c r="ECN1278" s="29"/>
      <c r="ECO1278" s="29"/>
      <c r="ECP1278" s="29"/>
      <c r="ECQ1278" s="29"/>
      <c r="ECR1278" s="29"/>
      <c r="ECS1278" s="29"/>
      <c r="ECT1278" s="29"/>
      <c r="ECU1278" s="29"/>
      <c r="ECV1278" s="29"/>
      <c r="ECW1278" s="29"/>
      <c r="ECX1278" s="29"/>
      <c r="ECY1278" s="29"/>
      <c r="ECZ1278" s="29"/>
      <c r="EDA1278" s="29"/>
      <c r="EDB1278" s="29"/>
      <c r="EDC1278" s="29"/>
      <c r="EDD1278" s="29"/>
      <c r="EDE1278" s="29"/>
      <c r="EDF1278" s="29"/>
      <c r="EDG1278" s="29"/>
      <c r="EDH1278" s="29"/>
      <c r="EDI1278" s="29"/>
      <c r="EDJ1278" s="29"/>
      <c r="EDK1278" s="29"/>
      <c r="EDL1278" s="29"/>
      <c r="EDM1278" s="29"/>
      <c r="EDN1278" s="29"/>
      <c r="EDO1278" s="29"/>
      <c r="EDP1278" s="29"/>
      <c r="EDQ1278" s="29"/>
      <c r="EDR1278" s="29"/>
      <c r="EDS1278" s="29"/>
      <c r="EDT1278" s="29"/>
      <c r="EDU1278" s="29"/>
      <c r="EDV1278" s="29"/>
      <c r="EDW1278" s="29"/>
      <c r="EDX1278" s="29"/>
      <c r="EDY1278" s="29"/>
      <c r="EDZ1278" s="29"/>
      <c r="EEA1278" s="29"/>
      <c r="EEB1278" s="29"/>
      <c r="EEC1278" s="29"/>
      <c r="EED1278" s="29"/>
      <c r="EEE1278" s="29"/>
      <c r="EEF1278" s="29"/>
      <c r="EEG1278" s="29"/>
      <c r="EEH1278" s="29"/>
      <c r="EEI1278" s="29"/>
      <c r="EEJ1278" s="29"/>
      <c r="EEK1278" s="29"/>
      <c r="EEL1278" s="29"/>
      <c r="EEM1278" s="29"/>
      <c r="EEN1278" s="29"/>
      <c r="EEO1278" s="29"/>
      <c r="EEP1278" s="29"/>
      <c r="EEQ1278" s="29"/>
      <c r="EER1278" s="29"/>
      <c r="EES1278" s="29"/>
      <c r="EET1278" s="29"/>
      <c r="EEU1278" s="29"/>
      <c r="EEV1278" s="29"/>
      <c r="EEW1278" s="29"/>
      <c r="EEX1278" s="29"/>
      <c r="EEY1278" s="29"/>
      <c r="EEZ1278" s="29"/>
      <c r="EFA1278" s="29"/>
      <c r="EFB1278" s="29"/>
      <c r="EFC1278" s="29"/>
      <c r="EFD1278" s="29"/>
      <c r="EFE1278" s="29"/>
      <c r="EFF1278" s="29"/>
      <c r="EFG1278" s="29"/>
      <c r="EFH1278" s="29"/>
      <c r="EFI1278" s="29"/>
      <c r="EFJ1278" s="29"/>
      <c r="EFK1278" s="29"/>
      <c r="EFL1278" s="29"/>
      <c r="EFM1278" s="29"/>
      <c r="EFN1278" s="29"/>
      <c r="EFO1278" s="29"/>
      <c r="EFP1278" s="29"/>
      <c r="EFQ1278" s="29"/>
      <c r="EFR1278" s="29"/>
      <c r="EFS1278" s="29"/>
      <c r="EFT1278" s="29"/>
      <c r="EFU1278" s="29"/>
      <c r="EFV1278" s="29"/>
      <c r="EFW1278" s="29"/>
      <c r="EFX1278" s="29"/>
      <c r="EFY1278" s="29"/>
      <c r="EFZ1278" s="29"/>
      <c r="EGA1278" s="29"/>
      <c r="EGB1278" s="29"/>
      <c r="EGC1278" s="29"/>
      <c r="EGD1278" s="29"/>
      <c r="EGE1278" s="29"/>
      <c r="EGF1278" s="29"/>
      <c r="EGG1278" s="29"/>
      <c r="EGH1278" s="29"/>
      <c r="EGI1278" s="29"/>
      <c r="EGJ1278" s="29"/>
      <c r="EGK1278" s="29"/>
      <c r="EGL1278" s="29"/>
      <c r="EGM1278" s="29"/>
      <c r="EGN1278" s="29"/>
      <c r="EGO1278" s="29"/>
      <c r="EGP1278" s="29"/>
      <c r="EGQ1278" s="29"/>
      <c r="EGR1278" s="29"/>
      <c r="EGS1278" s="29"/>
      <c r="EGT1278" s="29"/>
      <c r="EGU1278" s="29"/>
      <c r="EGV1278" s="29"/>
      <c r="EGW1278" s="29"/>
      <c r="EGX1278" s="29"/>
      <c r="EGY1278" s="29"/>
      <c r="EGZ1278" s="29"/>
      <c r="EHA1278" s="29"/>
      <c r="EHB1278" s="29"/>
      <c r="EHC1278" s="29"/>
      <c r="EHD1278" s="29"/>
      <c r="EHE1278" s="29"/>
      <c r="EHF1278" s="29"/>
      <c r="EHG1278" s="29"/>
      <c r="EHH1278" s="29"/>
      <c r="EHI1278" s="29"/>
      <c r="EHJ1278" s="29"/>
      <c r="EHK1278" s="29"/>
      <c r="EHL1278" s="29"/>
      <c r="EHM1278" s="29"/>
      <c r="EHN1278" s="29"/>
      <c r="EHO1278" s="29"/>
      <c r="EHP1278" s="29"/>
      <c r="EHQ1278" s="29"/>
      <c r="EHR1278" s="29"/>
      <c r="EHS1278" s="29"/>
      <c r="EHT1278" s="29"/>
      <c r="EHU1278" s="29"/>
      <c r="EHV1278" s="29"/>
      <c r="EHW1278" s="29"/>
      <c r="EHX1278" s="29"/>
      <c r="EHY1278" s="29"/>
      <c r="EHZ1278" s="29"/>
      <c r="EIA1278" s="29"/>
      <c r="EIB1278" s="29"/>
      <c r="EIC1278" s="29"/>
      <c r="EID1278" s="29"/>
      <c r="EIE1278" s="29"/>
      <c r="EIF1278" s="29"/>
      <c r="EIG1278" s="29"/>
      <c r="EIH1278" s="29"/>
      <c r="EII1278" s="29"/>
      <c r="EIJ1278" s="29"/>
      <c r="EIK1278" s="29"/>
      <c r="EIL1278" s="29"/>
      <c r="EIM1278" s="29"/>
      <c r="EIN1278" s="29"/>
      <c r="EIO1278" s="29"/>
      <c r="EIP1278" s="29"/>
      <c r="EIQ1278" s="29"/>
      <c r="EIR1278" s="29"/>
      <c r="EIS1278" s="29"/>
      <c r="EIT1278" s="29"/>
      <c r="EIU1278" s="29"/>
      <c r="EIV1278" s="29"/>
      <c r="EIW1278" s="29"/>
      <c r="EIX1278" s="29"/>
      <c r="EIY1278" s="29"/>
      <c r="EIZ1278" s="29"/>
      <c r="EJA1278" s="29"/>
      <c r="EJB1278" s="29"/>
      <c r="EJC1278" s="29"/>
      <c r="EJD1278" s="29"/>
      <c r="EJE1278" s="29"/>
      <c r="EJF1278" s="29"/>
      <c r="EJG1278" s="29"/>
      <c r="EJH1278" s="29"/>
      <c r="EJI1278" s="29"/>
      <c r="EJJ1278" s="29"/>
      <c r="EJK1278" s="29"/>
      <c r="EJL1278" s="29"/>
      <c r="EJM1278" s="29"/>
      <c r="EJN1278" s="29"/>
      <c r="EJO1278" s="29"/>
      <c r="EJP1278" s="29"/>
      <c r="EJQ1278" s="29"/>
      <c r="EJR1278" s="29"/>
      <c r="EJS1278" s="29"/>
      <c r="EJT1278" s="29"/>
      <c r="EJU1278" s="29"/>
      <c r="EJV1278" s="29"/>
      <c r="EJW1278" s="29"/>
      <c r="EJX1278" s="29"/>
      <c r="EJY1278" s="29"/>
      <c r="EJZ1278" s="29"/>
      <c r="EKA1278" s="29"/>
      <c r="EKB1278" s="29"/>
      <c r="EKC1278" s="29"/>
      <c r="EKD1278" s="29"/>
      <c r="EKE1278" s="29"/>
      <c r="EKF1278" s="29"/>
      <c r="EKG1278" s="29"/>
      <c r="EKH1278" s="29"/>
      <c r="EKI1278" s="29"/>
      <c r="EKJ1278" s="29"/>
      <c r="EKK1278" s="29"/>
      <c r="EKL1278" s="29"/>
      <c r="EKM1278" s="29"/>
      <c r="EKN1278" s="29"/>
      <c r="EKO1278" s="29"/>
      <c r="EKP1278" s="29"/>
      <c r="EKQ1278" s="29"/>
      <c r="EKR1278" s="29"/>
      <c r="EKS1278" s="29"/>
      <c r="EKT1278" s="29"/>
      <c r="EKU1278" s="29"/>
      <c r="EKV1278" s="29"/>
      <c r="EKW1278" s="29"/>
      <c r="EKX1278" s="29"/>
      <c r="EKY1278" s="29"/>
      <c r="EKZ1278" s="29"/>
      <c r="ELA1278" s="29"/>
      <c r="ELB1278" s="29"/>
      <c r="ELC1278" s="29"/>
      <c r="ELD1278" s="29"/>
      <c r="ELE1278" s="29"/>
      <c r="ELF1278" s="29"/>
      <c r="ELG1278" s="29"/>
      <c r="ELH1278" s="29"/>
      <c r="ELI1278" s="29"/>
      <c r="ELJ1278" s="29"/>
      <c r="ELK1278" s="29"/>
      <c r="ELL1278" s="29"/>
      <c r="ELM1278" s="29"/>
      <c r="ELN1278" s="29"/>
      <c r="ELO1278" s="29"/>
      <c r="ELP1278" s="29"/>
      <c r="ELQ1278" s="29"/>
      <c r="ELR1278" s="29"/>
      <c r="ELS1278" s="29"/>
      <c r="ELT1278" s="29"/>
      <c r="ELU1278" s="29"/>
      <c r="ELV1278" s="29"/>
      <c r="ELW1278" s="29"/>
      <c r="ELX1278" s="29"/>
      <c r="ELY1278" s="29"/>
      <c r="ELZ1278" s="29"/>
      <c r="EMA1278" s="29"/>
      <c r="EMB1278" s="29"/>
      <c r="EMC1278" s="29"/>
      <c r="EMD1278" s="29"/>
      <c r="EME1278" s="29"/>
      <c r="EMF1278" s="29"/>
      <c r="EMG1278" s="29"/>
      <c r="EMH1278" s="29"/>
      <c r="EMI1278" s="29"/>
      <c r="EMJ1278" s="29"/>
      <c r="EMK1278" s="29"/>
      <c r="EML1278" s="29"/>
      <c r="EMM1278" s="29"/>
      <c r="EMN1278" s="29"/>
      <c r="EMO1278" s="29"/>
      <c r="EMP1278" s="29"/>
      <c r="EMQ1278" s="29"/>
      <c r="EMR1278" s="29"/>
      <c r="EMS1278" s="29"/>
      <c r="EMT1278" s="29"/>
      <c r="EMU1278" s="29"/>
      <c r="EMV1278" s="29"/>
      <c r="EMW1278" s="29"/>
      <c r="EMX1278" s="29"/>
      <c r="EMY1278" s="29"/>
      <c r="EMZ1278" s="29"/>
      <c r="ENA1278" s="29"/>
      <c r="ENB1278" s="29"/>
      <c r="ENC1278" s="29"/>
      <c r="END1278" s="29"/>
      <c r="ENE1278" s="29"/>
      <c r="ENF1278" s="29"/>
      <c r="ENG1278" s="29"/>
      <c r="ENH1278" s="29"/>
      <c r="ENI1278" s="29"/>
      <c r="ENJ1278" s="29"/>
      <c r="ENK1278" s="29"/>
      <c r="ENL1278" s="29"/>
      <c r="ENM1278" s="29"/>
      <c r="ENN1278" s="29"/>
      <c r="ENO1278" s="29"/>
      <c r="ENP1278" s="29"/>
      <c r="ENQ1278" s="29"/>
      <c r="ENR1278" s="29"/>
      <c r="ENS1278" s="29"/>
      <c r="ENT1278" s="29"/>
      <c r="ENU1278" s="29"/>
      <c r="ENV1278" s="29"/>
      <c r="ENW1278" s="29"/>
      <c r="ENX1278" s="29"/>
      <c r="ENY1278" s="29"/>
      <c r="ENZ1278" s="29"/>
      <c r="EOA1278" s="29"/>
      <c r="EOB1278" s="29"/>
      <c r="EOC1278" s="29"/>
      <c r="EOD1278" s="29"/>
      <c r="EOE1278" s="29"/>
      <c r="EOF1278" s="29"/>
      <c r="EOG1278" s="29"/>
      <c r="EOH1278" s="29"/>
      <c r="EOI1278" s="29"/>
      <c r="EOJ1278" s="29"/>
      <c r="EOK1278" s="29"/>
      <c r="EOL1278" s="29"/>
      <c r="EOM1278" s="29"/>
      <c r="EON1278" s="29"/>
      <c r="EOO1278" s="29"/>
      <c r="EOP1278" s="29"/>
      <c r="EOQ1278" s="29"/>
      <c r="EOR1278" s="29"/>
      <c r="EOS1278" s="29"/>
      <c r="EOT1278" s="29"/>
      <c r="EOU1278" s="29"/>
      <c r="EOV1278" s="29"/>
      <c r="EOW1278" s="29"/>
      <c r="EOX1278" s="29"/>
      <c r="EOY1278" s="29"/>
      <c r="EOZ1278" s="29"/>
      <c r="EPA1278" s="29"/>
      <c r="EPB1278" s="29"/>
      <c r="EPC1278" s="29"/>
      <c r="EPD1278" s="29"/>
      <c r="EPE1278" s="29"/>
      <c r="EPF1278" s="29"/>
      <c r="EPG1278" s="29"/>
      <c r="EPH1278" s="29"/>
      <c r="EPI1278" s="29"/>
      <c r="EPJ1278" s="29"/>
      <c r="EPK1278" s="29"/>
      <c r="EPL1278" s="29"/>
      <c r="EPM1278" s="29"/>
      <c r="EPN1278" s="29"/>
      <c r="EPO1278" s="29"/>
      <c r="EPP1278" s="29"/>
      <c r="EPQ1278" s="29"/>
      <c r="EPR1278" s="29"/>
      <c r="EPS1278" s="29"/>
      <c r="EPT1278" s="29"/>
      <c r="EPU1278" s="29"/>
      <c r="EPV1278" s="29"/>
      <c r="EPW1278" s="29"/>
      <c r="EPX1278" s="29"/>
      <c r="EPY1278" s="29"/>
      <c r="EPZ1278" s="29"/>
      <c r="EQA1278" s="29"/>
      <c r="EQB1278" s="29"/>
      <c r="EQC1278" s="29"/>
      <c r="EQD1278" s="29"/>
      <c r="EQE1278" s="29"/>
      <c r="EQF1278" s="29"/>
      <c r="EQG1278" s="29"/>
      <c r="EQH1278" s="29"/>
      <c r="EQI1278" s="29"/>
      <c r="EQJ1278" s="29"/>
      <c r="EQK1278" s="29"/>
      <c r="EQL1278" s="29"/>
      <c r="EQM1278" s="29"/>
      <c r="EQN1278" s="29"/>
      <c r="EQO1278" s="29"/>
      <c r="EQP1278" s="29"/>
      <c r="EQQ1278" s="29"/>
      <c r="EQR1278" s="29"/>
      <c r="EQS1278" s="29"/>
      <c r="EQT1278" s="29"/>
      <c r="EQU1278" s="29"/>
      <c r="EQV1278" s="29"/>
      <c r="EQW1278" s="29"/>
      <c r="EQX1278" s="29"/>
      <c r="EQY1278" s="29"/>
      <c r="EQZ1278" s="29"/>
      <c r="ERA1278" s="29"/>
      <c r="ERB1278" s="29"/>
      <c r="ERC1278" s="29"/>
      <c r="ERD1278" s="29"/>
      <c r="ERE1278" s="29"/>
      <c r="ERF1278" s="29"/>
      <c r="ERG1278" s="29"/>
      <c r="ERH1278" s="29"/>
      <c r="ERI1278" s="29"/>
      <c r="ERJ1278" s="29"/>
      <c r="ERK1278" s="29"/>
      <c r="ERL1278" s="29"/>
      <c r="ERM1278" s="29"/>
      <c r="ERN1278" s="29"/>
      <c r="ERO1278" s="29"/>
      <c r="ERP1278" s="29"/>
      <c r="ERQ1278" s="29"/>
      <c r="ERR1278" s="29"/>
      <c r="ERS1278" s="29"/>
      <c r="ERT1278" s="29"/>
      <c r="ERU1278" s="29"/>
      <c r="ERV1278" s="29"/>
      <c r="ERW1278" s="29"/>
      <c r="ERX1278" s="29"/>
      <c r="ERY1278" s="29"/>
      <c r="ERZ1278" s="29"/>
      <c r="ESA1278" s="29"/>
      <c r="ESB1278" s="29"/>
      <c r="ESC1278" s="29"/>
      <c r="ESD1278" s="29"/>
      <c r="ESE1278" s="29"/>
      <c r="ESF1278" s="29"/>
      <c r="ESG1278" s="29"/>
      <c r="ESH1278" s="29"/>
      <c r="ESI1278" s="29"/>
      <c r="ESJ1278" s="29"/>
      <c r="ESK1278" s="29"/>
      <c r="ESL1278" s="29"/>
      <c r="ESM1278" s="29"/>
      <c r="ESN1278" s="29"/>
      <c r="ESO1278" s="29"/>
      <c r="ESP1278" s="29"/>
      <c r="ESQ1278" s="29"/>
      <c r="ESR1278" s="29"/>
      <c r="ESS1278" s="29"/>
      <c r="EST1278" s="29"/>
      <c r="ESU1278" s="29"/>
      <c r="ESV1278" s="29"/>
      <c r="ESW1278" s="29"/>
      <c r="ESX1278" s="29"/>
      <c r="ESY1278" s="29"/>
      <c r="ESZ1278" s="29"/>
      <c r="ETA1278" s="29"/>
      <c r="ETB1278" s="29"/>
      <c r="ETC1278" s="29"/>
      <c r="ETD1278" s="29"/>
      <c r="ETE1278" s="29"/>
      <c r="ETF1278" s="29"/>
      <c r="ETG1278" s="29"/>
      <c r="ETH1278" s="29"/>
      <c r="ETI1278" s="29"/>
      <c r="ETJ1278" s="29"/>
      <c r="ETK1278" s="29"/>
      <c r="ETL1278" s="29"/>
      <c r="ETM1278" s="29"/>
      <c r="ETN1278" s="29"/>
      <c r="ETO1278" s="29"/>
      <c r="ETP1278" s="29"/>
      <c r="ETQ1278" s="29"/>
      <c r="ETR1278" s="29"/>
      <c r="ETS1278" s="29"/>
      <c r="ETT1278" s="29"/>
      <c r="ETU1278" s="29"/>
      <c r="ETV1278" s="29"/>
      <c r="ETW1278" s="29"/>
      <c r="ETX1278" s="29"/>
      <c r="ETY1278" s="29"/>
      <c r="ETZ1278" s="29"/>
      <c r="EUA1278" s="29"/>
      <c r="EUB1278" s="29"/>
      <c r="EUC1278" s="29"/>
      <c r="EUD1278" s="29"/>
      <c r="EUE1278" s="29"/>
      <c r="EUF1278" s="29"/>
      <c r="EUG1278" s="29"/>
      <c r="EUH1278" s="29"/>
      <c r="EUI1278" s="29"/>
      <c r="EUJ1278" s="29"/>
      <c r="EUK1278" s="29"/>
      <c r="EUL1278" s="29"/>
      <c r="EUM1278" s="29"/>
      <c r="EUN1278" s="29"/>
      <c r="EUO1278" s="29"/>
      <c r="EUP1278" s="29"/>
      <c r="EUQ1278" s="29"/>
      <c r="EUR1278" s="29"/>
      <c r="EUS1278" s="29"/>
      <c r="EUT1278" s="29"/>
      <c r="EUU1278" s="29"/>
      <c r="EUV1278" s="29"/>
      <c r="EUW1278" s="29"/>
      <c r="EUX1278" s="29"/>
      <c r="EUY1278" s="29"/>
      <c r="EUZ1278" s="29"/>
      <c r="EVA1278" s="29"/>
      <c r="EVB1278" s="29"/>
      <c r="EVC1278" s="29"/>
      <c r="EVD1278" s="29"/>
      <c r="EVE1278" s="29"/>
      <c r="EVF1278" s="29"/>
      <c r="EVG1278" s="29"/>
      <c r="EVH1278" s="29"/>
      <c r="EVI1278" s="29"/>
      <c r="EVJ1278" s="29"/>
      <c r="EVK1278" s="29"/>
      <c r="EVL1278" s="29"/>
      <c r="EVM1278" s="29"/>
      <c r="EVN1278" s="29"/>
      <c r="EVO1278" s="29"/>
      <c r="EVP1278" s="29"/>
      <c r="EVQ1278" s="29"/>
      <c r="EVR1278" s="29"/>
      <c r="EVS1278" s="29"/>
      <c r="EVT1278" s="29"/>
      <c r="EVU1278" s="29"/>
      <c r="EVV1278" s="29"/>
      <c r="EVW1278" s="29"/>
      <c r="EVX1278" s="29"/>
      <c r="EVY1278" s="29"/>
      <c r="EVZ1278" s="29"/>
      <c r="EWA1278" s="29"/>
      <c r="EWB1278" s="29"/>
      <c r="EWC1278" s="29"/>
      <c r="EWD1278" s="29"/>
      <c r="EWE1278" s="29"/>
      <c r="EWF1278" s="29"/>
      <c r="EWG1278" s="29"/>
      <c r="EWH1278" s="29"/>
      <c r="EWI1278" s="29"/>
      <c r="EWJ1278" s="29"/>
      <c r="EWK1278" s="29"/>
      <c r="EWL1278" s="29"/>
      <c r="EWM1278" s="29"/>
      <c r="EWN1278" s="29"/>
      <c r="EWO1278" s="29"/>
      <c r="EWP1278" s="29"/>
      <c r="EWQ1278" s="29"/>
      <c r="EWR1278" s="29"/>
      <c r="EWS1278" s="29"/>
      <c r="EWT1278" s="29"/>
      <c r="EWU1278" s="29"/>
      <c r="EWV1278" s="29"/>
      <c r="EWW1278" s="29"/>
      <c r="EWX1278" s="29"/>
      <c r="EWY1278" s="29"/>
      <c r="EWZ1278" s="29"/>
      <c r="EXA1278" s="29"/>
      <c r="EXB1278" s="29"/>
      <c r="EXC1278" s="29"/>
      <c r="EXD1278" s="29"/>
      <c r="EXE1278" s="29"/>
      <c r="EXF1278" s="29"/>
      <c r="EXG1278" s="29"/>
      <c r="EXH1278" s="29"/>
      <c r="EXI1278" s="29"/>
      <c r="EXJ1278" s="29"/>
      <c r="EXK1278" s="29"/>
      <c r="EXL1278" s="29"/>
      <c r="EXM1278" s="29"/>
      <c r="EXN1278" s="29"/>
      <c r="EXO1278" s="29"/>
      <c r="EXP1278" s="29"/>
      <c r="EXQ1278" s="29"/>
      <c r="EXR1278" s="29"/>
      <c r="EXS1278" s="29"/>
      <c r="EXT1278" s="29"/>
      <c r="EXU1278" s="29"/>
      <c r="EXV1278" s="29"/>
      <c r="EXW1278" s="29"/>
      <c r="EXX1278" s="29"/>
      <c r="EXY1278" s="29"/>
      <c r="EXZ1278" s="29"/>
      <c r="EYA1278" s="29"/>
      <c r="EYB1278" s="29"/>
      <c r="EYC1278" s="29"/>
      <c r="EYD1278" s="29"/>
      <c r="EYE1278" s="29"/>
      <c r="EYF1278" s="29"/>
      <c r="EYG1278" s="29"/>
      <c r="EYH1278" s="29"/>
      <c r="EYI1278" s="29"/>
      <c r="EYJ1278" s="29"/>
      <c r="EYK1278" s="29"/>
      <c r="EYL1278" s="29"/>
      <c r="EYM1278" s="29"/>
      <c r="EYN1278" s="29"/>
      <c r="EYO1278" s="29"/>
      <c r="EYP1278" s="29"/>
      <c r="EYQ1278" s="29"/>
      <c r="EYR1278" s="29"/>
      <c r="EYS1278" s="29"/>
      <c r="EYT1278" s="29"/>
      <c r="EYU1278" s="29"/>
      <c r="EYV1278" s="29"/>
      <c r="EYW1278" s="29"/>
      <c r="EYX1278" s="29"/>
      <c r="EYY1278" s="29"/>
      <c r="EYZ1278" s="29"/>
      <c r="EZA1278" s="29"/>
      <c r="EZB1278" s="29"/>
      <c r="EZC1278" s="29"/>
      <c r="EZD1278" s="29"/>
      <c r="EZE1278" s="29"/>
      <c r="EZF1278" s="29"/>
      <c r="EZG1278" s="29"/>
      <c r="EZH1278" s="29"/>
      <c r="EZI1278" s="29"/>
      <c r="EZJ1278" s="29"/>
      <c r="EZK1278" s="29"/>
      <c r="EZL1278" s="29"/>
      <c r="EZM1278" s="29"/>
      <c r="EZN1278" s="29"/>
      <c r="EZO1278" s="29"/>
      <c r="EZP1278" s="29"/>
      <c r="EZQ1278" s="29"/>
      <c r="EZR1278" s="29"/>
      <c r="EZS1278" s="29"/>
      <c r="EZT1278" s="29"/>
      <c r="EZU1278" s="29"/>
      <c r="EZV1278" s="29"/>
      <c r="EZW1278" s="29"/>
      <c r="EZX1278" s="29"/>
      <c r="EZY1278" s="29"/>
      <c r="EZZ1278" s="29"/>
      <c r="FAA1278" s="29"/>
      <c r="FAB1278" s="29"/>
      <c r="FAC1278" s="29"/>
      <c r="FAD1278" s="29"/>
      <c r="FAE1278" s="29"/>
      <c r="FAF1278" s="29"/>
      <c r="FAG1278" s="29"/>
      <c r="FAH1278" s="29"/>
      <c r="FAI1278" s="29"/>
      <c r="FAJ1278" s="29"/>
      <c r="FAK1278" s="29"/>
      <c r="FAL1278" s="29"/>
      <c r="FAM1278" s="29"/>
      <c r="FAN1278" s="29"/>
      <c r="FAO1278" s="29"/>
      <c r="FAP1278" s="29"/>
      <c r="FAQ1278" s="29"/>
      <c r="FAR1278" s="29"/>
      <c r="FAS1278" s="29"/>
      <c r="FAT1278" s="29"/>
      <c r="FAU1278" s="29"/>
      <c r="FAV1278" s="29"/>
      <c r="FAW1278" s="29"/>
      <c r="FAX1278" s="29"/>
      <c r="FAY1278" s="29"/>
      <c r="FAZ1278" s="29"/>
      <c r="FBA1278" s="29"/>
      <c r="FBB1278" s="29"/>
      <c r="FBC1278" s="29"/>
      <c r="FBD1278" s="29"/>
      <c r="FBE1278" s="29"/>
      <c r="FBF1278" s="29"/>
      <c r="FBG1278" s="29"/>
      <c r="FBH1278" s="29"/>
      <c r="FBI1278" s="29"/>
      <c r="FBJ1278" s="29"/>
      <c r="FBK1278" s="29"/>
      <c r="FBL1278" s="29"/>
      <c r="FBM1278" s="29"/>
      <c r="FBN1278" s="29"/>
      <c r="FBO1278" s="29"/>
      <c r="FBP1278" s="29"/>
      <c r="FBQ1278" s="29"/>
      <c r="FBR1278" s="29"/>
      <c r="FBS1278" s="29"/>
      <c r="FBT1278" s="29"/>
      <c r="FBU1278" s="29"/>
      <c r="FBV1278" s="29"/>
      <c r="FBW1278" s="29"/>
      <c r="FBX1278" s="29"/>
      <c r="FBY1278" s="29"/>
      <c r="FBZ1278" s="29"/>
      <c r="FCA1278" s="29"/>
      <c r="FCB1278" s="29"/>
      <c r="FCC1278" s="29"/>
      <c r="FCD1278" s="29"/>
      <c r="FCE1278" s="29"/>
      <c r="FCF1278" s="29"/>
      <c r="FCG1278" s="29"/>
      <c r="FCH1278" s="29"/>
      <c r="FCI1278" s="29"/>
      <c r="FCJ1278" s="29"/>
      <c r="FCK1278" s="29"/>
      <c r="FCL1278" s="29"/>
      <c r="FCM1278" s="29"/>
      <c r="FCN1278" s="29"/>
      <c r="FCO1278" s="29"/>
      <c r="FCP1278" s="29"/>
      <c r="FCQ1278" s="29"/>
      <c r="FCR1278" s="29"/>
      <c r="FCS1278" s="29"/>
      <c r="FCT1278" s="29"/>
      <c r="FCU1278" s="29"/>
      <c r="FCV1278" s="29"/>
      <c r="FCW1278" s="29"/>
      <c r="FCX1278" s="29"/>
      <c r="FCY1278" s="29"/>
      <c r="FCZ1278" s="29"/>
      <c r="FDA1278" s="29"/>
      <c r="FDB1278" s="29"/>
      <c r="FDC1278" s="29"/>
      <c r="FDD1278" s="29"/>
      <c r="FDE1278" s="29"/>
      <c r="FDF1278" s="29"/>
      <c r="FDG1278" s="29"/>
      <c r="FDH1278" s="29"/>
      <c r="FDI1278" s="29"/>
      <c r="FDJ1278" s="29"/>
      <c r="FDK1278" s="29"/>
      <c r="FDL1278" s="29"/>
      <c r="FDM1278" s="29"/>
      <c r="FDN1278" s="29"/>
      <c r="FDO1278" s="29"/>
      <c r="FDP1278" s="29"/>
      <c r="FDQ1278" s="29"/>
      <c r="FDR1278" s="29"/>
      <c r="FDS1278" s="29"/>
      <c r="FDT1278" s="29"/>
      <c r="FDU1278" s="29"/>
      <c r="FDV1278" s="29"/>
      <c r="FDW1278" s="29"/>
      <c r="FDX1278" s="29"/>
      <c r="FDY1278" s="29"/>
      <c r="FDZ1278" s="29"/>
      <c r="FEA1278" s="29"/>
      <c r="FEB1278" s="29"/>
      <c r="FEC1278" s="29"/>
      <c r="FED1278" s="29"/>
      <c r="FEE1278" s="29"/>
      <c r="FEF1278" s="29"/>
      <c r="FEG1278" s="29"/>
      <c r="FEH1278" s="29"/>
      <c r="FEI1278" s="29"/>
      <c r="FEJ1278" s="29"/>
      <c r="FEK1278" s="29"/>
      <c r="FEL1278" s="29"/>
      <c r="FEM1278" s="29"/>
      <c r="FEN1278" s="29"/>
      <c r="FEO1278" s="29"/>
      <c r="FEP1278" s="29"/>
      <c r="FEQ1278" s="29"/>
      <c r="FER1278" s="29"/>
      <c r="FES1278" s="29"/>
      <c r="FET1278" s="29"/>
      <c r="FEU1278" s="29"/>
      <c r="FEV1278" s="29"/>
      <c r="FEW1278" s="29"/>
      <c r="FEX1278" s="29"/>
      <c r="FEY1278" s="29"/>
      <c r="FEZ1278" s="29"/>
      <c r="FFA1278" s="29"/>
      <c r="FFB1278" s="29"/>
      <c r="FFC1278" s="29"/>
      <c r="FFD1278" s="29"/>
      <c r="FFE1278" s="29"/>
      <c r="FFF1278" s="29"/>
      <c r="FFG1278" s="29"/>
      <c r="FFH1278" s="29"/>
      <c r="FFI1278" s="29"/>
      <c r="FFJ1278" s="29"/>
      <c r="FFK1278" s="29"/>
      <c r="FFL1278" s="29"/>
      <c r="FFM1278" s="29"/>
      <c r="FFN1278" s="29"/>
      <c r="FFO1278" s="29"/>
      <c r="FFP1278" s="29"/>
      <c r="FFQ1278" s="29"/>
      <c r="FFR1278" s="29"/>
      <c r="FFS1278" s="29"/>
      <c r="FFT1278" s="29"/>
      <c r="FFU1278" s="29"/>
      <c r="FFV1278" s="29"/>
      <c r="FFW1278" s="29"/>
      <c r="FFX1278" s="29"/>
      <c r="FFY1278" s="29"/>
      <c r="FFZ1278" s="29"/>
      <c r="FGA1278" s="29"/>
      <c r="FGB1278" s="29"/>
      <c r="FGC1278" s="29"/>
      <c r="FGD1278" s="29"/>
      <c r="FGE1278" s="29"/>
      <c r="FGF1278" s="29"/>
      <c r="FGG1278" s="29"/>
      <c r="FGH1278" s="29"/>
      <c r="FGI1278" s="29"/>
      <c r="FGJ1278" s="29"/>
      <c r="FGK1278" s="29"/>
      <c r="FGL1278" s="29"/>
      <c r="FGM1278" s="29"/>
      <c r="FGN1278" s="29"/>
      <c r="FGO1278" s="29"/>
      <c r="FGP1278" s="29"/>
      <c r="FGQ1278" s="29"/>
      <c r="FGR1278" s="29"/>
      <c r="FGS1278" s="29"/>
      <c r="FGT1278" s="29"/>
      <c r="FGU1278" s="29"/>
      <c r="FGV1278" s="29"/>
      <c r="FGW1278" s="29"/>
      <c r="FGX1278" s="29"/>
      <c r="FGY1278" s="29"/>
      <c r="FGZ1278" s="29"/>
      <c r="FHA1278" s="29"/>
      <c r="FHB1278" s="29"/>
      <c r="FHC1278" s="29"/>
      <c r="FHD1278" s="29"/>
      <c r="FHE1278" s="29"/>
      <c r="FHF1278" s="29"/>
      <c r="FHG1278" s="29"/>
      <c r="FHH1278" s="29"/>
      <c r="FHI1278" s="29"/>
      <c r="FHJ1278" s="29"/>
      <c r="FHK1278" s="29"/>
      <c r="FHL1278" s="29"/>
      <c r="FHM1278" s="29"/>
      <c r="FHN1278" s="29"/>
      <c r="FHO1278" s="29"/>
      <c r="FHP1278" s="29"/>
      <c r="FHQ1278" s="29"/>
      <c r="FHR1278" s="29"/>
      <c r="FHS1278" s="29"/>
      <c r="FHT1278" s="29"/>
      <c r="FHU1278" s="29"/>
      <c r="FHV1278" s="29"/>
      <c r="FHW1278" s="29"/>
      <c r="FHX1278" s="29"/>
      <c r="FHY1278" s="29"/>
      <c r="FHZ1278" s="29"/>
      <c r="FIA1278" s="29"/>
      <c r="FIB1278" s="29"/>
      <c r="FIC1278" s="29"/>
      <c r="FID1278" s="29"/>
      <c r="FIE1278" s="29"/>
      <c r="FIF1278" s="29"/>
      <c r="FIG1278" s="29"/>
      <c r="FIH1278" s="29"/>
      <c r="FII1278" s="29"/>
      <c r="FIJ1278" s="29"/>
      <c r="FIK1278" s="29"/>
      <c r="FIL1278" s="29"/>
      <c r="FIM1278" s="29"/>
      <c r="FIN1278" s="29"/>
      <c r="FIO1278" s="29"/>
      <c r="FIP1278" s="29"/>
      <c r="FIQ1278" s="29"/>
      <c r="FIR1278" s="29"/>
      <c r="FIS1278" s="29"/>
      <c r="FIT1278" s="29"/>
      <c r="FIU1278" s="29"/>
      <c r="FIV1278" s="29"/>
      <c r="FIW1278" s="29"/>
      <c r="FIX1278" s="29"/>
      <c r="FIY1278" s="29"/>
      <c r="FIZ1278" s="29"/>
      <c r="FJA1278" s="29"/>
      <c r="FJB1278" s="29"/>
      <c r="FJC1278" s="29"/>
      <c r="FJD1278" s="29"/>
      <c r="FJE1278" s="29"/>
      <c r="FJF1278" s="29"/>
      <c r="FJG1278" s="29"/>
      <c r="FJH1278" s="29"/>
      <c r="FJI1278" s="29"/>
      <c r="FJJ1278" s="29"/>
      <c r="FJK1278" s="29"/>
      <c r="FJL1278" s="29"/>
      <c r="FJM1278" s="29"/>
      <c r="FJN1278" s="29"/>
      <c r="FJO1278" s="29"/>
      <c r="FJP1278" s="29"/>
      <c r="FJQ1278" s="29"/>
      <c r="FJR1278" s="29"/>
      <c r="FJS1278" s="29"/>
      <c r="FJT1278" s="29"/>
      <c r="FJU1278" s="29"/>
      <c r="FJV1278" s="29"/>
      <c r="FJW1278" s="29"/>
      <c r="FJX1278" s="29"/>
      <c r="FJY1278" s="29"/>
      <c r="FJZ1278" s="29"/>
      <c r="FKA1278" s="29"/>
      <c r="FKB1278" s="29"/>
      <c r="FKC1278" s="29"/>
      <c r="FKD1278" s="29"/>
      <c r="FKE1278" s="29"/>
      <c r="FKF1278" s="29"/>
      <c r="FKG1278" s="29"/>
      <c r="FKH1278" s="29"/>
      <c r="FKI1278" s="29"/>
      <c r="FKJ1278" s="29"/>
      <c r="FKK1278" s="29"/>
      <c r="FKL1278" s="29"/>
      <c r="FKM1278" s="29"/>
      <c r="FKN1278" s="29"/>
      <c r="FKO1278" s="29"/>
      <c r="FKP1278" s="29"/>
      <c r="FKQ1278" s="29"/>
      <c r="FKR1278" s="29"/>
      <c r="FKS1278" s="29"/>
      <c r="FKT1278" s="29"/>
      <c r="FKU1278" s="29"/>
      <c r="FKV1278" s="29"/>
      <c r="FKW1278" s="29"/>
      <c r="FKX1278" s="29"/>
      <c r="FKY1278" s="29"/>
      <c r="FKZ1278" s="29"/>
      <c r="FLA1278" s="29"/>
      <c r="FLB1278" s="29"/>
      <c r="FLC1278" s="29"/>
      <c r="FLD1278" s="29"/>
      <c r="FLE1278" s="29"/>
      <c r="FLF1278" s="29"/>
      <c r="FLG1278" s="29"/>
      <c r="FLH1278" s="29"/>
      <c r="FLI1278" s="29"/>
      <c r="FLJ1278" s="29"/>
      <c r="FLK1278" s="29"/>
      <c r="FLL1278" s="29"/>
      <c r="FLM1278" s="29"/>
      <c r="FLN1278" s="29"/>
      <c r="FLO1278" s="29"/>
      <c r="FLP1278" s="29"/>
      <c r="FLQ1278" s="29"/>
      <c r="FLR1278" s="29"/>
      <c r="FLS1278" s="29"/>
      <c r="FLT1278" s="29"/>
      <c r="FLU1278" s="29"/>
      <c r="FLV1278" s="29"/>
      <c r="FLW1278" s="29"/>
      <c r="FLX1278" s="29"/>
      <c r="FLY1278" s="29"/>
      <c r="FLZ1278" s="29"/>
      <c r="FMA1278" s="29"/>
      <c r="FMB1278" s="29"/>
      <c r="FMC1278" s="29"/>
      <c r="FMD1278" s="29"/>
      <c r="FME1278" s="29"/>
      <c r="FMF1278" s="29"/>
      <c r="FMG1278" s="29"/>
      <c r="FMH1278" s="29"/>
      <c r="FMI1278" s="29"/>
      <c r="FMJ1278" s="29"/>
      <c r="FMK1278" s="29"/>
      <c r="FML1278" s="29"/>
      <c r="FMM1278" s="29"/>
      <c r="FMN1278" s="29"/>
      <c r="FMO1278" s="29"/>
      <c r="FMP1278" s="29"/>
      <c r="FMQ1278" s="29"/>
      <c r="FMR1278" s="29"/>
      <c r="FMS1278" s="29"/>
      <c r="FMT1278" s="29"/>
      <c r="FMU1278" s="29"/>
      <c r="FMV1278" s="29"/>
      <c r="FMW1278" s="29"/>
      <c r="FMX1278" s="29"/>
      <c r="FMY1278" s="29"/>
      <c r="FMZ1278" s="29"/>
      <c r="FNA1278" s="29"/>
      <c r="FNB1278" s="29"/>
      <c r="FNC1278" s="29"/>
      <c r="FND1278" s="29"/>
      <c r="FNE1278" s="29"/>
      <c r="FNF1278" s="29"/>
      <c r="FNG1278" s="29"/>
      <c r="FNH1278" s="29"/>
      <c r="FNI1278" s="29"/>
      <c r="FNJ1278" s="29"/>
      <c r="FNK1278" s="29"/>
      <c r="FNL1278" s="29"/>
      <c r="FNM1278" s="29"/>
      <c r="FNN1278" s="29"/>
      <c r="FNO1278" s="29"/>
      <c r="FNP1278" s="29"/>
      <c r="FNQ1278" s="29"/>
      <c r="FNR1278" s="29"/>
      <c r="FNS1278" s="29"/>
      <c r="FNT1278" s="29"/>
      <c r="FNU1278" s="29"/>
      <c r="FNV1278" s="29"/>
      <c r="FNW1278" s="29"/>
      <c r="FNX1278" s="29"/>
      <c r="FNY1278" s="29"/>
      <c r="FNZ1278" s="29"/>
      <c r="FOA1278" s="29"/>
      <c r="FOB1278" s="29"/>
      <c r="FOC1278" s="29"/>
      <c r="FOD1278" s="29"/>
      <c r="FOE1278" s="29"/>
      <c r="FOF1278" s="29"/>
      <c r="FOG1278" s="29"/>
      <c r="FOH1278" s="29"/>
      <c r="FOI1278" s="29"/>
      <c r="FOJ1278" s="29"/>
      <c r="FOK1278" s="29"/>
      <c r="FOL1278" s="29"/>
      <c r="FOM1278" s="29"/>
      <c r="FON1278" s="29"/>
      <c r="FOO1278" s="29"/>
      <c r="FOP1278" s="29"/>
      <c r="FOQ1278" s="29"/>
      <c r="FOR1278" s="29"/>
      <c r="FOS1278" s="29"/>
      <c r="FOT1278" s="29"/>
      <c r="FOU1278" s="29"/>
      <c r="FOV1278" s="29"/>
      <c r="FOW1278" s="29"/>
      <c r="FOX1278" s="29"/>
      <c r="FOY1278" s="29"/>
      <c r="FOZ1278" s="29"/>
      <c r="FPA1278" s="29"/>
      <c r="FPB1278" s="29"/>
      <c r="FPC1278" s="29"/>
      <c r="FPD1278" s="29"/>
      <c r="FPE1278" s="29"/>
      <c r="FPF1278" s="29"/>
      <c r="FPG1278" s="29"/>
      <c r="FPH1278" s="29"/>
      <c r="FPI1278" s="29"/>
      <c r="FPJ1278" s="29"/>
      <c r="FPK1278" s="29"/>
      <c r="FPL1278" s="29"/>
      <c r="FPM1278" s="29"/>
      <c r="FPN1278" s="29"/>
      <c r="FPO1278" s="29"/>
      <c r="FPP1278" s="29"/>
      <c r="FPQ1278" s="29"/>
      <c r="FPR1278" s="29"/>
      <c r="FPS1278" s="29"/>
      <c r="FPT1278" s="29"/>
      <c r="FPU1278" s="29"/>
      <c r="FPV1278" s="29"/>
      <c r="FPW1278" s="29"/>
      <c r="FPX1278" s="29"/>
      <c r="FPY1278" s="29"/>
      <c r="FPZ1278" s="29"/>
      <c r="FQA1278" s="29"/>
      <c r="FQB1278" s="29"/>
      <c r="FQC1278" s="29"/>
      <c r="FQD1278" s="29"/>
      <c r="FQE1278" s="29"/>
      <c r="FQF1278" s="29"/>
      <c r="FQG1278" s="29"/>
      <c r="FQH1278" s="29"/>
      <c r="FQI1278" s="29"/>
      <c r="FQJ1278" s="29"/>
      <c r="FQK1278" s="29"/>
      <c r="FQL1278" s="29"/>
      <c r="FQM1278" s="29"/>
      <c r="FQN1278" s="29"/>
      <c r="FQO1278" s="29"/>
      <c r="FQP1278" s="29"/>
      <c r="FQQ1278" s="29"/>
      <c r="FQR1278" s="29"/>
      <c r="FQS1278" s="29"/>
      <c r="FQT1278" s="29"/>
      <c r="FQU1278" s="29"/>
      <c r="FQV1278" s="29"/>
      <c r="FQW1278" s="29"/>
      <c r="FQX1278" s="29"/>
      <c r="FQY1278" s="29"/>
      <c r="FQZ1278" s="29"/>
      <c r="FRA1278" s="29"/>
      <c r="FRB1278" s="29"/>
      <c r="FRC1278" s="29"/>
      <c r="FRD1278" s="29"/>
      <c r="FRE1278" s="29"/>
      <c r="FRF1278" s="29"/>
      <c r="FRG1278" s="29"/>
      <c r="FRH1278" s="29"/>
      <c r="FRI1278" s="29"/>
      <c r="FRJ1278" s="29"/>
      <c r="FRK1278" s="29"/>
      <c r="FRL1278" s="29"/>
      <c r="FRM1278" s="29"/>
      <c r="FRN1278" s="29"/>
      <c r="FRO1278" s="29"/>
      <c r="FRP1278" s="29"/>
      <c r="FRQ1278" s="29"/>
      <c r="FRR1278" s="29"/>
      <c r="FRS1278" s="29"/>
      <c r="FRT1278" s="29"/>
      <c r="FRU1278" s="29"/>
      <c r="FRV1278" s="29"/>
      <c r="FRW1278" s="29"/>
      <c r="FRX1278" s="29"/>
      <c r="FRY1278" s="29"/>
      <c r="FRZ1278" s="29"/>
      <c r="FSA1278" s="29"/>
      <c r="FSB1278" s="29"/>
      <c r="FSC1278" s="29"/>
      <c r="FSD1278" s="29"/>
      <c r="FSE1278" s="29"/>
      <c r="FSF1278" s="29"/>
      <c r="FSG1278" s="29"/>
      <c r="FSH1278" s="29"/>
      <c r="FSI1278" s="29"/>
      <c r="FSJ1278" s="29"/>
      <c r="FSK1278" s="29"/>
      <c r="FSL1278" s="29"/>
      <c r="FSM1278" s="29"/>
      <c r="FSN1278" s="29"/>
      <c r="FSO1278" s="29"/>
      <c r="FSP1278" s="29"/>
      <c r="FSQ1278" s="29"/>
      <c r="FSR1278" s="29"/>
      <c r="FSS1278" s="29"/>
      <c r="FST1278" s="29"/>
      <c r="FSU1278" s="29"/>
      <c r="FSV1278" s="29"/>
      <c r="FSW1278" s="29"/>
      <c r="FSX1278" s="29"/>
      <c r="FSY1278" s="29"/>
      <c r="FSZ1278" s="29"/>
      <c r="FTA1278" s="29"/>
      <c r="FTB1278" s="29"/>
      <c r="FTC1278" s="29"/>
      <c r="FTD1278" s="29"/>
      <c r="FTE1278" s="29"/>
      <c r="FTF1278" s="29"/>
      <c r="FTG1278" s="29"/>
      <c r="FTH1278" s="29"/>
      <c r="FTI1278" s="29"/>
      <c r="FTJ1278" s="29"/>
      <c r="FTK1278" s="29"/>
      <c r="FTL1278" s="29"/>
      <c r="FTM1278" s="29"/>
      <c r="FTN1278" s="29"/>
      <c r="FTO1278" s="29"/>
      <c r="FTP1278" s="29"/>
      <c r="FTQ1278" s="29"/>
      <c r="FTR1278" s="29"/>
      <c r="FTS1278" s="29"/>
      <c r="FTT1278" s="29"/>
      <c r="FTU1278" s="29"/>
      <c r="FTV1278" s="29"/>
      <c r="FTW1278" s="29"/>
      <c r="FTX1278" s="29"/>
      <c r="FTY1278" s="29"/>
      <c r="FTZ1278" s="29"/>
      <c r="FUA1278" s="29"/>
      <c r="FUB1278" s="29"/>
      <c r="FUC1278" s="29"/>
      <c r="FUD1278" s="29"/>
      <c r="FUE1278" s="29"/>
      <c r="FUF1278" s="29"/>
      <c r="FUG1278" s="29"/>
      <c r="FUH1278" s="29"/>
      <c r="FUI1278" s="29"/>
      <c r="FUJ1278" s="29"/>
      <c r="FUK1278" s="29"/>
      <c r="FUL1278" s="29"/>
      <c r="FUM1278" s="29"/>
      <c r="FUN1278" s="29"/>
      <c r="FUO1278" s="29"/>
      <c r="FUP1278" s="29"/>
      <c r="FUQ1278" s="29"/>
      <c r="FUR1278" s="29"/>
      <c r="FUS1278" s="29"/>
      <c r="FUT1278" s="29"/>
      <c r="FUU1278" s="29"/>
      <c r="FUV1278" s="29"/>
      <c r="FUW1278" s="29"/>
      <c r="FUX1278" s="29"/>
      <c r="FUY1278" s="29"/>
      <c r="FUZ1278" s="29"/>
      <c r="FVA1278" s="29"/>
      <c r="FVB1278" s="29"/>
      <c r="FVC1278" s="29"/>
      <c r="FVD1278" s="29"/>
      <c r="FVE1278" s="29"/>
      <c r="FVF1278" s="29"/>
      <c r="FVG1278" s="29"/>
      <c r="FVH1278" s="29"/>
      <c r="FVI1278" s="29"/>
      <c r="FVJ1278" s="29"/>
      <c r="FVK1278" s="29"/>
      <c r="FVL1278" s="29"/>
      <c r="FVM1278" s="29"/>
      <c r="FVN1278" s="29"/>
      <c r="FVO1278" s="29"/>
      <c r="FVP1278" s="29"/>
      <c r="FVQ1278" s="29"/>
      <c r="FVR1278" s="29"/>
      <c r="FVS1278" s="29"/>
      <c r="FVT1278" s="29"/>
      <c r="FVU1278" s="29"/>
      <c r="FVV1278" s="29"/>
      <c r="FVW1278" s="29"/>
      <c r="FVX1278" s="29"/>
      <c r="FVY1278" s="29"/>
      <c r="FVZ1278" s="29"/>
      <c r="FWA1278" s="29"/>
      <c r="FWB1278" s="29"/>
      <c r="FWC1278" s="29"/>
      <c r="FWD1278" s="29"/>
      <c r="FWE1278" s="29"/>
      <c r="FWF1278" s="29"/>
      <c r="FWG1278" s="29"/>
      <c r="FWH1278" s="29"/>
      <c r="FWI1278" s="29"/>
      <c r="FWJ1278" s="29"/>
      <c r="FWK1278" s="29"/>
      <c r="FWL1278" s="29"/>
      <c r="FWM1278" s="29"/>
      <c r="FWN1278" s="29"/>
      <c r="FWO1278" s="29"/>
      <c r="FWP1278" s="29"/>
      <c r="FWQ1278" s="29"/>
      <c r="FWR1278" s="29"/>
      <c r="FWS1278" s="29"/>
      <c r="FWT1278" s="29"/>
      <c r="FWU1278" s="29"/>
      <c r="FWV1278" s="29"/>
      <c r="FWW1278" s="29"/>
      <c r="FWX1278" s="29"/>
      <c r="FWY1278" s="29"/>
      <c r="FWZ1278" s="29"/>
      <c r="FXA1278" s="29"/>
      <c r="FXB1278" s="29"/>
      <c r="FXC1278" s="29"/>
      <c r="FXD1278" s="29"/>
      <c r="FXE1278" s="29"/>
      <c r="FXF1278" s="29"/>
      <c r="FXG1278" s="29"/>
      <c r="FXH1278" s="29"/>
      <c r="FXI1278" s="29"/>
      <c r="FXJ1278" s="29"/>
      <c r="FXK1278" s="29"/>
      <c r="FXL1278" s="29"/>
      <c r="FXM1278" s="29"/>
      <c r="FXN1278" s="29"/>
      <c r="FXO1278" s="29"/>
      <c r="FXP1278" s="29"/>
      <c r="FXQ1278" s="29"/>
      <c r="FXR1278" s="29"/>
      <c r="FXS1278" s="29"/>
      <c r="FXT1278" s="29"/>
      <c r="FXU1278" s="29"/>
      <c r="FXV1278" s="29"/>
      <c r="FXW1278" s="29"/>
      <c r="FXX1278" s="29"/>
      <c r="FXY1278" s="29"/>
      <c r="FXZ1278" s="29"/>
      <c r="FYA1278" s="29"/>
      <c r="FYB1278" s="29"/>
      <c r="FYC1278" s="29"/>
      <c r="FYD1278" s="29"/>
      <c r="FYE1278" s="29"/>
      <c r="FYF1278" s="29"/>
      <c r="FYG1278" s="29"/>
      <c r="FYH1278" s="29"/>
      <c r="FYI1278" s="29"/>
      <c r="FYJ1278" s="29"/>
      <c r="FYK1278" s="29"/>
      <c r="FYL1278" s="29"/>
      <c r="FYM1278" s="29"/>
      <c r="FYN1278" s="29"/>
      <c r="FYO1278" s="29"/>
      <c r="FYP1278" s="29"/>
      <c r="FYQ1278" s="29"/>
      <c r="FYR1278" s="29"/>
      <c r="FYS1278" s="29"/>
      <c r="FYT1278" s="29"/>
      <c r="FYU1278" s="29"/>
      <c r="FYV1278" s="29"/>
      <c r="FYW1278" s="29"/>
      <c r="FYX1278" s="29"/>
      <c r="FYY1278" s="29"/>
      <c r="FYZ1278" s="29"/>
      <c r="FZA1278" s="29"/>
      <c r="FZB1278" s="29"/>
      <c r="FZC1278" s="29"/>
      <c r="FZD1278" s="29"/>
      <c r="FZE1278" s="29"/>
      <c r="FZF1278" s="29"/>
      <c r="FZG1278" s="29"/>
      <c r="FZH1278" s="29"/>
      <c r="FZI1278" s="29"/>
      <c r="FZJ1278" s="29"/>
      <c r="FZK1278" s="29"/>
      <c r="FZL1278" s="29"/>
      <c r="FZM1278" s="29"/>
      <c r="FZN1278" s="29"/>
      <c r="FZO1278" s="29"/>
      <c r="FZP1278" s="29"/>
      <c r="FZQ1278" s="29"/>
      <c r="FZR1278" s="29"/>
      <c r="FZS1278" s="29"/>
      <c r="FZT1278" s="29"/>
      <c r="FZU1278" s="29"/>
      <c r="FZV1278" s="29"/>
      <c r="FZW1278" s="29"/>
      <c r="FZX1278" s="29"/>
      <c r="FZY1278" s="29"/>
      <c r="FZZ1278" s="29"/>
      <c r="GAA1278" s="29"/>
      <c r="GAB1278" s="29"/>
      <c r="GAC1278" s="29"/>
      <c r="GAD1278" s="29"/>
      <c r="GAE1278" s="29"/>
      <c r="GAF1278" s="29"/>
      <c r="GAG1278" s="29"/>
      <c r="GAH1278" s="29"/>
      <c r="GAI1278" s="29"/>
      <c r="GAJ1278" s="29"/>
      <c r="GAK1278" s="29"/>
      <c r="GAL1278" s="29"/>
      <c r="GAM1278" s="29"/>
      <c r="GAN1278" s="29"/>
      <c r="GAO1278" s="29"/>
      <c r="GAP1278" s="29"/>
      <c r="GAQ1278" s="29"/>
      <c r="GAR1278" s="29"/>
      <c r="GAS1278" s="29"/>
      <c r="GAT1278" s="29"/>
      <c r="GAU1278" s="29"/>
      <c r="GAV1278" s="29"/>
      <c r="GAW1278" s="29"/>
      <c r="GAX1278" s="29"/>
      <c r="GAY1278" s="29"/>
      <c r="GAZ1278" s="29"/>
      <c r="GBA1278" s="29"/>
      <c r="GBB1278" s="29"/>
      <c r="GBC1278" s="29"/>
      <c r="GBD1278" s="29"/>
      <c r="GBE1278" s="29"/>
      <c r="GBF1278" s="29"/>
      <c r="GBG1278" s="29"/>
      <c r="GBH1278" s="29"/>
      <c r="GBI1278" s="29"/>
      <c r="GBJ1278" s="29"/>
      <c r="GBK1278" s="29"/>
      <c r="GBL1278" s="29"/>
      <c r="GBM1278" s="29"/>
      <c r="GBN1278" s="29"/>
      <c r="GBO1278" s="29"/>
      <c r="GBP1278" s="29"/>
      <c r="GBQ1278" s="29"/>
      <c r="GBR1278" s="29"/>
      <c r="GBS1278" s="29"/>
      <c r="GBT1278" s="29"/>
      <c r="GBU1278" s="29"/>
      <c r="GBV1278" s="29"/>
      <c r="GBW1278" s="29"/>
      <c r="GBX1278" s="29"/>
      <c r="GBY1278" s="29"/>
      <c r="GBZ1278" s="29"/>
      <c r="GCA1278" s="29"/>
      <c r="GCB1278" s="29"/>
      <c r="GCC1278" s="29"/>
      <c r="GCD1278" s="29"/>
      <c r="GCE1278" s="29"/>
      <c r="GCF1278" s="29"/>
      <c r="GCG1278" s="29"/>
      <c r="GCH1278" s="29"/>
      <c r="GCI1278" s="29"/>
      <c r="GCJ1278" s="29"/>
      <c r="GCK1278" s="29"/>
      <c r="GCL1278" s="29"/>
      <c r="GCM1278" s="29"/>
      <c r="GCN1278" s="29"/>
      <c r="GCO1278" s="29"/>
      <c r="GCP1278" s="29"/>
      <c r="GCQ1278" s="29"/>
      <c r="GCR1278" s="29"/>
      <c r="GCS1278" s="29"/>
      <c r="GCT1278" s="29"/>
      <c r="GCU1278" s="29"/>
      <c r="GCV1278" s="29"/>
      <c r="GCW1278" s="29"/>
      <c r="GCX1278" s="29"/>
      <c r="GCY1278" s="29"/>
      <c r="GCZ1278" s="29"/>
      <c r="GDA1278" s="29"/>
      <c r="GDB1278" s="29"/>
      <c r="GDC1278" s="29"/>
      <c r="GDD1278" s="29"/>
      <c r="GDE1278" s="29"/>
      <c r="GDF1278" s="29"/>
      <c r="GDG1278" s="29"/>
      <c r="GDH1278" s="29"/>
      <c r="GDI1278" s="29"/>
      <c r="GDJ1278" s="29"/>
      <c r="GDK1278" s="29"/>
      <c r="GDL1278" s="29"/>
      <c r="GDM1278" s="29"/>
      <c r="GDN1278" s="29"/>
      <c r="GDO1278" s="29"/>
      <c r="GDP1278" s="29"/>
      <c r="GDQ1278" s="29"/>
      <c r="GDR1278" s="29"/>
      <c r="GDS1278" s="29"/>
      <c r="GDT1278" s="29"/>
      <c r="GDU1278" s="29"/>
      <c r="GDV1278" s="29"/>
      <c r="GDW1278" s="29"/>
      <c r="GDX1278" s="29"/>
      <c r="GDY1278" s="29"/>
      <c r="GDZ1278" s="29"/>
      <c r="GEA1278" s="29"/>
      <c r="GEB1278" s="29"/>
      <c r="GEC1278" s="29"/>
      <c r="GED1278" s="29"/>
      <c r="GEE1278" s="29"/>
      <c r="GEF1278" s="29"/>
      <c r="GEG1278" s="29"/>
      <c r="GEH1278" s="29"/>
      <c r="GEI1278" s="29"/>
      <c r="GEJ1278" s="29"/>
      <c r="GEK1278" s="29"/>
      <c r="GEL1278" s="29"/>
      <c r="GEM1278" s="29"/>
      <c r="GEN1278" s="29"/>
      <c r="GEO1278" s="29"/>
      <c r="GEP1278" s="29"/>
      <c r="GEQ1278" s="29"/>
      <c r="GER1278" s="29"/>
      <c r="GES1278" s="29"/>
      <c r="GET1278" s="29"/>
      <c r="GEU1278" s="29"/>
      <c r="GEV1278" s="29"/>
      <c r="GEW1278" s="29"/>
      <c r="GEX1278" s="29"/>
      <c r="GEY1278" s="29"/>
      <c r="GEZ1278" s="29"/>
      <c r="GFA1278" s="29"/>
      <c r="GFB1278" s="29"/>
      <c r="GFC1278" s="29"/>
      <c r="GFD1278" s="29"/>
      <c r="GFE1278" s="29"/>
      <c r="GFF1278" s="29"/>
      <c r="GFG1278" s="29"/>
      <c r="GFH1278" s="29"/>
      <c r="GFI1278" s="29"/>
      <c r="GFJ1278" s="29"/>
      <c r="GFK1278" s="29"/>
      <c r="GFL1278" s="29"/>
      <c r="GFM1278" s="29"/>
      <c r="GFN1278" s="29"/>
      <c r="GFO1278" s="29"/>
      <c r="GFP1278" s="29"/>
      <c r="GFQ1278" s="29"/>
      <c r="GFR1278" s="29"/>
      <c r="GFS1278" s="29"/>
      <c r="GFT1278" s="29"/>
      <c r="GFU1278" s="29"/>
      <c r="GFV1278" s="29"/>
      <c r="GFW1278" s="29"/>
      <c r="GFX1278" s="29"/>
      <c r="GFY1278" s="29"/>
      <c r="GFZ1278" s="29"/>
      <c r="GGA1278" s="29"/>
      <c r="GGB1278" s="29"/>
      <c r="GGC1278" s="29"/>
      <c r="GGD1278" s="29"/>
      <c r="GGE1278" s="29"/>
      <c r="GGF1278" s="29"/>
      <c r="GGG1278" s="29"/>
      <c r="GGH1278" s="29"/>
      <c r="GGI1278" s="29"/>
      <c r="GGJ1278" s="29"/>
      <c r="GGK1278" s="29"/>
      <c r="GGL1278" s="29"/>
      <c r="GGM1278" s="29"/>
      <c r="GGN1278" s="29"/>
      <c r="GGO1278" s="29"/>
      <c r="GGP1278" s="29"/>
      <c r="GGQ1278" s="29"/>
      <c r="GGR1278" s="29"/>
      <c r="GGS1278" s="29"/>
      <c r="GGT1278" s="29"/>
      <c r="GGU1278" s="29"/>
      <c r="GGV1278" s="29"/>
      <c r="GGW1278" s="29"/>
      <c r="GGX1278" s="29"/>
      <c r="GGY1278" s="29"/>
      <c r="GGZ1278" s="29"/>
      <c r="GHA1278" s="29"/>
      <c r="GHB1278" s="29"/>
      <c r="GHC1278" s="29"/>
      <c r="GHD1278" s="29"/>
      <c r="GHE1278" s="29"/>
      <c r="GHF1278" s="29"/>
      <c r="GHG1278" s="29"/>
      <c r="GHH1278" s="29"/>
      <c r="GHI1278" s="29"/>
      <c r="GHJ1278" s="29"/>
      <c r="GHK1278" s="29"/>
      <c r="GHL1278" s="29"/>
      <c r="GHM1278" s="29"/>
      <c r="GHN1278" s="29"/>
      <c r="GHO1278" s="29"/>
      <c r="GHP1278" s="29"/>
      <c r="GHQ1278" s="29"/>
      <c r="GHR1278" s="29"/>
      <c r="GHS1278" s="29"/>
      <c r="GHT1278" s="29"/>
      <c r="GHU1278" s="29"/>
      <c r="GHV1278" s="29"/>
      <c r="GHW1278" s="29"/>
      <c r="GHX1278" s="29"/>
      <c r="GHY1278" s="29"/>
      <c r="GHZ1278" s="29"/>
      <c r="GIA1278" s="29"/>
      <c r="GIB1278" s="29"/>
      <c r="GIC1278" s="29"/>
      <c r="GID1278" s="29"/>
      <c r="GIE1278" s="29"/>
      <c r="GIF1278" s="29"/>
      <c r="GIG1278" s="29"/>
      <c r="GIH1278" s="29"/>
      <c r="GII1278" s="29"/>
      <c r="GIJ1278" s="29"/>
      <c r="GIK1278" s="29"/>
      <c r="GIL1278" s="29"/>
      <c r="GIM1278" s="29"/>
      <c r="GIN1278" s="29"/>
      <c r="GIO1278" s="29"/>
      <c r="GIP1278" s="29"/>
      <c r="GIQ1278" s="29"/>
      <c r="GIR1278" s="29"/>
      <c r="GIS1278" s="29"/>
      <c r="GIT1278" s="29"/>
      <c r="GIU1278" s="29"/>
      <c r="GIV1278" s="29"/>
      <c r="GIW1278" s="29"/>
      <c r="GIX1278" s="29"/>
      <c r="GIY1278" s="29"/>
      <c r="GIZ1278" s="29"/>
      <c r="GJA1278" s="29"/>
      <c r="GJB1278" s="29"/>
      <c r="GJC1278" s="29"/>
      <c r="GJD1278" s="29"/>
      <c r="GJE1278" s="29"/>
      <c r="GJF1278" s="29"/>
      <c r="GJG1278" s="29"/>
      <c r="GJH1278" s="29"/>
      <c r="GJI1278" s="29"/>
      <c r="GJJ1278" s="29"/>
      <c r="GJK1278" s="29"/>
      <c r="GJL1278" s="29"/>
      <c r="GJM1278" s="29"/>
      <c r="GJN1278" s="29"/>
      <c r="GJO1278" s="29"/>
      <c r="GJP1278" s="29"/>
      <c r="GJQ1278" s="29"/>
      <c r="GJR1278" s="29"/>
      <c r="GJS1278" s="29"/>
      <c r="GJT1278" s="29"/>
      <c r="GJU1278" s="29"/>
      <c r="GJV1278" s="29"/>
      <c r="GJW1278" s="29"/>
      <c r="GJX1278" s="29"/>
      <c r="GJY1278" s="29"/>
      <c r="GJZ1278" s="29"/>
      <c r="GKA1278" s="29"/>
      <c r="GKB1278" s="29"/>
      <c r="GKC1278" s="29"/>
      <c r="GKD1278" s="29"/>
      <c r="GKE1278" s="29"/>
      <c r="GKF1278" s="29"/>
      <c r="GKG1278" s="29"/>
      <c r="GKH1278" s="29"/>
      <c r="GKI1278" s="29"/>
      <c r="GKJ1278" s="29"/>
      <c r="GKK1278" s="29"/>
      <c r="GKL1278" s="29"/>
      <c r="GKM1278" s="29"/>
      <c r="GKN1278" s="29"/>
      <c r="GKO1278" s="29"/>
      <c r="GKP1278" s="29"/>
      <c r="GKQ1278" s="29"/>
      <c r="GKR1278" s="29"/>
      <c r="GKS1278" s="29"/>
      <c r="GKT1278" s="29"/>
      <c r="GKU1278" s="29"/>
      <c r="GKV1278" s="29"/>
      <c r="GKW1278" s="29"/>
      <c r="GKX1278" s="29"/>
      <c r="GKY1278" s="29"/>
      <c r="GKZ1278" s="29"/>
      <c r="GLA1278" s="29"/>
      <c r="GLB1278" s="29"/>
      <c r="GLC1278" s="29"/>
      <c r="GLD1278" s="29"/>
      <c r="GLE1278" s="29"/>
      <c r="GLF1278" s="29"/>
      <c r="GLG1278" s="29"/>
      <c r="GLH1278" s="29"/>
      <c r="GLI1278" s="29"/>
      <c r="GLJ1278" s="29"/>
      <c r="GLK1278" s="29"/>
      <c r="GLL1278" s="29"/>
      <c r="GLM1278" s="29"/>
      <c r="GLN1278" s="29"/>
      <c r="GLO1278" s="29"/>
      <c r="GLP1278" s="29"/>
      <c r="GLQ1278" s="29"/>
      <c r="GLR1278" s="29"/>
      <c r="GLS1278" s="29"/>
      <c r="GLT1278" s="29"/>
      <c r="GLU1278" s="29"/>
      <c r="GLV1278" s="29"/>
      <c r="GLW1278" s="29"/>
      <c r="GLX1278" s="29"/>
      <c r="GLY1278" s="29"/>
      <c r="GLZ1278" s="29"/>
      <c r="GMA1278" s="29"/>
      <c r="GMB1278" s="29"/>
      <c r="GMC1278" s="29"/>
      <c r="GMD1278" s="29"/>
      <c r="GME1278" s="29"/>
      <c r="GMF1278" s="29"/>
      <c r="GMG1278" s="29"/>
      <c r="GMH1278" s="29"/>
      <c r="GMI1278" s="29"/>
      <c r="GMJ1278" s="29"/>
      <c r="GMK1278" s="29"/>
      <c r="GML1278" s="29"/>
      <c r="GMM1278" s="29"/>
      <c r="GMN1278" s="29"/>
      <c r="GMO1278" s="29"/>
      <c r="GMP1278" s="29"/>
      <c r="GMQ1278" s="29"/>
      <c r="GMR1278" s="29"/>
      <c r="GMS1278" s="29"/>
      <c r="GMT1278" s="29"/>
      <c r="GMU1278" s="29"/>
      <c r="GMV1278" s="29"/>
      <c r="GMW1278" s="29"/>
      <c r="GMX1278" s="29"/>
      <c r="GMY1278" s="29"/>
      <c r="GMZ1278" s="29"/>
      <c r="GNA1278" s="29"/>
      <c r="GNB1278" s="29"/>
      <c r="GNC1278" s="29"/>
      <c r="GND1278" s="29"/>
      <c r="GNE1278" s="29"/>
      <c r="GNF1278" s="29"/>
      <c r="GNG1278" s="29"/>
      <c r="GNH1278" s="29"/>
      <c r="GNI1278" s="29"/>
      <c r="GNJ1278" s="29"/>
      <c r="GNK1278" s="29"/>
      <c r="GNL1278" s="29"/>
      <c r="GNM1278" s="29"/>
      <c r="GNN1278" s="29"/>
      <c r="GNO1278" s="29"/>
      <c r="GNP1278" s="29"/>
      <c r="GNQ1278" s="29"/>
      <c r="GNR1278" s="29"/>
      <c r="GNS1278" s="29"/>
      <c r="GNT1278" s="29"/>
      <c r="GNU1278" s="29"/>
      <c r="GNV1278" s="29"/>
      <c r="GNW1278" s="29"/>
      <c r="GNX1278" s="29"/>
      <c r="GNY1278" s="29"/>
      <c r="GNZ1278" s="29"/>
      <c r="GOA1278" s="29"/>
      <c r="GOB1278" s="29"/>
      <c r="GOC1278" s="29"/>
      <c r="GOD1278" s="29"/>
      <c r="GOE1278" s="29"/>
      <c r="GOF1278" s="29"/>
      <c r="GOG1278" s="29"/>
      <c r="GOH1278" s="29"/>
      <c r="GOI1278" s="29"/>
      <c r="GOJ1278" s="29"/>
      <c r="GOK1278" s="29"/>
      <c r="GOL1278" s="29"/>
      <c r="GOM1278" s="29"/>
      <c r="GON1278" s="29"/>
      <c r="GOO1278" s="29"/>
      <c r="GOP1278" s="29"/>
      <c r="GOQ1278" s="29"/>
      <c r="GOR1278" s="29"/>
      <c r="GOS1278" s="29"/>
      <c r="GOT1278" s="29"/>
      <c r="GOU1278" s="29"/>
      <c r="GOV1278" s="29"/>
      <c r="GOW1278" s="29"/>
      <c r="GOX1278" s="29"/>
      <c r="GOY1278" s="29"/>
      <c r="GOZ1278" s="29"/>
      <c r="GPA1278" s="29"/>
      <c r="GPB1278" s="29"/>
      <c r="GPC1278" s="29"/>
      <c r="GPD1278" s="29"/>
      <c r="GPE1278" s="29"/>
      <c r="GPF1278" s="29"/>
      <c r="GPG1278" s="29"/>
      <c r="GPH1278" s="29"/>
      <c r="GPI1278" s="29"/>
      <c r="GPJ1278" s="29"/>
      <c r="GPK1278" s="29"/>
      <c r="GPL1278" s="29"/>
      <c r="GPM1278" s="29"/>
      <c r="GPN1278" s="29"/>
      <c r="GPO1278" s="29"/>
      <c r="GPP1278" s="29"/>
      <c r="GPQ1278" s="29"/>
      <c r="GPR1278" s="29"/>
      <c r="GPS1278" s="29"/>
      <c r="GPT1278" s="29"/>
      <c r="GPU1278" s="29"/>
      <c r="GPV1278" s="29"/>
      <c r="GPW1278" s="29"/>
      <c r="GPX1278" s="29"/>
      <c r="GPY1278" s="29"/>
      <c r="GPZ1278" s="29"/>
      <c r="GQA1278" s="29"/>
      <c r="GQB1278" s="29"/>
      <c r="GQC1278" s="29"/>
      <c r="GQD1278" s="29"/>
      <c r="GQE1278" s="29"/>
      <c r="GQF1278" s="29"/>
      <c r="GQG1278" s="29"/>
      <c r="GQH1278" s="29"/>
      <c r="GQI1278" s="29"/>
      <c r="GQJ1278" s="29"/>
      <c r="GQK1278" s="29"/>
      <c r="GQL1278" s="29"/>
      <c r="GQM1278" s="29"/>
      <c r="GQN1278" s="29"/>
      <c r="GQO1278" s="29"/>
      <c r="GQP1278" s="29"/>
      <c r="GQQ1278" s="29"/>
      <c r="GQR1278" s="29"/>
      <c r="GQS1278" s="29"/>
      <c r="GQT1278" s="29"/>
      <c r="GQU1278" s="29"/>
      <c r="GQV1278" s="29"/>
      <c r="GQW1278" s="29"/>
      <c r="GQX1278" s="29"/>
      <c r="GQY1278" s="29"/>
      <c r="GQZ1278" s="29"/>
      <c r="GRA1278" s="29"/>
      <c r="GRB1278" s="29"/>
      <c r="GRC1278" s="29"/>
      <c r="GRD1278" s="29"/>
      <c r="GRE1278" s="29"/>
      <c r="GRF1278" s="29"/>
      <c r="GRG1278" s="29"/>
      <c r="GRH1278" s="29"/>
      <c r="GRI1278" s="29"/>
      <c r="GRJ1278" s="29"/>
      <c r="GRK1278" s="29"/>
      <c r="GRL1278" s="29"/>
      <c r="GRM1278" s="29"/>
      <c r="GRN1278" s="29"/>
      <c r="GRO1278" s="29"/>
      <c r="GRP1278" s="29"/>
      <c r="GRQ1278" s="29"/>
      <c r="GRR1278" s="29"/>
      <c r="GRS1278" s="29"/>
      <c r="GRT1278" s="29"/>
      <c r="GRU1278" s="29"/>
      <c r="GRV1278" s="29"/>
      <c r="GRW1278" s="29"/>
      <c r="GRX1278" s="29"/>
      <c r="GRY1278" s="29"/>
      <c r="GRZ1278" s="29"/>
      <c r="GSA1278" s="29"/>
      <c r="GSB1278" s="29"/>
      <c r="GSC1278" s="29"/>
      <c r="GSD1278" s="29"/>
      <c r="GSE1278" s="29"/>
      <c r="GSF1278" s="29"/>
      <c r="GSG1278" s="29"/>
      <c r="GSH1278" s="29"/>
      <c r="GSI1278" s="29"/>
      <c r="GSJ1278" s="29"/>
      <c r="GSK1278" s="29"/>
      <c r="GSL1278" s="29"/>
      <c r="GSM1278" s="29"/>
      <c r="GSN1278" s="29"/>
      <c r="GSO1278" s="29"/>
      <c r="GSP1278" s="29"/>
      <c r="GSQ1278" s="29"/>
      <c r="GSR1278" s="29"/>
      <c r="GSS1278" s="29"/>
      <c r="GST1278" s="29"/>
      <c r="GSU1278" s="29"/>
      <c r="GSV1278" s="29"/>
      <c r="GSW1278" s="29"/>
      <c r="GSX1278" s="29"/>
      <c r="GSY1278" s="29"/>
      <c r="GSZ1278" s="29"/>
      <c r="GTA1278" s="29"/>
      <c r="GTB1278" s="29"/>
      <c r="GTC1278" s="29"/>
      <c r="GTD1278" s="29"/>
      <c r="GTE1278" s="29"/>
      <c r="GTF1278" s="29"/>
      <c r="GTG1278" s="29"/>
      <c r="GTH1278" s="29"/>
      <c r="GTI1278" s="29"/>
      <c r="GTJ1278" s="29"/>
      <c r="GTK1278" s="29"/>
      <c r="GTL1278" s="29"/>
      <c r="GTM1278" s="29"/>
      <c r="GTN1278" s="29"/>
      <c r="GTO1278" s="29"/>
      <c r="GTP1278" s="29"/>
      <c r="GTQ1278" s="29"/>
      <c r="GTR1278" s="29"/>
      <c r="GTS1278" s="29"/>
      <c r="GTT1278" s="29"/>
      <c r="GTU1278" s="29"/>
      <c r="GTV1278" s="29"/>
      <c r="GTW1278" s="29"/>
      <c r="GTX1278" s="29"/>
      <c r="GTY1278" s="29"/>
      <c r="GTZ1278" s="29"/>
      <c r="GUA1278" s="29"/>
      <c r="GUB1278" s="29"/>
      <c r="GUC1278" s="29"/>
      <c r="GUD1278" s="29"/>
      <c r="GUE1278" s="29"/>
      <c r="GUF1278" s="29"/>
      <c r="GUG1278" s="29"/>
      <c r="GUH1278" s="29"/>
      <c r="GUI1278" s="29"/>
      <c r="GUJ1278" s="29"/>
      <c r="GUK1278" s="29"/>
      <c r="GUL1278" s="29"/>
      <c r="GUM1278" s="29"/>
      <c r="GUN1278" s="29"/>
      <c r="GUO1278" s="29"/>
      <c r="GUP1278" s="29"/>
      <c r="GUQ1278" s="29"/>
      <c r="GUR1278" s="29"/>
      <c r="GUS1278" s="29"/>
      <c r="GUT1278" s="29"/>
      <c r="GUU1278" s="29"/>
      <c r="GUV1278" s="29"/>
      <c r="GUW1278" s="29"/>
      <c r="GUX1278" s="29"/>
      <c r="GUY1278" s="29"/>
      <c r="GUZ1278" s="29"/>
      <c r="GVA1278" s="29"/>
      <c r="GVB1278" s="29"/>
      <c r="GVC1278" s="29"/>
      <c r="GVD1278" s="29"/>
      <c r="GVE1278" s="29"/>
      <c r="GVF1278" s="29"/>
      <c r="GVG1278" s="29"/>
      <c r="GVH1278" s="29"/>
      <c r="GVI1278" s="29"/>
      <c r="GVJ1278" s="29"/>
      <c r="GVK1278" s="29"/>
      <c r="GVL1278" s="29"/>
      <c r="GVM1278" s="29"/>
      <c r="GVN1278" s="29"/>
      <c r="GVO1278" s="29"/>
      <c r="GVP1278" s="29"/>
      <c r="GVQ1278" s="29"/>
      <c r="GVR1278" s="29"/>
      <c r="GVS1278" s="29"/>
      <c r="GVT1278" s="29"/>
      <c r="GVU1278" s="29"/>
      <c r="GVV1278" s="29"/>
      <c r="GVW1278" s="29"/>
      <c r="GVX1278" s="29"/>
      <c r="GVY1278" s="29"/>
      <c r="GVZ1278" s="29"/>
      <c r="GWA1278" s="29"/>
      <c r="GWB1278" s="29"/>
      <c r="GWC1278" s="29"/>
      <c r="GWD1278" s="29"/>
      <c r="GWE1278" s="29"/>
      <c r="GWF1278" s="29"/>
      <c r="GWG1278" s="29"/>
      <c r="GWH1278" s="29"/>
      <c r="GWI1278" s="29"/>
      <c r="GWJ1278" s="29"/>
      <c r="GWK1278" s="29"/>
      <c r="GWL1278" s="29"/>
      <c r="GWM1278" s="29"/>
      <c r="GWN1278" s="29"/>
      <c r="GWO1278" s="29"/>
      <c r="GWP1278" s="29"/>
      <c r="GWQ1278" s="29"/>
      <c r="GWR1278" s="29"/>
      <c r="GWS1278" s="29"/>
      <c r="GWT1278" s="29"/>
      <c r="GWU1278" s="29"/>
      <c r="GWV1278" s="29"/>
      <c r="GWW1278" s="29"/>
      <c r="GWX1278" s="29"/>
      <c r="GWY1278" s="29"/>
      <c r="GWZ1278" s="29"/>
      <c r="GXA1278" s="29"/>
      <c r="GXB1278" s="29"/>
      <c r="GXC1278" s="29"/>
      <c r="GXD1278" s="29"/>
      <c r="GXE1278" s="29"/>
      <c r="GXF1278" s="29"/>
      <c r="GXG1278" s="29"/>
      <c r="GXH1278" s="29"/>
      <c r="GXI1278" s="29"/>
      <c r="GXJ1278" s="29"/>
      <c r="GXK1278" s="29"/>
      <c r="GXL1278" s="29"/>
      <c r="GXM1278" s="29"/>
      <c r="GXN1278" s="29"/>
      <c r="GXO1278" s="29"/>
      <c r="GXP1278" s="29"/>
      <c r="GXQ1278" s="29"/>
      <c r="GXR1278" s="29"/>
      <c r="GXS1278" s="29"/>
      <c r="GXT1278" s="29"/>
      <c r="GXU1278" s="29"/>
      <c r="GXV1278" s="29"/>
      <c r="GXW1278" s="29"/>
      <c r="GXX1278" s="29"/>
      <c r="GXY1278" s="29"/>
      <c r="GXZ1278" s="29"/>
      <c r="GYA1278" s="29"/>
      <c r="GYB1278" s="29"/>
      <c r="GYC1278" s="29"/>
      <c r="GYD1278" s="29"/>
      <c r="GYE1278" s="29"/>
      <c r="GYF1278" s="29"/>
      <c r="GYG1278" s="29"/>
      <c r="GYH1278" s="29"/>
      <c r="GYI1278" s="29"/>
      <c r="GYJ1278" s="29"/>
      <c r="GYK1278" s="29"/>
      <c r="GYL1278" s="29"/>
      <c r="GYM1278" s="29"/>
      <c r="GYN1278" s="29"/>
      <c r="GYO1278" s="29"/>
      <c r="GYP1278" s="29"/>
      <c r="GYQ1278" s="29"/>
      <c r="GYR1278" s="29"/>
      <c r="GYS1278" s="29"/>
      <c r="GYT1278" s="29"/>
      <c r="GYU1278" s="29"/>
      <c r="GYV1278" s="29"/>
      <c r="GYW1278" s="29"/>
      <c r="GYX1278" s="29"/>
      <c r="GYY1278" s="29"/>
      <c r="GYZ1278" s="29"/>
      <c r="GZA1278" s="29"/>
      <c r="GZB1278" s="29"/>
      <c r="GZC1278" s="29"/>
      <c r="GZD1278" s="29"/>
      <c r="GZE1278" s="29"/>
      <c r="GZF1278" s="29"/>
      <c r="GZG1278" s="29"/>
      <c r="GZH1278" s="29"/>
      <c r="GZI1278" s="29"/>
      <c r="GZJ1278" s="29"/>
      <c r="GZK1278" s="29"/>
      <c r="GZL1278" s="29"/>
      <c r="GZM1278" s="29"/>
      <c r="GZN1278" s="29"/>
      <c r="GZO1278" s="29"/>
      <c r="GZP1278" s="29"/>
      <c r="GZQ1278" s="29"/>
      <c r="GZR1278" s="29"/>
      <c r="GZS1278" s="29"/>
      <c r="GZT1278" s="29"/>
      <c r="GZU1278" s="29"/>
      <c r="GZV1278" s="29"/>
      <c r="GZW1278" s="29"/>
      <c r="GZX1278" s="29"/>
      <c r="GZY1278" s="29"/>
      <c r="GZZ1278" s="29"/>
      <c r="HAA1278" s="29"/>
      <c r="HAB1278" s="29"/>
      <c r="HAC1278" s="29"/>
      <c r="HAD1278" s="29"/>
      <c r="HAE1278" s="29"/>
      <c r="HAF1278" s="29"/>
      <c r="HAG1278" s="29"/>
      <c r="HAH1278" s="29"/>
      <c r="HAI1278" s="29"/>
      <c r="HAJ1278" s="29"/>
      <c r="HAK1278" s="29"/>
      <c r="HAL1278" s="29"/>
      <c r="HAM1278" s="29"/>
      <c r="HAN1278" s="29"/>
      <c r="HAO1278" s="29"/>
      <c r="HAP1278" s="29"/>
      <c r="HAQ1278" s="29"/>
      <c r="HAR1278" s="29"/>
      <c r="HAS1278" s="29"/>
      <c r="HAT1278" s="29"/>
      <c r="HAU1278" s="29"/>
      <c r="HAV1278" s="29"/>
      <c r="HAW1278" s="29"/>
      <c r="HAX1278" s="29"/>
      <c r="HAY1278" s="29"/>
      <c r="HAZ1278" s="29"/>
      <c r="HBA1278" s="29"/>
      <c r="HBB1278" s="29"/>
      <c r="HBC1278" s="29"/>
      <c r="HBD1278" s="29"/>
      <c r="HBE1278" s="29"/>
      <c r="HBF1278" s="29"/>
      <c r="HBG1278" s="29"/>
      <c r="HBH1278" s="29"/>
      <c r="HBI1278" s="29"/>
      <c r="HBJ1278" s="29"/>
      <c r="HBK1278" s="29"/>
      <c r="HBL1278" s="29"/>
      <c r="HBM1278" s="29"/>
      <c r="HBN1278" s="29"/>
      <c r="HBO1278" s="29"/>
      <c r="HBP1278" s="29"/>
      <c r="HBQ1278" s="29"/>
      <c r="HBR1278" s="29"/>
      <c r="HBS1278" s="29"/>
      <c r="HBT1278" s="29"/>
      <c r="HBU1278" s="29"/>
      <c r="HBV1278" s="29"/>
      <c r="HBW1278" s="29"/>
      <c r="HBX1278" s="29"/>
      <c r="HBY1278" s="29"/>
      <c r="HBZ1278" s="29"/>
      <c r="HCA1278" s="29"/>
      <c r="HCB1278" s="29"/>
      <c r="HCC1278" s="29"/>
      <c r="HCD1278" s="29"/>
      <c r="HCE1278" s="29"/>
      <c r="HCF1278" s="29"/>
      <c r="HCG1278" s="29"/>
      <c r="HCH1278" s="29"/>
      <c r="HCI1278" s="29"/>
      <c r="HCJ1278" s="29"/>
      <c r="HCK1278" s="29"/>
      <c r="HCL1278" s="29"/>
      <c r="HCM1278" s="29"/>
      <c r="HCN1278" s="29"/>
      <c r="HCO1278" s="29"/>
      <c r="HCP1278" s="29"/>
      <c r="HCQ1278" s="29"/>
      <c r="HCR1278" s="29"/>
      <c r="HCS1278" s="29"/>
      <c r="HCT1278" s="29"/>
      <c r="HCU1278" s="29"/>
      <c r="HCV1278" s="29"/>
      <c r="HCW1278" s="29"/>
      <c r="HCX1278" s="29"/>
      <c r="HCY1278" s="29"/>
      <c r="HCZ1278" s="29"/>
      <c r="HDA1278" s="29"/>
      <c r="HDB1278" s="29"/>
      <c r="HDC1278" s="29"/>
      <c r="HDD1278" s="29"/>
      <c r="HDE1278" s="29"/>
      <c r="HDF1278" s="29"/>
      <c r="HDG1278" s="29"/>
      <c r="HDH1278" s="29"/>
      <c r="HDI1278" s="29"/>
      <c r="HDJ1278" s="29"/>
      <c r="HDK1278" s="29"/>
      <c r="HDL1278" s="29"/>
      <c r="HDM1278" s="29"/>
      <c r="HDN1278" s="29"/>
      <c r="HDO1278" s="29"/>
      <c r="HDP1278" s="29"/>
      <c r="HDQ1278" s="29"/>
      <c r="HDR1278" s="29"/>
      <c r="HDS1278" s="29"/>
      <c r="HDT1278" s="29"/>
      <c r="HDU1278" s="29"/>
      <c r="HDV1278" s="29"/>
      <c r="HDW1278" s="29"/>
      <c r="HDX1278" s="29"/>
      <c r="HDY1278" s="29"/>
      <c r="HDZ1278" s="29"/>
      <c r="HEA1278" s="29"/>
      <c r="HEB1278" s="29"/>
      <c r="HEC1278" s="29"/>
      <c r="HED1278" s="29"/>
      <c r="HEE1278" s="29"/>
      <c r="HEF1278" s="29"/>
      <c r="HEG1278" s="29"/>
      <c r="HEH1278" s="29"/>
      <c r="HEI1278" s="29"/>
      <c r="HEJ1278" s="29"/>
      <c r="HEK1278" s="29"/>
      <c r="HEL1278" s="29"/>
      <c r="HEM1278" s="29"/>
      <c r="HEN1278" s="29"/>
      <c r="HEO1278" s="29"/>
      <c r="HEP1278" s="29"/>
      <c r="HEQ1278" s="29"/>
      <c r="HER1278" s="29"/>
      <c r="HES1278" s="29"/>
      <c r="HET1278" s="29"/>
      <c r="HEU1278" s="29"/>
      <c r="HEV1278" s="29"/>
      <c r="HEW1278" s="29"/>
      <c r="HEX1278" s="29"/>
      <c r="HEY1278" s="29"/>
      <c r="HEZ1278" s="29"/>
      <c r="HFA1278" s="29"/>
      <c r="HFB1278" s="29"/>
      <c r="HFC1278" s="29"/>
      <c r="HFD1278" s="29"/>
      <c r="HFE1278" s="29"/>
      <c r="HFF1278" s="29"/>
      <c r="HFG1278" s="29"/>
      <c r="HFH1278" s="29"/>
      <c r="HFI1278" s="29"/>
      <c r="HFJ1278" s="29"/>
      <c r="HFK1278" s="29"/>
      <c r="HFL1278" s="29"/>
      <c r="HFM1278" s="29"/>
      <c r="HFN1278" s="29"/>
      <c r="HFO1278" s="29"/>
      <c r="HFP1278" s="29"/>
      <c r="HFQ1278" s="29"/>
      <c r="HFR1278" s="29"/>
      <c r="HFS1278" s="29"/>
      <c r="HFT1278" s="29"/>
      <c r="HFU1278" s="29"/>
      <c r="HFV1278" s="29"/>
      <c r="HFW1278" s="29"/>
      <c r="HFX1278" s="29"/>
      <c r="HFY1278" s="29"/>
      <c r="HFZ1278" s="29"/>
      <c r="HGA1278" s="29"/>
      <c r="HGB1278" s="29"/>
      <c r="HGC1278" s="29"/>
      <c r="HGD1278" s="29"/>
      <c r="HGE1278" s="29"/>
      <c r="HGF1278" s="29"/>
      <c r="HGG1278" s="29"/>
      <c r="HGH1278" s="29"/>
      <c r="HGI1278" s="29"/>
      <c r="HGJ1278" s="29"/>
      <c r="HGK1278" s="29"/>
      <c r="HGL1278" s="29"/>
      <c r="HGM1278" s="29"/>
      <c r="HGN1278" s="29"/>
      <c r="HGO1278" s="29"/>
      <c r="HGP1278" s="29"/>
      <c r="HGQ1278" s="29"/>
      <c r="HGR1278" s="29"/>
      <c r="HGS1278" s="29"/>
      <c r="HGT1278" s="29"/>
      <c r="HGU1278" s="29"/>
      <c r="HGV1278" s="29"/>
      <c r="HGW1278" s="29"/>
      <c r="HGX1278" s="29"/>
      <c r="HGY1278" s="29"/>
      <c r="HGZ1278" s="29"/>
      <c r="HHA1278" s="29"/>
      <c r="HHB1278" s="29"/>
      <c r="HHC1278" s="29"/>
      <c r="HHD1278" s="29"/>
      <c r="HHE1278" s="29"/>
      <c r="HHF1278" s="29"/>
      <c r="HHG1278" s="29"/>
      <c r="HHH1278" s="29"/>
      <c r="HHI1278" s="29"/>
      <c r="HHJ1278" s="29"/>
      <c r="HHK1278" s="29"/>
      <c r="HHL1278" s="29"/>
      <c r="HHM1278" s="29"/>
      <c r="HHN1278" s="29"/>
      <c r="HHO1278" s="29"/>
      <c r="HHP1278" s="29"/>
      <c r="HHQ1278" s="29"/>
      <c r="HHR1278" s="29"/>
      <c r="HHS1278" s="29"/>
      <c r="HHT1278" s="29"/>
      <c r="HHU1278" s="29"/>
      <c r="HHV1278" s="29"/>
      <c r="HHW1278" s="29"/>
      <c r="HHX1278" s="29"/>
      <c r="HHY1278" s="29"/>
      <c r="HHZ1278" s="29"/>
      <c r="HIA1278" s="29"/>
      <c r="HIB1278" s="29"/>
      <c r="HIC1278" s="29"/>
      <c r="HID1278" s="29"/>
      <c r="HIE1278" s="29"/>
      <c r="HIF1278" s="29"/>
      <c r="HIG1278" s="29"/>
      <c r="HIH1278" s="29"/>
      <c r="HII1278" s="29"/>
      <c r="HIJ1278" s="29"/>
      <c r="HIK1278" s="29"/>
      <c r="HIL1278" s="29"/>
      <c r="HIM1278" s="29"/>
      <c r="HIN1278" s="29"/>
      <c r="HIO1278" s="29"/>
      <c r="HIP1278" s="29"/>
      <c r="HIQ1278" s="29"/>
      <c r="HIR1278" s="29"/>
      <c r="HIS1278" s="29"/>
      <c r="HIT1278" s="29"/>
      <c r="HIU1278" s="29"/>
      <c r="HIV1278" s="29"/>
      <c r="HIW1278" s="29"/>
      <c r="HIX1278" s="29"/>
      <c r="HIY1278" s="29"/>
      <c r="HIZ1278" s="29"/>
      <c r="HJA1278" s="29"/>
      <c r="HJB1278" s="29"/>
      <c r="HJC1278" s="29"/>
      <c r="HJD1278" s="29"/>
      <c r="HJE1278" s="29"/>
      <c r="HJF1278" s="29"/>
      <c r="HJG1278" s="29"/>
      <c r="HJH1278" s="29"/>
      <c r="HJI1278" s="29"/>
      <c r="HJJ1278" s="29"/>
      <c r="HJK1278" s="29"/>
      <c r="HJL1278" s="29"/>
      <c r="HJM1278" s="29"/>
      <c r="HJN1278" s="29"/>
      <c r="HJO1278" s="29"/>
      <c r="HJP1278" s="29"/>
      <c r="HJQ1278" s="29"/>
      <c r="HJR1278" s="29"/>
      <c r="HJS1278" s="29"/>
      <c r="HJT1278" s="29"/>
      <c r="HJU1278" s="29"/>
      <c r="HJV1278" s="29"/>
      <c r="HJW1278" s="29"/>
      <c r="HJX1278" s="29"/>
      <c r="HJY1278" s="29"/>
      <c r="HJZ1278" s="29"/>
      <c r="HKA1278" s="29"/>
      <c r="HKB1278" s="29"/>
      <c r="HKC1278" s="29"/>
      <c r="HKD1278" s="29"/>
      <c r="HKE1278" s="29"/>
      <c r="HKF1278" s="29"/>
      <c r="HKG1278" s="29"/>
      <c r="HKH1278" s="29"/>
      <c r="HKI1278" s="29"/>
      <c r="HKJ1278" s="29"/>
      <c r="HKK1278" s="29"/>
      <c r="HKL1278" s="29"/>
      <c r="HKM1278" s="29"/>
      <c r="HKN1278" s="29"/>
      <c r="HKO1278" s="29"/>
      <c r="HKP1278" s="29"/>
      <c r="HKQ1278" s="29"/>
      <c r="HKR1278" s="29"/>
      <c r="HKS1278" s="29"/>
      <c r="HKT1278" s="29"/>
      <c r="HKU1278" s="29"/>
      <c r="HKV1278" s="29"/>
      <c r="HKW1278" s="29"/>
      <c r="HKX1278" s="29"/>
      <c r="HKY1278" s="29"/>
      <c r="HKZ1278" s="29"/>
      <c r="HLA1278" s="29"/>
      <c r="HLB1278" s="29"/>
      <c r="HLC1278" s="29"/>
      <c r="HLD1278" s="29"/>
      <c r="HLE1278" s="29"/>
      <c r="HLF1278" s="29"/>
      <c r="HLG1278" s="29"/>
      <c r="HLH1278" s="29"/>
      <c r="HLI1278" s="29"/>
      <c r="HLJ1278" s="29"/>
      <c r="HLK1278" s="29"/>
      <c r="HLL1278" s="29"/>
      <c r="HLM1278" s="29"/>
      <c r="HLN1278" s="29"/>
      <c r="HLO1278" s="29"/>
      <c r="HLP1278" s="29"/>
      <c r="HLQ1278" s="29"/>
      <c r="HLR1278" s="29"/>
      <c r="HLS1278" s="29"/>
      <c r="HLT1278" s="29"/>
      <c r="HLU1278" s="29"/>
      <c r="HLV1278" s="29"/>
      <c r="HLW1278" s="29"/>
      <c r="HLX1278" s="29"/>
      <c r="HLY1278" s="29"/>
      <c r="HLZ1278" s="29"/>
      <c r="HMA1278" s="29"/>
      <c r="HMB1278" s="29"/>
      <c r="HMC1278" s="29"/>
      <c r="HMD1278" s="29"/>
      <c r="HME1278" s="29"/>
      <c r="HMF1278" s="29"/>
      <c r="HMG1278" s="29"/>
      <c r="HMH1278" s="29"/>
      <c r="HMI1278" s="29"/>
      <c r="HMJ1278" s="29"/>
      <c r="HMK1278" s="29"/>
      <c r="HML1278" s="29"/>
      <c r="HMM1278" s="29"/>
      <c r="HMN1278" s="29"/>
      <c r="HMO1278" s="29"/>
      <c r="HMP1278" s="29"/>
      <c r="HMQ1278" s="29"/>
      <c r="HMR1278" s="29"/>
      <c r="HMS1278" s="29"/>
      <c r="HMT1278" s="29"/>
      <c r="HMU1278" s="29"/>
      <c r="HMV1278" s="29"/>
      <c r="HMW1278" s="29"/>
      <c r="HMX1278" s="29"/>
      <c r="HMY1278" s="29"/>
      <c r="HMZ1278" s="29"/>
      <c r="HNA1278" s="29"/>
      <c r="HNB1278" s="29"/>
      <c r="HNC1278" s="29"/>
      <c r="HND1278" s="29"/>
      <c r="HNE1278" s="29"/>
      <c r="HNF1278" s="29"/>
      <c r="HNG1278" s="29"/>
      <c r="HNH1278" s="29"/>
      <c r="HNI1278" s="29"/>
      <c r="HNJ1278" s="29"/>
      <c r="HNK1278" s="29"/>
      <c r="HNL1278" s="29"/>
      <c r="HNM1278" s="29"/>
      <c r="HNN1278" s="29"/>
      <c r="HNO1278" s="29"/>
      <c r="HNP1278" s="29"/>
      <c r="HNQ1278" s="29"/>
      <c r="HNR1278" s="29"/>
      <c r="HNS1278" s="29"/>
      <c r="HNT1278" s="29"/>
      <c r="HNU1278" s="29"/>
      <c r="HNV1278" s="29"/>
      <c r="HNW1278" s="29"/>
      <c r="HNX1278" s="29"/>
      <c r="HNY1278" s="29"/>
      <c r="HNZ1278" s="29"/>
      <c r="HOA1278" s="29"/>
      <c r="HOB1278" s="29"/>
      <c r="HOC1278" s="29"/>
      <c r="HOD1278" s="29"/>
      <c r="HOE1278" s="29"/>
      <c r="HOF1278" s="29"/>
      <c r="HOG1278" s="29"/>
      <c r="HOH1278" s="29"/>
      <c r="HOI1278" s="29"/>
      <c r="HOJ1278" s="29"/>
      <c r="HOK1278" s="29"/>
      <c r="HOL1278" s="29"/>
      <c r="HOM1278" s="29"/>
      <c r="HON1278" s="29"/>
      <c r="HOO1278" s="29"/>
      <c r="HOP1278" s="29"/>
      <c r="HOQ1278" s="29"/>
      <c r="HOR1278" s="29"/>
      <c r="HOS1278" s="29"/>
      <c r="HOT1278" s="29"/>
      <c r="HOU1278" s="29"/>
      <c r="HOV1278" s="29"/>
      <c r="HOW1278" s="29"/>
      <c r="HOX1278" s="29"/>
      <c r="HOY1278" s="29"/>
      <c r="HOZ1278" s="29"/>
      <c r="HPA1278" s="29"/>
      <c r="HPB1278" s="29"/>
      <c r="HPC1278" s="29"/>
      <c r="HPD1278" s="29"/>
      <c r="HPE1278" s="29"/>
      <c r="HPF1278" s="29"/>
      <c r="HPG1278" s="29"/>
      <c r="HPH1278" s="29"/>
      <c r="HPI1278" s="29"/>
      <c r="HPJ1278" s="29"/>
      <c r="HPK1278" s="29"/>
      <c r="HPL1278" s="29"/>
      <c r="HPM1278" s="29"/>
      <c r="HPN1278" s="29"/>
      <c r="HPO1278" s="29"/>
      <c r="HPP1278" s="29"/>
      <c r="HPQ1278" s="29"/>
      <c r="HPR1278" s="29"/>
      <c r="HPS1278" s="29"/>
      <c r="HPT1278" s="29"/>
      <c r="HPU1278" s="29"/>
      <c r="HPV1278" s="29"/>
      <c r="HPW1278" s="29"/>
      <c r="HPX1278" s="29"/>
      <c r="HPY1278" s="29"/>
      <c r="HPZ1278" s="29"/>
      <c r="HQA1278" s="29"/>
      <c r="HQB1278" s="29"/>
      <c r="HQC1278" s="29"/>
      <c r="HQD1278" s="29"/>
      <c r="HQE1278" s="29"/>
      <c r="HQF1278" s="29"/>
      <c r="HQG1278" s="29"/>
      <c r="HQH1278" s="29"/>
      <c r="HQI1278" s="29"/>
      <c r="HQJ1278" s="29"/>
      <c r="HQK1278" s="29"/>
      <c r="HQL1278" s="29"/>
      <c r="HQM1278" s="29"/>
      <c r="HQN1278" s="29"/>
      <c r="HQO1278" s="29"/>
      <c r="HQP1278" s="29"/>
      <c r="HQQ1278" s="29"/>
      <c r="HQR1278" s="29"/>
      <c r="HQS1278" s="29"/>
      <c r="HQT1278" s="29"/>
      <c r="HQU1278" s="29"/>
      <c r="HQV1278" s="29"/>
      <c r="HQW1278" s="29"/>
      <c r="HQX1278" s="29"/>
      <c r="HQY1278" s="29"/>
      <c r="HQZ1278" s="29"/>
      <c r="HRA1278" s="29"/>
      <c r="HRB1278" s="29"/>
      <c r="HRC1278" s="29"/>
      <c r="HRD1278" s="29"/>
      <c r="HRE1278" s="29"/>
      <c r="HRF1278" s="29"/>
      <c r="HRG1278" s="29"/>
      <c r="HRH1278" s="29"/>
      <c r="HRI1278" s="29"/>
      <c r="HRJ1278" s="29"/>
      <c r="HRK1278" s="29"/>
      <c r="HRL1278" s="29"/>
      <c r="HRM1278" s="29"/>
      <c r="HRN1278" s="29"/>
      <c r="HRO1278" s="29"/>
      <c r="HRP1278" s="29"/>
      <c r="HRQ1278" s="29"/>
      <c r="HRR1278" s="29"/>
      <c r="HRS1278" s="29"/>
      <c r="HRT1278" s="29"/>
      <c r="HRU1278" s="29"/>
      <c r="HRV1278" s="29"/>
      <c r="HRW1278" s="29"/>
      <c r="HRX1278" s="29"/>
      <c r="HRY1278" s="29"/>
      <c r="HRZ1278" s="29"/>
      <c r="HSA1278" s="29"/>
      <c r="HSB1278" s="29"/>
      <c r="HSC1278" s="29"/>
      <c r="HSD1278" s="29"/>
      <c r="HSE1278" s="29"/>
      <c r="HSF1278" s="29"/>
      <c r="HSG1278" s="29"/>
      <c r="HSH1278" s="29"/>
      <c r="HSI1278" s="29"/>
      <c r="HSJ1278" s="29"/>
      <c r="HSK1278" s="29"/>
      <c r="HSL1278" s="29"/>
      <c r="HSM1278" s="29"/>
      <c r="HSN1278" s="29"/>
      <c r="HSO1278" s="29"/>
      <c r="HSP1278" s="29"/>
      <c r="HSQ1278" s="29"/>
      <c r="HSR1278" s="29"/>
      <c r="HSS1278" s="29"/>
      <c r="HST1278" s="29"/>
      <c r="HSU1278" s="29"/>
      <c r="HSV1278" s="29"/>
      <c r="HSW1278" s="29"/>
      <c r="HSX1278" s="29"/>
      <c r="HSY1278" s="29"/>
      <c r="HSZ1278" s="29"/>
      <c r="HTA1278" s="29"/>
      <c r="HTB1278" s="29"/>
      <c r="HTC1278" s="29"/>
      <c r="HTD1278" s="29"/>
      <c r="HTE1278" s="29"/>
      <c r="HTF1278" s="29"/>
      <c r="HTG1278" s="29"/>
      <c r="HTH1278" s="29"/>
      <c r="HTI1278" s="29"/>
      <c r="HTJ1278" s="29"/>
      <c r="HTK1278" s="29"/>
      <c r="HTL1278" s="29"/>
      <c r="HTM1278" s="29"/>
      <c r="HTN1278" s="29"/>
      <c r="HTO1278" s="29"/>
      <c r="HTP1278" s="29"/>
      <c r="HTQ1278" s="29"/>
      <c r="HTR1278" s="29"/>
      <c r="HTS1278" s="29"/>
      <c r="HTT1278" s="29"/>
      <c r="HTU1278" s="29"/>
      <c r="HTV1278" s="29"/>
      <c r="HTW1278" s="29"/>
      <c r="HTX1278" s="29"/>
      <c r="HTY1278" s="29"/>
      <c r="HTZ1278" s="29"/>
      <c r="HUA1278" s="29"/>
      <c r="HUB1278" s="29"/>
      <c r="HUC1278" s="29"/>
      <c r="HUD1278" s="29"/>
      <c r="HUE1278" s="29"/>
      <c r="HUF1278" s="29"/>
      <c r="HUG1278" s="29"/>
      <c r="HUH1278" s="29"/>
      <c r="HUI1278" s="29"/>
      <c r="HUJ1278" s="29"/>
      <c r="HUK1278" s="29"/>
      <c r="HUL1278" s="29"/>
      <c r="HUM1278" s="29"/>
      <c r="HUN1278" s="29"/>
      <c r="HUO1278" s="29"/>
      <c r="HUP1278" s="29"/>
      <c r="HUQ1278" s="29"/>
      <c r="HUR1278" s="29"/>
      <c r="HUS1278" s="29"/>
      <c r="HUT1278" s="29"/>
      <c r="HUU1278" s="29"/>
      <c r="HUV1278" s="29"/>
      <c r="HUW1278" s="29"/>
      <c r="HUX1278" s="29"/>
      <c r="HUY1278" s="29"/>
      <c r="HUZ1278" s="29"/>
      <c r="HVA1278" s="29"/>
      <c r="HVB1278" s="29"/>
      <c r="HVC1278" s="29"/>
      <c r="HVD1278" s="29"/>
      <c r="HVE1278" s="29"/>
      <c r="HVF1278" s="29"/>
      <c r="HVG1278" s="29"/>
      <c r="HVH1278" s="29"/>
      <c r="HVI1278" s="29"/>
      <c r="HVJ1278" s="29"/>
      <c r="HVK1278" s="29"/>
      <c r="HVL1278" s="29"/>
      <c r="HVM1278" s="29"/>
      <c r="HVN1278" s="29"/>
      <c r="HVO1278" s="29"/>
      <c r="HVP1278" s="29"/>
      <c r="HVQ1278" s="29"/>
      <c r="HVR1278" s="29"/>
      <c r="HVS1278" s="29"/>
      <c r="HVT1278" s="29"/>
      <c r="HVU1278" s="29"/>
      <c r="HVV1278" s="29"/>
      <c r="HVW1278" s="29"/>
      <c r="HVX1278" s="29"/>
      <c r="HVY1278" s="29"/>
      <c r="HVZ1278" s="29"/>
      <c r="HWA1278" s="29"/>
      <c r="HWB1278" s="29"/>
      <c r="HWC1278" s="29"/>
      <c r="HWD1278" s="29"/>
      <c r="HWE1278" s="29"/>
      <c r="HWF1278" s="29"/>
      <c r="HWG1278" s="29"/>
      <c r="HWH1278" s="29"/>
      <c r="HWI1278" s="29"/>
      <c r="HWJ1278" s="29"/>
      <c r="HWK1278" s="29"/>
      <c r="HWL1278" s="29"/>
      <c r="HWM1278" s="29"/>
      <c r="HWN1278" s="29"/>
      <c r="HWO1278" s="29"/>
      <c r="HWP1278" s="29"/>
      <c r="HWQ1278" s="29"/>
      <c r="HWR1278" s="29"/>
      <c r="HWS1278" s="29"/>
      <c r="HWT1278" s="29"/>
      <c r="HWU1278" s="29"/>
      <c r="HWV1278" s="29"/>
      <c r="HWW1278" s="29"/>
      <c r="HWX1278" s="29"/>
      <c r="HWY1278" s="29"/>
      <c r="HWZ1278" s="29"/>
      <c r="HXA1278" s="29"/>
      <c r="HXB1278" s="29"/>
      <c r="HXC1278" s="29"/>
      <c r="HXD1278" s="29"/>
      <c r="HXE1278" s="29"/>
      <c r="HXF1278" s="29"/>
      <c r="HXG1278" s="29"/>
      <c r="HXH1278" s="29"/>
      <c r="HXI1278" s="29"/>
      <c r="HXJ1278" s="29"/>
      <c r="HXK1278" s="29"/>
      <c r="HXL1278" s="29"/>
      <c r="HXM1278" s="29"/>
      <c r="HXN1278" s="29"/>
      <c r="HXO1278" s="29"/>
      <c r="HXP1278" s="29"/>
      <c r="HXQ1278" s="29"/>
      <c r="HXR1278" s="29"/>
      <c r="HXS1278" s="29"/>
      <c r="HXT1278" s="29"/>
      <c r="HXU1278" s="29"/>
      <c r="HXV1278" s="29"/>
      <c r="HXW1278" s="29"/>
      <c r="HXX1278" s="29"/>
      <c r="HXY1278" s="29"/>
      <c r="HXZ1278" s="29"/>
      <c r="HYA1278" s="29"/>
      <c r="HYB1278" s="29"/>
      <c r="HYC1278" s="29"/>
      <c r="HYD1278" s="29"/>
      <c r="HYE1278" s="29"/>
      <c r="HYF1278" s="29"/>
      <c r="HYG1278" s="29"/>
      <c r="HYH1278" s="29"/>
      <c r="HYI1278" s="29"/>
      <c r="HYJ1278" s="29"/>
      <c r="HYK1278" s="29"/>
      <c r="HYL1278" s="29"/>
      <c r="HYM1278" s="29"/>
      <c r="HYN1278" s="29"/>
      <c r="HYO1278" s="29"/>
      <c r="HYP1278" s="29"/>
      <c r="HYQ1278" s="29"/>
      <c r="HYR1278" s="29"/>
      <c r="HYS1278" s="29"/>
      <c r="HYT1278" s="29"/>
      <c r="HYU1278" s="29"/>
      <c r="HYV1278" s="29"/>
      <c r="HYW1278" s="29"/>
      <c r="HYX1278" s="29"/>
      <c r="HYY1278" s="29"/>
      <c r="HYZ1278" s="29"/>
      <c r="HZA1278" s="29"/>
      <c r="HZB1278" s="29"/>
      <c r="HZC1278" s="29"/>
      <c r="HZD1278" s="29"/>
      <c r="HZE1278" s="29"/>
      <c r="HZF1278" s="29"/>
      <c r="HZG1278" s="29"/>
      <c r="HZH1278" s="29"/>
      <c r="HZI1278" s="29"/>
      <c r="HZJ1278" s="29"/>
      <c r="HZK1278" s="29"/>
      <c r="HZL1278" s="29"/>
      <c r="HZM1278" s="29"/>
      <c r="HZN1278" s="29"/>
      <c r="HZO1278" s="29"/>
      <c r="HZP1278" s="29"/>
      <c r="HZQ1278" s="29"/>
      <c r="HZR1278" s="29"/>
      <c r="HZS1278" s="29"/>
      <c r="HZT1278" s="29"/>
      <c r="HZU1278" s="29"/>
      <c r="HZV1278" s="29"/>
      <c r="HZW1278" s="29"/>
      <c r="HZX1278" s="29"/>
      <c r="HZY1278" s="29"/>
      <c r="HZZ1278" s="29"/>
      <c r="IAA1278" s="29"/>
      <c r="IAB1278" s="29"/>
      <c r="IAC1278" s="29"/>
      <c r="IAD1278" s="29"/>
      <c r="IAE1278" s="29"/>
      <c r="IAF1278" s="29"/>
      <c r="IAG1278" s="29"/>
      <c r="IAH1278" s="29"/>
      <c r="IAI1278" s="29"/>
      <c r="IAJ1278" s="29"/>
      <c r="IAK1278" s="29"/>
      <c r="IAL1278" s="29"/>
      <c r="IAM1278" s="29"/>
      <c r="IAN1278" s="29"/>
      <c r="IAO1278" s="29"/>
      <c r="IAP1278" s="29"/>
      <c r="IAQ1278" s="29"/>
      <c r="IAR1278" s="29"/>
      <c r="IAS1278" s="29"/>
      <c r="IAT1278" s="29"/>
      <c r="IAU1278" s="29"/>
      <c r="IAV1278" s="29"/>
      <c r="IAW1278" s="29"/>
      <c r="IAX1278" s="29"/>
      <c r="IAY1278" s="29"/>
      <c r="IAZ1278" s="29"/>
      <c r="IBA1278" s="29"/>
      <c r="IBB1278" s="29"/>
      <c r="IBC1278" s="29"/>
      <c r="IBD1278" s="29"/>
      <c r="IBE1278" s="29"/>
      <c r="IBF1278" s="29"/>
      <c r="IBG1278" s="29"/>
      <c r="IBH1278" s="29"/>
      <c r="IBI1278" s="29"/>
      <c r="IBJ1278" s="29"/>
      <c r="IBK1278" s="29"/>
      <c r="IBL1278" s="29"/>
      <c r="IBM1278" s="29"/>
      <c r="IBN1278" s="29"/>
      <c r="IBO1278" s="29"/>
      <c r="IBP1278" s="29"/>
      <c r="IBQ1278" s="29"/>
      <c r="IBR1278" s="29"/>
      <c r="IBS1278" s="29"/>
      <c r="IBT1278" s="29"/>
      <c r="IBU1278" s="29"/>
      <c r="IBV1278" s="29"/>
      <c r="IBW1278" s="29"/>
      <c r="IBX1278" s="29"/>
      <c r="IBY1278" s="29"/>
      <c r="IBZ1278" s="29"/>
      <c r="ICA1278" s="29"/>
      <c r="ICB1278" s="29"/>
      <c r="ICC1278" s="29"/>
      <c r="ICD1278" s="29"/>
      <c r="ICE1278" s="29"/>
      <c r="ICF1278" s="29"/>
      <c r="ICG1278" s="29"/>
      <c r="ICH1278" s="29"/>
      <c r="ICI1278" s="29"/>
      <c r="ICJ1278" s="29"/>
      <c r="ICK1278" s="29"/>
      <c r="ICL1278" s="29"/>
      <c r="ICM1278" s="29"/>
      <c r="ICN1278" s="29"/>
      <c r="ICO1278" s="29"/>
      <c r="ICP1278" s="29"/>
      <c r="ICQ1278" s="29"/>
      <c r="ICR1278" s="29"/>
      <c r="ICS1278" s="29"/>
      <c r="ICT1278" s="29"/>
      <c r="ICU1278" s="29"/>
      <c r="ICV1278" s="29"/>
      <c r="ICW1278" s="29"/>
      <c r="ICX1278" s="29"/>
      <c r="ICY1278" s="29"/>
      <c r="ICZ1278" s="29"/>
      <c r="IDA1278" s="29"/>
      <c r="IDB1278" s="29"/>
      <c r="IDC1278" s="29"/>
      <c r="IDD1278" s="29"/>
      <c r="IDE1278" s="29"/>
      <c r="IDF1278" s="29"/>
      <c r="IDG1278" s="29"/>
      <c r="IDH1278" s="29"/>
      <c r="IDI1278" s="29"/>
      <c r="IDJ1278" s="29"/>
      <c r="IDK1278" s="29"/>
      <c r="IDL1278" s="29"/>
      <c r="IDM1278" s="29"/>
      <c r="IDN1278" s="29"/>
      <c r="IDO1278" s="29"/>
      <c r="IDP1278" s="29"/>
      <c r="IDQ1278" s="29"/>
      <c r="IDR1278" s="29"/>
      <c r="IDS1278" s="29"/>
      <c r="IDT1278" s="29"/>
      <c r="IDU1278" s="29"/>
      <c r="IDV1278" s="29"/>
      <c r="IDW1278" s="29"/>
      <c r="IDX1278" s="29"/>
      <c r="IDY1278" s="29"/>
      <c r="IDZ1278" s="29"/>
      <c r="IEA1278" s="29"/>
      <c r="IEB1278" s="29"/>
      <c r="IEC1278" s="29"/>
      <c r="IED1278" s="29"/>
      <c r="IEE1278" s="29"/>
      <c r="IEF1278" s="29"/>
      <c r="IEG1278" s="29"/>
      <c r="IEH1278" s="29"/>
      <c r="IEI1278" s="29"/>
      <c r="IEJ1278" s="29"/>
      <c r="IEK1278" s="29"/>
      <c r="IEL1278" s="29"/>
      <c r="IEM1278" s="29"/>
      <c r="IEN1278" s="29"/>
      <c r="IEO1278" s="29"/>
      <c r="IEP1278" s="29"/>
      <c r="IEQ1278" s="29"/>
      <c r="IER1278" s="29"/>
      <c r="IES1278" s="29"/>
      <c r="IET1278" s="29"/>
      <c r="IEU1278" s="29"/>
      <c r="IEV1278" s="29"/>
      <c r="IEW1278" s="29"/>
      <c r="IEX1278" s="29"/>
      <c r="IEY1278" s="29"/>
      <c r="IEZ1278" s="29"/>
      <c r="IFA1278" s="29"/>
      <c r="IFB1278" s="29"/>
      <c r="IFC1278" s="29"/>
      <c r="IFD1278" s="29"/>
      <c r="IFE1278" s="29"/>
      <c r="IFF1278" s="29"/>
      <c r="IFG1278" s="29"/>
      <c r="IFH1278" s="29"/>
      <c r="IFI1278" s="29"/>
      <c r="IFJ1278" s="29"/>
      <c r="IFK1278" s="29"/>
      <c r="IFL1278" s="29"/>
      <c r="IFM1278" s="29"/>
      <c r="IFN1278" s="29"/>
      <c r="IFO1278" s="29"/>
      <c r="IFP1278" s="29"/>
      <c r="IFQ1278" s="29"/>
      <c r="IFR1278" s="29"/>
      <c r="IFS1278" s="29"/>
      <c r="IFT1278" s="29"/>
      <c r="IFU1278" s="29"/>
      <c r="IFV1278" s="29"/>
      <c r="IFW1278" s="29"/>
      <c r="IFX1278" s="29"/>
      <c r="IFY1278" s="29"/>
      <c r="IFZ1278" s="29"/>
      <c r="IGA1278" s="29"/>
      <c r="IGB1278" s="29"/>
      <c r="IGC1278" s="29"/>
      <c r="IGD1278" s="29"/>
      <c r="IGE1278" s="29"/>
      <c r="IGF1278" s="29"/>
      <c r="IGG1278" s="29"/>
      <c r="IGH1278" s="29"/>
      <c r="IGI1278" s="29"/>
      <c r="IGJ1278" s="29"/>
      <c r="IGK1278" s="29"/>
      <c r="IGL1278" s="29"/>
      <c r="IGM1278" s="29"/>
      <c r="IGN1278" s="29"/>
      <c r="IGO1278" s="29"/>
      <c r="IGP1278" s="29"/>
      <c r="IGQ1278" s="29"/>
      <c r="IGR1278" s="29"/>
      <c r="IGS1278" s="29"/>
      <c r="IGT1278" s="29"/>
      <c r="IGU1278" s="29"/>
      <c r="IGV1278" s="29"/>
      <c r="IGW1278" s="29"/>
      <c r="IGX1278" s="29"/>
      <c r="IGY1278" s="29"/>
      <c r="IGZ1278" s="29"/>
      <c r="IHA1278" s="29"/>
      <c r="IHB1278" s="29"/>
      <c r="IHC1278" s="29"/>
      <c r="IHD1278" s="29"/>
      <c r="IHE1278" s="29"/>
      <c r="IHF1278" s="29"/>
      <c r="IHG1278" s="29"/>
      <c r="IHH1278" s="29"/>
      <c r="IHI1278" s="29"/>
      <c r="IHJ1278" s="29"/>
      <c r="IHK1278" s="29"/>
      <c r="IHL1278" s="29"/>
      <c r="IHM1278" s="29"/>
      <c r="IHN1278" s="29"/>
      <c r="IHO1278" s="29"/>
      <c r="IHP1278" s="29"/>
      <c r="IHQ1278" s="29"/>
      <c r="IHR1278" s="29"/>
      <c r="IHS1278" s="29"/>
      <c r="IHT1278" s="29"/>
      <c r="IHU1278" s="29"/>
      <c r="IHV1278" s="29"/>
      <c r="IHW1278" s="29"/>
      <c r="IHX1278" s="29"/>
      <c r="IHY1278" s="29"/>
      <c r="IHZ1278" s="29"/>
      <c r="IIA1278" s="29"/>
      <c r="IIB1278" s="29"/>
      <c r="IIC1278" s="29"/>
      <c r="IID1278" s="29"/>
      <c r="IIE1278" s="29"/>
      <c r="IIF1278" s="29"/>
      <c r="IIG1278" s="29"/>
      <c r="IIH1278" s="29"/>
      <c r="III1278" s="29"/>
      <c r="IIJ1278" s="29"/>
      <c r="IIK1278" s="29"/>
      <c r="IIL1278" s="29"/>
      <c r="IIM1278" s="29"/>
      <c r="IIN1278" s="29"/>
      <c r="IIO1278" s="29"/>
      <c r="IIP1278" s="29"/>
      <c r="IIQ1278" s="29"/>
      <c r="IIR1278" s="29"/>
      <c r="IIS1278" s="29"/>
      <c r="IIT1278" s="29"/>
      <c r="IIU1278" s="29"/>
      <c r="IIV1278" s="29"/>
      <c r="IIW1278" s="29"/>
      <c r="IIX1278" s="29"/>
      <c r="IIY1278" s="29"/>
      <c r="IIZ1278" s="29"/>
      <c r="IJA1278" s="29"/>
      <c r="IJB1278" s="29"/>
      <c r="IJC1278" s="29"/>
      <c r="IJD1278" s="29"/>
      <c r="IJE1278" s="29"/>
      <c r="IJF1278" s="29"/>
      <c r="IJG1278" s="29"/>
      <c r="IJH1278" s="29"/>
      <c r="IJI1278" s="29"/>
      <c r="IJJ1278" s="29"/>
      <c r="IJK1278" s="29"/>
      <c r="IJL1278" s="29"/>
      <c r="IJM1278" s="29"/>
      <c r="IJN1278" s="29"/>
      <c r="IJO1278" s="29"/>
      <c r="IJP1278" s="29"/>
      <c r="IJQ1278" s="29"/>
      <c r="IJR1278" s="29"/>
      <c r="IJS1278" s="29"/>
      <c r="IJT1278" s="29"/>
      <c r="IJU1278" s="29"/>
      <c r="IJV1278" s="29"/>
      <c r="IJW1278" s="29"/>
      <c r="IJX1278" s="29"/>
      <c r="IJY1278" s="29"/>
      <c r="IJZ1278" s="29"/>
      <c r="IKA1278" s="29"/>
      <c r="IKB1278" s="29"/>
      <c r="IKC1278" s="29"/>
      <c r="IKD1278" s="29"/>
      <c r="IKE1278" s="29"/>
      <c r="IKF1278" s="29"/>
      <c r="IKG1278" s="29"/>
      <c r="IKH1278" s="29"/>
      <c r="IKI1278" s="29"/>
      <c r="IKJ1278" s="29"/>
      <c r="IKK1278" s="29"/>
      <c r="IKL1278" s="29"/>
      <c r="IKM1278" s="29"/>
      <c r="IKN1278" s="29"/>
      <c r="IKO1278" s="29"/>
      <c r="IKP1278" s="29"/>
      <c r="IKQ1278" s="29"/>
      <c r="IKR1278" s="29"/>
      <c r="IKS1278" s="29"/>
      <c r="IKT1278" s="29"/>
      <c r="IKU1278" s="29"/>
      <c r="IKV1278" s="29"/>
      <c r="IKW1278" s="29"/>
      <c r="IKX1278" s="29"/>
      <c r="IKY1278" s="29"/>
      <c r="IKZ1278" s="29"/>
      <c r="ILA1278" s="29"/>
      <c r="ILB1278" s="29"/>
      <c r="ILC1278" s="29"/>
      <c r="ILD1278" s="29"/>
      <c r="ILE1278" s="29"/>
      <c r="ILF1278" s="29"/>
      <c r="ILG1278" s="29"/>
      <c r="ILH1278" s="29"/>
      <c r="ILI1278" s="29"/>
      <c r="ILJ1278" s="29"/>
      <c r="ILK1278" s="29"/>
      <c r="ILL1278" s="29"/>
      <c r="ILM1278" s="29"/>
      <c r="ILN1278" s="29"/>
      <c r="ILO1278" s="29"/>
      <c r="ILP1278" s="29"/>
      <c r="ILQ1278" s="29"/>
      <c r="ILR1278" s="29"/>
      <c r="ILS1278" s="29"/>
      <c r="ILT1278" s="29"/>
      <c r="ILU1278" s="29"/>
      <c r="ILV1278" s="29"/>
      <c r="ILW1278" s="29"/>
      <c r="ILX1278" s="29"/>
      <c r="ILY1278" s="29"/>
      <c r="ILZ1278" s="29"/>
      <c r="IMA1278" s="29"/>
      <c r="IMB1278" s="29"/>
      <c r="IMC1278" s="29"/>
      <c r="IMD1278" s="29"/>
      <c r="IME1278" s="29"/>
      <c r="IMF1278" s="29"/>
      <c r="IMG1278" s="29"/>
      <c r="IMH1278" s="29"/>
      <c r="IMI1278" s="29"/>
      <c r="IMJ1278" s="29"/>
      <c r="IMK1278" s="29"/>
      <c r="IML1278" s="29"/>
      <c r="IMM1278" s="29"/>
      <c r="IMN1278" s="29"/>
      <c r="IMO1278" s="29"/>
      <c r="IMP1278" s="29"/>
      <c r="IMQ1278" s="29"/>
      <c r="IMR1278" s="29"/>
      <c r="IMS1278" s="29"/>
      <c r="IMT1278" s="29"/>
      <c r="IMU1278" s="29"/>
      <c r="IMV1278" s="29"/>
      <c r="IMW1278" s="29"/>
      <c r="IMX1278" s="29"/>
      <c r="IMY1278" s="29"/>
      <c r="IMZ1278" s="29"/>
      <c r="INA1278" s="29"/>
      <c r="INB1278" s="29"/>
      <c r="INC1278" s="29"/>
      <c r="IND1278" s="29"/>
      <c r="INE1278" s="29"/>
      <c r="INF1278" s="29"/>
      <c r="ING1278" s="29"/>
      <c r="INH1278" s="29"/>
      <c r="INI1278" s="29"/>
      <c r="INJ1278" s="29"/>
      <c r="INK1278" s="29"/>
      <c r="INL1278" s="29"/>
      <c r="INM1278" s="29"/>
      <c r="INN1278" s="29"/>
      <c r="INO1278" s="29"/>
      <c r="INP1278" s="29"/>
      <c r="INQ1278" s="29"/>
      <c r="INR1278" s="29"/>
      <c r="INS1278" s="29"/>
      <c r="INT1278" s="29"/>
      <c r="INU1278" s="29"/>
      <c r="INV1278" s="29"/>
      <c r="INW1278" s="29"/>
      <c r="INX1278" s="29"/>
      <c r="INY1278" s="29"/>
      <c r="INZ1278" s="29"/>
      <c r="IOA1278" s="29"/>
      <c r="IOB1278" s="29"/>
      <c r="IOC1278" s="29"/>
      <c r="IOD1278" s="29"/>
      <c r="IOE1278" s="29"/>
      <c r="IOF1278" s="29"/>
      <c r="IOG1278" s="29"/>
      <c r="IOH1278" s="29"/>
      <c r="IOI1278" s="29"/>
      <c r="IOJ1278" s="29"/>
      <c r="IOK1278" s="29"/>
      <c r="IOL1278" s="29"/>
      <c r="IOM1278" s="29"/>
      <c r="ION1278" s="29"/>
      <c r="IOO1278" s="29"/>
      <c r="IOP1278" s="29"/>
      <c r="IOQ1278" s="29"/>
      <c r="IOR1278" s="29"/>
      <c r="IOS1278" s="29"/>
      <c r="IOT1278" s="29"/>
      <c r="IOU1278" s="29"/>
      <c r="IOV1278" s="29"/>
      <c r="IOW1278" s="29"/>
      <c r="IOX1278" s="29"/>
      <c r="IOY1278" s="29"/>
      <c r="IOZ1278" s="29"/>
      <c r="IPA1278" s="29"/>
      <c r="IPB1278" s="29"/>
      <c r="IPC1278" s="29"/>
      <c r="IPD1278" s="29"/>
      <c r="IPE1278" s="29"/>
      <c r="IPF1278" s="29"/>
      <c r="IPG1278" s="29"/>
      <c r="IPH1278" s="29"/>
      <c r="IPI1278" s="29"/>
      <c r="IPJ1278" s="29"/>
      <c r="IPK1278" s="29"/>
      <c r="IPL1278" s="29"/>
      <c r="IPM1278" s="29"/>
      <c r="IPN1278" s="29"/>
      <c r="IPO1278" s="29"/>
      <c r="IPP1278" s="29"/>
      <c r="IPQ1278" s="29"/>
      <c r="IPR1278" s="29"/>
      <c r="IPS1278" s="29"/>
      <c r="IPT1278" s="29"/>
      <c r="IPU1278" s="29"/>
      <c r="IPV1278" s="29"/>
      <c r="IPW1278" s="29"/>
      <c r="IPX1278" s="29"/>
      <c r="IPY1278" s="29"/>
      <c r="IPZ1278" s="29"/>
      <c r="IQA1278" s="29"/>
      <c r="IQB1278" s="29"/>
      <c r="IQC1278" s="29"/>
      <c r="IQD1278" s="29"/>
      <c r="IQE1278" s="29"/>
      <c r="IQF1278" s="29"/>
      <c r="IQG1278" s="29"/>
      <c r="IQH1278" s="29"/>
      <c r="IQI1278" s="29"/>
      <c r="IQJ1278" s="29"/>
      <c r="IQK1278" s="29"/>
      <c r="IQL1278" s="29"/>
      <c r="IQM1278" s="29"/>
      <c r="IQN1278" s="29"/>
      <c r="IQO1278" s="29"/>
      <c r="IQP1278" s="29"/>
      <c r="IQQ1278" s="29"/>
      <c r="IQR1278" s="29"/>
      <c r="IQS1278" s="29"/>
      <c r="IQT1278" s="29"/>
      <c r="IQU1278" s="29"/>
      <c r="IQV1278" s="29"/>
      <c r="IQW1278" s="29"/>
      <c r="IQX1278" s="29"/>
      <c r="IQY1278" s="29"/>
      <c r="IQZ1278" s="29"/>
      <c r="IRA1278" s="29"/>
      <c r="IRB1278" s="29"/>
      <c r="IRC1278" s="29"/>
      <c r="IRD1278" s="29"/>
      <c r="IRE1278" s="29"/>
      <c r="IRF1278" s="29"/>
      <c r="IRG1278" s="29"/>
      <c r="IRH1278" s="29"/>
      <c r="IRI1278" s="29"/>
      <c r="IRJ1278" s="29"/>
      <c r="IRK1278" s="29"/>
      <c r="IRL1278" s="29"/>
      <c r="IRM1278" s="29"/>
      <c r="IRN1278" s="29"/>
      <c r="IRO1278" s="29"/>
      <c r="IRP1278" s="29"/>
      <c r="IRQ1278" s="29"/>
      <c r="IRR1278" s="29"/>
      <c r="IRS1278" s="29"/>
      <c r="IRT1278" s="29"/>
      <c r="IRU1278" s="29"/>
      <c r="IRV1278" s="29"/>
      <c r="IRW1278" s="29"/>
      <c r="IRX1278" s="29"/>
      <c r="IRY1278" s="29"/>
      <c r="IRZ1278" s="29"/>
      <c r="ISA1278" s="29"/>
      <c r="ISB1278" s="29"/>
      <c r="ISC1278" s="29"/>
      <c r="ISD1278" s="29"/>
      <c r="ISE1278" s="29"/>
      <c r="ISF1278" s="29"/>
      <c r="ISG1278" s="29"/>
      <c r="ISH1278" s="29"/>
      <c r="ISI1278" s="29"/>
      <c r="ISJ1278" s="29"/>
      <c r="ISK1278" s="29"/>
      <c r="ISL1278" s="29"/>
      <c r="ISM1278" s="29"/>
      <c r="ISN1278" s="29"/>
      <c r="ISO1278" s="29"/>
      <c r="ISP1278" s="29"/>
      <c r="ISQ1278" s="29"/>
      <c r="ISR1278" s="29"/>
      <c r="ISS1278" s="29"/>
      <c r="IST1278" s="29"/>
      <c r="ISU1278" s="29"/>
      <c r="ISV1278" s="29"/>
      <c r="ISW1278" s="29"/>
      <c r="ISX1278" s="29"/>
      <c r="ISY1278" s="29"/>
      <c r="ISZ1278" s="29"/>
      <c r="ITA1278" s="29"/>
      <c r="ITB1278" s="29"/>
      <c r="ITC1278" s="29"/>
      <c r="ITD1278" s="29"/>
      <c r="ITE1278" s="29"/>
      <c r="ITF1278" s="29"/>
      <c r="ITG1278" s="29"/>
      <c r="ITH1278" s="29"/>
      <c r="ITI1278" s="29"/>
      <c r="ITJ1278" s="29"/>
      <c r="ITK1278" s="29"/>
      <c r="ITL1278" s="29"/>
      <c r="ITM1278" s="29"/>
      <c r="ITN1278" s="29"/>
      <c r="ITO1278" s="29"/>
      <c r="ITP1278" s="29"/>
      <c r="ITQ1278" s="29"/>
      <c r="ITR1278" s="29"/>
      <c r="ITS1278" s="29"/>
      <c r="ITT1278" s="29"/>
      <c r="ITU1278" s="29"/>
      <c r="ITV1278" s="29"/>
      <c r="ITW1278" s="29"/>
      <c r="ITX1278" s="29"/>
      <c r="ITY1278" s="29"/>
      <c r="ITZ1278" s="29"/>
      <c r="IUA1278" s="29"/>
      <c r="IUB1278" s="29"/>
      <c r="IUC1278" s="29"/>
      <c r="IUD1278" s="29"/>
      <c r="IUE1278" s="29"/>
      <c r="IUF1278" s="29"/>
      <c r="IUG1278" s="29"/>
      <c r="IUH1278" s="29"/>
      <c r="IUI1278" s="29"/>
      <c r="IUJ1278" s="29"/>
      <c r="IUK1278" s="29"/>
      <c r="IUL1278" s="29"/>
      <c r="IUM1278" s="29"/>
      <c r="IUN1278" s="29"/>
      <c r="IUO1278" s="29"/>
      <c r="IUP1278" s="29"/>
      <c r="IUQ1278" s="29"/>
      <c r="IUR1278" s="29"/>
      <c r="IUS1278" s="29"/>
      <c r="IUT1278" s="29"/>
      <c r="IUU1278" s="29"/>
      <c r="IUV1278" s="29"/>
      <c r="IUW1278" s="29"/>
      <c r="IUX1278" s="29"/>
      <c r="IUY1278" s="29"/>
      <c r="IUZ1278" s="29"/>
      <c r="IVA1278" s="29"/>
      <c r="IVB1278" s="29"/>
      <c r="IVC1278" s="29"/>
      <c r="IVD1278" s="29"/>
      <c r="IVE1278" s="29"/>
      <c r="IVF1278" s="29"/>
      <c r="IVG1278" s="29"/>
      <c r="IVH1278" s="29"/>
      <c r="IVI1278" s="29"/>
      <c r="IVJ1278" s="29"/>
      <c r="IVK1278" s="29"/>
      <c r="IVL1278" s="29"/>
      <c r="IVM1278" s="29"/>
      <c r="IVN1278" s="29"/>
      <c r="IVO1278" s="29"/>
      <c r="IVP1278" s="29"/>
      <c r="IVQ1278" s="29"/>
      <c r="IVR1278" s="29"/>
      <c r="IVS1278" s="29"/>
      <c r="IVT1278" s="29"/>
      <c r="IVU1278" s="29"/>
      <c r="IVV1278" s="29"/>
      <c r="IVW1278" s="29"/>
      <c r="IVX1278" s="29"/>
      <c r="IVY1278" s="29"/>
      <c r="IVZ1278" s="29"/>
      <c r="IWA1278" s="29"/>
      <c r="IWB1278" s="29"/>
      <c r="IWC1278" s="29"/>
      <c r="IWD1278" s="29"/>
      <c r="IWE1278" s="29"/>
      <c r="IWF1278" s="29"/>
      <c r="IWG1278" s="29"/>
      <c r="IWH1278" s="29"/>
      <c r="IWI1278" s="29"/>
      <c r="IWJ1278" s="29"/>
      <c r="IWK1278" s="29"/>
      <c r="IWL1278" s="29"/>
      <c r="IWM1278" s="29"/>
      <c r="IWN1278" s="29"/>
      <c r="IWO1278" s="29"/>
      <c r="IWP1278" s="29"/>
      <c r="IWQ1278" s="29"/>
      <c r="IWR1278" s="29"/>
      <c r="IWS1278" s="29"/>
      <c r="IWT1278" s="29"/>
      <c r="IWU1278" s="29"/>
      <c r="IWV1278" s="29"/>
      <c r="IWW1278" s="29"/>
      <c r="IWX1278" s="29"/>
      <c r="IWY1278" s="29"/>
      <c r="IWZ1278" s="29"/>
      <c r="IXA1278" s="29"/>
      <c r="IXB1278" s="29"/>
      <c r="IXC1278" s="29"/>
      <c r="IXD1278" s="29"/>
      <c r="IXE1278" s="29"/>
      <c r="IXF1278" s="29"/>
      <c r="IXG1278" s="29"/>
      <c r="IXH1278" s="29"/>
      <c r="IXI1278" s="29"/>
      <c r="IXJ1278" s="29"/>
      <c r="IXK1278" s="29"/>
      <c r="IXL1278" s="29"/>
      <c r="IXM1278" s="29"/>
      <c r="IXN1278" s="29"/>
      <c r="IXO1278" s="29"/>
      <c r="IXP1278" s="29"/>
      <c r="IXQ1278" s="29"/>
      <c r="IXR1278" s="29"/>
      <c r="IXS1278" s="29"/>
      <c r="IXT1278" s="29"/>
      <c r="IXU1278" s="29"/>
      <c r="IXV1278" s="29"/>
      <c r="IXW1278" s="29"/>
      <c r="IXX1278" s="29"/>
      <c r="IXY1278" s="29"/>
      <c r="IXZ1278" s="29"/>
      <c r="IYA1278" s="29"/>
      <c r="IYB1278" s="29"/>
      <c r="IYC1278" s="29"/>
      <c r="IYD1278" s="29"/>
      <c r="IYE1278" s="29"/>
      <c r="IYF1278" s="29"/>
      <c r="IYG1278" s="29"/>
      <c r="IYH1278" s="29"/>
      <c r="IYI1278" s="29"/>
      <c r="IYJ1278" s="29"/>
      <c r="IYK1278" s="29"/>
      <c r="IYL1278" s="29"/>
      <c r="IYM1278" s="29"/>
      <c r="IYN1278" s="29"/>
      <c r="IYO1278" s="29"/>
      <c r="IYP1278" s="29"/>
      <c r="IYQ1278" s="29"/>
      <c r="IYR1278" s="29"/>
      <c r="IYS1278" s="29"/>
      <c r="IYT1278" s="29"/>
      <c r="IYU1278" s="29"/>
      <c r="IYV1278" s="29"/>
      <c r="IYW1278" s="29"/>
      <c r="IYX1278" s="29"/>
      <c r="IYY1278" s="29"/>
      <c r="IYZ1278" s="29"/>
      <c r="IZA1278" s="29"/>
      <c r="IZB1278" s="29"/>
      <c r="IZC1278" s="29"/>
      <c r="IZD1278" s="29"/>
      <c r="IZE1278" s="29"/>
      <c r="IZF1278" s="29"/>
      <c r="IZG1278" s="29"/>
      <c r="IZH1278" s="29"/>
      <c r="IZI1278" s="29"/>
      <c r="IZJ1278" s="29"/>
      <c r="IZK1278" s="29"/>
      <c r="IZL1278" s="29"/>
      <c r="IZM1278" s="29"/>
      <c r="IZN1278" s="29"/>
      <c r="IZO1278" s="29"/>
      <c r="IZP1278" s="29"/>
      <c r="IZQ1278" s="29"/>
      <c r="IZR1278" s="29"/>
      <c r="IZS1278" s="29"/>
      <c r="IZT1278" s="29"/>
      <c r="IZU1278" s="29"/>
      <c r="IZV1278" s="29"/>
      <c r="IZW1278" s="29"/>
      <c r="IZX1278" s="29"/>
      <c r="IZY1278" s="29"/>
      <c r="IZZ1278" s="29"/>
      <c r="JAA1278" s="29"/>
      <c r="JAB1278" s="29"/>
      <c r="JAC1278" s="29"/>
      <c r="JAD1278" s="29"/>
      <c r="JAE1278" s="29"/>
      <c r="JAF1278" s="29"/>
      <c r="JAG1278" s="29"/>
      <c r="JAH1278" s="29"/>
      <c r="JAI1278" s="29"/>
      <c r="JAJ1278" s="29"/>
      <c r="JAK1278" s="29"/>
      <c r="JAL1278" s="29"/>
      <c r="JAM1278" s="29"/>
      <c r="JAN1278" s="29"/>
      <c r="JAO1278" s="29"/>
      <c r="JAP1278" s="29"/>
      <c r="JAQ1278" s="29"/>
      <c r="JAR1278" s="29"/>
      <c r="JAS1278" s="29"/>
      <c r="JAT1278" s="29"/>
      <c r="JAU1278" s="29"/>
      <c r="JAV1278" s="29"/>
      <c r="JAW1278" s="29"/>
      <c r="JAX1278" s="29"/>
      <c r="JAY1278" s="29"/>
      <c r="JAZ1278" s="29"/>
      <c r="JBA1278" s="29"/>
      <c r="JBB1278" s="29"/>
      <c r="JBC1278" s="29"/>
      <c r="JBD1278" s="29"/>
      <c r="JBE1278" s="29"/>
      <c r="JBF1278" s="29"/>
      <c r="JBG1278" s="29"/>
      <c r="JBH1278" s="29"/>
      <c r="JBI1278" s="29"/>
      <c r="JBJ1278" s="29"/>
      <c r="JBK1278" s="29"/>
      <c r="JBL1278" s="29"/>
      <c r="JBM1278" s="29"/>
      <c r="JBN1278" s="29"/>
      <c r="JBO1278" s="29"/>
      <c r="JBP1278" s="29"/>
      <c r="JBQ1278" s="29"/>
      <c r="JBR1278" s="29"/>
      <c r="JBS1278" s="29"/>
      <c r="JBT1278" s="29"/>
      <c r="JBU1278" s="29"/>
      <c r="JBV1278" s="29"/>
      <c r="JBW1278" s="29"/>
      <c r="JBX1278" s="29"/>
      <c r="JBY1278" s="29"/>
      <c r="JBZ1278" s="29"/>
      <c r="JCA1278" s="29"/>
      <c r="JCB1278" s="29"/>
      <c r="JCC1278" s="29"/>
      <c r="JCD1278" s="29"/>
      <c r="JCE1278" s="29"/>
      <c r="JCF1278" s="29"/>
      <c r="JCG1278" s="29"/>
      <c r="JCH1278" s="29"/>
      <c r="JCI1278" s="29"/>
      <c r="JCJ1278" s="29"/>
      <c r="JCK1278" s="29"/>
      <c r="JCL1278" s="29"/>
      <c r="JCM1278" s="29"/>
      <c r="JCN1278" s="29"/>
      <c r="JCO1278" s="29"/>
      <c r="JCP1278" s="29"/>
      <c r="JCQ1278" s="29"/>
      <c r="JCR1278" s="29"/>
      <c r="JCS1278" s="29"/>
      <c r="JCT1278" s="29"/>
      <c r="JCU1278" s="29"/>
      <c r="JCV1278" s="29"/>
      <c r="JCW1278" s="29"/>
      <c r="JCX1278" s="29"/>
      <c r="JCY1278" s="29"/>
      <c r="JCZ1278" s="29"/>
      <c r="JDA1278" s="29"/>
      <c r="JDB1278" s="29"/>
      <c r="JDC1278" s="29"/>
      <c r="JDD1278" s="29"/>
      <c r="JDE1278" s="29"/>
      <c r="JDF1278" s="29"/>
      <c r="JDG1278" s="29"/>
      <c r="JDH1278" s="29"/>
      <c r="JDI1278" s="29"/>
      <c r="JDJ1278" s="29"/>
      <c r="JDK1278" s="29"/>
      <c r="JDL1278" s="29"/>
      <c r="JDM1278" s="29"/>
      <c r="JDN1278" s="29"/>
      <c r="JDO1278" s="29"/>
      <c r="JDP1278" s="29"/>
      <c r="JDQ1278" s="29"/>
      <c r="JDR1278" s="29"/>
      <c r="JDS1278" s="29"/>
      <c r="JDT1278" s="29"/>
      <c r="JDU1278" s="29"/>
      <c r="JDV1278" s="29"/>
      <c r="JDW1278" s="29"/>
      <c r="JDX1278" s="29"/>
      <c r="JDY1278" s="29"/>
      <c r="JDZ1278" s="29"/>
      <c r="JEA1278" s="29"/>
      <c r="JEB1278" s="29"/>
      <c r="JEC1278" s="29"/>
      <c r="JED1278" s="29"/>
      <c r="JEE1278" s="29"/>
      <c r="JEF1278" s="29"/>
      <c r="JEG1278" s="29"/>
      <c r="JEH1278" s="29"/>
      <c r="JEI1278" s="29"/>
      <c r="JEJ1278" s="29"/>
      <c r="JEK1278" s="29"/>
      <c r="JEL1278" s="29"/>
      <c r="JEM1278" s="29"/>
      <c r="JEN1278" s="29"/>
      <c r="JEO1278" s="29"/>
      <c r="JEP1278" s="29"/>
      <c r="JEQ1278" s="29"/>
      <c r="JER1278" s="29"/>
      <c r="JES1278" s="29"/>
      <c r="JET1278" s="29"/>
      <c r="JEU1278" s="29"/>
      <c r="JEV1278" s="29"/>
      <c r="JEW1278" s="29"/>
      <c r="JEX1278" s="29"/>
      <c r="JEY1278" s="29"/>
      <c r="JEZ1278" s="29"/>
      <c r="JFA1278" s="29"/>
      <c r="JFB1278" s="29"/>
      <c r="JFC1278" s="29"/>
      <c r="JFD1278" s="29"/>
      <c r="JFE1278" s="29"/>
      <c r="JFF1278" s="29"/>
      <c r="JFG1278" s="29"/>
      <c r="JFH1278" s="29"/>
      <c r="JFI1278" s="29"/>
      <c r="JFJ1278" s="29"/>
      <c r="JFK1278" s="29"/>
      <c r="JFL1278" s="29"/>
      <c r="JFM1278" s="29"/>
      <c r="JFN1278" s="29"/>
      <c r="JFO1278" s="29"/>
      <c r="JFP1278" s="29"/>
      <c r="JFQ1278" s="29"/>
      <c r="JFR1278" s="29"/>
      <c r="JFS1278" s="29"/>
      <c r="JFT1278" s="29"/>
      <c r="JFU1278" s="29"/>
      <c r="JFV1278" s="29"/>
      <c r="JFW1278" s="29"/>
      <c r="JFX1278" s="29"/>
      <c r="JFY1278" s="29"/>
      <c r="JFZ1278" s="29"/>
      <c r="JGA1278" s="29"/>
      <c r="JGB1278" s="29"/>
      <c r="JGC1278" s="29"/>
      <c r="JGD1278" s="29"/>
      <c r="JGE1278" s="29"/>
      <c r="JGF1278" s="29"/>
      <c r="JGG1278" s="29"/>
      <c r="JGH1278" s="29"/>
      <c r="JGI1278" s="29"/>
      <c r="JGJ1278" s="29"/>
      <c r="JGK1278" s="29"/>
      <c r="JGL1278" s="29"/>
      <c r="JGM1278" s="29"/>
      <c r="JGN1278" s="29"/>
      <c r="JGO1278" s="29"/>
      <c r="JGP1278" s="29"/>
      <c r="JGQ1278" s="29"/>
      <c r="JGR1278" s="29"/>
      <c r="JGS1278" s="29"/>
      <c r="JGT1278" s="29"/>
      <c r="JGU1278" s="29"/>
      <c r="JGV1278" s="29"/>
      <c r="JGW1278" s="29"/>
      <c r="JGX1278" s="29"/>
      <c r="JGY1278" s="29"/>
      <c r="JGZ1278" s="29"/>
      <c r="JHA1278" s="29"/>
      <c r="JHB1278" s="29"/>
      <c r="JHC1278" s="29"/>
      <c r="JHD1278" s="29"/>
      <c r="JHE1278" s="29"/>
      <c r="JHF1278" s="29"/>
      <c r="JHG1278" s="29"/>
      <c r="JHH1278" s="29"/>
      <c r="JHI1278" s="29"/>
      <c r="JHJ1278" s="29"/>
      <c r="JHK1278" s="29"/>
      <c r="JHL1278" s="29"/>
      <c r="JHM1278" s="29"/>
      <c r="JHN1278" s="29"/>
      <c r="JHO1278" s="29"/>
      <c r="JHP1278" s="29"/>
      <c r="JHQ1278" s="29"/>
      <c r="JHR1278" s="29"/>
      <c r="JHS1278" s="29"/>
      <c r="JHT1278" s="29"/>
      <c r="JHU1278" s="29"/>
      <c r="JHV1278" s="29"/>
      <c r="JHW1278" s="29"/>
      <c r="JHX1278" s="29"/>
      <c r="JHY1278" s="29"/>
      <c r="JHZ1278" s="29"/>
      <c r="JIA1278" s="29"/>
      <c r="JIB1278" s="29"/>
      <c r="JIC1278" s="29"/>
      <c r="JID1278" s="29"/>
      <c r="JIE1278" s="29"/>
      <c r="JIF1278" s="29"/>
      <c r="JIG1278" s="29"/>
      <c r="JIH1278" s="29"/>
      <c r="JII1278" s="29"/>
      <c r="JIJ1278" s="29"/>
      <c r="JIK1278" s="29"/>
      <c r="JIL1278" s="29"/>
      <c r="JIM1278" s="29"/>
      <c r="JIN1278" s="29"/>
      <c r="JIO1278" s="29"/>
      <c r="JIP1278" s="29"/>
      <c r="JIQ1278" s="29"/>
      <c r="JIR1278" s="29"/>
      <c r="JIS1278" s="29"/>
      <c r="JIT1278" s="29"/>
      <c r="JIU1278" s="29"/>
      <c r="JIV1278" s="29"/>
      <c r="JIW1278" s="29"/>
      <c r="JIX1278" s="29"/>
      <c r="JIY1278" s="29"/>
      <c r="JIZ1278" s="29"/>
      <c r="JJA1278" s="29"/>
      <c r="JJB1278" s="29"/>
      <c r="JJC1278" s="29"/>
      <c r="JJD1278" s="29"/>
      <c r="JJE1278" s="29"/>
      <c r="JJF1278" s="29"/>
      <c r="JJG1278" s="29"/>
      <c r="JJH1278" s="29"/>
      <c r="JJI1278" s="29"/>
      <c r="JJJ1278" s="29"/>
      <c r="JJK1278" s="29"/>
      <c r="JJL1278" s="29"/>
      <c r="JJM1278" s="29"/>
      <c r="JJN1278" s="29"/>
      <c r="JJO1278" s="29"/>
      <c r="JJP1278" s="29"/>
      <c r="JJQ1278" s="29"/>
      <c r="JJR1278" s="29"/>
      <c r="JJS1278" s="29"/>
      <c r="JJT1278" s="29"/>
      <c r="JJU1278" s="29"/>
      <c r="JJV1278" s="29"/>
      <c r="JJW1278" s="29"/>
      <c r="JJX1278" s="29"/>
      <c r="JJY1278" s="29"/>
      <c r="JJZ1278" s="29"/>
      <c r="JKA1278" s="29"/>
      <c r="JKB1278" s="29"/>
      <c r="JKC1278" s="29"/>
      <c r="JKD1278" s="29"/>
      <c r="JKE1278" s="29"/>
      <c r="JKF1278" s="29"/>
      <c r="JKG1278" s="29"/>
      <c r="JKH1278" s="29"/>
      <c r="JKI1278" s="29"/>
      <c r="JKJ1278" s="29"/>
      <c r="JKK1278" s="29"/>
      <c r="JKL1278" s="29"/>
      <c r="JKM1278" s="29"/>
      <c r="JKN1278" s="29"/>
      <c r="JKO1278" s="29"/>
      <c r="JKP1278" s="29"/>
      <c r="JKQ1278" s="29"/>
      <c r="JKR1278" s="29"/>
      <c r="JKS1278" s="29"/>
      <c r="JKT1278" s="29"/>
      <c r="JKU1278" s="29"/>
      <c r="JKV1278" s="29"/>
      <c r="JKW1278" s="29"/>
      <c r="JKX1278" s="29"/>
      <c r="JKY1278" s="29"/>
      <c r="JKZ1278" s="29"/>
      <c r="JLA1278" s="29"/>
      <c r="JLB1278" s="29"/>
      <c r="JLC1278" s="29"/>
      <c r="JLD1278" s="29"/>
      <c r="JLE1278" s="29"/>
      <c r="JLF1278" s="29"/>
      <c r="JLG1278" s="29"/>
      <c r="JLH1278" s="29"/>
      <c r="JLI1278" s="29"/>
      <c r="JLJ1278" s="29"/>
      <c r="JLK1278" s="29"/>
      <c r="JLL1278" s="29"/>
      <c r="JLM1278" s="29"/>
      <c r="JLN1278" s="29"/>
      <c r="JLO1278" s="29"/>
      <c r="JLP1278" s="29"/>
      <c r="JLQ1278" s="29"/>
      <c r="JLR1278" s="29"/>
      <c r="JLS1278" s="29"/>
      <c r="JLT1278" s="29"/>
      <c r="JLU1278" s="29"/>
      <c r="JLV1278" s="29"/>
      <c r="JLW1278" s="29"/>
      <c r="JLX1278" s="29"/>
      <c r="JLY1278" s="29"/>
      <c r="JLZ1278" s="29"/>
      <c r="JMA1278" s="29"/>
      <c r="JMB1278" s="29"/>
      <c r="JMC1278" s="29"/>
      <c r="JMD1278" s="29"/>
      <c r="JME1278" s="29"/>
      <c r="JMF1278" s="29"/>
      <c r="JMG1278" s="29"/>
      <c r="JMH1278" s="29"/>
      <c r="JMI1278" s="29"/>
      <c r="JMJ1278" s="29"/>
      <c r="JMK1278" s="29"/>
      <c r="JML1278" s="29"/>
      <c r="JMM1278" s="29"/>
      <c r="JMN1278" s="29"/>
      <c r="JMO1278" s="29"/>
      <c r="JMP1278" s="29"/>
      <c r="JMQ1278" s="29"/>
      <c r="JMR1278" s="29"/>
      <c r="JMS1278" s="29"/>
      <c r="JMT1278" s="29"/>
      <c r="JMU1278" s="29"/>
      <c r="JMV1278" s="29"/>
      <c r="JMW1278" s="29"/>
      <c r="JMX1278" s="29"/>
      <c r="JMY1278" s="29"/>
      <c r="JMZ1278" s="29"/>
      <c r="JNA1278" s="29"/>
      <c r="JNB1278" s="29"/>
      <c r="JNC1278" s="29"/>
      <c r="JND1278" s="29"/>
      <c r="JNE1278" s="29"/>
      <c r="JNF1278" s="29"/>
      <c r="JNG1278" s="29"/>
      <c r="JNH1278" s="29"/>
      <c r="JNI1278" s="29"/>
      <c r="JNJ1278" s="29"/>
      <c r="JNK1278" s="29"/>
      <c r="JNL1278" s="29"/>
      <c r="JNM1278" s="29"/>
      <c r="JNN1278" s="29"/>
      <c r="JNO1278" s="29"/>
      <c r="JNP1278" s="29"/>
      <c r="JNQ1278" s="29"/>
      <c r="JNR1278" s="29"/>
      <c r="JNS1278" s="29"/>
      <c r="JNT1278" s="29"/>
      <c r="JNU1278" s="29"/>
      <c r="JNV1278" s="29"/>
      <c r="JNW1278" s="29"/>
      <c r="JNX1278" s="29"/>
      <c r="JNY1278" s="29"/>
      <c r="JNZ1278" s="29"/>
      <c r="JOA1278" s="29"/>
      <c r="JOB1278" s="29"/>
      <c r="JOC1278" s="29"/>
      <c r="JOD1278" s="29"/>
      <c r="JOE1278" s="29"/>
      <c r="JOF1278" s="29"/>
      <c r="JOG1278" s="29"/>
      <c r="JOH1278" s="29"/>
      <c r="JOI1278" s="29"/>
      <c r="JOJ1278" s="29"/>
      <c r="JOK1278" s="29"/>
      <c r="JOL1278" s="29"/>
      <c r="JOM1278" s="29"/>
      <c r="JON1278" s="29"/>
      <c r="JOO1278" s="29"/>
      <c r="JOP1278" s="29"/>
      <c r="JOQ1278" s="29"/>
      <c r="JOR1278" s="29"/>
      <c r="JOS1278" s="29"/>
      <c r="JOT1278" s="29"/>
      <c r="JOU1278" s="29"/>
      <c r="JOV1278" s="29"/>
      <c r="JOW1278" s="29"/>
      <c r="JOX1278" s="29"/>
      <c r="JOY1278" s="29"/>
      <c r="JOZ1278" s="29"/>
      <c r="JPA1278" s="29"/>
      <c r="JPB1278" s="29"/>
      <c r="JPC1278" s="29"/>
      <c r="JPD1278" s="29"/>
      <c r="JPE1278" s="29"/>
      <c r="JPF1278" s="29"/>
      <c r="JPG1278" s="29"/>
      <c r="JPH1278" s="29"/>
      <c r="JPI1278" s="29"/>
      <c r="JPJ1278" s="29"/>
      <c r="JPK1278" s="29"/>
      <c r="JPL1278" s="29"/>
      <c r="JPM1278" s="29"/>
      <c r="JPN1278" s="29"/>
      <c r="JPO1278" s="29"/>
      <c r="JPP1278" s="29"/>
      <c r="JPQ1278" s="29"/>
      <c r="JPR1278" s="29"/>
      <c r="JPS1278" s="29"/>
      <c r="JPT1278" s="29"/>
      <c r="JPU1278" s="29"/>
      <c r="JPV1278" s="29"/>
      <c r="JPW1278" s="29"/>
      <c r="JPX1278" s="29"/>
      <c r="JPY1278" s="29"/>
      <c r="JPZ1278" s="29"/>
      <c r="JQA1278" s="29"/>
      <c r="JQB1278" s="29"/>
      <c r="JQC1278" s="29"/>
      <c r="JQD1278" s="29"/>
      <c r="JQE1278" s="29"/>
      <c r="JQF1278" s="29"/>
      <c r="JQG1278" s="29"/>
      <c r="JQH1278" s="29"/>
      <c r="JQI1278" s="29"/>
      <c r="JQJ1278" s="29"/>
      <c r="JQK1278" s="29"/>
      <c r="JQL1278" s="29"/>
      <c r="JQM1278" s="29"/>
      <c r="JQN1278" s="29"/>
      <c r="JQO1278" s="29"/>
      <c r="JQP1278" s="29"/>
      <c r="JQQ1278" s="29"/>
      <c r="JQR1278" s="29"/>
      <c r="JQS1278" s="29"/>
      <c r="JQT1278" s="29"/>
      <c r="JQU1278" s="29"/>
      <c r="JQV1278" s="29"/>
      <c r="JQW1278" s="29"/>
      <c r="JQX1278" s="29"/>
      <c r="JQY1278" s="29"/>
      <c r="JQZ1278" s="29"/>
      <c r="JRA1278" s="29"/>
      <c r="JRB1278" s="29"/>
      <c r="JRC1278" s="29"/>
      <c r="JRD1278" s="29"/>
      <c r="JRE1278" s="29"/>
      <c r="JRF1278" s="29"/>
      <c r="JRG1278" s="29"/>
      <c r="JRH1278" s="29"/>
      <c r="JRI1278" s="29"/>
      <c r="JRJ1278" s="29"/>
      <c r="JRK1278" s="29"/>
      <c r="JRL1278" s="29"/>
      <c r="JRM1278" s="29"/>
      <c r="JRN1278" s="29"/>
      <c r="JRO1278" s="29"/>
      <c r="JRP1278" s="29"/>
      <c r="JRQ1278" s="29"/>
      <c r="JRR1278" s="29"/>
      <c r="JRS1278" s="29"/>
      <c r="JRT1278" s="29"/>
      <c r="JRU1278" s="29"/>
      <c r="JRV1278" s="29"/>
      <c r="JRW1278" s="29"/>
      <c r="JRX1278" s="29"/>
      <c r="JRY1278" s="29"/>
      <c r="JRZ1278" s="29"/>
      <c r="JSA1278" s="29"/>
      <c r="JSB1278" s="29"/>
      <c r="JSC1278" s="29"/>
      <c r="JSD1278" s="29"/>
      <c r="JSE1278" s="29"/>
      <c r="JSF1278" s="29"/>
      <c r="JSG1278" s="29"/>
      <c r="JSH1278" s="29"/>
      <c r="JSI1278" s="29"/>
      <c r="JSJ1278" s="29"/>
      <c r="JSK1278" s="29"/>
      <c r="JSL1278" s="29"/>
      <c r="JSM1278" s="29"/>
      <c r="JSN1278" s="29"/>
      <c r="JSO1278" s="29"/>
      <c r="JSP1278" s="29"/>
      <c r="JSQ1278" s="29"/>
      <c r="JSR1278" s="29"/>
      <c r="JSS1278" s="29"/>
      <c r="JST1278" s="29"/>
      <c r="JSU1278" s="29"/>
      <c r="JSV1278" s="29"/>
      <c r="JSW1278" s="29"/>
      <c r="JSX1278" s="29"/>
      <c r="JSY1278" s="29"/>
      <c r="JSZ1278" s="29"/>
      <c r="JTA1278" s="29"/>
      <c r="JTB1278" s="29"/>
      <c r="JTC1278" s="29"/>
      <c r="JTD1278" s="29"/>
      <c r="JTE1278" s="29"/>
      <c r="JTF1278" s="29"/>
      <c r="JTG1278" s="29"/>
      <c r="JTH1278" s="29"/>
      <c r="JTI1278" s="29"/>
      <c r="JTJ1278" s="29"/>
      <c r="JTK1278" s="29"/>
      <c r="JTL1278" s="29"/>
      <c r="JTM1278" s="29"/>
      <c r="JTN1278" s="29"/>
      <c r="JTO1278" s="29"/>
      <c r="JTP1278" s="29"/>
      <c r="JTQ1278" s="29"/>
      <c r="JTR1278" s="29"/>
      <c r="JTS1278" s="29"/>
      <c r="JTT1278" s="29"/>
      <c r="JTU1278" s="29"/>
      <c r="JTV1278" s="29"/>
      <c r="JTW1278" s="29"/>
      <c r="JTX1278" s="29"/>
      <c r="JTY1278" s="29"/>
      <c r="JTZ1278" s="29"/>
      <c r="JUA1278" s="29"/>
      <c r="JUB1278" s="29"/>
      <c r="JUC1278" s="29"/>
      <c r="JUD1278" s="29"/>
      <c r="JUE1278" s="29"/>
      <c r="JUF1278" s="29"/>
      <c r="JUG1278" s="29"/>
      <c r="JUH1278" s="29"/>
      <c r="JUI1278" s="29"/>
      <c r="JUJ1278" s="29"/>
      <c r="JUK1278" s="29"/>
      <c r="JUL1278" s="29"/>
      <c r="JUM1278" s="29"/>
      <c r="JUN1278" s="29"/>
      <c r="JUO1278" s="29"/>
      <c r="JUP1278" s="29"/>
      <c r="JUQ1278" s="29"/>
      <c r="JUR1278" s="29"/>
      <c r="JUS1278" s="29"/>
      <c r="JUT1278" s="29"/>
      <c r="JUU1278" s="29"/>
      <c r="JUV1278" s="29"/>
      <c r="JUW1278" s="29"/>
      <c r="JUX1278" s="29"/>
      <c r="JUY1278" s="29"/>
      <c r="JUZ1278" s="29"/>
      <c r="JVA1278" s="29"/>
      <c r="JVB1278" s="29"/>
      <c r="JVC1278" s="29"/>
      <c r="JVD1278" s="29"/>
      <c r="JVE1278" s="29"/>
      <c r="JVF1278" s="29"/>
      <c r="JVG1278" s="29"/>
      <c r="JVH1278" s="29"/>
      <c r="JVI1278" s="29"/>
      <c r="JVJ1278" s="29"/>
      <c r="JVK1278" s="29"/>
      <c r="JVL1278" s="29"/>
      <c r="JVM1278" s="29"/>
      <c r="JVN1278" s="29"/>
      <c r="JVO1278" s="29"/>
      <c r="JVP1278" s="29"/>
      <c r="JVQ1278" s="29"/>
      <c r="JVR1278" s="29"/>
      <c r="JVS1278" s="29"/>
      <c r="JVT1278" s="29"/>
      <c r="JVU1278" s="29"/>
      <c r="JVV1278" s="29"/>
      <c r="JVW1278" s="29"/>
      <c r="JVX1278" s="29"/>
      <c r="JVY1278" s="29"/>
      <c r="JVZ1278" s="29"/>
      <c r="JWA1278" s="29"/>
      <c r="JWB1278" s="29"/>
      <c r="JWC1278" s="29"/>
      <c r="JWD1278" s="29"/>
      <c r="JWE1278" s="29"/>
      <c r="JWF1278" s="29"/>
      <c r="JWG1278" s="29"/>
      <c r="JWH1278" s="29"/>
      <c r="JWI1278" s="29"/>
      <c r="JWJ1278" s="29"/>
      <c r="JWK1278" s="29"/>
      <c r="JWL1278" s="29"/>
      <c r="JWM1278" s="29"/>
      <c r="JWN1278" s="29"/>
      <c r="JWO1278" s="29"/>
      <c r="JWP1278" s="29"/>
      <c r="JWQ1278" s="29"/>
      <c r="JWR1278" s="29"/>
      <c r="JWS1278" s="29"/>
      <c r="JWT1278" s="29"/>
      <c r="JWU1278" s="29"/>
      <c r="JWV1278" s="29"/>
      <c r="JWW1278" s="29"/>
      <c r="JWX1278" s="29"/>
      <c r="JWY1278" s="29"/>
      <c r="JWZ1278" s="29"/>
      <c r="JXA1278" s="29"/>
      <c r="JXB1278" s="29"/>
      <c r="JXC1278" s="29"/>
      <c r="JXD1278" s="29"/>
      <c r="JXE1278" s="29"/>
      <c r="JXF1278" s="29"/>
      <c r="JXG1278" s="29"/>
      <c r="JXH1278" s="29"/>
      <c r="JXI1278" s="29"/>
      <c r="JXJ1278" s="29"/>
      <c r="JXK1278" s="29"/>
      <c r="JXL1278" s="29"/>
      <c r="JXM1278" s="29"/>
      <c r="JXN1278" s="29"/>
      <c r="JXO1278" s="29"/>
      <c r="JXP1278" s="29"/>
      <c r="JXQ1278" s="29"/>
      <c r="JXR1278" s="29"/>
      <c r="JXS1278" s="29"/>
      <c r="JXT1278" s="29"/>
      <c r="JXU1278" s="29"/>
      <c r="JXV1278" s="29"/>
      <c r="JXW1278" s="29"/>
      <c r="JXX1278" s="29"/>
      <c r="JXY1278" s="29"/>
      <c r="JXZ1278" s="29"/>
      <c r="JYA1278" s="29"/>
      <c r="JYB1278" s="29"/>
      <c r="JYC1278" s="29"/>
      <c r="JYD1278" s="29"/>
      <c r="JYE1278" s="29"/>
      <c r="JYF1278" s="29"/>
      <c r="JYG1278" s="29"/>
      <c r="JYH1278" s="29"/>
      <c r="JYI1278" s="29"/>
      <c r="JYJ1278" s="29"/>
      <c r="JYK1278" s="29"/>
      <c r="JYL1278" s="29"/>
      <c r="JYM1278" s="29"/>
      <c r="JYN1278" s="29"/>
      <c r="JYO1278" s="29"/>
      <c r="JYP1278" s="29"/>
      <c r="JYQ1278" s="29"/>
      <c r="JYR1278" s="29"/>
      <c r="JYS1278" s="29"/>
      <c r="JYT1278" s="29"/>
      <c r="JYU1278" s="29"/>
      <c r="JYV1278" s="29"/>
      <c r="JYW1278" s="29"/>
      <c r="JYX1278" s="29"/>
      <c r="JYY1278" s="29"/>
      <c r="JYZ1278" s="29"/>
      <c r="JZA1278" s="29"/>
      <c r="JZB1278" s="29"/>
      <c r="JZC1278" s="29"/>
      <c r="JZD1278" s="29"/>
      <c r="JZE1278" s="29"/>
      <c r="JZF1278" s="29"/>
      <c r="JZG1278" s="29"/>
      <c r="JZH1278" s="29"/>
      <c r="JZI1278" s="29"/>
      <c r="JZJ1278" s="29"/>
      <c r="JZK1278" s="29"/>
      <c r="JZL1278" s="29"/>
      <c r="JZM1278" s="29"/>
      <c r="JZN1278" s="29"/>
      <c r="JZO1278" s="29"/>
      <c r="JZP1278" s="29"/>
      <c r="JZQ1278" s="29"/>
      <c r="JZR1278" s="29"/>
      <c r="JZS1278" s="29"/>
      <c r="JZT1278" s="29"/>
      <c r="JZU1278" s="29"/>
      <c r="JZV1278" s="29"/>
      <c r="JZW1278" s="29"/>
      <c r="JZX1278" s="29"/>
      <c r="JZY1278" s="29"/>
      <c r="JZZ1278" s="29"/>
      <c r="KAA1278" s="29"/>
      <c r="KAB1278" s="29"/>
      <c r="KAC1278" s="29"/>
      <c r="KAD1278" s="29"/>
      <c r="KAE1278" s="29"/>
      <c r="KAF1278" s="29"/>
      <c r="KAG1278" s="29"/>
      <c r="KAH1278" s="29"/>
      <c r="KAI1278" s="29"/>
      <c r="KAJ1278" s="29"/>
      <c r="KAK1278" s="29"/>
      <c r="KAL1278" s="29"/>
      <c r="KAM1278" s="29"/>
      <c r="KAN1278" s="29"/>
      <c r="KAO1278" s="29"/>
      <c r="KAP1278" s="29"/>
      <c r="KAQ1278" s="29"/>
      <c r="KAR1278" s="29"/>
      <c r="KAS1278" s="29"/>
      <c r="KAT1278" s="29"/>
      <c r="KAU1278" s="29"/>
      <c r="KAV1278" s="29"/>
      <c r="KAW1278" s="29"/>
      <c r="KAX1278" s="29"/>
      <c r="KAY1278" s="29"/>
      <c r="KAZ1278" s="29"/>
      <c r="KBA1278" s="29"/>
      <c r="KBB1278" s="29"/>
      <c r="KBC1278" s="29"/>
      <c r="KBD1278" s="29"/>
      <c r="KBE1278" s="29"/>
      <c r="KBF1278" s="29"/>
      <c r="KBG1278" s="29"/>
      <c r="KBH1278" s="29"/>
      <c r="KBI1278" s="29"/>
      <c r="KBJ1278" s="29"/>
      <c r="KBK1278" s="29"/>
      <c r="KBL1278" s="29"/>
      <c r="KBM1278" s="29"/>
      <c r="KBN1278" s="29"/>
      <c r="KBO1278" s="29"/>
      <c r="KBP1278" s="29"/>
      <c r="KBQ1278" s="29"/>
      <c r="KBR1278" s="29"/>
      <c r="KBS1278" s="29"/>
      <c r="KBT1278" s="29"/>
      <c r="KBU1278" s="29"/>
      <c r="KBV1278" s="29"/>
      <c r="KBW1278" s="29"/>
      <c r="KBX1278" s="29"/>
      <c r="KBY1278" s="29"/>
      <c r="KBZ1278" s="29"/>
      <c r="KCA1278" s="29"/>
      <c r="KCB1278" s="29"/>
      <c r="KCC1278" s="29"/>
      <c r="KCD1278" s="29"/>
      <c r="KCE1278" s="29"/>
      <c r="KCF1278" s="29"/>
      <c r="KCG1278" s="29"/>
      <c r="KCH1278" s="29"/>
      <c r="KCI1278" s="29"/>
      <c r="KCJ1278" s="29"/>
      <c r="KCK1278" s="29"/>
      <c r="KCL1278" s="29"/>
      <c r="KCM1278" s="29"/>
      <c r="KCN1278" s="29"/>
      <c r="KCO1278" s="29"/>
      <c r="KCP1278" s="29"/>
      <c r="KCQ1278" s="29"/>
      <c r="KCR1278" s="29"/>
      <c r="KCS1278" s="29"/>
      <c r="KCT1278" s="29"/>
      <c r="KCU1278" s="29"/>
      <c r="KCV1278" s="29"/>
      <c r="KCW1278" s="29"/>
      <c r="KCX1278" s="29"/>
      <c r="KCY1278" s="29"/>
      <c r="KCZ1278" s="29"/>
      <c r="KDA1278" s="29"/>
      <c r="KDB1278" s="29"/>
      <c r="KDC1278" s="29"/>
      <c r="KDD1278" s="29"/>
      <c r="KDE1278" s="29"/>
      <c r="KDF1278" s="29"/>
      <c r="KDG1278" s="29"/>
      <c r="KDH1278" s="29"/>
      <c r="KDI1278" s="29"/>
      <c r="KDJ1278" s="29"/>
      <c r="KDK1278" s="29"/>
      <c r="KDL1278" s="29"/>
      <c r="KDM1278" s="29"/>
      <c r="KDN1278" s="29"/>
      <c r="KDO1278" s="29"/>
      <c r="KDP1278" s="29"/>
      <c r="KDQ1278" s="29"/>
      <c r="KDR1278" s="29"/>
      <c r="KDS1278" s="29"/>
      <c r="KDT1278" s="29"/>
      <c r="KDU1278" s="29"/>
      <c r="KDV1278" s="29"/>
      <c r="KDW1278" s="29"/>
      <c r="KDX1278" s="29"/>
      <c r="KDY1278" s="29"/>
      <c r="KDZ1278" s="29"/>
      <c r="KEA1278" s="29"/>
      <c r="KEB1278" s="29"/>
      <c r="KEC1278" s="29"/>
      <c r="KED1278" s="29"/>
      <c r="KEE1278" s="29"/>
      <c r="KEF1278" s="29"/>
      <c r="KEG1278" s="29"/>
      <c r="KEH1278" s="29"/>
      <c r="KEI1278" s="29"/>
      <c r="KEJ1278" s="29"/>
      <c r="KEK1278" s="29"/>
      <c r="KEL1278" s="29"/>
      <c r="KEM1278" s="29"/>
      <c r="KEN1278" s="29"/>
      <c r="KEO1278" s="29"/>
      <c r="KEP1278" s="29"/>
      <c r="KEQ1278" s="29"/>
      <c r="KER1278" s="29"/>
      <c r="KES1278" s="29"/>
      <c r="KET1278" s="29"/>
      <c r="KEU1278" s="29"/>
      <c r="KEV1278" s="29"/>
      <c r="KEW1278" s="29"/>
      <c r="KEX1278" s="29"/>
      <c r="KEY1278" s="29"/>
      <c r="KEZ1278" s="29"/>
      <c r="KFA1278" s="29"/>
      <c r="KFB1278" s="29"/>
      <c r="KFC1278" s="29"/>
      <c r="KFD1278" s="29"/>
      <c r="KFE1278" s="29"/>
      <c r="KFF1278" s="29"/>
      <c r="KFG1278" s="29"/>
      <c r="KFH1278" s="29"/>
      <c r="KFI1278" s="29"/>
      <c r="KFJ1278" s="29"/>
      <c r="KFK1278" s="29"/>
      <c r="KFL1278" s="29"/>
      <c r="KFM1278" s="29"/>
      <c r="KFN1278" s="29"/>
      <c r="KFO1278" s="29"/>
      <c r="KFP1278" s="29"/>
      <c r="KFQ1278" s="29"/>
      <c r="KFR1278" s="29"/>
      <c r="KFS1278" s="29"/>
      <c r="KFT1278" s="29"/>
      <c r="KFU1278" s="29"/>
      <c r="KFV1278" s="29"/>
      <c r="KFW1278" s="29"/>
      <c r="KFX1278" s="29"/>
      <c r="KFY1278" s="29"/>
      <c r="KFZ1278" s="29"/>
      <c r="KGA1278" s="29"/>
      <c r="KGB1278" s="29"/>
      <c r="KGC1278" s="29"/>
      <c r="KGD1278" s="29"/>
      <c r="KGE1278" s="29"/>
      <c r="KGF1278" s="29"/>
      <c r="KGG1278" s="29"/>
      <c r="KGH1278" s="29"/>
      <c r="KGI1278" s="29"/>
      <c r="KGJ1278" s="29"/>
      <c r="KGK1278" s="29"/>
      <c r="KGL1278" s="29"/>
      <c r="KGM1278" s="29"/>
      <c r="KGN1278" s="29"/>
      <c r="KGO1278" s="29"/>
      <c r="KGP1278" s="29"/>
      <c r="KGQ1278" s="29"/>
      <c r="KGR1278" s="29"/>
      <c r="KGS1278" s="29"/>
      <c r="KGT1278" s="29"/>
      <c r="KGU1278" s="29"/>
      <c r="KGV1278" s="29"/>
      <c r="KGW1278" s="29"/>
      <c r="KGX1278" s="29"/>
      <c r="KGY1278" s="29"/>
      <c r="KGZ1278" s="29"/>
      <c r="KHA1278" s="29"/>
      <c r="KHB1278" s="29"/>
      <c r="KHC1278" s="29"/>
      <c r="KHD1278" s="29"/>
      <c r="KHE1278" s="29"/>
      <c r="KHF1278" s="29"/>
      <c r="KHG1278" s="29"/>
      <c r="KHH1278" s="29"/>
      <c r="KHI1278" s="29"/>
      <c r="KHJ1278" s="29"/>
      <c r="KHK1278" s="29"/>
      <c r="KHL1278" s="29"/>
      <c r="KHM1278" s="29"/>
      <c r="KHN1278" s="29"/>
      <c r="KHO1278" s="29"/>
      <c r="KHP1278" s="29"/>
      <c r="KHQ1278" s="29"/>
      <c r="KHR1278" s="29"/>
      <c r="KHS1278" s="29"/>
      <c r="KHT1278" s="29"/>
      <c r="KHU1278" s="29"/>
      <c r="KHV1278" s="29"/>
      <c r="KHW1278" s="29"/>
      <c r="KHX1278" s="29"/>
      <c r="KHY1278" s="29"/>
      <c r="KHZ1278" s="29"/>
      <c r="KIA1278" s="29"/>
      <c r="KIB1278" s="29"/>
      <c r="KIC1278" s="29"/>
      <c r="KID1278" s="29"/>
      <c r="KIE1278" s="29"/>
      <c r="KIF1278" s="29"/>
      <c r="KIG1278" s="29"/>
      <c r="KIH1278" s="29"/>
      <c r="KII1278" s="29"/>
      <c r="KIJ1278" s="29"/>
      <c r="KIK1278" s="29"/>
      <c r="KIL1278" s="29"/>
      <c r="KIM1278" s="29"/>
      <c r="KIN1278" s="29"/>
      <c r="KIO1278" s="29"/>
      <c r="KIP1278" s="29"/>
      <c r="KIQ1278" s="29"/>
      <c r="KIR1278" s="29"/>
      <c r="KIS1278" s="29"/>
      <c r="KIT1278" s="29"/>
      <c r="KIU1278" s="29"/>
      <c r="KIV1278" s="29"/>
      <c r="KIW1278" s="29"/>
      <c r="KIX1278" s="29"/>
      <c r="KIY1278" s="29"/>
      <c r="KIZ1278" s="29"/>
      <c r="KJA1278" s="29"/>
      <c r="KJB1278" s="29"/>
      <c r="KJC1278" s="29"/>
      <c r="KJD1278" s="29"/>
      <c r="KJE1278" s="29"/>
      <c r="KJF1278" s="29"/>
      <c r="KJG1278" s="29"/>
      <c r="KJH1278" s="29"/>
      <c r="KJI1278" s="29"/>
      <c r="KJJ1278" s="29"/>
      <c r="KJK1278" s="29"/>
      <c r="KJL1278" s="29"/>
      <c r="KJM1278" s="29"/>
      <c r="KJN1278" s="29"/>
      <c r="KJO1278" s="29"/>
      <c r="KJP1278" s="29"/>
      <c r="KJQ1278" s="29"/>
      <c r="KJR1278" s="29"/>
      <c r="KJS1278" s="29"/>
      <c r="KJT1278" s="29"/>
      <c r="KJU1278" s="29"/>
      <c r="KJV1278" s="29"/>
      <c r="KJW1278" s="29"/>
      <c r="KJX1278" s="29"/>
      <c r="KJY1278" s="29"/>
      <c r="KJZ1278" s="29"/>
      <c r="KKA1278" s="29"/>
      <c r="KKB1278" s="29"/>
      <c r="KKC1278" s="29"/>
      <c r="KKD1278" s="29"/>
      <c r="KKE1278" s="29"/>
      <c r="KKF1278" s="29"/>
      <c r="KKG1278" s="29"/>
      <c r="KKH1278" s="29"/>
      <c r="KKI1278" s="29"/>
      <c r="KKJ1278" s="29"/>
      <c r="KKK1278" s="29"/>
      <c r="KKL1278" s="29"/>
      <c r="KKM1278" s="29"/>
      <c r="KKN1278" s="29"/>
      <c r="KKO1278" s="29"/>
      <c r="KKP1278" s="29"/>
      <c r="KKQ1278" s="29"/>
      <c r="KKR1278" s="29"/>
      <c r="KKS1278" s="29"/>
      <c r="KKT1278" s="29"/>
      <c r="KKU1278" s="29"/>
      <c r="KKV1278" s="29"/>
      <c r="KKW1278" s="29"/>
      <c r="KKX1278" s="29"/>
      <c r="KKY1278" s="29"/>
      <c r="KKZ1278" s="29"/>
      <c r="KLA1278" s="29"/>
      <c r="KLB1278" s="29"/>
      <c r="KLC1278" s="29"/>
      <c r="KLD1278" s="29"/>
      <c r="KLE1278" s="29"/>
      <c r="KLF1278" s="29"/>
      <c r="KLG1278" s="29"/>
      <c r="KLH1278" s="29"/>
      <c r="KLI1278" s="29"/>
      <c r="KLJ1278" s="29"/>
      <c r="KLK1278" s="29"/>
      <c r="KLL1278" s="29"/>
      <c r="KLM1278" s="29"/>
      <c r="KLN1278" s="29"/>
      <c r="KLO1278" s="29"/>
      <c r="KLP1278" s="29"/>
      <c r="KLQ1278" s="29"/>
      <c r="KLR1278" s="29"/>
      <c r="KLS1278" s="29"/>
      <c r="KLT1278" s="29"/>
      <c r="KLU1278" s="29"/>
      <c r="KLV1278" s="29"/>
      <c r="KLW1278" s="29"/>
      <c r="KLX1278" s="29"/>
      <c r="KLY1278" s="29"/>
      <c r="KLZ1278" s="29"/>
      <c r="KMA1278" s="29"/>
      <c r="KMB1278" s="29"/>
      <c r="KMC1278" s="29"/>
      <c r="KMD1278" s="29"/>
      <c r="KME1278" s="29"/>
      <c r="KMF1278" s="29"/>
      <c r="KMG1278" s="29"/>
      <c r="KMH1278" s="29"/>
      <c r="KMI1278" s="29"/>
      <c r="KMJ1278" s="29"/>
      <c r="KMK1278" s="29"/>
      <c r="KML1278" s="29"/>
      <c r="KMM1278" s="29"/>
      <c r="KMN1278" s="29"/>
      <c r="KMO1278" s="29"/>
      <c r="KMP1278" s="29"/>
      <c r="KMQ1278" s="29"/>
      <c r="KMR1278" s="29"/>
      <c r="KMS1278" s="29"/>
      <c r="KMT1278" s="29"/>
      <c r="KMU1278" s="29"/>
      <c r="KMV1278" s="29"/>
      <c r="KMW1278" s="29"/>
      <c r="KMX1278" s="29"/>
      <c r="KMY1278" s="29"/>
      <c r="KMZ1278" s="29"/>
      <c r="KNA1278" s="29"/>
      <c r="KNB1278" s="29"/>
      <c r="KNC1278" s="29"/>
      <c r="KND1278" s="29"/>
      <c r="KNE1278" s="29"/>
      <c r="KNF1278" s="29"/>
      <c r="KNG1278" s="29"/>
      <c r="KNH1278" s="29"/>
      <c r="KNI1278" s="29"/>
      <c r="KNJ1278" s="29"/>
      <c r="KNK1278" s="29"/>
      <c r="KNL1278" s="29"/>
      <c r="KNM1278" s="29"/>
      <c r="KNN1278" s="29"/>
      <c r="KNO1278" s="29"/>
      <c r="KNP1278" s="29"/>
      <c r="KNQ1278" s="29"/>
      <c r="KNR1278" s="29"/>
      <c r="KNS1278" s="29"/>
      <c r="KNT1278" s="29"/>
      <c r="KNU1278" s="29"/>
      <c r="KNV1278" s="29"/>
      <c r="KNW1278" s="29"/>
      <c r="KNX1278" s="29"/>
      <c r="KNY1278" s="29"/>
      <c r="KNZ1278" s="29"/>
      <c r="KOA1278" s="29"/>
      <c r="KOB1278" s="29"/>
      <c r="KOC1278" s="29"/>
      <c r="KOD1278" s="29"/>
      <c r="KOE1278" s="29"/>
      <c r="KOF1278" s="29"/>
      <c r="KOG1278" s="29"/>
      <c r="KOH1278" s="29"/>
      <c r="KOI1278" s="29"/>
      <c r="KOJ1278" s="29"/>
      <c r="KOK1278" s="29"/>
      <c r="KOL1278" s="29"/>
      <c r="KOM1278" s="29"/>
      <c r="KON1278" s="29"/>
      <c r="KOO1278" s="29"/>
      <c r="KOP1278" s="29"/>
      <c r="KOQ1278" s="29"/>
      <c r="KOR1278" s="29"/>
      <c r="KOS1278" s="29"/>
      <c r="KOT1278" s="29"/>
      <c r="KOU1278" s="29"/>
      <c r="KOV1278" s="29"/>
      <c r="KOW1278" s="29"/>
      <c r="KOX1278" s="29"/>
      <c r="KOY1278" s="29"/>
      <c r="KOZ1278" s="29"/>
      <c r="KPA1278" s="29"/>
      <c r="KPB1278" s="29"/>
      <c r="KPC1278" s="29"/>
      <c r="KPD1278" s="29"/>
      <c r="KPE1278" s="29"/>
      <c r="KPF1278" s="29"/>
      <c r="KPG1278" s="29"/>
      <c r="KPH1278" s="29"/>
      <c r="KPI1278" s="29"/>
      <c r="KPJ1278" s="29"/>
      <c r="KPK1278" s="29"/>
      <c r="KPL1278" s="29"/>
      <c r="KPM1278" s="29"/>
      <c r="KPN1278" s="29"/>
      <c r="KPO1278" s="29"/>
      <c r="KPP1278" s="29"/>
      <c r="KPQ1278" s="29"/>
      <c r="KPR1278" s="29"/>
      <c r="KPS1278" s="29"/>
      <c r="KPT1278" s="29"/>
      <c r="KPU1278" s="29"/>
      <c r="KPV1278" s="29"/>
      <c r="KPW1278" s="29"/>
      <c r="KPX1278" s="29"/>
      <c r="KPY1278" s="29"/>
      <c r="KPZ1278" s="29"/>
      <c r="KQA1278" s="29"/>
      <c r="KQB1278" s="29"/>
      <c r="KQC1278" s="29"/>
      <c r="KQD1278" s="29"/>
      <c r="KQE1278" s="29"/>
      <c r="KQF1278" s="29"/>
      <c r="KQG1278" s="29"/>
      <c r="KQH1278" s="29"/>
      <c r="KQI1278" s="29"/>
      <c r="KQJ1278" s="29"/>
      <c r="KQK1278" s="29"/>
      <c r="KQL1278" s="29"/>
      <c r="KQM1278" s="29"/>
      <c r="KQN1278" s="29"/>
      <c r="KQO1278" s="29"/>
      <c r="KQP1278" s="29"/>
      <c r="KQQ1278" s="29"/>
      <c r="KQR1278" s="29"/>
      <c r="KQS1278" s="29"/>
      <c r="KQT1278" s="29"/>
      <c r="KQU1278" s="29"/>
      <c r="KQV1278" s="29"/>
      <c r="KQW1278" s="29"/>
      <c r="KQX1278" s="29"/>
      <c r="KQY1278" s="29"/>
      <c r="KQZ1278" s="29"/>
      <c r="KRA1278" s="29"/>
      <c r="KRB1278" s="29"/>
      <c r="KRC1278" s="29"/>
      <c r="KRD1278" s="29"/>
      <c r="KRE1278" s="29"/>
      <c r="KRF1278" s="29"/>
      <c r="KRG1278" s="29"/>
      <c r="KRH1278" s="29"/>
      <c r="KRI1278" s="29"/>
      <c r="KRJ1278" s="29"/>
      <c r="KRK1278" s="29"/>
      <c r="KRL1278" s="29"/>
      <c r="KRM1278" s="29"/>
      <c r="KRN1278" s="29"/>
      <c r="KRO1278" s="29"/>
      <c r="KRP1278" s="29"/>
      <c r="KRQ1278" s="29"/>
      <c r="KRR1278" s="29"/>
      <c r="KRS1278" s="29"/>
      <c r="KRT1278" s="29"/>
      <c r="KRU1278" s="29"/>
      <c r="KRV1278" s="29"/>
      <c r="KRW1278" s="29"/>
      <c r="KRX1278" s="29"/>
      <c r="KRY1278" s="29"/>
      <c r="KRZ1278" s="29"/>
      <c r="KSA1278" s="29"/>
      <c r="KSB1278" s="29"/>
      <c r="KSC1278" s="29"/>
      <c r="KSD1278" s="29"/>
      <c r="KSE1278" s="29"/>
      <c r="KSF1278" s="29"/>
      <c r="KSG1278" s="29"/>
      <c r="KSH1278" s="29"/>
      <c r="KSI1278" s="29"/>
      <c r="KSJ1278" s="29"/>
      <c r="KSK1278" s="29"/>
      <c r="KSL1278" s="29"/>
      <c r="KSM1278" s="29"/>
      <c r="KSN1278" s="29"/>
      <c r="KSO1278" s="29"/>
      <c r="KSP1278" s="29"/>
      <c r="KSQ1278" s="29"/>
      <c r="KSR1278" s="29"/>
      <c r="KSS1278" s="29"/>
      <c r="KST1278" s="29"/>
      <c r="KSU1278" s="29"/>
      <c r="KSV1278" s="29"/>
      <c r="KSW1278" s="29"/>
      <c r="KSX1278" s="29"/>
      <c r="KSY1278" s="29"/>
      <c r="KSZ1278" s="29"/>
      <c r="KTA1278" s="29"/>
      <c r="KTB1278" s="29"/>
      <c r="KTC1278" s="29"/>
      <c r="KTD1278" s="29"/>
      <c r="KTE1278" s="29"/>
      <c r="KTF1278" s="29"/>
      <c r="KTG1278" s="29"/>
      <c r="KTH1278" s="29"/>
      <c r="KTI1278" s="29"/>
      <c r="KTJ1278" s="29"/>
      <c r="KTK1278" s="29"/>
      <c r="KTL1278" s="29"/>
      <c r="KTM1278" s="29"/>
      <c r="KTN1278" s="29"/>
      <c r="KTO1278" s="29"/>
      <c r="KTP1278" s="29"/>
      <c r="KTQ1278" s="29"/>
      <c r="KTR1278" s="29"/>
      <c r="KTS1278" s="29"/>
      <c r="KTT1278" s="29"/>
      <c r="KTU1278" s="29"/>
      <c r="KTV1278" s="29"/>
      <c r="KTW1278" s="29"/>
      <c r="KTX1278" s="29"/>
      <c r="KTY1278" s="29"/>
      <c r="KTZ1278" s="29"/>
      <c r="KUA1278" s="29"/>
      <c r="KUB1278" s="29"/>
      <c r="KUC1278" s="29"/>
      <c r="KUD1278" s="29"/>
      <c r="KUE1278" s="29"/>
      <c r="KUF1278" s="29"/>
      <c r="KUG1278" s="29"/>
      <c r="KUH1278" s="29"/>
      <c r="KUI1278" s="29"/>
      <c r="KUJ1278" s="29"/>
      <c r="KUK1278" s="29"/>
      <c r="KUL1278" s="29"/>
      <c r="KUM1278" s="29"/>
      <c r="KUN1278" s="29"/>
      <c r="KUO1278" s="29"/>
      <c r="KUP1278" s="29"/>
      <c r="KUQ1278" s="29"/>
      <c r="KUR1278" s="29"/>
      <c r="KUS1278" s="29"/>
      <c r="KUT1278" s="29"/>
      <c r="KUU1278" s="29"/>
      <c r="KUV1278" s="29"/>
      <c r="KUW1278" s="29"/>
      <c r="KUX1278" s="29"/>
      <c r="KUY1278" s="29"/>
      <c r="KUZ1278" s="29"/>
      <c r="KVA1278" s="29"/>
      <c r="KVB1278" s="29"/>
      <c r="KVC1278" s="29"/>
      <c r="KVD1278" s="29"/>
      <c r="KVE1278" s="29"/>
      <c r="KVF1278" s="29"/>
      <c r="KVG1278" s="29"/>
      <c r="KVH1278" s="29"/>
      <c r="KVI1278" s="29"/>
      <c r="KVJ1278" s="29"/>
      <c r="KVK1278" s="29"/>
      <c r="KVL1278" s="29"/>
      <c r="KVM1278" s="29"/>
      <c r="KVN1278" s="29"/>
      <c r="KVO1278" s="29"/>
      <c r="KVP1278" s="29"/>
      <c r="KVQ1278" s="29"/>
      <c r="KVR1278" s="29"/>
      <c r="KVS1278" s="29"/>
      <c r="KVT1278" s="29"/>
      <c r="KVU1278" s="29"/>
      <c r="KVV1278" s="29"/>
      <c r="KVW1278" s="29"/>
      <c r="KVX1278" s="29"/>
      <c r="KVY1278" s="29"/>
      <c r="KVZ1278" s="29"/>
      <c r="KWA1278" s="29"/>
      <c r="KWB1278" s="29"/>
      <c r="KWC1278" s="29"/>
      <c r="KWD1278" s="29"/>
      <c r="KWE1278" s="29"/>
      <c r="KWF1278" s="29"/>
      <c r="KWG1278" s="29"/>
      <c r="KWH1278" s="29"/>
      <c r="KWI1278" s="29"/>
      <c r="KWJ1278" s="29"/>
      <c r="KWK1278" s="29"/>
      <c r="KWL1278" s="29"/>
      <c r="KWM1278" s="29"/>
      <c r="KWN1278" s="29"/>
      <c r="KWO1278" s="29"/>
      <c r="KWP1278" s="29"/>
      <c r="KWQ1278" s="29"/>
      <c r="KWR1278" s="29"/>
      <c r="KWS1278" s="29"/>
      <c r="KWT1278" s="29"/>
      <c r="KWU1278" s="29"/>
      <c r="KWV1278" s="29"/>
      <c r="KWW1278" s="29"/>
      <c r="KWX1278" s="29"/>
      <c r="KWY1278" s="29"/>
      <c r="KWZ1278" s="29"/>
      <c r="KXA1278" s="29"/>
      <c r="KXB1278" s="29"/>
      <c r="KXC1278" s="29"/>
      <c r="KXD1278" s="29"/>
      <c r="KXE1278" s="29"/>
      <c r="KXF1278" s="29"/>
      <c r="KXG1278" s="29"/>
      <c r="KXH1278" s="29"/>
      <c r="KXI1278" s="29"/>
      <c r="KXJ1278" s="29"/>
      <c r="KXK1278" s="29"/>
      <c r="KXL1278" s="29"/>
      <c r="KXM1278" s="29"/>
      <c r="KXN1278" s="29"/>
      <c r="KXO1278" s="29"/>
      <c r="KXP1278" s="29"/>
      <c r="KXQ1278" s="29"/>
      <c r="KXR1278" s="29"/>
      <c r="KXS1278" s="29"/>
      <c r="KXT1278" s="29"/>
      <c r="KXU1278" s="29"/>
      <c r="KXV1278" s="29"/>
      <c r="KXW1278" s="29"/>
      <c r="KXX1278" s="29"/>
      <c r="KXY1278" s="29"/>
      <c r="KXZ1278" s="29"/>
      <c r="KYA1278" s="29"/>
      <c r="KYB1278" s="29"/>
      <c r="KYC1278" s="29"/>
      <c r="KYD1278" s="29"/>
      <c r="KYE1278" s="29"/>
      <c r="KYF1278" s="29"/>
      <c r="KYG1278" s="29"/>
      <c r="KYH1278" s="29"/>
      <c r="KYI1278" s="29"/>
      <c r="KYJ1278" s="29"/>
      <c r="KYK1278" s="29"/>
      <c r="KYL1278" s="29"/>
      <c r="KYM1278" s="29"/>
      <c r="KYN1278" s="29"/>
      <c r="KYO1278" s="29"/>
      <c r="KYP1278" s="29"/>
      <c r="KYQ1278" s="29"/>
      <c r="KYR1278" s="29"/>
      <c r="KYS1278" s="29"/>
      <c r="KYT1278" s="29"/>
      <c r="KYU1278" s="29"/>
      <c r="KYV1278" s="29"/>
      <c r="KYW1278" s="29"/>
      <c r="KYX1278" s="29"/>
      <c r="KYY1278" s="29"/>
      <c r="KYZ1278" s="29"/>
      <c r="KZA1278" s="29"/>
      <c r="KZB1278" s="29"/>
      <c r="KZC1278" s="29"/>
      <c r="KZD1278" s="29"/>
      <c r="KZE1278" s="29"/>
      <c r="KZF1278" s="29"/>
      <c r="KZG1278" s="29"/>
      <c r="KZH1278" s="29"/>
      <c r="KZI1278" s="29"/>
      <c r="KZJ1278" s="29"/>
      <c r="KZK1278" s="29"/>
      <c r="KZL1278" s="29"/>
      <c r="KZM1278" s="29"/>
      <c r="KZN1278" s="29"/>
      <c r="KZO1278" s="29"/>
      <c r="KZP1278" s="29"/>
      <c r="KZQ1278" s="29"/>
      <c r="KZR1278" s="29"/>
      <c r="KZS1278" s="29"/>
      <c r="KZT1278" s="29"/>
      <c r="KZU1278" s="29"/>
      <c r="KZV1278" s="29"/>
      <c r="KZW1278" s="29"/>
      <c r="KZX1278" s="29"/>
      <c r="KZY1278" s="29"/>
      <c r="KZZ1278" s="29"/>
      <c r="LAA1278" s="29"/>
      <c r="LAB1278" s="29"/>
      <c r="LAC1278" s="29"/>
      <c r="LAD1278" s="29"/>
      <c r="LAE1278" s="29"/>
      <c r="LAF1278" s="29"/>
      <c r="LAG1278" s="29"/>
      <c r="LAH1278" s="29"/>
      <c r="LAI1278" s="29"/>
      <c r="LAJ1278" s="29"/>
      <c r="LAK1278" s="29"/>
      <c r="LAL1278" s="29"/>
      <c r="LAM1278" s="29"/>
      <c r="LAN1278" s="29"/>
      <c r="LAO1278" s="29"/>
      <c r="LAP1278" s="29"/>
      <c r="LAQ1278" s="29"/>
      <c r="LAR1278" s="29"/>
      <c r="LAS1278" s="29"/>
      <c r="LAT1278" s="29"/>
      <c r="LAU1278" s="29"/>
      <c r="LAV1278" s="29"/>
      <c r="LAW1278" s="29"/>
      <c r="LAX1278" s="29"/>
      <c r="LAY1278" s="29"/>
      <c r="LAZ1278" s="29"/>
      <c r="LBA1278" s="29"/>
      <c r="LBB1278" s="29"/>
      <c r="LBC1278" s="29"/>
      <c r="LBD1278" s="29"/>
      <c r="LBE1278" s="29"/>
      <c r="LBF1278" s="29"/>
      <c r="LBG1278" s="29"/>
      <c r="LBH1278" s="29"/>
      <c r="LBI1278" s="29"/>
      <c r="LBJ1278" s="29"/>
      <c r="LBK1278" s="29"/>
      <c r="LBL1278" s="29"/>
      <c r="LBM1278" s="29"/>
      <c r="LBN1278" s="29"/>
      <c r="LBO1278" s="29"/>
      <c r="LBP1278" s="29"/>
      <c r="LBQ1278" s="29"/>
      <c r="LBR1278" s="29"/>
      <c r="LBS1278" s="29"/>
      <c r="LBT1278" s="29"/>
      <c r="LBU1278" s="29"/>
      <c r="LBV1278" s="29"/>
      <c r="LBW1278" s="29"/>
      <c r="LBX1278" s="29"/>
      <c r="LBY1278" s="29"/>
      <c r="LBZ1278" s="29"/>
      <c r="LCA1278" s="29"/>
      <c r="LCB1278" s="29"/>
      <c r="LCC1278" s="29"/>
      <c r="LCD1278" s="29"/>
      <c r="LCE1278" s="29"/>
      <c r="LCF1278" s="29"/>
      <c r="LCG1278" s="29"/>
      <c r="LCH1278" s="29"/>
      <c r="LCI1278" s="29"/>
      <c r="LCJ1278" s="29"/>
      <c r="LCK1278" s="29"/>
      <c r="LCL1278" s="29"/>
      <c r="LCM1278" s="29"/>
      <c r="LCN1278" s="29"/>
      <c r="LCO1278" s="29"/>
      <c r="LCP1278" s="29"/>
      <c r="LCQ1278" s="29"/>
      <c r="LCR1278" s="29"/>
      <c r="LCS1278" s="29"/>
      <c r="LCT1278" s="29"/>
      <c r="LCU1278" s="29"/>
      <c r="LCV1278" s="29"/>
      <c r="LCW1278" s="29"/>
      <c r="LCX1278" s="29"/>
      <c r="LCY1278" s="29"/>
      <c r="LCZ1278" s="29"/>
      <c r="LDA1278" s="29"/>
      <c r="LDB1278" s="29"/>
      <c r="LDC1278" s="29"/>
      <c r="LDD1278" s="29"/>
      <c r="LDE1278" s="29"/>
      <c r="LDF1278" s="29"/>
      <c r="LDG1278" s="29"/>
      <c r="LDH1278" s="29"/>
      <c r="LDI1278" s="29"/>
      <c r="LDJ1278" s="29"/>
      <c r="LDK1278" s="29"/>
      <c r="LDL1278" s="29"/>
      <c r="LDM1278" s="29"/>
      <c r="LDN1278" s="29"/>
      <c r="LDO1278" s="29"/>
      <c r="LDP1278" s="29"/>
      <c r="LDQ1278" s="29"/>
      <c r="LDR1278" s="29"/>
      <c r="LDS1278" s="29"/>
      <c r="LDT1278" s="29"/>
      <c r="LDU1278" s="29"/>
      <c r="LDV1278" s="29"/>
      <c r="LDW1278" s="29"/>
      <c r="LDX1278" s="29"/>
      <c r="LDY1278" s="29"/>
      <c r="LDZ1278" s="29"/>
      <c r="LEA1278" s="29"/>
      <c r="LEB1278" s="29"/>
      <c r="LEC1278" s="29"/>
      <c r="LED1278" s="29"/>
      <c r="LEE1278" s="29"/>
      <c r="LEF1278" s="29"/>
      <c r="LEG1278" s="29"/>
      <c r="LEH1278" s="29"/>
      <c r="LEI1278" s="29"/>
      <c r="LEJ1278" s="29"/>
      <c r="LEK1278" s="29"/>
      <c r="LEL1278" s="29"/>
      <c r="LEM1278" s="29"/>
      <c r="LEN1278" s="29"/>
      <c r="LEO1278" s="29"/>
      <c r="LEP1278" s="29"/>
      <c r="LEQ1278" s="29"/>
      <c r="LER1278" s="29"/>
      <c r="LES1278" s="29"/>
      <c r="LET1278" s="29"/>
      <c r="LEU1278" s="29"/>
      <c r="LEV1278" s="29"/>
      <c r="LEW1278" s="29"/>
      <c r="LEX1278" s="29"/>
      <c r="LEY1278" s="29"/>
      <c r="LEZ1278" s="29"/>
      <c r="LFA1278" s="29"/>
      <c r="LFB1278" s="29"/>
      <c r="LFC1278" s="29"/>
      <c r="LFD1278" s="29"/>
      <c r="LFE1278" s="29"/>
      <c r="LFF1278" s="29"/>
      <c r="LFG1278" s="29"/>
      <c r="LFH1278" s="29"/>
      <c r="LFI1278" s="29"/>
      <c r="LFJ1278" s="29"/>
      <c r="LFK1278" s="29"/>
      <c r="LFL1278" s="29"/>
      <c r="LFM1278" s="29"/>
      <c r="LFN1278" s="29"/>
      <c r="LFO1278" s="29"/>
      <c r="LFP1278" s="29"/>
      <c r="LFQ1278" s="29"/>
      <c r="LFR1278" s="29"/>
      <c r="LFS1278" s="29"/>
      <c r="LFT1278" s="29"/>
      <c r="LFU1278" s="29"/>
      <c r="LFV1278" s="29"/>
      <c r="LFW1278" s="29"/>
      <c r="LFX1278" s="29"/>
      <c r="LFY1278" s="29"/>
      <c r="LFZ1278" s="29"/>
      <c r="LGA1278" s="29"/>
      <c r="LGB1278" s="29"/>
      <c r="LGC1278" s="29"/>
      <c r="LGD1278" s="29"/>
      <c r="LGE1278" s="29"/>
      <c r="LGF1278" s="29"/>
      <c r="LGG1278" s="29"/>
      <c r="LGH1278" s="29"/>
      <c r="LGI1278" s="29"/>
      <c r="LGJ1278" s="29"/>
      <c r="LGK1278" s="29"/>
      <c r="LGL1278" s="29"/>
      <c r="LGM1278" s="29"/>
      <c r="LGN1278" s="29"/>
      <c r="LGO1278" s="29"/>
      <c r="LGP1278" s="29"/>
      <c r="LGQ1278" s="29"/>
      <c r="LGR1278" s="29"/>
      <c r="LGS1278" s="29"/>
      <c r="LGT1278" s="29"/>
      <c r="LGU1278" s="29"/>
      <c r="LGV1278" s="29"/>
      <c r="LGW1278" s="29"/>
      <c r="LGX1278" s="29"/>
      <c r="LGY1278" s="29"/>
      <c r="LGZ1278" s="29"/>
      <c r="LHA1278" s="29"/>
      <c r="LHB1278" s="29"/>
      <c r="LHC1278" s="29"/>
      <c r="LHD1278" s="29"/>
      <c r="LHE1278" s="29"/>
      <c r="LHF1278" s="29"/>
      <c r="LHG1278" s="29"/>
      <c r="LHH1278" s="29"/>
      <c r="LHI1278" s="29"/>
      <c r="LHJ1278" s="29"/>
      <c r="LHK1278" s="29"/>
      <c r="LHL1278" s="29"/>
      <c r="LHM1278" s="29"/>
      <c r="LHN1278" s="29"/>
      <c r="LHO1278" s="29"/>
      <c r="LHP1278" s="29"/>
      <c r="LHQ1278" s="29"/>
      <c r="LHR1278" s="29"/>
      <c r="LHS1278" s="29"/>
      <c r="LHT1278" s="29"/>
      <c r="LHU1278" s="29"/>
      <c r="LHV1278" s="29"/>
      <c r="LHW1278" s="29"/>
      <c r="LHX1278" s="29"/>
      <c r="LHY1278" s="29"/>
      <c r="LHZ1278" s="29"/>
      <c r="LIA1278" s="29"/>
      <c r="LIB1278" s="29"/>
      <c r="LIC1278" s="29"/>
      <c r="LID1278" s="29"/>
      <c r="LIE1278" s="29"/>
      <c r="LIF1278" s="29"/>
      <c r="LIG1278" s="29"/>
      <c r="LIH1278" s="29"/>
      <c r="LII1278" s="29"/>
      <c r="LIJ1278" s="29"/>
      <c r="LIK1278" s="29"/>
      <c r="LIL1278" s="29"/>
      <c r="LIM1278" s="29"/>
      <c r="LIN1278" s="29"/>
      <c r="LIO1278" s="29"/>
      <c r="LIP1278" s="29"/>
      <c r="LIQ1278" s="29"/>
      <c r="LIR1278" s="29"/>
      <c r="LIS1278" s="29"/>
      <c r="LIT1278" s="29"/>
      <c r="LIU1278" s="29"/>
      <c r="LIV1278" s="29"/>
      <c r="LIW1278" s="29"/>
      <c r="LIX1278" s="29"/>
      <c r="LIY1278" s="29"/>
      <c r="LIZ1278" s="29"/>
      <c r="LJA1278" s="29"/>
      <c r="LJB1278" s="29"/>
      <c r="LJC1278" s="29"/>
      <c r="LJD1278" s="29"/>
      <c r="LJE1278" s="29"/>
      <c r="LJF1278" s="29"/>
      <c r="LJG1278" s="29"/>
      <c r="LJH1278" s="29"/>
      <c r="LJI1278" s="29"/>
      <c r="LJJ1278" s="29"/>
      <c r="LJK1278" s="29"/>
      <c r="LJL1278" s="29"/>
      <c r="LJM1278" s="29"/>
      <c r="LJN1278" s="29"/>
      <c r="LJO1278" s="29"/>
      <c r="LJP1278" s="29"/>
      <c r="LJQ1278" s="29"/>
      <c r="LJR1278" s="29"/>
      <c r="LJS1278" s="29"/>
      <c r="LJT1278" s="29"/>
      <c r="LJU1278" s="29"/>
      <c r="LJV1278" s="29"/>
      <c r="LJW1278" s="29"/>
      <c r="LJX1278" s="29"/>
      <c r="LJY1278" s="29"/>
      <c r="LJZ1278" s="29"/>
      <c r="LKA1278" s="29"/>
      <c r="LKB1278" s="29"/>
      <c r="LKC1278" s="29"/>
      <c r="LKD1278" s="29"/>
      <c r="LKE1278" s="29"/>
      <c r="LKF1278" s="29"/>
      <c r="LKG1278" s="29"/>
      <c r="LKH1278" s="29"/>
      <c r="LKI1278" s="29"/>
      <c r="LKJ1278" s="29"/>
      <c r="LKK1278" s="29"/>
      <c r="LKL1278" s="29"/>
      <c r="LKM1278" s="29"/>
      <c r="LKN1278" s="29"/>
      <c r="LKO1278" s="29"/>
      <c r="LKP1278" s="29"/>
      <c r="LKQ1278" s="29"/>
      <c r="LKR1278" s="29"/>
      <c r="LKS1278" s="29"/>
      <c r="LKT1278" s="29"/>
      <c r="LKU1278" s="29"/>
      <c r="LKV1278" s="29"/>
      <c r="LKW1278" s="29"/>
      <c r="LKX1278" s="29"/>
      <c r="LKY1278" s="29"/>
      <c r="LKZ1278" s="29"/>
      <c r="LLA1278" s="29"/>
      <c r="LLB1278" s="29"/>
      <c r="LLC1278" s="29"/>
      <c r="LLD1278" s="29"/>
      <c r="LLE1278" s="29"/>
      <c r="LLF1278" s="29"/>
      <c r="LLG1278" s="29"/>
      <c r="LLH1278" s="29"/>
      <c r="LLI1278" s="29"/>
      <c r="LLJ1278" s="29"/>
      <c r="LLK1278" s="29"/>
      <c r="LLL1278" s="29"/>
      <c r="LLM1278" s="29"/>
      <c r="LLN1278" s="29"/>
      <c r="LLO1278" s="29"/>
      <c r="LLP1278" s="29"/>
      <c r="LLQ1278" s="29"/>
      <c r="LLR1278" s="29"/>
      <c r="LLS1278" s="29"/>
      <c r="LLT1278" s="29"/>
      <c r="LLU1278" s="29"/>
      <c r="LLV1278" s="29"/>
      <c r="LLW1278" s="29"/>
      <c r="LLX1278" s="29"/>
      <c r="LLY1278" s="29"/>
      <c r="LLZ1278" s="29"/>
      <c r="LMA1278" s="29"/>
      <c r="LMB1278" s="29"/>
      <c r="LMC1278" s="29"/>
      <c r="LMD1278" s="29"/>
      <c r="LME1278" s="29"/>
      <c r="LMF1278" s="29"/>
      <c r="LMG1278" s="29"/>
      <c r="LMH1278" s="29"/>
      <c r="LMI1278" s="29"/>
      <c r="LMJ1278" s="29"/>
      <c r="LMK1278" s="29"/>
      <c r="LML1278" s="29"/>
      <c r="LMM1278" s="29"/>
      <c r="LMN1278" s="29"/>
      <c r="LMO1278" s="29"/>
      <c r="LMP1278" s="29"/>
      <c r="LMQ1278" s="29"/>
      <c r="LMR1278" s="29"/>
      <c r="LMS1278" s="29"/>
      <c r="LMT1278" s="29"/>
      <c r="LMU1278" s="29"/>
      <c r="LMV1278" s="29"/>
      <c r="LMW1278" s="29"/>
      <c r="LMX1278" s="29"/>
      <c r="LMY1278" s="29"/>
      <c r="LMZ1278" s="29"/>
      <c r="LNA1278" s="29"/>
      <c r="LNB1278" s="29"/>
      <c r="LNC1278" s="29"/>
      <c r="LND1278" s="29"/>
      <c r="LNE1278" s="29"/>
      <c r="LNF1278" s="29"/>
      <c r="LNG1278" s="29"/>
      <c r="LNH1278" s="29"/>
      <c r="LNI1278" s="29"/>
      <c r="LNJ1278" s="29"/>
      <c r="LNK1278" s="29"/>
      <c r="LNL1278" s="29"/>
      <c r="LNM1278" s="29"/>
      <c r="LNN1278" s="29"/>
      <c r="LNO1278" s="29"/>
      <c r="LNP1278" s="29"/>
      <c r="LNQ1278" s="29"/>
      <c r="LNR1278" s="29"/>
      <c r="LNS1278" s="29"/>
      <c r="LNT1278" s="29"/>
      <c r="LNU1278" s="29"/>
      <c r="LNV1278" s="29"/>
      <c r="LNW1278" s="29"/>
      <c r="LNX1278" s="29"/>
      <c r="LNY1278" s="29"/>
      <c r="LNZ1278" s="29"/>
      <c r="LOA1278" s="29"/>
      <c r="LOB1278" s="29"/>
      <c r="LOC1278" s="29"/>
      <c r="LOD1278" s="29"/>
      <c r="LOE1278" s="29"/>
      <c r="LOF1278" s="29"/>
      <c r="LOG1278" s="29"/>
      <c r="LOH1278" s="29"/>
      <c r="LOI1278" s="29"/>
      <c r="LOJ1278" s="29"/>
      <c r="LOK1278" s="29"/>
      <c r="LOL1278" s="29"/>
      <c r="LOM1278" s="29"/>
      <c r="LON1278" s="29"/>
      <c r="LOO1278" s="29"/>
      <c r="LOP1278" s="29"/>
      <c r="LOQ1278" s="29"/>
      <c r="LOR1278" s="29"/>
      <c r="LOS1278" s="29"/>
      <c r="LOT1278" s="29"/>
      <c r="LOU1278" s="29"/>
      <c r="LOV1278" s="29"/>
      <c r="LOW1278" s="29"/>
      <c r="LOX1278" s="29"/>
      <c r="LOY1278" s="29"/>
      <c r="LOZ1278" s="29"/>
      <c r="LPA1278" s="29"/>
      <c r="LPB1278" s="29"/>
      <c r="LPC1278" s="29"/>
      <c r="LPD1278" s="29"/>
      <c r="LPE1278" s="29"/>
      <c r="LPF1278" s="29"/>
      <c r="LPG1278" s="29"/>
      <c r="LPH1278" s="29"/>
      <c r="LPI1278" s="29"/>
      <c r="LPJ1278" s="29"/>
      <c r="LPK1278" s="29"/>
      <c r="LPL1278" s="29"/>
      <c r="LPM1278" s="29"/>
      <c r="LPN1278" s="29"/>
      <c r="LPO1278" s="29"/>
      <c r="LPP1278" s="29"/>
      <c r="LPQ1278" s="29"/>
      <c r="LPR1278" s="29"/>
      <c r="LPS1278" s="29"/>
      <c r="LPT1278" s="29"/>
      <c r="LPU1278" s="29"/>
      <c r="LPV1278" s="29"/>
      <c r="LPW1278" s="29"/>
      <c r="LPX1278" s="29"/>
      <c r="LPY1278" s="29"/>
      <c r="LPZ1278" s="29"/>
      <c r="LQA1278" s="29"/>
      <c r="LQB1278" s="29"/>
      <c r="LQC1278" s="29"/>
      <c r="LQD1278" s="29"/>
      <c r="LQE1278" s="29"/>
      <c r="LQF1278" s="29"/>
      <c r="LQG1278" s="29"/>
      <c r="LQH1278" s="29"/>
      <c r="LQI1278" s="29"/>
      <c r="LQJ1278" s="29"/>
      <c r="LQK1278" s="29"/>
      <c r="LQL1278" s="29"/>
      <c r="LQM1278" s="29"/>
      <c r="LQN1278" s="29"/>
      <c r="LQO1278" s="29"/>
      <c r="LQP1278" s="29"/>
      <c r="LQQ1278" s="29"/>
      <c r="LQR1278" s="29"/>
      <c r="LQS1278" s="29"/>
      <c r="LQT1278" s="29"/>
      <c r="LQU1278" s="29"/>
      <c r="LQV1278" s="29"/>
      <c r="LQW1278" s="29"/>
      <c r="LQX1278" s="29"/>
      <c r="LQY1278" s="29"/>
      <c r="LQZ1278" s="29"/>
      <c r="LRA1278" s="29"/>
      <c r="LRB1278" s="29"/>
      <c r="LRC1278" s="29"/>
      <c r="LRD1278" s="29"/>
      <c r="LRE1278" s="29"/>
      <c r="LRF1278" s="29"/>
      <c r="LRG1278" s="29"/>
      <c r="LRH1278" s="29"/>
      <c r="LRI1278" s="29"/>
      <c r="LRJ1278" s="29"/>
      <c r="LRK1278" s="29"/>
      <c r="LRL1278" s="29"/>
      <c r="LRM1278" s="29"/>
      <c r="LRN1278" s="29"/>
      <c r="LRO1278" s="29"/>
      <c r="LRP1278" s="29"/>
      <c r="LRQ1278" s="29"/>
      <c r="LRR1278" s="29"/>
      <c r="LRS1278" s="29"/>
      <c r="LRT1278" s="29"/>
      <c r="LRU1278" s="29"/>
      <c r="LRV1278" s="29"/>
      <c r="LRW1278" s="29"/>
      <c r="LRX1278" s="29"/>
      <c r="LRY1278" s="29"/>
      <c r="LRZ1278" s="29"/>
      <c r="LSA1278" s="29"/>
      <c r="LSB1278" s="29"/>
      <c r="LSC1278" s="29"/>
      <c r="LSD1278" s="29"/>
      <c r="LSE1278" s="29"/>
      <c r="LSF1278" s="29"/>
      <c r="LSG1278" s="29"/>
      <c r="LSH1278" s="29"/>
      <c r="LSI1278" s="29"/>
      <c r="LSJ1278" s="29"/>
      <c r="LSK1278" s="29"/>
      <c r="LSL1278" s="29"/>
      <c r="LSM1278" s="29"/>
      <c r="LSN1278" s="29"/>
      <c r="LSO1278" s="29"/>
      <c r="LSP1278" s="29"/>
      <c r="LSQ1278" s="29"/>
      <c r="LSR1278" s="29"/>
      <c r="LSS1278" s="29"/>
      <c r="LST1278" s="29"/>
      <c r="LSU1278" s="29"/>
      <c r="LSV1278" s="29"/>
      <c r="LSW1278" s="29"/>
      <c r="LSX1278" s="29"/>
      <c r="LSY1278" s="29"/>
      <c r="LSZ1278" s="29"/>
      <c r="LTA1278" s="29"/>
      <c r="LTB1278" s="29"/>
      <c r="LTC1278" s="29"/>
      <c r="LTD1278" s="29"/>
      <c r="LTE1278" s="29"/>
      <c r="LTF1278" s="29"/>
      <c r="LTG1278" s="29"/>
      <c r="LTH1278" s="29"/>
      <c r="LTI1278" s="29"/>
      <c r="LTJ1278" s="29"/>
      <c r="LTK1278" s="29"/>
      <c r="LTL1278" s="29"/>
      <c r="LTM1278" s="29"/>
      <c r="LTN1278" s="29"/>
      <c r="LTO1278" s="29"/>
      <c r="LTP1278" s="29"/>
      <c r="LTQ1278" s="29"/>
      <c r="LTR1278" s="29"/>
      <c r="LTS1278" s="29"/>
      <c r="LTT1278" s="29"/>
      <c r="LTU1278" s="29"/>
      <c r="LTV1278" s="29"/>
      <c r="LTW1278" s="29"/>
      <c r="LTX1278" s="29"/>
      <c r="LTY1278" s="29"/>
      <c r="LTZ1278" s="29"/>
      <c r="LUA1278" s="29"/>
      <c r="LUB1278" s="29"/>
      <c r="LUC1278" s="29"/>
      <c r="LUD1278" s="29"/>
      <c r="LUE1278" s="29"/>
      <c r="LUF1278" s="29"/>
      <c r="LUG1278" s="29"/>
      <c r="LUH1278" s="29"/>
      <c r="LUI1278" s="29"/>
      <c r="LUJ1278" s="29"/>
      <c r="LUK1278" s="29"/>
      <c r="LUL1278" s="29"/>
      <c r="LUM1278" s="29"/>
      <c r="LUN1278" s="29"/>
      <c r="LUO1278" s="29"/>
      <c r="LUP1278" s="29"/>
      <c r="LUQ1278" s="29"/>
      <c r="LUR1278" s="29"/>
      <c r="LUS1278" s="29"/>
      <c r="LUT1278" s="29"/>
      <c r="LUU1278" s="29"/>
      <c r="LUV1278" s="29"/>
      <c r="LUW1278" s="29"/>
      <c r="LUX1278" s="29"/>
      <c r="LUY1278" s="29"/>
      <c r="LUZ1278" s="29"/>
      <c r="LVA1278" s="29"/>
      <c r="LVB1278" s="29"/>
      <c r="LVC1278" s="29"/>
      <c r="LVD1278" s="29"/>
      <c r="LVE1278" s="29"/>
      <c r="LVF1278" s="29"/>
      <c r="LVG1278" s="29"/>
      <c r="LVH1278" s="29"/>
      <c r="LVI1278" s="29"/>
      <c r="LVJ1278" s="29"/>
      <c r="LVK1278" s="29"/>
      <c r="LVL1278" s="29"/>
      <c r="LVM1278" s="29"/>
      <c r="LVN1278" s="29"/>
      <c r="LVO1278" s="29"/>
      <c r="LVP1278" s="29"/>
      <c r="LVQ1278" s="29"/>
      <c r="LVR1278" s="29"/>
      <c r="LVS1278" s="29"/>
      <c r="LVT1278" s="29"/>
      <c r="LVU1278" s="29"/>
      <c r="LVV1278" s="29"/>
      <c r="LVW1278" s="29"/>
      <c r="LVX1278" s="29"/>
      <c r="LVY1278" s="29"/>
      <c r="LVZ1278" s="29"/>
      <c r="LWA1278" s="29"/>
      <c r="LWB1278" s="29"/>
      <c r="LWC1278" s="29"/>
      <c r="LWD1278" s="29"/>
      <c r="LWE1278" s="29"/>
      <c r="LWF1278" s="29"/>
      <c r="LWG1278" s="29"/>
      <c r="LWH1278" s="29"/>
      <c r="LWI1278" s="29"/>
      <c r="LWJ1278" s="29"/>
      <c r="LWK1278" s="29"/>
      <c r="LWL1278" s="29"/>
      <c r="LWM1278" s="29"/>
      <c r="LWN1278" s="29"/>
      <c r="LWO1278" s="29"/>
      <c r="LWP1278" s="29"/>
      <c r="LWQ1278" s="29"/>
      <c r="LWR1278" s="29"/>
      <c r="LWS1278" s="29"/>
      <c r="LWT1278" s="29"/>
      <c r="LWU1278" s="29"/>
      <c r="LWV1278" s="29"/>
      <c r="LWW1278" s="29"/>
      <c r="LWX1278" s="29"/>
      <c r="LWY1278" s="29"/>
      <c r="LWZ1278" s="29"/>
      <c r="LXA1278" s="29"/>
      <c r="LXB1278" s="29"/>
      <c r="LXC1278" s="29"/>
      <c r="LXD1278" s="29"/>
      <c r="LXE1278" s="29"/>
      <c r="LXF1278" s="29"/>
      <c r="LXG1278" s="29"/>
      <c r="LXH1278" s="29"/>
      <c r="LXI1278" s="29"/>
      <c r="LXJ1278" s="29"/>
      <c r="LXK1278" s="29"/>
      <c r="LXL1278" s="29"/>
      <c r="LXM1278" s="29"/>
      <c r="LXN1278" s="29"/>
      <c r="LXO1278" s="29"/>
      <c r="LXP1278" s="29"/>
      <c r="LXQ1278" s="29"/>
      <c r="LXR1278" s="29"/>
      <c r="LXS1278" s="29"/>
      <c r="LXT1278" s="29"/>
      <c r="LXU1278" s="29"/>
      <c r="LXV1278" s="29"/>
      <c r="LXW1278" s="29"/>
      <c r="LXX1278" s="29"/>
      <c r="LXY1278" s="29"/>
      <c r="LXZ1278" s="29"/>
      <c r="LYA1278" s="29"/>
      <c r="LYB1278" s="29"/>
      <c r="LYC1278" s="29"/>
      <c r="LYD1278" s="29"/>
      <c r="LYE1278" s="29"/>
      <c r="LYF1278" s="29"/>
      <c r="LYG1278" s="29"/>
      <c r="LYH1278" s="29"/>
      <c r="LYI1278" s="29"/>
      <c r="LYJ1278" s="29"/>
      <c r="LYK1278" s="29"/>
      <c r="LYL1278" s="29"/>
      <c r="LYM1278" s="29"/>
      <c r="LYN1278" s="29"/>
      <c r="LYO1278" s="29"/>
      <c r="LYP1278" s="29"/>
      <c r="LYQ1278" s="29"/>
      <c r="LYR1278" s="29"/>
      <c r="LYS1278" s="29"/>
      <c r="LYT1278" s="29"/>
      <c r="LYU1278" s="29"/>
      <c r="LYV1278" s="29"/>
      <c r="LYW1278" s="29"/>
      <c r="LYX1278" s="29"/>
      <c r="LYY1278" s="29"/>
      <c r="LYZ1278" s="29"/>
      <c r="LZA1278" s="29"/>
      <c r="LZB1278" s="29"/>
      <c r="LZC1278" s="29"/>
      <c r="LZD1278" s="29"/>
      <c r="LZE1278" s="29"/>
      <c r="LZF1278" s="29"/>
      <c r="LZG1278" s="29"/>
      <c r="LZH1278" s="29"/>
      <c r="LZI1278" s="29"/>
      <c r="LZJ1278" s="29"/>
      <c r="LZK1278" s="29"/>
      <c r="LZL1278" s="29"/>
      <c r="LZM1278" s="29"/>
      <c r="LZN1278" s="29"/>
      <c r="LZO1278" s="29"/>
      <c r="LZP1278" s="29"/>
      <c r="LZQ1278" s="29"/>
      <c r="LZR1278" s="29"/>
      <c r="LZS1278" s="29"/>
      <c r="LZT1278" s="29"/>
      <c r="LZU1278" s="29"/>
      <c r="LZV1278" s="29"/>
      <c r="LZW1278" s="29"/>
      <c r="LZX1278" s="29"/>
      <c r="LZY1278" s="29"/>
      <c r="LZZ1278" s="29"/>
      <c r="MAA1278" s="29"/>
      <c r="MAB1278" s="29"/>
      <c r="MAC1278" s="29"/>
      <c r="MAD1278" s="29"/>
      <c r="MAE1278" s="29"/>
      <c r="MAF1278" s="29"/>
      <c r="MAG1278" s="29"/>
      <c r="MAH1278" s="29"/>
      <c r="MAI1278" s="29"/>
      <c r="MAJ1278" s="29"/>
      <c r="MAK1278" s="29"/>
      <c r="MAL1278" s="29"/>
      <c r="MAM1278" s="29"/>
      <c r="MAN1278" s="29"/>
      <c r="MAO1278" s="29"/>
      <c r="MAP1278" s="29"/>
      <c r="MAQ1278" s="29"/>
      <c r="MAR1278" s="29"/>
      <c r="MAS1278" s="29"/>
      <c r="MAT1278" s="29"/>
      <c r="MAU1278" s="29"/>
      <c r="MAV1278" s="29"/>
      <c r="MAW1278" s="29"/>
      <c r="MAX1278" s="29"/>
      <c r="MAY1278" s="29"/>
      <c r="MAZ1278" s="29"/>
      <c r="MBA1278" s="29"/>
      <c r="MBB1278" s="29"/>
      <c r="MBC1278" s="29"/>
      <c r="MBD1278" s="29"/>
      <c r="MBE1278" s="29"/>
      <c r="MBF1278" s="29"/>
      <c r="MBG1278" s="29"/>
      <c r="MBH1278" s="29"/>
      <c r="MBI1278" s="29"/>
      <c r="MBJ1278" s="29"/>
      <c r="MBK1278" s="29"/>
      <c r="MBL1278" s="29"/>
      <c r="MBM1278" s="29"/>
      <c r="MBN1278" s="29"/>
      <c r="MBO1278" s="29"/>
      <c r="MBP1278" s="29"/>
      <c r="MBQ1278" s="29"/>
      <c r="MBR1278" s="29"/>
      <c r="MBS1278" s="29"/>
      <c r="MBT1278" s="29"/>
      <c r="MBU1278" s="29"/>
      <c r="MBV1278" s="29"/>
      <c r="MBW1278" s="29"/>
      <c r="MBX1278" s="29"/>
      <c r="MBY1278" s="29"/>
      <c r="MBZ1278" s="29"/>
      <c r="MCA1278" s="29"/>
      <c r="MCB1278" s="29"/>
      <c r="MCC1278" s="29"/>
      <c r="MCD1278" s="29"/>
      <c r="MCE1278" s="29"/>
      <c r="MCF1278" s="29"/>
      <c r="MCG1278" s="29"/>
      <c r="MCH1278" s="29"/>
      <c r="MCI1278" s="29"/>
      <c r="MCJ1278" s="29"/>
      <c r="MCK1278" s="29"/>
      <c r="MCL1278" s="29"/>
      <c r="MCM1278" s="29"/>
      <c r="MCN1278" s="29"/>
      <c r="MCO1278" s="29"/>
      <c r="MCP1278" s="29"/>
      <c r="MCQ1278" s="29"/>
      <c r="MCR1278" s="29"/>
      <c r="MCS1278" s="29"/>
      <c r="MCT1278" s="29"/>
      <c r="MCU1278" s="29"/>
      <c r="MCV1278" s="29"/>
      <c r="MCW1278" s="29"/>
      <c r="MCX1278" s="29"/>
      <c r="MCY1278" s="29"/>
      <c r="MCZ1278" s="29"/>
      <c r="MDA1278" s="29"/>
      <c r="MDB1278" s="29"/>
      <c r="MDC1278" s="29"/>
      <c r="MDD1278" s="29"/>
      <c r="MDE1278" s="29"/>
      <c r="MDF1278" s="29"/>
      <c r="MDG1278" s="29"/>
      <c r="MDH1278" s="29"/>
      <c r="MDI1278" s="29"/>
      <c r="MDJ1278" s="29"/>
      <c r="MDK1278" s="29"/>
      <c r="MDL1278" s="29"/>
      <c r="MDM1278" s="29"/>
      <c r="MDN1278" s="29"/>
      <c r="MDO1278" s="29"/>
      <c r="MDP1278" s="29"/>
      <c r="MDQ1278" s="29"/>
      <c r="MDR1278" s="29"/>
      <c r="MDS1278" s="29"/>
      <c r="MDT1278" s="29"/>
      <c r="MDU1278" s="29"/>
      <c r="MDV1278" s="29"/>
      <c r="MDW1278" s="29"/>
      <c r="MDX1278" s="29"/>
      <c r="MDY1278" s="29"/>
      <c r="MDZ1278" s="29"/>
      <c r="MEA1278" s="29"/>
      <c r="MEB1278" s="29"/>
      <c r="MEC1278" s="29"/>
      <c r="MED1278" s="29"/>
      <c r="MEE1278" s="29"/>
      <c r="MEF1278" s="29"/>
      <c r="MEG1278" s="29"/>
      <c r="MEH1278" s="29"/>
      <c r="MEI1278" s="29"/>
      <c r="MEJ1278" s="29"/>
      <c r="MEK1278" s="29"/>
      <c r="MEL1278" s="29"/>
      <c r="MEM1278" s="29"/>
      <c r="MEN1278" s="29"/>
      <c r="MEO1278" s="29"/>
      <c r="MEP1278" s="29"/>
      <c r="MEQ1278" s="29"/>
      <c r="MER1278" s="29"/>
      <c r="MES1278" s="29"/>
      <c r="MET1278" s="29"/>
      <c r="MEU1278" s="29"/>
      <c r="MEV1278" s="29"/>
      <c r="MEW1278" s="29"/>
      <c r="MEX1278" s="29"/>
      <c r="MEY1278" s="29"/>
      <c r="MEZ1278" s="29"/>
      <c r="MFA1278" s="29"/>
      <c r="MFB1278" s="29"/>
      <c r="MFC1278" s="29"/>
      <c r="MFD1278" s="29"/>
      <c r="MFE1278" s="29"/>
      <c r="MFF1278" s="29"/>
      <c r="MFG1278" s="29"/>
      <c r="MFH1278" s="29"/>
      <c r="MFI1278" s="29"/>
      <c r="MFJ1278" s="29"/>
      <c r="MFK1278" s="29"/>
      <c r="MFL1278" s="29"/>
      <c r="MFM1278" s="29"/>
      <c r="MFN1278" s="29"/>
      <c r="MFO1278" s="29"/>
      <c r="MFP1278" s="29"/>
      <c r="MFQ1278" s="29"/>
      <c r="MFR1278" s="29"/>
      <c r="MFS1278" s="29"/>
      <c r="MFT1278" s="29"/>
      <c r="MFU1278" s="29"/>
      <c r="MFV1278" s="29"/>
      <c r="MFW1278" s="29"/>
      <c r="MFX1278" s="29"/>
      <c r="MFY1278" s="29"/>
      <c r="MFZ1278" s="29"/>
      <c r="MGA1278" s="29"/>
      <c r="MGB1278" s="29"/>
      <c r="MGC1278" s="29"/>
      <c r="MGD1278" s="29"/>
      <c r="MGE1278" s="29"/>
      <c r="MGF1278" s="29"/>
      <c r="MGG1278" s="29"/>
      <c r="MGH1278" s="29"/>
      <c r="MGI1278" s="29"/>
      <c r="MGJ1278" s="29"/>
      <c r="MGK1278" s="29"/>
      <c r="MGL1278" s="29"/>
      <c r="MGM1278" s="29"/>
      <c r="MGN1278" s="29"/>
      <c r="MGO1278" s="29"/>
      <c r="MGP1278" s="29"/>
      <c r="MGQ1278" s="29"/>
      <c r="MGR1278" s="29"/>
      <c r="MGS1278" s="29"/>
      <c r="MGT1278" s="29"/>
      <c r="MGU1278" s="29"/>
      <c r="MGV1278" s="29"/>
      <c r="MGW1278" s="29"/>
      <c r="MGX1278" s="29"/>
      <c r="MGY1278" s="29"/>
      <c r="MGZ1278" s="29"/>
      <c r="MHA1278" s="29"/>
      <c r="MHB1278" s="29"/>
      <c r="MHC1278" s="29"/>
      <c r="MHD1278" s="29"/>
      <c r="MHE1278" s="29"/>
      <c r="MHF1278" s="29"/>
      <c r="MHG1278" s="29"/>
      <c r="MHH1278" s="29"/>
      <c r="MHI1278" s="29"/>
      <c r="MHJ1278" s="29"/>
      <c r="MHK1278" s="29"/>
      <c r="MHL1278" s="29"/>
      <c r="MHM1278" s="29"/>
      <c r="MHN1278" s="29"/>
      <c r="MHO1278" s="29"/>
      <c r="MHP1278" s="29"/>
      <c r="MHQ1278" s="29"/>
      <c r="MHR1278" s="29"/>
      <c r="MHS1278" s="29"/>
      <c r="MHT1278" s="29"/>
      <c r="MHU1278" s="29"/>
      <c r="MHV1278" s="29"/>
      <c r="MHW1278" s="29"/>
      <c r="MHX1278" s="29"/>
      <c r="MHY1278" s="29"/>
      <c r="MHZ1278" s="29"/>
      <c r="MIA1278" s="29"/>
      <c r="MIB1278" s="29"/>
      <c r="MIC1278" s="29"/>
      <c r="MID1278" s="29"/>
      <c r="MIE1278" s="29"/>
      <c r="MIF1278" s="29"/>
      <c r="MIG1278" s="29"/>
      <c r="MIH1278" s="29"/>
      <c r="MII1278" s="29"/>
      <c r="MIJ1278" s="29"/>
      <c r="MIK1278" s="29"/>
      <c r="MIL1278" s="29"/>
      <c r="MIM1278" s="29"/>
      <c r="MIN1278" s="29"/>
      <c r="MIO1278" s="29"/>
      <c r="MIP1278" s="29"/>
      <c r="MIQ1278" s="29"/>
      <c r="MIR1278" s="29"/>
      <c r="MIS1278" s="29"/>
      <c r="MIT1278" s="29"/>
      <c r="MIU1278" s="29"/>
      <c r="MIV1278" s="29"/>
      <c r="MIW1278" s="29"/>
      <c r="MIX1278" s="29"/>
      <c r="MIY1278" s="29"/>
      <c r="MIZ1278" s="29"/>
      <c r="MJA1278" s="29"/>
      <c r="MJB1278" s="29"/>
      <c r="MJC1278" s="29"/>
      <c r="MJD1278" s="29"/>
      <c r="MJE1278" s="29"/>
      <c r="MJF1278" s="29"/>
      <c r="MJG1278" s="29"/>
      <c r="MJH1278" s="29"/>
      <c r="MJI1278" s="29"/>
      <c r="MJJ1278" s="29"/>
      <c r="MJK1278" s="29"/>
      <c r="MJL1278" s="29"/>
      <c r="MJM1278" s="29"/>
      <c r="MJN1278" s="29"/>
      <c r="MJO1278" s="29"/>
      <c r="MJP1278" s="29"/>
      <c r="MJQ1278" s="29"/>
      <c r="MJR1278" s="29"/>
      <c r="MJS1278" s="29"/>
      <c r="MJT1278" s="29"/>
      <c r="MJU1278" s="29"/>
      <c r="MJV1278" s="29"/>
      <c r="MJW1278" s="29"/>
      <c r="MJX1278" s="29"/>
      <c r="MJY1278" s="29"/>
      <c r="MJZ1278" s="29"/>
      <c r="MKA1278" s="29"/>
      <c r="MKB1278" s="29"/>
      <c r="MKC1278" s="29"/>
      <c r="MKD1278" s="29"/>
      <c r="MKE1278" s="29"/>
      <c r="MKF1278" s="29"/>
      <c r="MKG1278" s="29"/>
      <c r="MKH1278" s="29"/>
      <c r="MKI1278" s="29"/>
      <c r="MKJ1278" s="29"/>
      <c r="MKK1278" s="29"/>
      <c r="MKL1278" s="29"/>
      <c r="MKM1278" s="29"/>
      <c r="MKN1278" s="29"/>
      <c r="MKO1278" s="29"/>
      <c r="MKP1278" s="29"/>
      <c r="MKQ1278" s="29"/>
      <c r="MKR1278" s="29"/>
      <c r="MKS1278" s="29"/>
      <c r="MKT1278" s="29"/>
      <c r="MKU1278" s="29"/>
      <c r="MKV1278" s="29"/>
      <c r="MKW1278" s="29"/>
      <c r="MKX1278" s="29"/>
      <c r="MKY1278" s="29"/>
      <c r="MKZ1278" s="29"/>
      <c r="MLA1278" s="29"/>
      <c r="MLB1278" s="29"/>
      <c r="MLC1278" s="29"/>
      <c r="MLD1278" s="29"/>
      <c r="MLE1278" s="29"/>
      <c r="MLF1278" s="29"/>
      <c r="MLG1278" s="29"/>
      <c r="MLH1278" s="29"/>
      <c r="MLI1278" s="29"/>
      <c r="MLJ1278" s="29"/>
      <c r="MLK1278" s="29"/>
      <c r="MLL1278" s="29"/>
      <c r="MLM1278" s="29"/>
      <c r="MLN1278" s="29"/>
      <c r="MLO1278" s="29"/>
      <c r="MLP1278" s="29"/>
      <c r="MLQ1278" s="29"/>
      <c r="MLR1278" s="29"/>
      <c r="MLS1278" s="29"/>
      <c r="MLT1278" s="29"/>
      <c r="MLU1278" s="29"/>
      <c r="MLV1278" s="29"/>
      <c r="MLW1278" s="29"/>
      <c r="MLX1278" s="29"/>
      <c r="MLY1278" s="29"/>
      <c r="MLZ1278" s="29"/>
      <c r="MMA1278" s="29"/>
      <c r="MMB1278" s="29"/>
      <c r="MMC1278" s="29"/>
      <c r="MMD1278" s="29"/>
      <c r="MME1278" s="29"/>
      <c r="MMF1278" s="29"/>
      <c r="MMG1278" s="29"/>
      <c r="MMH1278" s="29"/>
      <c r="MMI1278" s="29"/>
      <c r="MMJ1278" s="29"/>
      <c r="MMK1278" s="29"/>
      <c r="MML1278" s="29"/>
      <c r="MMM1278" s="29"/>
      <c r="MMN1278" s="29"/>
      <c r="MMO1278" s="29"/>
      <c r="MMP1278" s="29"/>
      <c r="MMQ1278" s="29"/>
      <c r="MMR1278" s="29"/>
      <c r="MMS1278" s="29"/>
      <c r="MMT1278" s="29"/>
      <c r="MMU1278" s="29"/>
      <c r="MMV1278" s="29"/>
      <c r="MMW1278" s="29"/>
      <c r="MMX1278" s="29"/>
      <c r="MMY1278" s="29"/>
      <c r="MMZ1278" s="29"/>
      <c r="MNA1278" s="29"/>
      <c r="MNB1278" s="29"/>
      <c r="MNC1278" s="29"/>
      <c r="MND1278" s="29"/>
      <c r="MNE1278" s="29"/>
      <c r="MNF1278" s="29"/>
      <c r="MNG1278" s="29"/>
      <c r="MNH1278" s="29"/>
      <c r="MNI1278" s="29"/>
      <c r="MNJ1278" s="29"/>
      <c r="MNK1278" s="29"/>
      <c r="MNL1278" s="29"/>
      <c r="MNM1278" s="29"/>
      <c r="MNN1278" s="29"/>
      <c r="MNO1278" s="29"/>
      <c r="MNP1278" s="29"/>
      <c r="MNQ1278" s="29"/>
      <c r="MNR1278" s="29"/>
      <c r="MNS1278" s="29"/>
      <c r="MNT1278" s="29"/>
      <c r="MNU1278" s="29"/>
      <c r="MNV1278" s="29"/>
      <c r="MNW1278" s="29"/>
      <c r="MNX1278" s="29"/>
      <c r="MNY1278" s="29"/>
      <c r="MNZ1278" s="29"/>
      <c r="MOA1278" s="29"/>
      <c r="MOB1278" s="29"/>
      <c r="MOC1278" s="29"/>
      <c r="MOD1278" s="29"/>
      <c r="MOE1278" s="29"/>
      <c r="MOF1278" s="29"/>
      <c r="MOG1278" s="29"/>
      <c r="MOH1278" s="29"/>
      <c r="MOI1278" s="29"/>
      <c r="MOJ1278" s="29"/>
      <c r="MOK1278" s="29"/>
      <c r="MOL1278" s="29"/>
      <c r="MOM1278" s="29"/>
      <c r="MON1278" s="29"/>
      <c r="MOO1278" s="29"/>
      <c r="MOP1278" s="29"/>
      <c r="MOQ1278" s="29"/>
      <c r="MOR1278" s="29"/>
      <c r="MOS1278" s="29"/>
      <c r="MOT1278" s="29"/>
      <c r="MOU1278" s="29"/>
      <c r="MOV1278" s="29"/>
      <c r="MOW1278" s="29"/>
      <c r="MOX1278" s="29"/>
      <c r="MOY1278" s="29"/>
      <c r="MOZ1278" s="29"/>
      <c r="MPA1278" s="29"/>
      <c r="MPB1278" s="29"/>
      <c r="MPC1278" s="29"/>
      <c r="MPD1278" s="29"/>
      <c r="MPE1278" s="29"/>
      <c r="MPF1278" s="29"/>
      <c r="MPG1278" s="29"/>
      <c r="MPH1278" s="29"/>
      <c r="MPI1278" s="29"/>
      <c r="MPJ1278" s="29"/>
      <c r="MPK1278" s="29"/>
      <c r="MPL1278" s="29"/>
      <c r="MPM1278" s="29"/>
      <c r="MPN1278" s="29"/>
      <c r="MPO1278" s="29"/>
      <c r="MPP1278" s="29"/>
      <c r="MPQ1278" s="29"/>
      <c r="MPR1278" s="29"/>
      <c r="MPS1278" s="29"/>
      <c r="MPT1278" s="29"/>
      <c r="MPU1278" s="29"/>
      <c r="MPV1278" s="29"/>
      <c r="MPW1278" s="29"/>
      <c r="MPX1278" s="29"/>
      <c r="MPY1278" s="29"/>
      <c r="MPZ1278" s="29"/>
      <c r="MQA1278" s="29"/>
      <c r="MQB1278" s="29"/>
      <c r="MQC1278" s="29"/>
      <c r="MQD1278" s="29"/>
      <c r="MQE1278" s="29"/>
      <c r="MQF1278" s="29"/>
      <c r="MQG1278" s="29"/>
      <c r="MQH1278" s="29"/>
      <c r="MQI1278" s="29"/>
      <c r="MQJ1278" s="29"/>
      <c r="MQK1278" s="29"/>
      <c r="MQL1278" s="29"/>
      <c r="MQM1278" s="29"/>
      <c r="MQN1278" s="29"/>
      <c r="MQO1278" s="29"/>
      <c r="MQP1278" s="29"/>
      <c r="MQQ1278" s="29"/>
      <c r="MQR1278" s="29"/>
      <c r="MQS1278" s="29"/>
      <c r="MQT1278" s="29"/>
      <c r="MQU1278" s="29"/>
      <c r="MQV1278" s="29"/>
      <c r="MQW1278" s="29"/>
      <c r="MQX1278" s="29"/>
      <c r="MQY1278" s="29"/>
      <c r="MQZ1278" s="29"/>
      <c r="MRA1278" s="29"/>
      <c r="MRB1278" s="29"/>
      <c r="MRC1278" s="29"/>
      <c r="MRD1278" s="29"/>
      <c r="MRE1278" s="29"/>
      <c r="MRF1278" s="29"/>
      <c r="MRG1278" s="29"/>
      <c r="MRH1278" s="29"/>
      <c r="MRI1278" s="29"/>
      <c r="MRJ1278" s="29"/>
      <c r="MRK1278" s="29"/>
      <c r="MRL1278" s="29"/>
      <c r="MRM1278" s="29"/>
      <c r="MRN1278" s="29"/>
      <c r="MRO1278" s="29"/>
      <c r="MRP1278" s="29"/>
      <c r="MRQ1278" s="29"/>
      <c r="MRR1278" s="29"/>
      <c r="MRS1278" s="29"/>
      <c r="MRT1278" s="29"/>
      <c r="MRU1278" s="29"/>
      <c r="MRV1278" s="29"/>
      <c r="MRW1278" s="29"/>
      <c r="MRX1278" s="29"/>
      <c r="MRY1278" s="29"/>
      <c r="MRZ1278" s="29"/>
      <c r="MSA1278" s="29"/>
      <c r="MSB1278" s="29"/>
      <c r="MSC1278" s="29"/>
      <c r="MSD1278" s="29"/>
      <c r="MSE1278" s="29"/>
      <c r="MSF1278" s="29"/>
      <c r="MSG1278" s="29"/>
      <c r="MSH1278" s="29"/>
      <c r="MSI1278" s="29"/>
      <c r="MSJ1278" s="29"/>
      <c r="MSK1278" s="29"/>
      <c r="MSL1278" s="29"/>
      <c r="MSM1278" s="29"/>
      <c r="MSN1278" s="29"/>
      <c r="MSO1278" s="29"/>
      <c r="MSP1278" s="29"/>
      <c r="MSQ1278" s="29"/>
      <c r="MSR1278" s="29"/>
      <c r="MSS1278" s="29"/>
      <c r="MST1278" s="29"/>
      <c r="MSU1278" s="29"/>
      <c r="MSV1278" s="29"/>
      <c r="MSW1278" s="29"/>
      <c r="MSX1278" s="29"/>
      <c r="MSY1278" s="29"/>
      <c r="MSZ1278" s="29"/>
      <c r="MTA1278" s="29"/>
      <c r="MTB1278" s="29"/>
      <c r="MTC1278" s="29"/>
      <c r="MTD1278" s="29"/>
      <c r="MTE1278" s="29"/>
      <c r="MTF1278" s="29"/>
      <c r="MTG1278" s="29"/>
      <c r="MTH1278" s="29"/>
      <c r="MTI1278" s="29"/>
      <c r="MTJ1278" s="29"/>
      <c r="MTK1278" s="29"/>
      <c r="MTL1278" s="29"/>
      <c r="MTM1278" s="29"/>
      <c r="MTN1278" s="29"/>
      <c r="MTO1278" s="29"/>
      <c r="MTP1278" s="29"/>
      <c r="MTQ1278" s="29"/>
      <c r="MTR1278" s="29"/>
      <c r="MTS1278" s="29"/>
      <c r="MTT1278" s="29"/>
      <c r="MTU1278" s="29"/>
      <c r="MTV1278" s="29"/>
      <c r="MTW1278" s="29"/>
      <c r="MTX1278" s="29"/>
      <c r="MTY1278" s="29"/>
      <c r="MTZ1278" s="29"/>
      <c r="MUA1278" s="29"/>
      <c r="MUB1278" s="29"/>
      <c r="MUC1278" s="29"/>
      <c r="MUD1278" s="29"/>
      <c r="MUE1278" s="29"/>
      <c r="MUF1278" s="29"/>
      <c r="MUG1278" s="29"/>
      <c r="MUH1278" s="29"/>
      <c r="MUI1278" s="29"/>
      <c r="MUJ1278" s="29"/>
      <c r="MUK1278" s="29"/>
      <c r="MUL1278" s="29"/>
      <c r="MUM1278" s="29"/>
      <c r="MUN1278" s="29"/>
      <c r="MUO1278" s="29"/>
      <c r="MUP1278" s="29"/>
      <c r="MUQ1278" s="29"/>
      <c r="MUR1278" s="29"/>
      <c r="MUS1278" s="29"/>
      <c r="MUT1278" s="29"/>
      <c r="MUU1278" s="29"/>
      <c r="MUV1278" s="29"/>
      <c r="MUW1278" s="29"/>
      <c r="MUX1278" s="29"/>
      <c r="MUY1278" s="29"/>
      <c r="MUZ1278" s="29"/>
      <c r="MVA1278" s="29"/>
      <c r="MVB1278" s="29"/>
      <c r="MVC1278" s="29"/>
      <c r="MVD1278" s="29"/>
      <c r="MVE1278" s="29"/>
      <c r="MVF1278" s="29"/>
      <c r="MVG1278" s="29"/>
      <c r="MVH1278" s="29"/>
      <c r="MVI1278" s="29"/>
      <c r="MVJ1278" s="29"/>
      <c r="MVK1278" s="29"/>
      <c r="MVL1278" s="29"/>
      <c r="MVM1278" s="29"/>
      <c r="MVN1278" s="29"/>
      <c r="MVO1278" s="29"/>
      <c r="MVP1278" s="29"/>
      <c r="MVQ1278" s="29"/>
      <c r="MVR1278" s="29"/>
      <c r="MVS1278" s="29"/>
      <c r="MVT1278" s="29"/>
      <c r="MVU1278" s="29"/>
      <c r="MVV1278" s="29"/>
      <c r="MVW1278" s="29"/>
      <c r="MVX1278" s="29"/>
      <c r="MVY1278" s="29"/>
      <c r="MVZ1278" s="29"/>
      <c r="MWA1278" s="29"/>
      <c r="MWB1278" s="29"/>
      <c r="MWC1278" s="29"/>
      <c r="MWD1278" s="29"/>
      <c r="MWE1278" s="29"/>
      <c r="MWF1278" s="29"/>
      <c r="MWG1278" s="29"/>
      <c r="MWH1278" s="29"/>
      <c r="MWI1278" s="29"/>
      <c r="MWJ1278" s="29"/>
      <c r="MWK1278" s="29"/>
      <c r="MWL1278" s="29"/>
      <c r="MWM1278" s="29"/>
      <c r="MWN1278" s="29"/>
      <c r="MWO1278" s="29"/>
      <c r="MWP1278" s="29"/>
      <c r="MWQ1278" s="29"/>
      <c r="MWR1278" s="29"/>
      <c r="MWS1278" s="29"/>
      <c r="MWT1278" s="29"/>
      <c r="MWU1278" s="29"/>
      <c r="MWV1278" s="29"/>
      <c r="MWW1278" s="29"/>
      <c r="MWX1278" s="29"/>
      <c r="MWY1278" s="29"/>
      <c r="MWZ1278" s="29"/>
      <c r="MXA1278" s="29"/>
      <c r="MXB1278" s="29"/>
      <c r="MXC1278" s="29"/>
      <c r="MXD1278" s="29"/>
      <c r="MXE1278" s="29"/>
      <c r="MXF1278" s="29"/>
      <c r="MXG1278" s="29"/>
      <c r="MXH1278" s="29"/>
      <c r="MXI1278" s="29"/>
      <c r="MXJ1278" s="29"/>
      <c r="MXK1278" s="29"/>
      <c r="MXL1278" s="29"/>
      <c r="MXM1278" s="29"/>
      <c r="MXN1278" s="29"/>
      <c r="MXO1278" s="29"/>
      <c r="MXP1278" s="29"/>
      <c r="MXQ1278" s="29"/>
      <c r="MXR1278" s="29"/>
      <c r="MXS1278" s="29"/>
      <c r="MXT1278" s="29"/>
      <c r="MXU1278" s="29"/>
      <c r="MXV1278" s="29"/>
      <c r="MXW1278" s="29"/>
      <c r="MXX1278" s="29"/>
      <c r="MXY1278" s="29"/>
      <c r="MXZ1278" s="29"/>
      <c r="MYA1278" s="29"/>
      <c r="MYB1278" s="29"/>
      <c r="MYC1278" s="29"/>
      <c r="MYD1278" s="29"/>
      <c r="MYE1278" s="29"/>
      <c r="MYF1278" s="29"/>
      <c r="MYG1278" s="29"/>
      <c r="MYH1278" s="29"/>
      <c r="MYI1278" s="29"/>
      <c r="MYJ1278" s="29"/>
      <c r="MYK1278" s="29"/>
      <c r="MYL1278" s="29"/>
      <c r="MYM1278" s="29"/>
      <c r="MYN1278" s="29"/>
      <c r="MYO1278" s="29"/>
      <c r="MYP1278" s="29"/>
      <c r="MYQ1278" s="29"/>
      <c r="MYR1278" s="29"/>
      <c r="MYS1278" s="29"/>
      <c r="MYT1278" s="29"/>
      <c r="MYU1278" s="29"/>
      <c r="MYV1278" s="29"/>
      <c r="MYW1278" s="29"/>
      <c r="MYX1278" s="29"/>
      <c r="MYY1278" s="29"/>
      <c r="MYZ1278" s="29"/>
      <c r="MZA1278" s="29"/>
      <c r="MZB1278" s="29"/>
      <c r="MZC1278" s="29"/>
      <c r="MZD1278" s="29"/>
      <c r="MZE1278" s="29"/>
      <c r="MZF1278" s="29"/>
      <c r="MZG1278" s="29"/>
      <c r="MZH1278" s="29"/>
      <c r="MZI1278" s="29"/>
      <c r="MZJ1278" s="29"/>
      <c r="MZK1278" s="29"/>
      <c r="MZL1278" s="29"/>
      <c r="MZM1278" s="29"/>
      <c r="MZN1278" s="29"/>
      <c r="MZO1278" s="29"/>
      <c r="MZP1278" s="29"/>
      <c r="MZQ1278" s="29"/>
      <c r="MZR1278" s="29"/>
      <c r="MZS1278" s="29"/>
      <c r="MZT1278" s="29"/>
      <c r="MZU1278" s="29"/>
      <c r="MZV1278" s="29"/>
      <c r="MZW1278" s="29"/>
      <c r="MZX1278" s="29"/>
      <c r="MZY1278" s="29"/>
      <c r="MZZ1278" s="29"/>
      <c r="NAA1278" s="29"/>
      <c r="NAB1278" s="29"/>
      <c r="NAC1278" s="29"/>
      <c r="NAD1278" s="29"/>
      <c r="NAE1278" s="29"/>
      <c r="NAF1278" s="29"/>
      <c r="NAG1278" s="29"/>
      <c r="NAH1278" s="29"/>
      <c r="NAI1278" s="29"/>
      <c r="NAJ1278" s="29"/>
      <c r="NAK1278" s="29"/>
      <c r="NAL1278" s="29"/>
      <c r="NAM1278" s="29"/>
      <c r="NAN1278" s="29"/>
      <c r="NAO1278" s="29"/>
      <c r="NAP1278" s="29"/>
      <c r="NAQ1278" s="29"/>
      <c r="NAR1278" s="29"/>
      <c r="NAS1278" s="29"/>
      <c r="NAT1278" s="29"/>
      <c r="NAU1278" s="29"/>
      <c r="NAV1278" s="29"/>
      <c r="NAW1278" s="29"/>
      <c r="NAX1278" s="29"/>
      <c r="NAY1278" s="29"/>
      <c r="NAZ1278" s="29"/>
      <c r="NBA1278" s="29"/>
      <c r="NBB1278" s="29"/>
      <c r="NBC1278" s="29"/>
      <c r="NBD1278" s="29"/>
      <c r="NBE1278" s="29"/>
      <c r="NBF1278" s="29"/>
      <c r="NBG1278" s="29"/>
      <c r="NBH1278" s="29"/>
      <c r="NBI1278" s="29"/>
      <c r="NBJ1278" s="29"/>
      <c r="NBK1278" s="29"/>
      <c r="NBL1278" s="29"/>
      <c r="NBM1278" s="29"/>
      <c r="NBN1278" s="29"/>
      <c r="NBO1278" s="29"/>
      <c r="NBP1278" s="29"/>
      <c r="NBQ1278" s="29"/>
      <c r="NBR1278" s="29"/>
      <c r="NBS1278" s="29"/>
      <c r="NBT1278" s="29"/>
      <c r="NBU1278" s="29"/>
      <c r="NBV1278" s="29"/>
      <c r="NBW1278" s="29"/>
      <c r="NBX1278" s="29"/>
      <c r="NBY1278" s="29"/>
      <c r="NBZ1278" s="29"/>
      <c r="NCA1278" s="29"/>
      <c r="NCB1278" s="29"/>
      <c r="NCC1278" s="29"/>
      <c r="NCD1278" s="29"/>
      <c r="NCE1278" s="29"/>
      <c r="NCF1278" s="29"/>
      <c r="NCG1278" s="29"/>
      <c r="NCH1278" s="29"/>
      <c r="NCI1278" s="29"/>
      <c r="NCJ1278" s="29"/>
      <c r="NCK1278" s="29"/>
      <c r="NCL1278" s="29"/>
      <c r="NCM1278" s="29"/>
      <c r="NCN1278" s="29"/>
      <c r="NCO1278" s="29"/>
      <c r="NCP1278" s="29"/>
      <c r="NCQ1278" s="29"/>
      <c r="NCR1278" s="29"/>
      <c r="NCS1278" s="29"/>
      <c r="NCT1278" s="29"/>
      <c r="NCU1278" s="29"/>
      <c r="NCV1278" s="29"/>
      <c r="NCW1278" s="29"/>
      <c r="NCX1278" s="29"/>
      <c r="NCY1278" s="29"/>
      <c r="NCZ1278" s="29"/>
      <c r="NDA1278" s="29"/>
      <c r="NDB1278" s="29"/>
      <c r="NDC1278" s="29"/>
      <c r="NDD1278" s="29"/>
      <c r="NDE1278" s="29"/>
      <c r="NDF1278" s="29"/>
      <c r="NDG1278" s="29"/>
      <c r="NDH1278" s="29"/>
      <c r="NDI1278" s="29"/>
      <c r="NDJ1278" s="29"/>
      <c r="NDK1278" s="29"/>
      <c r="NDL1278" s="29"/>
      <c r="NDM1278" s="29"/>
      <c r="NDN1278" s="29"/>
      <c r="NDO1278" s="29"/>
      <c r="NDP1278" s="29"/>
      <c r="NDQ1278" s="29"/>
      <c r="NDR1278" s="29"/>
      <c r="NDS1278" s="29"/>
      <c r="NDT1278" s="29"/>
      <c r="NDU1278" s="29"/>
      <c r="NDV1278" s="29"/>
      <c r="NDW1278" s="29"/>
      <c r="NDX1278" s="29"/>
      <c r="NDY1278" s="29"/>
      <c r="NDZ1278" s="29"/>
      <c r="NEA1278" s="29"/>
      <c r="NEB1278" s="29"/>
      <c r="NEC1278" s="29"/>
      <c r="NED1278" s="29"/>
      <c r="NEE1278" s="29"/>
      <c r="NEF1278" s="29"/>
      <c r="NEG1278" s="29"/>
      <c r="NEH1278" s="29"/>
      <c r="NEI1278" s="29"/>
      <c r="NEJ1278" s="29"/>
      <c r="NEK1278" s="29"/>
      <c r="NEL1278" s="29"/>
      <c r="NEM1278" s="29"/>
      <c r="NEN1278" s="29"/>
      <c r="NEO1278" s="29"/>
      <c r="NEP1278" s="29"/>
      <c r="NEQ1278" s="29"/>
      <c r="NER1278" s="29"/>
      <c r="NES1278" s="29"/>
      <c r="NET1278" s="29"/>
      <c r="NEU1278" s="29"/>
      <c r="NEV1278" s="29"/>
      <c r="NEW1278" s="29"/>
      <c r="NEX1278" s="29"/>
      <c r="NEY1278" s="29"/>
      <c r="NEZ1278" s="29"/>
      <c r="NFA1278" s="29"/>
      <c r="NFB1278" s="29"/>
      <c r="NFC1278" s="29"/>
      <c r="NFD1278" s="29"/>
      <c r="NFE1278" s="29"/>
      <c r="NFF1278" s="29"/>
      <c r="NFG1278" s="29"/>
      <c r="NFH1278" s="29"/>
      <c r="NFI1278" s="29"/>
      <c r="NFJ1278" s="29"/>
      <c r="NFK1278" s="29"/>
      <c r="NFL1278" s="29"/>
      <c r="NFM1278" s="29"/>
      <c r="NFN1278" s="29"/>
      <c r="NFO1278" s="29"/>
      <c r="NFP1278" s="29"/>
      <c r="NFQ1278" s="29"/>
      <c r="NFR1278" s="29"/>
      <c r="NFS1278" s="29"/>
      <c r="NFT1278" s="29"/>
      <c r="NFU1278" s="29"/>
      <c r="NFV1278" s="29"/>
      <c r="NFW1278" s="29"/>
      <c r="NFX1278" s="29"/>
      <c r="NFY1278" s="29"/>
      <c r="NFZ1278" s="29"/>
      <c r="NGA1278" s="29"/>
      <c r="NGB1278" s="29"/>
      <c r="NGC1278" s="29"/>
      <c r="NGD1278" s="29"/>
      <c r="NGE1278" s="29"/>
      <c r="NGF1278" s="29"/>
      <c r="NGG1278" s="29"/>
      <c r="NGH1278" s="29"/>
      <c r="NGI1278" s="29"/>
      <c r="NGJ1278" s="29"/>
      <c r="NGK1278" s="29"/>
      <c r="NGL1278" s="29"/>
      <c r="NGM1278" s="29"/>
      <c r="NGN1278" s="29"/>
      <c r="NGO1278" s="29"/>
      <c r="NGP1278" s="29"/>
      <c r="NGQ1278" s="29"/>
      <c r="NGR1278" s="29"/>
      <c r="NGS1278" s="29"/>
      <c r="NGT1278" s="29"/>
      <c r="NGU1278" s="29"/>
      <c r="NGV1278" s="29"/>
      <c r="NGW1278" s="29"/>
      <c r="NGX1278" s="29"/>
      <c r="NGY1278" s="29"/>
      <c r="NGZ1278" s="29"/>
      <c r="NHA1278" s="29"/>
      <c r="NHB1278" s="29"/>
      <c r="NHC1278" s="29"/>
      <c r="NHD1278" s="29"/>
      <c r="NHE1278" s="29"/>
      <c r="NHF1278" s="29"/>
      <c r="NHG1278" s="29"/>
      <c r="NHH1278" s="29"/>
      <c r="NHI1278" s="29"/>
      <c r="NHJ1278" s="29"/>
      <c r="NHK1278" s="29"/>
      <c r="NHL1278" s="29"/>
      <c r="NHM1278" s="29"/>
      <c r="NHN1278" s="29"/>
      <c r="NHO1278" s="29"/>
      <c r="NHP1278" s="29"/>
      <c r="NHQ1278" s="29"/>
      <c r="NHR1278" s="29"/>
      <c r="NHS1278" s="29"/>
      <c r="NHT1278" s="29"/>
      <c r="NHU1278" s="29"/>
      <c r="NHV1278" s="29"/>
      <c r="NHW1278" s="29"/>
      <c r="NHX1278" s="29"/>
      <c r="NHY1278" s="29"/>
      <c r="NHZ1278" s="29"/>
      <c r="NIA1278" s="29"/>
      <c r="NIB1278" s="29"/>
      <c r="NIC1278" s="29"/>
      <c r="NID1278" s="29"/>
      <c r="NIE1278" s="29"/>
      <c r="NIF1278" s="29"/>
      <c r="NIG1278" s="29"/>
      <c r="NIH1278" s="29"/>
      <c r="NII1278" s="29"/>
      <c r="NIJ1278" s="29"/>
      <c r="NIK1278" s="29"/>
      <c r="NIL1278" s="29"/>
      <c r="NIM1278" s="29"/>
      <c r="NIN1278" s="29"/>
      <c r="NIO1278" s="29"/>
      <c r="NIP1278" s="29"/>
      <c r="NIQ1278" s="29"/>
      <c r="NIR1278" s="29"/>
      <c r="NIS1278" s="29"/>
      <c r="NIT1278" s="29"/>
      <c r="NIU1278" s="29"/>
      <c r="NIV1278" s="29"/>
      <c r="NIW1278" s="29"/>
      <c r="NIX1278" s="29"/>
      <c r="NIY1278" s="29"/>
      <c r="NIZ1278" s="29"/>
      <c r="NJA1278" s="29"/>
      <c r="NJB1278" s="29"/>
      <c r="NJC1278" s="29"/>
      <c r="NJD1278" s="29"/>
      <c r="NJE1278" s="29"/>
      <c r="NJF1278" s="29"/>
      <c r="NJG1278" s="29"/>
      <c r="NJH1278" s="29"/>
      <c r="NJI1278" s="29"/>
      <c r="NJJ1278" s="29"/>
      <c r="NJK1278" s="29"/>
      <c r="NJL1278" s="29"/>
      <c r="NJM1278" s="29"/>
      <c r="NJN1278" s="29"/>
      <c r="NJO1278" s="29"/>
      <c r="NJP1278" s="29"/>
      <c r="NJQ1278" s="29"/>
      <c r="NJR1278" s="29"/>
      <c r="NJS1278" s="29"/>
      <c r="NJT1278" s="29"/>
      <c r="NJU1278" s="29"/>
      <c r="NJV1278" s="29"/>
      <c r="NJW1278" s="29"/>
      <c r="NJX1278" s="29"/>
      <c r="NJY1278" s="29"/>
      <c r="NJZ1278" s="29"/>
      <c r="NKA1278" s="29"/>
      <c r="NKB1278" s="29"/>
      <c r="NKC1278" s="29"/>
      <c r="NKD1278" s="29"/>
      <c r="NKE1278" s="29"/>
      <c r="NKF1278" s="29"/>
      <c r="NKG1278" s="29"/>
      <c r="NKH1278" s="29"/>
      <c r="NKI1278" s="29"/>
      <c r="NKJ1278" s="29"/>
      <c r="NKK1278" s="29"/>
      <c r="NKL1278" s="29"/>
      <c r="NKM1278" s="29"/>
      <c r="NKN1278" s="29"/>
      <c r="NKO1278" s="29"/>
      <c r="NKP1278" s="29"/>
      <c r="NKQ1278" s="29"/>
      <c r="NKR1278" s="29"/>
      <c r="NKS1278" s="29"/>
      <c r="NKT1278" s="29"/>
      <c r="NKU1278" s="29"/>
      <c r="NKV1278" s="29"/>
      <c r="NKW1278" s="29"/>
      <c r="NKX1278" s="29"/>
      <c r="NKY1278" s="29"/>
      <c r="NKZ1278" s="29"/>
      <c r="NLA1278" s="29"/>
      <c r="NLB1278" s="29"/>
      <c r="NLC1278" s="29"/>
      <c r="NLD1278" s="29"/>
      <c r="NLE1278" s="29"/>
      <c r="NLF1278" s="29"/>
      <c r="NLG1278" s="29"/>
      <c r="NLH1278" s="29"/>
      <c r="NLI1278" s="29"/>
      <c r="NLJ1278" s="29"/>
      <c r="NLK1278" s="29"/>
      <c r="NLL1278" s="29"/>
      <c r="NLM1278" s="29"/>
      <c r="NLN1278" s="29"/>
      <c r="NLO1278" s="29"/>
      <c r="NLP1278" s="29"/>
      <c r="NLQ1278" s="29"/>
      <c r="NLR1278" s="29"/>
      <c r="NLS1278" s="29"/>
      <c r="NLT1278" s="29"/>
      <c r="NLU1278" s="29"/>
      <c r="NLV1278" s="29"/>
      <c r="NLW1278" s="29"/>
      <c r="NLX1278" s="29"/>
      <c r="NLY1278" s="29"/>
      <c r="NLZ1278" s="29"/>
      <c r="NMA1278" s="29"/>
      <c r="NMB1278" s="29"/>
      <c r="NMC1278" s="29"/>
      <c r="NMD1278" s="29"/>
      <c r="NME1278" s="29"/>
      <c r="NMF1278" s="29"/>
      <c r="NMG1278" s="29"/>
      <c r="NMH1278" s="29"/>
      <c r="NMI1278" s="29"/>
      <c r="NMJ1278" s="29"/>
      <c r="NMK1278" s="29"/>
      <c r="NML1278" s="29"/>
      <c r="NMM1278" s="29"/>
      <c r="NMN1278" s="29"/>
      <c r="NMO1278" s="29"/>
      <c r="NMP1278" s="29"/>
      <c r="NMQ1278" s="29"/>
      <c r="NMR1278" s="29"/>
      <c r="NMS1278" s="29"/>
      <c r="NMT1278" s="29"/>
      <c r="NMU1278" s="29"/>
      <c r="NMV1278" s="29"/>
      <c r="NMW1278" s="29"/>
      <c r="NMX1278" s="29"/>
      <c r="NMY1278" s="29"/>
      <c r="NMZ1278" s="29"/>
      <c r="NNA1278" s="29"/>
      <c r="NNB1278" s="29"/>
      <c r="NNC1278" s="29"/>
      <c r="NND1278" s="29"/>
      <c r="NNE1278" s="29"/>
      <c r="NNF1278" s="29"/>
      <c r="NNG1278" s="29"/>
      <c r="NNH1278" s="29"/>
      <c r="NNI1278" s="29"/>
      <c r="NNJ1278" s="29"/>
      <c r="NNK1278" s="29"/>
      <c r="NNL1278" s="29"/>
      <c r="NNM1278" s="29"/>
      <c r="NNN1278" s="29"/>
      <c r="NNO1278" s="29"/>
      <c r="NNP1278" s="29"/>
      <c r="NNQ1278" s="29"/>
      <c r="NNR1278" s="29"/>
      <c r="NNS1278" s="29"/>
      <c r="NNT1278" s="29"/>
      <c r="NNU1278" s="29"/>
      <c r="NNV1278" s="29"/>
      <c r="NNW1278" s="29"/>
      <c r="NNX1278" s="29"/>
      <c r="NNY1278" s="29"/>
      <c r="NNZ1278" s="29"/>
      <c r="NOA1278" s="29"/>
      <c r="NOB1278" s="29"/>
      <c r="NOC1278" s="29"/>
      <c r="NOD1278" s="29"/>
      <c r="NOE1278" s="29"/>
      <c r="NOF1278" s="29"/>
      <c r="NOG1278" s="29"/>
      <c r="NOH1278" s="29"/>
      <c r="NOI1278" s="29"/>
      <c r="NOJ1278" s="29"/>
      <c r="NOK1278" s="29"/>
      <c r="NOL1278" s="29"/>
      <c r="NOM1278" s="29"/>
      <c r="NON1278" s="29"/>
      <c r="NOO1278" s="29"/>
      <c r="NOP1278" s="29"/>
      <c r="NOQ1278" s="29"/>
      <c r="NOR1278" s="29"/>
      <c r="NOS1278" s="29"/>
      <c r="NOT1278" s="29"/>
      <c r="NOU1278" s="29"/>
      <c r="NOV1278" s="29"/>
      <c r="NOW1278" s="29"/>
      <c r="NOX1278" s="29"/>
      <c r="NOY1278" s="29"/>
      <c r="NOZ1278" s="29"/>
      <c r="NPA1278" s="29"/>
      <c r="NPB1278" s="29"/>
      <c r="NPC1278" s="29"/>
      <c r="NPD1278" s="29"/>
      <c r="NPE1278" s="29"/>
      <c r="NPF1278" s="29"/>
      <c r="NPG1278" s="29"/>
      <c r="NPH1278" s="29"/>
      <c r="NPI1278" s="29"/>
      <c r="NPJ1278" s="29"/>
      <c r="NPK1278" s="29"/>
      <c r="NPL1278" s="29"/>
      <c r="NPM1278" s="29"/>
      <c r="NPN1278" s="29"/>
      <c r="NPO1278" s="29"/>
      <c r="NPP1278" s="29"/>
      <c r="NPQ1278" s="29"/>
      <c r="NPR1278" s="29"/>
      <c r="NPS1278" s="29"/>
      <c r="NPT1278" s="29"/>
      <c r="NPU1278" s="29"/>
      <c r="NPV1278" s="29"/>
      <c r="NPW1278" s="29"/>
      <c r="NPX1278" s="29"/>
      <c r="NPY1278" s="29"/>
      <c r="NPZ1278" s="29"/>
      <c r="NQA1278" s="29"/>
      <c r="NQB1278" s="29"/>
      <c r="NQC1278" s="29"/>
      <c r="NQD1278" s="29"/>
      <c r="NQE1278" s="29"/>
      <c r="NQF1278" s="29"/>
      <c r="NQG1278" s="29"/>
      <c r="NQH1278" s="29"/>
      <c r="NQI1278" s="29"/>
      <c r="NQJ1278" s="29"/>
      <c r="NQK1278" s="29"/>
      <c r="NQL1278" s="29"/>
      <c r="NQM1278" s="29"/>
      <c r="NQN1278" s="29"/>
      <c r="NQO1278" s="29"/>
      <c r="NQP1278" s="29"/>
      <c r="NQQ1278" s="29"/>
      <c r="NQR1278" s="29"/>
      <c r="NQS1278" s="29"/>
      <c r="NQT1278" s="29"/>
      <c r="NQU1278" s="29"/>
      <c r="NQV1278" s="29"/>
      <c r="NQW1278" s="29"/>
      <c r="NQX1278" s="29"/>
      <c r="NQY1278" s="29"/>
      <c r="NQZ1278" s="29"/>
      <c r="NRA1278" s="29"/>
      <c r="NRB1278" s="29"/>
      <c r="NRC1278" s="29"/>
      <c r="NRD1278" s="29"/>
      <c r="NRE1278" s="29"/>
      <c r="NRF1278" s="29"/>
      <c r="NRG1278" s="29"/>
      <c r="NRH1278" s="29"/>
      <c r="NRI1278" s="29"/>
      <c r="NRJ1278" s="29"/>
      <c r="NRK1278" s="29"/>
      <c r="NRL1278" s="29"/>
      <c r="NRM1278" s="29"/>
      <c r="NRN1278" s="29"/>
      <c r="NRO1278" s="29"/>
      <c r="NRP1278" s="29"/>
      <c r="NRQ1278" s="29"/>
      <c r="NRR1278" s="29"/>
      <c r="NRS1278" s="29"/>
      <c r="NRT1278" s="29"/>
      <c r="NRU1278" s="29"/>
      <c r="NRV1278" s="29"/>
      <c r="NRW1278" s="29"/>
      <c r="NRX1278" s="29"/>
      <c r="NRY1278" s="29"/>
      <c r="NRZ1278" s="29"/>
      <c r="NSA1278" s="29"/>
      <c r="NSB1278" s="29"/>
      <c r="NSC1278" s="29"/>
      <c r="NSD1278" s="29"/>
      <c r="NSE1278" s="29"/>
      <c r="NSF1278" s="29"/>
      <c r="NSG1278" s="29"/>
      <c r="NSH1278" s="29"/>
      <c r="NSI1278" s="29"/>
      <c r="NSJ1278" s="29"/>
      <c r="NSK1278" s="29"/>
      <c r="NSL1278" s="29"/>
      <c r="NSM1278" s="29"/>
      <c r="NSN1278" s="29"/>
      <c r="NSO1278" s="29"/>
      <c r="NSP1278" s="29"/>
      <c r="NSQ1278" s="29"/>
      <c r="NSR1278" s="29"/>
      <c r="NSS1278" s="29"/>
      <c r="NST1278" s="29"/>
      <c r="NSU1278" s="29"/>
      <c r="NSV1278" s="29"/>
      <c r="NSW1278" s="29"/>
      <c r="NSX1278" s="29"/>
      <c r="NSY1278" s="29"/>
      <c r="NSZ1278" s="29"/>
      <c r="NTA1278" s="29"/>
      <c r="NTB1278" s="29"/>
      <c r="NTC1278" s="29"/>
      <c r="NTD1278" s="29"/>
      <c r="NTE1278" s="29"/>
      <c r="NTF1278" s="29"/>
      <c r="NTG1278" s="29"/>
      <c r="NTH1278" s="29"/>
      <c r="NTI1278" s="29"/>
      <c r="NTJ1278" s="29"/>
      <c r="NTK1278" s="29"/>
      <c r="NTL1278" s="29"/>
      <c r="NTM1278" s="29"/>
      <c r="NTN1278" s="29"/>
      <c r="NTO1278" s="29"/>
      <c r="NTP1278" s="29"/>
      <c r="NTQ1278" s="29"/>
      <c r="NTR1278" s="29"/>
      <c r="NTS1278" s="29"/>
      <c r="NTT1278" s="29"/>
      <c r="NTU1278" s="29"/>
      <c r="NTV1278" s="29"/>
      <c r="NTW1278" s="29"/>
      <c r="NTX1278" s="29"/>
      <c r="NTY1278" s="29"/>
      <c r="NTZ1278" s="29"/>
      <c r="NUA1278" s="29"/>
      <c r="NUB1278" s="29"/>
      <c r="NUC1278" s="29"/>
      <c r="NUD1278" s="29"/>
      <c r="NUE1278" s="29"/>
      <c r="NUF1278" s="29"/>
      <c r="NUG1278" s="29"/>
      <c r="NUH1278" s="29"/>
      <c r="NUI1278" s="29"/>
      <c r="NUJ1278" s="29"/>
      <c r="NUK1278" s="29"/>
      <c r="NUL1278" s="29"/>
      <c r="NUM1278" s="29"/>
      <c r="NUN1278" s="29"/>
      <c r="NUO1278" s="29"/>
      <c r="NUP1278" s="29"/>
      <c r="NUQ1278" s="29"/>
      <c r="NUR1278" s="29"/>
      <c r="NUS1278" s="29"/>
      <c r="NUT1278" s="29"/>
      <c r="NUU1278" s="29"/>
      <c r="NUV1278" s="29"/>
      <c r="NUW1278" s="29"/>
      <c r="NUX1278" s="29"/>
      <c r="NUY1278" s="29"/>
      <c r="NUZ1278" s="29"/>
      <c r="NVA1278" s="29"/>
      <c r="NVB1278" s="29"/>
      <c r="NVC1278" s="29"/>
      <c r="NVD1278" s="29"/>
      <c r="NVE1278" s="29"/>
      <c r="NVF1278" s="29"/>
      <c r="NVG1278" s="29"/>
      <c r="NVH1278" s="29"/>
      <c r="NVI1278" s="29"/>
      <c r="NVJ1278" s="29"/>
      <c r="NVK1278" s="29"/>
      <c r="NVL1278" s="29"/>
      <c r="NVM1278" s="29"/>
      <c r="NVN1278" s="29"/>
      <c r="NVO1278" s="29"/>
      <c r="NVP1278" s="29"/>
      <c r="NVQ1278" s="29"/>
      <c r="NVR1278" s="29"/>
      <c r="NVS1278" s="29"/>
      <c r="NVT1278" s="29"/>
      <c r="NVU1278" s="29"/>
      <c r="NVV1278" s="29"/>
      <c r="NVW1278" s="29"/>
      <c r="NVX1278" s="29"/>
      <c r="NVY1278" s="29"/>
      <c r="NVZ1278" s="29"/>
      <c r="NWA1278" s="29"/>
      <c r="NWB1278" s="29"/>
      <c r="NWC1278" s="29"/>
      <c r="NWD1278" s="29"/>
      <c r="NWE1278" s="29"/>
      <c r="NWF1278" s="29"/>
      <c r="NWG1278" s="29"/>
      <c r="NWH1278" s="29"/>
      <c r="NWI1278" s="29"/>
      <c r="NWJ1278" s="29"/>
      <c r="NWK1278" s="29"/>
      <c r="NWL1278" s="29"/>
      <c r="NWM1278" s="29"/>
      <c r="NWN1278" s="29"/>
      <c r="NWO1278" s="29"/>
      <c r="NWP1278" s="29"/>
      <c r="NWQ1278" s="29"/>
      <c r="NWR1278" s="29"/>
      <c r="NWS1278" s="29"/>
      <c r="NWT1278" s="29"/>
      <c r="NWU1278" s="29"/>
      <c r="NWV1278" s="29"/>
      <c r="NWW1278" s="29"/>
      <c r="NWX1278" s="29"/>
      <c r="NWY1278" s="29"/>
      <c r="NWZ1278" s="29"/>
      <c r="NXA1278" s="29"/>
      <c r="NXB1278" s="29"/>
      <c r="NXC1278" s="29"/>
      <c r="NXD1278" s="29"/>
      <c r="NXE1278" s="29"/>
      <c r="NXF1278" s="29"/>
      <c r="NXG1278" s="29"/>
      <c r="NXH1278" s="29"/>
      <c r="NXI1278" s="29"/>
      <c r="NXJ1278" s="29"/>
      <c r="NXK1278" s="29"/>
      <c r="NXL1278" s="29"/>
      <c r="NXM1278" s="29"/>
      <c r="NXN1278" s="29"/>
      <c r="NXO1278" s="29"/>
      <c r="NXP1278" s="29"/>
      <c r="NXQ1278" s="29"/>
      <c r="NXR1278" s="29"/>
      <c r="NXS1278" s="29"/>
      <c r="NXT1278" s="29"/>
      <c r="NXU1278" s="29"/>
      <c r="NXV1278" s="29"/>
      <c r="NXW1278" s="29"/>
      <c r="NXX1278" s="29"/>
      <c r="NXY1278" s="29"/>
      <c r="NXZ1278" s="29"/>
      <c r="NYA1278" s="29"/>
      <c r="NYB1278" s="29"/>
      <c r="NYC1278" s="29"/>
      <c r="NYD1278" s="29"/>
      <c r="NYE1278" s="29"/>
      <c r="NYF1278" s="29"/>
      <c r="NYG1278" s="29"/>
      <c r="NYH1278" s="29"/>
      <c r="NYI1278" s="29"/>
      <c r="NYJ1278" s="29"/>
      <c r="NYK1278" s="29"/>
      <c r="NYL1278" s="29"/>
      <c r="NYM1278" s="29"/>
      <c r="NYN1278" s="29"/>
      <c r="NYO1278" s="29"/>
      <c r="NYP1278" s="29"/>
      <c r="NYQ1278" s="29"/>
      <c r="NYR1278" s="29"/>
      <c r="NYS1278" s="29"/>
      <c r="NYT1278" s="29"/>
      <c r="NYU1278" s="29"/>
      <c r="NYV1278" s="29"/>
      <c r="NYW1278" s="29"/>
      <c r="NYX1278" s="29"/>
      <c r="NYY1278" s="29"/>
      <c r="NYZ1278" s="29"/>
      <c r="NZA1278" s="29"/>
      <c r="NZB1278" s="29"/>
      <c r="NZC1278" s="29"/>
      <c r="NZD1278" s="29"/>
      <c r="NZE1278" s="29"/>
      <c r="NZF1278" s="29"/>
      <c r="NZG1278" s="29"/>
      <c r="NZH1278" s="29"/>
      <c r="NZI1278" s="29"/>
      <c r="NZJ1278" s="29"/>
      <c r="NZK1278" s="29"/>
      <c r="NZL1278" s="29"/>
      <c r="NZM1278" s="29"/>
      <c r="NZN1278" s="29"/>
      <c r="NZO1278" s="29"/>
      <c r="NZP1278" s="29"/>
      <c r="NZQ1278" s="29"/>
      <c r="NZR1278" s="29"/>
      <c r="NZS1278" s="29"/>
      <c r="NZT1278" s="29"/>
      <c r="NZU1278" s="29"/>
      <c r="NZV1278" s="29"/>
      <c r="NZW1278" s="29"/>
      <c r="NZX1278" s="29"/>
      <c r="NZY1278" s="29"/>
      <c r="NZZ1278" s="29"/>
      <c r="OAA1278" s="29"/>
      <c r="OAB1278" s="29"/>
      <c r="OAC1278" s="29"/>
      <c r="OAD1278" s="29"/>
      <c r="OAE1278" s="29"/>
      <c r="OAF1278" s="29"/>
      <c r="OAG1278" s="29"/>
      <c r="OAH1278" s="29"/>
      <c r="OAI1278" s="29"/>
      <c r="OAJ1278" s="29"/>
      <c r="OAK1278" s="29"/>
      <c r="OAL1278" s="29"/>
      <c r="OAM1278" s="29"/>
      <c r="OAN1278" s="29"/>
      <c r="OAO1278" s="29"/>
      <c r="OAP1278" s="29"/>
      <c r="OAQ1278" s="29"/>
      <c r="OAR1278" s="29"/>
      <c r="OAS1278" s="29"/>
      <c r="OAT1278" s="29"/>
      <c r="OAU1278" s="29"/>
      <c r="OAV1278" s="29"/>
      <c r="OAW1278" s="29"/>
      <c r="OAX1278" s="29"/>
      <c r="OAY1278" s="29"/>
      <c r="OAZ1278" s="29"/>
      <c r="OBA1278" s="29"/>
      <c r="OBB1278" s="29"/>
      <c r="OBC1278" s="29"/>
      <c r="OBD1278" s="29"/>
      <c r="OBE1278" s="29"/>
      <c r="OBF1278" s="29"/>
      <c r="OBG1278" s="29"/>
      <c r="OBH1278" s="29"/>
      <c r="OBI1278" s="29"/>
      <c r="OBJ1278" s="29"/>
      <c r="OBK1278" s="29"/>
      <c r="OBL1278" s="29"/>
      <c r="OBM1278" s="29"/>
      <c r="OBN1278" s="29"/>
      <c r="OBO1278" s="29"/>
      <c r="OBP1278" s="29"/>
      <c r="OBQ1278" s="29"/>
      <c r="OBR1278" s="29"/>
      <c r="OBS1278" s="29"/>
      <c r="OBT1278" s="29"/>
      <c r="OBU1278" s="29"/>
      <c r="OBV1278" s="29"/>
      <c r="OBW1278" s="29"/>
      <c r="OBX1278" s="29"/>
      <c r="OBY1278" s="29"/>
      <c r="OBZ1278" s="29"/>
      <c r="OCA1278" s="29"/>
      <c r="OCB1278" s="29"/>
      <c r="OCC1278" s="29"/>
      <c r="OCD1278" s="29"/>
      <c r="OCE1278" s="29"/>
      <c r="OCF1278" s="29"/>
      <c r="OCG1278" s="29"/>
      <c r="OCH1278" s="29"/>
      <c r="OCI1278" s="29"/>
      <c r="OCJ1278" s="29"/>
      <c r="OCK1278" s="29"/>
      <c r="OCL1278" s="29"/>
      <c r="OCM1278" s="29"/>
      <c r="OCN1278" s="29"/>
      <c r="OCO1278" s="29"/>
      <c r="OCP1278" s="29"/>
      <c r="OCQ1278" s="29"/>
      <c r="OCR1278" s="29"/>
      <c r="OCS1278" s="29"/>
      <c r="OCT1278" s="29"/>
      <c r="OCU1278" s="29"/>
      <c r="OCV1278" s="29"/>
      <c r="OCW1278" s="29"/>
      <c r="OCX1278" s="29"/>
      <c r="OCY1278" s="29"/>
      <c r="OCZ1278" s="29"/>
      <c r="ODA1278" s="29"/>
      <c r="ODB1278" s="29"/>
      <c r="ODC1278" s="29"/>
      <c r="ODD1278" s="29"/>
      <c r="ODE1278" s="29"/>
      <c r="ODF1278" s="29"/>
      <c r="ODG1278" s="29"/>
      <c r="ODH1278" s="29"/>
      <c r="ODI1278" s="29"/>
      <c r="ODJ1278" s="29"/>
      <c r="ODK1278" s="29"/>
      <c r="ODL1278" s="29"/>
      <c r="ODM1278" s="29"/>
      <c r="ODN1278" s="29"/>
      <c r="ODO1278" s="29"/>
      <c r="ODP1278" s="29"/>
      <c r="ODQ1278" s="29"/>
      <c r="ODR1278" s="29"/>
      <c r="ODS1278" s="29"/>
      <c r="ODT1278" s="29"/>
      <c r="ODU1278" s="29"/>
      <c r="ODV1278" s="29"/>
      <c r="ODW1278" s="29"/>
      <c r="ODX1278" s="29"/>
      <c r="ODY1278" s="29"/>
      <c r="ODZ1278" s="29"/>
      <c r="OEA1278" s="29"/>
      <c r="OEB1278" s="29"/>
      <c r="OEC1278" s="29"/>
      <c r="OED1278" s="29"/>
      <c r="OEE1278" s="29"/>
      <c r="OEF1278" s="29"/>
      <c r="OEG1278" s="29"/>
      <c r="OEH1278" s="29"/>
      <c r="OEI1278" s="29"/>
      <c r="OEJ1278" s="29"/>
      <c r="OEK1278" s="29"/>
      <c r="OEL1278" s="29"/>
      <c r="OEM1278" s="29"/>
      <c r="OEN1278" s="29"/>
      <c r="OEO1278" s="29"/>
      <c r="OEP1278" s="29"/>
      <c r="OEQ1278" s="29"/>
      <c r="OER1278" s="29"/>
      <c r="OES1278" s="29"/>
      <c r="OET1278" s="29"/>
      <c r="OEU1278" s="29"/>
      <c r="OEV1278" s="29"/>
      <c r="OEW1278" s="29"/>
      <c r="OEX1278" s="29"/>
      <c r="OEY1278" s="29"/>
      <c r="OEZ1278" s="29"/>
      <c r="OFA1278" s="29"/>
      <c r="OFB1278" s="29"/>
      <c r="OFC1278" s="29"/>
      <c r="OFD1278" s="29"/>
      <c r="OFE1278" s="29"/>
      <c r="OFF1278" s="29"/>
      <c r="OFG1278" s="29"/>
      <c r="OFH1278" s="29"/>
      <c r="OFI1278" s="29"/>
      <c r="OFJ1278" s="29"/>
      <c r="OFK1278" s="29"/>
      <c r="OFL1278" s="29"/>
      <c r="OFM1278" s="29"/>
      <c r="OFN1278" s="29"/>
      <c r="OFO1278" s="29"/>
      <c r="OFP1278" s="29"/>
      <c r="OFQ1278" s="29"/>
      <c r="OFR1278" s="29"/>
      <c r="OFS1278" s="29"/>
      <c r="OFT1278" s="29"/>
      <c r="OFU1278" s="29"/>
      <c r="OFV1278" s="29"/>
      <c r="OFW1278" s="29"/>
      <c r="OFX1278" s="29"/>
      <c r="OFY1278" s="29"/>
      <c r="OFZ1278" s="29"/>
      <c r="OGA1278" s="29"/>
      <c r="OGB1278" s="29"/>
      <c r="OGC1278" s="29"/>
      <c r="OGD1278" s="29"/>
      <c r="OGE1278" s="29"/>
      <c r="OGF1278" s="29"/>
      <c r="OGG1278" s="29"/>
      <c r="OGH1278" s="29"/>
      <c r="OGI1278" s="29"/>
      <c r="OGJ1278" s="29"/>
      <c r="OGK1278" s="29"/>
      <c r="OGL1278" s="29"/>
      <c r="OGM1278" s="29"/>
      <c r="OGN1278" s="29"/>
      <c r="OGO1278" s="29"/>
      <c r="OGP1278" s="29"/>
      <c r="OGQ1278" s="29"/>
      <c r="OGR1278" s="29"/>
      <c r="OGS1278" s="29"/>
      <c r="OGT1278" s="29"/>
      <c r="OGU1278" s="29"/>
      <c r="OGV1278" s="29"/>
      <c r="OGW1278" s="29"/>
      <c r="OGX1278" s="29"/>
      <c r="OGY1278" s="29"/>
      <c r="OGZ1278" s="29"/>
      <c r="OHA1278" s="29"/>
      <c r="OHB1278" s="29"/>
      <c r="OHC1278" s="29"/>
      <c r="OHD1278" s="29"/>
      <c r="OHE1278" s="29"/>
      <c r="OHF1278" s="29"/>
      <c r="OHG1278" s="29"/>
      <c r="OHH1278" s="29"/>
      <c r="OHI1278" s="29"/>
      <c r="OHJ1278" s="29"/>
      <c r="OHK1278" s="29"/>
      <c r="OHL1278" s="29"/>
      <c r="OHM1278" s="29"/>
      <c r="OHN1278" s="29"/>
      <c r="OHO1278" s="29"/>
      <c r="OHP1278" s="29"/>
      <c r="OHQ1278" s="29"/>
      <c r="OHR1278" s="29"/>
      <c r="OHS1278" s="29"/>
      <c r="OHT1278" s="29"/>
      <c r="OHU1278" s="29"/>
      <c r="OHV1278" s="29"/>
      <c r="OHW1278" s="29"/>
      <c r="OHX1278" s="29"/>
      <c r="OHY1278" s="29"/>
      <c r="OHZ1278" s="29"/>
      <c r="OIA1278" s="29"/>
      <c r="OIB1278" s="29"/>
      <c r="OIC1278" s="29"/>
      <c r="OID1278" s="29"/>
      <c r="OIE1278" s="29"/>
      <c r="OIF1278" s="29"/>
      <c r="OIG1278" s="29"/>
      <c r="OIH1278" s="29"/>
      <c r="OII1278" s="29"/>
      <c r="OIJ1278" s="29"/>
      <c r="OIK1278" s="29"/>
      <c r="OIL1278" s="29"/>
      <c r="OIM1278" s="29"/>
      <c r="OIN1278" s="29"/>
      <c r="OIO1278" s="29"/>
      <c r="OIP1278" s="29"/>
      <c r="OIQ1278" s="29"/>
      <c r="OIR1278" s="29"/>
      <c r="OIS1278" s="29"/>
      <c r="OIT1278" s="29"/>
      <c r="OIU1278" s="29"/>
      <c r="OIV1278" s="29"/>
      <c r="OIW1278" s="29"/>
      <c r="OIX1278" s="29"/>
      <c r="OIY1278" s="29"/>
      <c r="OIZ1278" s="29"/>
      <c r="OJA1278" s="29"/>
      <c r="OJB1278" s="29"/>
      <c r="OJC1278" s="29"/>
      <c r="OJD1278" s="29"/>
      <c r="OJE1278" s="29"/>
      <c r="OJF1278" s="29"/>
      <c r="OJG1278" s="29"/>
      <c r="OJH1278" s="29"/>
      <c r="OJI1278" s="29"/>
      <c r="OJJ1278" s="29"/>
      <c r="OJK1278" s="29"/>
      <c r="OJL1278" s="29"/>
      <c r="OJM1278" s="29"/>
      <c r="OJN1278" s="29"/>
      <c r="OJO1278" s="29"/>
      <c r="OJP1278" s="29"/>
      <c r="OJQ1278" s="29"/>
      <c r="OJR1278" s="29"/>
      <c r="OJS1278" s="29"/>
      <c r="OJT1278" s="29"/>
      <c r="OJU1278" s="29"/>
      <c r="OJV1278" s="29"/>
      <c r="OJW1278" s="29"/>
      <c r="OJX1278" s="29"/>
      <c r="OJY1278" s="29"/>
      <c r="OJZ1278" s="29"/>
      <c r="OKA1278" s="29"/>
      <c r="OKB1278" s="29"/>
      <c r="OKC1278" s="29"/>
      <c r="OKD1278" s="29"/>
      <c r="OKE1278" s="29"/>
      <c r="OKF1278" s="29"/>
      <c r="OKG1278" s="29"/>
      <c r="OKH1278" s="29"/>
      <c r="OKI1278" s="29"/>
      <c r="OKJ1278" s="29"/>
      <c r="OKK1278" s="29"/>
      <c r="OKL1278" s="29"/>
      <c r="OKM1278" s="29"/>
      <c r="OKN1278" s="29"/>
      <c r="OKO1278" s="29"/>
      <c r="OKP1278" s="29"/>
      <c r="OKQ1278" s="29"/>
      <c r="OKR1278" s="29"/>
      <c r="OKS1278" s="29"/>
      <c r="OKT1278" s="29"/>
      <c r="OKU1278" s="29"/>
      <c r="OKV1278" s="29"/>
      <c r="OKW1278" s="29"/>
      <c r="OKX1278" s="29"/>
      <c r="OKY1278" s="29"/>
      <c r="OKZ1278" s="29"/>
      <c r="OLA1278" s="29"/>
      <c r="OLB1278" s="29"/>
      <c r="OLC1278" s="29"/>
      <c r="OLD1278" s="29"/>
      <c r="OLE1278" s="29"/>
      <c r="OLF1278" s="29"/>
      <c r="OLG1278" s="29"/>
      <c r="OLH1278" s="29"/>
      <c r="OLI1278" s="29"/>
      <c r="OLJ1278" s="29"/>
      <c r="OLK1278" s="29"/>
      <c r="OLL1278" s="29"/>
      <c r="OLM1278" s="29"/>
      <c r="OLN1278" s="29"/>
      <c r="OLO1278" s="29"/>
      <c r="OLP1278" s="29"/>
      <c r="OLQ1278" s="29"/>
      <c r="OLR1278" s="29"/>
      <c r="OLS1278" s="29"/>
      <c r="OLT1278" s="29"/>
      <c r="OLU1278" s="29"/>
      <c r="OLV1278" s="29"/>
      <c r="OLW1278" s="29"/>
      <c r="OLX1278" s="29"/>
      <c r="OLY1278" s="29"/>
      <c r="OLZ1278" s="29"/>
      <c r="OMA1278" s="29"/>
      <c r="OMB1278" s="29"/>
      <c r="OMC1278" s="29"/>
      <c r="OMD1278" s="29"/>
      <c r="OME1278" s="29"/>
      <c r="OMF1278" s="29"/>
      <c r="OMG1278" s="29"/>
      <c r="OMH1278" s="29"/>
      <c r="OMI1278" s="29"/>
      <c r="OMJ1278" s="29"/>
      <c r="OMK1278" s="29"/>
      <c r="OML1278" s="29"/>
      <c r="OMM1278" s="29"/>
      <c r="OMN1278" s="29"/>
      <c r="OMO1278" s="29"/>
      <c r="OMP1278" s="29"/>
      <c r="OMQ1278" s="29"/>
      <c r="OMR1278" s="29"/>
      <c r="OMS1278" s="29"/>
      <c r="OMT1278" s="29"/>
      <c r="OMU1278" s="29"/>
      <c r="OMV1278" s="29"/>
      <c r="OMW1278" s="29"/>
      <c r="OMX1278" s="29"/>
      <c r="OMY1278" s="29"/>
      <c r="OMZ1278" s="29"/>
      <c r="ONA1278" s="29"/>
      <c r="ONB1278" s="29"/>
      <c r="ONC1278" s="29"/>
      <c r="OND1278" s="29"/>
      <c r="ONE1278" s="29"/>
      <c r="ONF1278" s="29"/>
      <c r="ONG1278" s="29"/>
      <c r="ONH1278" s="29"/>
      <c r="ONI1278" s="29"/>
      <c r="ONJ1278" s="29"/>
      <c r="ONK1278" s="29"/>
      <c r="ONL1278" s="29"/>
      <c r="ONM1278" s="29"/>
      <c r="ONN1278" s="29"/>
      <c r="ONO1278" s="29"/>
      <c r="ONP1278" s="29"/>
      <c r="ONQ1278" s="29"/>
      <c r="ONR1278" s="29"/>
      <c r="ONS1278" s="29"/>
      <c r="ONT1278" s="29"/>
      <c r="ONU1278" s="29"/>
      <c r="ONV1278" s="29"/>
      <c r="ONW1278" s="29"/>
      <c r="ONX1278" s="29"/>
      <c r="ONY1278" s="29"/>
      <c r="ONZ1278" s="29"/>
      <c r="OOA1278" s="29"/>
      <c r="OOB1278" s="29"/>
      <c r="OOC1278" s="29"/>
      <c r="OOD1278" s="29"/>
      <c r="OOE1278" s="29"/>
      <c r="OOF1278" s="29"/>
      <c r="OOG1278" s="29"/>
      <c r="OOH1278" s="29"/>
      <c r="OOI1278" s="29"/>
      <c r="OOJ1278" s="29"/>
      <c r="OOK1278" s="29"/>
      <c r="OOL1278" s="29"/>
      <c r="OOM1278" s="29"/>
      <c r="OON1278" s="29"/>
      <c r="OOO1278" s="29"/>
      <c r="OOP1278" s="29"/>
      <c r="OOQ1278" s="29"/>
      <c r="OOR1278" s="29"/>
      <c r="OOS1278" s="29"/>
      <c r="OOT1278" s="29"/>
      <c r="OOU1278" s="29"/>
      <c r="OOV1278" s="29"/>
      <c r="OOW1278" s="29"/>
      <c r="OOX1278" s="29"/>
      <c r="OOY1278" s="29"/>
      <c r="OOZ1278" s="29"/>
      <c r="OPA1278" s="29"/>
      <c r="OPB1278" s="29"/>
      <c r="OPC1278" s="29"/>
      <c r="OPD1278" s="29"/>
      <c r="OPE1278" s="29"/>
      <c r="OPF1278" s="29"/>
      <c r="OPG1278" s="29"/>
      <c r="OPH1278" s="29"/>
      <c r="OPI1278" s="29"/>
      <c r="OPJ1278" s="29"/>
      <c r="OPK1278" s="29"/>
      <c r="OPL1278" s="29"/>
      <c r="OPM1278" s="29"/>
      <c r="OPN1278" s="29"/>
      <c r="OPO1278" s="29"/>
      <c r="OPP1278" s="29"/>
      <c r="OPQ1278" s="29"/>
      <c r="OPR1278" s="29"/>
      <c r="OPS1278" s="29"/>
      <c r="OPT1278" s="29"/>
      <c r="OPU1278" s="29"/>
      <c r="OPV1278" s="29"/>
      <c r="OPW1278" s="29"/>
      <c r="OPX1278" s="29"/>
      <c r="OPY1278" s="29"/>
      <c r="OPZ1278" s="29"/>
      <c r="OQA1278" s="29"/>
      <c r="OQB1278" s="29"/>
      <c r="OQC1278" s="29"/>
      <c r="OQD1278" s="29"/>
      <c r="OQE1278" s="29"/>
      <c r="OQF1278" s="29"/>
      <c r="OQG1278" s="29"/>
      <c r="OQH1278" s="29"/>
      <c r="OQI1278" s="29"/>
      <c r="OQJ1278" s="29"/>
      <c r="OQK1278" s="29"/>
      <c r="OQL1278" s="29"/>
      <c r="OQM1278" s="29"/>
      <c r="OQN1278" s="29"/>
      <c r="OQO1278" s="29"/>
      <c r="OQP1278" s="29"/>
      <c r="OQQ1278" s="29"/>
      <c r="OQR1278" s="29"/>
      <c r="OQS1278" s="29"/>
      <c r="OQT1278" s="29"/>
      <c r="OQU1278" s="29"/>
      <c r="OQV1278" s="29"/>
      <c r="OQW1278" s="29"/>
      <c r="OQX1278" s="29"/>
      <c r="OQY1278" s="29"/>
      <c r="OQZ1278" s="29"/>
      <c r="ORA1278" s="29"/>
      <c r="ORB1278" s="29"/>
      <c r="ORC1278" s="29"/>
      <c r="ORD1278" s="29"/>
      <c r="ORE1278" s="29"/>
      <c r="ORF1278" s="29"/>
      <c r="ORG1278" s="29"/>
      <c r="ORH1278" s="29"/>
      <c r="ORI1278" s="29"/>
      <c r="ORJ1278" s="29"/>
      <c r="ORK1278" s="29"/>
      <c r="ORL1278" s="29"/>
      <c r="ORM1278" s="29"/>
      <c r="ORN1278" s="29"/>
      <c r="ORO1278" s="29"/>
      <c r="ORP1278" s="29"/>
      <c r="ORQ1278" s="29"/>
      <c r="ORR1278" s="29"/>
      <c r="ORS1278" s="29"/>
      <c r="ORT1278" s="29"/>
      <c r="ORU1278" s="29"/>
      <c r="ORV1278" s="29"/>
      <c r="ORW1278" s="29"/>
      <c r="ORX1278" s="29"/>
      <c r="ORY1278" s="29"/>
      <c r="ORZ1278" s="29"/>
      <c r="OSA1278" s="29"/>
      <c r="OSB1278" s="29"/>
      <c r="OSC1278" s="29"/>
      <c r="OSD1278" s="29"/>
      <c r="OSE1278" s="29"/>
      <c r="OSF1278" s="29"/>
      <c r="OSG1278" s="29"/>
      <c r="OSH1278" s="29"/>
      <c r="OSI1278" s="29"/>
      <c r="OSJ1278" s="29"/>
      <c r="OSK1278" s="29"/>
      <c r="OSL1278" s="29"/>
      <c r="OSM1278" s="29"/>
      <c r="OSN1278" s="29"/>
      <c r="OSO1278" s="29"/>
      <c r="OSP1278" s="29"/>
      <c r="OSQ1278" s="29"/>
      <c r="OSR1278" s="29"/>
      <c r="OSS1278" s="29"/>
      <c r="OST1278" s="29"/>
      <c r="OSU1278" s="29"/>
      <c r="OSV1278" s="29"/>
      <c r="OSW1278" s="29"/>
      <c r="OSX1278" s="29"/>
      <c r="OSY1278" s="29"/>
      <c r="OSZ1278" s="29"/>
      <c r="OTA1278" s="29"/>
      <c r="OTB1278" s="29"/>
      <c r="OTC1278" s="29"/>
      <c r="OTD1278" s="29"/>
      <c r="OTE1278" s="29"/>
      <c r="OTF1278" s="29"/>
      <c r="OTG1278" s="29"/>
      <c r="OTH1278" s="29"/>
      <c r="OTI1278" s="29"/>
      <c r="OTJ1278" s="29"/>
      <c r="OTK1278" s="29"/>
      <c r="OTL1278" s="29"/>
      <c r="OTM1278" s="29"/>
      <c r="OTN1278" s="29"/>
      <c r="OTO1278" s="29"/>
      <c r="OTP1278" s="29"/>
      <c r="OTQ1278" s="29"/>
      <c r="OTR1278" s="29"/>
      <c r="OTS1278" s="29"/>
      <c r="OTT1278" s="29"/>
      <c r="OTU1278" s="29"/>
      <c r="OTV1278" s="29"/>
      <c r="OTW1278" s="29"/>
      <c r="OTX1278" s="29"/>
      <c r="OTY1278" s="29"/>
      <c r="OTZ1278" s="29"/>
      <c r="OUA1278" s="29"/>
      <c r="OUB1278" s="29"/>
      <c r="OUC1278" s="29"/>
      <c r="OUD1278" s="29"/>
      <c r="OUE1278" s="29"/>
      <c r="OUF1278" s="29"/>
      <c r="OUG1278" s="29"/>
      <c r="OUH1278" s="29"/>
      <c r="OUI1278" s="29"/>
      <c r="OUJ1278" s="29"/>
      <c r="OUK1278" s="29"/>
      <c r="OUL1278" s="29"/>
      <c r="OUM1278" s="29"/>
      <c r="OUN1278" s="29"/>
      <c r="OUO1278" s="29"/>
      <c r="OUP1278" s="29"/>
      <c r="OUQ1278" s="29"/>
      <c r="OUR1278" s="29"/>
      <c r="OUS1278" s="29"/>
      <c r="OUT1278" s="29"/>
      <c r="OUU1278" s="29"/>
      <c r="OUV1278" s="29"/>
      <c r="OUW1278" s="29"/>
      <c r="OUX1278" s="29"/>
      <c r="OUY1278" s="29"/>
      <c r="OUZ1278" s="29"/>
      <c r="OVA1278" s="29"/>
      <c r="OVB1278" s="29"/>
      <c r="OVC1278" s="29"/>
      <c r="OVD1278" s="29"/>
      <c r="OVE1278" s="29"/>
      <c r="OVF1278" s="29"/>
      <c r="OVG1278" s="29"/>
      <c r="OVH1278" s="29"/>
      <c r="OVI1278" s="29"/>
      <c r="OVJ1278" s="29"/>
      <c r="OVK1278" s="29"/>
      <c r="OVL1278" s="29"/>
      <c r="OVM1278" s="29"/>
      <c r="OVN1278" s="29"/>
      <c r="OVO1278" s="29"/>
      <c r="OVP1278" s="29"/>
      <c r="OVQ1278" s="29"/>
      <c r="OVR1278" s="29"/>
      <c r="OVS1278" s="29"/>
      <c r="OVT1278" s="29"/>
      <c r="OVU1278" s="29"/>
      <c r="OVV1278" s="29"/>
      <c r="OVW1278" s="29"/>
      <c r="OVX1278" s="29"/>
      <c r="OVY1278" s="29"/>
      <c r="OVZ1278" s="29"/>
      <c r="OWA1278" s="29"/>
      <c r="OWB1278" s="29"/>
      <c r="OWC1278" s="29"/>
      <c r="OWD1278" s="29"/>
      <c r="OWE1278" s="29"/>
      <c r="OWF1278" s="29"/>
      <c r="OWG1278" s="29"/>
      <c r="OWH1278" s="29"/>
      <c r="OWI1278" s="29"/>
      <c r="OWJ1278" s="29"/>
      <c r="OWK1278" s="29"/>
      <c r="OWL1278" s="29"/>
      <c r="OWM1278" s="29"/>
      <c r="OWN1278" s="29"/>
      <c r="OWO1278" s="29"/>
      <c r="OWP1278" s="29"/>
      <c r="OWQ1278" s="29"/>
      <c r="OWR1278" s="29"/>
      <c r="OWS1278" s="29"/>
      <c r="OWT1278" s="29"/>
      <c r="OWU1278" s="29"/>
      <c r="OWV1278" s="29"/>
      <c r="OWW1278" s="29"/>
      <c r="OWX1278" s="29"/>
      <c r="OWY1278" s="29"/>
      <c r="OWZ1278" s="29"/>
      <c r="OXA1278" s="29"/>
      <c r="OXB1278" s="29"/>
      <c r="OXC1278" s="29"/>
      <c r="OXD1278" s="29"/>
      <c r="OXE1278" s="29"/>
      <c r="OXF1278" s="29"/>
      <c r="OXG1278" s="29"/>
      <c r="OXH1278" s="29"/>
      <c r="OXI1278" s="29"/>
      <c r="OXJ1278" s="29"/>
      <c r="OXK1278" s="29"/>
      <c r="OXL1278" s="29"/>
      <c r="OXM1278" s="29"/>
      <c r="OXN1278" s="29"/>
      <c r="OXO1278" s="29"/>
      <c r="OXP1278" s="29"/>
      <c r="OXQ1278" s="29"/>
      <c r="OXR1278" s="29"/>
      <c r="OXS1278" s="29"/>
      <c r="OXT1278" s="29"/>
      <c r="OXU1278" s="29"/>
      <c r="OXV1278" s="29"/>
      <c r="OXW1278" s="29"/>
      <c r="OXX1278" s="29"/>
      <c r="OXY1278" s="29"/>
      <c r="OXZ1278" s="29"/>
      <c r="OYA1278" s="29"/>
      <c r="OYB1278" s="29"/>
      <c r="OYC1278" s="29"/>
      <c r="OYD1278" s="29"/>
      <c r="OYE1278" s="29"/>
      <c r="OYF1278" s="29"/>
      <c r="OYG1278" s="29"/>
      <c r="OYH1278" s="29"/>
      <c r="OYI1278" s="29"/>
      <c r="OYJ1278" s="29"/>
      <c r="OYK1278" s="29"/>
      <c r="OYL1278" s="29"/>
      <c r="OYM1278" s="29"/>
      <c r="OYN1278" s="29"/>
      <c r="OYO1278" s="29"/>
      <c r="OYP1278" s="29"/>
      <c r="OYQ1278" s="29"/>
      <c r="OYR1278" s="29"/>
      <c r="OYS1278" s="29"/>
      <c r="OYT1278" s="29"/>
      <c r="OYU1278" s="29"/>
      <c r="OYV1278" s="29"/>
      <c r="OYW1278" s="29"/>
      <c r="OYX1278" s="29"/>
      <c r="OYY1278" s="29"/>
      <c r="OYZ1278" s="29"/>
      <c r="OZA1278" s="29"/>
      <c r="OZB1278" s="29"/>
      <c r="OZC1278" s="29"/>
      <c r="OZD1278" s="29"/>
      <c r="OZE1278" s="29"/>
      <c r="OZF1278" s="29"/>
      <c r="OZG1278" s="29"/>
      <c r="OZH1278" s="29"/>
      <c r="OZI1278" s="29"/>
      <c r="OZJ1278" s="29"/>
      <c r="OZK1278" s="29"/>
      <c r="OZL1278" s="29"/>
      <c r="OZM1278" s="29"/>
      <c r="OZN1278" s="29"/>
      <c r="OZO1278" s="29"/>
      <c r="OZP1278" s="29"/>
      <c r="OZQ1278" s="29"/>
      <c r="OZR1278" s="29"/>
      <c r="OZS1278" s="29"/>
      <c r="OZT1278" s="29"/>
      <c r="OZU1278" s="29"/>
      <c r="OZV1278" s="29"/>
      <c r="OZW1278" s="29"/>
      <c r="OZX1278" s="29"/>
      <c r="OZY1278" s="29"/>
      <c r="OZZ1278" s="29"/>
      <c r="PAA1278" s="29"/>
      <c r="PAB1278" s="29"/>
      <c r="PAC1278" s="29"/>
      <c r="PAD1278" s="29"/>
      <c r="PAE1278" s="29"/>
      <c r="PAF1278" s="29"/>
      <c r="PAG1278" s="29"/>
      <c r="PAH1278" s="29"/>
      <c r="PAI1278" s="29"/>
      <c r="PAJ1278" s="29"/>
      <c r="PAK1278" s="29"/>
      <c r="PAL1278" s="29"/>
      <c r="PAM1278" s="29"/>
      <c r="PAN1278" s="29"/>
      <c r="PAO1278" s="29"/>
      <c r="PAP1278" s="29"/>
      <c r="PAQ1278" s="29"/>
      <c r="PAR1278" s="29"/>
      <c r="PAS1278" s="29"/>
      <c r="PAT1278" s="29"/>
      <c r="PAU1278" s="29"/>
      <c r="PAV1278" s="29"/>
      <c r="PAW1278" s="29"/>
      <c r="PAX1278" s="29"/>
      <c r="PAY1278" s="29"/>
      <c r="PAZ1278" s="29"/>
      <c r="PBA1278" s="29"/>
      <c r="PBB1278" s="29"/>
      <c r="PBC1278" s="29"/>
      <c r="PBD1278" s="29"/>
      <c r="PBE1278" s="29"/>
      <c r="PBF1278" s="29"/>
      <c r="PBG1278" s="29"/>
      <c r="PBH1278" s="29"/>
      <c r="PBI1278" s="29"/>
      <c r="PBJ1278" s="29"/>
      <c r="PBK1278" s="29"/>
      <c r="PBL1278" s="29"/>
      <c r="PBM1278" s="29"/>
      <c r="PBN1278" s="29"/>
      <c r="PBO1278" s="29"/>
      <c r="PBP1278" s="29"/>
      <c r="PBQ1278" s="29"/>
      <c r="PBR1278" s="29"/>
      <c r="PBS1278" s="29"/>
      <c r="PBT1278" s="29"/>
      <c r="PBU1278" s="29"/>
      <c r="PBV1278" s="29"/>
      <c r="PBW1278" s="29"/>
      <c r="PBX1278" s="29"/>
      <c r="PBY1278" s="29"/>
      <c r="PBZ1278" s="29"/>
      <c r="PCA1278" s="29"/>
      <c r="PCB1278" s="29"/>
      <c r="PCC1278" s="29"/>
      <c r="PCD1278" s="29"/>
      <c r="PCE1278" s="29"/>
      <c r="PCF1278" s="29"/>
      <c r="PCG1278" s="29"/>
      <c r="PCH1278" s="29"/>
      <c r="PCI1278" s="29"/>
      <c r="PCJ1278" s="29"/>
      <c r="PCK1278" s="29"/>
      <c r="PCL1278" s="29"/>
      <c r="PCM1278" s="29"/>
      <c r="PCN1278" s="29"/>
      <c r="PCO1278" s="29"/>
      <c r="PCP1278" s="29"/>
      <c r="PCQ1278" s="29"/>
      <c r="PCR1278" s="29"/>
      <c r="PCS1278" s="29"/>
      <c r="PCT1278" s="29"/>
      <c r="PCU1278" s="29"/>
      <c r="PCV1278" s="29"/>
      <c r="PCW1278" s="29"/>
      <c r="PCX1278" s="29"/>
      <c r="PCY1278" s="29"/>
      <c r="PCZ1278" s="29"/>
      <c r="PDA1278" s="29"/>
      <c r="PDB1278" s="29"/>
      <c r="PDC1278" s="29"/>
      <c r="PDD1278" s="29"/>
      <c r="PDE1278" s="29"/>
      <c r="PDF1278" s="29"/>
      <c r="PDG1278" s="29"/>
      <c r="PDH1278" s="29"/>
      <c r="PDI1278" s="29"/>
      <c r="PDJ1278" s="29"/>
      <c r="PDK1278" s="29"/>
      <c r="PDL1278" s="29"/>
      <c r="PDM1278" s="29"/>
      <c r="PDN1278" s="29"/>
      <c r="PDO1278" s="29"/>
      <c r="PDP1278" s="29"/>
      <c r="PDQ1278" s="29"/>
      <c r="PDR1278" s="29"/>
      <c r="PDS1278" s="29"/>
      <c r="PDT1278" s="29"/>
      <c r="PDU1278" s="29"/>
      <c r="PDV1278" s="29"/>
      <c r="PDW1278" s="29"/>
      <c r="PDX1278" s="29"/>
      <c r="PDY1278" s="29"/>
      <c r="PDZ1278" s="29"/>
      <c r="PEA1278" s="29"/>
      <c r="PEB1278" s="29"/>
      <c r="PEC1278" s="29"/>
      <c r="PED1278" s="29"/>
      <c r="PEE1278" s="29"/>
      <c r="PEF1278" s="29"/>
      <c r="PEG1278" s="29"/>
      <c r="PEH1278" s="29"/>
      <c r="PEI1278" s="29"/>
      <c r="PEJ1278" s="29"/>
      <c r="PEK1278" s="29"/>
      <c r="PEL1278" s="29"/>
      <c r="PEM1278" s="29"/>
      <c r="PEN1278" s="29"/>
      <c r="PEO1278" s="29"/>
      <c r="PEP1278" s="29"/>
      <c r="PEQ1278" s="29"/>
      <c r="PER1278" s="29"/>
      <c r="PES1278" s="29"/>
      <c r="PET1278" s="29"/>
      <c r="PEU1278" s="29"/>
      <c r="PEV1278" s="29"/>
      <c r="PEW1278" s="29"/>
      <c r="PEX1278" s="29"/>
      <c r="PEY1278" s="29"/>
      <c r="PEZ1278" s="29"/>
      <c r="PFA1278" s="29"/>
      <c r="PFB1278" s="29"/>
      <c r="PFC1278" s="29"/>
      <c r="PFD1278" s="29"/>
      <c r="PFE1278" s="29"/>
      <c r="PFF1278" s="29"/>
      <c r="PFG1278" s="29"/>
      <c r="PFH1278" s="29"/>
      <c r="PFI1278" s="29"/>
      <c r="PFJ1278" s="29"/>
      <c r="PFK1278" s="29"/>
      <c r="PFL1278" s="29"/>
      <c r="PFM1278" s="29"/>
      <c r="PFN1278" s="29"/>
      <c r="PFO1278" s="29"/>
      <c r="PFP1278" s="29"/>
      <c r="PFQ1278" s="29"/>
      <c r="PFR1278" s="29"/>
      <c r="PFS1278" s="29"/>
      <c r="PFT1278" s="29"/>
      <c r="PFU1278" s="29"/>
      <c r="PFV1278" s="29"/>
      <c r="PFW1278" s="29"/>
      <c r="PFX1278" s="29"/>
      <c r="PFY1278" s="29"/>
      <c r="PFZ1278" s="29"/>
      <c r="PGA1278" s="29"/>
      <c r="PGB1278" s="29"/>
      <c r="PGC1278" s="29"/>
      <c r="PGD1278" s="29"/>
      <c r="PGE1278" s="29"/>
      <c r="PGF1278" s="29"/>
      <c r="PGG1278" s="29"/>
      <c r="PGH1278" s="29"/>
      <c r="PGI1278" s="29"/>
      <c r="PGJ1278" s="29"/>
      <c r="PGK1278" s="29"/>
      <c r="PGL1278" s="29"/>
      <c r="PGM1278" s="29"/>
      <c r="PGN1278" s="29"/>
      <c r="PGO1278" s="29"/>
      <c r="PGP1278" s="29"/>
      <c r="PGQ1278" s="29"/>
      <c r="PGR1278" s="29"/>
      <c r="PGS1278" s="29"/>
      <c r="PGT1278" s="29"/>
      <c r="PGU1278" s="29"/>
      <c r="PGV1278" s="29"/>
      <c r="PGW1278" s="29"/>
      <c r="PGX1278" s="29"/>
      <c r="PGY1278" s="29"/>
      <c r="PGZ1278" s="29"/>
      <c r="PHA1278" s="29"/>
      <c r="PHB1278" s="29"/>
      <c r="PHC1278" s="29"/>
      <c r="PHD1278" s="29"/>
      <c r="PHE1278" s="29"/>
      <c r="PHF1278" s="29"/>
      <c r="PHG1278" s="29"/>
      <c r="PHH1278" s="29"/>
      <c r="PHI1278" s="29"/>
      <c r="PHJ1278" s="29"/>
      <c r="PHK1278" s="29"/>
      <c r="PHL1278" s="29"/>
      <c r="PHM1278" s="29"/>
      <c r="PHN1278" s="29"/>
      <c r="PHO1278" s="29"/>
      <c r="PHP1278" s="29"/>
      <c r="PHQ1278" s="29"/>
      <c r="PHR1278" s="29"/>
      <c r="PHS1278" s="29"/>
      <c r="PHT1278" s="29"/>
      <c r="PHU1278" s="29"/>
      <c r="PHV1278" s="29"/>
      <c r="PHW1278" s="29"/>
      <c r="PHX1278" s="29"/>
      <c r="PHY1278" s="29"/>
      <c r="PHZ1278" s="29"/>
      <c r="PIA1278" s="29"/>
      <c r="PIB1278" s="29"/>
      <c r="PIC1278" s="29"/>
      <c r="PID1278" s="29"/>
      <c r="PIE1278" s="29"/>
      <c r="PIF1278" s="29"/>
      <c r="PIG1278" s="29"/>
      <c r="PIH1278" s="29"/>
      <c r="PII1278" s="29"/>
      <c r="PIJ1278" s="29"/>
      <c r="PIK1278" s="29"/>
      <c r="PIL1278" s="29"/>
      <c r="PIM1278" s="29"/>
      <c r="PIN1278" s="29"/>
      <c r="PIO1278" s="29"/>
      <c r="PIP1278" s="29"/>
      <c r="PIQ1278" s="29"/>
      <c r="PIR1278" s="29"/>
      <c r="PIS1278" s="29"/>
      <c r="PIT1278" s="29"/>
      <c r="PIU1278" s="29"/>
      <c r="PIV1278" s="29"/>
      <c r="PIW1278" s="29"/>
      <c r="PIX1278" s="29"/>
      <c r="PIY1278" s="29"/>
      <c r="PIZ1278" s="29"/>
      <c r="PJA1278" s="29"/>
      <c r="PJB1278" s="29"/>
      <c r="PJC1278" s="29"/>
      <c r="PJD1278" s="29"/>
      <c r="PJE1278" s="29"/>
      <c r="PJF1278" s="29"/>
      <c r="PJG1278" s="29"/>
      <c r="PJH1278" s="29"/>
      <c r="PJI1278" s="29"/>
      <c r="PJJ1278" s="29"/>
      <c r="PJK1278" s="29"/>
      <c r="PJL1278" s="29"/>
      <c r="PJM1278" s="29"/>
      <c r="PJN1278" s="29"/>
      <c r="PJO1278" s="29"/>
      <c r="PJP1278" s="29"/>
      <c r="PJQ1278" s="29"/>
      <c r="PJR1278" s="29"/>
      <c r="PJS1278" s="29"/>
      <c r="PJT1278" s="29"/>
      <c r="PJU1278" s="29"/>
      <c r="PJV1278" s="29"/>
      <c r="PJW1278" s="29"/>
      <c r="PJX1278" s="29"/>
      <c r="PJY1278" s="29"/>
      <c r="PJZ1278" s="29"/>
      <c r="PKA1278" s="29"/>
      <c r="PKB1278" s="29"/>
      <c r="PKC1278" s="29"/>
      <c r="PKD1278" s="29"/>
      <c r="PKE1278" s="29"/>
      <c r="PKF1278" s="29"/>
      <c r="PKG1278" s="29"/>
      <c r="PKH1278" s="29"/>
      <c r="PKI1278" s="29"/>
      <c r="PKJ1278" s="29"/>
      <c r="PKK1278" s="29"/>
      <c r="PKL1278" s="29"/>
      <c r="PKM1278" s="29"/>
      <c r="PKN1278" s="29"/>
      <c r="PKO1278" s="29"/>
      <c r="PKP1278" s="29"/>
      <c r="PKQ1278" s="29"/>
      <c r="PKR1278" s="29"/>
      <c r="PKS1278" s="29"/>
      <c r="PKT1278" s="29"/>
      <c r="PKU1278" s="29"/>
      <c r="PKV1278" s="29"/>
      <c r="PKW1278" s="29"/>
      <c r="PKX1278" s="29"/>
      <c r="PKY1278" s="29"/>
      <c r="PKZ1278" s="29"/>
      <c r="PLA1278" s="29"/>
      <c r="PLB1278" s="29"/>
      <c r="PLC1278" s="29"/>
      <c r="PLD1278" s="29"/>
      <c r="PLE1278" s="29"/>
      <c r="PLF1278" s="29"/>
      <c r="PLG1278" s="29"/>
      <c r="PLH1278" s="29"/>
      <c r="PLI1278" s="29"/>
      <c r="PLJ1278" s="29"/>
      <c r="PLK1278" s="29"/>
      <c r="PLL1278" s="29"/>
      <c r="PLM1278" s="29"/>
      <c r="PLN1278" s="29"/>
      <c r="PLO1278" s="29"/>
      <c r="PLP1278" s="29"/>
      <c r="PLQ1278" s="29"/>
      <c r="PLR1278" s="29"/>
      <c r="PLS1278" s="29"/>
      <c r="PLT1278" s="29"/>
      <c r="PLU1278" s="29"/>
      <c r="PLV1278" s="29"/>
      <c r="PLW1278" s="29"/>
      <c r="PLX1278" s="29"/>
      <c r="PLY1278" s="29"/>
      <c r="PLZ1278" s="29"/>
      <c r="PMA1278" s="29"/>
      <c r="PMB1278" s="29"/>
      <c r="PMC1278" s="29"/>
      <c r="PMD1278" s="29"/>
      <c r="PME1278" s="29"/>
      <c r="PMF1278" s="29"/>
      <c r="PMG1278" s="29"/>
      <c r="PMH1278" s="29"/>
      <c r="PMI1278" s="29"/>
      <c r="PMJ1278" s="29"/>
      <c r="PMK1278" s="29"/>
      <c r="PML1278" s="29"/>
      <c r="PMM1278" s="29"/>
      <c r="PMN1278" s="29"/>
      <c r="PMO1278" s="29"/>
      <c r="PMP1278" s="29"/>
      <c r="PMQ1278" s="29"/>
      <c r="PMR1278" s="29"/>
      <c r="PMS1278" s="29"/>
      <c r="PMT1278" s="29"/>
      <c r="PMU1278" s="29"/>
      <c r="PMV1278" s="29"/>
      <c r="PMW1278" s="29"/>
      <c r="PMX1278" s="29"/>
      <c r="PMY1278" s="29"/>
      <c r="PMZ1278" s="29"/>
      <c r="PNA1278" s="29"/>
      <c r="PNB1278" s="29"/>
      <c r="PNC1278" s="29"/>
      <c r="PND1278" s="29"/>
      <c r="PNE1278" s="29"/>
      <c r="PNF1278" s="29"/>
      <c r="PNG1278" s="29"/>
      <c r="PNH1278" s="29"/>
      <c r="PNI1278" s="29"/>
      <c r="PNJ1278" s="29"/>
      <c r="PNK1278" s="29"/>
      <c r="PNL1278" s="29"/>
      <c r="PNM1278" s="29"/>
      <c r="PNN1278" s="29"/>
      <c r="PNO1278" s="29"/>
      <c r="PNP1278" s="29"/>
      <c r="PNQ1278" s="29"/>
      <c r="PNR1278" s="29"/>
      <c r="PNS1278" s="29"/>
      <c r="PNT1278" s="29"/>
      <c r="PNU1278" s="29"/>
      <c r="PNV1278" s="29"/>
      <c r="PNW1278" s="29"/>
      <c r="PNX1278" s="29"/>
      <c r="PNY1278" s="29"/>
      <c r="PNZ1278" s="29"/>
      <c r="POA1278" s="29"/>
      <c r="POB1278" s="29"/>
      <c r="POC1278" s="29"/>
      <c r="POD1278" s="29"/>
      <c r="POE1278" s="29"/>
      <c r="POF1278" s="29"/>
      <c r="POG1278" s="29"/>
      <c r="POH1278" s="29"/>
      <c r="POI1278" s="29"/>
      <c r="POJ1278" s="29"/>
      <c r="POK1278" s="29"/>
      <c r="POL1278" s="29"/>
      <c r="POM1278" s="29"/>
      <c r="PON1278" s="29"/>
      <c r="POO1278" s="29"/>
      <c r="POP1278" s="29"/>
      <c r="POQ1278" s="29"/>
      <c r="POR1278" s="29"/>
      <c r="POS1278" s="29"/>
      <c r="POT1278" s="29"/>
      <c r="POU1278" s="29"/>
      <c r="POV1278" s="29"/>
      <c r="POW1278" s="29"/>
      <c r="POX1278" s="29"/>
      <c r="POY1278" s="29"/>
      <c r="POZ1278" s="29"/>
      <c r="PPA1278" s="29"/>
      <c r="PPB1278" s="29"/>
      <c r="PPC1278" s="29"/>
      <c r="PPD1278" s="29"/>
      <c r="PPE1278" s="29"/>
      <c r="PPF1278" s="29"/>
      <c r="PPG1278" s="29"/>
      <c r="PPH1278" s="29"/>
      <c r="PPI1278" s="29"/>
      <c r="PPJ1278" s="29"/>
      <c r="PPK1278" s="29"/>
      <c r="PPL1278" s="29"/>
      <c r="PPM1278" s="29"/>
      <c r="PPN1278" s="29"/>
      <c r="PPO1278" s="29"/>
      <c r="PPP1278" s="29"/>
      <c r="PPQ1278" s="29"/>
      <c r="PPR1278" s="29"/>
      <c r="PPS1278" s="29"/>
      <c r="PPT1278" s="29"/>
      <c r="PPU1278" s="29"/>
      <c r="PPV1278" s="29"/>
      <c r="PPW1278" s="29"/>
      <c r="PPX1278" s="29"/>
      <c r="PPY1278" s="29"/>
      <c r="PPZ1278" s="29"/>
      <c r="PQA1278" s="29"/>
      <c r="PQB1278" s="29"/>
      <c r="PQC1278" s="29"/>
      <c r="PQD1278" s="29"/>
      <c r="PQE1278" s="29"/>
      <c r="PQF1278" s="29"/>
      <c r="PQG1278" s="29"/>
      <c r="PQH1278" s="29"/>
      <c r="PQI1278" s="29"/>
      <c r="PQJ1278" s="29"/>
      <c r="PQK1278" s="29"/>
      <c r="PQL1278" s="29"/>
      <c r="PQM1278" s="29"/>
      <c r="PQN1278" s="29"/>
      <c r="PQO1278" s="29"/>
      <c r="PQP1278" s="29"/>
      <c r="PQQ1278" s="29"/>
      <c r="PQR1278" s="29"/>
      <c r="PQS1278" s="29"/>
      <c r="PQT1278" s="29"/>
      <c r="PQU1278" s="29"/>
      <c r="PQV1278" s="29"/>
      <c r="PQW1278" s="29"/>
      <c r="PQX1278" s="29"/>
      <c r="PQY1278" s="29"/>
      <c r="PQZ1278" s="29"/>
      <c r="PRA1278" s="29"/>
      <c r="PRB1278" s="29"/>
      <c r="PRC1278" s="29"/>
      <c r="PRD1278" s="29"/>
      <c r="PRE1278" s="29"/>
      <c r="PRF1278" s="29"/>
      <c r="PRG1278" s="29"/>
      <c r="PRH1278" s="29"/>
      <c r="PRI1278" s="29"/>
      <c r="PRJ1278" s="29"/>
      <c r="PRK1278" s="29"/>
      <c r="PRL1278" s="29"/>
      <c r="PRM1278" s="29"/>
      <c r="PRN1278" s="29"/>
      <c r="PRO1278" s="29"/>
      <c r="PRP1278" s="29"/>
      <c r="PRQ1278" s="29"/>
      <c r="PRR1278" s="29"/>
      <c r="PRS1278" s="29"/>
      <c r="PRT1278" s="29"/>
      <c r="PRU1278" s="29"/>
      <c r="PRV1278" s="29"/>
      <c r="PRW1278" s="29"/>
      <c r="PRX1278" s="29"/>
      <c r="PRY1278" s="29"/>
      <c r="PRZ1278" s="29"/>
      <c r="PSA1278" s="29"/>
      <c r="PSB1278" s="29"/>
      <c r="PSC1278" s="29"/>
      <c r="PSD1278" s="29"/>
      <c r="PSE1278" s="29"/>
      <c r="PSF1278" s="29"/>
      <c r="PSG1278" s="29"/>
      <c r="PSH1278" s="29"/>
      <c r="PSI1278" s="29"/>
      <c r="PSJ1278" s="29"/>
      <c r="PSK1278" s="29"/>
      <c r="PSL1278" s="29"/>
      <c r="PSM1278" s="29"/>
      <c r="PSN1278" s="29"/>
      <c r="PSO1278" s="29"/>
      <c r="PSP1278" s="29"/>
      <c r="PSQ1278" s="29"/>
      <c r="PSR1278" s="29"/>
      <c r="PSS1278" s="29"/>
      <c r="PST1278" s="29"/>
      <c r="PSU1278" s="29"/>
      <c r="PSV1278" s="29"/>
      <c r="PSW1278" s="29"/>
      <c r="PSX1278" s="29"/>
      <c r="PSY1278" s="29"/>
      <c r="PSZ1278" s="29"/>
      <c r="PTA1278" s="29"/>
      <c r="PTB1278" s="29"/>
      <c r="PTC1278" s="29"/>
      <c r="PTD1278" s="29"/>
      <c r="PTE1278" s="29"/>
      <c r="PTF1278" s="29"/>
      <c r="PTG1278" s="29"/>
      <c r="PTH1278" s="29"/>
      <c r="PTI1278" s="29"/>
      <c r="PTJ1278" s="29"/>
      <c r="PTK1278" s="29"/>
      <c r="PTL1278" s="29"/>
      <c r="PTM1278" s="29"/>
      <c r="PTN1278" s="29"/>
      <c r="PTO1278" s="29"/>
      <c r="PTP1278" s="29"/>
      <c r="PTQ1278" s="29"/>
      <c r="PTR1278" s="29"/>
      <c r="PTS1278" s="29"/>
      <c r="PTT1278" s="29"/>
      <c r="PTU1278" s="29"/>
      <c r="PTV1278" s="29"/>
      <c r="PTW1278" s="29"/>
      <c r="PTX1278" s="29"/>
      <c r="PTY1278" s="29"/>
      <c r="PTZ1278" s="29"/>
      <c r="PUA1278" s="29"/>
      <c r="PUB1278" s="29"/>
      <c r="PUC1278" s="29"/>
      <c r="PUD1278" s="29"/>
      <c r="PUE1278" s="29"/>
      <c r="PUF1278" s="29"/>
      <c r="PUG1278" s="29"/>
      <c r="PUH1278" s="29"/>
      <c r="PUI1278" s="29"/>
      <c r="PUJ1278" s="29"/>
      <c r="PUK1278" s="29"/>
      <c r="PUL1278" s="29"/>
      <c r="PUM1278" s="29"/>
      <c r="PUN1278" s="29"/>
      <c r="PUO1278" s="29"/>
      <c r="PUP1278" s="29"/>
      <c r="PUQ1278" s="29"/>
      <c r="PUR1278" s="29"/>
      <c r="PUS1278" s="29"/>
      <c r="PUT1278" s="29"/>
      <c r="PUU1278" s="29"/>
      <c r="PUV1278" s="29"/>
      <c r="PUW1278" s="29"/>
      <c r="PUX1278" s="29"/>
      <c r="PUY1278" s="29"/>
      <c r="PUZ1278" s="29"/>
      <c r="PVA1278" s="29"/>
      <c r="PVB1278" s="29"/>
      <c r="PVC1278" s="29"/>
      <c r="PVD1278" s="29"/>
      <c r="PVE1278" s="29"/>
      <c r="PVF1278" s="29"/>
      <c r="PVG1278" s="29"/>
      <c r="PVH1278" s="29"/>
      <c r="PVI1278" s="29"/>
      <c r="PVJ1278" s="29"/>
      <c r="PVK1278" s="29"/>
      <c r="PVL1278" s="29"/>
      <c r="PVM1278" s="29"/>
      <c r="PVN1278" s="29"/>
      <c r="PVO1278" s="29"/>
      <c r="PVP1278" s="29"/>
      <c r="PVQ1278" s="29"/>
      <c r="PVR1278" s="29"/>
      <c r="PVS1278" s="29"/>
      <c r="PVT1278" s="29"/>
      <c r="PVU1278" s="29"/>
      <c r="PVV1278" s="29"/>
      <c r="PVW1278" s="29"/>
      <c r="PVX1278" s="29"/>
      <c r="PVY1278" s="29"/>
      <c r="PVZ1278" s="29"/>
      <c r="PWA1278" s="29"/>
      <c r="PWB1278" s="29"/>
      <c r="PWC1278" s="29"/>
      <c r="PWD1278" s="29"/>
      <c r="PWE1278" s="29"/>
      <c r="PWF1278" s="29"/>
      <c r="PWG1278" s="29"/>
      <c r="PWH1278" s="29"/>
      <c r="PWI1278" s="29"/>
      <c r="PWJ1278" s="29"/>
      <c r="PWK1278" s="29"/>
      <c r="PWL1278" s="29"/>
      <c r="PWM1278" s="29"/>
      <c r="PWN1278" s="29"/>
      <c r="PWO1278" s="29"/>
      <c r="PWP1278" s="29"/>
      <c r="PWQ1278" s="29"/>
      <c r="PWR1278" s="29"/>
      <c r="PWS1278" s="29"/>
      <c r="PWT1278" s="29"/>
      <c r="PWU1278" s="29"/>
      <c r="PWV1278" s="29"/>
      <c r="PWW1278" s="29"/>
      <c r="PWX1278" s="29"/>
      <c r="PWY1278" s="29"/>
      <c r="PWZ1278" s="29"/>
      <c r="PXA1278" s="29"/>
      <c r="PXB1278" s="29"/>
      <c r="PXC1278" s="29"/>
      <c r="PXD1278" s="29"/>
      <c r="PXE1278" s="29"/>
      <c r="PXF1278" s="29"/>
      <c r="PXG1278" s="29"/>
      <c r="PXH1278" s="29"/>
      <c r="PXI1278" s="29"/>
      <c r="PXJ1278" s="29"/>
      <c r="PXK1278" s="29"/>
      <c r="PXL1278" s="29"/>
      <c r="PXM1278" s="29"/>
      <c r="PXN1278" s="29"/>
      <c r="PXO1278" s="29"/>
      <c r="PXP1278" s="29"/>
      <c r="PXQ1278" s="29"/>
      <c r="PXR1278" s="29"/>
      <c r="PXS1278" s="29"/>
      <c r="PXT1278" s="29"/>
      <c r="PXU1278" s="29"/>
      <c r="PXV1278" s="29"/>
      <c r="PXW1278" s="29"/>
      <c r="PXX1278" s="29"/>
      <c r="PXY1278" s="29"/>
      <c r="PXZ1278" s="29"/>
      <c r="PYA1278" s="29"/>
      <c r="PYB1278" s="29"/>
      <c r="PYC1278" s="29"/>
      <c r="PYD1278" s="29"/>
      <c r="PYE1278" s="29"/>
      <c r="PYF1278" s="29"/>
      <c r="PYG1278" s="29"/>
      <c r="PYH1278" s="29"/>
      <c r="PYI1278" s="29"/>
      <c r="PYJ1278" s="29"/>
      <c r="PYK1278" s="29"/>
      <c r="PYL1278" s="29"/>
      <c r="PYM1278" s="29"/>
      <c r="PYN1278" s="29"/>
      <c r="PYO1278" s="29"/>
      <c r="PYP1278" s="29"/>
      <c r="PYQ1278" s="29"/>
      <c r="PYR1278" s="29"/>
      <c r="PYS1278" s="29"/>
      <c r="PYT1278" s="29"/>
      <c r="PYU1278" s="29"/>
      <c r="PYV1278" s="29"/>
      <c r="PYW1278" s="29"/>
      <c r="PYX1278" s="29"/>
      <c r="PYY1278" s="29"/>
      <c r="PYZ1278" s="29"/>
      <c r="PZA1278" s="29"/>
      <c r="PZB1278" s="29"/>
      <c r="PZC1278" s="29"/>
      <c r="PZD1278" s="29"/>
      <c r="PZE1278" s="29"/>
      <c r="PZF1278" s="29"/>
      <c r="PZG1278" s="29"/>
      <c r="PZH1278" s="29"/>
      <c r="PZI1278" s="29"/>
      <c r="PZJ1278" s="29"/>
      <c r="PZK1278" s="29"/>
      <c r="PZL1278" s="29"/>
      <c r="PZM1278" s="29"/>
      <c r="PZN1278" s="29"/>
      <c r="PZO1278" s="29"/>
      <c r="PZP1278" s="29"/>
      <c r="PZQ1278" s="29"/>
      <c r="PZR1278" s="29"/>
      <c r="PZS1278" s="29"/>
      <c r="PZT1278" s="29"/>
      <c r="PZU1278" s="29"/>
      <c r="PZV1278" s="29"/>
      <c r="PZW1278" s="29"/>
      <c r="PZX1278" s="29"/>
      <c r="PZY1278" s="29"/>
      <c r="PZZ1278" s="29"/>
      <c r="QAA1278" s="29"/>
      <c r="QAB1278" s="29"/>
      <c r="QAC1278" s="29"/>
      <c r="QAD1278" s="29"/>
      <c r="QAE1278" s="29"/>
      <c r="QAF1278" s="29"/>
      <c r="QAG1278" s="29"/>
      <c r="QAH1278" s="29"/>
      <c r="QAI1278" s="29"/>
      <c r="QAJ1278" s="29"/>
      <c r="QAK1278" s="29"/>
      <c r="QAL1278" s="29"/>
      <c r="QAM1278" s="29"/>
      <c r="QAN1278" s="29"/>
      <c r="QAO1278" s="29"/>
      <c r="QAP1278" s="29"/>
      <c r="QAQ1278" s="29"/>
      <c r="QAR1278" s="29"/>
      <c r="QAS1278" s="29"/>
      <c r="QAT1278" s="29"/>
      <c r="QAU1278" s="29"/>
      <c r="QAV1278" s="29"/>
      <c r="QAW1278" s="29"/>
      <c r="QAX1278" s="29"/>
      <c r="QAY1278" s="29"/>
      <c r="QAZ1278" s="29"/>
      <c r="QBA1278" s="29"/>
      <c r="QBB1278" s="29"/>
      <c r="QBC1278" s="29"/>
      <c r="QBD1278" s="29"/>
      <c r="QBE1278" s="29"/>
      <c r="QBF1278" s="29"/>
      <c r="QBG1278" s="29"/>
      <c r="QBH1278" s="29"/>
      <c r="QBI1278" s="29"/>
      <c r="QBJ1278" s="29"/>
      <c r="QBK1278" s="29"/>
      <c r="QBL1278" s="29"/>
      <c r="QBM1278" s="29"/>
      <c r="QBN1278" s="29"/>
      <c r="QBO1278" s="29"/>
      <c r="QBP1278" s="29"/>
      <c r="QBQ1278" s="29"/>
      <c r="QBR1278" s="29"/>
      <c r="QBS1278" s="29"/>
      <c r="QBT1278" s="29"/>
      <c r="QBU1278" s="29"/>
      <c r="QBV1278" s="29"/>
      <c r="QBW1278" s="29"/>
      <c r="QBX1278" s="29"/>
      <c r="QBY1278" s="29"/>
      <c r="QBZ1278" s="29"/>
      <c r="QCA1278" s="29"/>
      <c r="QCB1278" s="29"/>
      <c r="QCC1278" s="29"/>
      <c r="QCD1278" s="29"/>
      <c r="QCE1278" s="29"/>
      <c r="QCF1278" s="29"/>
      <c r="QCG1278" s="29"/>
      <c r="QCH1278" s="29"/>
      <c r="QCI1278" s="29"/>
      <c r="QCJ1278" s="29"/>
      <c r="QCK1278" s="29"/>
      <c r="QCL1278" s="29"/>
      <c r="QCM1278" s="29"/>
      <c r="QCN1278" s="29"/>
      <c r="QCO1278" s="29"/>
      <c r="QCP1278" s="29"/>
      <c r="QCQ1278" s="29"/>
      <c r="QCR1278" s="29"/>
      <c r="QCS1278" s="29"/>
      <c r="QCT1278" s="29"/>
      <c r="QCU1278" s="29"/>
      <c r="QCV1278" s="29"/>
      <c r="QCW1278" s="29"/>
      <c r="QCX1278" s="29"/>
      <c r="QCY1278" s="29"/>
      <c r="QCZ1278" s="29"/>
      <c r="QDA1278" s="29"/>
      <c r="QDB1278" s="29"/>
      <c r="QDC1278" s="29"/>
      <c r="QDD1278" s="29"/>
      <c r="QDE1278" s="29"/>
      <c r="QDF1278" s="29"/>
      <c r="QDG1278" s="29"/>
      <c r="QDH1278" s="29"/>
      <c r="QDI1278" s="29"/>
      <c r="QDJ1278" s="29"/>
      <c r="QDK1278" s="29"/>
      <c r="QDL1278" s="29"/>
      <c r="QDM1278" s="29"/>
      <c r="QDN1278" s="29"/>
      <c r="QDO1278" s="29"/>
      <c r="QDP1278" s="29"/>
      <c r="QDQ1278" s="29"/>
      <c r="QDR1278" s="29"/>
      <c r="QDS1278" s="29"/>
      <c r="QDT1278" s="29"/>
      <c r="QDU1278" s="29"/>
      <c r="QDV1278" s="29"/>
      <c r="QDW1278" s="29"/>
      <c r="QDX1278" s="29"/>
      <c r="QDY1278" s="29"/>
      <c r="QDZ1278" s="29"/>
      <c r="QEA1278" s="29"/>
      <c r="QEB1278" s="29"/>
      <c r="QEC1278" s="29"/>
      <c r="QED1278" s="29"/>
      <c r="QEE1278" s="29"/>
      <c r="QEF1278" s="29"/>
      <c r="QEG1278" s="29"/>
      <c r="QEH1278" s="29"/>
      <c r="QEI1278" s="29"/>
      <c r="QEJ1278" s="29"/>
      <c r="QEK1278" s="29"/>
      <c r="QEL1278" s="29"/>
      <c r="QEM1278" s="29"/>
      <c r="QEN1278" s="29"/>
      <c r="QEO1278" s="29"/>
      <c r="QEP1278" s="29"/>
      <c r="QEQ1278" s="29"/>
      <c r="QER1278" s="29"/>
      <c r="QES1278" s="29"/>
      <c r="QET1278" s="29"/>
      <c r="QEU1278" s="29"/>
      <c r="QEV1278" s="29"/>
      <c r="QEW1278" s="29"/>
      <c r="QEX1278" s="29"/>
      <c r="QEY1278" s="29"/>
      <c r="QEZ1278" s="29"/>
      <c r="QFA1278" s="29"/>
      <c r="QFB1278" s="29"/>
      <c r="QFC1278" s="29"/>
      <c r="QFD1278" s="29"/>
      <c r="QFE1278" s="29"/>
      <c r="QFF1278" s="29"/>
      <c r="QFG1278" s="29"/>
      <c r="QFH1278" s="29"/>
      <c r="QFI1278" s="29"/>
      <c r="QFJ1278" s="29"/>
      <c r="QFK1278" s="29"/>
      <c r="QFL1278" s="29"/>
      <c r="QFM1278" s="29"/>
      <c r="QFN1278" s="29"/>
      <c r="QFO1278" s="29"/>
      <c r="QFP1278" s="29"/>
      <c r="QFQ1278" s="29"/>
      <c r="QFR1278" s="29"/>
      <c r="QFS1278" s="29"/>
      <c r="QFT1278" s="29"/>
      <c r="QFU1278" s="29"/>
      <c r="QFV1278" s="29"/>
      <c r="QFW1278" s="29"/>
      <c r="QFX1278" s="29"/>
      <c r="QFY1278" s="29"/>
      <c r="QFZ1278" s="29"/>
      <c r="QGA1278" s="29"/>
      <c r="QGB1278" s="29"/>
      <c r="QGC1278" s="29"/>
      <c r="QGD1278" s="29"/>
      <c r="QGE1278" s="29"/>
      <c r="QGF1278" s="29"/>
      <c r="QGG1278" s="29"/>
      <c r="QGH1278" s="29"/>
      <c r="QGI1278" s="29"/>
      <c r="QGJ1278" s="29"/>
      <c r="QGK1278" s="29"/>
      <c r="QGL1278" s="29"/>
      <c r="QGM1278" s="29"/>
      <c r="QGN1278" s="29"/>
      <c r="QGO1278" s="29"/>
      <c r="QGP1278" s="29"/>
      <c r="QGQ1278" s="29"/>
      <c r="QGR1278" s="29"/>
      <c r="QGS1278" s="29"/>
      <c r="QGT1278" s="29"/>
      <c r="QGU1278" s="29"/>
      <c r="QGV1278" s="29"/>
      <c r="QGW1278" s="29"/>
      <c r="QGX1278" s="29"/>
      <c r="QGY1278" s="29"/>
      <c r="QGZ1278" s="29"/>
      <c r="QHA1278" s="29"/>
      <c r="QHB1278" s="29"/>
      <c r="QHC1278" s="29"/>
      <c r="QHD1278" s="29"/>
      <c r="QHE1278" s="29"/>
      <c r="QHF1278" s="29"/>
      <c r="QHG1278" s="29"/>
      <c r="QHH1278" s="29"/>
      <c r="QHI1278" s="29"/>
      <c r="QHJ1278" s="29"/>
      <c r="QHK1278" s="29"/>
      <c r="QHL1278" s="29"/>
      <c r="QHM1278" s="29"/>
      <c r="QHN1278" s="29"/>
      <c r="QHO1278" s="29"/>
      <c r="QHP1278" s="29"/>
      <c r="QHQ1278" s="29"/>
      <c r="QHR1278" s="29"/>
      <c r="QHS1278" s="29"/>
      <c r="QHT1278" s="29"/>
      <c r="QHU1278" s="29"/>
      <c r="QHV1278" s="29"/>
      <c r="QHW1278" s="29"/>
      <c r="QHX1278" s="29"/>
      <c r="QHY1278" s="29"/>
      <c r="QHZ1278" s="29"/>
      <c r="QIA1278" s="29"/>
      <c r="QIB1278" s="29"/>
      <c r="QIC1278" s="29"/>
      <c r="QID1278" s="29"/>
      <c r="QIE1278" s="29"/>
      <c r="QIF1278" s="29"/>
      <c r="QIG1278" s="29"/>
      <c r="QIH1278" s="29"/>
      <c r="QII1278" s="29"/>
      <c r="QIJ1278" s="29"/>
      <c r="QIK1278" s="29"/>
      <c r="QIL1278" s="29"/>
      <c r="QIM1278" s="29"/>
      <c r="QIN1278" s="29"/>
      <c r="QIO1278" s="29"/>
      <c r="QIP1278" s="29"/>
      <c r="QIQ1278" s="29"/>
      <c r="QIR1278" s="29"/>
      <c r="QIS1278" s="29"/>
      <c r="QIT1278" s="29"/>
      <c r="QIU1278" s="29"/>
      <c r="QIV1278" s="29"/>
      <c r="QIW1278" s="29"/>
      <c r="QIX1278" s="29"/>
      <c r="QIY1278" s="29"/>
      <c r="QIZ1278" s="29"/>
      <c r="QJA1278" s="29"/>
      <c r="QJB1278" s="29"/>
      <c r="QJC1278" s="29"/>
      <c r="QJD1278" s="29"/>
      <c r="QJE1278" s="29"/>
      <c r="QJF1278" s="29"/>
      <c r="QJG1278" s="29"/>
      <c r="QJH1278" s="29"/>
      <c r="QJI1278" s="29"/>
      <c r="QJJ1278" s="29"/>
      <c r="QJK1278" s="29"/>
      <c r="QJL1278" s="29"/>
      <c r="QJM1278" s="29"/>
      <c r="QJN1278" s="29"/>
      <c r="QJO1278" s="29"/>
      <c r="QJP1278" s="29"/>
      <c r="QJQ1278" s="29"/>
      <c r="QJR1278" s="29"/>
      <c r="QJS1278" s="29"/>
      <c r="QJT1278" s="29"/>
      <c r="QJU1278" s="29"/>
      <c r="QJV1278" s="29"/>
      <c r="QJW1278" s="29"/>
      <c r="QJX1278" s="29"/>
      <c r="QJY1278" s="29"/>
      <c r="QJZ1278" s="29"/>
      <c r="QKA1278" s="29"/>
      <c r="QKB1278" s="29"/>
      <c r="QKC1278" s="29"/>
      <c r="QKD1278" s="29"/>
      <c r="QKE1278" s="29"/>
      <c r="QKF1278" s="29"/>
      <c r="QKG1278" s="29"/>
      <c r="QKH1278" s="29"/>
      <c r="QKI1278" s="29"/>
      <c r="QKJ1278" s="29"/>
      <c r="QKK1278" s="29"/>
      <c r="QKL1278" s="29"/>
      <c r="QKM1278" s="29"/>
      <c r="QKN1278" s="29"/>
      <c r="QKO1278" s="29"/>
      <c r="QKP1278" s="29"/>
      <c r="QKQ1278" s="29"/>
      <c r="QKR1278" s="29"/>
      <c r="QKS1278" s="29"/>
      <c r="QKT1278" s="29"/>
      <c r="QKU1278" s="29"/>
      <c r="QKV1278" s="29"/>
      <c r="QKW1278" s="29"/>
      <c r="QKX1278" s="29"/>
      <c r="QKY1278" s="29"/>
      <c r="QKZ1278" s="29"/>
      <c r="QLA1278" s="29"/>
      <c r="QLB1278" s="29"/>
      <c r="QLC1278" s="29"/>
      <c r="QLD1278" s="29"/>
      <c r="QLE1278" s="29"/>
      <c r="QLF1278" s="29"/>
      <c r="QLG1278" s="29"/>
      <c r="QLH1278" s="29"/>
      <c r="QLI1278" s="29"/>
      <c r="QLJ1278" s="29"/>
      <c r="QLK1278" s="29"/>
      <c r="QLL1278" s="29"/>
      <c r="QLM1278" s="29"/>
      <c r="QLN1278" s="29"/>
      <c r="QLO1278" s="29"/>
      <c r="QLP1278" s="29"/>
      <c r="QLQ1278" s="29"/>
      <c r="QLR1278" s="29"/>
      <c r="QLS1278" s="29"/>
      <c r="QLT1278" s="29"/>
      <c r="QLU1278" s="29"/>
      <c r="QLV1278" s="29"/>
      <c r="QLW1278" s="29"/>
      <c r="QLX1278" s="29"/>
      <c r="QLY1278" s="29"/>
      <c r="QLZ1278" s="29"/>
      <c r="QMA1278" s="29"/>
      <c r="QMB1278" s="29"/>
      <c r="QMC1278" s="29"/>
      <c r="QMD1278" s="29"/>
      <c r="QME1278" s="29"/>
      <c r="QMF1278" s="29"/>
      <c r="QMG1278" s="29"/>
      <c r="QMH1278" s="29"/>
      <c r="QMI1278" s="29"/>
      <c r="QMJ1278" s="29"/>
      <c r="QMK1278" s="29"/>
      <c r="QML1278" s="29"/>
      <c r="QMM1278" s="29"/>
      <c r="QMN1278" s="29"/>
      <c r="QMO1278" s="29"/>
      <c r="QMP1278" s="29"/>
      <c r="QMQ1278" s="29"/>
      <c r="QMR1278" s="29"/>
      <c r="QMS1278" s="29"/>
      <c r="QMT1278" s="29"/>
      <c r="QMU1278" s="29"/>
      <c r="QMV1278" s="29"/>
      <c r="QMW1278" s="29"/>
      <c r="QMX1278" s="29"/>
      <c r="QMY1278" s="29"/>
      <c r="QMZ1278" s="29"/>
      <c r="QNA1278" s="29"/>
      <c r="QNB1278" s="29"/>
      <c r="QNC1278" s="29"/>
      <c r="QND1278" s="29"/>
      <c r="QNE1278" s="29"/>
      <c r="QNF1278" s="29"/>
      <c r="QNG1278" s="29"/>
      <c r="QNH1278" s="29"/>
      <c r="QNI1278" s="29"/>
      <c r="QNJ1278" s="29"/>
      <c r="QNK1278" s="29"/>
      <c r="QNL1278" s="29"/>
      <c r="QNM1278" s="29"/>
      <c r="QNN1278" s="29"/>
      <c r="QNO1278" s="29"/>
      <c r="QNP1278" s="29"/>
      <c r="QNQ1278" s="29"/>
      <c r="QNR1278" s="29"/>
      <c r="QNS1278" s="29"/>
      <c r="QNT1278" s="29"/>
      <c r="QNU1278" s="29"/>
      <c r="QNV1278" s="29"/>
      <c r="QNW1278" s="29"/>
      <c r="QNX1278" s="29"/>
      <c r="QNY1278" s="29"/>
      <c r="QNZ1278" s="29"/>
      <c r="QOA1278" s="29"/>
      <c r="QOB1278" s="29"/>
      <c r="QOC1278" s="29"/>
      <c r="QOD1278" s="29"/>
      <c r="QOE1278" s="29"/>
      <c r="QOF1278" s="29"/>
      <c r="QOG1278" s="29"/>
      <c r="QOH1278" s="29"/>
      <c r="QOI1278" s="29"/>
      <c r="QOJ1278" s="29"/>
      <c r="QOK1278" s="29"/>
      <c r="QOL1278" s="29"/>
      <c r="QOM1278" s="29"/>
      <c r="QON1278" s="29"/>
      <c r="QOO1278" s="29"/>
      <c r="QOP1278" s="29"/>
      <c r="QOQ1278" s="29"/>
      <c r="QOR1278" s="29"/>
      <c r="QOS1278" s="29"/>
      <c r="QOT1278" s="29"/>
      <c r="QOU1278" s="29"/>
      <c r="QOV1278" s="29"/>
      <c r="QOW1278" s="29"/>
      <c r="QOX1278" s="29"/>
      <c r="QOY1278" s="29"/>
      <c r="QOZ1278" s="29"/>
      <c r="QPA1278" s="29"/>
      <c r="QPB1278" s="29"/>
      <c r="QPC1278" s="29"/>
      <c r="QPD1278" s="29"/>
      <c r="QPE1278" s="29"/>
      <c r="QPF1278" s="29"/>
      <c r="QPG1278" s="29"/>
      <c r="QPH1278" s="29"/>
      <c r="QPI1278" s="29"/>
      <c r="QPJ1278" s="29"/>
      <c r="QPK1278" s="29"/>
      <c r="QPL1278" s="29"/>
      <c r="QPM1278" s="29"/>
      <c r="QPN1278" s="29"/>
      <c r="QPO1278" s="29"/>
      <c r="QPP1278" s="29"/>
      <c r="QPQ1278" s="29"/>
      <c r="QPR1278" s="29"/>
      <c r="QPS1278" s="29"/>
      <c r="QPT1278" s="29"/>
      <c r="QPU1278" s="29"/>
      <c r="QPV1278" s="29"/>
      <c r="QPW1278" s="29"/>
      <c r="QPX1278" s="29"/>
      <c r="QPY1278" s="29"/>
      <c r="QPZ1278" s="29"/>
      <c r="QQA1278" s="29"/>
      <c r="QQB1278" s="29"/>
      <c r="QQC1278" s="29"/>
      <c r="QQD1278" s="29"/>
      <c r="QQE1278" s="29"/>
      <c r="QQF1278" s="29"/>
      <c r="QQG1278" s="29"/>
      <c r="QQH1278" s="29"/>
      <c r="QQI1278" s="29"/>
      <c r="QQJ1278" s="29"/>
      <c r="QQK1278" s="29"/>
      <c r="QQL1278" s="29"/>
      <c r="QQM1278" s="29"/>
      <c r="QQN1278" s="29"/>
      <c r="QQO1278" s="29"/>
      <c r="QQP1278" s="29"/>
      <c r="QQQ1278" s="29"/>
      <c r="QQR1278" s="29"/>
      <c r="QQS1278" s="29"/>
      <c r="QQT1278" s="29"/>
      <c r="QQU1278" s="29"/>
      <c r="QQV1278" s="29"/>
      <c r="QQW1278" s="29"/>
      <c r="QQX1278" s="29"/>
      <c r="QQY1278" s="29"/>
      <c r="QQZ1278" s="29"/>
      <c r="QRA1278" s="29"/>
      <c r="QRB1278" s="29"/>
      <c r="QRC1278" s="29"/>
      <c r="QRD1278" s="29"/>
      <c r="QRE1278" s="29"/>
      <c r="QRF1278" s="29"/>
      <c r="QRG1278" s="29"/>
      <c r="QRH1278" s="29"/>
      <c r="QRI1278" s="29"/>
      <c r="QRJ1278" s="29"/>
      <c r="QRK1278" s="29"/>
      <c r="QRL1278" s="29"/>
      <c r="QRM1278" s="29"/>
      <c r="QRN1278" s="29"/>
      <c r="QRO1278" s="29"/>
      <c r="QRP1278" s="29"/>
      <c r="QRQ1278" s="29"/>
      <c r="QRR1278" s="29"/>
      <c r="QRS1278" s="29"/>
      <c r="QRT1278" s="29"/>
      <c r="QRU1278" s="29"/>
      <c r="QRV1278" s="29"/>
      <c r="QRW1278" s="29"/>
      <c r="QRX1278" s="29"/>
      <c r="QRY1278" s="29"/>
      <c r="QRZ1278" s="29"/>
      <c r="QSA1278" s="29"/>
      <c r="QSB1278" s="29"/>
      <c r="QSC1278" s="29"/>
      <c r="QSD1278" s="29"/>
      <c r="QSE1278" s="29"/>
      <c r="QSF1278" s="29"/>
      <c r="QSG1278" s="29"/>
      <c r="QSH1278" s="29"/>
      <c r="QSI1278" s="29"/>
      <c r="QSJ1278" s="29"/>
      <c r="QSK1278" s="29"/>
      <c r="QSL1278" s="29"/>
      <c r="QSM1278" s="29"/>
      <c r="QSN1278" s="29"/>
      <c r="QSO1278" s="29"/>
      <c r="QSP1278" s="29"/>
      <c r="QSQ1278" s="29"/>
      <c r="QSR1278" s="29"/>
      <c r="QSS1278" s="29"/>
      <c r="QST1278" s="29"/>
      <c r="QSU1278" s="29"/>
      <c r="QSV1278" s="29"/>
      <c r="QSW1278" s="29"/>
      <c r="QSX1278" s="29"/>
      <c r="QSY1278" s="29"/>
      <c r="QSZ1278" s="29"/>
      <c r="QTA1278" s="29"/>
      <c r="QTB1278" s="29"/>
      <c r="QTC1278" s="29"/>
      <c r="QTD1278" s="29"/>
      <c r="QTE1278" s="29"/>
      <c r="QTF1278" s="29"/>
      <c r="QTG1278" s="29"/>
      <c r="QTH1278" s="29"/>
      <c r="QTI1278" s="29"/>
      <c r="QTJ1278" s="29"/>
      <c r="QTK1278" s="29"/>
      <c r="QTL1278" s="29"/>
      <c r="QTM1278" s="29"/>
      <c r="QTN1278" s="29"/>
      <c r="QTO1278" s="29"/>
      <c r="QTP1278" s="29"/>
      <c r="QTQ1278" s="29"/>
      <c r="QTR1278" s="29"/>
      <c r="QTS1278" s="29"/>
      <c r="QTT1278" s="29"/>
      <c r="QTU1278" s="29"/>
      <c r="QTV1278" s="29"/>
      <c r="QTW1278" s="29"/>
      <c r="QTX1278" s="29"/>
      <c r="QTY1278" s="29"/>
      <c r="QTZ1278" s="29"/>
      <c r="QUA1278" s="29"/>
      <c r="QUB1278" s="29"/>
      <c r="QUC1278" s="29"/>
      <c r="QUD1278" s="29"/>
      <c r="QUE1278" s="29"/>
      <c r="QUF1278" s="29"/>
      <c r="QUG1278" s="29"/>
      <c r="QUH1278" s="29"/>
      <c r="QUI1278" s="29"/>
      <c r="QUJ1278" s="29"/>
      <c r="QUK1278" s="29"/>
      <c r="QUL1278" s="29"/>
      <c r="QUM1278" s="29"/>
      <c r="QUN1278" s="29"/>
      <c r="QUO1278" s="29"/>
      <c r="QUP1278" s="29"/>
      <c r="QUQ1278" s="29"/>
      <c r="QUR1278" s="29"/>
      <c r="QUS1278" s="29"/>
      <c r="QUT1278" s="29"/>
      <c r="QUU1278" s="29"/>
      <c r="QUV1278" s="29"/>
      <c r="QUW1278" s="29"/>
      <c r="QUX1278" s="29"/>
      <c r="QUY1278" s="29"/>
      <c r="QUZ1278" s="29"/>
      <c r="QVA1278" s="29"/>
      <c r="QVB1278" s="29"/>
      <c r="QVC1278" s="29"/>
      <c r="QVD1278" s="29"/>
      <c r="QVE1278" s="29"/>
      <c r="QVF1278" s="29"/>
      <c r="QVG1278" s="29"/>
      <c r="QVH1278" s="29"/>
      <c r="QVI1278" s="29"/>
      <c r="QVJ1278" s="29"/>
      <c r="QVK1278" s="29"/>
      <c r="QVL1278" s="29"/>
      <c r="QVM1278" s="29"/>
      <c r="QVN1278" s="29"/>
      <c r="QVO1278" s="29"/>
      <c r="QVP1278" s="29"/>
      <c r="QVQ1278" s="29"/>
      <c r="QVR1278" s="29"/>
      <c r="QVS1278" s="29"/>
      <c r="QVT1278" s="29"/>
      <c r="QVU1278" s="29"/>
      <c r="QVV1278" s="29"/>
      <c r="QVW1278" s="29"/>
      <c r="QVX1278" s="29"/>
      <c r="QVY1278" s="29"/>
      <c r="QVZ1278" s="29"/>
      <c r="QWA1278" s="29"/>
      <c r="QWB1278" s="29"/>
      <c r="QWC1278" s="29"/>
      <c r="QWD1278" s="29"/>
      <c r="QWE1278" s="29"/>
      <c r="QWF1278" s="29"/>
      <c r="QWG1278" s="29"/>
      <c r="QWH1278" s="29"/>
      <c r="QWI1278" s="29"/>
      <c r="QWJ1278" s="29"/>
      <c r="QWK1278" s="29"/>
      <c r="QWL1278" s="29"/>
      <c r="QWM1278" s="29"/>
      <c r="QWN1278" s="29"/>
      <c r="QWO1278" s="29"/>
      <c r="QWP1278" s="29"/>
      <c r="QWQ1278" s="29"/>
      <c r="QWR1278" s="29"/>
      <c r="QWS1278" s="29"/>
      <c r="QWT1278" s="29"/>
      <c r="QWU1278" s="29"/>
      <c r="QWV1278" s="29"/>
      <c r="QWW1278" s="29"/>
      <c r="QWX1278" s="29"/>
      <c r="QWY1278" s="29"/>
      <c r="QWZ1278" s="29"/>
      <c r="QXA1278" s="29"/>
      <c r="QXB1278" s="29"/>
      <c r="QXC1278" s="29"/>
      <c r="QXD1278" s="29"/>
      <c r="QXE1278" s="29"/>
      <c r="QXF1278" s="29"/>
      <c r="QXG1278" s="29"/>
      <c r="QXH1278" s="29"/>
      <c r="QXI1278" s="29"/>
      <c r="QXJ1278" s="29"/>
      <c r="QXK1278" s="29"/>
      <c r="QXL1278" s="29"/>
      <c r="QXM1278" s="29"/>
      <c r="QXN1278" s="29"/>
      <c r="QXO1278" s="29"/>
      <c r="QXP1278" s="29"/>
      <c r="QXQ1278" s="29"/>
      <c r="QXR1278" s="29"/>
      <c r="QXS1278" s="29"/>
      <c r="QXT1278" s="29"/>
      <c r="QXU1278" s="29"/>
      <c r="QXV1278" s="29"/>
      <c r="QXW1278" s="29"/>
      <c r="QXX1278" s="29"/>
      <c r="QXY1278" s="29"/>
      <c r="QXZ1278" s="29"/>
      <c r="QYA1278" s="29"/>
      <c r="QYB1278" s="29"/>
      <c r="QYC1278" s="29"/>
      <c r="QYD1278" s="29"/>
      <c r="QYE1278" s="29"/>
      <c r="QYF1278" s="29"/>
      <c r="QYG1278" s="29"/>
      <c r="QYH1278" s="29"/>
      <c r="QYI1278" s="29"/>
      <c r="QYJ1278" s="29"/>
      <c r="QYK1278" s="29"/>
      <c r="QYL1278" s="29"/>
      <c r="QYM1278" s="29"/>
      <c r="QYN1278" s="29"/>
      <c r="QYO1278" s="29"/>
      <c r="QYP1278" s="29"/>
      <c r="QYQ1278" s="29"/>
      <c r="QYR1278" s="29"/>
      <c r="QYS1278" s="29"/>
      <c r="QYT1278" s="29"/>
      <c r="QYU1278" s="29"/>
      <c r="QYV1278" s="29"/>
      <c r="QYW1278" s="29"/>
      <c r="QYX1278" s="29"/>
      <c r="QYY1278" s="29"/>
      <c r="QYZ1278" s="29"/>
      <c r="QZA1278" s="29"/>
      <c r="QZB1278" s="29"/>
      <c r="QZC1278" s="29"/>
      <c r="QZD1278" s="29"/>
      <c r="QZE1278" s="29"/>
      <c r="QZF1278" s="29"/>
      <c r="QZG1278" s="29"/>
      <c r="QZH1278" s="29"/>
      <c r="QZI1278" s="29"/>
      <c r="QZJ1278" s="29"/>
      <c r="QZK1278" s="29"/>
      <c r="QZL1278" s="29"/>
      <c r="QZM1278" s="29"/>
      <c r="QZN1278" s="29"/>
      <c r="QZO1278" s="29"/>
      <c r="QZP1278" s="29"/>
      <c r="QZQ1278" s="29"/>
      <c r="QZR1278" s="29"/>
      <c r="QZS1278" s="29"/>
      <c r="QZT1278" s="29"/>
      <c r="QZU1278" s="29"/>
      <c r="QZV1278" s="29"/>
      <c r="QZW1278" s="29"/>
      <c r="QZX1278" s="29"/>
      <c r="QZY1278" s="29"/>
      <c r="QZZ1278" s="29"/>
      <c r="RAA1278" s="29"/>
      <c r="RAB1278" s="29"/>
      <c r="RAC1278" s="29"/>
      <c r="RAD1278" s="29"/>
      <c r="RAE1278" s="29"/>
      <c r="RAF1278" s="29"/>
      <c r="RAG1278" s="29"/>
      <c r="RAH1278" s="29"/>
      <c r="RAI1278" s="29"/>
      <c r="RAJ1278" s="29"/>
      <c r="RAK1278" s="29"/>
      <c r="RAL1278" s="29"/>
      <c r="RAM1278" s="29"/>
      <c r="RAN1278" s="29"/>
      <c r="RAO1278" s="29"/>
      <c r="RAP1278" s="29"/>
      <c r="RAQ1278" s="29"/>
      <c r="RAR1278" s="29"/>
      <c r="RAS1278" s="29"/>
      <c r="RAT1278" s="29"/>
      <c r="RAU1278" s="29"/>
      <c r="RAV1278" s="29"/>
      <c r="RAW1278" s="29"/>
      <c r="RAX1278" s="29"/>
      <c r="RAY1278" s="29"/>
      <c r="RAZ1278" s="29"/>
      <c r="RBA1278" s="29"/>
      <c r="RBB1278" s="29"/>
      <c r="RBC1278" s="29"/>
      <c r="RBD1278" s="29"/>
      <c r="RBE1278" s="29"/>
      <c r="RBF1278" s="29"/>
      <c r="RBG1278" s="29"/>
      <c r="RBH1278" s="29"/>
      <c r="RBI1278" s="29"/>
      <c r="RBJ1278" s="29"/>
      <c r="RBK1278" s="29"/>
      <c r="RBL1278" s="29"/>
      <c r="RBM1278" s="29"/>
      <c r="RBN1278" s="29"/>
      <c r="RBO1278" s="29"/>
      <c r="RBP1278" s="29"/>
      <c r="RBQ1278" s="29"/>
      <c r="RBR1278" s="29"/>
      <c r="RBS1278" s="29"/>
      <c r="RBT1278" s="29"/>
      <c r="RBU1278" s="29"/>
      <c r="RBV1278" s="29"/>
      <c r="RBW1278" s="29"/>
      <c r="RBX1278" s="29"/>
      <c r="RBY1278" s="29"/>
      <c r="RBZ1278" s="29"/>
      <c r="RCA1278" s="29"/>
      <c r="RCB1278" s="29"/>
      <c r="RCC1278" s="29"/>
      <c r="RCD1278" s="29"/>
      <c r="RCE1278" s="29"/>
      <c r="RCF1278" s="29"/>
      <c r="RCG1278" s="29"/>
      <c r="RCH1278" s="29"/>
      <c r="RCI1278" s="29"/>
      <c r="RCJ1278" s="29"/>
      <c r="RCK1278" s="29"/>
      <c r="RCL1278" s="29"/>
      <c r="RCM1278" s="29"/>
      <c r="RCN1278" s="29"/>
      <c r="RCO1278" s="29"/>
      <c r="RCP1278" s="29"/>
      <c r="RCQ1278" s="29"/>
      <c r="RCR1278" s="29"/>
      <c r="RCS1278" s="29"/>
      <c r="RCT1278" s="29"/>
      <c r="RCU1278" s="29"/>
      <c r="RCV1278" s="29"/>
      <c r="RCW1278" s="29"/>
      <c r="RCX1278" s="29"/>
      <c r="RCY1278" s="29"/>
      <c r="RCZ1278" s="29"/>
      <c r="RDA1278" s="29"/>
      <c r="RDB1278" s="29"/>
      <c r="RDC1278" s="29"/>
      <c r="RDD1278" s="29"/>
      <c r="RDE1278" s="29"/>
      <c r="RDF1278" s="29"/>
      <c r="RDG1278" s="29"/>
      <c r="RDH1278" s="29"/>
      <c r="RDI1278" s="29"/>
      <c r="RDJ1278" s="29"/>
      <c r="RDK1278" s="29"/>
      <c r="RDL1278" s="29"/>
      <c r="RDM1278" s="29"/>
      <c r="RDN1278" s="29"/>
      <c r="RDO1278" s="29"/>
      <c r="RDP1278" s="29"/>
      <c r="RDQ1278" s="29"/>
      <c r="RDR1278" s="29"/>
      <c r="RDS1278" s="29"/>
      <c r="RDT1278" s="29"/>
      <c r="RDU1278" s="29"/>
      <c r="RDV1278" s="29"/>
      <c r="RDW1278" s="29"/>
      <c r="RDX1278" s="29"/>
      <c r="RDY1278" s="29"/>
      <c r="RDZ1278" s="29"/>
      <c r="REA1278" s="29"/>
      <c r="REB1278" s="29"/>
      <c r="REC1278" s="29"/>
      <c r="RED1278" s="29"/>
      <c r="REE1278" s="29"/>
      <c r="REF1278" s="29"/>
      <c r="REG1278" s="29"/>
      <c r="REH1278" s="29"/>
      <c r="REI1278" s="29"/>
      <c r="REJ1278" s="29"/>
      <c r="REK1278" s="29"/>
      <c r="REL1278" s="29"/>
      <c r="REM1278" s="29"/>
      <c r="REN1278" s="29"/>
      <c r="REO1278" s="29"/>
      <c r="REP1278" s="29"/>
      <c r="REQ1278" s="29"/>
      <c r="RER1278" s="29"/>
      <c r="RES1278" s="29"/>
      <c r="RET1278" s="29"/>
      <c r="REU1278" s="29"/>
      <c r="REV1278" s="29"/>
      <c r="REW1278" s="29"/>
      <c r="REX1278" s="29"/>
      <c r="REY1278" s="29"/>
      <c r="REZ1278" s="29"/>
      <c r="RFA1278" s="29"/>
      <c r="RFB1278" s="29"/>
      <c r="RFC1278" s="29"/>
      <c r="RFD1278" s="29"/>
      <c r="RFE1278" s="29"/>
      <c r="RFF1278" s="29"/>
      <c r="RFG1278" s="29"/>
      <c r="RFH1278" s="29"/>
      <c r="RFI1278" s="29"/>
      <c r="RFJ1278" s="29"/>
      <c r="RFK1278" s="29"/>
      <c r="RFL1278" s="29"/>
      <c r="RFM1278" s="29"/>
      <c r="RFN1278" s="29"/>
      <c r="RFO1278" s="29"/>
      <c r="RFP1278" s="29"/>
      <c r="RFQ1278" s="29"/>
      <c r="RFR1278" s="29"/>
      <c r="RFS1278" s="29"/>
      <c r="RFT1278" s="29"/>
      <c r="RFU1278" s="29"/>
      <c r="RFV1278" s="29"/>
      <c r="RFW1278" s="29"/>
      <c r="RFX1278" s="29"/>
      <c r="RFY1278" s="29"/>
      <c r="RFZ1278" s="29"/>
      <c r="RGA1278" s="29"/>
      <c r="RGB1278" s="29"/>
      <c r="RGC1278" s="29"/>
      <c r="RGD1278" s="29"/>
      <c r="RGE1278" s="29"/>
      <c r="RGF1278" s="29"/>
      <c r="RGG1278" s="29"/>
      <c r="RGH1278" s="29"/>
      <c r="RGI1278" s="29"/>
      <c r="RGJ1278" s="29"/>
      <c r="RGK1278" s="29"/>
      <c r="RGL1278" s="29"/>
      <c r="RGM1278" s="29"/>
      <c r="RGN1278" s="29"/>
      <c r="RGO1278" s="29"/>
      <c r="RGP1278" s="29"/>
      <c r="RGQ1278" s="29"/>
      <c r="RGR1278" s="29"/>
      <c r="RGS1278" s="29"/>
      <c r="RGT1278" s="29"/>
      <c r="RGU1278" s="29"/>
      <c r="RGV1278" s="29"/>
      <c r="RGW1278" s="29"/>
      <c r="RGX1278" s="29"/>
      <c r="RGY1278" s="29"/>
      <c r="RGZ1278" s="29"/>
      <c r="RHA1278" s="29"/>
      <c r="RHB1278" s="29"/>
      <c r="RHC1278" s="29"/>
      <c r="RHD1278" s="29"/>
      <c r="RHE1278" s="29"/>
      <c r="RHF1278" s="29"/>
      <c r="RHG1278" s="29"/>
      <c r="RHH1278" s="29"/>
      <c r="RHI1278" s="29"/>
      <c r="RHJ1278" s="29"/>
      <c r="RHK1278" s="29"/>
      <c r="RHL1278" s="29"/>
      <c r="RHM1278" s="29"/>
      <c r="RHN1278" s="29"/>
      <c r="RHO1278" s="29"/>
      <c r="RHP1278" s="29"/>
      <c r="RHQ1278" s="29"/>
      <c r="RHR1278" s="29"/>
      <c r="RHS1278" s="29"/>
      <c r="RHT1278" s="29"/>
      <c r="RHU1278" s="29"/>
      <c r="RHV1278" s="29"/>
      <c r="RHW1278" s="29"/>
      <c r="RHX1278" s="29"/>
      <c r="RHY1278" s="29"/>
      <c r="RHZ1278" s="29"/>
      <c r="RIA1278" s="29"/>
      <c r="RIB1278" s="29"/>
      <c r="RIC1278" s="29"/>
      <c r="RID1278" s="29"/>
      <c r="RIE1278" s="29"/>
      <c r="RIF1278" s="29"/>
      <c r="RIG1278" s="29"/>
      <c r="RIH1278" s="29"/>
      <c r="RII1278" s="29"/>
      <c r="RIJ1278" s="29"/>
      <c r="RIK1278" s="29"/>
      <c r="RIL1278" s="29"/>
      <c r="RIM1278" s="29"/>
      <c r="RIN1278" s="29"/>
      <c r="RIO1278" s="29"/>
      <c r="RIP1278" s="29"/>
      <c r="RIQ1278" s="29"/>
      <c r="RIR1278" s="29"/>
      <c r="RIS1278" s="29"/>
      <c r="RIT1278" s="29"/>
      <c r="RIU1278" s="29"/>
      <c r="RIV1278" s="29"/>
      <c r="RIW1278" s="29"/>
      <c r="RIX1278" s="29"/>
      <c r="RIY1278" s="29"/>
      <c r="RIZ1278" s="29"/>
      <c r="RJA1278" s="29"/>
      <c r="RJB1278" s="29"/>
      <c r="RJC1278" s="29"/>
      <c r="RJD1278" s="29"/>
      <c r="RJE1278" s="29"/>
      <c r="RJF1278" s="29"/>
      <c r="RJG1278" s="29"/>
      <c r="RJH1278" s="29"/>
      <c r="RJI1278" s="29"/>
      <c r="RJJ1278" s="29"/>
      <c r="RJK1278" s="29"/>
      <c r="RJL1278" s="29"/>
      <c r="RJM1278" s="29"/>
      <c r="RJN1278" s="29"/>
      <c r="RJO1278" s="29"/>
      <c r="RJP1278" s="29"/>
      <c r="RJQ1278" s="29"/>
      <c r="RJR1278" s="29"/>
      <c r="RJS1278" s="29"/>
      <c r="RJT1278" s="29"/>
      <c r="RJU1278" s="29"/>
      <c r="RJV1278" s="29"/>
      <c r="RJW1278" s="29"/>
      <c r="RJX1278" s="29"/>
      <c r="RJY1278" s="29"/>
      <c r="RJZ1278" s="29"/>
      <c r="RKA1278" s="29"/>
      <c r="RKB1278" s="29"/>
      <c r="RKC1278" s="29"/>
      <c r="RKD1278" s="29"/>
      <c r="RKE1278" s="29"/>
      <c r="RKF1278" s="29"/>
      <c r="RKG1278" s="29"/>
      <c r="RKH1278" s="29"/>
      <c r="RKI1278" s="29"/>
      <c r="RKJ1278" s="29"/>
      <c r="RKK1278" s="29"/>
      <c r="RKL1278" s="29"/>
      <c r="RKM1278" s="29"/>
      <c r="RKN1278" s="29"/>
      <c r="RKO1278" s="29"/>
      <c r="RKP1278" s="29"/>
      <c r="RKQ1278" s="29"/>
      <c r="RKR1278" s="29"/>
      <c r="RKS1278" s="29"/>
      <c r="RKT1278" s="29"/>
      <c r="RKU1278" s="29"/>
      <c r="RKV1278" s="29"/>
      <c r="RKW1278" s="29"/>
      <c r="RKX1278" s="29"/>
      <c r="RKY1278" s="29"/>
      <c r="RKZ1278" s="29"/>
      <c r="RLA1278" s="29"/>
      <c r="RLB1278" s="29"/>
      <c r="RLC1278" s="29"/>
      <c r="RLD1278" s="29"/>
      <c r="RLE1278" s="29"/>
      <c r="RLF1278" s="29"/>
      <c r="RLG1278" s="29"/>
      <c r="RLH1278" s="29"/>
      <c r="RLI1278" s="29"/>
      <c r="RLJ1278" s="29"/>
      <c r="RLK1278" s="29"/>
      <c r="RLL1278" s="29"/>
      <c r="RLM1278" s="29"/>
      <c r="RLN1278" s="29"/>
      <c r="RLO1278" s="29"/>
      <c r="RLP1278" s="29"/>
      <c r="RLQ1278" s="29"/>
      <c r="RLR1278" s="29"/>
      <c r="RLS1278" s="29"/>
      <c r="RLT1278" s="29"/>
      <c r="RLU1278" s="29"/>
      <c r="RLV1278" s="29"/>
      <c r="RLW1278" s="29"/>
      <c r="RLX1278" s="29"/>
      <c r="RLY1278" s="29"/>
      <c r="RLZ1278" s="29"/>
      <c r="RMA1278" s="29"/>
      <c r="RMB1278" s="29"/>
      <c r="RMC1278" s="29"/>
      <c r="RMD1278" s="29"/>
      <c r="RME1278" s="29"/>
      <c r="RMF1278" s="29"/>
      <c r="RMG1278" s="29"/>
      <c r="RMH1278" s="29"/>
      <c r="RMI1278" s="29"/>
      <c r="RMJ1278" s="29"/>
      <c r="RMK1278" s="29"/>
      <c r="RML1278" s="29"/>
      <c r="RMM1278" s="29"/>
      <c r="RMN1278" s="29"/>
      <c r="RMO1278" s="29"/>
      <c r="RMP1278" s="29"/>
      <c r="RMQ1278" s="29"/>
      <c r="RMR1278" s="29"/>
      <c r="RMS1278" s="29"/>
      <c r="RMT1278" s="29"/>
      <c r="RMU1278" s="29"/>
      <c r="RMV1278" s="29"/>
      <c r="RMW1278" s="29"/>
      <c r="RMX1278" s="29"/>
      <c r="RMY1278" s="29"/>
      <c r="RMZ1278" s="29"/>
      <c r="RNA1278" s="29"/>
      <c r="RNB1278" s="29"/>
      <c r="RNC1278" s="29"/>
      <c r="RND1278" s="29"/>
      <c r="RNE1278" s="29"/>
      <c r="RNF1278" s="29"/>
      <c r="RNG1278" s="29"/>
      <c r="RNH1278" s="29"/>
      <c r="RNI1278" s="29"/>
      <c r="RNJ1278" s="29"/>
      <c r="RNK1278" s="29"/>
      <c r="RNL1278" s="29"/>
      <c r="RNM1278" s="29"/>
      <c r="RNN1278" s="29"/>
      <c r="RNO1278" s="29"/>
      <c r="RNP1278" s="29"/>
      <c r="RNQ1278" s="29"/>
      <c r="RNR1278" s="29"/>
      <c r="RNS1278" s="29"/>
      <c r="RNT1278" s="29"/>
      <c r="RNU1278" s="29"/>
      <c r="RNV1278" s="29"/>
      <c r="RNW1278" s="29"/>
      <c r="RNX1278" s="29"/>
      <c r="RNY1278" s="29"/>
      <c r="RNZ1278" s="29"/>
      <c r="ROA1278" s="29"/>
      <c r="ROB1278" s="29"/>
      <c r="ROC1278" s="29"/>
      <c r="ROD1278" s="29"/>
      <c r="ROE1278" s="29"/>
      <c r="ROF1278" s="29"/>
      <c r="ROG1278" s="29"/>
      <c r="ROH1278" s="29"/>
      <c r="ROI1278" s="29"/>
      <c r="ROJ1278" s="29"/>
      <c r="ROK1278" s="29"/>
      <c r="ROL1278" s="29"/>
      <c r="ROM1278" s="29"/>
      <c r="RON1278" s="29"/>
      <c r="ROO1278" s="29"/>
      <c r="ROP1278" s="29"/>
      <c r="ROQ1278" s="29"/>
      <c r="ROR1278" s="29"/>
      <c r="ROS1278" s="29"/>
      <c r="ROT1278" s="29"/>
      <c r="ROU1278" s="29"/>
      <c r="ROV1278" s="29"/>
      <c r="ROW1278" s="29"/>
      <c r="ROX1278" s="29"/>
      <c r="ROY1278" s="29"/>
      <c r="ROZ1278" s="29"/>
      <c r="RPA1278" s="29"/>
      <c r="RPB1278" s="29"/>
      <c r="RPC1278" s="29"/>
      <c r="RPD1278" s="29"/>
      <c r="RPE1278" s="29"/>
      <c r="RPF1278" s="29"/>
      <c r="RPG1278" s="29"/>
      <c r="RPH1278" s="29"/>
      <c r="RPI1278" s="29"/>
      <c r="RPJ1278" s="29"/>
      <c r="RPK1278" s="29"/>
      <c r="RPL1278" s="29"/>
      <c r="RPM1278" s="29"/>
      <c r="RPN1278" s="29"/>
      <c r="RPO1278" s="29"/>
      <c r="RPP1278" s="29"/>
      <c r="RPQ1278" s="29"/>
      <c r="RPR1278" s="29"/>
      <c r="RPS1278" s="29"/>
      <c r="RPT1278" s="29"/>
      <c r="RPU1278" s="29"/>
      <c r="RPV1278" s="29"/>
      <c r="RPW1278" s="29"/>
      <c r="RPX1278" s="29"/>
      <c r="RPY1278" s="29"/>
      <c r="RPZ1278" s="29"/>
      <c r="RQA1278" s="29"/>
      <c r="RQB1278" s="29"/>
      <c r="RQC1278" s="29"/>
      <c r="RQD1278" s="29"/>
      <c r="RQE1278" s="29"/>
      <c r="RQF1278" s="29"/>
      <c r="RQG1278" s="29"/>
      <c r="RQH1278" s="29"/>
      <c r="RQI1278" s="29"/>
      <c r="RQJ1278" s="29"/>
      <c r="RQK1278" s="29"/>
      <c r="RQL1278" s="29"/>
      <c r="RQM1278" s="29"/>
      <c r="RQN1278" s="29"/>
      <c r="RQO1278" s="29"/>
      <c r="RQP1278" s="29"/>
      <c r="RQQ1278" s="29"/>
      <c r="RQR1278" s="29"/>
      <c r="RQS1278" s="29"/>
      <c r="RQT1278" s="29"/>
      <c r="RQU1278" s="29"/>
      <c r="RQV1278" s="29"/>
      <c r="RQW1278" s="29"/>
      <c r="RQX1278" s="29"/>
      <c r="RQY1278" s="29"/>
      <c r="RQZ1278" s="29"/>
      <c r="RRA1278" s="29"/>
      <c r="RRB1278" s="29"/>
      <c r="RRC1278" s="29"/>
      <c r="RRD1278" s="29"/>
      <c r="RRE1278" s="29"/>
      <c r="RRF1278" s="29"/>
      <c r="RRG1278" s="29"/>
      <c r="RRH1278" s="29"/>
      <c r="RRI1278" s="29"/>
      <c r="RRJ1278" s="29"/>
      <c r="RRK1278" s="29"/>
      <c r="RRL1278" s="29"/>
      <c r="RRM1278" s="29"/>
      <c r="RRN1278" s="29"/>
      <c r="RRO1278" s="29"/>
      <c r="RRP1278" s="29"/>
      <c r="RRQ1278" s="29"/>
      <c r="RRR1278" s="29"/>
      <c r="RRS1278" s="29"/>
      <c r="RRT1278" s="29"/>
      <c r="RRU1278" s="29"/>
      <c r="RRV1278" s="29"/>
      <c r="RRW1278" s="29"/>
      <c r="RRX1278" s="29"/>
      <c r="RRY1278" s="29"/>
      <c r="RRZ1278" s="29"/>
      <c r="RSA1278" s="29"/>
      <c r="RSB1278" s="29"/>
      <c r="RSC1278" s="29"/>
      <c r="RSD1278" s="29"/>
      <c r="RSE1278" s="29"/>
      <c r="RSF1278" s="29"/>
      <c r="RSG1278" s="29"/>
      <c r="RSH1278" s="29"/>
      <c r="RSI1278" s="29"/>
      <c r="RSJ1278" s="29"/>
      <c r="RSK1278" s="29"/>
      <c r="RSL1278" s="29"/>
      <c r="RSM1278" s="29"/>
      <c r="RSN1278" s="29"/>
      <c r="RSO1278" s="29"/>
      <c r="RSP1278" s="29"/>
      <c r="RSQ1278" s="29"/>
      <c r="RSR1278" s="29"/>
      <c r="RSS1278" s="29"/>
      <c r="RST1278" s="29"/>
      <c r="RSU1278" s="29"/>
      <c r="RSV1278" s="29"/>
      <c r="RSW1278" s="29"/>
      <c r="RSX1278" s="29"/>
      <c r="RSY1278" s="29"/>
      <c r="RSZ1278" s="29"/>
      <c r="RTA1278" s="29"/>
      <c r="RTB1278" s="29"/>
      <c r="RTC1278" s="29"/>
      <c r="RTD1278" s="29"/>
      <c r="RTE1278" s="29"/>
      <c r="RTF1278" s="29"/>
      <c r="RTG1278" s="29"/>
      <c r="RTH1278" s="29"/>
      <c r="RTI1278" s="29"/>
      <c r="RTJ1278" s="29"/>
      <c r="RTK1278" s="29"/>
      <c r="RTL1278" s="29"/>
      <c r="RTM1278" s="29"/>
      <c r="RTN1278" s="29"/>
      <c r="RTO1278" s="29"/>
      <c r="RTP1278" s="29"/>
      <c r="RTQ1278" s="29"/>
      <c r="RTR1278" s="29"/>
      <c r="RTS1278" s="29"/>
      <c r="RTT1278" s="29"/>
      <c r="RTU1278" s="29"/>
      <c r="RTV1278" s="29"/>
      <c r="RTW1278" s="29"/>
      <c r="RTX1278" s="29"/>
      <c r="RTY1278" s="29"/>
      <c r="RTZ1278" s="29"/>
      <c r="RUA1278" s="29"/>
      <c r="RUB1278" s="29"/>
      <c r="RUC1278" s="29"/>
      <c r="RUD1278" s="29"/>
      <c r="RUE1278" s="29"/>
      <c r="RUF1278" s="29"/>
      <c r="RUG1278" s="29"/>
      <c r="RUH1278" s="29"/>
      <c r="RUI1278" s="29"/>
      <c r="RUJ1278" s="29"/>
      <c r="RUK1278" s="29"/>
      <c r="RUL1278" s="29"/>
      <c r="RUM1278" s="29"/>
      <c r="RUN1278" s="29"/>
      <c r="RUO1278" s="29"/>
      <c r="RUP1278" s="29"/>
      <c r="RUQ1278" s="29"/>
      <c r="RUR1278" s="29"/>
      <c r="RUS1278" s="29"/>
      <c r="RUT1278" s="29"/>
      <c r="RUU1278" s="29"/>
      <c r="RUV1278" s="29"/>
      <c r="RUW1278" s="29"/>
      <c r="RUX1278" s="29"/>
      <c r="RUY1278" s="29"/>
      <c r="RUZ1278" s="29"/>
      <c r="RVA1278" s="29"/>
      <c r="RVB1278" s="29"/>
      <c r="RVC1278" s="29"/>
      <c r="RVD1278" s="29"/>
      <c r="RVE1278" s="29"/>
      <c r="RVF1278" s="29"/>
      <c r="RVG1278" s="29"/>
      <c r="RVH1278" s="29"/>
      <c r="RVI1278" s="29"/>
      <c r="RVJ1278" s="29"/>
      <c r="RVK1278" s="29"/>
      <c r="RVL1278" s="29"/>
      <c r="RVM1278" s="29"/>
      <c r="RVN1278" s="29"/>
      <c r="RVO1278" s="29"/>
      <c r="RVP1278" s="29"/>
      <c r="RVQ1278" s="29"/>
      <c r="RVR1278" s="29"/>
      <c r="RVS1278" s="29"/>
      <c r="RVT1278" s="29"/>
      <c r="RVU1278" s="29"/>
      <c r="RVV1278" s="29"/>
      <c r="RVW1278" s="29"/>
      <c r="RVX1278" s="29"/>
      <c r="RVY1278" s="29"/>
      <c r="RVZ1278" s="29"/>
      <c r="RWA1278" s="29"/>
      <c r="RWB1278" s="29"/>
      <c r="RWC1278" s="29"/>
      <c r="RWD1278" s="29"/>
      <c r="RWE1278" s="29"/>
      <c r="RWF1278" s="29"/>
      <c r="RWG1278" s="29"/>
      <c r="RWH1278" s="29"/>
      <c r="RWI1278" s="29"/>
      <c r="RWJ1278" s="29"/>
      <c r="RWK1278" s="29"/>
      <c r="RWL1278" s="29"/>
      <c r="RWM1278" s="29"/>
      <c r="RWN1278" s="29"/>
      <c r="RWO1278" s="29"/>
      <c r="RWP1278" s="29"/>
      <c r="RWQ1278" s="29"/>
      <c r="RWR1278" s="29"/>
      <c r="RWS1278" s="29"/>
      <c r="RWT1278" s="29"/>
      <c r="RWU1278" s="29"/>
      <c r="RWV1278" s="29"/>
      <c r="RWW1278" s="29"/>
      <c r="RWX1278" s="29"/>
      <c r="RWY1278" s="29"/>
      <c r="RWZ1278" s="29"/>
      <c r="RXA1278" s="29"/>
      <c r="RXB1278" s="29"/>
      <c r="RXC1278" s="29"/>
      <c r="RXD1278" s="29"/>
      <c r="RXE1278" s="29"/>
      <c r="RXF1278" s="29"/>
      <c r="RXG1278" s="29"/>
      <c r="RXH1278" s="29"/>
      <c r="RXI1278" s="29"/>
      <c r="RXJ1278" s="29"/>
      <c r="RXK1278" s="29"/>
      <c r="RXL1278" s="29"/>
      <c r="RXM1278" s="29"/>
      <c r="RXN1278" s="29"/>
      <c r="RXO1278" s="29"/>
      <c r="RXP1278" s="29"/>
      <c r="RXQ1278" s="29"/>
      <c r="RXR1278" s="29"/>
      <c r="RXS1278" s="29"/>
      <c r="RXT1278" s="29"/>
      <c r="RXU1278" s="29"/>
      <c r="RXV1278" s="29"/>
      <c r="RXW1278" s="29"/>
      <c r="RXX1278" s="29"/>
      <c r="RXY1278" s="29"/>
      <c r="RXZ1278" s="29"/>
      <c r="RYA1278" s="29"/>
      <c r="RYB1278" s="29"/>
      <c r="RYC1278" s="29"/>
      <c r="RYD1278" s="29"/>
      <c r="RYE1278" s="29"/>
      <c r="RYF1278" s="29"/>
      <c r="RYG1278" s="29"/>
      <c r="RYH1278" s="29"/>
      <c r="RYI1278" s="29"/>
      <c r="RYJ1278" s="29"/>
      <c r="RYK1278" s="29"/>
      <c r="RYL1278" s="29"/>
      <c r="RYM1278" s="29"/>
      <c r="RYN1278" s="29"/>
      <c r="RYO1278" s="29"/>
      <c r="RYP1278" s="29"/>
      <c r="RYQ1278" s="29"/>
      <c r="RYR1278" s="29"/>
      <c r="RYS1278" s="29"/>
      <c r="RYT1278" s="29"/>
      <c r="RYU1278" s="29"/>
      <c r="RYV1278" s="29"/>
      <c r="RYW1278" s="29"/>
      <c r="RYX1278" s="29"/>
      <c r="RYY1278" s="29"/>
      <c r="RYZ1278" s="29"/>
      <c r="RZA1278" s="29"/>
      <c r="RZB1278" s="29"/>
      <c r="RZC1278" s="29"/>
      <c r="RZD1278" s="29"/>
      <c r="RZE1278" s="29"/>
      <c r="RZF1278" s="29"/>
      <c r="RZG1278" s="29"/>
      <c r="RZH1278" s="29"/>
      <c r="RZI1278" s="29"/>
      <c r="RZJ1278" s="29"/>
      <c r="RZK1278" s="29"/>
      <c r="RZL1278" s="29"/>
      <c r="RZM1278" s="29"/>
      <c r="RZN1278" s="29"/>
      <c r="RZO1278" s="29"/>
      <c r="RZP1278" s="29"/>
      <c r="RZQ1278" s="29"/>
      <c r="RZR1278" s="29"/>
      <c r="RZS1278" s="29"/>
      <c r="RZT1278" s="29"/>
      <c r="RZU1278" s="29"/>
      <c r="RZV1278" s="29"/>
      <c r="RZW1278" s="29"/>
      <c r="RZX1278" s="29"/>
      <c r="RZY1278" s="29"/>
      <c r="RZZ1278" s="29"/>
      <c r="SAA1278" s="29"/>
      <c r="SAB1278" s="29"/>
      <c r="SAC1278" s="29"/>
      <c r="SAD1278" s="29"/>
      <c r="SAE1278" s="29"/>
      <c r="SAF1278" s="29"/>
      <c r="SAG1278" s="29"/>
      <c r="SAH1278" s="29"/>
      <c r="SAI1278" s="29"/>
      <c r="SAJ1278" s="29"/>
      <c r="SAK1278" s="29"/>
      <c r="SAL1278" s="29"/>
      <c r="SAM1278" s="29"/>
      <c r="SAN1278" s="29"/>
      <c r="SAO1278" s="29"/>
      <c r="SAP1278" s="29"/>
      <c r="SAQ1278" s="29"/>
      <c r="SAR1278" s="29"/>
      <c r="SAS1278" s="29"/>
      <c r="SAT1278" s="29"/>
      <c r="SAU1278" s="29"/>
      <c r="SAV1278" s="29"/>
      <c r="SAW1278" s="29"/>
      <c r="SAX1278" s="29"/>
      <c r="SAY1278" s="29"/>
      <c r="SAZ1278" s="29"/>
      <c r="SBA1278" s="29"/>
      <c r="SBB1278" s="29"/>
      <c r="SBC1278" s="29"/>
      <c r="SBD1278" s="29"/>
      <c r="SBE1278" s="29"/>
      <c r="SBF1278" s="29"/>
      <c r="SBG1278" s="29"/>
      <c r="SBH1278" s="29"/>
      <c r="SBI1278" s="29"/>
      <c r="SBJ1278" s="29"/>
      <c r="SBK1278" s="29"/>
      <c r="SBL1278" s="29"/>
      <c r="SBM1278" s="29"/>
      <c r="SBN1278" s="29"/>
      <c r="SBO1278" s="29"/>
      <c r="SBP1278" s="29"/>
      <c r="SBQ1278" s="29"/>
      <c r="SBR1278" s="29"/>
      <c r="SBS1278" s="29"/>
      <c r="SBT1278" s="29"/>
      <c r="SBU1278" s="29"/>
      <c r="SBV1278" s="29"/>
      <c r="SBW1278" s="29"/>
      <c r="SBX1278" s="29"/>
      <c r="SBY1278" s="29"/>
      <c r="SBZ1278" s="29"/>
      <c r="SCA1278" s="29"/>
      <c r="SCB1278" s="29"/>
      <c r="SCC1278" s="29"/>
      <c r="SCD1278" s="29"/>
      <c r="SCE1278" s="29"/>
      <c r="SCF1278" s="29"/>
      <c r="SCG1278" s="29"/>
      <c r="SCH1278" s="29"/>
      <c r="SCI1278" s="29"/>
      <c r="SCJ1278" s="29"/>
      <c r="SCK1278" s="29"/>
      <c r="SCL1278" s="29"/>
      <c r="SCM1278" s="29"/>
      <c r="SCN1278" s="29"/>
      <c r="SCO1278" s="29"/>
      <c r="SCP1278" s="29"/>
      <c r="SCQ1278" s="29"/>
      <c r="SCR1278" s="29"/>
      <c r="SCS1278" s="29"/>
      <c r="SCT1278" s="29"/>
      <c r="SCU1278" s="29"/>
      <c r="SCV1278" s="29"/>
      <c r="SCW1278" s="29"/>
      <c r="SCX1278" s="29"/>
      <c r="SCY1278" s="29"/>
      <c r="SCZ1278" s="29"/>
      <c r="SDA1278" s="29"/>
      <c r="SDB1278" s="29"/>
      <c r="SDC1278" s="29"/>
      <c r="SDD1278" s="29"/>
      <c r="SDE1278" s="29"/>
      <c r="SDF1278" s="29"/>
      <c r="SDG1278" s="29"/>
      <c r="SDH1278" s="29"/>
      <c r="SDI1278" s="29"/>
      <c r="SDJ1278" s="29"/>
      <c r="SDK1278" s="29"/>
      <c r="SDL1278" s="29"/>
      <c r="SDM1278" s="29"/>
      <c r="SDN1278" s="29"/>
      <c r="SDO1278" s="29"/>
      <c r="SDP1278" s="29"/>
      <c r="SDQ1278" s="29"/>
      <c r="SDR1278" s="29"/>
      <c r="SDS1278" s="29"/>
      <c r="SDT1278" s="29"/>
      <c r="SDU1278" s="29"/>
      <c r="SDV1278" s="29"/>
      <c r="SDW1278" s="29"/>
      <c r="SDX1278" s="29"/>
      <c r="SDY1278" s="29"/>
      <c r="SDZ1278" s="29"/>
      <c r="SEA1278" s="29"/>
      <c r="SEB1278" s="29"/>
      <c r="SEC1278" s="29"/>
      <c r="SED1278" s="29"/>
      <c r="SEE1278" s="29"/>
      <c r="SEF1278" s="29"/>
      <c r="SEG1278" s="29"/>
      <c r="SEH1278" s="29"/>
      <c r="SEI1278" s="29"/>
      <c r="SEJ1278" s="29"/>
      <c r="SEK1278" s="29"/>
      <c r="SEL1278" s="29"/>
      <c r="SEM1278" s="29"/>
      <c r="SEN1278" s="29"/>
      <c r="SEO1278" s="29"/>
      <c r="SEP1278" s="29"/>
      <c r="SEQ1278" s="29"/>
      <c r="SER1278" s="29"/>
      <c r="SES1278" s="29"/>
      <c r="SET1278" s="29"/>
      <c r="SEU1278" s="29"/>
      <c r="SEV1278" s="29"/>
      <c r="SEW1278" s="29"/>
      <c r="SEX1278" s="29"/>
      <c r="SEY1278" s="29"/>
      <c r="SEZ1278" s="29"/>
      <c r="SFA1278" s="29"/>
      <c r="SFB1278" s="29"/>
      <c r="SFC1278" s="29"/>
      <c r="SFD1278" s="29"/>
      <c r="SFE1278" s="29"/>
      <c r="SFF1278" s="29"/>
      <c r="SFG1278" s="29"/>
      <c r="SFH1278" s="29"/>
      <c r="SFI1278" s="29"/>
      <c r="SFJ1278" s="29"/>
      <c r="SFK1278" s="29"/>
      <c r="SFL1278" s="29"/>
      <c r="SFM1278" s="29"/>
      <c r="SFN1278" s="29"/>
      <c r="SFO1278" s="29"/>
      <c r="SFP1278" s="29"/>
      <c r="SFQ1278" s="29"/>
      <c r="SFR1278" s="29"/>
      <c r="SFS1278" s="29"/>
      <c r="SFT1278" s="29"/>
      <c r="SFU1278" s="29"/>
      <c r="SFV1278" s="29"/>
      <c r="SFW1278" s="29"/>
      <c r="SFX1278" s="29"/>
      <c r="SFY1278" s="29"/>
      <c r="SFZ1278" s="29"/>
      <c r="SGA1278" s="29"/>
      <c r="SGB1278" s="29"/>
      <c r="SGC1278" s="29"/>
      <c r="SGD1278" s="29"/>
      <c r="SGE1278" s="29"/>
      <c r="SGF1278" s="29"/>
      <c r="SGG1278" s="29"/>
      <c r="SGH1278" s="29"/>
      <c r="SGI1278" s="29"/>
      <c r="SGJ1278" s="29"/>
      <c r="SGK1278" s="29"/>
      <c r="SGL1278" s="29"/>
      <c r="SGM1278" s="29"/>
      <c r="SGN1278" s="29"/>
      <c r="SGO1278" s="29"/>
      <c r="SGP1278" s="29"/>
      <c r="SGQ1278" s="29"/>
      <c r="SGR1278" s="29"/>
      <c r="SGS1278" s="29"/>
      <c r="SGT1278" s="29"/>
      <c r="SGU1278" s="29"/>
      <c r="SGV1278" s="29"/>
      <c r="SGW1278" s="29"/>
      <c r="SGX1278" s="29"/>
      <c r="SGY1278" s="29"/>
      <c r="SGZ1278" s="29"/>
      <c r="SHA1278" s="29"/>
      <c r="SHB1278" s="29"/>
      <c r="SHC1278" s="29"/>
      <c r="SHD1278" s="29"/>
      <c r="SHE1278" s="29"/>
      <c r="SHF1278" s="29"/>
      <c r="SHG1278" s="29"/>
      <c r="SHH1278" s="29"/>
      <c r="SHI1278" s="29"/>
      <c r="SHJ1278" s="29"/>
      <c r="SHK1278" s="29"/>
      <c r="SHL1278" s="29"/>
      <c r="SHM1278" s="29"/>
      <c r="SHN1278" s="29"/>
      <c r="SHO1278" s="29"/>
      <c r="SHP1278" s="29"/>
      <c r="SHQ1278" s="29"/>
      <c r="SHR1278" s="29"/>
      <c r="SHS1278" s="29"/>
      <c r="SHT1278" s="29"/>
      <c r="SHU1278" s="29"/>
      <c r="SHV1278" s="29"/>
      <c r="SHW1278" s="29"/>
      <c r="SHX1278" s="29"/>
      <c r="SHY1278" s="29"/>
      <c r="SHZ1278" s="29"/>
      <c r="SIA1278" s="29"/>
      <c r="SIB1278" s="29"/>
      <c r="SIC1278" s="29"/>
      <c r="SID1278" s="29"/>
      <c r="SIE1278" s="29"/>
      <c r="SIF1278" s="29"/>
      <c r="SIG1278" s="29"/>
      <c r="SIH1278" s="29"/>
      <c r="SII1278" s="29"/>
      <c r="SIJ1278" s="29"/>
      <c r="SIK1278" s="29"/>
      <c r="SIL1278" s="29"/>
      <c r="SIM1278" s="29"/>
      <c r="SIN1278" s="29"/>
      <c r="SIO1278" s="29"/>
      <c r="SIP1278" s="29"/>
      <c r="SIQ1278" s="29"/>
      <c r="SIR1278" s="29"/>
      <c r="SIS1278" s="29"/>
      <c r="SIT1278" s="29"/>
      <c r="SIU1278" s="29"/>
      <c r="SIV1278" s="29"/>
      <c r="SIW1278" s="29"/>
      <c r="SIX1278" s="29"/>
      <c r="SIY1278" s="29"/>
      <c r="SIZ1278" s="29"/>
      <c r="SJA1278" s="29"/>
      <c r="SJB1278" s="29"/>
      <c r="SJC1278" s="29"/>
      <c r="SJD1278" s="29"/>
      <c r="SJE1278" s="29"/>
      <c r="SJF1278" s="29"/>
      <c r="SJG1278" s="29"/>
      <c r="SJH1278" s="29"/>
      <c r="SJI1278" s="29"/>
      <c r="SJJ1278" s="29"/>
      <c r="SJK1278" s="29"/>
      <c r="SJL1278" s="29"/>
      <c r="SJM1278" s="29"/>
      <c r="SJN1278" s="29"/>
      <c r="SJO1278" s="29"/>
      <c r="SJP1278" s="29"/>
      <c r="SJQ1278" s="29"/>
      <c r="SJR1278" s="29"/>
      <c r="SJS1278" s="29"/>
      <c r="SJT1278" s="29"/>
      <c r="SJU1278" s="29"/>
      <c r="SJV1278" s="29"/>
      <c r="SJW1278" s="29"/>
      <c r="SJX1278" s="29"/>
      <c r="SJY1278" s="29"/>
      <c r="SJZ1278" s="29"/>
      <c r="SKA1278" s="29"/>
      <c r="SKB1278" s="29"/>
      <c r="SKC1278" s="29"/>
      <c r="SKD1278" s="29"/>
      <c r="SKE1278" s="29"/>
      <c r="SKF1278" s="29"/>
      <c r="SKG1278" s="29"/>
      <c r="SKH1278" s="29"/>
      <c r="SKI1278" s="29"/>
      <c r="SKJ1278" s="29"/>
      <c r="SKK1278" s="29"/>
      <c r="SKL1278" s="29"/>
      <c r="SKM1278" s="29"/>
      <c r="SKN1278" s="29"/>
      <c r="SKO1278" s="29"/>
      <c r="SKP1278" s="29"/>
      <c r="SKQ1278" s="29"/>
      <c r="SKR1278" s="29"/>
      <c r="SKS1278" s="29"/>
      <c r="SKT1278" s="29"/>
      <c r="SKU1278" s="29"/>
      <c r="SKV1278" s="29"/>
      <c r="SKW1278" s="29"/>
      <c r="SKX1278" s="29"/>
      <c r="SKY1278" s="29"/>
      <c r="SKZ1278" s="29"/>
      <c r="SLA1278" s="29"/>
      <c r="SLB1278" s="29"/>
      <c r="SLC1278" s="29"/>
      <c r="SLD1278" s="29"/>
      <c r="SLE1278" s="29"/>
      <c r="SLF1278" s="29"/>
      <c r="SLG1278" s="29"/>
      <c r="SLH1278" s="29"/>
      <c r="SLI1278" s="29"/>
      <c r="SLJ1278" s="29"/>
      <c r="SLK1278" s="29"/>
      <c r="SLL1278" s="29"/>
      <c r="SLM1278" s="29"/>
      <c r="SLN1278" s="29"/>
      <c r="SLO1278" s="29"/>
      <c r="SLP1278" s="29"/>
      <c r="SLQ1278" s="29"/>
      <c r="SLR1278" s="29"/>
      <c r="SLS1278" s="29"/>
      <c r="SLT1278" s="29"/>
      <c r="SLU1278" s="29"/>
      <c r="SLV1278" s="29"/>
      <c r="SLW1278" s="29"/>
      <c r="SLX1278" s="29"/>
      <c r="SLY1278" s="29"/>
      <c r="SLZ1278" s="29"/>
      <c r="SMA1278" s="29"/>
      <c r="SMB1278" s="29"/>
      <c r="SMC1278" s="29"/>
      <c r="SMD1278" s="29"/>
      <c r="SME1278" s="29"/>
      <c r="SMF1278" s="29"/>
      <c r="SMG1278" s="29"/>
      <c r="SMH1278" s="29"/>
      <c r="SMI1278" s="29"/>
      <c r="SMJ1278" s="29"/>
      <c r="SMK1278" s="29"/>
      <c r="SML1278" s="29"/>
      <c r="SMM1278" s="29"/>
      <c r="SMN1278" s="29"/>
      <c r="SMO1278" s="29"/>
      <c r="SMP1278" s="29"/>
      <c r="SMQ1278" s="29"/>
      <c r="SMR1278" s="29"/>
      <c r="SMS1278" s="29"/>
      <c r="SMT1278" s="29"/>
      <c r="SMU1278" s="29"/>
      <c r="SMV1278" s="29"/>
      <c r="SMW1278" s="29"/>
      <c r="SMX1278" s="29"/>
      <c r="SMY1278" s="29"/>
      <c r="SMZ1278" s="29"/>
      <c r="SNA1278" s="29"/>
      <c r="SNB1278" s="29"/>
      <c r="SNC1278" s="29"/>
      <c r="SND1278" s="29"/>
      <c r="SNE1278" s="29"/>
      <c r="SNF1278" s="29"/>
      <c r="SNG1278" s="29"/>
      <c r="SNH1278" s="29"/>
      <c r="SNI1278" s="29"/>
      <c r="SNJ1278" s="29"/>
      <c r="SNK1278" s="29"/>
      <c r="SNL1278" s="29"/>
      <c r="SNM1278" s="29"/>
      <c r="SNN1278" s="29"/>
      <c r="SNO1278" s="29"/>
      <c r="SNP1278" s="29"/>
      <c r="SNQ1278" s="29"/>
      <c r="SNR1278" s="29"/>
      <c r="SNS1278" s="29"/>
      <c r="SNT1278" s="29"/>
      <c r="SNU1278" s="29"/>
      <c r="SNV1278" s="29"/>
      <c r="SNW1278" s="29"/>
      <c r="SNX1278" s="29"/>
      <c r="SNY1278" s="29"/>
      <c r="SNZ1278" s="29"/>
      <c r="SOA1278" s="29"/>
      <c r="SOB1278" s="29"/>
      <c r="SOC1278" s="29"/>
      <c r="SOD1278" s="29"/>
      <c r="SOE1278" s="29"/>
      <c r="SOF1278" s="29"/>
      <c r="SOG1278" s="29"/>
      <c r="SOH1278" s="29"/>
      <c r="SOI1278" s="29"/>
      <c r="SOJ1278" s="29"/>
      <c r="SOK1278" s="29"/>
      <c r="SOL1278" s="29"/>
      <c r="SOM1278" s="29"/>
      <c r="SON1278" s="29"/>
      <c r="SOO1278" s="29"/>
      <c r="SOP1278" s="29"/>
      <c r="SOQ1278" s="29"/>
      <c r="SOR1278" s="29"/>
      <c r="SOS1278" s="29"/>
      <c r="SOT1278" s="29"/>
      <c r="SOU1278" s="29"/>
      <c r="SOV1278" s="29"/>
      <c r="SOW1278" s="29"/>
      <c r="SOX1278" s="29"/>
      <c r="SOY1278" s="29"/>
      <c r="SOZ1278" s="29"/>
      <c r="SPA1278" s="29"/>
      <c r="SPB1278" s="29"/>
      <c r="SPC1278" s="29"/>
      <c r="SPD1278" s="29"/>
      <c r="SPE1278" s="29"/>
      <c r="SPF1278" s="29"/>
      <c r="SPG1278" s="29"/>
      <c r="SPH1278" s="29"/>
      <c r="SPI1278" s="29"/>
      <c r="SPJ1278" s="29"/>
      <c r="SPK1278" s="29"/>
      <c r="SPL1278" s="29"/>
      <c r="SPM1278" s="29"/>
      <c r="SPN1278" s="29"/>
      <c r="SPO1278" s="29"/>
      <c r="SPP1278" s="29"/>
      <c r="SPQ1278" s="29"/>
      <c r="SPR1278" s="29"/>
      <c r="SPS1278" s="29"/>
      <c r="SPT1278" s="29"/>
      <c r="SPU1278" s="29"/>
      <c r="SPV1278" s="29"/>
      <c r="SPW1278" s="29"/>
      <c r="SPX1278" s="29"/>
      <c r="SPY1278" s="29"/>
      <c r="SPZ1278" s="29"/>
      <c r="SQA1278" s="29"/>
      <c r="SQB1278" s="29"/>
      <c r="SQC1278" s="29"/>
      <c r="SQD1278" s="29"/>
      <c r="SQE1278" s="29"/>
      <c r="SQF1278" s="29"/>
      <c r="SQG1278" s="29"/>
      <c r="SQH1278" s="29"/>
      <c r="SQI1278" s="29"/>
      <c r="SQJ1278" s="29"/>
      <c r="SQK1278" s="29"/>
      <c r="SQL1278" s="29"/>
      <c r="SQM1278" s="29"/>
      <c r="SQN1278" s="29"/>
      <c r="SQO1278" s="29"/>
      <c r="SQP1278" s="29"/>
      <c r="SQQ1278" s="29"/>
      <c r="SQR1278" s="29"/>
      <c r="SQS1278" s="29"/>
      <c r="SQT1278" s="29"/>
      <c r="SQU1278" s="29"/>
      <c r="SQV1278" s="29"/>
      <c r="SQW1278" s="29"/>
      <c r="SQX1278" s="29"/>
      <c r="SQY1278" s="29"/>
      <c r="SQZ1278" s="29"/>
      <c r="SRA1278" s="29"/>
      <c r="SRB1278" s="29"/>
      <c r="SRC1278" s="29"/>
      <c r="SRD1278" s="29"/>
      <c r="SRE1278" s="29"/>
      <c r="SRF1278" s="29"/>
      <c r="SRG1278" s="29"/>
      <c r="SRH1278" s="29"/>
      <c r="SRI1278" s="29"/>
      <c r="SRJ1278" s="29"/>
      <c r="SRK1278" s="29"/>
      <c r="SRL1278" s="29"/>
      <c r="SRM1278" s="29"/>
      <c r="SRN1278" s="29"/>
      <c r="SRO1278" s="29"/>
      <c r="SRP1278" s="29"/>
      <c r="SRQ1278" s="29"/>
      <c r="SRR1278" s="29"/>
      <c r="SRS1278" s="29"/>
      <c r="SRT1278" s="29"/>
      <c r="SRU1278" s="29"/>
      <c r="SRV1278" s="29"/>
      <c r="SRW1278" s="29"/>
      <c r="SRX1278" s="29"/>
      <c r="SRY1278" s="29"/>
      <c r="SRZ1278" s="29"/>
      <c r="SSA1278" s="29"/>
      <c r="SSB1278" s="29"/>
      <c r="SSC1278" s="29"/>
      <c r="SSD1278" s="29"/>
      <c r="SSE1278" s="29"/>
      <c r="SSF1278" s="29"/>
      <c r="SSG1278" s="29"/>
      <c r="SSH1278" s="29"/>
      <c r="SSI1278" s="29"/>
      <c r="SSJ1278" s="29"/>
      <c r="SSK1278" s="29"/>
      <c r="SSL1278" s="29"/>
      <c r="SSM1278" s="29"/>
      <c r="SSN1278" s="29"/>
      <c r="SSO1278" s="29"/>
      <c r="SSP1278" s="29"/>
      <c r="SSQ1278" s="29"/>
      <c r="SSR1278" s="29"/>
      <c r="SSS1278" s="29"/>
      <c r="SST1278" s="29"/>
      <c r="SSU1278" s="29"/>
      <c r="SSV1278" s="29"/>
      <c r="SSW1278" s="29"/>
      <c r="SSX1278" s="29"/>
      <c r="SSY1278" s="29"/>
      <c r="SSZ1278" s="29"/>
      <c r="STA1278" s="29"/>
      <c r="STB1278" s="29"/>
      <c r="STC1278" s="29"/>
      <c r="STD1278" s="29"/>
      <c r="STE1278" s="29"/>
      <c r="STF1278" s="29"/>
      <c r="STG1278" s="29"/>
      <c r="STH1278" s="29"/>
      <c r="STI1278" s="29"/>
      <c r="STJ1278" s="29"/>
      <c r="STK1278" s="29"/>
      <c r="STL1278" s="29"/>
      <c r="STM1278" s="29"/>
      <c r="STN1278" s="29"/>
      <c r="STO1278" s="29"/>
      <c r="STP1278" s="29"/>
      <c r="STQ1278" s="29"/>
      <c r="STR1278" s="29"/>
      <c r="STS1278" s="29"/>
      <c r="STT1278" s="29"/>
      <c r="STU1278" s="29"/>
      <c r="STV1278" s="29"/>
      <c r="STW1278" s="29"/>
      <c r="STX1278" s="29"/>
      <c r="STY1278" s="29"/>
      <c r="STZ1278" s="29"/>
      <c r="SUA1278" s="29"/>
      <c r="SUB1278" s="29"/>
      <c r="SUC1278" s="29"/>
      <c r="SUD1278" s="29"/>
      <c r="SUE1278" s="29"/>
      <c r="SUF1278" s="29"/>
      <c r="SUG1278" s="29"/>
      <c r="SUH1278" s="29"/>
      <c r="SUI1278" s="29"/>
      <c r="SUJ1278" s="29"/>
      <c r="SUK1278" s="29"/>
      <c r="SUL1278" s="29"/>
      <c r="SUM1278" s="29"/>
      <c r="SUN1278" s="29"/>
      <c r="SUO1278" s="29"/>
      <c r="SUP1278" s="29"/>
      <c r="SUQ1278" s="29"/>
      <c r="SUR1278" s="29"/>
      <c r="SUS1278" s="29"/>
      <c r="SUT1278" s="29"/>
      <c r="SUU1278" s="29"/>
      <c r="SUV1278" s="29"/>
      <c r="SUW1278" s="29"/>
      <c r="SUX1278" s="29"/>
      <c r="SUY1278" s="29"/>
      <c r="SUZ1278" s="29"/>
      <c r="SVA1278" s="29"/>
      <c r="SVB1278" s="29"/>
      <c r="SVC1278" s="29"/>
      <c r="SVD1278" s="29"/>
      <c r="SVE1278" s="29"/>
      <c r="SVF1278" s="29"/>
      <c r="SVG1278" s="29"/>
      <c r="SVH1278" s="29"/>
      <c r="SVI1278" s="29"/>
      <c r="SVJ1278" s="29"/>
      <c r="SVK1278" s="29"/>
      <c r="SVL1278" s="29"/>
      <c r="SVM1278" s="29"/>
      <c r="SVN1278" s="29"/>
      <c r="SVO1278" s="29"/>
      <c r="SVP1278" s="29"/>
      <c r="SVQ1278" s="29"/>
      <c r="SVR1278" s="29"/>
      <c r="SVS1278" s="29"/>
      <c r="SVT1278" s="29"/>
      <c r="SVU1278" s="29"/>
      <c r="SVV1278" s="29"/>
      <c r="SVW1278" s="29"/>
      <c r="SVX1278" s="29"/>
      <c r="SVY1278" s="29"/>
      <c r="SVZ1278" s="29"/>
      <c r="SWA1278" s="29"/>
      <c r="SWB1278" s="29"/>
      <c r="SWC1278" s="29"/>
      <c r="SWD1278" s="29"/>
      <c r="SWE1278" s="29"/>
      <c r="SWF1278" s="29"/>
      <c r="SWG1278" s="29"/>
      <c r="SWH1278" s="29"/>
      <c r="SWI1278" s="29"/>
      <c r="SWJ1278" s="29"/>
      <c r="SWK1278" s="29"/>
      <c r="SWL1278" s="29"/>
      <c r="SWM1278" s="29"/>
      <c r="SWN1278" s="29"/>
      <c r="SWO1278" s="29"/>
      <c r="SWP1278" s="29"/>
      <c r="SWQ1278" s="29"/>
      <c r="SWR1278" s="29"/>
      <c r="SWS1278" s="29"/>
      <c r="SWT1278" s="29"/>
      <c r="SWU1278" s="29"/>
      <c r="SWV1278" s="29"/>
      <c r="SWW1278" s="29"/>
      <c r="SWX1278" s="29"/>
      <c r="SWY1278" s="29"/>
      <c r="SWZ1278" s="29"/>
      <c r="SXA1278" s="29"/>
      <c r="SXB1278" s="29"/>
      <c r="SXC1278" s="29"/>
      <c r="SXD1278" s="29"/>
      <c r="SXE1278" s="29"/>
      <c r="SXF1278" s="29"/>
      <c r="SXG1278" s="29"/>
      <c r="SXH1278" s="29"/>
      <c r="SXI1278" s="29"/>
      <c r="SXJ1278" s="29"/>
      <c r="SXK1278" s="29"/>
      <c r="SXL1278" s="29"/>
      <c r="SXM1278" s="29"/>
      <c r="SXN1278" s="29"/>
      <c r="SXO1278" s="29"/>
      <c r="SXP1278" s="29"/>
      <c r="SXQ1278" s="29"/>
      <c r="SXR1278" s="29"/>
      <c r="SXS1278" s="29"/>
      <c r="SXT1278" s="29"/>
      <c r="SXU1278" s="29"/>
      <c r="SXV1278" s="29"/>
      <c r="SXW1278" s="29"/>
      <c r="SXX1278" s="29"/>
      <c r="SXY1278" s="29"/>
      <c r="SXZ1278" s="29"/>
      <c r="SYA1278" s="29"/>
      <c r="SYB1278" s="29"/>
      <c r="SYC1278" s="29"/>
      <c r="SYD1278" s="29"/>
      <c r="SYE1278" s="29"/>
      <c r="SYF1278" s="29"/>
      <c r="SYG1278" s="29"/>
      <c r="SYH1278" s="29"/>
      <c r="SYI1278" s="29"/>
      <c r="SYJ1278" s="29"/>
      <c r="SYK1278" s="29"/>
      <c r="SYL1278" s="29"/>
      <c r="SYM1278" s="29"/>
      <c r="SYN1278" s="29"/>
      <c r="SYO1278" s="29"/>
      <c r="SYP1278" s="29"/>
      <c r="SYQ1278" s="29"/>
      <c r="SYR1278" s="29"/>
      <c r="SYS1278" s="29"/>
      <c r="SYT1278" s="29"/>
      <c r="SYU1278" s="29"/>
      <c r="SYV1278" s="29"/>
      <c r="SYW1278" s="29"/>
      <c r="SYX1278" s="29"/>
      <c r="SYY1278" s="29"/>
      <c r="SYZ1278" s="29"/>
      <c r="SZA1278" s="29"/>
      <c r="SZB1278" s="29"/>
      <c r="SZC1278" s="29"/>
      <c r="SZD1278" s="29"/>
      <c r="SZE1278" s="29"/>
      <c r="SZF1278" s="29"/>
      <c r="SZG1278" s="29"/>
      <c r="SZH1278" s="29"/>
      <c r="SZI1278" s="29"/>
      <c r="SZJ1278" s="29"/>
      <c r="SZK1278" s="29"/>
      <c r="SZL1278" s="29"/>
      <c r="SZM1278" s="29"/>
      <c r="SZN1278" s="29"/>
      <c r="SZO1278" s="29"/>
      <c r="SZP1278" s="29"/>
      <c r="SZQ1278" s="29"/>
      <c r="SZR1278" s="29"/>
      <c r="SZS1278" s="29"/>
      <c r="SZT1278" s="29"/>
      <c r="SZU1278" s="29"/>
      <c r="SZV1278" s="29"/>
      <c r="SZW1278" s="29"/>
      <c r="SZX1278" s="29"/>
      <c r="SZY1278" s="29"/>
      <c r="SZZ1278" s="29"/>
      <c r="TAA1278" s="29"/>
      <c r="TAB1278" s="29"/>
      <c r="TAC1278" s="29"/>
      <c r="TAD1278" s="29"/>
      <c r="TAE1278" s="29"/>
      <c r="TAF1278" s="29"/>
      <c r="TAG1278" s="29"/>
      <c r="TAH1278" s="29"/>
      <c r="TAI1278" s="29"/>
      <c r="TAJ1278" s="29"/>
      <c r="TAK1278" s="29"/>
      <c r="TAL1278" s="29"/>
      <c r="TAM1278" s="29"/>
      <c r="TAN1278" s="29"/>
      <c r="TAO1278" s="29"/>
      <c r="TAP1278" s="29"/>
      <c r="TAQ1278" s="29"/>
      <c r="TAR1278" s="29"/>
      <c r="TAS1278" s="29"/>
      <c r="TAT1278" s="29"/>
      <c r="TAU1278" s="29"/>
      <c r="TAV1278" s="29"/>
      <c r="TAW1278" s="29"/>
      <c r="TAX1278" s="29"/>
      <c r="TAY1278" s="29"/>
      <c r="TAZ1278" s="29"/>
      <c r="TBA1278" s="29"/>
      <c r="TBB1278" s="29"/>
      <c r="TBC1278" s="29"/>
      <c r="TBD1278" s="29"/>
      <c r="TBE1278" s="29"/>
      <c r="TBF1278" s="29"/>
      <c r="TBG1278" s="29"/>
      <c r="TBH1278" s="29"/>
      <c r="TBI1278" s="29"/>
      <c r="TBJ1278" s="29"/>
      <c r="TBK1278" s="29"/>
      <c r="TBL1278" s="29"/>
      <c r="TBM1278" s="29"/>
      <c r="TBN1278" s="29"/>
      <c r="TBO1278" s="29"/>
      <c r="TBP1278" s="29"/>
      <c r="TBQ1278" s="29"/>
      <c r="TBR1278" s="29"/>
      <c r="TBS1278" s="29"/>
      <c r="TBT1278" s="29"/>
      <c r="TBU1278" s="29"/>
      <c r="TBV1278" s="29"/>
      <c r="TBW1278" s="29"/>
      <c r="TBX1278" s="29"/>
      <c r="TBY1278" s="29"/>
      <c r="TBZ1278" s="29"/>
      <c r="TCA1278" s="29"/>
      <c r="TCB1278" s="29"/>
      <c r="TCC1278" s="29"/>
      <c r="TCD1278" s="29"/>
      <c r="TCE1278" s="29"/>
      <c r="TCF1278" s="29"/>
      <c r="TCG1278" s="29"/>
      <c r="TCH1278" s="29"/>
      <c r="TCI1278" s="29"/>
      <c r="TCJ1278" s="29"/>
      <c r="TCK1278" s="29"/>
      <c r="TCL1278" s="29"/>
      <c r="TCM1278" s="29"/>
      <c r="TCN1278" s="29"/>
      <c r="TCO1278" s="29"/>
      <c r="TCP1278" s="29"/>
      <c r="TCQ1278" s="29"/>
      <c r="TCR1278" s="29"/>
      <c r="TCS1278" s="29"/>
      <c r="TCT1278" s="29"/>
      <c r="TCU1278" s="29"/>
      <c r="TCV1278" s="29"/>
      <c r="TCW1278" s="29"/>
      <c r="TCX1278" s="29"/>
      <c r="TCY1278" s="29"/>
      <c r="TCZ1278" s="29"/>
      <c r="TDA1278" s="29"/>
      <c r="TDB1278" s="29"/>
      <c r="TDC1278" s="29"/>
      <c r="TDD1278" s="29"/>
      <c r="TDE1278" s="29"/>
      <c r="TDF1278" s="29"/>
      <c r="TDG1278" s="29"/>
      <c r="TDH1278" s="29"/>
      <c r="TDI1278" s="29"/>
      <c r="TDJ1278" s="29"/>
      <c r="TDK1278" s="29"/>
      <c r="TDL1278" s="29"/>
      <c r="TDM1278" s="29"/>
      <c r="TDN1278" s="29"/>
      <c r="TDO1278" s="29"/>
      <c r="TDP1278" s="29"/>
      <c r="TDQ1278" s="29"/>
      <c r="TDR1278" s="29"/>
      <c r="TDS1278" s="29"/>
      <c r="TDT1278" s="29"/>
      <c r="TDU1278" s="29"/>
      <c r="TDV1278" s="29"/>
      <c r="TDW1278" s="29"/>
      <c r="TDX1278" s="29"/>
      <c r="TDY1278" s="29"/>
      <c r="TDZ1278" s="29"/>
      <c r="TEA1278" s="29"/>
      <c r="TEB1278" s="29"/>
      <c r="TEC1278" s="29"/>
      <c r="TED1278" s="29"/>
      <c r="TEE1278" s="29"/>
      <c r="TEF1278" s="29"/>
      <c r="TEG1278" s="29"/>
      <c r="TEH1278" s="29"/>
      <c r="TEI1278" s="29"/>
      <c r="TEJ1278" s="29"/>
      <c r="TEK1278" s="29"/>
      <c r="TEL1278" s="29"/>
      <c r="TEM1278" s="29"/>
      <c r="TEN1278" s="29"/>
      <c r="TEO1278" s="29"/>
      <c r="TEP1278" s="29"/>
      <c r="TEQ1278" s="29"/>
      <c r="TER1278" s="29"/>
      <c r="TES1278" s="29"/>
      <c r="TET1278" s="29"/>
      <c r="TEU1278" s="29"/>
      <c r="TEV1278" s="29"/>
      <c r="TEW1278" s="29"/>
      <c r="TEX1278" s="29"/>
      <c r="TEY1278" s="29"/>
      <c r="TEZ1278" s="29"/>
      <c r="TFA1278" s="29"/>
      <c r="TFB1278" s="29"/>
      <c r="TFC1278" s="29"/>
      <c r="TFD1278" s="29"/>
      <c r="TFE1278" s="29"/>
      <c r="TFF1278" s="29"/>
      <c r="TFG1278" s="29"/>
      <c r="TFH1278" s="29"/>
      <c r="TFI1278" s="29"/>
      <c r="TFJ1278" s="29"/>
      <c r="TFK1278" s="29"/>
      <c r="TFL1278" s="29"/>
      <c r="TFM1278" s="29"/>
      <c r="TFN1278" s="29"/>
      <c r="TFO1278" s="29"/>
      <c r="TFP1278" s="29"/>
      <c r="TFQ1278" s="29"/>
      <c r="TFR1278" s="29"/>
      <c r="TFS1278" s="29"/>
      <c r="TFT1278" s="29"/>
      <c r="TFU1278" s="29"/>
      <c r="TFV1278" s="29"/>
      <c r="TFW1278" s="29"/>
      <c r="TFX1278" s="29"/>
      <c r="TFY1278" s="29"/>
      <c r="TFZ1278" s="29"/>
      <c r="TGA1278" s="29"/>
      <c r="TGB1278" s="29"/>
      <c r="TGC1278" s="29"/>
      <c r="TGD1278" s="29"/>
      <c r="TGE1278" s="29"/>
      <c r="TGF1278" s="29"/>
      <c r="TGG1278" s="29"/>
      <c r="TGH1278" s="29"/>
      <c r="TGI1278" s="29"/>
      <c r="TGJ1278" s="29"/>
      <c r="TGK1278" s="29"/>
      <c r="TGL1278" s="29"/>
      <c r="TGM1278" s="29"/>
      <c r="TGN1278" s="29"/>
      <c r="TGO1278" s="29"/>
      <c r="TGP1278" s="29"/>
      <c r="TGQ1278" s="29"/>
      <c r="TGR1278" s="29"/>
      <c r="TGS1278" s="29"/>
      <c r="TGT1278" s="29"/>
      <c r="TGU1278" s="29"/>
      <c r="TGV1278" s="29"/>
      <c r="TGW1278" s="29"/>
      <c r="TGX1278" s="29"/>
      <c r="TGY1278" s="29"/>
      <c r="TGZ1278" s="29"/>
      <c r="THA1278" s="29"/>
      <c r="THB1278" s="29"/>
      <c r="THC1278" s="29"/>
      <c r="THD1278" s="29"/>
      <c r="THE1278" s="29"/>
      <c r="THF1278" s="29"/>
      <c r="THG1278" s="29"/>
      <c r="THH1278" s="29"/>
      <c r="THI1278" s="29"/>
      <c r="THJ1278" s="29"/>
      <c r="THK1278" s="29"/>
      <c r="THL1278" s="29"/>
      <c r="THM1278" s="29"/>
      <c r="THN1278" s="29"/>
      <c r="THO1278" s="29"/>
      <c r="THP1278" s="29"/>
      <c r="THQ1278" s="29"/>
      <c r="THR1278" s="29"/>
      <c r="THS1278" s="29"/>
      <c r="THT1278" s="29"/>
      <c r="THU1278" s="29"/>
      <c r="THV1278" s="29"/>
      <c r="THW1278" s="29"/>
      <c r="THX1278" s="29"/>
      <c r="THY1278" s="29"/>
      <c r="THZ1278" s="29"/>
      <c r="TIA1278" s="29"/>
      <c r="TIB1278" s="29"/>
      <c r="TIC1278" s="29"/>
      <c r="TID1278" s="29"/>
      <c r="TIE1278" s="29"/>
      <c r="TIF1278" s="29"/>
      <c r="TIG1278" s="29"/>
      <c r="TIH1278" s="29"/>
      <c r="TII1278" s="29"/>
      <c r="TIJ1278" s="29"/>
      <c r="TIK1278" s="29"/>
      <c r="TIL1278" s="29"/>
      <c r="TIM1278" s="29"/>
      <c r="TIN1278" s="29"/>
      <c r="TIO1278" s="29"/>
      <c r="TIP1278" s="29"/>
      <c r="TIQ1278" s="29"/>
      <c r="TIR1278" s="29"/>
      <c r="TIS1278" s="29"/>
      <c r="TIT1278" s="29"/>
      <c r="TIU1278" s="29"/>
      <c r="TIV1278" s="29"/>
      <c r="TIW1278" s="29"/>
      <c r="TIX1278" s="29"/>
      <c r="TIY1278" s="29"/>
      <c r="TIZ1278" s="29"/>
      <c r="TJA1278" s="29"/>
      <c r="TJB1278" s="29"/>
      <c r="TJC1278" s="29"/>
      <c r="TJD1278" s="29"/>
      <c r="TJE1278" s="29"/>
      <c r="TJF1278" s="29"/>
      <c r="TJG1278" s="29"/>
      <c r="TJH1278" s="29"/>
      <c r="TJI1278" s="29"/>
      <c r="TJJ1278" s="29"/>
      <c r="TJK1278" s="29"/>
      <c r="TJL1278" s="29"/>
      <c r="TJM1278" s="29"/>
      <c r="TJN1278" s="29"/>
      <c r="TJO1278" s="29"/>
      <c r="TJP1278" s="29"/>
      <c r="TJQ1278" s="29"/>
      <c r="TJR1278" s="29"/>
      <c r="TJS1278" s="29"/>
      <c r="TJT1278" s="29"/>
      <c r="TJU1278" s="29"/>
      <c r="TJV1278" s="29"/>
      <c r="TJW1278" s="29"/>
      <c r="TJX1278" s="29"/>
      <c r="TJY1278" s="29"/>
      <c r="TJZ1278" s="29"/>
      <c r="TKA1278" s="29"/>
      <c r="TKB1278" s="29"/>
      <c r="TKC1278" s="29"/>
      <c r="TKD1278" s="29"/>
      <c r="TKE1278" s="29"/>
      <c r="TKF1278" s="29"/>
      <c r="TKG1278" s="29"/>
      <c r="TKH1278" s="29"/>
      <c r="TKI1278" s="29"/>
      <c r="TKJ1278" s="29"/>
      <c r="TKK1278" s="29"/>
      <c r="TKL1278" s="29"/>
      <c r="TKM1278" s="29"/>
      <c r="TKN1278" s="29"/>
      <c r="TKO1278" s="29"/>
      <c r="TKP1278" s="29"/>
      <c r="TKQ1278" s="29"/>
      <c r="TKR1278" s="29"/>
      <c r="TKS1278" s="29"/>
      <c r="TKT1278" s="29"/>
      <c r="TKU1278" s="29"/>
      <c r="TKV1278" s="29"/>
      <c r="TKW1278" s="29"/>
      <c r="TKX1278" s="29"/>
      <c r="TKY1278" s="29"/>
      <c r="TKZ1278" s="29"/>
      <c r="TLA1278" s="29"/>
      <c r="TLB1278" s="29"/>
      <c r="TLC1278" s="29"/>
      <c r="TLD1278" s="29"/>
      <c r="TLE1278" s="29"/>
      <c r="TLF1278" s="29"/>
      <c r="TLG1278" s="29"/>
      <c r="TLH1278" s="29"/>
      <c r="TLI1278" s="29"/>
      <c r="TLJ1278" s="29"/>
      <c r="TLK1278" s="29"/>
      <c r="TLL1278" s="29"/>
      <c r="TLM1278" s="29"/>
      <c r="TLN1278" s="29"/>
      <c r="TLO1278" s="29"/>
      <c r="TLP1278" s="29"/>
      <c r="TLQ1278" s="29"/>
      <c r="TLR1278" s="29"/>
      <c r="TLS1278" s="29"/>
      <c r="TLT1278" s="29"/>
      <c r="TLU1278" s="29"/>
      <c r="TLV1278" s="29"/>
      <c r="TLW1278" s="29"/>
      <c r="TLX1278" s="29"/>
      <c r="TLY1278" s="29"/>
      <c r="TLZ1278" s="29"/>
      <c r="TMA1278" s="29"/>
      <c r="TMB1278" s="29"/>
      <c r="TMC1278" s="29"/>
      <c r="TMD1278" s="29"/>
      <c r="TME1278" s="29"/>
      <c r="TMF1278" s="29"/>
      <c r="TMG1278" s="29"/>
      <c r="TMH1278" s="29"/>
      <c r="TMI1278" s="29"/>
      <c r="TMJ1278" s="29"/>
      <c r="TMK1278" s="29"/>
      <c r="TML1278" s="29"/>
      <c r="TMM1278" s="29"/>
      <c r="TMN1278" s="29"/>
      <c r="TMO1278" s="29"/>
      <c r="TMP1278" s="29"/>
      <c r="TMQ1278" s="29"/>
      <c r="TMR1278" s="29"/>
      <c r="TMS1278" s="29"/>
      <c r="TMT1278" s="29"/>
      <c r="TMU1278" s="29"/>
      <c r="TMV1278" s="29"/>
      <c r="TMW1278" s="29"/>
      <c r="TMX1278" s="29"/>
      <c r="TMY1278" s="29"/>
      <c r="TMZ1278" s="29"/>
      <c r="TNA1278" s="29"/>
      <c r="TNB1278" s="29"/>
      <c r="TNC1278" s="29"/>
      <c r="TND1278" s="29"/>
      <c r="TNE1278" s="29"/>
      <c r="TNF1278" s="29"/>
      <c r="TNG1278" s="29"/>
      <c r="TNH1278" s="29"/>
      <c r="TNI1278" s="29"/>
      <c r="TNJ1278" s="29"/>
      <c r="TNK1278" s="29"/>
      <c r="TNL1278" s="29"/>
      <c r="TNM1278" s="29"/>
      <c r="TNN1278" s="29"/>
      <c r="TNO1278" s="29"/>
      <c r="TNP1278" s="29"/>
      <c r="TNQ1278" s="29"/>
      <c r="TNR1278" s="29"/>
      <c r="TNS1278" s="29"/>
      <c r="TNT1278" s="29"/>
      <c r="TNU1278" s="29"/>
      <c r="TNV1278" s="29"/>
      <c r="TNW1278" s="29"/>
      <c r="TNX1278" s="29"/>
      <c r="TNY1278" s="29"/>
      <c r="TNZ1278" s="29"/>
      <c r="TOA1278" s="29"/>
      <c r="TOB1278" s="29"/>
      <c r="TOC1278" s="29"/>
      <c r="TOD1278" s="29"/>
      <c r="TOE1278" s="29"/>
      <c r="TOF1278" s="29"/>
      <c r="TOG1278" s="29"/>
      <c r="TOH1278" s="29"/>
      <c r="TOI1278" s="29"/>
      <c r="TOJ1278" s="29"/>
      <c r="TOK1278" s="29"/>
      <c r="TOL1278" s="29"/>
      <c r="TOM1278" s="29"/>
      <c r="TON1278" s="29"/>
      <c r="TOO1278" s="29"/>
      <c r="TOP1278" s="29"/>
      <c r="TOQ1278" s="29"/>
      <c r="TOR1278" s="29"/>
      <c r="TOS1278" s="29"/>
      <c r="TOT1278" s="29"/>
      <c r="TOU1278" s="29"/>
      <c r="TOV1278" s="29"/>
      <c r="TOW1278" s="29"/>
      <c r="TOX1278" s="29"/>
      <c r="TOY1278" s="29"/>
      <c r="TOZ1278" s="29"/>
      <c r="TPA1278" s="29"/>
      <c r="TPB1278" s="29"/>
      <c r="TPC1278" s="29"/>
      <c r="TPD1278" s="29"/>
      <c r="TPE1278" s="29"/>
      <c r="TPF1278" s="29"/>
      <c r="TPG1278" s="29"/>
      <c r="TPH1278" s="29"/>
      <c r="TPI1278" s="29"/>
      <c r="TPJ1278" s="29"/>
      <c r="TPK1278" s="29"/>
      <c r="TPL1278" s="29"/>
      <c r="TPM1278" s="29"/>
      <c r="TPN1278" s="29"/>
      <c r="TPO1278" s="29"/>
      <c r="TPP1278" s="29"/>
      <c r="TPQ1278" s="29"/>
      <c r="TPR1278" s="29"/>
      <c r="TPS1278" s="29"/>
      <c r="TPT1278" s="29"/>
      <c r="TPU1278" s="29"/>
      <c r="TPV1278" s="29"/>
      <c r="TPW1278" s="29"/>
      <c r="TPX1278" s="29"/>
      <c r="TPY1278" s="29"/>
      <c r="TPZ1278" s="29"/>
      <c r="TQA1278" s="29"/>
      <c r="TQB1278" s="29"/>
      <c r="TQC1278" s="29"/>
      <c r="TQD1278" s="29"/>
      <c r="TQE1278" s="29"/>
      <c r="TQF1278" s="29"/>
      <c r="TQG1278" s="29"/>
      <c r="TQH1278" s="29"/>
      <c r="TQI1278" s="29"/>
      <c r="TQJ1278" s="29"/>
      <c r="TQK1278" s="29"/>
      <c r="TQL1278" s="29"/>
      <c r="TQM1278" s="29"/>
      <c r="TQN1278" s="29"/>
      <c r="TQO1278" s="29"/>
      <c r="TQP1278" s="29"/>
      <c r="TQQ1278" s="29"/>
      <c r="TQR1278" s="29"/>
      <c r="TQS1278" s="29"/>
      <c r="TQT1278" s="29"/>
      <c r="TQU1278" s="29"/>
      <c r="TQV1278" s="29"/>
      <c r="TQW1278" s="29"/>
      <c r="TQX1278" s="29"/>
      <c r="TQY1278" s="29"/>
      <c r="TQZ1278" s="29"/>
      <c r="TRA1278" s="29"/>
      <c r="TRB1278" s="29"/>
      <c r="TRC1278" s="29"/>
      <c r="TRD1278" s="29"/>
      <c r="TRE1278" s="29"/>
      <c r="TRF1278" s="29"/>
      <c r="TRG1278" s="29"/>
      <c r="TRH1278" s="29"/>
      <c r="TRI1278" s="29"/>
      <c r="TRJ1278" s="29"/>
      <c r="TRK1278" s="29"/>
      <c r="TRL1278" s="29"/>
      <c r="TRM1278" s="29"/>
      <c r="TRN1278" s="29"/>
      <c r="TRO1278" s="29"/>
      <c r="TRP1278" s="29"/>
      <c r="TRQ1278" s="29"/>
      <c r="TRR1278" s="29"/>
      <c r="TRS1278" s="29"/>
      <c r="TRT1278" s="29"/>
      <c r="TRU1278" s="29"/>
      <c r="TRV1278" s="29"/>
      <c r="TRW1278" s="29"/>
      <c r="TRX1278" s="29"/>
      <c r="TRY1278" s="29"/>
      <c r="TRZ1278" s="29"/>
      <c r="TSA1278" s="29"/>
      <c r="TSB1278" s="29"/>
      <c r="TSC1278" s="29"/>
      <c r="TSD1278" s="29"/>
      <c r="TSE1278" s="29"/>
      <c r="TSF1278" s="29"/>
      <c r="TSG1278" s="29"/>
      <c r="TSH1278" s="29"/>
      <c r="TSI1278" s="29"/>
      <c r="TSJ1278" s="29"/>
      <c r="TSK1278" s="29"/>
      <c r="TSL1278" s="29"/>
      <c r="TSM1278" s="29"/>
      <c r="TSN1278" s="29"/>
      <c r="TSO1278" s="29"/>
      <c r="TSP1278" s="29"/>
      <c r="TSQ1278" s="29"/>
      <c r="TSR1278" s="29"/>
      <c r="TSS1278" s="29"/>
      <c r="TST1278" s="29"/>
      <c r="TSU1278" s="29"/>
      <c r="TSV1278" s="29"/>
      <c r="TSW1278" s="29"/>
      <c r="TSX1278" s="29"/>
      <c r="TSY1278" s="29"/>
      <c r="TSZ1278" s="29"/>
      <c r="TTA1278" s="29"/>
      <c r="TTB1278" s="29"/>
      <c r="TTC1278" s="29"/>
      <c r="TTD1278" s="29"/>
      <c r="TTE1278" s="29"/>
      <c r="TTF1278" s="29"/>
      <c r="TTG1278" s="29"/>
      <c r="TTH1278" s="29"/>
      <c r="TTI1278" s="29"/>
      <c r="TTJ1278" s="29"/>
      <c r="TTK1278" s="29"/>
      <c r="TTL1278" s="29"/>
      <c r="TTM1278" s="29"/>
      <c r="TTN1278" s="29"/>
      <c r="TTO1278" s="29"/>
      <c r="TTP1278" s="29"/>
      <c r="TTQ1278" s="29"/>
      <c r="TTR1278" s="29"/>
      <c r="TTS1278" s="29"/>
      <c r="TTT1278" s="29"/>
      <c r="TTU1278" s="29"/>
      <c r="TTV1278" s="29"/>
      <c r="TTW1278" s="29"/>
      <c r="TTX1278" s="29"/>
      <c r="TTY1278" s="29"/>
      <c r="TTZ1278" s="29"/>
      <c r="TUA1278" s="29"/>
      <c r="TUB1278" s="29"/>
      <c r="TUC1278" s="29"/>
      <c r="TUD1278" s="29"/>
      <c r="TUE1278" s="29"/>
      <c r="TUF1278" s="29"/>
      <c r="TUG1278" s="29"/>
      <c r="TUH1278" s="29"/>
      <c r="TUI1278" s="29"/>
      <c r="TUJ1278" s="29"/>
      <c r="TUK1278" s="29"/>
      <c r="TUL1278" s="29"/>
      <c r="TUM1278" s="29"/>
      <c r="TUN1278" s="29"/>
      <c r="TUO1278" s="29"/>
      <c r="TUP1278" s="29"/>
      <c r="TUQ1278" s="29"/>
      <c r="TUR1278" s="29"/>
      <c r="TUS1278" s="29"/>
      <c r="TUT1278" s="29"/>
      <c r="TUU1278" s="29"/>
      <c r="TUV1278" s="29"/>
      <c r="TUW1278" s="29"/>
      <c r="TUX1278" s="29"/>
      <c r="TUY1278" s="29"/>
      <c r="TUZ1278" s="29"/>
      <c r="TVA1278" s="29"/>
      <c r="TVB1278" s="29"/>
      <c r="TVC1278" s="29"/>
      <c r="TVD1278" s="29"/>
      <c r="TVE1278" s="29"/>
      <c r="TVF1278" s="29"/>
      <c r="TVG1278" s="29"/>
      <c r="TVH1278" s="29"/>
      <c r="TVI1278" s="29"/>
      <c r="TVJ1278" s="29"/>
      <c r="TVK1278" s="29"/>
      <c r="TVL1278" s="29"/>
      <c r="TVM1278" s="29"/>
      <c r="TVN1278" s="29"/>
      <c r="TVO1278" s="29"/>
      <c r="TVP1278" s="29"/>
      <c r="TVQ1278" s="29"/>
      <c r="TVR1278" s="29"/>
      <c r="TVS1278" s="29"/>
      <c r="TVT1278" s="29"/>
      <c r="TVU1278" s="29"/>
      <c r="TVV1278" s="29"/>
      <c r="TVW1278" s="29"/>
      <c r="TVX1278" s="29"/>
      <c r="TVY1278" s="29"/>
      <c r="TVZ1278" s="29"/>
      <c r="TWA1278" s="29"/>
      <c r="TWB1278" s="29"/>
      <c r="TWC1278" s="29"/>
      <c r="TWD1278" s="29"/>
      <c r="TWE1278" s="29"/>
      <c r="TWF1278" s="29"/>
      <c r="TWG1278" s="29"/>
      <c r="TWH1278" s="29"/>
      <c r="TWI1278" s="29"/>
      <c r="TWJ1278" s="29"/>
      <c r="TWK1278" s="29"/>
      <c r="TWL1278" s="29"/>
      <c r="TWM1278" s="29"/>
      <c r="TWN1278" s="29"/>
      <c r="TWO1278" s="29"/>
      <c r="TWP1278" s="29"/>
      <c r="TWQ1278" s="29"/>
      <c r="TWR1278" s="29"/>
      <c r="TWS1278" s="29"/>
      <c r="TWT1278" s="29"/>
      <c r="TWU1278" s="29"/>
      <c r="TWV1278" s="29"/>
      <c r="TWW1278" s="29"/>
      <c r="TWX1278" s="29"/>
      <c r="TWY1278" s="29"/>
      <c r="TWZ1278" s="29"/>
      <c r="TXA1278" s="29"/>
      <c r="TXB1278" s="29"/>
      <c r="TXC1278" s="29"/>
      <c r="TXD1278" s="29"/>
      <c r="TXE1278" s="29"/>
      <c r="TXF1278" s="29"/>
      <c r="TXG1278" s="29"/>
      <c r="TXH1278" s="29"/>
      <c r="TXI1278" s="29"/>
      <c r="TXJ1278" s="29"/>
      <c r="TXK1278" s="29"/>
      <c r="TXL1278" s="29"/>
      <c r="TXM1278" s="29"/>
      <c r="TXN1278" s="29"/>
      <c r="TXO1278" s="29"/>
      <c r="TXP1278" s="29"/>
      <c r="TXQ1278" s="29"/>
      <c r="TXR1278" s="29"/>
      <c r="TXS1278" s="29"/>
      <c r="TXT1278" s="29"/>
      <c r="TXU1278" s="29"/>
      <c r="TXV1278" s="29"/>
      <c r="TXW1278" s="29"/>
      <c r="TXX1278" s="29"/>
      <c r="TXY1278" s="29"/>
      <c r="TXZ1278" s="29"/>
      <c r="TYA1278" s="29"/>
      <c r="TYB1278" s="29"/>
      <c r="TYC1278" s="29"/>
      <c r="TYD1278" s="29"/>
      <c r="TYE1278" s="29"/>
      <c r="TYF1278" s="29"/>
      <c r="TYG1278" s="29"/>
      <c r="TYH1278" s="29"/>
      <c r="TYI1278" s="29"/>
      <c r="TYJ1278" s="29"/>
      <c r="TYK1278" s="29"/>
      <c r="TYL1278" s="29"/>
      <c r="TYM1278" s="29"/>
      <c r="TYN1278" s="29"/>
      <c r="TYO1278" s="29"/>
      <c r="TYP1278" s="29"/>
      <c r="TYQ1278" s="29"/>
      <c r="TYR1278" s="29"/>
      <c r="TYS1278" s="29"/>
      <c r="TYT1278" s="29"/>
      <c r="TYU1278" s="29"/>
      <c r="TYV1278" s="29"/>
      <c r="TYW1278" s="29"/>
      <c r="TYX1278" s="29"/>
      <c r="TYY1278" s="29"/>
      <c r="TYZ1278" s="29"/>
      <c r="TZA1278" s="29"/>
      <c r="TZB1278" s="29"/>
      <c r="TZC1278" s="29"/>
      <c r="TZD1278" s="29"/>
      <c r="TZE1278" s="29"/>
      <c r="TZF1278" s="29"/>
      <c r="TZG1278" s="29"/>
      <c r="TZH1278" s="29"/>
      <c r="TZI1278" s="29"/>
      <c r="TZJ1278" s="29"/>
      <c r="TZK1278" s="29"/>
      <c r="TZL1278" s="29"/>
      <c r="TZM1278" s="29"/>
      <c r="TZN1278" s="29"/>
      <c r="TZO1278" s="29"/>
      <c r="TZP1278" s="29"/>
      <c r="TZQ1278" s="29"/>
      <c r="TZR1278" s="29"/>
      <c r="TZS1278" s="29"/>
      <c r="TZT1278" s="29"/>
      <c r="TZU1278" s="29"/>
      <c r="TZV1278" s="29"/>
      <c r="TZW1278" s="29"/>
      <c r="TZX1278" s="29"/>
      <c r="TZY1278" s="29"/>
      <c r="TZZ1278" s="29"/>
      <c r="UAA1278" s="29"/>
      <c r="UAB1278" s="29"/>
      <c r="UAC1278" s="29"/>
      <c r="UAD1278" s="29"/>
      <c r="UAE1278" s="29"/>
      <c r="UAF1278" s="29"/>
      <c r="UAG1278" s="29"/>
      <c r="UAH1278" s="29"/>
      <c r="UAI1278" s="29"/>
      <c r="UAJ1278" s="29"/>
      <c r="UAK1278" s="29"/>
      <c r="UAL1278" s="29"/>
      <c r="UAM1278" s="29"/>
      <c r="UAN1278" s="29"/>
      <c r="UAO1278" s="29"/>
      <c r="UAP1278" s="29"/>
      <c r="UAQ1278" s="29"/>
      <c r="UAR1278" s="29"/>
      <c r="UAS1278" s="29"/>
      <c r="UAT1278" s="29"/>
      <c r="UAU1278" s="29"/>
      <c r="UAV1278" s="29"/>
      <c r="UAW1278" s="29"/>
      <c r="UAX1278" s="29"/>
      <c r="UAY1278" s="29"/>
      <c r="UAZ1278" s="29"/>
      <c r="UBA1278" s="29"/>
      <c r="UBB1278" s="29"/>
      <c r="UBC1278" s="29"/>
      <c r="UBD1278" s="29"/>
      <c r="UBE1278" s="29"/>
      <c r="UBF1278" s="29"/>
      <c r="UBG1278" s="29"/>
      <c r="UBH1278" s="29"/>
      <c r="UBI1278" s="29"/>
      <c r="UBJ1278" s="29"/>
      <c r="UBK1278" s="29"/>
      <c r="UBL1278" s="29"/>
      <c r="UBM1278" s="29"/>
      <c r="UBN1278" s="29"/>
      <c r="UBO1278" s="29"/>
      <c r="UBP1278" s="29"/>
      <c r="UBQ1278" s="29"/>
      <c r="UBR1278" s="29"/>
      <c r="UBS1278" s="29"/>
      <c r="UBT1278" s="29"/>
      <c r="UBU1278" s="29"/>
      <c r="UBV1278" s="29"/>
      <c r="UBW1278" s="29"/>
      <c r="UBX1278" s="29"/>
      <c r="UBY1278" s="29"/>
      <c r="UBZ1278" s="29"/>
      <c r="UCA1278" s="29"/>
      <c r="UCB1278" s="29"/>
      <c r="UCC1278" s="29"/>
      <c r="UCD1278" s="29"/>
      <c r="UCE1278" s="29"/>
      <c r="UCF1278" s="29"/>
      <c r="UCG1278" s="29"/>
      <c r="UCH1278" s="29"/>
      <c r="UCI1278" s="29"/>
      <c r="UCJ1278" s="29"/>
      <c r="UCK1278" s="29"/>
      <c r="UCL1278" s="29"/>
      <c r="UCM1278" s="29"/>
      <c r="UCN1278" s="29"/>
      <c r="UCO1278" s="29"/>
      <c r="UCP1278" s="29"/>
      <c r="UCQ1278" s="29"/>
      <c r="UCR1278" s="29"/>
      <c r="UCS1278" s="29"/>
      <c r="UCT1278" s="29"/>
      <c r="UCU1278" s="29"/>
      <c r="UCV1278" s="29"/>
      <c r="UCW1278" s="29"/>
      <c r="UCX1278" s="29"/>
      <c r="UCY1278" s="29"/>
      <c r="UCZ1278" s="29"/>
      <c r="UDA1278" s="29"/>
      <c r="UDB1278" s="29"/>
      <c r="UDC1278" s="29"/>
      <c r="UDD1278" s="29"/>
      <c r="UDE1278" s="29"/>
      <c r="UDF1278" s="29"/>
      <c r="UDG1278" s="29"/>
      <c r="UDH1278" s="29"/>
      <c r="UDI1278" s="29"/>
      <c r="UDJ1278" s="29"/>
      <c r="UDK1278" s="29"/>
      <c r="UDL1278" s="29"/>
      <c r="UDM1278" s="29"/>
      <c r="UDN1278" s="29"/>
      <c r="UDO1278" s="29"/>
      <c r="UDP1278" s="29"/>
      <c r="UDQ1278" s="29"/>
      <c r="UDR1278" s="29"/>
      <c r="UDS1278" s="29"/>
      <c r="UDT1278" s="29"/>
      <c r="UDU1278" s="29"/>
      <c r="UDV1278" s="29"/>
      <c r="UDW1278" s="29"/>
      <c r="UDX1278" s="29"/>
      <c r="UDY1278" s="29"/>
      <c r="UDZ1278" s="29"/>
      <c r="UEA1278" s="29"/>
      <c r="UEB1278" s="29"/>
      <c r="UEC1278" s="29"/>
      <c r="UED1278" s="29"/>
      <c r="UEE1278" s="29"/>
      <c r="UEF1278" s="29"/>
      <c r="UEG1278" s="29"/>
      <c r="UEH1278" s="29"/>
      <c r="UEI1278" s="29"/>
      <c r="UEJ1278" s="29"/>
      <c r="UEK1278" s="29"/>
      <c r="UEL1278" s="29"/>
      <c r="UEM1278" s="29"/>
      <c r="UEN1278" s="29"/>
      <c r="UEO1278" s="29"/>
      <c r="UEP1278" s="29"/>
      <c r="UEQ1278" s="29"/>
      <c r="UER1278" s="29"/>
      <c r="UES1278" s="29"/>
      <c r="UET1278" s="29"/>
      <c r="UEU1278" s="29"/>
      <c r="UEV1278" s="29"/>
      <c r="UEW1278" s="29"/>
      <c r="UEX1278" s="29"/>
      <c r="UEY1278" s="29"/>
      <c r="UEZ1278" s="29"/>
      <c r="UFA1278" s="29"/>
      <c r="UFB1278" s="29"/>
      <c r="UFC1278" s="29"/>
      <c r="UFD1278" s="29"/>
      <c r="UFE1278" s="29"/>
      <c r="UFF1278" s="29"/>
      <c r="UFG1278" s="29"/>
      <c r="UFH1278" s="29"/>
      <c r="UFI1278" s="29"/>
      <c r="UFJ1278" s="29"/>
      <c r="UFK1278" s="29"/>
      <c r="UFL1278" s="29"/>
      <c r="UFM1278" s="29"/>
      <c r="UFN1278" s="29"/>
      <c r="UFO1278" s="29"/>
      <c r="UFP1278" s="29"/>
      <c r="UFQ1278" s="29"/>
      <c r="UFR1278" s="29"/>
      <c r="UFS1278" s="29"/>
      <c r="UFT1278" s="29"/>
      <c r="UFU1278" s="29"/>
      <c r="UFV1278" s="29"/>
      <c r="UFW1278" s="29"/>
      <c r="UFX1278" s="29"/>
      <c r="UFY1278" s="29"/>
      <c r="UFZ1278" s="29"/>
      <c r="UGA1278" s="29"/>
      <c r="UGB1278" s="29"/>
      <c r="UGC1278" s="29"/>
      <c r="UGD1278" s="29"/>
      <c r="UGE1278" s="29"/>
      <c r="UGF1278" s="29"/>
      <c r="UGG1278" s="29"/>
      <c r="UGH1278" s="29"/>
      <c r="UGI1278" s="29"/>
      <c r="UGJ1278" s="29"/>
      <c r="UGK1278" s="29"/>
      <c r="UGL1278" s="29"/>
      <c r="UGM1278" s="29"/>
      <c r="UGN1278" s="29"/>
      <c r="UGO1278" s="29"/>
      <c r="UGP1278" s="29"/>
      <c r="UGQ1278" s="29"/>
      <c r="UGR1278" s="29"/>
      <c r="UGS1278" s="29"/>
      <c r="UGT1278" s="29"/>
      <c r="UGU1278" s="29"/>
      <c r="UGV1278" s="29"/>
      <c r="UGW1278" s="29"/>
      <c r="UGX1278" s="29"/>
      <c r="UGY1278" s="29"/>
      <c r="UGZ1278" s="29"/>
      <c r="UHA1278" s="29"/>
      <c r="UHB1278" s="29"/>
      <c r="UHC1278" s="29"/>
      <c r="UHD1278" s="29"/>
      <c r="UHE1278" s="29"/>
      <c r="UHF1278" s="29"/>
      <c r="UHG1278" s="29"/>
      <c r="UHH1278" s="29"/>
      <c r="UHI1278" s="29"/>
      <c r="UHJ1278" s="29"/>
      <c r="UHK1278" s="29"/>
      <c r="UHL1278" s="29"/>
      <c r="UHM1278" s="29"/>
      <c r="UHN1278" s="29"/>
      <c r="UHO1278" s="29"/>
      <c r="UHP1278" s="29"/>
      <c r="UHQ1278" s="29"/>
      <c r="UHR1278" s="29"/>
      <c r="UHS1278" s="29"/>
      <c r="UHT1278" s="29"/>
      <c r="UHU1278" s="29"/>
      <c r="UHV1278" s="29"/>
      <c r="UHW1278" s="29"/>
      <c r="UHX1278" s="29"/>
      <c r="UHY1278" s="29"/>
      <c r="UHZ1278" s="29"/>
      <c r="UIA1278" s="29"/>
      <c r="UIB1278" s="29"/>
      <c r="UIC1278" s="29"/>
      <c r="UID1278" s="29"/>
      <c r="UIE1278" s="29"/>
      <c r="UIF1278" s="29"/>
      <c r="UIG1278" s="29"/>
      <c r="UIH1278" s="29"/>
      <c r="UII1278" s="29"/>
      <c r="UIJ1278" s="29"/>
      <c r="UIK1278" s="29"/>
      <c r="UIL1278" s="29"/>
      <c r="UIM1278" s="29"/>
      <c r="UIN1278" s="29"/>
      <c r="UIO1278" s="29"/>
      <c r="UIP1278" s="29"/>
      <c r="UIQ1278" s="29"/>
      <c r="UIR1278" s="29"/>
      <c r="UIS1278" s="29"/>
      <c r="UIT1278" s="29"/>
      <c r="UIU1278" s="29"/>
      <c r="UIV1278" s="29"/>
      <c r="UIW1278" s="29"/>
      <c r="UIX1278" s="29"/>
      <c r="UIY1278" s="29"/>
      <c r="UIZ1278" s="29"/>
      <c r="UJA1278" s="29"/>
      <c r="UJB1278" s="29"/>
      <c r="UJC1278" s="29"/>
      <c r="UJD1278" s="29"/>
      <c r="UJE1278" s="29"/>
      <c r="UJF1278" s="29"/>
      <c r="UJG1278" s="29"/>
      <c r="UJH1278" s="29"/>
      <c r="UJI1278" s="29"/>
      <c r="UJJ1278" s="29"/>
      <c r="UJK1278" s="29"/>
      <c r="UJL1278" s="29"/>
      <c r="UJM1278" s="29"/>
      <c r="UJN1278" s="29"/>
      <c r="UJO1278" s="29"/>
      <c r="UJP1278" s="29"/>
      <c r="UJQ1278" s="29"/>
      <c r="UJR1278" s="29"/>
      <c r="UJS1278" s="29"/>
      <c r="UJT1278" s="29"/>
      <c r="UJU1278" s="29"/>
      <c r="UJV1278" s="29"/>
      <c r="UJW1278" s="29"/>
      <c r="UJX1278" s="29"/>
      <c r="UJY1278" s="29"/>
      <c r="UJZ1278" s="29"/>
      <c r="UKA1278" s="29"/>
      <c r="UKB1278" s="29"/>
      <c r="UKC1278" s="29"/>
      <c r="UKD1278" s="29"/>
      <c r="UKE1278" s="29"/>
      <c r="UKF1278" s="29"/>
      <c r="UKG1278" s="29"/>
      <c r="UKH1278" s="29"/>
      <c r="UKI1278" s="29"/>
      <c r="UKJ1278" s="29"/>
      <c r="UKK1278" s="29"/>
      <c r="UKL1278" s="29"/>
      <c r="UKM1278" s="29"/>
      <c r="UKN1278" s="29"/>
      <c r="UKO1278" s="29"/>
      <c r="UKP1278" s="29"/>
      <c r="UKQ1278" s="29"/>
      <c r="UKR1278" s="29"/>
      <c r="UKS1278" s="29"/>
      <c r="UKT1278" s="29"/>
      <c r="UKU1278" s="29"/>
      <c r="UKV1278" s="29"/>
      <c r="UKW1278" s="29"/>
      <c r="UKX1278" s="29"/>
      <c r="UKY1278" s="29"/>
      <c r="UKZ1278" s="29"/>
      <c r="ULA1278" s="29"/>
      <c r="ULB1278" s="29"/>
      <c r="ULC1278" s="29"/>
      <c r="ULD1278" s="29"/>
      <c r="ULE1278" s="29"/>
      <c r="ULF1278" s="29"/>
      <c r="ULG1278" s="29"/>
      <c r="ULH1278" s="29"/>
      <c r="ULI1278" s="29"/>
      <c r="ULJ1278" s="29"/>
      <c r="ULK1278" s="29"/>
      <c r="ULL1278" s="29"/>
      <c r="ULM1278" s="29"/>
      <c r="ULN1278" s="29"/>
      <c r="ULO1278" s="29"/>
      <c r="ULP1278" s="29"/>
      <c r="ULQ1278" s="29"/>
      <c r="ULR1278" s="29"/>
      <c r="ULS1278" s="29"/>
      <c r="ULT1278" s="29"/>
      <c r="ULU1278" s="29"/>
      <c r="ULV1278" s="29"/>
      <c r="ULW1278" s="29"/>
      <c r="ULX1278" s="29"/>
      <c r="ULY1278" s="29"/>
      <c r="ULZ1278" s="29"/>
      <c r="UMA1278" s="29"/>
      <c r="UMB1278" s="29"/>
      <c r="UMC1278" s="29"/>
      <c r="UMD1278" s="29"/>
      <c r="UME1278" s="29"/>
      <c r="UMF1278" s="29"/>
      <c r="UMG1278" s="29"/>
      <c r="UMH1278" s="29"/>
      <c r="UMI1278" s="29"/>
      <c r="UMJ1278" s="29"/>
      <c r="UMK1278" s="29"/>
      <c r="UML1278" s="29"/>
      <c r="UMM1278" s="29"/>
      <c r="UMN1278" s="29"/>
      <c r="UMO1278" s="29"/>
      <c r="UMP1278" s="29"/>
      <c r="UMQ1278" s="29"/>
      <c r="UMR1278" s="29"/>
      <c r="UMS1278" s="29"/>
      <c r="UMT1278" s="29"/>
      <c r="UMU1278" s="29"/>
      <c r="UMV1278" s="29"/>
      <c r="UMW1278" s="29"/>
      <c r="UMX1278" s="29"/>
      <c r="UMY1278" s="29"/>
      <c r="UMZ1278" s="29"/>
      <c r="UNA1278" s="29"/>
      <c r="UNB1278" s="29"/>
      <c r="UNC1278" s="29"/>
      <c r="UND1278" s="29"/>
      <c r="UNE1278" s="29"/>
      <c r="UNF1278" s="29"/>
      <c r="UNG1278" s="29"/>
      <c r="UNH1278" s="29"/>
      <c r="UNI1278" s="29"/>
      <c r="UNJ1278" s="29"/>
      <c r="UNK1278" s="29"/>
      <c r="UNL1278" s="29"/>
      <c r="UNM1278" s="29"/>
      <c r="UNN1278" s="29"/>
      <c r="UNO1278" s="29"/>
      <c r="UNP1278" s="29"/>
      <c r="UNQ1278" s="29"/>
      <c r="UNR1278" s="29"/>
      <c r="UNS1278" s="29"/>
      <c r="UNT1278" s="29"/>
      <c r="UNU1278" s="29"/>
      <c r="UNV1278" s="29"/>
      <c r="UNW1278" s="29"/>
      <c r="UNX1278" s="29"/>
      <c r="UNY1278" s="29"/>
      <c r="UNZ1278" s="29"/>
      <c r="UOA1278" s="29"/>
      <c r="UOB1278" s="29"/>
      <c r="UOC1278" s="29"/>
      <c r="UOD1278" s="29"/>
      <c r="UOE1278" s="29"/>
      <c r="UOF1278" s="29"/>
      <c r="UOG1278" s="29"/>
      <c r="UOH1278" s="29"/>
      <c r="UOI1278" s="29"/>
      <c r="UOJ1278" s="29"/>
      <c r="UOK1278" s="29"/>
      <c r="UOL1278" s="29"/>
      <c r="UOM1278" s="29"/>
      <c r="UON1278" s="29"/>
      <c r="UOO1278" s="29"/>
      <c r="UOP1278" s="29"/>
      <c r="UOQ1278" s="29"/>
      <c r="UOR1278" s="29"/>
      <c r="UOS1278" s="29"/>
      <c r="UOT1278" s="29"/>
      <c r="UOU1278" s="29"/>
      <c r="UOV1278" s="29"/>
      <c r="UOW1278" s="29"/>
      <c r="UOX1278" s="29"/>
      <c r="UOY1278" s="29"/>
      <c r="UOZ1278" s="29"/>
      <c r="UPA1278" s="29"/>
      <c r="UPB1278" s="29"/>
      <c r="UPC1278" s="29"/>
      <c r="UPD1278" s="29"/>
      <c r="UPE1278" s="29"/>
      <c r="UPF1278" s="29"/>
      <c r="UPG1278" s="29"/>
      <c r="UPH1278" s="29"/>
      <c r="UPI1278" s="29"/>
      <c r="UPJ1278" s="29"/>
      <c r="UPK1278" s="29"/>
      <c r="UPL1278" s="29"/>
      <c r="UPM1278" s="29"/>
      <c r="UPN1278" s="29"/>
      <c r="UPO1278" s="29"/>
      <c r="UPP1278" s="29"/>
      <c r="UPQ1278" s="29"/>
      <c r="UPR1278" s="29"/>
      <c r="UPS1278" s="29"/>
      <c r="UPT1278" s="29"/>
      <c r="UPU1278" s="29"/>
      <c r="UPV1278" s="29"/>
      <c r="UPW1278" s="29"/>
      <c r="UPX1278" s="29"/>
      <c r="UPY1278" s="29"/>
      <c r="UPZ1278" s="29"/>
      <c r="UQA1278" s="29"/>
      <c r="UQB1278" s="29"/>
      <c r="UQC1278" s="29"/>
      <c r="UQD1278" s="29"/>
      <c r="UQE1278" s="29"/>
      <c r="UQF1278" s="29"/>
      <c r="UQG1278" s="29"/>
      <c r="UQH1278" s="29"/>
      <c r="UQI1278" s="29"/>
      <c r="UQJ1278" s="29"/>
      <c r="UQK1278" s="29"/>
      <c r="UQL1278" s="29"/>
      <c r="UQM1278" s="29"/>
      <c r="UQN1278" s="29"/>
      <c r="UQO1278" s="29"/>
      <c r="UQP1278" s="29"/>
      <c r="UQQ1278" s="29"/>
      <c r="UQR1278" s="29"/>
      <c r="UQS1278" s="29"/>
      <c r="UQT1278" s="29"/>
      <c r="UQU1278" s="29"/>
      <c r="UQV1278" s="29"/>
      <c r="UQW1278" s="29"/>
      <c r="UQX1278" s="29"/>
      <c r="UQY1278" s="29"/>
      <c r="UQZ1278" s="29"/>
      <c r="URA1278" s="29"/>
      <c r="URB1278" s="29"/>
      <c r="URC1278" s="29"/>
      <c r="URD1278" s="29"/>
      <c r="URE1278" s="29"/>
      <c r="URF1278" s="29"/>
      <c r="URG1278" s="29"/>
      <c r="URH1278" s="29"/>
      <c r="URI1278" s="29"/>
      <c r="URJ1278" s="29"/>
      <c r="URK1278" s="29"/>
      <c r="URL1278" s="29"/>
      <c r="URM1278" s="29"/>
      <c r="URN1278" s="29"/>
      <c r="URO1278" s="29"/>
      <c r="URP1278" s="29"/>
      <c r="URQ1278" s="29"/>
      <c r="URR1278" s="29"/>
      <c r="URS1278" s="29"/>
      <c r="URT1278" s="29"/>
      <c r="URU1278" s="29"/>
      <c r="URV1278" s="29"/>
      <c r="URW1278" s="29"/>
      <c r="URX1278" s="29"/>
      <c r="URY1278" s="29"/>
      <c r="URZ1278" s="29"/>
      <c r="USA1278" s="29"/>
      <c r="USB1278" s="29"/>
      <c r="USC1278" s="29"/>
      <c r="USD1278" s="29"/>
      <c r="USE1278" s="29"/>
      <c r="USF1278" s="29"/>
      <c r="USG1278" s="29"/>
      <c r="USH1278" s="29"/>
      <c r="USI1278" s="29"/>
      <c r="USJ1278" s="29"/>
      <c r="USK1278" s="29"/>
      <c r="USL1278" s="29"/>
      <c r="USM1278" s="29"/>
      <c r="USN1278" s="29"/>
      <c r="USO1278" s="29"/>
      <c r="USP1278" s="29"/>
      <c r="USQ1278" s="29"/>
      <c r="USR1278" s="29"/>
      <c r="USS1278" s="29"/>
      <c r="UST1278" s="29"/>
      <c r="USU1278" s="29"/>
      <c r="USV1278" s="29"/>
      <c r="USW1278" s="29"/>
      <c r="USX1278" s="29"/>
      <c r="USY1278" s="29"/>
      <c r="USZ1278" s="29"/>
      <c r="UTA1278" s="29"/>
      <c r="UTB1278" s="29"/>
      <c r="UTC1278" s="29"/>
      <c r="UTD1278" s="29"/>
      <c r="UTE1278" s="29"/>
      <c r="UTF1278" s="29"/>
      <c r="UTG1278" s="29"/>
      <c r="UTH1278" s="29"/>
      <c r="UTI1278" s="29"/>
      <c r="UTJ1278" s="29"/>
      <c r="UTK1278" s="29"/>
      <c r="UTL1278" s="29"/>
      <c r="UTM1278" s="29"/>
      <c r="UTN1278" s="29"/>
      <c r="UTO1278" s="29"/>
      <c r="UTP1278" s="29"/>
      <c r="UTQ1278" s="29"/>
      <c r="UTR1278" s="29"/>
      <c r="UTS1278" s="29"/>
      <c r="UTT1278" s="29"/>
      <c r="UTU1278" s="29"/>
      <c r="UTV1278" s="29"/>
      <c r="UTW1278" s="29"/>
      <c r="UTX1278" s="29"/>
      <c r="UTY1278" s="29"/>
      <c r="UTZ1278" s="29"/>
      <c r="UUA1278" s="29"/>
      <c r="UUB1278" s="29"/>
      <c r="UUC1278" s="29"/>
      <c r="UUD1278" s="29"/>
      <c r="UUE1278" s="29"/>
      <c r="UUF1278" s="29"/>
      <c r="UUG1278" s="29"/>
      <c r="UUH1278" s="29"/>
      <c r="UUI1278" s="29"/>
      <c r="UUJ1278" s="29"/>
      <c r="UUK1278" s="29"/>
      <c r="UUL1278" s="29"/>
      <c r="UUM1278" s="29"/>
      <c r="UUN1278" s="29"/>
      <c r="UUO1278" s="29"/>
      <c r="UUP1278" s="29"/>
      <c r="UUQ1278" s="29"/>
      <c r="UUR1278" s="29"/>
      <c r="UUS1278" s="29"/>
      <c r="UUT1278" s="29"/>
      <c r="UUU1278" s="29"/>
      <c r="UUV1278" s="29"/>
      <c r="UUW1278" s="29"/>
      <c r="UUX1278" s="29"/>
      <c r="UUY1278" s="29"/>
      <c r="UUZ1278" s="29"/>
      <c r="UVA1278" s="29"/>
      <c r="UVB1278" s="29"/>
      <c r="UVC1278" s="29"/>
      <c r="UVD1278" s="29"/>
      <c r="UVE1278" s="29"/>
      <c r="UVF1278" s="29"/>
      <c r="UVG1278" s="29"/>
      <c r="UVH1278" s="29"/>
      <c r="UVI1278" s="29"/>
      <c r="UVJ1278" s="29"/>
      <c r="UVK1278" s="29"/>
      <c r="UVL1278" s="29"/>
      <c r="UVM1278" s="29"/>
      <c r="UVN1278" s="29"/>
      <c r="UVO1278" s="29"/>
      <c r="UVP1278" s="29"/>
      <c r="UVQ1278" s="29"/>
      <c r="UVR1278" s="29"/>
      <c r="UVS1278" s="29"/>
      <c r="UVT1278" s="29"/>
      <c r="UVU1278" s="29"/>
      <c r="UVV1278" s="29"/>
      <c r="UVW1278" s="29"/>
      <c r="UVX1278" s="29"/>
      <c r="UVY1278" s="29"/>
      <c r="UVZ1278" s="29"/>
      <c r="UWA1278" s="29"/>
      <c r="UWB1278" s="29"/>
      <c r="UWC1278" s="29"/>
      <c r="UWD1278" s="29"/>
      <c r="UWE1278" s="29"/>
      <c r="UWF1278" s="29"/>
      <c r="UWG1278" s="29"/>
      <c r="UWH1278" s="29"/>
      <c r="UWI1278" s="29"/>
      <c r="UWJ1278" s="29"/>
      <c r="UWK1278" s="29"/>
      <c r="UWL1278" s="29"/>
      <c r="UWM1278" s="29"/>
      <c r="UWN1278" s="29"/>
      <c r="UWO1278" s="29"/>
      <c r="UWP1278" s="29"/>
      <c r="UWQ1278" s="29"/>
      <c r="UWR1278" s="29"/>
      <c r="UWS1278" s="29"/>
      <c r="UWT1278" s="29"/>
      <c r="UWU1278" s="29"/>
      <c r="UWV1278" s="29"/>
      <c r="UWW1278" s="29"/>
      <c r="UWX1278" s="29"/>
      <c r="UWY1278" s="29"/>
      <c r="UWZ1278" s="29"/>
      <c r="UXA1278" s="29"/>
      <c r="UXB1278" s="29"/>
      <c r="UXC1278" s="29"/>
      <c r="UXD1278" s="29"/>
      <c r="UXE1278" s="29"/>
      <c r="UXF1278" s="29"/>
      <c r="UXG1278" s="29"/>
      <c r="UXH1278" s="29"/>
      <c r="UXI1278" s="29"/>
      <c r="UXJ1278" s="29"/>
      <c r="UXK1278" s="29"/>
      <c r="UXL1278" s="29"/>
      <c r="UXM1278" s="29"/>
      <c r="UXN1278" s="29"/>
      <c r="UXO1278" s="29"/>
      <c r="UXP1278" s="29"/>
      <c r="UXQ1278" s="29"/>
      <c r="UXR1278" s="29"/>
      <c r="UXS1278" s="29"/>
      <c r="UXT1278" s="29"/>
      <c r="UXU1278" s="29"/>
      <c r="UXV1278" s="29"/>
      <c r="UXW1278" s="29"/>
      <c r="UXX1278" s="29"/>
      <c r="UXY1278" s="29"/>
      <c r="UXZ1278" s="29"/>
      <c r="UYA1278" s="29"/>
      <c r="UYB1278" s="29"/>
      <c r="UYC1278" s="29"/>
      <c r="UYD1278" s="29"/>
      <c r="UYE1278" s="29"/>
      <c r="UYF1278" s="29"/>
      <c r="UYG1278" s="29"/>
      <c r="UYH1278" s="29"/>
      <c r="UYI1278" s="29"/>
      <c r="UYJ1278" s="29"/>
      <c r="UYK1278" s="29"/>
      <c r="UYL1278" s="29"/>
      <c r="UYM1278" s="29"/>
      <c r="UYN1278" s="29"/>
      <c r="UYO1278" s="29"/>
      <c r="UYP1278" s="29"/>
      <c r="UYQ1278" s="29"/>
      <c r="UYR1278" s="29"/>
      <c r="UYS1278" s="29"/>
      <c r="UYT1278" s="29"/>
      <c r="UYU1278" s="29"/>
      <c r="UYV1278" s="29"/>
      <c r="UYW1278" s="29"/>
      <c r="UYX1278" s="29"/>
      <c r="UYY1278" s="29"/>
      <c r="UYZ1278" s="29"/>
      <c r="UZA1278" s="29"/>
      <c r="UZB1278" s="29"/>
      <c r="UZC1278" s="29"/>
      <c r="UZD1278" s="29"/>
      <c r="UZE1278" s="29"/>
      <c r="UZF1278" s="29"/>
      <c r="UZG1278" s="29"/>
      <c r="UZH1278" s="29"/>
      <c r="UZI1278" s="29"/>
      <c r="UZJ1278" s="29"/>
      <c r="UZK1278" s="29"/>
      <c r="UZL1278" s="29"/>
      <c r="UZM1278" s="29"/>
      <c r="UZN1278" s="29"/>
      <c r="UZO1278" s="29"/>
      <c r="UZP1278" s="29"/>
      <c r="UZQ1278" s="29"/>
      <c r="UZR1278" s="29"/>
      <c r="UZS1278" s="29"/>
      <c r="UZT1278" s="29"/>
      <c r="UZU1278" s="29"/>
      <c r="UZV1278" s="29"/>
      <c r="UZW1278" s="29"/>
      <c r="UZX1278" s="29"/>
      <c r="UZY1278" s="29"/>
      <c r="UZZ1278" s="29"/>
      <c r="VAA1278" s="29"/>
      <c r="VAB1278" s="29"/>
      <c r="VAC1278" s="29"/>
      <c r="VAD1278" s="29"/>
      <c r="VAE1278" s="29"/>
      <c r="VAF1278" s="29"/>
      <c r="VAG1278" s="29"/>
      <c r="VAH1278" s="29"/>
      <c r="VAI1278" s="29"/>
      <c r="VAJ1278" s="29"/>
      <c r="VAK1278" s="29"/>
      <c r="VAL1278" s="29"/>
      <c r="VAM1278" s="29"/>
      <c r="VAN1278" s="29"/>
      <c r="VAO1278" s="29"/>
      <c r="VAP1278" s="29"/>
      <c r="VAQ1278" s="29"/>
      <c r="VAR1278" s="29"/>
      <c r="VAS1278" s="29"/>
      <c r="VAT1278" s="29"/>
      <c r="VAU1278" s="29"/>
      <c r="VAV1278" s="29"/>
      <c r="VAW1278" s="29"/>
      <c r="VAX1278" s="29"/>
      <c r="VAY1278" s="29"/>
      <c r="VAZ1278" s="29"/>
      <c r="VBA1278" s="29"/>
      <c r="VBB1278" s="29"/>
      <c r="VBC1278" s="29"/>
      <c r="VBD1278" s="29"/>
      <c r="VBE1278" s="29"/>
      <c r="VBF1278" s="29"/>
      <c r="VBG1278" s="29"/>
      <c r="VBH1278" s="29"/>
      <c r="VBI1278" s="29"/>
      <c r="VBJ1278" s="29"/>
      <c r="VBK1278" s="29"/>
      <c r="VBL1278" s="29"/>
      <c r="VBM1278" s="29"/>
      <c r="VBN1278" s="29"/>
      <c r="VBO1278" s="29"/>
      <c r="VBP1278" s="29"/>
      <c r="VBQ1278" s="29"/>
      <c r="VBR1278" s="29"/>
      <c r="VBS1278" s="29"/>
      <c r="VBT1278" s="29"/>
      <c r="VBU1278" s="29"/>
      <c r="VBV1278" s="29"/>
      <c r="VBW1278" s="29"/>
      <c r="VBX1278" s="29"/>
      <c r="VBY1278" s="29"/>
      <c r="VBZ1278" s="29"/>
      <c r="VCA1278" s="29"/>
      <c r="VCB1278" s="29"/>
      <c r="VCC1278" s="29"/>
      <c r="VCD1278" s="29"/>
      <c r="VCE1278" s="29"/>
      <c r="VCF1278" s="29"/>
      <c r="VCG1278" s="29"/>
      <c r="VCH1278" s="29"/>
      <c r="VCI1278" s="29"/>
      <c r="VCJ1278" s="29"/>
      <c r="VCK1278" s="29"/>
      <c r="VCL1278" s="29"/>
      <c r="VCM1278" s="29"/>
      <c r="VCN1278" s="29"/>
      <c r="VCO1278" s="29"/>
      <c r="VCP1278" s="29"/>
      <c r="VCQ1278" s="29"/>
      <c r="VCR1278" s="29"/>
      <c r="VCS1278" s="29"/>
      <c r="VCT1278" s="29"/>
      <c r="VCU1278" s="29"/>
      <c r="VCV1278" s="29"/>
      <c r="VCW1278" s="29"/>
      <c r="VCX1278" s="29"/>
      <c r="VCY1278" s="29"/>
      <c r="VCZ1278" s="29"/>
      <c r="VDA1278" s="29"/>
      <c r="VDB1278" s="29"/>
      <c r="VDC1278" s="29"/>
      <c r="VDD1278" s="29"/>
      <c r="VDE1278" s="29"/>
      <c r="VDF1278" s="29"/>
      <c r="VDG1278" s="29"/>
      <c r="VDH1278" s="29"/>
      <c r="VDI1278" s="29"/>
      <c r="VDJ1278" s="29"/>
      <c r="VDK1278" s="29"/>
      <c r="VDL1278" s="29"/>
      <c r="VDM1278" s="29"/>
      <c r="VDN1278" s="29"/>
      <c r="VDO1278" s="29"/>
      <c r="VDP1278" s="29"/>
      <c r="VDQ1278" s="29"/>
      <c r="VDR1278" s="29"/>
      <c r="VDS1278" s="29"/>
      <c r="VDT1278" s="29"/>
      <c r="VDU1278" s="29"/>
      <c r="VDV1278" s="29"/>
      <c r="VDW1278" s="29"/>
      <c r="VDX1278" s="29"/>
      <c r="VDY1278" s="29"/>
      <c r="VDZ1278" s="29"/>
      <c r="VEA1278" s="29"/>
      <c r="VEB1278" s="29"/>
      <c r="VEC1278" s="29"/>
      <c r="VED1278" s="29"/>
      <c r="VEE1278" s="29"/>
      <c r="VEF1278" s="29"/>
      <c r="VEG1278" s="29"/>
      <c r="VEH1278" s="29"/>
      <c r="VEI1278" s="29"/>
      <c r="VEJ1278" s="29"/>
      <c r="VEK1278" s="29"/>
      <c r="VEL1278" s="29"/>
      <c r="VEM1278" s="29"/>
      <c r="VEN1278" s="29"/>
      <c r="VEO1278" s="29"/>
      <c r="VEP1278" s="29"/>
      <c r="VEQ1278" s="29"/>
      <c r="VER1278" s="29"/>
      <c r="VES1278" s="29"/>
      <c r="VET1278" s="29"/>
      <c r="VEU1278" s="29"/>
      <c r="VEV1278" s="29"/>
      <c r="VEW1278" s="29"/>
      <c r="VEX1278" s="29"/>
      <c r="VEY1278" s="29"/>
      <c r="VEZ1278" s="29"/>
      <c r="VFA1278" s="29"/>
      <c r="VFB1278" s="29"/>
      <c r="VFC1278" s="29"/>
      <c r="VFD1278" s="29"/>
      <c r="VFE1278" s="29"/>
      <c r="VFF1278" s="29"/>
      <c r="VFG1278" s="29"/>
      <c r="VFH1278" s="29"/>
      <c r="VFI1278" s="29"/>
      <c r="VFJ1278" s="29"/>
      <c r="VFK1278" s="29"/>
      <c r="VFL1278" s="29"/>
      <c r="VFM1278" s="29"/>
      <c r="VFN1278" s="29"/>
      <c r="VFO1278" s="29"/>
      <c r="VFP1278" s="29"/>
      <c r="VFQ1278" s="29"/>
      <c r="VFR1278" s="29"/>
      <c r="VFS1278" s="29"/>
      <c r="VFT1278" s="29"/>
      <c r="VFU1278" s="29"/>
      <c r="VFV1278" s="29"/>
      <c r="VFW1278" s="29"/>
      <c r="VFX1278" s="29"/>
      <c r="VFY1278" s="29"/>
      <c r="VFZ1278" s="29"/>
      <c r="VGA1278" s="29"/>
      <c r="VGB1278" s="29"/>
      <c r="VGC1278" s="29"/>
      <c r="VGD1278" s="29"/>
      <c r="VGE1278" s="29"/>
      <c r="VGF1278" s="29"/>
      <c r="VGG1278" s="29"/>
      <c r="VGH1278" s="29"/>
      <c r="VGI1278" s="29"/>
      <c r="VGJ1278" s="29"/>
      <c r="VGK1278" s="29"/>
      <c r="VGL1278" s="29"/>
      <c r="VGM1278" s="29"/>
      <c r="VGN1278" s="29"/>
      <c r="VGO1278" s="29"/>
      <c r="VGP1278" s="29"/>
      <c r="VGQ1278" s="29"/>
      <c r="VGR1278" s="29"/>
      <c r="VGS1278" s="29"/>
      <c r="VGT1278" s="29"/>
      <c r="VGU1278" s="29"/>
      <c r="VGV1278" s="29"/>
      <c r="VGW1278" s="29"/>
      <c r="VGX1278" s="29"/>
      <c r="VGY1278" s="29"/>
      <c r="VGZ1278" s="29"/>
      <c r="VHA1278" s="29"/>
      <c r="VHB1278" s="29"/>
      <c r="VHC1278" s="29"/>
      <c r="VHD1278" s="29"/>
      <c r="VHE1278" s="29"/>
      <c r="VHF1278" s="29"/>
      <c r="VHG1278" s="29"/>
      <c r="VHH1278" s="29"/>
      <c r="VHI1278" s="29"/>
      <c r="VHJ1278" s="29"/>
      <c r="VHK1278" s="29"/>
      <c r="VHL1278" s="29"/>
      <c r="VHM1278" s="29"/>
      <c r="VHN1278" s="29"/>
      <c r="VHO1278" s="29"/>
      <c r="VHP1278" s="29"/>
      <c r="VHQ1278" s="29"/>
      <c r="VHR1278" s="29"/>
      <c r="VHS1278" s="29"/>
      <c r="VHT1278" s="29"/>
      <c r="VHU1278" s="29"/>
      <c r="VHV1278" s="29"/>
      <c r="VHW1278" s="29"/>
      <c r="VHX1278" s="29"/>
      <c r="VHY1278" s="29"/>
      <c r="VHZ1278" s="29"/>
      <c r="VIA1278" s="29"/>
      <c r="VIB1278" s="29"/>
      <c r="VIC1278" s="29"/>
      <c r="VID1278" s="29"/>
      <c r="VIE1278" s="29"/>
      <c r="VIF1278" s="29"/>
      <c r="VIG1278" s="29"/>
      <c r="VIH1278" s="29"/>
      <c r="VII1278" s="29"/>
      <c r="VIJ1278" s="29"/>
      <c r="VIK1278" s="29"/>
      <c r="VIL1278" s="29"/>
      <c r="VIM1278" s="29"/>
      <c r="VIN1278" s="29"/>
      <c r="VIO1278" s="29"/>
      <c r="VIP1278" s="29"/>
      <c r="VIQ1278" s="29"/>
      <c r="VIR1278" s="29"/>
      <c r="VIS1278" s="29"/>
      <c r="VIT1278" s="29"/>
      <c r="VIU1278" s="29"/>
      <c r="VIV1278" s="29"/>
      <c r="VIW1278" s="29"/>
      <c r="VIX1278" s="29"/>
      <c r="VIY1278" s="29"/>
      <c r="VIZ1278" s="29"/>
      <c r="VJA1278" s="29"/>
      <c r="VJB1278" s="29"/>
      <c r="VJC1278" s="29"/>
      <c r="VJD1278" s="29"/>
      <c r="VJE1278" s="29"/>
      <c r="VJF1278" s="29"/>
      <c r="VJG1278" s="29"/>
      <c r="VJH1278" s="29"/>
      <c r="VJI1278" s="29"/>
      <c r="VJJ1278" s="29"/>
      <c r="VJK1278" s="29"/>
      <c r="VJL1278" s="29"/>
      <c r="VJM1278" s="29"/>
      <c r="VJN1278" s="29"/>
      <c r="VJO1278" s="29"/>
      <c r="VJP1278" s="29"/>
      <c r="VJQ1278" s="29"/>
      <c r="VJR1278" s="29"/>
      <c r="VJS1278" s="29"/>
      <c r="VJT1278" s="29"/>
      <c r="VJU1278" s="29"/>
      <c r="VJV1278" s="29"/>
      <c r="VJW1278" s="29"/>
      <c r="VJX1278" s="29"/>
      <c r="VJY1278" s="29"/>
      <c r="VJZ1278" s="29"/>
      <c r="VKA1278" s="29"/>
      <c r="VKB1278" s="29"/>
      <c r="VKC1278" s="29"/>
      <c r="VKD1278" s="29"/>
      <c r="VKE1278" s="29"/>
      <c r="VKF1278" s="29"/>
      <c r="VKG1278" s="29"/>
      <c r="VKH1278" s="29"/>
      <c r="VKI1278" s="29"/>
      <c r="VKJ1278" s="29"/>
      <c r="VKK1278" s="29"/>
      <c r="VKL1278" s="29"/>
      <c r="VKM1278" s="29"/>
      <c r="VKN1278" s="29"/>
      <c r="VKO1278" s="29"/>
      <c r="VKP1278" s="29"/>
      <c r="VKQ1278" s="29"/>
      <c r="VKR1278" s="29"/>
      <c r="VKS1278" s="29"/>
      <c r="VKT1278" s="29"/>
      <c r="VKU1278" s="29"/>
      <c r="VKV1278" s="29"/>
      <c r="VKW1278" s="29"/>
      <c r="VKX1278" s="29"/>
      <c r="VKY1278" s="29"/>
      <c r="VKZ1278" s="29"/>
      <c r="VLA1278" s="29"/>
      <c r="VLB1278" s="29"/>
      <c r="VLC1278" s="29"/>
      <c r="VLD1278" s="29"/>
      <c r="VLE1278" s="29"/>
      <c r="VLF1278" s="29"/>
      <c r="VLG1278" s="29"/>
      <c r="VLH1278" s="29"/>
      <c r="VLI1278" s="29"/>
      <c r="VLJ1278" s="29"/>
      <c r="VLK1278" s="29"/>
      <c r="VLL1278" s="29"/>
      <c r="VLM1278" s="29"/>
      <c r="VLN1278" s="29"/>
      <c r="VLO1278" s="29"/>
      <c r="VLP1278" s="29"/>
      <c r="VLQ1278" s="29"/>
      <c r="VLR1278" s="29"/>
      <c r="VLS1278" s="29"/>
      <c r="VLT1278" s="29"/>
      <c r="VLU1278" s="29"/>
      <c r="VLV1278" s="29"/>
      <c r="VLW1278" s="29"/>
      <c r="VLX1278" s="29"/>
      <c r="VLY1278" s="29"/>
      <c r="VLZ1278" s="29"/>
      <c r="VMA1278" s="29"/>
      <c r="VMB1278" s="29"/>
      <c r="VMC1278" s="29"/>
      <c r="VMD1278" s="29"/>
      <c r="VME1278" s="29"/>
      <c r="VMF1278" s="29"/>
      <c r="VMG1278" s="29"/>
      <c r="VMH1278" s="29"/>
      <c r="VMI1278" s="29"/>
      <c r="VMJ1278" s="29"/>
      <c r="VMK1278" s="29"/>
      <c r="VML1278" s="29"/>
      <c r="VMM1278" s="29"/>
      <c r="VMN1278" s="29"/>
      <c r="VMO1278" s="29"/>
      <c r="VMP1278" s="29"/>
      <c r="VMQ1278" s="29"/>
      <c r="VMR1278" s="29"/>
      <c r="VMS1278" s="29"/>
      <c r="VMT1278" s="29"/>
      <c r="VMU1278" s="29"/>
      <c r="VMV1278" s="29"/>
      <c r="VMW1278" s="29"/>
      <c r="VMX1278" s="29"/>
      <c r="VMY1278" s="29"/>
      <c r="VMZ1278" s="29"/>
      <c r="VNA1278" s="29"/>
      <c r="VNB1278" s="29"/>
      <c r="VNC1278" s="29"/>
      <c r="VND1278" s="29"/>
      <c r="VNE1278" s="29"/>
      <c r="VNF1278" s="29"/>
      <c r="VNG1278" s="29"/>
      <c r="VNH1278" s="29"/>
      <c r="VNI1278" s="29"/>
      <c r="VNJ1278" s="29"/>
      <c r="VNK1278" s="29"/>
      <c r="VNL1278" s="29"/>
      <c r="VNM1278" s="29"/>
      <c r="VNN1278" s="29"/>
      <c r="VNO1278" s="29"/>
      <c r="VNP1278" s="29"/>
      <c r="VNQ1278" s="29"/>
      <c r="VNR1278" s="29"/>
      <c r="VNS1278" s="29"/>
      <c r="VNT1278" s="29"/>
      <c r="VNU1278" s="29"/>
      <c r="VNV1278" s="29"/>
      <c r="VNW1278" s="29"/>
      <c r="VNX1278" s="29"/>
      <c r="VNY1278" s="29"/>
      <c r="VNZ1278" s="29"/>
      <c r="VOA1278" s="29"/>
      <c r="VOB1278" s="29"/>
      <c r="VOC1278" s="29"/>
      <c r="VOD1278" s="29"/>
      <c r="VOE1278" s="29"/>
      <c r="VOF1278" s="29"/>
      <c r="VOG1278" s="29"/>
      <c r="VOH1278" s="29"/>
      <c r="VOI1278" s="29"/>
      <c r="VOJ1278" s="29"/>
      <c r="VOK1278" s="29"/>
      <c r="VOL1278" s="29"/>
      <c r="VOM1278" s="29"/>
      <c r="VON1278" s="29"/>
      <c r="VOO1278" s="29"/>
      <c r="VOP1278" s="29"/>
      <c r="VOQ1278" s="29"/>
      <c r="VOR1278" s="29"/>
      <c r="VOS1278" s="29"/>
      <c r="VOT1278" s="29"/>
      <c r="VOU1278" s="29"/>
      <c r="VOV1278" s="29"/>
      <c r="VOW1278" s="29"/>
      <c r="VOX1278" s="29"/>
      <c r="VOY1278" s="29"/>
      <c r="VOZ1278" s="29"/>
      <c r="VPA1278" s="29"/>
      <c r="VPB1278" s="29"/>
      <c r="VPC1278" s="29"/>
      <c r="VPD1278" s="29"/>
      <c r="VPE1278" s="29"/>
      <c r="VPF1278" s="29"/>
      <c r="VPG1278" s="29"/>
      <c r="VPH1278" s="29"/>
      <c r="VPI1278" s="29"/>
      <c r="VPJ1278" s="29"/>
      <c r="VPK1278" s="29"/>
      <c r="VPL1278" s="29"/>
      <c r="VPM1278" s="29"/>
      <c r="VPN1278" s="29"/>
      <c r="VPO1278" s="29"/>
      <c r="VPP1278" s="29"/>
      <c r="VPQ1278" s="29"/>
      <c r="VPR1278" s="29"/>
      <c r="VPS1278" s="29"/>
      <c r="VPT1278" s="29"/>
      <c r="VPU1278" s="29"/>
      <c r="VPV1278" s="29"/>
      <c r="VPW1278" s="29"/>
      <c r="VPX1278" s="29"/>
      <c r="VPY1278" s="29"/>
      <c r="VPZ1278" s="29"/>
      <c r="VQA1278" s="29"/>
      <c r="VQB1278" s="29"/>
      <c r="VQC1278" s="29"/>
      <c r="VQD1278" s="29"/>
      <c r="VQE1278" s="29"/>
      <c r="VQF1278" s="29"/>
      <c r="VQG1278" s="29"/>
      <c r="VQH1278" s="29"/>
      <c r="VQI1278" s="29"/>
      <c r="VQJ1278" s="29"/>
      <c r="VQK1278" s="29"/>
      <c r="VQL1278" s="29"/>
      <c r="VQM1278" s="29"/>
      <c r="VQN1278" s="29"/>
      <c r="VQO1278" s="29"/>
      <c r="VQP1278" s="29"/>
      <c r="VQQ1278" s="29"/>
      <c r="VQR1278" s="29"/>
      <c r="VQS1278" s="29"/>
      <c r="VQT1278" s="29"/>
      <c r="VQU1278" s="29"/>
      <c r="VQV1278" s="29"/>
      <c r="VQW1278" s="29"/>
      <c r="VQX1278" s="29"/>
      <c r="VQY1278" s="29"/>
      <c r="VQZ1278" s="29"/>
      <c r="VRA1278" s="29"/>
      <c r="VRB1278" s="29"/>
      <c r="VRC1278" s="29"/>
      <c r="VRD1278" s="29"/>
      <c r="VRE1278" s="29"/>
      <c r="VRF1278" s="29"/>
      <c r="VRG1278" s="29"/>
      <c r="VRH1278" s="29"/>
      <c r="VRI1278" s="29"/>
      <c r="VRJ1278" s="29"/>
      <c r="VRK1278" s="29"/>
      <c r="VRL1278" s="29"/>
      <c r="VRM1278" s="29"/>
      <c r="VRN1278" s="29"/>
      <c r="VRO1278" s="29"/>
      <c r="VRP1278" s="29"/>
      <c r="VRQ1278" s="29"/>
      <c r="VRR1278" s="29"/>
      <c r="VRS1278" s="29"/>
      <c r="VRT1278" s="29"/>
      <c r="VRU1278" s="29"/>
      <c r="VRV1278" s="29"/>
      <c r="VRW1278" s="29"/>
      <c r="VRX1278" s="29"/>
      <c r="VRY1278" s="29"/>
      <c r="VRZ1278" s="29"/>
      <c r="VSA1278" s="29"/>
      <c r="VSB1278" s="29"/>
      <c r="VSC1278" s="29"/>
      <c r="VSD1278" s="29"/>
      <c r="VSE1278" s="29"/>
      <c r="VSF1278" s="29"/>
      <c r="VSG1278" s="29"/>
      <c r="VSH1278" s="29"/>
      <c r="VSI1278" s="29"/>
      <c r="VSJ1278" s="29"/>
      <c r="VSK1278" s="29"/>
      <c r="VSL1278" s="29"/>
      <c r="VSM1278" s="29"/>
      <c r="VSN1278" s="29"/>
      <c r="VSO1278" s="29"/>
      <c r="VSP1278" s="29"/>
      <c r="VSQ1278" s="29"/>
      <c r="VSR1278" s="29"/>
      <c r="VSS1278" s="29"/>
      <c r="VST1278" s="29"/>
      <c r="VSU1278" s="29"/>
      <c r="VSV1278" s="29"/>
      <c r="VSW1278" s="29"/>
      <c r="VSX1278" s="29"/>
      <c r="VSY1278" s="29"/>
      <c r="VSZ1278" s="29"/>
      <c r="VTA1278" s="29"/>
      <c r="VTB1278" s="29"/>
      <c r="VTC1278" s="29"/>
      <c r="VTD1278" s="29"/>
      <c r="VTE1278" s="29"/>
      <c r="VTF1278" s="29"/>
      <c r="VTG1278" s="29"/>
      <c r="VTH1278" s="29"/>
      <c r="VTI1278" s="29"/>
      <c r="VTJ1278" s="29"/>
      <c r="VTK1278" s="29"/>
      <c r="VTL1278" s="29"/>
      <c r="VTM1278" s="29"/>
      <c r="VTN1278" s="29"/>
      <c r="VTO1278" s="29"/>
      <c r="VTP1278" s="29"/>
      <c r="VTQ1278" s="29"/>
      <c r="VTR1278" s="29"/>
      <c r="VTS1278" s="29"/>
      <c r="VTT1278" s="29"/>
      <c r="VTU1278" s="29"/>
      <c r="VTV1278" s="29"/>
      <c r="VTW1278" s="29"/>
      <c r="VTX1278" s="29"/>
      <c r="VTY1278" s="29"/>
      <c r="VTZ1278" s="29"/>
      <c r="VUA1278" s="29"/>
      <c r="VUB1278" s="29"/>
      <c r="VUC1278" s="29"/>
      <c r="VUD1278" s="29"/>
      <c r="VUE1278" s="29"/>
      <c r="VUF1278" s="29"/>
      <c r="VUG1278" s="29"/>
      <c r="VUH1278" s="29"/>
      <c r="VUI1278" s="29"/>
      <c r="VUJ1278" s="29"/>
      <c r="VUK1278" s="29"/>
      <c r="VUL1278" s="29"/>
      <c r="VUM1278" s="29"/>
      <c r="VUN1278" s="29"/>
      <c r="VUO1278" s="29"/>
      <c r="VUP1278" s="29"/>
      <c r="VUQ1278" s="29"/>
      <c r="VUR1278" s="29"/>
      <c r="VUS1278" s="29"/>
      <c r="VUT1278" s="29"/>
      <c r="VUU1278" s="29"/>
      <c r="VUV1278" s="29"/>
      <c r="VUW1278" s="29"/>
      <c r="VUX1278" s="29"/>
      <c r="VUY1278" s="29"/>
      <c r="VUZ1278" s="29"/>
      <c r="VVA1278" s="29"/>
      <c r="VVB1278" s="29"/>
      <c r="VVC1278" s="29"/>
      <c r="VVD1278" s="29"/>
      <c r="VVE1278" s="29"/>
      <c r="VVF1278" s="29"/>
      <c r="VVG1278" s="29"/>
      <c r="VVH1278" s="29"/>
      <c r="VVI1278" s="29"/>
      <c r="VVJ1278" s="29"/>
      <c r="VVK1278" s="29"/>
      <c r="VVL1278" s="29"/>
      <c r="VVM1278" s="29"/>
      <c r="VVN1278" s="29"/>
      <c r="VVO1278" s="29"/>
      <c r="VVP1278" s="29"/>
      <c r="VVQ1278" s="29"/>
      <c r="VVR1278" s="29"/>
      <c r="VVS1278" s="29"/>
      <c r="VVT1278" s="29"/>
      <c r="VVU1278" s="29"/>
      <c r="VVV1278" s="29"/>
      <c r="VVW1278" s="29"/>
      <c r="VVX1278" s="29"/>
      <c r="VVY1278" s="29"/>
      <c r="VVZ1278" s="29"/>
      <c r="VWA1278" s="29"/>
      <c r="VWB1278" s="29"/>
      <c r="VWC1278" s="29"/>
      <c r="VWD1278" s="29"/>
      <c r="VWE1278" s="29"/>
      <c r="VWF1278" s="29"/>
      <c r="VWG1278" s="29"/>
      <c r="VWH1278" s="29"/>
      <c r="VWI1278" s="29"/>
      <c r="VWJ1278" s="29"/>
      <c r="VWK1278" s="29"/>
      <c r="VWL1278" s="29"/>
      <c r="VWM1278" s="29"/>
      <c r="VWN1278" s="29"/>
      <c r="VWO1278" s="29"/>
      <c r="VWP1278" s="29"/>
      <c r="VWQ1278" s="29"/>
      <c r="VWR1278" s="29"/>
      <c r="VWS1278" s="29"/>
      <c r="VWT1278" s="29"/>
      <c r="VWU1278" s="29"/>
      <c r="VWV1278" s="29"/>
      <c r="VWW1278" s="29"/>
      <c r="VWX1278" s="29"/>
      <c r="VWY1278" s="29"/>
      <c r="VWZ1278" s="29"/>
      <c r="VXA1278" s="29"/>
      <c r="VXB1278" s="29"/>
      <c r="VXC1278" s="29"/>
      <c r="VXD1278" s="29"/>
      <c r="VXE1278" s="29"/>
      <c r="VXF1278" s="29"/>
      <c r="VXG1278" s="29"/>
      <c r="VXH1278" s="29"/>
      <c r="VXI1278" s="29"/>
      <c r="VXJ1278" s="29"/>
      <c r="VXK1278" s="29"/>
      <c r="VXL1278" s="29"/>
      <c r="VXM1278" s="29"/>
      <c r="VXN1278" s="29"/>
      <c r="VXO1278" s="29"/>
      <c r="VXP1278" s="29"/>
      <c r="VXQ1278" s="29"/>
      <c r="VXR1278" s="29"/>
      <c r="VXS1278" s="29"/>
      <c r="VXT1278" s="29"/>
      <c r="VXU1278" s="29"/>
      <c r="VXV1278" s="29"/>
      <c r="VXW1278" s="29"/>
      <c r="VXX1278" s="29"/>
      <c r="VXY1278" s="29"/>
      <c r="VXZ1278" s="29"/>
      <c r="VYA1278" s="29"/>
      <c r="VYB1278" s="29"/>
      <c r="VYC1278" s="29"/>
      <c r="VYD1278" s="29"/>
      <c r="VYE1278" s="29"/>
      <c r="VYF1278" s="29"/>
      <c r="VYG1278" s="29"/>
      <c r="VYH1278" s="29"/>
      <c r="VYI1278" s="29"/>
      <c r="VYJ1278" s="29"/>
      <c r="VYK1278" s="29"/>
      <c r="VYL1278" s="29"/>
      <c r="VYM1278" s="29"/>
      <c r="VYN1278" s="29"/>
      <c r="VYO1278" s="29"/>
      <c r="VYP1278" s="29"/>
      <c r="VYQ1278" s="29"/>
      <c r="VYR1278" s="29"/>
      <c r="VYS1278" s="29"/>
      <c r="VYT1278" s="29"/>
      <c r="VYU1278" s="29"/>
      <c r="VYV1278" s="29"/>
      <c r="VYW1278" s="29"/>
      <c r="VYX1278" s="29"/>
      <c r="VYY1278" s="29"/>
      <c r="VYZ1278" s="29"/>
      <c r="VZA1278" s="29"/>
      <c r="VZB1278" s="29"/>
      <c r="VZC1278" s="29"/>
      <c r="VZD1278" s="29"/>
      <c r="VZE1278" s="29"/>
      <c r="VZF1278" s="29"/>
      <c r="VZG1278" s="29"/>
      <c r="VZH1278" s="29"/>
      <c r="VZI1278" s="29"/>
      <c r="VZJ1278" s="29"/>
      <c r="VZK1278" s="29"/>
      <c r="VZL1278" s="29"/>
      <c r="VZM1278" s="29"/>
      <c r="VZN1278" s="29"/>
      <c r="VZO1278" s="29"/>
      <c r="VZP1278" s="29"/>
      <c r="VZQ1278" s="29"/>
      <c r="VZR1278" s="29"/>
      <c r="VZS1278" s="29"/>
      <c r="VZT1278" s="29"/>
      <c r="VZU1278" s="29"/>
      <c r="VZV1278" s="29"/>
      <c r="VZW1278" s="29"/>
      <c r="VZX1278" s="29"/>
      <c r="VZY1278" s="29"/>
      <c r="VZZ1278" s="29"/>
      <c r="WAA1278" s="29"/>
      <c r="WAB1278" s="29"/>
      <c r="WAC1278" s="29"/>
      <c r="WAD1278" s="29"/>
      <c r="WAE1278" s="29"/>
      <c r="WAF1278" s="29"/>
      <c r="WAG1278" s="29"/>
      <c r="WAH1278" s="29"/>
      <c r="WAI1278" s="29"/>
      <c r="WAJ1278" s="29"/>
      <c r="WAK1278" s="29"/>
      <c r="WAL1278" s="29"/>
      <c r="WAM1278" s="29"/>
      <c r="WAN1278" s="29"/>
      <c r="WAO1278" s="29"/>
      <c r="WAP1278" s="29"/>
      <c r="WAQ1278" s="29"/>
      <c r="WAR1278" s="29"/>
      <c r="WAS1278" s="29"/>
      <c r="WAT1278" s="29"/>
      <c r="WAU1278" s="29"/>
      <c r="WAV1278" s="29"/>
      <c r="WAW1278" s="29"/>
      <c r="WAX1278" s="29"/>
      <c r="WAY1278" s="29"/>
      <c r="WAZ1278" s="29"/>
      <c r="WBA1278" s="29"/>
      <c r="WBB1278" s="29"/>
      <c r="WBC1278" s="29"/>
      <c r="WBD1278" s="29"/>
      <c r="WBE1278" s="29"/>
      <c r="WBF1278" s="29"/>
      <c r="WBG1278" s="29"/>
      <c r="WBH1278" s="29"/>
      <c r="WBI1278" s="29"/>
      <c r="WBJ1278" s="29"/>
      <c r="WBK1278" s="29"/>
      <c r="WBL1278" s="29"/>
      <c r="WBM1278" s="29"/>
      <c r="WBN1278" s="29"/>
      <c r="WBO1278" s="29"/>
      <c r="WBP1278" s="29"/>
      <c r="WBQ1278" s="29"/>
      <c r="WBR1278" s="29"/>
      <c r="WBS1278" s="29"/>
      <c r="WBT1278" s="29"/>
      <c r="WBU1278" s="29"/>
      <c r="WBV1278" s="29"/>
      <c r="WBW1278" s="29"/>
      <c r="WBX1278" s="29"/>
      <c r="WBY1278" s="29"/>
      <c r="WBZ1278" s="29"/>
      <c r="WCA1278" s="29"/>
      <c r="WCB1278" s="29"/>
      <c r="WCC1278" s="29"/>
      <c r="WCD1278" s="29"/>
      <c r="WCE1278" s="29"/>
      <c r="WCF1278" s="29"/>
      <c r="WCG1278" s="29"/>
      <c r="WCH1278" s="29"/>
      <c r="WCI1278" s="29"/>
      <c r="WCJ1278" s="29"/>
      <c r="WCK1278" s="29"/>
      <c r="WCL1278" s="29"/>
      <c r="WCM1278" s="29"/>
      <c r="WCN1278" s="29"/>
      <c r="WCO1278" s="29"/>
      <c r="WCP1278" s="29"/>
      <c r="WCQ1278" s="29"/>
      <c r="WCR1278" s="29"/>
      <c r="WCS1278" s="29"/>
      <c r="WCT1278" s="29"/>
      <c r="WCU1278" s="29"/>
      <c r="WCV1278" s="29"/>
      <c r="WCW1278" s="29"/>
      <c r="WCX1278" s="29"/>
      <c r="WCY1278" s="29"/>
      <c r="WCZ1278" s="29"/>
      <c r="WDA1278" s="29"/>
      <c r="WDB1278" s="29"/>
      <c r="WDC1278" s="29"/>
      <c r="WDD1278" s="29"/>
      <c r="WDE1278" s="29"/>
      <c r="WDF1278" s="29"/>
      <c r="WDG1278" s="29"/>
      <c r="WDH1278" s="29"/>
      <c r="WDI1278" s="29"/>
      <c r="WDJ1278" s="29"/>
      <c r="WDK1278" s="29"/>
      <c r="WDL1278" s="29"/>
      <c r="WDM1278" s="29"/>
      <c r="WDN1278" s="29"/>
      <c r="WDO1278" s="29"/>
      <c r="WDP1278" s="29"/>
      <c r="WDQ1278" s="29"/>
      <c r="WDR1278" s="29"/>
      <c r="WDS1278" s="29"/>
      <c r="WDT1278" s="29"/>
      <c r="WDU1278" s="29"/>
      <c r="WDV1278" s="29"/>
      <c r="WDW1278" s="29"/>
      <c r="WDX1278" s="29"/>
      <c r="WDY1278" s="29"/>
      <c r="WDZ1278" s="29"/>
      <c r="WEA1278" s="29"/>
      <c r="WEB1278" s="29"/>
      <c r="WEC1278" s="29"/>
      <c r="WED1278" s="29"/>
      <c r="WEE1278" s="29"/>
      <c r="WEF1278" s="29"/>
      <c r="WEG1278" s="29"/>
      <c r="WEH1278" s="29"/>
      <c r="WEI1278" s="29"/>
      <c r="WEJ1278" s="29"/>
      <c r="WEK1278" s="29"/>
      <c r="WEL1278" s="29"/>
      <c r="WEM1278" s="29"/>
      <c r="WEN1278" s="29"/>
      <c r="WEO1278" s="29"/>
      <c r="WEP1278" s="29"/>
      <c r="WEQ1278" s="29"/>
      <c r="WER1278" s="29"/>
      <c r="WES1278" s="29"/>
      <c r="WET1278" s="29"/>
      <c r="WEU1278" s="29"/>
      <c r="WEV1278" s="29"/>
      <c r="WEW1278" s="29"/>
      <c r="WEX1278" s="29"/>
      <c r="WEY1278" s="29"/>
      <c r="WEZ1278" s="29"/>
      <c r="WFA1278" s="29"/>
      <c r="WFB1278" s="29"/>
      <c r="WFC1278" s="29"/>
      <c r="WFD1278" s="29"/>
      <c r="WFE1278" s="29"/>
      <c r="WFF1278" s="29"/>
      <c r="WFG1278" s="29"/>
      <c r="WFH1278" s="29"/>
      <c r="WFI1278" s="29"/>
      <c r="WFJ1278" s="29"/>
      <c r="WFK1278" s="29"/>
      <c r="WFL1278" s="29"/>
      <c r="WFM1278" s="29"/>
      <c r="WFN1278" s="29"/>
      <c r="WFO1278" s="29"/>
      <c r="WFP1278" s="29"/>
      <c r="WFQ1278" s="29"/>
      <c r="WFR1278" s="29"/>
      <c r="WFS1278" s="29"/>
      <c r="WFT1278" s="29"/>
      <c r="WFU1278" s="29"/>
      <c r="WFV1278" s="29"/>
      <c r="WFW1278" s="29"/>
      <c r="WFX1278" s="29"/>
      <c r="WFY1278" s="29"/>
      <c r="WFZ1278" s="29"/>
      <c r="WGA1278" s="29"/>
      <c r="WGB1278" s="29"/>
      <c r="WGC1278" s="29"/>
      <c r="WGD1278" s="29"/>
      <c r="WGE1278" s="29"/>
      <c r="WGF1278" s="29"/>
      <c r="WGG1278" s="29"/>
      <c r="WGH1278" s="29"/>
      <c r="WGI1278" s="29"/>
      <c r="WGJ1278" s="29"/>
      <c r="WGK1278" s="29"/>
      <c r="WGL1278" s="29"/>
      <c r="WGM1278" s="29"/>
      <c r="WGN1278" s="29"/>
      <c r="WGO1278" s="29"/>
      <c r="WGP1278" s="29"/>
      <c r="WGQ1278" s="29"/>
      <c r="WGR1278" s="29"/>
      <c r="WGS1278" s="29"/>
      <c r="WGT1278" s="29"/>
      <c r="WGU1278" s="29"/>
      <c r="WGV1278" s="29"/>
      <c r="WGW1278" s="29"/>
      <c r="WGX1278" s="29"/>
      <c r="WGY1278" s="29"/>
      <c r="WGZ1278" s="29"/>
      <c r="WHA1278" s="29"/>
      <c r="WHB1278" s="29"/>
      <c r="WHC1278" s="29"/>
      <c r="WHD1278" s="29"/>
      <c r="WHE1278" s="29"/>
      <c r="WHF1278" s="29"/>
      <c r="WHG1278" s="29"/>
      <c r="WHH1278" s="29"/>
      <c r="WHI1278" s="29"/>
      <c r="WHJ1278" s="29"/>
      <c r="WHK1278" s="29"/>
      <c r="WHL1278" s="29"/>
      <c r="WHM1278" s="29"/>
      <c r="WHN1278" s="29"/>
      <c r="WHO1278" s="29"/>
      <c r="WHP1278" s="29"/>
      <c r="WHQ1278" s="29"/>
      <c r="WHR1278" s="29"/>
      <c r="WHS1278" s="29"/>
      <c r="WHT1278" s="29"/>
      <c r="WHU1278" s="29"/>
      <c r="WHV1278" s="29"/>
      <c r="WHW1278" s="29"/>
      <c r="WHX1278" s="29"/>
      <c r="WHY1278" s="29"/>
      <c r="WHZ1278" s="29"/>
      <c r="WIA1278" s="29"/>
      <c r="WIB1278" s="29"/>
      <c r="WIC1278" s="29"/>
      <c r="WID1278" s="29"/>
      <c r="WIE1278" s="29"/>
      <c r="WIF1278" s="29"/>
      <c r="WIG1278" s="29"/>
      <c r="WIH1278" s="29"/>
      <c r="WII1278" s="29"/>
      <c r="WIJ1278" s="29"/>
      <c r="WIK1278" s="29"/>
      <c r="WIL1278" s="29"/>
      <c r="WIM1278" s="29"/>
      <c r="WIN1278" s="29"/>
      <c r="WIO1278" s="29"/>
      <c r="WIP1278" s="29"/>
      <c r="WIQ1278" s="29"/>
      <c r="WIR1278" s="29"/>
      <c r="WIS1278" s="29"/>
      <c r="WIT1278" s="29"/>
      <c r="WIU1278" s="29"/>
      <c r="WIV1278" s="29"/>
      <c r="WIW1278" s="29"/>
      <c r="WIX1278" s="29"/>
      <c r="WIY1278" s="29"/>
      <c r="WIZ1278" s="29"/>
      <c r="WJA1278" s="29"/>
      <c r="WJB1278" s="29"/>
      <c r="WJC1278" s="29"/>
      <c r="WJD1278" s="29"/>
      <c r="WJE1278" s="29"/>
      <c r="WJF1278" s="29"/>
      <c r="WJG1278" s="29"/>
      <c r="WJH1278" s="29"/>
      <c r="WJI1278" s="29"/>
      <c r="WJJ1278" s="29"/>
      <c r="WJK1278" s="29"/>
      <c r="WJL1278" s="29"/>
      <c r="WJM1278" s="29"/>
      <c r="WJN1278" s="29"/>
      <c r="WJO1278" s="29"/>
      <c r="WJP1278" s="29"/>
      <c r="WJQ1278" s="29"/>
      <c r="WJR1278" s="29"/>
      <c r="WJS1278" s="29"/>
      <c r="WJT1278" s="29"/>
      <c r="WJU1278" s="29"/>
      <c r="WJV1278" s="29"/>
      <c r="WJW1278" s="29"/>
      <c r="WJX1278" s="29"/>
      <c r="WJY1278" s="29"/>
      <c r="WJZ1278" s="29"/>
      <c r="WKA1278" s="29"/>
      <c r="WKB1278" s="29"/>
      <c r="WKC1278" s="29"/>
      <c r="WKD1278" s="29"/>
      <c r="WKE1278" s="29"/>
      <c r="WKF1278" s="29"/>
      <c r="WKG1278" s="29"/>
      <c r="WKH1278" s="29"/>
      <c r="WKI1278" s="29"/>
      <c r="WKJ1278" s="29"/>
      <c r="WKK1278" s="29"/>
      <c r="WKL1278" s="29"/>
      <c r="WKM1278" s="29"/>
      <c r="WKN1278" s="29"/>
      <c r="WKO1278" s="29"/>
      <c r="WKP1278" s="29"/>
      <c r="WKQ1278" s="29"/>
      <c r="WKR1278" s="29"/>
      <c r="WKS1278" s="29"/>
      <c r="WKT1278" s="29"/>
      <c r="WKU1278" s="29"/>
      <c r="WKV1278" s="29"/>
      <c r="WKW1278" s="29"/>
      <c r="WKX1278" s="29"/>
      <c r="WKY1278" s="29"/>
      <c r="WKZ1278" s="29"/>
      <c r="WLA1278" s="29"/>
      <c r="WLB1278" s="29"/>
      <c r="WLC1278" s="29"/>
      <c r="WLD1278" s="29"/>
      <c r="WLE1278" s="29"/>
      <c r="WLF1278" s="29"/>
      <c r="WLG1278" s="29"/>
      <c r="WLH1278" s="29"/>
      <c r="WLI1278" s="29"/>
      <c r="WLJ1278" s="29"/>
      <c r="WLK1278" s="29"/>
      <c r="WLL1278" s="29"/>
      <c r="WLM1278" s="29"/>
      <c r="WLN1278" s="29"/>
      <c r="WLO1278" s="29"/>
      <c r="WLP1278" s="29"/>
      <c r="WLQ1278" s="29"/>
      <c r="WLR1278" s="29"/>
      <c r="WLS1278" s="29"/>
      <c r="WLT1278" s="29"/>
      <c r="WLU1278" s="29"/>
      <c r="WLV1278" s="29"/>
      <c r="WLW1278" s="29"/>
      <c r="WLX1278" s="29"/>
      <c r="WLY1278" s="29"/>
      <c r="WLZ1278" s="29"/>
      <c r="WMA1278" s="29"/>
      <c r="WMB1278" s="29"/>
      <c r="WMC1278" s="29"/>
      <c r="WMD1278" s="29"/>
      <c r="WME1278" s="29"/>
      <c r="WMF1278" s="29"/>
      <c r="WMG1278" s="29"/>
      <c r="WMH1278" s="29"/>
      <c r="WMI1278" s="29"/>
      <c r="WMJ1278" s="29"/>
      <c r="WMK1278" s="29"/>
      <c r="WML1278" s="29"/>
      <c r="WMM1278" s="29"/>
      <c r="WMN1278" s="29"/>
      <c r="WMO1278" s="29"/>
      <c r="WMP1278" s="29"/>
      <c r="WMQ1278" s="29"/>
      <c r="WMR1278" s="29"/>
      <c r="WMS1278" s="29"/>
      <c r="WMT1278" s="29"/>
      <c r="WMU1278" s="29"/>
      <c r="WMV1278" s="29"/>
      <c r="WMW1278" s="29"/>
      <c r="WMX1278" s="29"/>
      <c r="WMY1278" s="29"/>
      <c r="WMZ1278" s="29"/>
      <c r="WNA1278" s="29"/>
      <c r="WNB1278" s="29"/>
      <c r="WNC1278" s="29"/>
      <c r="WND1278" s="29"/>
      <c r="WNE1278" s="29"/>
      <c r="WNF1278" s="29"/>
      <c r="WNG1278" s="29"/>
      <c r="WNH1278" s="29"/>
      <c r="WNI1278" s="29"/>
      <c r="WNJ1278" s="29"/>
      <c r="WNK1278" s="29"/>
      <c r="WNL1278" s="29"/>
      <c r="WNM1278" s="29"/>
      <c r="WNN1278" s="29"/>
      <c r="WNO1278" s="29"/>
      <c r="WNP1278" s="29"/>
      <c r="WNQ1278" s="29"/>
      <c r="WNR1278" s="29"/>
      <c r="WNS1278" s="29"/>
      <c r="WNT1278" s="29"/>
      <c r="WNU1278" s="29"/>
      <c r="WNV1278" s="29"/>
      <c r="WNW1278" s="29"/>
      <c r="WNX1278" s="29"/>
      <c r="WNY1278" s="29"/>
      <c r="WNZ1278" s="29"/>
      <c r="WOA1278" s="29"/>
      <c r="WOB1278" s="29"/>
      <c r="WOC1278" s="29"/>
      <c r="WOD1278" s="29"/>
      <c r="WOE1278" s="29"/>
      <c r="WOF1278" s="29"/>
      <c r="WOG1278" s="29"/>
      <c r="WOH1278" s="29"/>
      <c r="WOI1278" s="29"/>
      <c r="WOJ1278" s="29"/>
      <c r="WOK1278" s="29"/>
      <c r="WOL1278" s="29"/>
      <c r="WOM1278" s="29"/>
      <c r="WON1278" s="29"/>
      <c r="WOO1278" s="29"/>
      <c r="WOP1278" s="29"/>
      <c r="WOQ1278" s="29"/>
      <c r="WOR1278" s="29"/>
      <c r="WOS1278" s="29"/>
      <c r="WOT1278" s="29"/>
      <c r="WOU1278" s="29"/>
      <c r="WOV1278" s="29"/>
      <c r="WOW1278" s="29"/>
      <c r="WOX1278" s="29"/>
      <c r="WOY1278" s="29"/>
      <c r="WOZ1278" s="29"/>
      <c r="WPA1278" s="29"/>
      <c r="WPB1278" s="29"/>
      <c r="WPC1278" s="29"/>
      <c r="WPD1278" s="29"/>
      <c r="WPE1278" s="29"/>
      <c r="WPF1278" s="29"/>
      <c r="WPG1278" s="29"/>
      <c r="WPH1278" s="29"/>
      <c r="WPI1278" s="29"/>
      <c r="WPJ1278" s="29"/>
      <c r="WPK1278" s="29"/>
      <c r="WPL1278" s="29"/>
      <c r="WPM1278" s="29"/>
      <c r="WPN1278" s="29"/>
      <c r="WPO1278" s="29"/>
      <c r="WPP1278" s="29"/>
      <c r="WPQ1278" s="29"/>
      <c r="WPR1278" s="29"/>
      <c r="WPS1278" s="29"/>
      <c r="WPT1278" s="29"/>
      <c r="WPU1278" s="29"/>
      <c r="WPV1278" s="29"/>
      <c r="WPW1278" s="29"/>
      <c r="WPX1278" s="29"/>
      <c r="WPY1278" s="29"/>
      <c r="WPZ1278" s="29"/>
      <c r="WQA1278" s="29"/>
      <c r="WQB1278" s="29"/>
      <c r="WQC1278" s="29"/>
      <c r="WQD1278" s="29"/>
      <c r="WQE1278" s="29"/>
      <c r="WQF1278" s="29"/>
      <c r="WQG1278" s="29"/>
      <c r="WQH1278" s="29"/>
      <c r="WQI1278" s="29"/>
      <c r="WQJ1278" s="29"/>
      <c r="WQK1278" s="29"/>
      <c r="WQL1278" s="29"/>
      <c r="WQM1278" s="29"/>
      <c r="WQN1278" s="29"/>
      <c r="WQO1278" s="29"/>
      <c r="WQP1278" s="29"/>
      <c r="WQQ1278" s="29"/>
      <c r="WQR1278" s="29"/>
      <c r="WQS1278" s="29"/>
      <c r="WQT1278" s="29"/>
      <c r="WQU1278" s="29"/>
      <c r="WQV1278" s="29"/>
      <c r="WQW1278" s="29"/>
      <c r="WQX1278" s="29"/>
      <c r="WQY1278" s="29"/>
      <c r="WQZ1278" s="29"/>
      <c r="WRA1278" s="29"/>
      <c r="WRB1278" s="29"/>
      <c r="WRC1278" s="29"/>
      <c r="WRD1278" s="29"/>
      <c r="WRE1278" s="29"/>
      <c r="WRF1278" s="29"/>
      <c r="WRG1278" s="29"/>
      <c r="WRH1278" s="29"/>
      <c r="WRI1278" s="29"/>
      <c r="WRJ1278" s="29"/>
      <c r="WRK1278" s="29"/>
      <c r="WRL1278" s="29"/>
      <c r="WRM1278" s="29"/>
      <c r="WRN1278" s="29"/>
      <c r="WRO1278" s="29"/>
      <c r="WRP1278" s="29"/>
      <c r="WRQ1278" s="29"/>
      <c r="WRR1278" s="29"/>
      <c r="WRS1278" s="29"/>
      <c r="WRT1278" s="29"/>
      <c r="WRU1278" s="29"/>
      <c r="WRV1278" s="29"/>
      <c r="WRW1278" s="29"/>
      <c r="WRX1278" s="29"/>
      <c r="WRY1278" s="29"/>
      <c r="WRZ1278" s="29"/>
      <c r="WSA1278" s="29"/>
      <c r="WSB1278" s="29"/>
      <c r="WSC1278" s="29"/>
      <c r="WSD1278" s="29"/>
      <c r="WSE1278" s="29"/>
      <c r="WSF1278" s="29"/>
      <c r="WSG1278" s="29"/>
      <c r="WSH1278" s="29"/>
      <c r="WSI1278" s="29"/>
      <c r="WSJ1278" s="29"/>
      <c r="WSK1278" s="29"/>
      <c r="WSL1278" s="29"/>
      <c r="WSM1278" s="29"/>
      <c r="WSN1278" s="29"/>
      <c r="WSO1278" s="29"/>
      <c r="WSP1278" s="29"/>
      <c r="WSQ1278" s="29"/>
      <c r="WSR1278" s="29"/>
      <c r="WSS1278" s="29"/>
      <c r="WST1278" s="29"/>
      <c r="WSU1278" s="29"/>
      <c r="WSV1278" s="29"/>
      <c r="WSW1278" s="29"/>
      <c r="WSX1278" s="29"/>
      <c r="WSY1278" s="29"/>
      <c r="WSZ1278" s="29"/>
      <c r="WTA1278" s="29"/>
      <c r="WTB1278" s="29"/>
      <c r="WTC1278" s="29"/>
      <c r="WTD1278" s="29"/>
      <c r="WTE1278" s="29"/>
      <c r="WTF1278" s="29"/>
      <c r="WTG1278" s="29"/>
      <c r="WTH1278" s="29"/>
      <c r="WTI1278" s="29"/>
      <c r="WTJ1278" s="29"/>
      <c r="WTK1278" s="29"/>
      <c r="WTL1278" s="29"/>
      <c r="WTM1278" s="29"/>
      <c r="WTN1278" s="29"/>
      <c r="WTO1278" s="29"/>
      <c r="WTP1278" s="29"/>
      <c r="WTQ1278" s="29"/>
      <c r="WTR1278" s="29"/>
      <c r="WTS1278" s="29"/>
      <c r="WTT1278" s="29"/>
      <c r="WTU1278" s="29"/>
      <c r="WTV1278" s="29"/>
      <c r="WTW1278" s="29"/>
      <c r="WTX1278" s="29"/>
      <c r="WTY1278" s="29"/>
      <c r="WTZ1278" s="29"/>
      <c r="WUA1278" s="29"/>
      <c r="WUB1278" s="29"/>
      <c r="WUC1278" s="29"/>
      <c r="WUD1278" s="29"/>
      <c r="WUE1278" s="29"/>
      <c r="WUF1278" s="29"/>
      <c r="WUG1278" s="29"/>
      <c r="WUH1278" s="29"/>
      <c r="WUI1278" s="29"/>
      <c r="WUJ1278" s="29"/>
      <c r="WUK1278" s="29"/>
      <c r="WUL1278" s="29"/>
      <c r="WUM1278" s="29"/>
      <c r="WUN1278" s="29"/>
      <c r="WUO1278" s="29"/>
      <c r="WUP1278" s="29"/>
      <c r="WUQ1278" s="29"/>
      <c r="WUR1278" s="29"/>
      <c r="WUS1278" s="29"/>
      <c r="WUT1278" s="29"/>
      <c r="WUU1278" s="29"/>
      <c r="WUV1278" s="29"/>
      <c r="WUW1278" s="29"/>
      <c r="WUX1278" s="29"/>
      <c r="WUY1278" s="29"/>
      <c r="WUZ1278" s="29"/>
      <c r="WVA1278" s="29"/>
      <c r="WVB1278" s="29"/>
      <c r="WVC1278" s="29"/>
      <c r="WVD1278" s="29"/>
      <c r="WVE1278" s="29"/>
      <c r="WVF1278" s="29"/>
      <c r="WVG1278" s="29"/>
      <c r="WVH1278" s="29"/>
      <c r="WVI1278" s="29"/>
      <c r="WVJ1278" s="29"/>
      <c r="WVK1278" s="29"/>
      <c r="WVL1278" s="29"/>
      <c r="WVM1278" s="29"/>
      <c r="WVN1278" s="29"/>
      <c r="WVO1278" s="29"/>
      <c r="WVP1278" s="29"/>
      <c r="WVQ1278" s="29"/>
      <c r="WVR1278" s="29"/>
      <c r="WVS1278" s="29"/>
      <c r="WVT1278" s="29"/>
      <c r="WVU1278" s="29"/>
      <c r="WVV1278" s="29"/>
      <c r="WVW1278" s="29"/>
      <c r="WVX1278" s="29"/>
      <c r="WVY1278" s="29"/>
      <c r="WVZ1278" s="29"/>
      <c r="WWA1278" s="29"/>
      <c r="WWB1278" s="29"/>
      <c r="WWC1278" s="29"/>
      <c r="WWD1278" s="29"/>
      <c r="WWE1278" s="29"/>
      <c r="WWF1278" s="29"/>
      <c r="WWG1278" s="29"/>
      <c r="WWH1278" s="29"/>
      <c r="WWI1278" s="29"/>
      <c r="WWJ1278" s="29"/>
      <c r="WWK1278" s="29"/>
      <c r="WWL1278" s="29"/>
      <c r="WWM1278" s="29"/>
      <c r="WWN1278" s="29"/>
      <c r="WWO1278" s="29"/>
      <c r="WWP1278" s="29"/>
      <c r="WWQ1278" s="29"/>
      <c r="WWR1278" s="29"/>
      <c r="WWS1278" s="29"/>
      <c r="WWT1278" s="29"/>
      <c r="WWU1278" s="29"/>
      <c r="WWV1278" s="29"/>
      <c r="WWW1278" s="29"/>
      <c r="WWX1278" s="29"/>
      <c r="WWY1278" s="29"/>
      <c r="WWZ1278" s="29"/>
      <c r="WXA1278" s="29"/>
      <c r="WXB1278" s="29"/>
      <c r="WXC1278" s="29"/>
      <c r="WXD1278" s="29"/>
      <c r="WXE1278" s="29"/>
      <c r="WXF1278" s="29"/>
      <c r="WXG1278" s="29"/>
      <c r="WXH1278" s="29"/>
      <c r="WXI1278" s="29"/>
      <c r="WXJ1278" s="29"/>
      <c r="WXK1278" s="29"/>
      <c r="WXL1278" s="29"/>
      <c r="WXM1278" s="29"/>
      <c r="WXN1278" s="29"/>
      <c r="WXO1278" s="29"/>
      <c r="WXP1278" s="29"/>
      <c r="WXQ1278" s="29"/>
      <c r="WXR1278" s="29"/>
      <c r="WXS1278" s="29"/>
      <c r="WXT1278" s="29"/>
      <c r="WXU1278" s="29"/>
      <c r="WXV1278" s="29"/>
      <c r="WXW1278" s="29"/>
      <c r="WXX1278" s="29"/>
      <c r="WXY1278" s="29"/>
      <c r="WXZ1278" s="29"/>
      <c r="WYA1278" s="29"/>
      <c r="WYB1278" s="29"/>
      <c r="WYC1278" s="29"/>
      <c r="WYD1278" s="29"/>
      <c r="WYE1278" s="29"/>
      <c r="WYF1278" s="29"/>
      <c r="WYG1278" s="29"/>
      <c r="WYH1278" s="29"/>
      <c r="WYI1278" s="29"/>
      <c r="WYJ1278" s="29"/>
      <c r="WYK1278" s="29"/>
      <c r="WYL1278" s="29"/>
      <c r="WYM1278" s="29"/>
      <c r="WYN1278" s="29"/>
      <c r="WYO1278" s="29"/>
      <c r="WYP1278" s="29"/>
      <c r="WYQ1278" s="29"/>
      <c r="WYR1278" s="29"/>
      <c r="WYS1278" s="29"/>
      <c r="WYT1278" s="29"/>
      <c r="WYU1278" s="29"/>
      <c r="WYV1278" s="29"/>
      <c r="WYW1278" s="29"/>
      <c r="WYX1278" s="29"/>
      <c r="WYY1278" s="29"/>
      <c r="WYZ1278" s="29"/>
      <c r="WZA1278" s="29"/>
      <c r="WZB1278" s="29"/>
      <c r="WZC1278" s="29"/>
      <c r="WZD1278" s="29"/>
      <c r="WZE1278" s="29"/>
      <c r="WZF1278" s="29"/>
      <c r="WZG1278" s="29"/>
      <c r="WZH1278" s="29"/>
      <c r="WZI1278" s="29"/>
      <c r="WZJ1278" s="29"/>
      <c r="WZK1278" s="29"/>
      <c r="WZL1278" s="29"/>
      <c r="WZM1278" s="29"/>
      <c r="WZN1278" s="29"/>
      <c r="WZO1278" s="29"/>
      <c r="WZP1278" s="29"/>
      <c r="WZQ1278" s="29"/>
      <c r="WZR1278" s="29"/>
      <c r="WZS1278" s="29"/>
      <c r="WZT1278" s="29"/>
      <c r="WZU1278" s="29"/>
      <c r="WZV1278" s="29"/>
      <c r="WZW1278" s="29"/>
      <c r="WZX1278" s="29"/>
      <c r="WZY1278" s="29"/>
      <c r="WZZ1278" s="29"/>
      <c r="XAA1278" s="29"/>
      <c r="XAB1278" s="29"/>
      <c r="XAC1278" s="29"/>
      <c r="XAD1278" s="29"/>
      <c r="XAE1278" s="29"/>
      <c r="XAF1278" s="29"/>
      <c r="XAG1278" s="29"/>
      <c r="XAH1278" s="29"/>
      <c r="XAI1278" s="29"/>
      <c r="XAJ1278" s="29"/>
      <c r="XAK1278" s="29"/>
      <c r="XAL1278" s="29"/>
      <c r="XAM1278" s="29"/>
      <c r="XAN1278" s="29"/>
      <c r="XAO1278" s="29"/>
      <c r="XAP1278" s="29"/>
      <c r="XAQ1278" s="29"/>
      <c r="XAR1278" s="29"/>
      <c r="XAS1278" s="29"/>
      <c r="XAT1278" s="29"/>
      <c r="XAU1278" s="29"/>
      <c r="XAV1278" s="29"/>
      <c r="XAW1278" s="29"/>
      <c r="XAX1278" s="29"/>
      <c r="XAY1278" s="29"/>
      <c r="XAZ1278" s="29"/>
      <c r="XBA1278" s="29"/>
      <c r="XBB1278" s="29"/>
      <c r="XBC1278" s="29"/>
      <c r="XBD1278" s="29"/>
      <c r="XBE1278" s="29"/>
      <c r="XBF1278" s="29"/>
      <c r="XBG1278" s="29"/>
      <c r="XBH1278" s="29"/>
      <c r="XBI1278" s="29"/>
      <c r="XBJ1278" s="29"/>
      <c r="XBK1278" s="29"/>
      <c r="XBL1278" s="29"/>
      <c r="XBM1278" s="29"/>
      <c r="XBN1278" s="29"/>
      <c r="XBO1278" s="29"/>
      <c r="XBP1278" s="29"/>
      <c r="XBQ1278" s="29"/>
      <c r="XBR1278" s="29"/>
      <c r="XBS1278" s="29"/>
      <c r="XBT1278" s="29"/>
      <c r="XBU1278" s="29"/>
      <c r="XBV1278" s="29"/>
      <c r="XBW1278" s="29"/>
      <c r="XBX1278" s="29"/>
      <c r="XBY1278" s="29"/>
      <c r="XBZ1278" s="29"/>
      <c r="XCA1278" s="29"/>
      <c r="XCB1278" s="29"/>
      <c r="XCC1278" s="29"/>
      <c r="XCD1278" s="29"/>
      <c r="XCE1278" s="29"/>
      <c r="XCF1278" s="29"/>
      <c r="XCG1278" s="29"/>
      <c r="XCH1278" s="29"/>
      <c r="XCI1278" s="29"/>
      <c r="XCJ1278" s="29"/>
      <c r="XCK1278" s="29"/>
      <c r="XCL1278" s="29"/>
      <c r="XCM1278" s="29"/>
      <c r="XCN1278" s="29"/>
      <c r="XCO1278" s="29"/>
      <c r="XCP1278" s="29"/>
      <c r="XCQ1278" s="29"/>
      <c r="XCR1278" s="29"/>
      <c r="XCS1278" s="29"/>
      <c r="XCT1278" s="29"/>
      <c r="XCU1278" s="29"/>
      <c r="XCV1278" s="29"/>
      <c r="XCW1278" s="29"/>
      <c r="XCX1278" s="29"/>
      <c r="XCY1278" s="29"/>
      <c r="XCZ1278" s="29"/>
      <c r="XDA1278" s="29"/>
      <c r="XDB1278" s="29"/>
      <c r="XDC1278" s="29"/>
      <c r="XDD1278" s="29"/>
      <c r="XDE1278" s="29"/>
      <c r="XDF1278" s="29"/>
      <c r="XDG1278" s="29"/>
      <c r="XDH1278" s="29"/>
      <c r="XDI1278" s="29"/>
      <c r="XDJ1278" s="29"/>
      <c r="XDK1278" s="29"/>
      <c r="XDL1278" s="29"/>
      <c r="XDM1278" s="29"/>
      <c r="XDN1278" s="29"/>
      <c r="XDO1278" s="29"/>
      <c r="XDP1278" s="29"/>
      <c r="XDQ1278" s="29"/>
      <c r="XDR1278" s="29"/>
      <c r="XDS1278" s="29"/>
      <c r="XDT1278" s="29"/>
      <c r="XDU1278" s="29"/>
      <c r="XDV1278" s="29"/>
      <c r="XDW1278" s="29"/>
      <c r="XDX1278" s="29"/>
      <c r="XDY1278" s="29"/>
      <c r="XDZ1278" s="29"/>
      <c r="XEA1278" s="29"/>
      <c r="XEB1278" s="29"/>
      <c r="XEC1278" s="29"/>
      <c r="XED1278" s="29"/>
      <c r="XEE1278" s="29"/>
      <c r="XEF1278" s="29"/>
      <c r="XEG1278" s="29"/>
      <c r="XEH1278" s="29"/>
      <c r="XEI1278" s="29"/>
      <c r="XEJ1278" s="29"/>
      <c r="XEK1278" s="29"/>
      <c r="XEL1278" s="29"/>
      <c r="XEM1278" s="29"/>
      <c r="XEN1278" s="29"/>
      <c r="XEO1278" s="29"/>
      <c r="XEP1278" s="29"/>
      <c r="XEQ1278" s="29"/>
      <c r="XER1278" s="29"/>
      <c r="XES1278" s="29"/>
      <c r="XET1278" s="29"/>
      <c r="XEU1278" s="29"/>
      <c r="XEV1278" s="29"/>
    </row>
    <row r="1279" spans="1:16376" s="66" customFormat="1" ht="14.25" hidden="1" customHeight="1" x14ac:dyDescent="0.25">
      <c r="A1279" s="31">
        <v>3740</v>
      </c>
      <c r="B1279" s="42"/>
      <c r="C1279" s="299" t="str">
        <f t="shared" si="67"/>
        <v>3740</v>
      </c>
      <c r="D1279" s="33">
        <v>43105</v>
      </c>
      <c r="E1279" s="34" t="s">
        <v>6472</v>
      </c>
      <c r="F1279" s="13" t="s">
        <v>26</v>
      </c>
      <c r="G1279" s="47" t="s">
        <v>6473</v>
      </c>
      <c r="H1279" s="16">
        <v>947368</v>
      </c>
      <c r="I1279" s="17" t="s">
        <v>97</v>
      </c>
      <c r="J1279" s="48">
        <v>47368</v>
      </c>
      <c r="K1279" s="18">
        <v>1155.5047644276367</v>
      </c>
      <c r="L1279" s="13" t="s">
        <v>6474</v>
      </c>
      <c r="M1279" s="20">
        <f t="shared" si="68"/>
        <v>42887</v>
      </c>
      <c r="N1279" s="21">
        <f t="shared" si="66"/>
        <v>43221</v>
      </c>
      <c r="O1279" s="49" t="s">
        <v>191</v>
      </c>
      <c r="P1279" s="22" t="s">
        <v>192</v>
      </c>
      <c r="Q1279" s="50"/>
      <c r="R1279" s="47" t="s">
        <v>6475</v>
      </c>
      <c r="S1279" s="47" t="s">
        <v>6476</v>
      </c>
      <c r="T1279" s="47" t="s">
        <v>3939</v>
      </c>
      <c r="U1279" s="46" t="s">
        <v>6477</v>
      </c>
      <c r="V1279" s="27" t="s">
        <v>223</v>
      </c>
      <c r="W1279" s="27"/>
      <c r="X1279" s="28"/>
      <c r="Y1279" s="27"/>
      <c r="Z1279" s="196"/>
      <c r="AG1279" s="79"/>
      <c r="AH1279" s="79"/>
      <c r="AI1279" s="79"/>
      <c r="AJ1279" s="79"/>
      <c r="AK1279" s="79"/>
      <c r="AL1279" s="79"/>
      <c r="AM1279" s="79"/>
      <c r="AN1279" s="79"/>
      <c r="AO1279" s="79"/>
      <c r="AP1279" s="79"/>
      <c r="AQ1279" s="79"/>
      <c r="AR1279" s="79"/>
      <c r="AS1279" s="79"/>
      <c r="AT1279" s="79"/>
      <c r="AU1279" s="79"/>
      <c r="AV1279" s="79"/>
      <c r="AW1279" s="79"/>
      <c r="AX1279" s="79"/>
      <c r="AY1279" s="79"/>
      <c r="AZ1279" s="79"/>
      <c r="BA1279" s="79"/>
      <c r="BB1279" s="79"/>
      <c r="BC1279" s="79"/>
      <c r="BD1279" s="79"/>
      <c r="BE1279" s="79"/>
      <c r="BF1279" s="79"/>
      <c r="BG1279" s="79"/>
      <c r="BH1279" s="79"/>
      <c r="BI1279" s="79"/>
      <c r="BJ1279" s="79"/>
      <c r="BK1279" s="79"/>
      <c r="BL1279" s="79"/>
      <c r="BM1279" s="79"/>
      <c r="BN1279" s="79"/>
      <c r="BO1279" s="79"/>
      <c r="BP1279" s="79"/>
      <c r="BQ1279" s="79"/>
      <c r="BR1279" s="79"/>
      <c r="BS1279" s="79"/>
      <c r="BT1279" s="79"/>
      <c r="BU1279" s="79"/>
      <c r="BV1279" s="79"/>
      <c r="BW1279" s="79"/>
      <c r="BX1279" s="79"/>
      <c r="BY1279" s="79"/>
      <c r="BZ1279" s="79"/>
      <c r="CA1279" s="79"/>
      <c r="CB1279" s="79"/>
      <c r="CC1279" s="79"/>
      <c r="CD1279" s="79"/>
      <c r="CE1279" s="79"/>
      <c r="CF1279" s="79"/>
      <c r="CG1279" s="79"/>
      <c r="CH1279" s="79"/>
      <c r="CI1279" s="79"/>
      <c r="CJ1279" s="79"/>
      <c r="CK1279" s="79"/>
      <c r="CL1279" s="79"/>
      <c r="CM1279" s="79"/>
      <c r="CN1279" s="79"/>
      <c r="CO1279" s="79"/>
      <c r="CP1279" s="79"/>
      <c r="CQ1279" s="79"/>
      <c r="CR1279" s="79"/>
      <c r="CS1279" s="79"/>
      <c r="CT1279" s="79"/>
      <c r="CU1279" s="79"/>
      <c r="CV1279" s="79"/>
      <c r="CW1279" s="79"/>
      <c r="CX1279" s="79"/>
      <c r="CY1279" s="79"/>
      <c r="CZ1279" s="79"/>
      <c r="DA1279" s="79"/>
      <c r="DB1279" s="79"/>
      <c r="DC1279" s="79"/>
      <c r="DD1279" s="79"/>
      <c r="DE1279" s="79"/>
      <c r="DF1279" s="79"/>
      <c r="DG1279" s="79"/>
      <c r="DH1279" s="79"/>
      <c r="DI1279" s="79"/>
      <c r="DJ1279" s="79"/>
      <c r="DK1279" s="79"/>
      <c r="DL1279" s="79"/>
      <c r="DM1279" s="79"/>
      <c r="DN1279" s="79"/>
      <c r="DO1279" s="79"/>
      <c r="DP1279" s="79"/>
      <c r="DQ1279" s="79"/>
      <c r="DR1279" s="79"/>
      <c r="DS1279" s="79"/>
      <c r="DT1279" s="79"/>
      <c r="DU1279" s="79"/>
      <c r="DV1279" s="79"/>
      <c r="DW1279" s="79"/>
      <c r="DX1279" s="79"/>
      <c r="DY1279" s="79"/>
      <c r="DZ1279" s="79"/>
      <c r="EA1279" s="79"/>
      <c r="EB1279" s="79"/>
      <c r="EC1279" s="79"/>
      <c r="ED1279" s="79"/>
      <c r="EE1279" s="79"/>
      <c r="EF1279" s="79"/>
      <c r="EG1279" s="79"/>
      <c r="EH1279" s="79"/>
      <c r="EI1279" s="79"/>
      <c r="EJ1279" s="79"/>
      <c r="EK1279" s="79"/>
      <c r="EL1279" s="79"/>
      <c r="EM1279" s="79"/>
      <c r="EN1279" s="79"/>
      <c r="EO1279" s="79"/>
      <c r="EP1279" s="79"/>
      <c r="EQ1279" s="79"/>
      <c r="ER1279" s="79"/>
      <c r="ES1279" s="79"/>
      <c r="ET1279" s="79"/>
      <c r="EU1279" s="79"/>
      <c r="EV1279" s="79"/>
      <c r="EW1279" s="79"/>
      <c r="EX1279" s="79"/>
      <c r="EY1279" s="79"/>
      <c r="EZ1279" s="79"/>
      <c r="FA1279" s="79"/>
      <c r="FB1279" s="79"/>
      <c r="FC1279" s="79"/>
      <c r="FD1279" s="79"/>
      <c r="FE1279" s="79"/>
      <c r="FF1279" s="79"/>
      <c r="FG1279" s="79"/>
      <c r="FH1279" s="79"/>
      <c r="FI1279" s="79"/>
      <c r="FJ1279" s="79"/>
      <c r="FK1279" s="79"/>
      <c r="FL1279" s="79"/>
      <c r="FM1279" s="79"/>
      <c r="FN1279" s="79"/>
      <c r="FO1279" s="79"/>
      <c r="FP1279" s="79"/>
      <c r="FQ1279" s="79"/>
      <c r="FR1279" s="79"/>
      <c r="FS1279" s="79"/>
      <c r="FT1279" s="79"/>
      <c r="FU1279" s="79"/>
      <c r="FV1279" s="79"/>
      <c r="FW1279" s="79"/>
      <c r="FX1279" s="79"/>
      <c r="FY1279" s="79"/>
      <c r="FZ1279" s="79"/>
      <c r="GA1279" s="79"/>
      <c r="GB1279" s="79"/>
      <c r="GC1279" s="79"/>
      <c r="GD1279" s="79"/>
      <c r="GE1279" s="79"/>
      <c r="GF1279" s="79"/>
      <c r="GG1279" s="79"/>
      <c r="GH1279" s="79"/>
      <c r="GI1279" s="79"/>
      <c r="GJ1279" s="79"/>
      <c r="GK1279" s="79"/>
      <c r="GL1279" s="79"/>
      <c r="GM1279" s="79"/>
      <c r="GN1279" s="79"/>
      <c r="GO1279" s="79"/>
      <c r="GP1279" s="79"/>
      <c r="GQ1279" s="79"/>
      <c r="GR1279" s="79"/>
      <c r="GS1279" s="79"/>
      <c r="GT1279" s="79"/>
      <c r="GU1279" s="79"/>
      <c r="GV1279" s="79"/>
      <c r="GW1279" s="79"/>
      <c r="GX1279" s="79"/>
      <c r="GY1279" s="79"/>
      <c r="GZ1279" s="79"/>
      <c r="HA1279" s="79"/>
      <c r="HB1279" s="79"/>
      <c r="HC1279" s="79"/>
      <c r="HD1279" s="79"/>
      <c r="HE1279" s="79"/>
      <c r="HF1279" s="79"/>
      <c r="HG1279" s="79"/>
      <c r="HH1279" s="79"/>
      <c r="HI1279" s="79"/>
      <c r="HJ1279" s="79"/>
      <c r="HK1279" s="79"/>
      <c r="HL1279" s="79"/>
      <c r="HM1279" s="79"/>
      <c r="HN1279" s="79"/>
      <c r="HO1279" s="79"/>
      <c r="HP1279" s="79"/>
      <c r="HQ1279" s="79"/>
      <c r="HR1279" s="79"/>
      <c r="HS1279" s="79"/>
      <c r="HT1279" s="79"/>
      <c r="HU1279" s="79"/>
      <c r="HV1279" s="79"/>
      <c r="HW1279" s="79"/>
      <c r="HX1279" s="79"/>
      <c r="HY1279" s="79"/>
      <c r="HZ1279" s="79"/>
      <c r="IA1279" s="79"/>
      <c r="IB1279" s="79"/>
      <c r="IC1279" s="79"/>
      <c r="ID1279" s="79"/>
      <c r="IE1279" s="79"/>
      <c r="IF1279" s="79"/>
      <c r="IG1279" s="79"/>
      <c r="IH1279" s="79"/>
      <c r="II1279" s="79"/>
      <c r="IJ1279" s="79"/>
      <c r="IK1279" s="79"/>
      <c r="IL1279" s="79"/>
      <c r="IM1279" s="79"/>
      <c r="IN1279" s="79"/>
      <c r="IO1279" s="79"/>
      <c r="IP1279" s="79"/>
      <c r="IQ1279" s="79"/>
      <c r="IR1279" s="79"/>
      <c r="IS1279" s="79"/>
      <c r="IT1279" s="79"/>
      <c r="IU1279" s="79"/>
      <c r="IV1279" s="79"/>
      <c r="IW1279" s="79"/>
      <c r="IX1279" s="79"/>
      <c r="IY1279" s="79"/>
      <c r="IZ1279" s="79"/>
      <c r="JA1279" s="79"/>
      <c r="JB1279" s="79"/>
      <c r="JC1279" s="79"/>
      <c r="JD1279" s="79"/>
      <c r="JE1279" s="79"/>
      <c r="JF1279" s="79"/>
      <c r="JG1279" s="79"/>
      <c r="JH1279" s="79"/>
      <c r="JI1279" s="79"/>
      <c r="JJ1279" s="79"/>
      <c r="JK1279" s="79"/>
      <c r="JL1279" s="79"/>
      <c r="JM1279" s="79"/>
      <c r="JN1279" s="79"/>
      <c r="JO1279" s="79"/>
      <c r="JP1279" s="79"/>
      <c r="JQ1279" s="79"/>
      <c r="JR1279" s="79"/>
      <c r="JS1279" s="79"/>
      <c r="JT1279" s="79"/>
      <c r="JU1279" s="79"/>
      <c r="JV1279" s="79"/>
      <c r="JW1279" s="79"/>
      <c r="JX1279" s="79"/>
      <c r="JY1279" s="79"/>
      <c r="JZ1279" s="79"/>
      <c r="KA1279" s="79"/>
      <c r="KB1279" s="79"/>
      <c r="KC1279" s="79"/>
      <c r="KD1279" s="79"/>
      <c r="KE1279" s="79"/>
      <c r="KF1279" s="79"/>
      <c r="KG1279" s="79"/>
      <c r="KH1279" s="79"/>
      <c r="KI1279" s="79"/>
      <c r="KJ1279" s="79"/>
      <c r="KK1279" s="79"/>
      <c r="KL1279" s="79"/>
      <c r="KM1279" s="79"/>
      <c r="KN1279" s="79"/>
      <c r="KO1279" s="79"/>
      <c r="KP1279" s="79"/>
      <c r="KQ1279" s="79"/>
      <c r="KR1279" s="79"/>
      <c r="KS1279" s="79"/>
      <c r="KT1279" s="79"/>
      <c r="KU1279" s="79"/>
      <c r="KV1279" s="79"/>
      <c r="KW1279" s="79"/>
      <c r="KX1279" s="79"/>
      <c r="KY1279" s="79"/>
      <c r="KZ1279" s="79"/>
      <c r="LA1279" s="79"/>
      <c r="LB1279" s="79"/>
      <c r="LC1279" s="79"/>
      <c r="LD1279" s="79"/>
      <c r="LE1279" s="79"/>
      <c r="LF1279" s="79"/>
      <c r="LG1279" s="79"/>
      <c r="LH1279" s="79"/>
      <c r="LI1279" s="79"/>
      <c r="LJ1279" s="79"/>
      <c r="LK1279" s="79"/>
      <c r="LL1279" s="79"/>
      <c r="LM1279" s="79"/>
      <c r="LN1279" s="79"/>
      <c r="LO1279" s="79"/>
      <c r="LP1279" s="79"/>
      <c r="LQ1279" s="79"/>
      <c r="LR1279" s="79"/>
      <c r="LS1279" s="79"/>
      <c r="LT1279" s="79"/>
      <c r="LU1279" s="79"/>
      <c r="LV1279" s="79"/>
      <c r="LW1279" s="79"/>
      <c r="LX1279" s="79"/>
      <c r="LY1279" s="79"/>
      <c r="LZ1279" s="79"/>
      <c r="MA1279" s="79"/>
      <c r="MB1279" s="79"/>
      <c r="MC1279" s="79"/>
      <c r="MD1279" s="79"/>
      <c r="ME1279" s="79"/>
      <c r="MF1279" s="79"/>
      <c r="MG1279" s="79"/>
      <c r="MH1279" s="79"/>
      <c r="MI1279" s="79"/>
      <c r="MJ1279" s="79"/>
      <c r="MK1279" s="79"/>
      <c r="ML1279" s="79"/>
      <c r="MM1279" s="79"/>
      <c r="MN1279" s="79"/>
      <c r="MO1279" s="79"/>
      <c r="MP1279" s="79"/>
      <c r="MQ1279" s="79"/>
      <c r="MR1279" s="79"/>
      <c r="MS1279" s="79"/>
      <c r="MT1279" s="79"/>
      <c r="MU1279" s="79"/>
      <c r="MV1279" s="79"/>
      <c r="MW1279" s="79"/>
      <c r="MX1279" s="79"/>
      <c r="MY1279" s="79"/>
      <c r="MZ1279" s="79"/>
      <c r="NA1279" s="79"/>
      <c r="NB1279" s="79"/>
      <c r="NC1279" s="79"/>
      <c r="ND1279" s="79"/>
      <c r="NE1279" s="79"/>
      <c r="NF1279" s="79"/>
      <c r="NG1279" s="79"/>
      <c r="NH1279" s="79"/>
      <c r="NI1279" s="79"/>
      <c r="NJ1279" s="79"/>
      <c r="NK1279" s="79"/>
      <c r="NL1279" s="79"/>
      <c r="NM1279" s="79"/>
      <c r="NN1279" s="79"/>
      <c r="NO1279" s="79"/>
      <c r="NP1279" s="79"/>
      <c r="NQ1279" s="79"/>
      <c r="NR1279" s="79"/>
      <c r="NS1279" s="79"/>
      <c r="NT1279" s="79"/>
      <c r="NU1279" s="79"/>
      <c r="NV1279" s="79"/>
      <c r="NW1279" s="79"/>
      <c r="NX1279" s="79"/>
      <c r="NY1279" s="79"/>
      <c r="NZ1279" s="79"/>
      <c r="OA1279" s="79"/>
      <c r="OB1279" s="79"/>
      <c r="OC1279" s="79"/>
      <c r="OD1279" s="79"/>
      <c r="OE1279" s="79"/>
      <c r="OF1279" s="79"/>
      <c r="OG1279" s="79"/>
      <c r="OH1279" s="79"/>
      <c r="OI1279" s="79"/>
      <c r="OJ1279" s="79"/>
      <c r="OK1279" s="79"/>
      <c r="OL1279" s="79"/>
      <c r="OM1279" s="79"/>
      <c r="ON1279" s="79"/>
      <c r="OO1279" s="79"/>
      <c r="OP1279" s="79"/>
      <c r="OQ1279" s="79"/>
      <c r="OR1279" s="79"/>
      <c r="OS1279" s="79"/>
      <c r="OT1279" s="79"/>
      <c r="OU1279" s="79"/>
      <c r="OV1279" s="79"/>
      <c r="OW1279" s="79"/>
      <c r="OX1279" s="79"/>
      <c r="OY1279" s="79"/>
      <c r="OZ1279" s="79"/>
      <c r="PA1279" s="79"/>
      <c r="PB1279" s="79"/>
      <c r="PC1279" s="79"/>
      <c r="PD1279" s="79"/>
      <c r="PE1279" s="79"/>
      <c r="PF1279" s="79"/>
      <c r="PG1279" s="79"/>
      <c r="PH1279" s="79"/>
      <c r="PI1279" s="79"/>
      <c r="PJ1279" s="79"/>
      <c r="PK1279" s="79"/>
      <c r="PL1279" s="79"/>
      <c r="PM1279" s="79"/>
      <c r="PN1279" s="79"/>
      <c r="PO1279" s="79"/>
      <c r="PP1279" s="79"/>
      <c r="PQ1279" s="79"/>
      <c r="PR1279" s="79"/>
      <c r="PS1279" s="79"/>
      <c r="PT1279" s="79"/>
      <c r="PU1279" s="79"/>
      <c r="PV1279" s="79"/>
      <c r="PW1279" s="79"/>
      <c r="PX1279" s="79"/>
      <c r="PY1279" s="79"/>
      <c r="PZ1279" s="79"/>
      <c r="QA1279" s="79"/>
      <c r="QB1279" s="79"/>
      <c r="QC1279" s="79"/>
      <c r="QD1279" s="79"/>
      <c r="QE1279" s="79"/>
      <c r="QF1279" s="79"/>
      <c r="QG1279" s="79"/>
      <c r="QH1279" s="79"/>
      <c r="QI1279" s="79"/>
      <c r="QJ1279" s="79"/>
      <c r="QK1279" s="79"/>
      <c r="QL1279" s="79"/>
      <c r="QM1279" s="79"/>
      <c r="QN1279" s="79"/>
      <c r="QO1279" s="79"/>
      <c r="QP1279" s="79"/>
      <c r="QQ1279" s="79"/>
      <c r="QR1279" s="79"/>
      <c r="QS1279" s="79"/>
      <c r="QT1279" s="79"/>
      <c r="QU1279" s="79"/>
      <c r="QV1279" s="79"/>
      <c r="QW1279" s="79"/>
      <c r="QX1279" s="79"/>
      <c r="QY1279" s="79"/>
      <c r="QZ1279" s="79"/>
      <c r="RA1279" s="79"/>
      <c r="RB1279" s="79"/>
      <c r="RC1279" s="79"/>
      <c r="RD1279" s="79"/>
      <c r="RE1279" s="79"/>
      <c r="RF1279" s="79"/>
      <c r="RG1279" s="79"/>
      <c r="RH1279" s="79"/>
      <c r="RI1279" s="79"/>
      <c r="RJ1279" s="79"/>
      <c r="RK1279" s="79"/>
      <c r="RL1279" s="79"/>
      <c r="RM1279" s="79"/>
      <c r="RN1279" s="79"/>
      <c r="RO1279" s="79"/>
      <c r="RP1279" s="79"/>
      <c r="RQ1279" s="79"/>
      <c r="RR1279" s="79"/>
      <c r="RS1279" s="79"/>
      <c r="RT1279" s="79"/>
      <c r="RU1279" s="79"/>
      <c r="RV1279" s="79"/>
      <c r="RW1279" s="79"/>
      <c r="RX1279" s="79"/>
      <c r="RY1279" s="79"/>
      <c r="RZ1279" s="79"/>
      <c r="SA1279" s="79"/>
      <c r="SB1279" s="79"/>
      <c r="SC1279" s="79"/>
      <c r="SD1279" s="79"/>
      <c r="SE1279" s="79"/>
      <c r="SF1279" s="79"/>
      <c r="SG1279" s="79"/>
      <c r="SH1279" s="79"/>
      <c r="SI1279" s="79"/>
      <c r="SJ1279" s="79"/>
      <c r="SK1279" s="79"/>
      <c r="SL1279" s="79"/>
      <c r="SM1279" s="79"/>
      <c r="SN1279" s="79"/>
      <c r="SO1279" s="79"/>
      <c r="SP1279" s="79"/>
      <c r="SQ1279" s="79"/>
      <c r="SR1279" s="79"/>
      <c r="SS1279" s="79"/>
      <c r="ST1279" s="79"/>
      <c r="SU1279" s="79"/>
      <c r="SV1279" s="79"/>
      <c r="SW1279" s="79"/>
      <c r="SX1279" s="79"/>
      <c r="SY1279" s="79"/>
      <c r="SZ1279" s="79"/>
      <c r="TA1279" s="79"/>
      <c r="TB1279" s="79"/>
      <c r="TC1279" s="79"/>
      <c r="TD1279" s="79"/>
      <c r="TE1279" s="79"/>
      <c r="TF1279" s="79"/>
      <c r="TG1279" s="79"/>
      <c r="TH1279" s="79"/>
      <c r="TI1279" s="79"/>
      <c r="TJ1279" s="79"/>
      <c r="TK1279" s="79"/>
      <c r="TL1279" s="79"/>
      <c r="TM1279" s="79"/>
      <c r="TN1279" s="79"/>
      <c r="TO1279" s="79"/>
      <c r="TP1279" s="79"/>
      <c r="TQ1279" s="79"/>
      <c r="TR1279" s="79"/>
      <c r="TS1279" s="79"/>
      <c r="TT1279" s="79"/>
      <c r="TU1279" s="79"/>
      <c r="TV1279" s="79"/>
      <c r="TW1279" s="79"/>
      <c r="TX1279" s="79"/>
      <c r="TY1279" s="79"/>
      <c r="TZ1279" s="79"/>
      <c r="UA1279" s="79"/>
      <c r="UB1279" s="79"/>
      <c r="UC1279" s="79"/>
      <c r="UD1279" s="79"/>
      <c r="UE1279" s="79"/>
      <c r="UF1279" s="79"/>
      <c r="UG1279" s="79"/>
      <c r="UH1279" s="79"/>
      <c r="UI1279" s="79"/>
      <c r="UJ1279" s="79"/>
      <c r="UK1279" s="79"/>
      <c r="UL1279" s="79"/>
      <c r="UM1279" s="79"/>
      <c r="UN1279" s="79"/>
      <c r="UO1279" s="79"/>
      <c r="UP1279" s="79"/>
      <c r="UQ1279" s="79"/>
      <c r="UR1279" s="79"/>
      <c r="US1279" s="79"/>
      <c r="UT1279" s="79"/>
      <c r="UU1279" s="79"/>
      <c r="UV1279" s="79"/>
      <c r="UW1279" s="79"/>
      <c r="UX1279" s="79"/>
      <c r="UY1279" s="79"/>
      <c r="UZ1279" s="79"/>
      <c r="VA1279" s="79"/>
      <c r="VB1279" s="79"/>
      <c r="VC1279" s="79"/>
      <c r="VD1279" s="79"/>
      <c r="VE1279" s="79"/>
      <c r="VF1279" s="79"/>
      <c r="VG1279" s="79"/>
      <c r="VH1279" s="79"/>
      <c r="VI1279" s="79"/>
      <c r="VJ1279" s="79"/>
      <c r="VK1279" s="79"/>
      <c r="VL1279" s="79"/>
      <c r="VM1279" s="79"/>
      <c r="VN1279" s="79"/>
      <c r="VO1279" s="79"/>
      <c r="VP1279" s="79"/>
      <c r="VQ1279" s="79"/>
      <c r="VR1279" s="79"/>
      <c r="VS1279" s="79"/>
      <c r="VT1279" s="79"/>
      <c r="VU1279" s="79"/>
      <c r="VV1279" s="79"/>
      <c r="VW1279" s="79"/>
      <c r="VX1279" s="79"/>
      <c r="VY1279" s="79"/>
      <c r="VZ1279" s="79"/>
      <c r="WA1279" s="79"/>
      <c r="WB1279" s="79"/>
      <c r="WC1279" s="79"/>
      <c r="WD1279" s="79"/>
      <c r="WE1279" s="79"/>
      <c r="WF1279" s="79"/>
      <c r="WG1279" s="79"/>
      <c r="WH1279" s="79"/>
      <c r="WI1279" s="79"/>
      <c r="WJ1279" s="79"/>
      <c r="WK1279" s="79"/>
      <c r="WL1279" s="79"/>
      <c r="WM1279" s="79"/>
      <c r="WN1279" s="79"/>
      <c r="WO1279" s="79"/>
      <c r="WP1279" s="79"/>
      <c r="WQ1279" s="79"/>
      <c r="WR1279" s="79"/>
      <c r="WS1279" s="79"/>
      <c r="WT1279" s="79"/>
      <c r="WU1279" s="79"/>
      <c r="WV1279" s="79"/>
      <c r="WW1279" s="79"/>
      <c r="WX1279" s="79"/>
      <c r="WY1279" s="79"/>
      <c r="WZ1279" s="79"/>
      <c r="XA1279" s="79"/>
      <c r="XB1279" s="79"/>
      <c r="XC1279" s="79"/>
      <c r="XD1279" s="79"/>
      <c r="XE1279" s="79"/>
      <c r="XF1279" s="79"/>
      <c r="XG1279" s="79"/>
      <c r="XH1279" s="79"/>
      <c r="XI1279" s="79"/>
      <c r="XJ1279" s="79"/>
      <c r="XK1279" s="79"/>
      <c r="XL1279" s="79"/>
      <c r="XM1279" s="79"/>
      <c r="XN1279" s="79"/>
      <c r="XO1279" s="79"/>
      <c r="XP1279" s="79"/>
      <c r="XQ1279" s="79"/>
      <c r="XR1279" s="79"/>
      <c r="XS1279" s="79"/>
      <c r="XT1279" s="79"/>
      <c r="XU1279" s="79"/>
      <c r="XV1279" s="79"/>
      <c r="XW1279" s="79"/>
      <c r="XX1279" s="79"/>
      <c r="XY1279" s="79"/>
      <c r="XZ1279" s="79"/>
      <c r="YA1279" s="79"/>
      <c r="YB1279" s="79"/>
      <c r="YC1279" s="79"/>
      <c r="YD1279" s="79"/>
      <c r="YE1279" s="79"/>
      <c r="YF1279" s="79"/>
      <c r="YG1279" s="79"/>
      <c r="YH1279" s="79"/>
      <c r="YI1279" s="79"/>
      <c r="YJ1279" s="79"/>
      <c r="YK1279" s="79"/>
      <c r="YL1279" s="79"/>
      <c r="YM1279" s="79"/>
      <c r="YN1279" s="79"/>
      <c r="YO1279" s="79"/>
      <c r="YP1279" s="79"/>
      <c r="YQ1279" s="79"/>
      <c r="YR1279" s="79"/>
      <c r="YS1279" s="79"/>
      <c r="YT1279" s="79"/>
      <c r="YU1279" s="79"/>
      <c r="YV1279" s="79"/>
      <c r="YW1279" s="79"/>
      <c r="YX1279" s="79"/>
      <c r="YY1279" s="79"/>
      <c r="YZ1279" s="79"/>
      <c r="ZA1279" s="79"/>
      <c r="ZB1279" s="79"/>
      <c r="ZC1279" s="79"/>
      <c r="ZD1279" s="79"/>
      <c r="ZE1279" s="79"/>
      <c r="ZF1279" s="79"/>
      <c r="ZG1279" s="79"/>
      <c r="ZH1279" s="79"/>
      <c r="ZI1279" s="79"/>
      <c r="ZJ1279" s="79"/>
      <c r="ZK1279" s="79"/>
      <c r="ZL1279" s="79"/>
      <c r="ZM1279" s="79"/>
      <c r="ZN1279" s="79"/>
      <c r="ZO1279" s="79"/>
      <c r="ZP1279" s="79"/>
      <c r="ZQ1279" s="79"/>
      <c r="ZR1279" s="79"/>
      <c r="ZS1279" s="79"/>
      <c r="ZT1279" s="79"/>
      <c r="ZU1279" s="79"/>
      <c r="ZV1279" s="79"/>
      <c r="ZW1279" s="79"/>
      <c r="ZX1279" s="79"/>
      <c r="ZY1279" s="79"/>
      <c r="ZZ1279" s="79"/>
      <c r="AAA1279" s="79"/>
      <c r="AAB1279" s="79"/>
      <c r="AAC1279" s="79"/>
      <c r="AAD1279" s="79"/>
      <c r="AAE1279" s="79"/>
      <c r="AAF1279" s="79"/>
      <c r="AAG1279" s="79"/>
      <c r="AAH1279" s="79"/>
      <c r="AAI1279" s="79"/>
      <c r="AAJ1279" s="79"/>
      <c r="AAK1279" s="79"/>
      <c r="AAL1279" s="79"/>
      <c r="AAM1279" s="79"/>
      <c r="AAN1279" s="79"/>
      <c r="AAO1279" s="79"/>
      <c r="AAP1279" s="79"/>
      <c r="AAQ1279" s="79"/>
      <c r="AAR1279" s="79"/>
      <c r="AAS1279" s="79"/>
      <c r="AAT1279" s="79"/>
      <c r="AAU1279" s="79"/>
      <c r="AAV1279" s="79"/>
      <c r="AAW1279" s="79"/>
      <c r="AAX1279" s="79"/>
      <c r="AAY1279" s="79"/>
      <c r="AAZ1279" s="79"/>
      <c r="ABA1279" s="79"/>
      <c r="ABB1279" s="79"/>
      <c r="ABC1279" s="79"/>
      <c r="ABD1279" s="79"/>
      <c r="ABE1279" s="79"/>
      <c r="ABF1279" s="79"/>
      <c r="ABG1279" s="79"/>
      <c r="ABH1279" s="79"/>
      <c r="ABI1279" s="79"/>
      <c r="ABJ1279" s="79"/>
      <c r="ABK1279" s="79"/>
      <c r="ABL1279" s="79"/>
      <c r="ABM1279" s="79"/>
      <c r="ABN1279" s="79"/>
      <c r="ABO1279" s="79"/>
      <c r="ABP1279" s="79"/>
      <c r="ABQ1279" s="79"/>
      <c r="ABR1279" s="79"/>
      <c r="ABS1279" s="79"/>
      <c r="ABT1279" s="79"/>
      <c r="ABU1279" s="79"/>
      <c r="ABV1279" s="79"/>
      <c r="ABW1279" s="79"/>
      <c r="ABX1279" s="79"/>
      <c r="ABY1279" s="79"/>
      <c r="ABZ1279" s="79"/>
      <c r="ACA1279" s="79"/>
      <c r="ACB1279" s="79"/>
      <c r="ACC1279" s="79"/>
      <c r="ACD1279" s="79"/>
      <c r="ACE1279" s="79"/>
      <c r="ACF1279" s="79"/>
      <c r="ACG1279" s="79"/>
      <c r="ACH1279" s="79"/>
      <c r="ACI1279" s="79"/>
      <c r="ACJ1279" s="79"/>
      <c r="ACK1279" s="79"/>
      <c r="ACL1279" s="79"/>
      <c r="ACM1279" s="79"/>
      <c r="ACN1279" s="79"/>
      <c r="ACO1279" s="79"/>
      <c r="ACP1279" s="79"/>
      <c r="ACQ1279" s="79"/>
      <c r="ACR1279" s="79"/>
      <c r="ACS1279" s="79"/>
      <c r="ACT1279" s="79"/>
      <c r="ACU1279" s="79"/>
      <c r="ACV1279" s="79"/>
      <c r="ACW1279" s="79"/>
      <c r="ACX1279" s="79"/>
      <c r="ACY1279" s="79"/>
      <c r="ACZ1279" s="79"/>
      <c r="ADA1279" s="79"/>
      <c r="ADB1279" s="79"/>
      <c r="ADC1279" s="79"/>
      <c r="ADD1279" s="79"/>
      <c r="ADE1279" s="79"/>
      <c r="ADF1279" s="79"/>
      <c r="ADG1279" s="79"/>
      <c r="ADH1279" s="79"/>
      <c r="ADI1279" s="79"/>
      <c r="ADJ1279" s="79"/>
      <c r="ADK1279" s="79"/>
      <c r="ADL1279" s="79"/>
      <c r="ADM1279" s="79"/>
      <c r="ADN1279" s="79"/>
      <c r="ADO1279" s="79"/>
      <c r="ADP1279" s="79"/>
      <c r="ADQ1279" s="79"/>
      <c r="ADR1279" s="79"/>
      <c r="ADS1279" s="79"/>
      <c r="ADT1279" s="79"/>
      <c r="ADU1279" s="79"/>
      <c r="ADV1279" s="79"/>
      <c r="ADW1279" s="79"/>
      <c r="ADX1279" s="79"/>
      <c r="ADY1279" s="79"/>
      <c r="ADZ1279" s="79"/>
      <c r="AEA1279" s="79"/>
      <c r="AEB1279" s="79"/>
      <c r="AEC1279" s="79"/>
      <c r="AED1279" s="79"/>
      <c r="AEE1279" s="79"/>
      <c r="AEF1279" s="79"/>
      <c r="AEG1279" s="79"/>
      <c r="AEH1279" s="79"/>
      <c r="AEI1279" s="79"/>
      <c r="AEJ1279" s="79"/>
      <c r="AEK1279" s="79"/>
      <c r="AEL1279" s="79"/>
      <c r="AEM1279" s="79"/>
      <c r="AEN1279" s="79"/>
      <c r="AEO1279" s="79"/>
      <c r="AEP1279" s="79"/>
      <c r="AEQ1279" s="79"/>
      <c r="AER1279" s="79"/>
      <c r="AES1279" s="79"/>
      <c r="AET1279" s="79"/>
      <c r="AEU1279" s="79"/>
      <c r="AEV1279" s="79"/>
      <c r="AEW1279" s="79"/>
      <c r="AEX1279" s="79"/>
      <c r="AEY1279" s="79"/>
      <c r="AEZ1279" s="79"/>
      <c r="AFA1279" s="79"/>
      <c r="AFB1279" s="79"/>
      <c r="AFC1279" s="79"/>
      <c r="AFD1279" s="79"/>
      <c r="AFE1279" s="79"/>
      <c r="AFF1279" s="79"/>
      <c r="AFG1279" s="79"/>
      <c r="AFH1279" s="79"/>
      <c r="AFI1279" s="79"/>
      <c r="AFJ1279" s="79"/>
      <c r="AFK1279" s="79"/>
      <c r="AFL1279" s="79"/>
      <c r="AFM1279" s="79"/>
      <c r="AFN1279" s="79"/>
      <c r="AFO1279" s="79"/>
      <c r="AFP1279" s="79"/>
      <c r="AFQ1279" s="79"/>
      <c r="AFR1279" s="79"/>
      <c r="AFS1279" s="79"/>
      <c r="AFT1279" s="79"/>
      <c r="AFU1279" s="79"/>
      <c r="AFV1279" s="79"/>
      <c r="AFW1279" s="79"/>
      <c r="AFX1279" s="79"/>
      <c r="AFY1279" s="79"/>
      <c r="AFZ1279" s="79"/>
      <c r="AGA1279" s="79"/>
      <c r="AGB1279" s="79"/>
      <c r="AGC1279" s="79"/>
      <c r="AGD1279" s="79"/>
      <c r="AGE1279" s="79"/>
      <c r="AGF1279" s="79"/>
      <c r="AGG1279" s="79"/>
      <c r="AGH1279" s="79"/>
      <c r="AGI1279" s="79"/>
      <c r="AGJ1279" s="79"/>
      <c r="AGK1279" s="79"/>
      <c r="AGL1279" s="79"/>
      <c r="AGM1279" s="79"/>
      <c r="AGN1279" s="79"/>
      <c r="AGO1279" s="79"/>
      <c r="AGP1279" s="79"/>
      <c r="AGQ1279" s="79"/>
      <c r="AGR1279" s="79"/>
      <c r="AGS1279" s="79"/>
      <c r="AGT1279" s="79"/>
      <c r="AGU1279" s="79"/>
      <c r="AGV1279" s="79"/>
      <c r="AGW1279" s="79"/>
      <c r="AGX1279" s="79"/>
      <c r="AGY1279" s="79"/>
      <c r="AGZ1279" s="79"/>
      <c r="AHA1279" s="79"/>
      <c r="AHB1279" s="79"/>
      <c r="AHC1279" s="79"/>
      <c r="AHD1279" s="79"/>
      <c r="AHE1279" s="79"/>
      <c r="AHF1279" s="79"/>
      <c r="AHG1279" s="79"/>
      <c r="AHH1279" s="79"/>
      <c r="AHI1279" s="79"/>
      <c r="AHJ1279" s="79"/>
      <c r="AHK1279" s="79"/>
      <c r="AHL1279" s="79"/>
      <c r="AHM1279" s="79"/>
      <c r="AHN1279" s="79"/>
      <c r="AHO1279" s="79"/>
      <c r="AHP1279" s="79"/>
      <c r="AHQ1279" s="79"/>
      <c r="AHR1279" s="79"/>
      <c r="AHS1279" s="79"/>
      <c r="AHT1279" s="79"/>
      <c r="AHU1279" s="79"/>
      <c r="AHV1279" s="79"/>
      <c r="AHW1279" s="79"/>
      <c r="AHX1279" s="79"/>
      <c r="AHY1279" s="79"/>
      <c r="AHZ1279" s="79"/>
      <c r="AIA1279" s="79"/>
      <c r="AIB1279" s="79"/>
      <c r="AIC1279" s="79"/>
      <c r="AID1279" s="79"/>
      <c r="AIE1279" s="79"/>
      <c r="AIF1279" s="79"/>
      <c r="AIG1279" s="79"/>
      <c r="AIH1279" s="79"/>
      <c r="AII1279" s="79"/>
      <c r="AIJ1279" s="79"/>
      <c r="AIK1279" s="79"/>
      <c r="AIL1279" s="79"/>
      <c r="AIM1279" s="79"/>
      <c r="AIN1279" s="79"/>
      <c r="AIO1279" s="79"/>
      <c r="AIP1279" s="79"/>
      <c r="AIQ1279" s="79"/>
      <c r="AIR1279" s="79"/>
      <c r="AIS1279" s="79"/>
      <c r="AIT1279" s="79"/>
      <c r="AIU1279" s="79"/>
      <c r="AIV1279" s="79"/>
      <c r="AIW1279" s="79"/>
      <c r="AIX1279" s="79"/>
      <c r="AIY1279" s="79"/>
      <c r="AIZ1279" s="79"/>
      <c r="AJA1279" s="79"/>
      <c r="AJB1279" s="79"/>
      <c r="AJC1279" s="79"/>
      <c r="AJD1279" s="79"/>
      <c r="AJE1279" s="79"/>
      <c r="AJF1279" s="79"/>
      <c r="AJG1279" s="79"/>
      <c r="AJH1279" s="79"/>
      <c r="AJI1279" s="79"/>
      <c r="AJJ1279" s="79"/>
      <c r="AJK1279" s="79"/>
      <c r="AJL1279" s="79"/>
      <c r="AJM1279" s="79"/>
      <c r="AJN1279" s="79"/>
      <c r="AJO1279" s="79"/>
      <c r="AJP1279" s="79"/>
      <c r="AJQ1279" s="79"/>
      <c r="AJR1279" s="79"/>
      <c r="AJS1279" s="79"/>
      <c r="AJT1279" s="79"/>
      <c r="AJU1279" s="79"/>
      <c r="AJV1279" s="79"/>
      <c r="AJW1279" s="79"/>
      <c r="AJX1279" s="79"/>
      <c r="AJY1279" s="79"/>
      <c r="AJZ1279" s="79"/>
      <c r="AKA1279" s="79"/>
      <c r="AKB1279" s="79"/>
      <c r="AKC1279" s="79"/>
      <c r="AKD1279" s="79"/>
      <c r="AKE1279" s="79"/>
      <c r="AKF1279" s="79"/>
      <c r="AKG1279" s="79"/>
      <c r="AKH1279" s="79"/>
      <c r="AKI1279" s="79"/>
      <c r="AKJ1279" s="79"/>
      <c r="AKK1279" s="79"/>
      <c r="AKL1279" s="79"/>
      <c r="AKM1279" s="79"/>
      <c r="AKN1279" s="79"/>
      <c r="AKO1279" s="79"/>
      <c r="AKP1279" s="79"/>
      <c r="AKQ1279" s="79"/>
      <c r="AKR1279" s="79"/>
      <c r="AKS1279" s="79"/>
      <c r="AKT1279" s="79"/>
      <c r="AKU1279" s="79"/>
      <c r="AKV1279" s="79"/>
      <c r="AKW1279" s="79"/>
      <c r="AKX1279" s="79"/>
      <c r="AKY1279" s="79"/>
      <c r="AKZ1279" s="79"/>
      <c r="ALA1279" s="79"/>
      <c r="ALB1279" s="79"/>
      <c r="ALC1279" s="79"/>
      <c r="ALD1279" s="79"/>
      <c r="ALE1279" s="79"/>
      <c r="ALF1279" s="79"/>
      <c r="ALG1279" s="79"/>
      <c r="ALH1279" s="79"/>
      <c r="ALI1279" s="79"/>
      <c r="ALJ1279" s="79"/>
      <c r="ALK1279" s="79"/>
      <c r="ALL1279" s="79"/>
      <c r="ALM1279" s="79"/>
      <c r="ALN1279" s="79"/>
      <c r="ALO1279" s="79"/>
      <c r="ALP1279" s="79"/>
      <c r="ALQ1279" s="79"/>
      <c r="ALR1279" s="79"/>
      <c r="ALS1279" s="79"/>
      <c r="ALT1279" s="79"/>
      <c r="ALU1279" s="79"/>
      <c r="ALV1279" s="79"/>
      <c r="ALW1279" s="79"/>
      <c r="ALX1279" s="79"/>
      <c r="ALY1279" s="79"/>
      <c r="ALZ1279" s="79"/>
      <c r="AMA1279" s="79"/>
      <c r="AMB1279" s="79"/>
      <c r="AMC1279" s="79"/>
      <c r="AMD1279" s="79"/>
      <c r="AME1279" s="79"/>
      <c r="AMF1279" s="79"/>
      <c r="AMG1279" s="79"/>
      <c r="AMH1279" s="79"/>
      <c r="AMI1279" s="79"/>
      <c r="AMJ1279" s="79"/>
      <c r="AMK1279" s="79"/>
      <c r="AML1279" s="79"/>
      <c r="AMM1279" s="79"/>
      <c r="AMN1279" s="79"/>
      <c r="AMO1279" s="79"/>
      <c r="AMP1279" s="79"/>
      <c r="AMQ1279" s="79"/>
      <c r="AMR1279" s="79"/>
      <c r="AMS1279" s="79"/>
      <c r="AMT1279" s="79"/>
      <c r="AMU1279" s="79"/>
      <c r="AMV1279" s="79"/>
      <c r="AMW1279" s="79"/>
      <c r="AMX1279" s="79"/>
      <c r="AMY1279" s="79"/>
      <c r="AMZ1279" s="79"/>
      <c r="ANA1279" s="79"/>
      <c r="ANB1279" s="79"/>
      <c r="ANC1279" s="79"/>
      <c r="AND1279" s="79"/>
      <c r="ANE1279" s="79"/>
      <c r="ANF1279" s="79"/>
      <c r="ANG1279" s="79"/>
      <c r="ANH1279" s="79"/>
      <c r="ANI1279" s="79"/>
      <c r="ANJ1279" s="79"/>
      <c r="ANK1279" s="79"/>
      <c r="ANL1279" s="79"/>
      <c r="ANM1279" s="79"/>
      <c r="ANN1279" s="79"/>
      <c r="ANO1279" s="79"/>
      <c r="ANP1279" s="79"/>
      <c r="ANQ1279" s="79"/>
      <c r="ANR1279" s="79"/>
      <c r="ANS1279" s="79"/>
      <c r="ANT1279" s="79"/>
      <c r="ANU1279" s="79"/>
      <c r="ANV1279" s="79"/>
      <c r="ANW1279" s="79"/>
      <c r="ANX1279" s="79"/>
      <c r="ANY1279" s="79"/>
      <c r="ANZ1279" s="79"/>
      <c r="AOA1279" s="79"/>
      <c r="AOB1279" s="79"/>
      <c r="AOC1279" s="79"/>
      <c r="AOD1279" s="79"/>
      <c r="AOE1279" s="79"/>
      <c r="AOF1279" s="79"/>
      <c r="AOG1279" s="79"/>
      <c r="AOH1279" s="79"/>
      <c r="AOI1279" s="79"/>
      <c r="AOJ1279" s="79"/>
      <c r="AOK1279" s="79"/>
      <c r="AOL1279" s="79"/>
      <c r="AOM1279" s="79"/>
      <c r="AON1279" s="79"/>
      <c r="AOO1279" s="79"/>
      <c r="AOP1279" s="79"/>
      <c r="AOQ1279" s="79"/>
      <c r="AOR1279" s="79"/>
      <c r="AOS1279" s="79"/>
      <c r="AOT1279" s="79"/>
      <c r="AOU1279" s="79"/>
      <c r="AOV1279" s="79"/>
      <c r="AOW1279" s="79"/>
      <c r="AOX1279" s="79"/>
      <c r="AOY1279" s="79"/>
      <c r="AOZ1279" s="79"/>
      <c r="APA1279" s="79"/>
      <c r="APB1279" s="79"/>
      <c r="APC1279" s="79"/>
      <c r="APD1279" s="79"/>
      <c r="APE1279" s="79"/>
      <c r="APF1279" s="79"/>
      <c r="APG1279" s="79"/>
      <c r="APH1279" s="79"/>
      <c r="API1279" s="79"/>
      <c r="APJ1279" s="79"/>
      <c r="APK1279" s="79"/>
      <c r="APL1279" s="79"/>
      <c r="APM1279" s="79"/>
      <c r="APN1279" s="79"/>
      <c r="APO1279" s="79"/>
      <c r="APP1279" s="79"/>
      <c r="APQ1279" s="79"/>
      <c r="APR1279" s="79"/>
      <c r="APS1279" s="79"/>
      <c r="APT1279" s="79"/>
      <c r="APU1279" s="79"/>
      <c r="APV1279" s="79"/>
      <c r="APW1279" s="79"/>
      <c r="APX1279" s="79"/>
      <c r="APY1279" s="79"/>
      <c r="APZ1279" s="79"/>
      <c r="AQA1279" s="79"/>
      <c r="AQB1279" s="79"/>
      <c r="AQC1279" s="79"/>
      <c r="AQD1279" s="79"/>
      <c r="AQE1279" s="79"/>
      <c r="AQF1279" s="79"/>
      <c r="AQG1279" s="79"/>
      <c r="AQH1279" s="79"/>
      <c r="AQI1279" s="79"/>
      <c r="AQJ1279" s="79"/>
      <c r="AQK1279" s="79"/>
      <c r="AQL1279" s="79"/>
      <c r="AQM1279" s="79"/>
      <c r="AQN1279" s="79"/>
      <c r="AQO1279" s="79"/>
      <c r="AQP1279" s="79"/>
      <c r="AQQ1279" s="79"/>
      <c r="AQR1279" s="79"/>
      <c r="AQS1279" s="79"/>
      <c r="AQT1279" s="79"/>
      <c r="AQU1279" s="79"/>
      <c r="AQV1279" s="79"/>
      <c r="AQW1279" s="79"/>
      <c r="AQX1279" s="79"/>
      <c r="AQY1279" s="79"/>
      <c r="AQZ1279" s="79"/>
      <c r="ARA1279" s="79"/>
      <c r="ARB1279" s="79"/>
      <c r="ARC1279" s="79"/>
      <c r="ARD1279" s="79"/>
      <c r="ARE1279" s="79"/>
      <c r="ARF1279" s="79"/>
      <c r="ARG1279" s="79"/>
      <c r="ARH1279" s="79"/>
      <c r="ARI1279" s="79"/>
      <c r="ARJ1279" s="79"/>
      <c r="ARK1279" s="79"/>
      <c r="ARL1279" s="79"/>
      <c r="ARM1279" s="79"/>
      <c r="ARN1279" s="79"/>
      <c r="ARO1279" s="79"/>
      <c r="ARP1279" s="79"/>
      <c r="ARQ1279" s="79"/>
      <c r="ARR1279" s="79"/>
      <c r="ARS1279" s="79"/>
      <c r="ART1279" s="79"/>
      <c r="ARU1279" s="79"/>
      <c r="ARV1279" s="79"/>
      <c r="ARW1279" s="79"/>
      <c r="ARX1279" s="79"/>
      <c r="ARY1279" s="79"/>
      <c r="ARZ1279" s="79"/>
      <c r="ASA1279" s="79"/>
      <c r="ASB1279" s="79"/>
      <c r="ASC1279" s="79"/>
      <c r="ASD1279" s="79"/>
      <c r="ASE1279" s="79"/>
      <c r="ASF1279" s="79"/>
      <c r="ASG1279" s="79"/>
      <c r="ASH1279" s="79"/>
      <c r="ASI1279" s="79"/>
      <c r="ASJ1279" s="79"/>
      <c r="ASK1279" s="79"/>
      <c r="ASL1279" s="79"/>
      <c r="ASM1279" s="79"/>
      <c r="ASN1279" s="79"/>
      <c r="ASO1279" s="79"/>
      <c r="ASP1279" s="79"/>
      <c r="ASQ1279" s="79"/>
      <c r="ASR1279" s="79"/>
      <c r="ASS1279" s="79"/>
      <c r="AST1279" s="79"/>
      <c r="ASU1279" s="79"/>
      <c r="ASV1279" s="79"/>
      <c r="ASW1279" s="79"/>
      <c r="ASX1279" s="79"/>
      <c r="ASY1279" s="79"/>
      <c r="ASZ1279" s="79"/>
      <c r="ATA1279" s="79"/>
      <c r="ATB1279" s="79"/>
      <c r="ATC1279" s="79"/>
      <c r="ATD1279" s="79"/>
      <c r="ATE1279" s="79"/>
      <c r="ATF1279" s="79"/>
      <c r="ATG1279" s="79"/>
      <c r="ATH1279" s="79"/>
      <c r="ATI1279" s="79"/>
      <c r="ATJ1279" s="79"/>
      <c r="ATK1279" s="79"/>
      <c r="ATL1279" s="79"/>
      <c r="ATM1279" s="79"/>
      <c r="ATN1279" s="79"/>
      <c r="ATO1279" s="79"/>
      <c r="ATP1279" s="79"/>
      <c r="ATQ1279" s="79"/>
      <c r="ATR1279" s="79"/>
      <c r="ATS1279" s="79"/>
      <c r="ATT1279" s="79"/>
      <c r="ATU1279" s="79"/>
      <c r="ATV1279" s="79"/>
      <c r="ATW1279" s="79"/>
      <c r="ATX1279" s="79"/>
      <c r="ATY1279" s="79"/>
      <c r="ATZ1279" s="79"/>
      <c r="AUA1279" s="79"/>
      <c r="AUB1279" s="79"/>
      <c r="AUC1279" s="79"/>
      <c r="AUD1279" s="79"/>
      <c r="AUE1279" s="79"/>
      <c r="AUF1279" s="79"/>
      <c r="AUG1279" s="79"/>
      <c r="AUH1279" s="79"/>
      <c r="AUI1279" s="79"/>
      <c r="AUJ1279" s="79"/>
      <c r="AUK1279" s="79"/>
      <c r="AUL1279" s="79"/>
      <c r="AUM1279" s="79"/>
      <c r="AUN1279" s="79"/>
      <c r="AUO1279" s="79"/>
      <c r="AUP1279" s="79"/>
      <c r="AUQ1279" s="79"/>
      <c r="AUR1279" s="79"/>
      <c r="AUS1279" s="79"/>
      <c r="AUT1279" s="79"/>
      <c r="AUU1279" s="79"/>
      <c r="AUV1279" s="79"/>
      <c r="AUW1279" s="79"/>
      <c r="AUX1279" s="79"/>
      <c r="AUY1279" s="79"/>
      <c r="AUZ1279" s="79"/>
      <c r="AVA1279" s="79"/>
      <c r="AVB1279" s="79"/>
      <c r="AVC1279" s="79"/>
      <c r="AVD1279" s="79"/>
      <c r="AVE1279" s="79"/>
      <c r="AVF1279" s="79"/>
      <c r="AVG1279" s="79"/>
      <c r="AVH1279" s="79"/>
      <c r="AVI1279" s="79"/>
      <c r="AVJ1279" s="79"/>
      <c r="AVK1279" s="79"/>
      <c r="AVL1279" s="79"/>
      <c r="AVM1279" s="79"/>
      <c r="AVN1279" s="79"/>
      <c r="AVO1279" s="79"/>
      <c r="AVP1279" s="79"/>
      <c r="AVQ1279" s="79"/>
      <c r="AVR1279" s="79"/>
      <c r="AVS1279" s="79"/>
      <c r="AVT1279" s="79"/>
      <c r="AVU1279" s="79"/>
      <c r="AVV1279" s="79"/>
      <c r="AVW1279" s="79"/>
      <c r="AVX1279" s="79"/>
      <c r="AVY1279" s="79"/>
      <c r="AVZ1279" s="79"/>
      <c r="AWA1279" s="79"/>
      <c r="AWB1279" s="79"/>
      <c r="AWC1279" s="79"/>
      <c r="AWD1279" s="79"/>
      <c r="AWE1279" s="79"/>
      <c r="AWF1279" s="79"/>
      <c r="AWG1279" s="79"/>
      <c r="AWH1279" s="79"/>
      <c r="AWI1279" s="79"/>
      <c r="AWJ1279" s="79"/>
      <c r="AWK1279" s="79"/>
      <c r="AWL1279" s="79"/>
      <c r="AWM1279" s="79"/>
      <c r="AWN1279" s="79"/>
      <c r="AWO1279" s="79"/>
      <c r="AWP1279" s="79"/>
      <c r="AWQ1279" s="79"/>
      <c r="AWR1279" s="79"/>
      <c r="AWS1279" s="79"/>
      <c r="AWT1279" s="79"/>
      <c r="AWU1279" s="79"/>
      <c r="AWV1279" s="79"/>
      <c r="AWW1279" s="79"/>
      <c r="AWX1279" s="79"/>
      <c r="AWY1279" s="79"/>
      <c r="AWZ1279" s="79"/>
      <c r="AXA1279" s="79"/>
      <c r="AXB1279" s="79"/>
      <c r="AXC1279" s="79"/>
      <c r="AXD1279" s="79"/>
      <c r="AXE1279" s="79"/>
      <c r="AXF1279" s="79"/>
      <c r="AXG1279" s="79"/>
      <c r="AXH1279" s="79"/>
      <c r="AXI1279" s="79"/>
      <c r="AXJ1279" s="79"/>
      <c r="AXK1279" s="79"/>
      <c r="AXL1279" s="79"/>
      <c r="AXM1279" s="79"/>
      <c r="AXN1279" s="79"/>
      <c r="AXO1279" s="79"/>
      <c r="AXP1279" s="79"/>
      <c r="AXQ1279" s="79"/>
      <c r="AXR1279" s="79"/>
      <c r="AXS1279" s="79"/>
      <c r="AXT1279" s="79"/>
      <c r="AXU1279" s="79"/>
      <c r="AXV1279" s="79"/>
      <c r="AXW1279" s="79"/>
      <c r="AXX1279" s="79"/>
      <c r="AXY1279" s="79"/>
      <c r="AXZ1279" s="79"/>
      <c r="AYA1279" s="79"/>
      <c r="AYB1279" s="79"/>
      <c r="AYC1279" s="79"/>
      <c r="AYD1279" s="79"/>
      <c r="AYE1279" s="79"/>
      <c r="AYF1279" s="79"/>
      <c r="AYG1279" s="79"/>
      <c r="AYH1279" s="79"/>
      <c r="AYI1279" s="79"/>
      <c r="AYJ1279" s="79"/>
      <c r="AYK1279" s="79"/>
      <c r="AYL1279" s="79"/>
      <c r="AYM1279" s="79"/>
      <c r="AYN1279" s="79"/>
      <c r="AYO1279" s="79"/>
      <c r="AYP1279" s="79"/>
      <c r="AYQ1279" s="79"/>
      <c r="AYR1279" s="79"/>
      <c r="AYS1279" s="79"/>
      <c r="AYT1279" s="79"/>
      <c r="AYU1279" s="79"/>
      <c r="AYV1279" s="79"/>
      <c r="AYW1279" s="79"/>
      <c r="AYX1279" s="79"/>
      <c r="AYY1279" s="79"/>
      <c r="AYZ1279" s="79"/>
      <c r="AZA1279" s="79"/>
      <c r="AZB1279" s="79"/>
      <c r="AZC1279" s="79"/>
      <c r="AZD1279" s="79"/>
      <c r="AZE1279" s="79"/>
      <c r="AZF1279" s="79"/>
      <c r="AZG1279" s="79"/>
      <c r="AZH1279" s="79"/>
      <c r="AZI1279" s="79"/>
      <c r="AZJ1279" s="79"/>
      <c r="AZK1279" s="79"/>
      <c r="AZL1279" s="79"/>
      <c r="AZM1279" s="79"/>
      <c r="AZN1279" s="79"/>
      <c r="AZO1279" s="79"/>
      <c r="AZP1279" s="79"/>
      <c r="AZQ1279" s="79"/>
      <c r="AZR1279" s="79"/>
      <c r="AZS1279" s="79"/>
      <c r="AZT1279" s="79"/>
      <c r="AZU1279" s="79"/>
      <c r="AZV1279" s="79"/>
      <c r="AZW1279" s="79"/>
      <c r="AZX1279" s="79"/>
      <c r="AZY1279" s="79"/>
      <c r="AZZ1279" s="79"/>
      <c r="BAA1279" s="79"/>
      <c r="BAB1279" s="79"/>
      <c r="BAC1279" s="79"/>
      <c r="BAD1279" s="79"/>
      <c r="BAE1279" s="79"/>
      <c r="BAF1279" s="79"/>
      <c r="BAG1279" s="79"/>
      <c r="BAH1279" s="79"/>
      <c r="BAI1279" s="79"/>
      <c r="BAJ1279" s="79"/>
      <c r="BAK1279" s="79"/>
      <c r="BAL1279" s="79"/>
      <c r="BAM1279" s="79"/>
      <c r="BAN1279" s="79"/>
      <c r="BAO1279" s="79"/>
      <c r="BAP1279" s="79"/>
      <c r="BAQ1279" s="79"/>
      <c r="BAR1279" s="79"/>
      <c r="BAS1279" s="79"/>
      <c r="BAT1279" s="79"/>
      <c r="BAU1279" s="79"/>
      <c r="BAV1279" s="79"/>
      <c r="BAW1279" s="79"/>
      <c r="BAX1279" s="79"/>
      <c r="BAY1279" s="79"/>
      <c r="BAZ1279" s="79"/>
      <c r="BBA1279" s="79"/>
      <c r="BBB1279" s="79"/>
      <c r="BBC1279" s="79"/>
      <c r="BBD1279" s="79"/>
      <c r="BBE1279" s="79"/>
      <c r="BBF1279" s="79"/>
      <c r="BBG1279" s="79"/>
      <c r="BBH1279" s="79"/>
      <c r="BBI1279" s="79"/>
      <c r="BBJ1279" s="79"/>
      <c r="BBK1279" s="79"/>
      <c r="BBL1279" s="79"/>
      <c r="BBM1279" s="79"/>
      <c r="BBN1279" s="79"/>
      <c r="BBO1279" s="79"/>
      <c r="BBP1279" s="79"/>
      <c r="BBQ1279" s="79"/>
      <c r="BBR1279" s="79"/>
      <c r="BBS1279" s="79"/>
      <c r="BBT1279" s="79"/>
      <c r="BBU1279" s="79"/>
      <c r="BBV1279" s="79"/>
      <c r="BBW1279" s="79"/>
      <c r="BBX1279" s="79"/>
      <c r="BBY1279" s="79"/>
      <c r="BBZ1279" s="79"/>
      <c r="BCA1279" s="79"/>
      <c r="BCB1279" s="79"/>
      <c r="BCC1279" s="79"/>
      <c r="BCD1279" s="79"/>
      <c r="BCE1279" s="79"/>
      <c r="BCF1279" s="79"/>
      <c r="BCG1279" s="79"/>
      <c r="BCH1279" s="79"/>
      <c r="BCI1279" s="79"/>
      <c r="BCJ1279" s="79"/>
      <c r="BCK1279" s="79"/>
      <c r="BCL1279" s="79"/>
      <c r="BCM1279" s="79"/>
      <c r="BCN1279" s="79"/>
      <c r="BCO1279" s="79"/>
      <c r="BCP1279" s="79"/>
      <c r="BCQ1279" s="79"/>
      <c r="BCR1279" s="79"/>
      <c r="BCS1279" s="79"/>
      <c r="BCT1279" s="79"/>
      <c r="BCU1279" s="79"/>
      <c r="BCV1279" s="79"/>
      <c r="BCW1279" s="79"/>
      <c r="BCX1279" s="79"/>
      <c r="BCY1279" s="79"/>
      <c r="BCZ1279" s="79"/>
      <c r="BDA1279" s="79"/>
      <c r="BDB1279" s="79"/>
      <c r="BDC1279" s="79"/>
      <c r="BDD1279" s="79"/>
      <c r="BDE1279" s="79"/>
      <c r="BDF1279" s="79"/>
      <c r="BDG1279" s="79"/>
      <c r="BDH1279" s="79"/>
      <c r="BDI1279" s="79"/>
      <c r="BDJ1279" s="79"/>
      <c r="BDK1279" s="79"/>
      <c r="BDL1279" s="79"/>
      <c r="BDM1279" s="79"/>
      <c r="BDN1279" s="79"/>
      <c r="BDO1279" s="79"/>
      <c r="BDP1279" s="79"/>
      <c r="BDQ1279" s="79"/>
      <c r="BDR1279" s="79"/>
      <c r="BDS1279" s="79"/>
      <c r="BDT1279" s="79"/>
      <c r="BDU1279" s="79"/>
      <c r="BDV1279" s="79"/>
      <c r="BDW1279" s="79"/>
      <c r="BDX1279" s="79"/>
      <c r="BDY1279" s="79"/>
      <c r="BDZ1279" s="79"/>
      <c r="BEA1279" s="79"/>
      <c r="BEB1279" s="79"/>
      <c r="BEC1279" s="79"/>
      <c r="BED1279" s="79"/>
      <c r="BEE1279" s="79"/>
      <c r="BEF1279" s="79"/>
      <c r="BEG1279" s="79"/>
      <c r="BEH1279" s="79"/>
      <c r="BEI1279" s="79"/>
      <c r="BEJ1279" s="79"/>
      <c r="BEK1279" s="79"/>
      <c r="BEL1279" s="79"/>
      <c r="BEM1279" s="79"/>
      <c r="BEN1279" s="79"/>
      <c r="BEO1279" s="79"/>
      <c r="BEP1279" s="79"/>
      <c r="BEQ1279" s="79"/>
      <c r="BER1279" s="79"/>
      <c r="BES1279" s="79"/>
      <c r="BET1279" s="79"/>
      <c r="BEU1279" s="79"/>
      <c r="BEV1279" s="79"/>
      <c r="BEW1279" s="79"/>
      <c r="BEX1279" s="79"/>
      <c r="BEY1279" s="79"/>
      <c r="BEZ1279" s="79"/>
      <c r="BFA1279" s="79"/>
      <c r="BFB1279" s="79"/>
      <c r="BFC1279" s="79"/>
      <c r="BFD1279" s="79"/>
      <c r="BFE1279" s="79"/>
      <c r="BFF1279" s="79"/>
      <c r="BFG1279" s="79"/>
      <c r="BFH1279" s="79"/>
      <c r="BFI1279" s="79"/>
      <c r="BFJ1279" s="79"/>
      <c r="BFK1279" s="79"/>
      <c r="BFL1279" s="79"/>
      <c r="BFM1279" s="79"/>
      <c r="BFN1279" s="79"/>
      <c r="BFO1279" s="79"/>
      <c r="BFP1279" s="79"/>
      <c r="BFQ1279" s="79"/>
      <c r="BFR1279" s="79"/>
      <c r="BFS1279" s="79"/>
      <c r="BFT1279" s="79"/>
      <c r="BFU1279" s="79"/>
      <c r="BFV1279" s="79"/>
      <c r="BFW1279" s="79"/>
      <c r="BFX1279" s="79"/>
      <c r="BFY1279" s="79"/>
      <c r="BFZ1279" s="79"/>
      <c r="BGA1279" s="79"/>
      <c r="BGB1279" s="79"/>
      <c r="BGC1279" s="79"/>
      <c r="BGD1279" s="79"/>
      <c r="BGE1279" s="79"/>
      <c r="BGF1279" s="79"/>
      <c r="BGG1279" s="79"/>
      <c r="BGH1279" s="79"/>
      <c r="BGI1279" s="79"/>
      <c r="BGJ1279" s="79"/>
      <c r="BGK1279" s="79"/>
      <c r="BGL1279" s="79"/>
      <c r="BGM1279" s="79"/>
      <c r="BGN1279" s="79"/>
      <c r="BGO1279" s="79"/>
      <c r="BGP1279" s="79"/>
      <c r="BGQ1279" s="79"/>
      <c r="BGR1279" s="79"/>
      <c r="BGS1279" s="79"/>
      <c r="BGT1279" s="79"/>
      <c r="BGU1279" s="79"/>
      <c r="BGV1279" s="79"/>
      <c r="BGW1279" s="79"/>
      <c r="BGX1279" s="79"/>
      <c r="BGY1279" s="79"/>
      <c r="BGZ1279" s="79"/>
      <c r="BHA1279" s="79"/>
      <c r="BHB1279" s="79"/>
      <c r="BHC1279" s="79"/>
      <c r="BHD1279" s="79"/>
      <c r="BHE1279" s="79"/>
      <c r="BHF1279" s="79"/>
      <c r="BHG1279" s="79"/>
      <c r="BHH1279" s="79"/>
      <c r="BHI1279" s="79"/>
      <c r="BHJ1279" s="79"/>
      <c r="BHK1279" s="79"/>
      <c r="BHL1279" s="79"/>
      <c r="BHM1279" s="79"/>
      <c r="BHN1279" s="79"/>
      <c r="BHO1279" s="79"/>
      <c r="BHP1279" s="79"/>
      <c r="BHQ1279" s="79"/>
      <c r="BHR1279" s="79"/>
      <c r="BHS1279" s="79"/>
      <c r="BHT1279" s="79"/>
      <c r="BHU1279" s="79"/>
      <c r="BHV1279" s="79"/>
      <c r="BHW1279" s="79"/>
      <c r="BHX1279" s="79"/>
      <c r="BHY1279" s="79"/>
      <c r="BHZ1279" s="79"/>
      <c r="BIA1279" s="79"/>
      <c r="BIB1279" s="79"/>
      <c r="BIC1279" s="79"/>
      <c r="BID1279" s="79"/>
      <c r="BIE1279" s="79"/>
      <c r="BIF1279" s="79"/>
      <c r="BIG1279" s="79"/>
      <c r="BIH1279" s="79"/>
      <c r="BII1279" s="79"/>
      <c r="BIJ1279" s="79"/>
      <c r="BIK1279" s="79"/>
      <c r="BIL1279" s="79"/>
      <c r="BIM1279" s="79"/>
      <c r="BIN1279" s="79"/>
      <c r="BIO1279" s="79"/>
      <c r="BIP1279" s="79"/>
      <c r="BIQ1279" s="79"/>
      <c r="BIR1279" s="79"/>
      <c r="BIS1279" s="79"/>
      <c r="BIT1279" s="79"/>
      <c r="BIU1279" s="79"/>
      <c r="BIV1279" s="79"/>
      <c r="BIW1279" s="79"/>
      <c r="BIX1279" s="79"/>
      <c r="BIY1279" s="79"/>
      <c r="BIZ1279" s="79"/>
      <c r="BJA1279" s="79"/>
      <c r="BJB1279" s="79"/>
      <c r="BJC1279" s="79"/>
      <c r="BJD1279" s="79"/>
      <c r="BJE1279" s="79"/>
      <c r="BJF1279" s="79"/>
      <c r="BJG1279" s="79"/>
      <c r="BJH1279" s="79"/>
      <c r="BJI1279" s="79"/>
      <c r="BJJ1279" s="79"/>
      <c r="BJK1279" s="79"/>
      <c r="BJL1279" s="79"/>
      <c r="BJM1279" s="79"/>
      <c r="BJN1279" s="79"/>
      <c r="BJO1279" s="79"/>
      <c r="BJP1279" s="79"/>
      <c r="BJQ1279" s="79"/>
      <c r="BJR1279" s="79"/>
      <c r="BJS1279" s="79"/>
      <c r="BJT1279" s="79"/>
      <c r="BJU1279" s="79"/>
      <c r="BJV1279" s="79"/>
      <c r="BJW1279" s="79"/>
      <c r="BJX1279" s="79"/>
      <c r="BJY1279" s="79"/>
      <c r="BJZ1279" s="79"/>
      <c r="BKA1279" s="79"/>
      <c r="BKB1279" s="79"/>
      <c r="BKC1279" s="79"/>
      <c r="BKD1279" s="79"/>
      <c r="BKE1279" s="79"/>
      <c r="BKF1279" s="79"/>
      <c r="BKG1279" s="79"/>
      <c r="BKH1279" s="79"/>
      <c r="BKI1279" s="79"/>
      <c r="BKJ1279" s="79"/>
      <c r="BKK1279" s="79"/>
      <c r="BKL1279" s="79"/>
      <c r="BKM1279" s="79"/>
      <c r="BKN1279" s="79"/>
      <c r="BKO1279" s="79"/>
      <c r="BKP1279" s="79"/>
      <c r="BKQ1279" s="79"/>
      <c r="BKR1279" s="79"/>
      <c r="BKS1279" s="79"/>
      <c r="BKT1279" s="79"/>
      <c r="BKU1279" s="79"/>
      <c r="BKV1279" s="79"/>
      <c r="BKW1279" s="79"/>
      <c r="BKX1279" s="79"/>
      <c r="BKY1279" s="79"/>
      <c r="BKZ1279" s="79"/>
      <c r="BLA1279" s="79"/>
      <c r="BLB1279" s="79"/>
      <c r="BLC1279" s="79"/>
      <c r="BLD1279" s="79"/>
      <c r="BLE1279" s="79"/>
      <c r="BLF1279" s="79"/>
      <c r="BLG1279" s="79"/>
      <c r="BLH1279" s="79"/>
      <c r="BLI1279" s="79"/>
      <c r="BLJ1279" s="79"/>
      <c r="BLK1279" s="79"/>
      <c r="BLL1279" s="79"/>
      <c r="BLM1279" s="79"/>
      <c r="BLN1279" s="79"/>
      <c r="BLO1279" s="79"/>
      <c r="BLP1279" s="79"/>
      <c r="BLQ1279" s="79"/>
      <c r="BLR1279" s="79"/>
      <c r="BLS1279" s="79"/>
      <c r="BLT1279" s="79"/>
      <c r="BLU1279" s="79"/>
      <c r="BLV1279" s="79"/>
      <c r="BLW1279" s="79"/>
      <c r="BLX1279" s="79"/>
      <c r="BLY1279" s="79"/>
      <c r="BLZ1279" s="79"/>
      <c r="BMA1279" s="79"/>
      <c r="BMB1279" s="79"/>
      <c r="BMC1279" s="79"/>
      <c r="BMD1279" s="79"/>
      <c r="BME1279" s="79"/>
      <c r="BMF1279" s="79"/>
      <c r="BMG1279" s="79"/>
      <c r="BMH1279" s="79"/>
      <c r="BMI1279" s="79"/>
      <c r="BMJ1279" s="79"/>
      <c r="BMK1279" s="79"/>
      <c r="BML1279" s="79"/>
      <c r="BMM1279" s="79"/>
      <c r="BMN1279" s="79"/>
      <c r="BMO1279" s="79"/>
      <c r="BMP1279" s="79"/>
      <c r="BMQ1279" s="79"/>
      <c r="BMR1279" s="79"/>
      <c r="BMS1279" s="79"/>
      <c r="BMT1279" s="79"/>
      <c r="BMU1279" s="79"/>
      <c r="BMV1279" s="79"/>
      <c r="BMW1279" s="79"/>
      <c r="BMX1279" s="79"/>
      <c r="BMY1279" s="79"/>
      <c r="BMZ1279" s="79"/>
      <c r="BNA1279" s="79"/>
      <c r="BNB1279" s="79"/>
      <c r="BNC1279" s="79"/>
      <c r="BND1279" s="79"/>
      <c r="BNE1279" s="79"/>
      <c r="BNF1279" s="79"/>
      <c r="BNG1279" s="79"/>
      <c r="BNH1279" s="79"/>
      <c r="BNI1279" s="79"/>
      <c r="BNJ1279" s="79"/>
      <c r="BNK1279" s="79"/>
      <c r="BNL1279" s="79"/>
      <c r="BNM1279" s="79"/>
      <c r="BNN1279" s="79"/>
      <c r="BNO1279" s="79"/>
      <c r="BNP1279" s="79"/>
      <c r="BNQ1279" s="79"/>
      <c r="BNR1279" s="79"/>
      <c r="BNS1279" s="79"/>
      <c r="BNT1279" s="79"/>
      <c r="BNU1279" s="79"/>
      <c r="BNV1279" s="79"/>
      <c r="BNW1279" s="79"/>
      <c r="BNX1279" s="79"/>
      <c r="BNY1279" s="79"/>
      <c r="BNZ1279" s="79"/>
      <c r="BOA1279" s="79"/>
      <c r="BOB1279" s="79"/>
      <c r="BOC1279" s="79"/>
      <c r="BOD1279" s="79"/>
      <c r="BOE1279" s="79"/>
      <c r="BOF1279" s="79"/>
      <c r="BOG1279" s="79"/>
      <c r="BOH1279" s="79"/>
      <c r="BOI1279" s="79"/>
      <c r="BOJ1279" s="79"/>
      <c r="BOK1279" s="79"/>
      <c r="BOL1279" s="79"/>
      <c r="BOM1279" s="79"/>
      <c r="BON1279" s="79"/>
      <c r="BOO1279" s="79"/>
      <c r="BOP1279" s="79"/>
      <c r="BOQ1279" s="79"/>
      <c r="BOR1279" s="79"/>
      <c r="BOS1279" s="79"/>
      <c r="BOT1279" s="79"/>
      <c r="BOU1279" s="79"/>
      <c r="BOV1279" s="79"/>
      <c r="BOW1279" s="79"/>
      <c r="BOX1279" s="79"/>
      <c r="BOY1279" s="79"/>
      <c r="BOZ1279" s="79"/>
      <c r="BPA1279" s="79"/>
      <c r="BPB1279" s="79"/>
      <c r="BPC1279" s="79"/>
      <c r="BPD1279" s="79"/>
      <c r="BPE1279" s="79"/>
      <c r="BPF1279" s="79"/>
      <c r="BPG1279" s="79"/>
      <c r="BPH1279" s="79"/>
      <c r="BPI1279" s="79"/>
      <c r="BPJ1279" s="79"/>
      <c r="BPK1279" s="79"/>
      <c r="BPL1279" s="79"/>
      <c r="BPM1279" s="79"/>
      <c r="BPN1279" s="79"/>
      <c r="BPO1279" s="79"/>
      <c r="BPP1279" s="79"/>
      <c r="BPQ1279" s="79"/>
      <c r="BPR1279" s="79"/>
      <c r="BPS1279" s="79"/>
      <c r="BPT1279" s="79"/>
      <c r="BPU1279" s="79"/>
      <c r="BPV1279" s="79"/>
      <c r="BPW1279" s="79"/>
      <c r="BPX1279" s="79"/>
      <c r="BPY1279" s="79"/>
      <c r="BPZ1279" s="79"/>
      <c r="BQA1279" s="79"/>
      <c r="BQB1279" s="79"/>
      <c r="BQC1279" s="79"/>
      <c r="BQD1279" s="79"/>
      <c r="BQE1279" s="79"/>
      <c r="BQF1279" s="79"/>
      <c r="BQG1279" s="79"/>
      <c r="BQH1279" s="79"/>
      <c r="BQI1279" s="79"/>
      <c r="BQJ1279" s="79"/>
      <c r="BQK1279" s="79"/>
      <c r="BQL1279" s="79"/>
      <c r="BQM1279" s="79"/>
      <c r="BQN1279" s="79"/>
      <c r="BQO1279" s="79"/>
      <c r="BQP1279" s="79"/>
      <c r="BQQ1279" s="79"/>
      <c r="BQR1279" s="79"/>
      <c r="BQS1279" s="79"/>
      <c r="BQT1279" s="79"/>
      <c r="BQU1279" s="79"/>
      <c r="BQV1279" s="79"/>
      <c r="BQW1279" s="79"/>
      <c r="BQX1279" s="79"/>
      <c r="BQY1279" s="79"/>
      <c r="BQZ1279" s="79"/>
      <c r="BRA1279" s="79"/>
      <c r="BRB1279" s="79"/>
      <c r="BRC1279" s="79"/>
      <c r="BRD1279" s="79"/>
      <c r="BRE1279" s="79"/>
      <c r="BRF1279" s="79"/>
      <c r="BRG1279" s="79"/>
      <c r="BRH1279" s="79"/>
      <c r="BRI1279" s="79"/>
      <c r="BRJ1279" s="79"/>
      <c r="BRK1279" s="79"/>
      <c r="BRL1279" s="79"/>
      <c r="BRM1279" s="79"/>
      <c r="BRN1279" s="79"/>
      <c r="BRO1279" s="79"/>
      <c r="BRP1279" s="79"/>
      <c r="BRQ1279" s="79"/>
      <c r="BRR1279" s="79"/>
      <c r="BRS1279" s="79"/>
      <c r="BRT1279" s="79"/>
      <c r="BRU1279" s="79"/>
      <c r="BRV1279" s="79"/>
      <c r="BRW1279" s="79"/>
      <c r="BRX1279" s="79"/>
      <c r="BRY1279" s="79"/>
      <c r="BRZ1279" s="79"/>
      <c r="BSA1279" s="79"/>
      <c r="BSB1279" s="79"/>
      <c r="BSC1279" s="79"/>
      <c r="BSD1279" s="79"/>
      <c r="BSE1279" s="79"/>
      <c r="BSF1279" s="79"/>
      <c r="BSG1279" s="79"/>
      <c r="BSH1279" s="79"/>
      <c r="BSI1279" s="79"/>
      <c r="BSJ1279" s="79"/>
      <c r="BSK1279" s="79"/>
      <c r="BSL1279" s="79"/>
      <c r="BSM1279" s="79"/>
      <c r="BSN1279" s="79"/>
      <c r="BSO1279" s="79"/>
      <c r="BSP1279" s="79"/>
      <c r="BSQ1279" s="79"/>
      <c r="BSR1279" s="79"/>
      <c r="BSS1279" s="79"/>
      <c r="BST1279" s="79"/>
      <c r="BSU1279" s="79"/>
      <c r="BSV1279" s="79"/>
      <c r="BSW1279" s="79"/>
      <c r="BSX1279" s="79"/>
      <c r="BSY1279" s="79"/>
      <c r="BSZ1279" s="79"/>
      <c r="BTA1279" s="79"/>
      <c r="BTB1279" s="79"/>
      <c r="BTC1279" s="79"/>
      <c r="BTD1279" s="79"/>
      <c r="BTE1279" s="79"/>
      <c r="BTF1279" s="79"/>
      <c r="BTG1279" s="79"/>
      <c r="BTH1279" s="79"/>
      <c r="BTI1279" s="79"/>
      <c r="BTJ1279" s="79"/>
      <c r="BTK1279" s="79"/>
      <c r="BTL1279" s="79"/>
      <c r="BTM1279" s="79"/>
      <c r="BTN1279" s="79"/>
      <c r="BTO1279" s="79"/>
      <c r="BTP1279" s="79"/>
      <c r="BTQ1279" s="79"/>
      <c r="BTR1279" s="79"/>
      <c r="BTS1279" s="79"/>
      <c r="BTT1279" s="79"/>
      <c r="BTU1279" s="79"/>
      <c r="BTV1279" s="79"/>
      <c r="BTW1279" s="79"/>
      <c r="BTX1279" s="79"/>
      <c r="BTY1279" s="79"/>
      <c r="BTZ1279" s="79"/>
      <c r="BUA1279" s="79"/>
      <c r="BUB1279" s="79"/>
      <c r="BUC1279" s="79"/>
      <c r="BUD1279" s="79"/>
      <c r="BUE1279" s="79"/>
      <c r="BUF1279" s="79"/>
      <c r="BUG1279" s="79"/>
      <c r="BUH1279" s="79"/>
      <c r="BUI1279" s="79"/>
      <c r="BUJ1279" s="79"/>
      <c r="BUK1279" s="79"/>
      <c r="BUL1279" s="79"/>
      <c r="BUM1279" s="79"/>
      <c r="BUN1279" s="79"/>
      <c r="BUO1279" s="79"/>
      <c r="BUP1279" s="79"/>
      <c r="BUQ1279" s="79"/>
      <c r="BUR1279" s="79"/>
      <c r="BUS1279" s="79"/>
      <c r="BUT1279" s="79"/>
      <c r="BUU1279" s="79"/>
      <c r="BUV1279" s="79"/>
      <c r="BUW1279" s="79"/>
      <c r="BUX1279" s="79"/>
      <c r="BUY1279" s="79"/>
      <c r="BUZ1279" s="79"/>
      <c r="BVA1279" s="79"/>
      <c r="BVB1279" s="79"/>
      <c r="BVC1279" s="79"/>
      <c r="BVD1279" s="79"/>
      <c r="BVE1279" s="79"/>
      <c r="BVF1279" s="79"/>
      <c r="BVG1279" s="79"/>
      <c r="BVH1279" s="79"/>
      <c r="BVI1279" s="79"/>
      <c r="BVJ1279" s="79"/>
      <c r="BVK1279" s="79"/>
      <c r="BVL1279" s="79"/>
      <c r="BVM1279" s="79"/>
      <c r="BVN1279" s="79"/>
      <c r="BVO1279" s="79"/>
      <c r="BVP1279" s="79"/>
      <c r="BVQ1279" s="79"/>
      <c r="BVR1279" s="79"/>
      <c r="BVS1279" s="79"/>
      <c r="BVT1279" s="79"/>
      <c r="BVU1279" s="79"/>
      <c r="BVV1279" s="79"/>
      <c r="BVW1279" s="79"/>
      <c r="BVX1279" s="79"/>
      <c r="BVY1279" s="79"/>
      <c r="BVZ1279" s="79"/>
      <c r="BWA1279" s="79"/>
      <c r="BWB1279" s="79"/>
      <c r="BWC1279" s="79"/>
      <c r="BWD1279" s="79"/>
      <c r="BWE1279" s="79"/>
      <c r="BWF1279" s="79"/>
      <c r="BWG1279" s="79"/>
      <c r="BWH1279" s="79"/>
      <c r="BWI1279" s="79"/>
      <c r="BWJ1279" s="79"/>
      <c r="BWK1279" s="79"/>
      <c r="BWL1279" s="79"/>
      <c r="BWM1279" s="79"/>
      <c r="BWN1279" s="79"/>
      <c r="BWO1279" s="79"/>
      <c r="BWP1279" s="79"/>
      <c r="BWQ1279" s="79"/>
      <c r="BWR1279" s="79"/>
      <c r="BWS1279" s="79"/>
      <c r="BWT1279" s="79"/>
      <c r="BWU1279" s="79"/>
      <c r="BWV1279" s="79"/>
      <c r="BWW1279" s="79"/>
      <c r="BWX1279" s="79"/>
      <c r="BWY1279" s="79"/>
      <c r="BWZ1279" s="79"/>
      <c r="BXA1279" s="79"/>
      <c r="BXB1279" s="79"/>
      <c r="BXC1279" s="79"/>
      <c r="BXD1279" s="79"/>
      <c r="BXE1279" s="79"/>
      <c r="BXF1279" s="79"/>
      <c r="BXG1279" s="79"/>
      <c r="BXH1279" s="79"/>
      <c r="BXI1279" s="79"/>
      <c r="BXJ1279" s="79"/>
      <c r="BXK1279" s="79"/>
      <c r="BXL1279" s="79"/>
      <c r="BXM1279" s="79"/>
      <c r="BXN1279" s="79"/>
      <c r="BXO1279" s="79"/>
      <c r="BXP1279" s="79"/>
      <c r="BXQ1279" s="79"/>
      <c r="BXR1279" s="79"/>
      <c r="BXS1279" s="79"/>
      <c r="BXT1279" s="79"/>
      <c r="BXU1279" s="79"/>
      <c r="BXV1279" s="79"/>
      <c r="BXW1279" s="79"/>
      <c r="BXX1279" s="79"/>
      <c r="BXY1279" s="79"/>
      <c r="BXZ1279" s="79"/>
      <c r="BYA1279" s="79"/>
      <c r="BYB1279" s="79"/>
      <c r="BYC1279" s="79"/>
      <c r="BYD1279" s="79"/>
      <c r="BYE1279" s="79"/>
      <c r="BYF1279" s="79"/>
      <c r="BYG1279" s="79"/>
      <c r="BYH1279" s="79"/>
      <c r="BYI1279" s="79"/>
      <c r="BYJ1279" s="79"/>
      <c r="BYK1279" s="79"/>
      <c r="BYL1279" s="79"/>
      <c r="BYM1279" s="79"/>
      <c r="BYN1279" s="79"/>
      <c r="BYO1279" s="79"/>
      <c r="BYP1279" s="79"/>
      <c r="BYQ1279" s="79"/>
      <c r="BYR1279" s="79"/>
      <c r="BYS1279" s="79"/>
      <c r="BYT1279" s="79"/>
      <c r="BYU1279" s="79"/>
      <c r="BYV1279" s="79"/>
      <c r="BYW1279" s="79"/>
      <c r="BYX1279" s="79"/>
      <c r="BYY1279" s="79"/>
      <c r="BYZ1279" s="79"/>
      <c r="BZA1279" s="79"/>
      <c r="BZB1279" s="79"/>
      <c r="BZC1279" s="79"/>
      <c r="BZD1279" s="79"/>
      <c r="BZE1279" s="79"/>
      <c r="BZF1279" s="79"/>
      <c r="BZG1279" s="79"/>
      <c r="BZH1279" s="79"/>
      <c r="BZI1279" s="79"/>
      <c r="BZJ1279" s="79"/>
      <c r="BZK1279" s="79"/>
      <c r="BZL1279" s="79"/>
      <c r="BZM1279" s="79"/>
      <c r="BZN1279" s="79"/>
      <c r="BZO1279" s="79"/>
      <c r="BZP1279" s="79"/>
      <c r="BZQ1279" s="79"/>
      <c r="BZR1279" s="79"/>
      <c r="BZS1279" s="79"/>
      <c r="BZT1279" s="79"/>
      <c r="BZU1279" s="79"/>
      <c r="BZV1279" s="79"/>
      <c r="BZW1279" s="79"/>
      <c r="BZX1279" s="79"/>
      <c r="BZY1279" s="79"/>
      <c r="BZZ1279" s="79"/>
      <c r="CAA1279" s="79"/>
      <c r="CAB1279" s="79"/>
      <c r="CAC1279" s="79"/>
      <c r="CAD1279" s="79"/>
      <c r="CAE1279" s="79"/>
      <c r="CAF1279" s="79"/>
      <c r="CAG1279" s="79"/>
      <c r="CAH1279" s="79"/>
      <c r="CAI1279" s="79"/>
      <c r="CAJ1279" s="79"/>
      <c r="CAK1279" s="79"/>
      <c r="CAL1279" s="79"/>
      <c r="CAM1279" s="79"/>
      <c r="CAN1279" s="79"/>
      <c r="CAO1279" s="79"/>
      <c r="CAP1279" s="79"/>
      <c r="CAQ1279" s="79"/>
      <c r="CAR1279" s="79"/>
      <c r="CAS1279" s="79"/>
      <c r="CAT1279" s="79"/>
      <c r="CAU1279" s="79"/>
      <c r="CAV1279" s="79"/>
      <c r="CAW1279" s="79"/>
      <c r="CAX1279" s="79"/>
      <c r="CAY1279" s="79"/>
      <c r="CAZ1279" s="79"/>
      <c r="CBA1279" s="79"/>
      <c r="CBB1279" s="79"/>
      <c r="CBC1279" s="79"/>
      <c r="CBD1279" s="79"/>
      <c r="CBE1279" s="79"/>
      <c r="CBF1279" s="79"/>
      <c r="CBG1279" s="79"/>
      <c r="CBH1279" s="79"/>
      <c r="CBI1279" s="79"/>
      <c r="CBJ1279" s="79"/>
      <c r="CBK1279" s="79"/>
      <c r="CBL1279" s="79"/>
      <c r="CBM1279" s="79"/>
      <c r="CBN1279" s="79"/>
      <c r="CBO1279" s="79"/>
      <c r="CBP1279" s="79"/>
      <c r="CBQ1279" s="79"/>
      <c r="CBR1279" s="79"/>
      <c r="CBS1279" s="79"/>
      <c r="CBT1279" s="79"/>
      <c r="CBU1279" s="79"/>
      <c r="CBV1279" s="79"/>
      <c r="CBW1279" s="79"/>
      <c r="CBX1279" s="79"/>
      <c r="CBY1279" s="79"/>
      <c r="CBZ1279" s="79"/>
      <c r="CCA1279" s="79"/>
      <c r="CCB1279" s="79"/>
      <c r="CCC1279" s="79"/>
      <c r="CCD1279" s="79"/>
      <c r="CCE1279" s="79"/>
      <c r="CCF1279" s="79"/>
      <c r="CCG1279" s="79"/>
      <c r="CCH1279" s="79"/>
      <c r="CCI1279" s="79"/>
      <c r="CCJ1279" s="79"/>
      <c r="CCK1279" s="79"/>
      <c r="CCL1279" s="79"/>
      <c r="CCM1279" s="79"/>
      <c r="CCN1279" s="79"/>
      <c r="CCO1279" s="79"/>
      <c r="CCP1279" s="79"/>
      <c r="CCQ1279" s="79"/>
      <c r="CCR1279" s="79"/>
      <c r="CCS1279" s="79"/>
      <c r="CCT1279" s="79"/>
      <c r="CCU1279" s="79"/>
      <c r="CCV1279" s="79"/>
      <c r="CCW1279" s="79"/>
      <c r="CCX1279" s="79"/>
      <c r="CCY1279" s="79"/>
      <c r="CCZ1279" s="79"/>
      <c r="CDA1279" s="79"/>
      <c r="CDB1279" s="79"/>
      <c r="CDC1279" s="79"/>
      <c r="CDD1279" s="79"/>
      <c r="CDE1279" s="79"/>
      <c r="CDF1279" s="79"/>
      <c r="CDG1279" s="79"/>
      <c r="CDH1279" s="79"/>
      <c r="CDI1279" s="79"/>
      <c r="CDJ1279" s="79"/>
      <c r="CDK1279" s="79"/>
      <c r="CDL1279" s="79"/>
      <c r="CDM1279" s="79"/>
      <c r="CDN1279" s="79"/>
      <c r="CDO1279" s="79"/>
      <c r="CDP1279" s="79"/>
      <c r="CDQ1279" s="79"/>
      <c r="CDR1279" s="79"/>
      <c r="CDS1279" s="79"/>
      <c r="CDT1279" s="79"/>
      <c r="CDU1279" s="79"/>
      <c r="CDV1279" s="79"/>
      <c r="CDW1279" s="79"/>
      <c r="CDX1279" s="79"/>
      <c r="CDY1279" s="79"/>
      <c r="CDZ1279" s="79"/>
      <c r="CEA1279" s="79"/>
      <c r="CEB1279" s="79"/>
      <c r="CEC1279" s="79"/>
      <c r="CED1279" s="79"/>
      <c r="CEE1279" s="79"/>
      <c r="CEF1279" s="79"/>
      <c r="CEG1279" s="79"/>
      <c r="CEH1279" s="79"/>
      <c r="CEI1279" s="79"/>
      <c r="CEJ1279" s="79"/>
      <c r="CEK1279" s="79"/>
      <c r="CEL1279" s="79"/>
      <c r="CEM1279" s="79"/>
      <c r="CEN1279" s="79"/>
      <c r="CEO1279" s="79"/>
      <c r="CEP1279" s="79"/>
      <c r="CEQ1279" s="79"/>
      <c r="CER1279" s="79"/>
      <c r="CES1279" s="79"/>
      <c r="CET1279" s="79"/>
      <c r="CEU1279" s="79"/>
      <c r="CEV1279" s="79"/>
      <c r="CEW1279" s="79"/>
      <c r="CEX1279" s="79"/>
      <c r="CEY1279" s="79"/>
      <c r="CEZ1279" s="79"/>
      <c r="CFA1279" s="79"/>
      <c r="CFB1279" s="79"/>
      <c r="CFC1279" s="79"/>
      <c r="CFD1279" s="79"/>
      <c r="CFE1279" s="79"/>
      <c r="CFF1279" s="79"/>
      <c r="CFG1279" s="79"/>
      <c r="CFH1279" s="79"/>
      <c r="CFI1279" s="79"/>
      <c r="CFJ1279" s="79"/>
      <c r="CFK1279" s="79"/>
      <c r="CFL1279" s="79"/>
      <c r="CFM1279" s="79"/>
      <c r="CFN1279" s="79"/>
      <c r="CFO1279" s="79"/>
      <c r="CFP1279" s="79"/>
      <c r="CFQ1279" s="79"/>
      <c r="CFR1279" s="79"/>
      <c r="CFS1279" s="79"/>
      <c r="CFT1279" s="79"/>
      <c r="CFU1279" s="79"/>
      <c r="CFV1279" s="79"/>
      <c r="CFW1279" s="79"/>
      <c r="CFX1279" s="79"/>
      <c r="CFY1279" s="79"/>
      <c r="CFZ1279" s="79"/>
      <c r="CGA1279" s="79"/>
      <c r="CGB1279" s="79"/>
      <c r="CGC1279" s="79"/>
      <c r="CGD1279" s="79"/>
      <c r="CGE1279" s="79"/>
      <c r="CGF1279" s="79"/>
      <c r="CGG1279" s="79"/>
      <c r="CGH1279" s="79"/>
      <c r="CGI1279" s="79"/>
      <c r="CGJ1279" s="79"/>
      <c r="CGK1279" s="79"/>
      <c r="CGL1279" s="79"/>
      <c r="CGM1279" s="79"/>
      <c r="CGN1279" s="79"/>
      <c r="CGO1279" s="79"/>
      <c r="CGP1279" s="79"/>
      <c r="CGQ1279" s="79"/>
      <c r="CGR1279" s="79"/>
      <c r="CGS1279" s="79"/>
      <c r="CGT1279" s="79"/>
      <c r="CGU1279" s="79"/>
      <c r="CGV1279" s="79"/>
      <c r="CGW1279" s="79"/>
      <c r="CGX1279" s="79"/>
      <c r="CGY1279" s="79"/>
      <c r="CGZ1279" s="79"/>
      <c r="CHA1279" s="79"/>
      <c r="CHB1279" s="79"/>
      <c r="CHC1279" s="79"/>
      <c r="CHD1279" s="79"/>
      <c r="CHE1279" s="79"/>
      <c r="CHF1279" s="79"/>
      <c r="CHG1279" s="79"/>
      <c r="CHH1279" s="79"/>
      <c r="CHI1279" s="79"/>
      <c r="CHJ1279" s="79"/>
      <c r="CHK1279" s="79"/>
      <c r="CHL1279" s="79"/>
      <c r="CHM1279" s="79"/>
      <c r="CHN1279" s="79"/>
      <c r="CHO1279" s="79"/>
      <c r="CHP1279" s="79"/>
      <c r="CHQ1279" s="79"/>
      <c r="CHR1279" s="79"/>
      <c r="CHS1279" s="79"/>
      <c r="CHT1279" s="79"/>
      <c r="CHU1279" s="79"/>
      <c r="CHV1279" s="79"/>
      <c r="CHW1279" s="79"/>
      <c r="CHX1279" s="79"/>
      <c r="CHY1279" s="79"/>
      <c r="CHZ1279" s="79"/>
      <c r="CIA1279" s="79"/>
      <c r="CIB1279" s="79"/>
      <c r="CIC1279" s="79"/>
      <c r="CID1279" s="79"/>
      <c r="CIE1279" s="79"/>
      <c r="CIF1279" s="79"/>
      <c r="CIG1279" s="79"/>
      <c r="CIH1279" s="79"/>
      <c r="CII1279" s="79"/>
      <c r="CIJ1279" s="79"/>
      <c r="CIK1279" s="79"/>
      <c r="CIL1279" s="79"/>
      <c r="CIM1279" s="79"/>
      <c r="CIN1279" s="79"/>
      <c r="CIO1279" s="79"/>
      <c r="CIP1279" s="79"/>
      <c r="CIQ1279" s="79"/>
      <c r="CIR1279" s="79"/>
      <c r="CIS1279" s="79"/>
      <c r="CIT1279" s="79"/>
      <c r="CIU1279" s="79"/>
      <c r="CIV1279" s="79"/>
      <c r="CIW1279" s="79"/>
      <c r="CIX1279" s="79"/>
      <c r="CIY1279" s="79"/>
      <c r="CIZ1279" s="79"/>
      <c r="CJA1279" s="79"/>
      <c r="CJB1279" s="79"/>
      <c r="CJC1279" s="79"/>
      <c r="CJD1279" s="79"/>
      <c r="CJE1279" s="79"/>
      <c r="CJF1279" s="79"/>
      <c r="CJG1279" s="79"/>
      <c r="CJH1279" s="79"/>
      <c r="CJI1279" s="79"/>
      <c r="CJJ1279" s="79"/>
      <c r="CJK1279" s="79"/>
      <c r="CJL1279" s="79"/>
      <c r="CJM1279" s="79"/>
      <c r="CJN1279" s="79"/>
      <c r="CJO1279" s="79"/>
      <c r="CJP1279" s="79"/>
      <c r="CJQ1279" s="79"/>
      <c r="CJR1279" s="79"/>
      <c r="CJS1279" s="79"/>
      <c r="CJT1279" s="79"/>
      <c r="CJU1279" s="79"/>
      <c r="CJV1279" s="79"/>
      <c r="CJW1279" s="79"/>
      <c r="CJX1279" s="79"/>
      <c r="CJY1279" s="79"/>
      <c r="CJZ1279" s="79"/>
      <c r="CKA1279" s="79"/>
      <c r="CKB1279" s="79"/>
      <c r="CKC1279" s="79"/>
      <c r="CKD1279" s="79"/>
      <c r="CKE1279" s="79"/>
      <c r="CKF1279" s="79"/>
      <c r="CKG1279" s="79"/>
      <c r="CKH1279" s="79"/>
      <c r="CKI1279" s="79"/>
      <c r="CKJ1279" s="79"/>
      <c r="CKK1279" s="79"/>
      <c r="CKL1279" s="79"/>
      <c r="CKM1279" s="79"/>
      <c r="CKN1279" s="79"/>
      <c r="CKO1279" s="79"/>
      <c r="CKP1279" s="79"/>
      <c r="CKQ1279" s="79"/>
      <c r="CKR1279" s="79"/>
      <c r="CKS1279" s="79"/>
      <c r="CKT1279" s="79"/>
      <c r="CKU1279" s="79"/>
      <c r="CKV1279" s="79"/>
      <c r="CKW1279" s="79"/>
      <c r="CKX1279" s="79"/>
      <c r="CKY1279" s="79"/>
      <c r="CKZ1279" s="79"/>
      <c r="CLA1279" s="79"/>
      <c r="CLB1279" s="79"/>
      <c r="CLC1279" s="79"/>
      <c r="CLD1279" s="79"/>
      <c r="CLE1279" s="79"/>
      <c r="CLF1279" s="79"/>
      <c r="CLG1279" s="79"/>
      <c r="CLH1279" s="79"/>
      <c r="CLI1279" s="79"/>
      <c r="CLJ1279" s="79"/>
      <c r="CLK1279" s="79"/>
      <c r="CLL1279" s="79"/>
      <c r="CLM1279" s="79"/>
      <c r="CLN1279" s="79"/>
      <c r="CLO1279" s="79"/>
      <c r="CLP1279" s="79"/>
      <c r="CLQ1279" s="79"/>
      <c r="CLR1279" s="79"/>
      <c r="CLS1279" s="79"/>
      <c r="CLT1279" s="79"/>
      <c r="CLU1279" s="79"/>
      <c r="CLV1279" s="79"/>
      <c r="CLW1279" s="79"/>
      <c r="CLX1279" s="79"/>
      <c r="CLY1279" s="79"/>
      <c r="CLZ1279" s="79"/>
      <c r="CMA1279" s="79"/>
      <c r="CMB1279" s="79"/>
      <c r="CMC1279" s="79"/>
      <c r="CMD1279" s="79"/>
      <c r="CME1279" s="79"/>
      <c r="CMF1279" s="79"/>
      <c r="CMG1279" s="79"/>
      <c r="CMH1279" s="79"/>
      <c r="CMI1279" s="79"/>
      <c r="CMJ1279" s="79"/>
      <c r="CMK1279" s="79"/>
      <c r="CML1279" s="79"/>
      <c r="CMM1279" s="79"/>
      <c r="CMN1279" s="79"/>
      <c r="CMO1279" s="79"/>
      <c r="CMP1279" s="79"/>
      <c r="CMQ1279" s="79"/>
      <c r="CMR1279" s="79"/>
      <c r="CMS1279" s="79"/>
      <c r="CMT1279" s="79"/>
      <c r="CMU1279" s="79"/>
      <c r="CMV1279" s="79"/>
      <c r="CMW1279" s="79"/>
      <c r="CMX1279" s="79"/>
      <c r="CMY1279" s="79"/>
      <c r="CMZ1279" s="79"/>
      <c r="CNA1279" s="79"/>
      <c r="CNB1279" s="79"/>
      <c r="CNC1279" s="79"/>
      <c r="CND1279" s="79"/>
      <c r="CNE1279" s="79"/>
      <c r="CNF1279" s="79"/>
      <c r="CNG1279" s="79"/>
      <c r="CNH1279" s="79"/>
      <c r="CNI1279" s="79"/>
      <c r="CNJ1279" s="79"/>
      <c r="CNK1279" s="79"/>
      <c r="CNL1279" s="79"/>
      <c r="CNM1279" s="79"/>
      <c r="CNN1279" s="79"/>
      <c r="CNO1279" s="79"/>
      <c r="CNP1279" s="79"/>
      <c r="CNQ1279" s="79"/>
      <c r="CNR1279" s="79"/>
      <c r="CNS1279" s="79"/>
      <c r="CNT1279" s="79"/>
      <c r="CNU1279" s="79"/>
      <c r="CNV1279" s="79"/>
      <c r="CNW1279" s="79"/>
      <c r="CNX1279" s="79"/>
      <c r="CNY1279" s="79"/>
      <c r="CNZ1279" s="79"/>
      <c r="COA1279" s="79"/>
      <c r="COB1279" s="79"/>
      <c r="COC1279" s="79"/>
      <c r="COD1279" s="79"/>
      <c r="COE1279" s="79"/>
      <c r="COF1279" s="79"/>
      <c r="COG1279" s="79"/>
      <c r="COH1279" s="79"/>
      <c r="COI1279" s="79"/>
      <c r="COJ1279" s="79"/>
      <c r="COK1279" s="79"/>
      <c r="COL1279" s="79"/>
      <c r="COM1279" s="79"/>
      <c r="CON1279" s="79"/>
      <c r="COO1279" s="79"/>
      <c r="COP1279" s="79"/>
      <c r="COQ1279" s="79"/>
      <c r="COR1279" s="79"/>
      <c r="COS1279" s="79"/>
      <c r="COT1279" s="79"/>
      <c r="COU1279" s="79"/>
      <c r="COV1279" s="79"/>
      <c r="COW1279" s="79"/>
      <c r="COX1279" s="79"/>
      <c r="COY1279" s="79"/>
      <c r="COZ1279" s="79"/>
      <c r="CPA1279" s="79"/>
      <c r="CPB1279" s="79"/>
      <c r="CPC1279" s="79"/>
      <c r="CPD1279" s="79"/>
      <c r="CPE1279" s="79"/>
      <c r="CPF1279" s="79"/>
      <c r="CPG1279" s="79"/>
      <c r="CPH1279" s="79"/>
      <c r="CPI1279" s="79"/>
      <c r="CPJ1279" s="79"/>
      <c r="CPK1279" s="79"/>
      <c r="CPL1279" s="79"/>
      <c r="CPM1279" s="79"/>
      <c r="CPN1279" s="79"/>
      <c r="CPO1279" s="79"/>
      <c r="CPP1279" s="79"/>
      <c r="CPQ1279" s="79"/>
      <c r="CPR1279" s="79"/>
      <c r="CPS1279" s="79"/>
      <c r="CPT1279" s="79"/>
      <c r="CPU1279" s="79"/>
      <c r="CPV1279" s="79"/>
      <c r="CPW1279" s="79"/>
      <c r="CPX1279" s="79"/>
      <c r="CPY1279" s="79"/>
      <c r="CPZ1279" s="79"/>
      <c r="CQA1279" s="79"/>
      <c r="CQB1279" s="79"/>
      <c r="CQC1279" s="79"/>
      <c r="CQD1279" s="79"/>
      <c r="CQE1279" s="79"/>
      <c r="CQF1279" s="79"/>
      <c r="CQG1279" s="79"/>
      <c r="CQH1279" s="79"/>
      <c r="CQI1279" s="79"/>
      <c r="CQJ1279" s="79"/>
      <c r="CQK1279" s="79"/>
      <c r="CQL1279" s="79"/>
      <c r="CQM1279" s="79"/>
      <c r="CQN1279" s="79"/>
      <c r="CQO1279" s="79"/>
      <c r="CQP1279" s="79"/>
      <c r="CQQ1279" s="79"/>
      <c r="CQR1279" s="79"/>
      <c r="CQS1279" s="79"/>
      <c r="CQT1279" s="79"/>
      <c r="CQU1279" s="79"/>
      <c r="CQV1279" s="79"/>
      <c r="CQW1279" s="79"/>
      <c r="CQX1279" s="79"/>
      <c r="CQY1279" s="79"/>
      <c r="CQZ1279" s="79"/>
      <c r="CRA1279" s="79"/>
      <c r="CRB1279" s="79"/>
      <c r="CRC1279" s="79"/>
      <c r="CRD1279" s="79"/>
      <c r="CRE1279" s="79"/>
      <c r="CRF1279" s="79"/>
      <c r="CRG1279" s="79"/>
      <c r="CRH1279" s="79"/>
      <c r="CRI1279" s="79"/>
      <c r="CRJ1279" s="79"/>
      <c r="CRK1279" s="79"/>
      <c r="CRL1279" s="79"/>
      <c r="CRM1279" s="79"/>
      <c r="CRN1279" s="79"/>
      <c r="CRO1279" s="79"/>
      <c r="CRP1279" s="79"/>
      <c r="CRQ1279" s="79"/>
      <c r="CRR1279" s="79"/>
      <c r="CRS1279" s="79"/>
      <c r="CRT1279" s="79"/>
      <c r="CRU1279" s="79"/>
      <c r="CRV1279" s="79"/>
      <c r="CRW1279" s="79"/>
      <c r="CRX1279" s="79"/>
      <c r="CRY1279" s="79"/>
      <c r="CRZ1279" s="79"/>
      <c r="CSA1279" s="79"/>
      <c r="CSB1279" s="79"/>
      <c r="CSC1279" s="79"/>
      <c r="CSD1279" s="79"/>
      <c r="CSE1279" s="79"/>
      <c r="CSF1279" s="79"/>
      <c r="CSG1279" s="79"/>
      <c r="CSH1279" s="79"/>
      <c r="CSI1279" s="79"/>
      <c r="CSJ1279" s="79"/>
      <c r="CSK1279" s="79"/>
      <c r="CSL1279" s="79"/>
      <c r="CSM1279" s="79"/>
      <c r="CSN1279" s="79"/>
      <c r="CSO1279" s="79"/>
      <c r="CSP1279" s="79"/>
      <c r="CSQ1279" s="79"/>
      <c r="CSR1279" s="79"/>
      <c r="CSS1279" s="79"/>
      <c r="CST1279" s="79"/>
      <c r="CSU1279" s="79"/>
      <c r="CSV1279" s="79"/>
      <c r="CSW1279" s="79"/>
      <c r="CSX1279" s="79"/>
      <c r="CSY1279" s="79"/>
      <c r="CSZ1279" s="79"/>
      <c r="CTA1279" s="79"/>
      <c r="CTB1279" s="79"/>
      <c r="CTC1279" s="79"/>
      <c r="CTD1279" s="79"/>
      <c r="CTE1279" s="79"/>
      <c r="CTF1279" s="79"/>
      <c r="CTG1279" s="79"/>
      <c r="CTH1279" s="79"/>
      <c r="CTI1279" s="79"/>
      <c r="CTJ1279" s="79"/>
      <c r="CTK1279" s="79"/>
      <c r="CTL1279" s="79"/>
      <c r="CTM1279" s="79"/>
      <c r="CTN1279" s="79"/>
      <c r="CTO1279" s="79"/>
      <c r="CTP1279" s="79"/>
      <c r="CTQ1279" s="79"/>
      <c r="CTR1279" s="79"/>
      <c r="CTS1279" s="79"/>
      <c r="CTT1279" s="79"/>
      <c r="CTU1279" s="79"/>
      <c r="CTV1279" s="79"/>
      <c r="CTW1279" s="79"/>
      <c r="CTX1279" s="79"/>
      <c r="CTY1279" s="79"/>
      <c r="CTZ1279" s="79"/>
      <c r="CUA1279" s="79"/>
      <c r="CUB1279" s="79"/>
      <c r="CUC1279" s="79"/>
      <c r="CUD1279" s="79"/>
      <c r="CUE1279" s="79"/>
      <c r="CUF1279" s="79"/>
      <c r="CUG1279" s="79"/>
      <c r="CUH1279" s="79"/>
      <c r="CUI1279" s="79"/>
      <c r="CUJ1279" s="79"/>
      <c r="CUK1279" s="79"/>
      <c r="CUL1279" s="79"/>
      <c r="CUM1279" s="79"/>
      <c r="CUN1279" s="79"/>
      <c r="CUO1279" s="79"/>
      <c r="CUP1279" s="79"/>
      <c r="CUQ1279" s="79"/>
      <c r="CUR1279" s="79"/>
      <c r="CUS1279" s="79"/>
      <c r="CUT1279" s="79"/>
      <c r="CUU1279" s="79"/>
      <c r="CUV1279" s="79"/>
      <c r="CUW1279" s="79"/>
      <c r="CUX1279" s="79"/>
      <c r="CUY1279" s="79"/>
      <c r="CUZ1279" s="79"/>
      <c r="CVA1279" s="79"/>
      <c r="CVB1279" s="79"/>
      <c r="CVC1279" s="79"/>
      <c r="CVD1279" s="79"/>
      <c r="CVE1279" s="79"/>
      <c r="CVF1279" s="79"/>
      <c r="CVG1279" s="79"/>
      <c r="CVH1279" s="79"/>
      <c r="CVI1279" s="79"/>
      <c r="CVJ1279" s="79"/>
      <c r="CVK1279" s="79"/>
      <c r="CVL1279" s="79"/>
      <c r="CVM1279" s="79"/>
      <c r="CVN1279" s="79"/>
      <c r="CVO1279" s="79"/>
      <c r="CVP1279" s="79"/>
      <c r="CVQ1279" s="79"/>
      <c r="CVR1279" s="79"/>
      <c r="CVS1279" s="79"/>
      <c r="CVT1279" s="79"/>
      <c r="CVU1279" s="79"/>
      <c r="CVV1279" s="79"/>
      <c r="CVW1279" s="79"/>
      <c r="CVX1279" s="79"/>
      <c r="CVY1279" s="79"/>
      <c r="CVZ1279" s="79"/>
      <c r="CWA1279" s="79"/>
      <c r="CWB1279" s="79"/>
      <c r="CWC1279" s="79"/>
      <c r="CWD1279" s="79"/>
      <c r="CWE1279" s="79"/>
      <c r="CWF1279" s="79"/>
      <c r="CWG1279" s="79"/>
      <c r="CWH1279" s="79"/>
      <c r="CWI1279" s="79"/>
      <c r="CWJ1279" s="79"/>
      <c r="CWK1279" s="79"/>
      <c r="CWL1279" s="79"/>
      <c r="CWM1279" s="79"/>
      <c r="CWN1279" s="79"/>
      <c r="CWO1279" s="79"/>
      <c r="CWP1279" s="79"/>
      <c r="CWQ1279" s="79"/>
      <c r="CWR1279" s="79"/>
      <c r="CWS1279" s="79"/>
      <c r="CWT1279" s="79"/>
      <c r="CWU1279" s="79"/>
      <c r="CWV1279" s="79"/>
      <c r="CWW1279" s="79"/>
      <c r="CWX1279" s="79"/>
      <c r="CWY1279" s="79"/>
      <c r="CWZ1279" s="79"/>
      <c r="CXA1279" s="79"/>
      <c r="CXB1279" s="79"/>
      <c r="CXC1279" s="79"/>
      <c r="CXD1279" s="79"/>
      <c r="CXE1279" s="79"/>
      <c r="CXF1279" s="79"/>
      <c r="CXG1279" s="79"/>
      <c r="CXH1279" s="79"/>
      <c r="CXI1279" s="79"/>
      <c r="CXJ1279" s="79"/>
      <c r="CXK1279" s="79"/>
      <c r="CXL1279" s="79"/>
      <c r="CXM1279" s="79"/>
      <c r="CXN1279" s="79"/>
      <c r="CXO1279" s="79"/>
      <c r="CXP1279" s="79"/>
      <c r="CXQ1279" s="79"/>
      <c r="CXR1279" s="79"/>
      <c r="CXS1279" s="79"/>
      <c r="CXT1279" s="79"/>
      <c r="CXU1279" s="79"/>
      <c r="CXV1279" s="79"/>
      <c r="CXW1279" s="79"/>
      <c r="CXX1279" s="79"/>
      <c r="CXY1279" s="79"/>
      <c r="CXZ1279" s="79"/>
      <c r="CYA1279" s="79"/>
      <c r="CYB1279" s="79"/>
      <c r="CYC1279" s="79"/>
      <c r="CYD1279" s="79"/>
      <c r="CYE1279" s="79"/>
      <c r="CYF1279" s="79"/>
      <c r="CYG1279" s="79"/>
      <c r="CYH1279" s="79"/>
      <c r="CYI1279" s="79"/>
      <c r="CYJ1279" s="79"/>
      <c r="CYK1279" s="79"/>
      <c r="CYL1279" s="79"/>
      <c r="CYM1279" s="79"/>
      <c r="CYN1279" s="79"/>
      <c r="CYO1279" s="79"/>
      <c r="CYP1279" s="79"/>
      <c r="CYQ1279" s="79"/>
      <c r="CYR1279" s="79"/>
      <c r="CYS1279" s="79"/>
      <c r="CYT1279" s="79"/>
      <c r="CYU1279" s="79"/>
      <c r="CYV1279" s="79"/>
      <c r="CYW1279" s="79"/>
      <c r="CYX1279" s="79"/>
      <c r="CYY1279" s="79"/>
      <c r="CYZ1279" s="79"/>
      <c r="CZA1279" s="79"/>
      <c r="CZB1279" s="79"/>
      <c r="CZC1279" s="79"/>
      <c r="CZD1279" s="79"/>
      <c r="CZE1279" s="79"/>
      <c r="CZF1279" s="79"/>
      <c r="CZG1279" s="79"/>
      <c r="CZH1279" s="79"/>
      <c r="CZI1279" s="79"/>
      <c r="CZJ1279" s="79"/>
      <c r="CZK1279" s="79"/>
      <c r="CZL1279" s="79"/>
      <c r="CZM1279" s="79"/>
      <c r="CZN1279" s="79"/>
      <c r="CZO1279" s="79"/>
      <c r="CZP1279" s="79"/>
      <c r="CZQ1279" s="79"/>
      <c r="CZR1279" s="79"/>
      <c r="CZS1279" s="79"/>
      <c r="CZT1279" s="79"/>
      <c r="CZU1279" s="79"/>
      <c r="CZV1279" s="79"/>
      <c r="CZW1279" s="79"/>
      <c r="CZX1279" s="79"/>
      <c r="CZY1279" s="79"/>
      <c r="CZZ1279" s="79"/>
      <c r="DAA1279" s="79"/>
      <c r="DAB1279" s="79"/>
      <c r="DAC1279" s="79"/>
      <c r="DAD1279" s="79"/>
      <c r="DAE1279" s="79"/>
      <c r="DAF1279" s="79"/>
      <c r="DAG1279" s="79"/>
      <c r="DAH1279" s="79"/>
      <c r="DAI1279" s="79"/>
      <c r="DAJ1279" s="79"/>
      <c r="DAK1279" s="79"/>
      <c r="DAL1279" s="79"/>
      <c r="DAM1279" s="79"/>
      <c r="DAN1279" s="79"/>
      <c r="DAO1279" s="79"/>
      <c r="DAP1279" s="79"/>
      <c r="DAQ1279" s="79"/>
      <c r="DAR1279" s="79"/>
      <c r="DAS1279" s="79"/>
      <c r="DAT1279" s="79"/>
      <c r="DAU1279" s="79"/>
      <c r="DAV1279" s="79"/>
      <c r="DAW1279" s="79"/>
      <c r="DAX1279" s="79"/>
      <c r="DAY1279" s="79"/>
      <c r="DAZ1279" s="79"/>
      <c r="DBA1279" s="79"/>
      <c r="DBB1279" s="79"/>
      <c r="DBC1279" s="79"/>
      <c r="DBD1279" s="79"/>
      <c r="DBE1279" s="79"/>
      <c r="DBF1279" s="79"/>
      <c r="DBG1279" s="79"/>
      <c r="DBH1279" s="79"/>
      <c r="DBI1279" s="79"/>
      <c r="DBJ1279" s="79"/>
      <c r="DBK1279" s="79"/>
      <c r="DBL1279" s="79"/>
      <c r="DBM1279" s="79"/>
      <c r="DBN1279" s="79"/>
      <c r="DBO1279" s="79"/>
      <c r="DBP1279" s="79"/>
      <c r="DBQ1279" s="79"/>
      <c r="DBR1279" s="79"/>
      <c r="DBS1279" s="79"/>
      <c r="DBT1279" s="79"/>
      <c r="DBU1279" s="79"/>
      <c r="DBV1279" s="79"/>
      <c r="DBW1279" s="79"/>
      <c r="DBX1279" s="79"/>
      <c r="DBY1279" s="79"/>
      <c r="DBZ1279" s="79"/>
      <c r="DCA1279" s="79"/>
      <c r="DCB1279" s="79"/>
      <c r="DCC1279" s="79"/>
      <c r="DCD1279" s="79"/>
      <c r="DCE1279" s="79"/>
      <c r="DCF1279" s="79"/>
      <c r="DCG1279" s="79"/>
      <c r="DCH1279" s="79"/>
      <c r="DCI1279" s="79"/>
      <c r="DCJ1279" s="79"/>
      <c r="DCK1279" s="79"/>
      <c r="DCL1279" s="79"/>
      <c r="DCM1279" s="79"/>
      <c r="DCN1279" s="79"/>
      <c r="DCO1279" s="79"/>
      <c r="DCP1279" s="79"/>
      <c r="DCQ1279" s="79"/>
      <c r="DCR1279" s="79"/>
      <c r="DCS1279" s="79"/>
      <c r="DCT1279" s="79"/>
      <c r="DCU1279" s="79"/>
      <c r="DCV1279" s="79"/>
      <c r="DCW1279" s="79"/>
      <c r="DCX1279" s="79"/>
      <c r="DCY1279" s="79"/>
      <c r="DCZ1279" s="79"/>
      <c r="DDA1279" s="79"/>
      <c r="DDB1279" s="79"/>
      <c r="DDC1279" s="79"/>
      <c r="DDD1279" s="79"/>
      <c r="DDE1279" s="79"/>
      <c r="DDF1279" s="79"/>
      <c r="DDG1279" s="79"/>
      <c r="DDH1279" s="79"/>
      <c r="DDI1279" s="79"/>
      <c r="DDJ1279" s="79"/>
      <c r="DDK1279" s="79"/>
      <c r="DDL1279" s="79"/>
      <c r="DDM1279" s="79"/>
      <c r="DDN1279" s="79"/>
      <c r="DDO1279" s="79"/>
      <c r="DDP1279" s="79"/>
      <c r="DDQ1279" s="79"/>
      <c r="DDR1279" s="79"/>
      <c r="DDS1279" s="79"/>
      <c r="DDT1279" s="79"/>
      <c r="DDU1279" s="79"/>
      <c r="DDV1279" s="79"/>
      <c r="DDW1279" s="79"/>
      <c r="DDX1279" s="79"/>
      <c r="DDY1279" s="79"/>
      <c r="DDZ1279" s="79"/>
      <c r="DEA1279" s="79"/>
      <c r="DEB1279" s="79"/>
      <c r="DEC1279" s="79"/>
      <c r="DED1279" s="79"/>
      <c r="DEE1279" s="79"/>
      <c r="DEF1279" s="79"/>
      <c r="DEG1279" s="79"/>
      <c r="DEH1279" s="79"/>
      <c r="DEI1279" s="79"/>
      <c r="DEJ1279" s="79"/>
      <c r="DEK1279" s="79"/>
      <c r="DEL1279" s="79"/>
      <c r="DEM1279" s="79"/>
      <c r="DEN1279" s="79"/>
      <c r="DEO1279" s="79"/>
      <c r="DEP1279" s="79"/>
      <c r="DEQ1279" s="79"/>
      <c r="DER1279" s="79"/>
      <c r="DES1279" s="79"/>
      <c r="DET1279" s="79"/>
      <c r="DEU1279" s="79"/>
      <c r="DEV1279" s="79"/>
      <c r="DEW1279" s="79"/>
      <c r="DEX1279" s="79"/>
      <c r="DEY1279" s="79"/>
      <c r="DEZ1279" s="79"/>
      <c r="DFA1279" s="79"/>
      <c r="DFB1279" s="79"/>
      <c r="DFC1279" s="79"/>
      <c r="DFD1279" s="79"/>
      <c r="DFE1279" s="79"/>
      <c r="DFF1279" s="79"/>
      <c r="DFG1279" s="79"/>
      <c r="DFH1279" s="79"/>
      <c r="DFI1279" s="79"/>
      <c r="DFJ1279" s="79"/>
      <c r="DFK1279" s="79"/>
      <c r="DFL1279" s="79"/>
      <c r="DFM1279" s="79"/>
      <c r="DFN1279" s="79"/>
      <c r="DFO1279" s="79"/>
      <c r="DFP1279" s="79"/>
      <c r="DFQ1279" s="79"/>
      <c r="DFR1279" s="79"/>
      <c r="DFS1279" s="79"/>
      <c r="DFT1279" s="79"/>
      <c r="DFU1279" s="79"/>
      <c r="DFV1279" s="79"/>
      <c r="DFW1279" s="79"/>
      <c r="DFX1279" s="79"/>
      <c r="DFY1279" s="79"/>
      <c r="DFZ1279" s="79"/>
      <c r="DGA1279" s="79"/>
      <c r="DGB1279" s="79"/>
      <c r="DGC1279" s="79"/>
      <c r="DGD1279" s="79"/>
      <c r="DGE1279" s="79"/>
      <c r="DGF1279" s="79"/>
      <c r="DGG1279" s="79"/>
      <c r="DGH1279" s="79"/>
      <c r="DGI1279" s="79"/>
      <c r="DGJ1279" s="79"/>
      <c r="DGK1279" s="79"/>
      <c r="DGL1279" s="79"/>
      <c r="DGM1279" s="79"/>
      <c r="DGN1279" s="79"/>
      <c r="DGO1279" s="79"/>
      <c r="DGP1279" s="79"/>
      <c r="DGQ1279" s="79"/>
      <c r="DGR1279" s="79"/>
      <c r="DGS1279" s="79"/>
      <c r="DGT1279" s="79"/>
      <c r="DGU1279" s="79"/>
      <c r="DGV1279" s="79"/>
      <c r="DGW1279" s="79"/>
      <c r="DGX1279" s="79"/>
      <c r="DGY1279" s="79"/>
      <c r="DGZ1279" s="79"/>
      <c r="DHA1279" s="79"/>
      <c r="DHB1279" s="79"/>
      <c r="DHC1279" s="79"/>
      <c r="DHD1279" s="79"/>
      <c r="DHE1279" s="79"/>
      <c r="DHF1279" s="79"/>
      <c r="DHG1279" s="79"/>
      <c r="DHH1279" s="79"/>
      <c r="DHI1279" s="79"/>
      <c r="DHJ1279" s="79"/>
      <c r="DHK1279" s="79"/>
      <c r="DHL1279" s="79"/>
      <c r="DHM1279" s="79"/>
      <c r="DHN1279" s="79"/>
      <c r="DHO1279" s="79"/>
      <c r="DHP1279" s="79"/>
      <c r="DHQ1279" s="79"/>
      <c r="DHR1279" s="79"/>
      <c r="DHS1279" s="79"/>
      <c r="DHT1279" s="79"/>
      <c r="DHU1279" s="79"/>
      <c r="DHV1279" s="79"/>
      <c r="DHW1279" s="79"/>
      <c r="DHX1279" s="79"/>
      <c r="DHY1279" s="79"/>
      <c r="DHZ1279" s="79"/>
      <c r="DIA1279" s="79"/>
      <c r="DIB1279" s="79"/>
      <c r="DIC1279" s="79"/>
      <c r="DID1279" s="79"/>
      <c r="DIE1279" s="79"/>
      <c r="DIF1279" s="79"/>
      <c r="DIG1279" s="79"/>
      <c r="DIH1279" s="79"/>
      <c r="DII1279" s="79"/>
      <c r="DIJ1279" s="79"/>
      <c r="DIK1279" s="79"/>
      <c r="DIL1279" s="79"/>
      <c r="DIM1279" s="79"/>
      <c r="DIN1279" s="79"/>
      <c r="DIO1279" s="79"/>
      <c r="DIP1279" s="79"/>
      <c r="DIQ1279" s="79"/>
      <c r="DIR1279" s="79"/>
      <c r="DIS1279" s="79"/>
      <c r="DIT1279" s="79"/>
      <c r="DIU1279" s="79"/>
      <c r="DIV1279" s="79"/>
      <c r="DIW1279" s="79"/>
      <c r="DIX1279" s="79"/>
      <c r="DIY1279" s="79"/>
      <c r="DIZ1279" s="79"/>
      <c r="DJA1279" s="79"/>
      <c r="DJB1279" s="79"/>
      <c r="DJC1279" s="79"/>
      <c r="DJD1279" s="79"/>
      <c r="DJE1279" s="79"/>
      <c r="DJF1279" s="79"/>
      <c r="DJG1279" s="79"/>
      <c r="DJH1279" s="79"/>
      <c r="DJI1279" s="79"/>
      <c r="DJJ1279" s="79"/>
      <c r="DJK1279" s="79"/>
      <c r="DJL1279" s="79"/>
      <c r="DJM1279" s="79"/>
      <c r="DJN1279" s="79"/>
      <c r="DJO1279" s="79"/>
      <c r="DJP1279" s="79"/>
      <c r="DJQ1279" s="79"/>
      <c r="DJR1279" s="79"/>
      <c r="DJS1279" s="79"/>
      <c r="DJT1279" s="79"/>
      <c r="DJU1279" s="79"/>
      <c r="DJV1279" s="79"/>
      <c r="DJW1279" s="79"/>
      <c r="DJX1279" s="79"/>
      <c r="DJY1279" s="79"/>
      <c r="DJZ1279" s="79"/>
      <c r="DKA1279" s="79"/>
      <c r="DKB1279" s="79"/>
      <c r="DKC1279" s="79"/>
      <c r="DKD1279" s="79"/>
      <c r="DKE1279" s="79"/>
      <c r="DKF1279" s="79"/>
      <c r="DKG1279" s="79"/>
      <c r="DKH1279" s="79"/>
      <c r="DKI1279" s="79"/>
      <c r="DKJ1279" s="79"/>
      <c r="DKK1279" s="79"/>
      <c r="DKL1279" s="79"/>
      <c r="DKM1279" s="79"/>
      <c r="DKN1279" s="79"/>
      <c r="DKO1279" s="79"/>
      <c r="DKP1279" s="79"/>
      <c r="DKQ1279" s="79"/>
      <c r="DKR1279" s="79"/>
      <c r="DKS1279" s="79"/>
      <c r="DKT1279" s="79"/>
      <c r="DKU1279" s="79"/>
      <c r="DKV1279" s="79"/>
      <c r="DKW1279" s="79"/>
      <c r="DKX1279" s="79"/>
      <c r="DKY1279" s="79"/>
      <c r="DKZ1279" s="79"/>
      <c r="DLA1279" s="79"/>
      <c r="DLB1279" s="79"/>
      <c r="DLC1279" s="79"/>
      <c r="DLD1279" s="79"/>
      <c r="DLE1279" s="79"/>
      <c r="DLF1279" s="79"/>
      <c r="DLG1279" s="79"/>
      <c r="DLH1279" s="79"/>
      <c r="DLI1279" s="79"/>
      <c r="DLJ1279" s="79"/>
      <c r="DLK1279" s="79"/>
      <c r="DLL1279" s="79"/>
      <c r="DLM1279" s="79"/>
      <c r="DLN1279" s="79"/>
      <c r="DLO1279" s="79"/>
      <c r="DLP1279" s="79"/>
      <c r="DLQ1279" s="79"/>
      <c r="DLR1279" s="79"/>
      <c r="DLS1279" s="79"/>
      <c r="DLT1279" s="79"/>
      <c r="DLU1279" s="79"/>
      <c r="DLV1279" s="79"/>
      <c r="DLW1279" s="79"/>
      <c r="DLX1279" s="79"/>
      <c r="DLY1279" s="79"/>
      <c r="DLZ1279" s="79"/>
      <c r="DMA1279" s="79"/>
      <c r="DMB1279" s="79"/>
      <c r="DMC1279" s="79"/>
      <c r="DMD1279" s="79"/>
      <c r="DME1279" s="79"/>
      <c r="DMF1279" s="79"/>
      <c r="DMG1279" s="79"/>
      <c r="DMH1279" s="79"/>
      <c r="DMI1279" s="79"/>
      <c r="DMJ1279" s="79"/>
      <c r="DMK1279" s="79"/>
      <c r="DML1279" s="79"/>
      <c r="DMM1279" s="79"/>
      <c r="DMN1279" s="79"/>
      <c r="DMO1279" s="79"/>
      <c r="DMP1279" s="79"/>
      <c r="DMQ1279" s="79"/>
      <c r="DMR1279" s="79"/>
      <c r="DMS1279" s="79"/>
      <c r="DMT1279" s="79"/>
      <c r="DMU1279" s="79"/>
      <c r="DMV1279" s="79"/>
      <c r="DMW1279" s="79"/>
      <c r="DMX1279" s="79"/>
      <c r="DMY1279" s="79"/>
      <c r="DMZ1279" s="79"/>
      <c r="DNA1279" s="79"/>
      <c r="DNB1279" s="79"/>
      <c r="DNC1279" s="79"/>
      <c r="DND1279" s="79"/>
      <c r="DNE1279" s="79"/>
      <c r="DNF1279" s="79"/>
      <c r="DNG1279" s="79"/>
      <c r="DNH1279" s="79"/>
      <c r="DNI1279" s="79"/>
      <c r="DNJ1279" s="79"/>
      <c r="DNK1279" s="79"/>
      <c r="DNL1279" s="79"/>
      <c r="DNM1279" s="79"/>
      <c r="DNN1279" s="79"/>
      <c r="DNO1279" s="79"/>
      <c r="DNP1279" s="79"/>
      <c r="DNQ1279" s="79"/>
      <c r="DNR1279" s="79"/>
      <c r="DNS1279" s="79"/>
      <c r="DNT1279" s="79"/>
      <c r="DNU1279" s="79"/>
      <c r="DNV1279" s="79"/>
      <c r="DNW1279" s="79"/>
      <c r="DNX1279" s="79"/>
      <c r="DNY1279" s="79"/>
      <c r="DNZ1279" s="79"/>
      <c r="DOA1279" s="79"/>
      <c r="DOB1279" s="79"/>
      <c r="DOC1279" s="79"/>
      <c r="DOD1279" s="79"/>
      <c r="DOE1279" s="79"/>
      <c r="DOF1279" s="79"/>
      <c r="DOG1279" s="79"/>
      <c r="DOH1279" s="79"/>
      <c r="DOI1279" s="79"/>
      <c r="DOJ1279" s="79"/>
      <c r="DOK1279" s="79"/>
      <c r="DOL1279" s="79"/>
      <c r="DOM1279" s="79"/>
      <c r="DON1279" s="79"/>
      <c r="DOO1279" s="79"/>
      <c r="DOP1279" s="79"/>
      <c r="DOQ1279" s="79"/>
      <c r="DOR1279" s="79"/>
      <c r="DOS1279" s="79"/>
      <c r="DOT1279" s="79"/>
      <c r="DOU1279" s="79"/>
      <c r="DOV1279" s="79"/>
      <c r="DOW1279" s="79"/>
      <c r="DOX1279" s="79"/>
      <c r="DOY1279" s="79"/>
      <c r="DOZ1279" s="79"/>
      <c r="DPA1279" s="79"/>
      <c r="DPB1279" s="79"/>
      <c r="DPC1279" s="79"/>
      <c r="DPD1279" s="79"/>
      <c r="DPE1279" s="79"/>
      <c r="DPF1279" s="79"/>
      <c r="DPG1279" s="79"/>
      <c r="DPH1279" s="79"/>
      <c r="DPI1279" s="79"/>
      <c r="DPJ1279" s="79"/>
      <c r="DPK1279" s="79"/>
      <c r="DPL1279" s="79"/>
      <c r="DPM1279" s="79"/>
      <c r="DPN1279" s="79"/>
      <c r="DPO1279" s="79"/>
      <c r="DPP1279" s="79"/>
      <c r="DPQ1279" s="79"/>
      <c r="DPR1279" s="79"/>
      <c r="DPS1279" s="79"/>
      <c r="DPT1279" s="79"/>
      <c r="DPU1279" s="79"/>
      <c r="DPV1279" s="79"/>
      <c r="DPW1279" s="79"/>
      <c r="DPX1279" s="79"/>
      <c r="DPY1279" s="79"/>
      <c r="DPZ1279" s="79"/>
      <c r="DQA1279" s="79"/>
      <c r="DQB1279" s="79"/>
      <c r="DQC1279" s="79"/>
      <c r="DQD1279" s="79"/>
      <c r="DQE1279" s="79"/>
      <c r="DQF1279" s="79"/>
      <c r="DQG1279" s="79"/>
      <c r="DQH1279" s="79"/>
      <c r="DQI1279" s="79"/>
      <c r="DQJ1279" s="79"/>
      <c r="DQK1279" s="79"/>
      <c r="DQL1279" s="79"/>
      <c r="DQM1279" s="79"/>
      <c r="DQN1279" s="79"/>
      <c r="DQO1279" s="79"/>
      <c r="DQP1279" s="79"/>
      <c r="DQQ1279" s="79"/>
      <c r="DQR1279" s="79"/>
      <c r="DQS1279" s="79"/>
      <c r="DQT1279" s="79"/>
      <c r="DQU1279" s="79"/>
      <c r="DQV1279" s="79"/>
      <c r="DQW1279" s="79"/>
      <c r="DQX1279" s="79"/>
      <c r="DQY1279" s="79"/>
      <c r="DQZ1279" s="79"/>
      <c r="DRA1279" s="79"/>
      <c r="DRB1279" s="79"/>
      <c r="DRC1279" s="79"/>
      <c r="DRD1279" s="79"/>
      <c r="DRE1279" s="79"/>
      <c r="DRF1279" s="79"/>
      <c r="DRG1279" s="79"/>
      <c r="DRH1279" s="79"/>
      <c r="DRI1279" s="79"/>
      <c r="DRJ1279" s="79"/>
      <c r="DRK1279" s="79"/>
      <c r="DRL1279" s="79"/>
      <c r="DRM1279" s="79"/>
      <c r="DRN1279" s="79"/>
      <c r="DRO1279" s="79"/>
      <c r="DRP1279" s="79"/>
      <c r="DRQ1279" s="79"/>
      <c r="DRR1279" s="79"/>
      <c r="DRS1279" s="79"/>
      <c r="DRT1279" s="79"/>
      <c r="DRU1279" s="79"/>
      <c r="DRV1279" s="79"/>
      <c r="DRW1279" s="79"/>
      <c r="DRX1279" s="79"/>
      <c r="DRY1279" s="79"/>
      <c r="DRZ1279" s="79"/>
      <c r="DSA1279" s="79"/>
      <c r="DSB1279" s="79"/>
      <c r="DSC1279" s="79"/>
      <c r="DSD1279" s="79"/>
      <c r="DSE1279" s="79"/>
      <c r="DSF1279" s="79"/>
      <c r="DSG1279" s="79"/>
      <c r="DSH1279" s="79"/>
      <c r="DSI1279" s="79"/>
      <c r="DSJ1279" s="79"/>
      <c r="DSK1279" s="79"/>
      <c r="DSL1279" s="79"/>
      <c r="DSM1279" s="79"/>
      <c r="DSN1279" s="79"/>
      <c r="DSO1279" s="79"/>
      <c r="DSP1279" s="79"/>
      <c r="DSQ1279" s="79"/>
      <c r="DSR1279" s="79"/>
      <c r="DSS1279" s="79"/>
      <c r="DST1279" s="79"/>
      <c r="DSU1279" s="79"/>
      <c r="DSV1279" s="79"/>
      <c r="DSW1279" s="79"/>
      <c r="DSX1279" s="79"/>
      <c r="DSY1279" s="79"/>
      <c r="DSZ1279" s="79"/>
      <c r="DTA1279" s="79"/>
      <c r="DTB1279" s="79"/>
      <c r="DTC1279" s="79"/>
      <c r="DTD1279" s="79"/>
      <c r="DTE1279" s="79"/>
      <c r="DTF1279" s="79"/>
      <c r="DTG1279" s="79"/>
      <c r="DTH1279" s="79"/>
      <c r="DTI1279" s="79"/>
      <c r="DTJ1279" s="79"/>
      <c r="DTK1279" s="79"/>
      <c r="DTL1279" s="79"/>
      <c r="DTM1279" s="79"/>
      <c r="DTN1279" s="79"/>
      <c r="DTO1279" s="79"/>
      <c r="DTP1279" s="79"/>
      <c r="DTQ1279" s="79"/>
      <c r="DTR1279" s="79"/>
      <c r="DTS1279" s="79"/>
      <c r="DTT1279" s="79"/>
      <c r="DTU1279" s="79"/>
      <c r="DTV1279" s="79"/>
      <c r="DTW1279" s="79"/>
      <c r="DTX1279" s="79"/>
      <c r="DTY1279" s="79"/>
      <c r="DTZ1279" s="79"/>
      <c r="DUA1279" s="79"/>
      <c r="DUB1279" s="79"/>
      <c r="DUC1279" s="79"/>
      <c r="DUD1279" s="79"/>
      <c r="DUE1279" s="79"/>
      <c r="DUF1279" s="79"/>
      <c r="DUG1279" s="79"/>
      <c r="DUH1279" s="79"/>
      <c r="DUI1279" s="79"/>
      <c r="DUJ1279" s="79"/>
      <c r="DUK1279" s="79"/>
      <c r="DUL1279" s="79"/>
      <c r="DUM1279" s="79"/>
      <c r="DUN1279" s="79"/>
      <c r="DUO1279" s="79"/>
      <c r="DUP1279" s="79"/>
      <c r="DUQ1279" s="79"/>
      <c r="DUR1279" s="79"/>
      <c r="DUS1279" s="79"/>
      <c r="DUT1279" s="79"/>
      <c r="DUU1279" s="79"/>
      <c r="DUV1279" s="79"/>
      <c r="DUW1279" s="79"/>
      <c r="DUX1279" s="79"/>
      <c r="DUY1279" s="79"/>
      <c r="DUZ1279" s="79"/>
      <c r="DVA1279" s="79"/>
      <c r="DVB1279" s="79"/>
      <c r="DVC1279" s="79"/>
      <c r="DVD1279" s="79"/>
      <c r="DVE1279" s="79"/>
      <c r="DVF1279" s="79"/>
      <c r="DVG1279" s="79"/>
      <c r="DVH1279" s="79"/>
      <c r="DVI1279" s="79"/>
      <c r="DVJ1279" s="79"/>
      <c r="DVK1279" s="79"/>
      <c r="DVL1279" s="79"/>
      <c r="DVM1279" s="79"/>
      <c r="DVN1279" s="79"/>
      <c r="DVO1279" s="79"/>
      <c r="DVP1279" s="79"/>
      <c r="DVQ1279" s="79"/>
      <c r="DVR1279" s="79"/>
      <c r="DVS1279" s="79"/>
      <c r="DVT1279" s="79"/>
      <c r="DVU1279" s="79"/>
      <c r="DVV1279" s="79"/>
      <c r="DVW1279" s="79"/>
      <c r="DVX1279" s="79"/>
      <c r="DVY1279" s="79"/>
      <c r="DVZ1279" s="79"/>
      <c r="DWA1279" s="79"/>
      <c r="DWB1279" s="79"/>
      <c r="DWC1279" s="79"/>
      <c r="DWD1279" s="79"/>
      <c r="DWE1279" s="79"/>
      <c r="DWF1279" s="79"/>
      <c r="DWG1279" s="79"/>
      <c r="DWH1279" s="79"/>
      <c r="DWI1279" s="79"/>
      <c r="DWJ1279" s="79"/>
      <c r="DWK1279" s="79"/>
      <c r="DWL1279" s="79"/>
      <c r="DWM1279" s="79"/>
      <c r="DWN1279" s="79"/>
      <c r="DWO1279" s="79"/>
      <c r="DWP1279" s="79"/>
      <c r="DWQ1279" s="79"/>
      <c r="DWR1279" s="79"/>
      <c r="DWS1279" s="79"/>
      <c r="DWT1279" s="79"/>
      <c r="DWU1279" s="79"/>
      <c r="DWV1279" s="79"/>
      <c r="DWW1279" s="79"/>
      <c r="DWX1279" s="79"/>
      <c r="DWY1279" s="79"/>
      <c r="DWZ1279" s="79"/>
      <c r="DXA1279" s="79"/>
      <c r="DXB1279" s="79"/>
      <c r="DXC1279" s="79"/>
      <c r="DXD1279" s="79"/>
      <c r="DXE1279" s="79"/>
      <c r="DXF1279" s="79"/>
      <c r="DXG1279" s="79"/>
      <c r="DXH1279" s="79"/>
      <c r="DXI1279" s="79"/>
      <c r="DXJ1279" s="79"/>
      <c r="DXK1279" s="79"/>
      <c r="DXL1279" s="79"/>
      <c r="DXM1279" s="79"/>
      <c r="DXN1279" s="79"/>
      <c r="DXO1279" s="79"/>
      <c r="DXP1279" s="79"/>
      <c r="DXQ1279" s="79"/>
      <c r="DXR1279" s="79"/>
      <c r="DXS1279" s="79"/>
      <c r="DXT1279" s="79"/>
      <c r="DXU1279" s="79"/>
      <c r="DXV1279" s="79"/>
      <c r="DXW1279" s="79"/>
      <c r="DXX1279" s="79"/>
      <c r="DXY1279" s="79"/>
      <c r="DXZ1279" s="79"/>
      <c r="DYA1279" s="79"/>
      <c r="DYB1279" s="79"/>
      <c r="DYC1279" s="79"/>
      <c r="DYD1279" s="79"/>
      <c r="DYE1279" s="79"/>
      <c r="DYF1279" s="79"/>
      <c r="DYG1279" s="79"/>
      <c r="DYH1279" s="79"/>
      <c r="DYI1279" s="79"/>
      <c r="DYJ1279" s="79"/>
      <c r="DYK1279" s="79"/>
      <c r="DYL1279" s="79"/>
      <c r="DYM1279" s="79"/>
      <c r="DYN1279" s="79"/>
      <c r="DYO1279" s="79"/>
      <c r="DYP1279" s="79"/>
      <c r="DYQ1279" s="79"/>
      <c r="DYR1279" s="79"/>
      <c r="DYS1279" s="79"/>
      <c r="DYT1279" s="79"/>
      <c r="DYU1279" s="79"/>
      <c r="DYV1279" s="79"/>
      <c r="DYW1279" s="79"/>
      <c r="DYX1279" s="79"/>
      <c r="DYY1279" s="79"/>
      <c r="DYZ1279" s="79"/>
      <c r="DZA1279" s="79"/>
      <c r="DZB1279" s="79"/>
      <c r="DZC1279" s="79"/>
      <c r="DZD1279" s="79"/>
      <c r="DZE1279" s="79"/>
      <c r="DZF1279" s="79"/>
      <c r="DZG1279" s="79"/>
      <c r="DZH1279" s="79"/>
      <c r="DZI1279" s="79"/>
      <c r="DZJ1279" s="79"/>
      <c r="DZK1279" s="79"/>
      <c r="DZL1279" s="79"/>
      <c r="DZM1279" s="79"/>
      <c r="DZN1279" s="79"/>
      <c r="DZO1279" s="79"/>
      <c r="DZP1279" s="79"/>
      <c r="DZQ1279" s="79"/>
      <c r="DZR1279" s="79"/>
      <c r="DZS1279" s="79"/>
      <c r="DZT1279" s="79"/>
      <c r="DZU1279" s="79"/>
      <c r="DZV1279" s="79"/>
      <c r="DZW1279" s="79"/>
      <c r="DZX1279" s="79"/>
      <c r="DZY1279" s="79"/>
      <c r="DZZ1279" s="79"/>
      <c r="EAA1279" s="79"/>
      <c r="EAB1279" s="79"/>
      <c r="EAC1279" s="79"/>
      <c r="EAD1279" s="79"/>
      <c r="EAE1279" s="79"/>
      <c r="EAF1279" s="79"/>
      <c r="EAG1279" s="79"/>
      <c r="EAH1279" s="79"/>
      <c r="EAI1279" s="79"/>
      <c r="EAJ1279" s="79"/>
      <c r="EAK1279" s="79"/>
      <c r="EAL1279" s="79"/>
      <c r="EAM1279" s="79"/>
      <c r="EAN1279" s="79"/>
      <c r="EAO1279" s="79"/>
      <c r="EAP1279" s="79"/>
      <c r="EAQ1279" s="79"/>
      <c r="EAR1279" s="79"/>
      <c r="EAS1279" s="79"/>
      <c r="EAT1279" s="79"/>
      <c r="EAU1279" s="79"/>
      <c r="EAV1279" s="79"/>
      <c r="EAW1279" s="79"/>
      <c r="EAX1279" s="79"/>
      <c r="EAY1279" s="79"/>
      <c r="EAZ1279" s="79"/>
      <c r="EBA1279" s="79"/>
      <c r="EBB1279" s="79"/>
      <c r="EBC1279" s="79"/>
      <c r="EBD1279" s="79"/>
      <c r="EBE1279" s="79"/>
      <c r="EBF1279" s="79"/>
      <c r="EBG1279" s="79"/>
      <c r="EBH1279" s="79"/>
      <c r="EBI1279" s="79"/>
      <c r="EBJ1279" s="79"/>
      <c r="EBK1279" s="79"/>
      <c r="EBL1279" s="79"/>
      <c r="EBM1279" s="79"/>
      <c r="EBN1279" s="79"/>
      <c r="EBO1279" s="79"/>
      <c r="EBP1279" s="79"/>
      <c r="EBQ1279" s="79"/>
      <c r="EBR1279" s="79"/>
      <c r="EBS1279" s="79"/>
      <c r="EBT1279" s="79"/>
      <c r="EBU1279" s="79"/>
      <c r="EBV1279" s="79"/>
      <c r="EBW1279" s="79"/>
      <c r="EBX1279" s="79"/>
      <c r="EBY1279" s="79"/>
      <c r="EBZ1279" s="79"/>
      <c r="ECA1279" s="79"/>
      <c r="ECB1279" s="79"/>
      <c r="ECC1279" s="79"/>
      <c r="ECD1279" s="79"/>
      <c r="ECE1279" s="79"/>
      <c r="ECF1279" s="79"/>
      <c r="ECG1279" s="79"/>
      <c r="ECH1279" s="79"/>
      <c r="ECI1279" s="79"/>
      <c r="ECJ1279" s="79"/>
      <c r="ECK1279" s="79"/>
      <c r="ECL1279" s="79"/>
      <c r="ECM1279" s="79"/>
      <c r="ECN1279" s="79"/>
      <c r="ECO1279" s="79"/>
      <c r="ECP1279" s="79"/>
      <c r="ECQ1279" s="79"/>
      <c r="ECR1279" s="79"/>
      <c r="ECS1279" s="79"/>
      <c r="ECT1279" s="79"/>
      <c r="ECU1279" s="79"/>
      <c r="ECV1279" s="79"/>
      <c r="ECW1279" s="79"/>
      <c r="ECX1279" s="79"/>
      <c r="ECY1279" s="79"/>
      <c r="ECZ1279" s="79"/>
      <c r="EDA1279" s="79"/>
      <c r="EDB1279" s="79"/>
      <c r="EDC1279" s="79"/>
      <c r="EDD1279" s="79"/>
      <c r="EDE1279" s="79"/>
      <c r="EDF1279" s="79"/>
      <c r="EDG1279" s="79"/>
      <c r="EDH1279" s="79"/>
      <c r="EDI1279" s="79"/>
      <c r="EDJ1279" s="79"/>
      <c r="EDK1279" s="79"/>
      <c r="EDL1279" s="79"/>
      <c r="EDM1279" s="79"/>
      <c r="EDN1279" s="79"/>
      <c r="EDO1279" s="79"/>
      <c r="EDP1279" s="79"/>
      <c r="EDQ1279" s="79"/>
      <c r="EDR1279" s="79"/>
      <c r="EDS1279" s="79"/>
      <c r="EDT1279" s="79"/>
      <c r="EDU1279" s="79"/>
      <c r="EDV1279" s="79"/>
      <c r="EDW1279" s="79"/>
      <c r="EDX1279" s="79"/>
      <c r="EDY1279" s="79"/>
      <c r="EDZ1279" s="79"/>
      <c r="EEA1279" s="79"/>
      <c r="EEB1279" s="79"/>
      <c r="EEC1279" s="79"/>
      <c r="EED1279" s="79"/>
      <c r="EEE1279" s="79"/>
      <c r="EEF1279" s="79"/>
      <c r="EEG1279" s="79"/>
      <c r="EEH1279" s="79"/>
      <c r="EEI1279" s="79"/>
      <c r="EEJ1279" s="79"/>
      <c r="EEK1279" s="79"/>
      <c r="EEL1279" s="79"/>
      <c r="EEM1279" s="79"/>
      <c r="EEN1279" s="79"/>
      <c r="EEO1279" s="79"/>
      <c r="EEP1279" s="79"/>
      <c r="EEQ1279" s="79"/>
      <c r="EER1279" s="79"/>
      <c r="EES1279" s="79"/>
      <c r="EET1279" s="79"/>
      <c r="EEU1279" s="79"/>
      <c r="EEV1279" s="79"/>
      <c r="EEW1279" s="79"/>
      <c r="EEX1279" s="79"/>
      <c r="EEY1279" s="79"/>
      <c r="EEZ1279" s="79"/>
      <c r="EFA1279" s="79"/>
      <c r="EFB1279" s="79"/>
      <c r="EFC1279" s="79"/>
      <c r="EFD1279" s="79"/>
      <c r="EFE1279" s="79"/>
      <c r="EFF1279" s="79"/>
      <c r="EFG1279" s="79"/>
      <c r="EFH1279" s="79"/>
      <c r="EFI1279" s="79"/>
      <c r="EFJ1279" s="79"/>
      <c r="EFK1279" s="79"/>
      <c r="EFL1279" s="79"/>
      <c r="EFM1279" s="79"/>
      <c r="EFN1279" s="79"/>
      <c r="EFO1279" s="79"/>
      <c r="EFP1279" s="79"/>
      <c r="EFQ1279" s="79"/>
      <c r="EFR1279" s="79"/>
      <c r="EFS1279" s="79"/>
      <c r="EFT1279" s="79"/>
      <c r="EFU1279" s="79"/>
      <c r="EFV1279" s="79"/>
      <c r="EFW1279" s="79"/>
      <c r="EFX1279" s="79"/>
      <c r="EFY1279" s="79"/>
      <c r="EFZ1279" s="79"/>
      <c r="EGA1279" s="79"/>
      <c r="EGB1279" s="79"/>
      <c r="EGC1279" s="79"/>
      <c r="EGD1279" s="79"/>
      <c r="EGE1279" s="79"/>
      <c r="EGF1279" s="79"/>
      <c r="EGG1279" s="79"/>
      <c r="EGH1279" s="79"/>
      <c r="EGI1279" s="79"/>
      <c r="EGJ1279" s="79"/>
      <c r="EGK1279" s="79"/>
      <c r="EGL1279" s="79"/>
      <c r="EGM1279" s="79"/>
      <c r="EGN1279" s="79"/>
      <c r="EGO1279" s="79"/>
      <c r="EGP1279" s="79"/>
      <c r="EGQ1279" s="79"/>
      <c r="EGR1279" s="79"/>
      <c r="EGS1279" s="79"/>
      <c r="EGT1279" s="79"/>
      <c r="EGU1279" s="79"/>
      <c r="EGV1279" s="79"/>
      <c r="EGW1279" s="79"/>
      <c r="EGX1279" s="79"/>
      <c r="EGY1279" s="79"/>
      <c r="EGZ1279" s="79"/>
      <c r="EHA1279" s="79"/>
      <c r="EHB1279" s="79"/>
      <c r="EHC1279" s="79"/>
      <c r="EHD1279" s="79"/>
      <c r="EHE1279" s="79"/>
      <c r="EHF1279" s="79"/>
      <c r="EHG1279" s="79"/>
      <c r="EHH1279" s="79"/>
      <c r="EHI1279" s="79"/>
      <c r="EHJ1279" s="79"/>
      <c r="EHK1279" s="79"/>
      <c r="EHL1279" s="79"/>
      <c r="EHM1279" s="79"/>
      <c r="EHN1279" s="79"/>
      <c r="EHO1279" s="79"/>
      <c r="EHP1279" s="79"/>
      <c r="EHQ1279" s="79"/>
      <c r="EHR1279" s="79"/>
      <c r="EHS1279" s="79"/>
      <c r="EHT1279" s="79"/>
      <c r="EHU1279" s="79"/>
      <c r="EHV1279" s="79"/>
      <c r="EHW1279" s="79"/>
      <c r="EHX1279" s="79"/>
      <c r="EHY1279" s="79"/>
      <c r="EHZ1279" s="79"/>
      <c r="EIA1279" s="79"/>
      <c r="EIB1279" s="79"/>
      <c r="EIC1279" s="79"/>
      <c r="EID1279" s="79"/>
      <c r="EIE1279" s="79"/>
      <c r="EIF1279" s="79"/>
      <c r="EIG1279" s="79"/>
      <c r="EIH1279" s="79"/>
      <c r="EII1279" s="79"/>
      <c r="EIJ1279" s="79"/>
      <c r="EIK1279" s="79"/>
      <c r="EIL1279" s="79"/>
      <c r="EIM1279" s="79"/>
      <c r="EIN1279" s="79"/>
      <c r="EIO1279" s="79"/>
      <c r="EIP1279" s="79"/>
      <c r="EIQ1279" s="79"/>
      <c r="EIR1279" s="79"/>
      <c r="EIS1279" s="79"/>
      <c r="EIT1279" s="79"/>
      <c r="EIU1279" s="79"/>
      <c r="EIV1279" s="79"/>
      <c r="EIW1279" s="79"/>
      <c r="EIX1279" s="79"/>
      <c r="EIY1279" s="79"/>
      <c r="EIZ1279" s="79"/>
      <c r="EJA1279" s="79"/>
      <c r="EJB1279" s="79"/>
      <c r="EJC1279" s="79"/>
      <c r="EJD1279" s="79"/>
      <c r="EJE1279" s="79"/>
      <c r="EJF1279" s="79"/>
      <c r="EJG1279" s="79"/>
      <c r="EJH1279" s="79"/>
      <c r="EJI1279" s="79"/>
      <c r="EJJ1279" s="79"/>
      <c r="EJK1279" s="79"/>
      <c r="EJL1279" s="79"/>
      <c r="EJM1279" s="79"/>
      <c r="EJN1279" s="79"/>
      <c r="EJO1279" s="79"/>
      <c r="EJP1279" s="79"/>
      <c r="EJQ1279" s="79"/>
      <c r="EJR1279" s="79"/>
      <c r="EJS1279" s="79"/>
      <c r="EJT1279" s="79"/>
      <c r="EJU1279" s="79"/>
      <c r="EJV1279" s="79"/>
      <c r="EJW1279" s="79"/>
      <c r="EJX1279" s="79"/>
      <c r="EJY1279" s="79"/>
      <c r="EJZ1279" s="79"/>
      <c r="EKA1279" s="79"/>
      <c r="EKB1279" s="79"/>
      <c r="EKC1279" s="79"/>
      <c r="EKD1279" s="79"/>
      <c r="EKE1279" s="79"/>
      <c r="EKF1279" s="79"/>
      <c r="EKG1279" s="79"/>
      <c r="EKH1279" s="79"/>
      <c r="EKI1279" s="79"/>
      <c r="EKJ1279" s="79"/>
      <c r="EKK1279" s="79"/>
      <c r="EKL1279" s="79"/>
      <c r="EKM1279" s="79"/>
      <c r="EKN1279" s="79"/>
      <c r="EKO1279" s="79"/>
      <c r="EKP1279" s="79"/>
      <c r="EKQ1279" s="79"/>
      <c r="EKR1279" s="79"/>
      <c r="EKS1279" s="79"/>
      <c r="EKT1279" s="79"/>
      <c r="EKU1279" s="79"/>
      <c r="EKV1279" s="79"/>
      <c r="EKW1279" s="79"/>
      <c r="EKX1279" s="79"/>
      <c r="EKY1279" s="79"/>
      <c r="EKZ1279" s="79"/>
      <c r="ELA1279" s="79"/>
      <c r="ELB1279" s="79"/>
      <c r="ELC1279" s="79"/>
      <c r="ELD1279" s="79"/>
      <c r="ELE1279" s="79"/>
      <c r="ELF1279" s="79"/>
      <c r="ELG1279" s="79"/>
      <c r="ELH1279" s="79"/>
      <c r="ELI1279" s="79"/>
      <c r="ELJ1279" s="79"/>
      <c r="ELK1279" s="79"/>
      <c r="ELL1279" s="79"/>
      <c r="ELM1279" s="79"/>
      <c r="ELN1279" s="79"/>
      <c r="ELO1279" s="79"/>
      <c r="ELP1279" s="79"/>
      <c r="ELQ1279" s="79"/>
      <c r="ELR1279" s="79"/>
      <c r="ELS1279" s="79"/>
      <c r="ELT1279" s="79"/>
      <c r="ELU1279" s="79"/>
      <c r="ELV1279" s="79"/>
      <c r="ELW1279" s="79"/>
      <c r="ELX1279" s="79"/>
      <c r="ELY1279" s="79"/>
      <c r="ELZ1279" s="79"/>
      <c r="EMA1279" s="79"/>
      <c r="EMB1279" s="79"/>
      <c r="EMC1279" s="79"/>
      <c r="EMD1279" s="79"/>
      <c r="EME1279" s="79"/>
      <c r="EMF1279" s="79"/>
      <c r="EMG1279" s="79"/>
      <c r="EMH1279" s="79"/>
      <c r="EMI1279" s="79"/>
      <c r="EMJ1279" s="79"/>
      <c r="EMK1279" s="79"/>
      <c r="EML1279" s="79"/>
      <c r="EMM1279" s="79"/>
      <c r="EMN1279" s="79"/>
      <c r="EMO1279" s="79"/>
      <c r="EMP1279" s="79"/>
      <c r="EMQ1279" s="79"/>
      <c r="EMR1279" s="79"/>
      <c r="EMS1279" s="79"/>
      <c r="EMT1279" s="79"/>
      <c r="EMU1279" s="79"/>
      <c r="EMV1279" s="79"/>
      <c r="EMW1279" s="79"/>
      <c r="EMX1279" s="79"/>
      <c r="EMY1279" s="79"/>
      <c r="EMZ1279" s="79"/>
      <c r="ENA1279" s="79"/>
      <c r="ENB1279" s="79"/>
      <c r="ENC1279" s="79"/>
      <c r="END1279" s="79"/>
      <c r="ENE1279" s="79"/>
      <c r="ENF1279" s="79"/>
      <c r="ENG1279" s="79"/>
      <c r="ENH1279" s="79"/>
      <c r="ENI1279" s="79"/>
      <c r="ENJ1279" s="79"/>
      <c r="ENK1279" s="79"/>
      <c r="ENL1279" s="79"/>
      <c r="ENM1279" s="79"/>
      <c r="ENN1279" s="79"/>
      <c r="ENO1279" s="79"/>
      <c r="ENP1279" s="79"/>
      <c r="ENQ1279" s="79"/>
      <c r="ENR1279" s="79"/>
      <c r="ENS1279" s="79"/>
      <c r="ENT1279" s="79"/>
      <c r="ENU1279" s="79"/>
      <c r="ENV1279" s="79"/>
      <c r="ENW1279" s="79"/>
      <c r="ENX1279" s="79"/>
      <c r="ENY1279" s="79"/>
      <c r="ENZ1279" s="79"/>
      <c r="EOA1279" s="79"/>
      <c r="EOB1279" s="79"/>
      <c r="EOC1279" s="79"/>
      <c r="EOD1279" s="79"/>
      <c r="EOE1279" s="79"/>
      <c r="EOF1279" s="79"/>
      <c r="EOG1279" s="79"/>
      <c r="EOH1279" s="79"/>
      <c r="EOI1279" s="79"/>
      <c r="EOJ1279" s="79"/>
      <c r="EOK1279" s="79"/>
      <c r="EOL1279" s="79"/>
      <c r="EOM1279" s="79"/>
      <c r="EON1279" s="79"/>
      <c r="EOO1279" s="79"/>
      <c r="EOP1279" s="79"/>
      <c r="EOQ1279" s="79"/>
      <c r="EOR1279" s="79"/>
      <c r="EOS1279" s="79"/>
      <c r="EOT1279" s="79"/>
      <c r="EOU1279" s="79"/>
      <c r="EOV1279" s="79"/>
      <c r="EOW1279" s="79"/>
      <c r="EOX1279" s="79"/>
      <c r="EOY1279" s="79"/>
      <c r="EOZ1279" s="79"/>
      <c r="EPA1279" s="79"/>
      <c r="EPB1279" s="79"/>
      <c r="EPC1279" s="79"/>
      <c r="EPD1279" s="79"/>
      <c r="EPE1279" s="79"/>
      <c r="EPF1279" s="79"/>
      <c r="EPG1279" s="79"/>
      <c r="EPH1279" s="79"/>
      <c r="EPI1279" s="79"/>
      <c r="EPJ1279" s="79"/>
      <c r="EPK1279" s="79"/>
      <c r="EPL1279" s="79"/>
      <c r="EPM1279" s="79"/>
      <c r="EPN1279" s="79"/>
      <c r="EPO1279" s="79"/>
      <c r="EPP1279" s="79"/>
      <c r="EPQ1279" s="79"/>
      <c r="EPR1279" s="79"/>
      <c r="EPS1279" s="79"/>
      <c r="EPT1279" s="79"/>
      <c r="EPU1279" s="79"/>
      <c r="EPV1279" s="79"/>
      <c r="EPW1279" s="79"/>
      <c r="EPX1279" s="79"/>
      <c r="EPY1279" s="79"/>
      <c r="EPZ1279" s="79"/>
      <c r="EQA1279" s="79"/>
      <c r="EQB1279" s="79"/>
      <c r="EQC1279" s="79"/>
      <c r="EQD1279" s="79"/>
      <c r="EQE1279" s="79"/>
      <c r="EQF1279" s="79"/>
      <c r="EQG1279" s="79"/>
      <c r="EQH1279" s="79"/>
      <c r="EQI1279" s="79"/>
      <c r="EQJ1279" s="79"/>
      <c r="EQK1279" s="79"/>
      <c r="EQL1279" s="79"/>
      <c r="EQM1279" s="79"/>
      <c r="EQN1279" s="79"/>
      <c r="EQO1279" s="79"/>
      <c r="EQP1279" s="79"/>
      <c r="EQQ1279" s="79"/>
      <c r="EQR1279" s="79"/>
      <c r="EQS1279" s="79"/>
      <c r="EQT1279" s="79"/>
      <c r="EQU1279" s="79"/>
      <c r="EQV1279" s="79"/>
      <c r="EQW1279" s="79"/>
      <c r="EQX1279" s="79"/>
      <c r="EQY1279" s="79"/>
      <c r="EQZ1279" s="79"/>
      <c r="ERA1279" s="79"/>
      <c r="ERB1279" s="79"/>
      <c r="ERC1279" s="79"/>
      <c r="ERD1279" s="79"/>
      <c r="ERE1279" s="79"/>
      <c r="ERF1279" s="79"/>
      <c r="ERG1279" s="79"/>
      <c r="ERH1279" s="79"/>
      <c r="ERI1279" s="79"/>
      <c r="ERJ1279" s="79"/>
      <c r="ERK1279" s="79"/>
      <c r="ERL1279" s="79"/>
      <c r="ERM1279" s="79"/>
      <c r="ERN1279" s="79"/>
      <c r="ERO1279" s="79"/>
      <c r="ERP1279" s="79"/>
      <c r="ERQ1279" s="79"/>
      <c r="ERR1279" s="79"/>
      <c r="ERS1279" s="79"/>
      <c r="ERT1279" s="79"/>
      <c r="ERU1279" s="79"/>
      <c r="ERV1279" s="79"/>
      <c r="ERW1279" s="79"/>
      <c r="ERX1279" s="79"/>
      <c r="ERY1279" s="79"/>
      <c r="ERZ1279" s="79"/>
      <c r="ESA1279" s="79"/>
      <c r="ESB1279" s="79"/>
      <c r="ESC1279" s="79"/>
      <c r="ESD1279" s="79"/>
      <c r="ESE1279" s="79"/>
      <c r="ESF1279" s="79"/>
      <c r="ESG1279" s="79"/>
      <c r="ESH1279" s="79"/>
      <c r="ESI1279" s="79"/>
      <c r="ESJ1279" s="79"/>
      <c r="ESK1279" s="79"/>
      <c r="ESL1279" s="79"/>
      <c r="ESM1279" s="79"/>
      <c r="ESN1279" s="79"/>
      <c r="ESO1279" s="79"/>
      <c r="ESP1279" s="79"/>
      <c r="ESQ1279" s="79"/>
      <c r="ESR1279" s="79"/>
      <c r="ESS1279" s="79"/>
      <c r="EST1279" s="79"/>
      <c r="ESU1279" s="79"/>
      <c r="ESV1279" s="79"/>
      <c r="ESW1279" s="79"/>
      <c r="ESX1279" s="79"/>
      <c r="ESY1279" s="79"/>
      <c r="ESZ1279" s="79"/>
      <c r="ETA1279" s="79"/>
      <c r="ETB1279" s="79"/>
      <c r="ETC1279" s="79"/>
      <c r="ETD1279" s="79"/>
      <c r="ETE1279" s="79"/>
      <c r="ETF1279" s="79"/>
      <c r="ETG1279" s="79"/>
      <c r="ETH1279" s="79"/>
      <c r="ETI1279" s="79"/>
      <c r="ETJ1279" s="79"/>
      <c r="ETK1279" s="79"/>
      <c r="ETL1279" s="79"/>
      <c r="ETM1279" s="79"/>
      <c r="ETN1279" s="79"/>
      <c r="ETO1279" s="79"/>
      <c r="ETP1279" s="79"/>
      <c r="ETQ1279" s="79"/>
      <c r="ETR1279" s="79"/>
      <c r="ETS1279" s="79"/>
      <c r="ETT1279" s="79"/>
      <c r="ETU1279" s="79"/>
      <c r="ETV1279" s="79"/>
      <c r="ETW1279" s="79"/>
      <c r="ETX1279" s="79"/>
      <c r="ETY1279" s="79"/>
      <c r="ETZ1279" s="79"/>
      <c r="EUA1279" s="79"/>
      <c r="EUB1279" s="79"/>
      <c r="EUC1279" s="79"/>
      <c r="EUD1279" s="79"/>
      <c r="EUE1279" s="79"/>
      <c r="EUF1279" s="79"/>
      <c r="EUG1279" s="79"/>
      <c r="EUH1279" s="79"/>
      <c r="EUI1279" s="79"/>
      <c r="EUJ1279" s="79"/>
      <c r="EUK1279" s="79"/>
      <c r="EUL1279" s="79"/>
      <c r="EUM1279" s="79"/>
      <c r="EUN1279" s="79"/>
      <c r="EUO1279" s="79"/>
      <c r="EUP1279" s="79"/>
      <c r="EUQ1279" s="79"/>
      <c r="EUR1279" s="79"/>
      <c r="EUS1279" s="79"/>
      <c r="EUT1279" s="79"/>
      <c r="EUU1279" s="79"/>
      <c r="EUV1279" s="79"/>
      <c r="EUW1279" s="79"/>
      <c r="EUX1279" s="79"/>
      <c r="EUY1279" s="79"/>
      <c r="EUZ1279" s="79"/>
      <c r="EVA1279" s="79"/>
      <c r="EVB1279" s="79"/>
      <c r="EVC1279" s="79"/>
      <c r="EVD1279" s="79"/>
      <c r="EVE1279" s="79"/>
      <c r="EVF1279" s="79"/>
      <c r="EVG1279" s="79"/>
      <c r="EVH1279" s="79"/>
      <c r="EVI1279" s="79"/>
      <c r="EVJ1279" s="79"/>
      <c r="EVK1279" s="79"/>
      <c r="EVL1279" s="79"/>
      <c r="EVM1279" s="79"/>
      <c r="EVN1279" s="79"/>
      <c r="EVO1279" s="79"/>
      <c r="EVP1279" s="79"/>
      <c r="EVQ1279" s="79"/>
      <c r="EVR1279" s="79"/>
      <c r="EVS1279" s="79"/>
      <c r="EVT1279" s="79"/>
      <c r="EVU1279" s="79"/>
      <c r="EVV1279" s="79"/>
      <c r="EVW1279" s="79"/>
      <c r="EVX1279" s="79"/>
      <c r="EVY1279" s="79"/>
      <c r="EVZ1279" s="79"/>
      <c r="EWA1279" s="79"/>
      <c r="EWB1279" s="79"/>
      <c r="EWC1279" s="79"/>
      <c r="EWD1279" s="79"/>
      <c r="EWE1279" s="79"/>
      <c r="EWF1279" s="79"/>
      <c r="EWG1279" s="79"/>
      <c r="EWH1279" s="79"/>
      <c r="EWI1279" s="79"/>
      <c r="EWJ1279" s="79"/>
      <c r="EWK1279" s="79"/>
      <c r="EWL1279" s="79"/>
      <c r="EWM1279" s="79"/>
      <c r="EWN1279" s="79"/>
      <c r="EWO1279" s="79"/>
      <c r="EWP1279" s="79"/>
      <c r="EWQ1279" s="79"/>
      <c r="EWR1279" s="79"/>
      <c r="EWS1279" s="79"/>
      <c r="EWT1279" s="79"/>
      <c r="EWU1279" s="79"/>
      <c r="EWV1279" s="79"/>
      <c r="EWW1279" s="79"/>
      <c r="EWX1279" s="79"/>
      <c r="EWY1279" s="79"/>
      <c r="EWZ1279" s="79"/>
      <c r="EXA1279" s="79"/>
      <c r="EXB1279" s="79"/>
      <c r="EXC1279" s="79"/>
      <c r="EXD1279" s="79"/>
      <c r="EXE1279" s="79"/>
      <c r="EXF1279" s="79"/>
      <c r="EXG1279" s="79"/>
      <c r="EXH1279" s="79"/>
      <c r="EXI1279" s="79"/>
      <c r="EXJ1279" s="79"/>
      <c r="EXK1279" s="79"/>
      <c r="EXL1279" s="79"/>
      <c r="EXM1279" s="79"/>
      <c r="EXN1279" s="79"/>
      <c r="EXO1279" s="79"/>
      <c r="EXP1279" s="79"/>
      <c r="EXQ1279" s="79"/>
      <c r="EXR1279" s="79"/>
      <c r="EXS1279" s="79"/>
      <c r="EXT1279" s="79"/>
      <c r="EXU1279" s="79"/>
      <c r="EXV1279" s="79"/>
      <c r="EXW1279" s="79"/>
      <c r="EXX1279" s="79"/>
      <c r="EXY1279" s="79"/>
      <c r="EXZ1279" s="79"/>
      <c r="EYA1279" s="79"/>
      <c r="EYB1279" s="79"/>
      <c r="EYC1279" s="79"/>
      <c r="EYD1279" s="79"/>
      <c r="EYE1279" s="79"/>
      <c r="EYF1279" s="79"/>
      <c r="EYG1279" s="79"/>
      <c r="EYH1279" s="79"/>
      <c r="EYI1279" s="79"/>
      <c r="EYJ1279" s="79"/>
      <c r="EYK1279" s="79"/>
      <c r="EYL1279" s="79"/>
      <c r="EYM1279" s="79"/>
      <c r="EYN1279" s="79"/>
      <c r="EYO1279" s="79"/>
      <c r="EYP1279" s="79"/>
      <c r="EYQ1279" s="79"/>
      <c r="EYR1279" s="79"/>
      <c r="EYS1279" s="79"/>
      <c r="EYT1279" s="79"/>
      <c r="EYU1279" s="79"/>
      <c r="EYV1279" s="79"/>
      <c r="EYW1279" s="79"/>
      <c r="EYX1279" s="79"/>
      <c r="EYY1279" s="79"/>
      <c r="EYZ1279" s="79"/>
      <c r="EZA1279" s="79"/>
      <c r="EZB1279" s="79"/>
      <c r="EZC1279" s="79"/>
      <c r="EZD1279" s="79"/>
      <c r="EZE1279" s="79"/>
      <c r="EZF1279" s="79"/>
      <c r="EZG1279" s="79"/>
      <c r="EZH1279" s="79"/>
      <c r="EZI1279" s="79"/>
      <c r="EZJ1279" s="79"/>
      <c r="EZK1279" s="79"/>
      <c r="EZL1279" s="79"/>
      <c r="EZM1279" s="79"/>
      <c r="EZN1279" s="79"/>
      <c r="EZO1279" s="79"/>
      <c r="EZP1279" s="79"/>
      <c r="EZQ1279" s="79"/>
      <c r="EZR1279" s="79"/>
      <c r="EZS1279" s="79"/>
      <c r="EZT1279" s="79"/>
      <c r="EZU1279" s="79"/>
      <c r="EZV1279" s="79"/>
      <c r="EZW1279" s="79"/>
      <c r="EZX1279" s="79"/>
      <c r="EZY1279" s="79"/>
      <c r="EZZ1279" s="79"/>
      <c r="FAA1279" s="79"/>
      <c r="FAB1279" s="79"/>
      <c r="FAC1279" s="79"/>
      <c r="FAD1279" s="79"/>
      <c r="FAE1279" s="79"/>
      <c r="FAF1279" s="79"/>
      <c r="FAG1279" s="79"/>
      <c r="FAH1279" s="79"/>
      <c r="FAI1279" s="79"/>
      <c r="FAJ1279" s="79"/>
      <c r="FAK1279" s="79"/>
      <c r="FAL1279" s="79"/>
      <c r="FAM1279" s="79"/>
      <c r="FAN1279" s="79"/>
      <c r="FAO1279" s="79"/>
      <c r="FAP1279" s="79"/>
      <c r="FAQ1279" s="79"/>
      <c r="FAR1279" s="79"/>
      <c r="FAS1279" s="79"/>
      <c r="FAT1279" s="79"/>
      <c r="FAU1279" s="79"/>
      <c r="FAV1279" s="79"/>
      <c r="FAW1279" s="79"/>
      <c r="FAX1279" s="79"/>
      <c r="FAY1279" s="79"/>
      <c r="FAZ1279" s="79"/>
      <c r="FBA1279" s="79"/>
      <c r="FBB1279" s="79"/>
      <c r="FBC1279" s="79"/>
      <c r="FBD1279" s="79"/>
      <c r="FBE1279" s="79"/>
      <c r="FBF1279" s="79"/>
      <c r="FBG1279" s="79"/>
      <c r="FBH1279" s="79"/>
      <c r="FBI1279" s="79"/>
      <c r="FBJ1279" s="79"/>
      <c r="FBK1279" s="79"/>
      <c r="FBL1279" s="79"/>
      <c r="FBM1279" s="79"/>
      <c r="FBN1279" s="79"/>
      <c r="FBO1279" s="79"/>
      <c r="FBP1279" s="79"/>
      <c r="FBQ1279" s="79"/>
      <c r="FBR1279" s="79"/>
      <c r="FBS1279" s="79"/>
      <c r="FBT1279" s="79"/>
      <c r="FBU1279" s="79"/>
      <c r="FBV1279" s="79"/>
      <c r="FBW1279" s="79"/>
      <c r="FBX1279" s="79"/>
      <c r="FBY1279" s="79"/>
      <c r="FBZ1279" s="79"/>
      <c r="FCA1279" s="79"/>
      <c r="FCB1279" s="79"/>
      <c r="FCC1279" s="79"/>
      <c r="FCD1279" s="79"/>
      <c r="FCE1279" s="79"/>
      <c r="FCF1279" s="79"/>
      <c r="FCG1279" s="79"/>
      <c r="FCH1279" s="79"/>
      <c r="FCI1279" s="79"/>
      <c r="FCJ1279" s="79"/>
      <c r="FCK1279" s="79"/>
      <c r="FCL1279" s="79"/>
      <c r="FCM1279" s="79"/>
      <c r="FCN1279" s="79"/>
      <c r="FCO1279" s="79"/>
      <c r="FCP1279" s="79"/>
      <c r="FCQ1279" s="79"/>
      <c r="FCR1279" s="79"/>
      <c r="FCS1279" s="79"/>
      <c r="FCT1279" s="79"/>
      <c r="FCU1279" s="79"/>
      <c r="FCV1279" s="79"/>
      <c r="FCW1279" s="79"/>
      <c r="FCX1279" s="79"/>
      <c r="FCY1279" s="79"/>
      <c r="FCZ1279" s="79"/>
      <c r="FDA1279" s="79"/>
      <c r="FDB1279" s="79"/>
      <c r="FDC1279" s="79"/>
      <c r="FDD1279" s="79"/>
      <c r="FDE1279" s="79"/>
      <c r="FDF1279" s="79"/>
      <c r="FDG1279" s="79"/>
      <c r="FDH1279" s="79"/>
      <c r="FDI1279" s="79"/>
      <c r="FDJ1279" s="79"/>
      <c r="FDK1279" s="79"/>
      <c r="FDL1279" s="79"/>
      <c r="FDM1279" s="79"/>
      <c r="FDN1279" s="79"/>
      <c r="FDO1279" s="79"/>
      <c r="FDP1279" s="79"/>
      <c r="FDQ1279" s="79"/>
      <c r="FDR1279" s="79"/>
      <c r="FDS1279" s="79"/>
      <c r="FDT1279" s="79"/>
      <c r="FDU1279" s="79"/>
      <c r="FDV1279" s="79"/>
      <c r="FDW1279" s="79"/>
      <c r="FDX1279" s="79"/>
      <c r="FDY1279" s="79"/>
      <c r="FDZ1279" s="79"/>
      <c r="FEA1279" s="79"/>
      <c r="FEB1279" s="79"/>
      <c r="FEC1279" s="79"/>
      <c r="FED1279" s="79"/>
      <c r="FEE1279" s="79"/>
      <c r="FEF1279" s="79"/>
      <c r="FEG1279" s="79"/>
      <c r="FEH1279" s="79"/>
      <c r="FEI1279" s="79"/>
      <c r="FEJ1279" s="79"/>
      <c r="FEK1279" s="79"/>
      <c r="FEL1279" s="79"/>
      <c r="FEM1279" s="79"/>
      <c r="FEN1279" s="79"/>
      <c r="FEO1279" s="79"/>
      <c r="FEP1279" s="79"/>
      <c r="FEQ1279" s="79"/>
      <c r="FER1279" s="79"/>
      <c r="FES1279" s="79"/>
      <c r="FET1279" s="79"/>
      <c r="FEU1279" s="79"/>
      <c r="FEV1279" s="79"/>
      <c r="FEW1279" s="79"/>
      <c r="FEX1279" s="79"/>
      <c r="FEY1279" s="79"/>
      <c r="FEZ1279" s="79"/>
      <c r="FFA1279" s="79"/>
      <c r="FFB1279" s="79"/>
      <c r="FFC1279" s="79"/>
      <c r="FFD1279" s="79"/>
      <c r="FFE1279" s="79"/>
      <c r="FFF1279" s="79"/>
      <c r="FFG1279" s="79"/>
      <c r="FFH1279" s="79"/>
      <c r="FFI1279" s="79"/>
      <c r="FFJ1279" s="79"/>
      <c r="FFK1279" s="79"/>
      <c r="FFL1279" s="79"/>
      <c r="FFM1279" s="79"/>
      <c r="FFN1279" s="79"/>
      <c r="FFO1279" s="79"/>
      <c r="FFP1279" s="79"/>
      <c r="FFQ1279" s="79"/>
      <c r="FFR1279" s="79"/>
      <c r="FFS1279" s="79"/>
      <c r="FFT1279" s="79"/>
      <c r="FFU1279" s="79"/>
      <c r="FFV1279" s="79"/>
      <c r="FFW1279" s="79"/>
      <c r="FFX1279" s="79"/>
      <c r="FFY1279" s="79"/>
      <c r="FFZ1279" s="79"/>
      <c r="FGA1279" s="79"/>
      <c r="FGB1279" s="79"/>
      <c r="FGC1279" s="79"/>
      <c r="FGD1279" s="79"/>
      <c r="FGE1279" s="79"/>
      <c r="FGF1279" s="79"/>
      <c r="FGG1279" s="79"/>
      <c r="FGH1279" s="79"/>
      <c r="FGI1279" s="79"/>
      <c r="FGJ1279" s="79"/>
      <c r="FGK1279" s="79"/>
      <c r="FGL1279" s="79"/>
      <c r="FGM1279" s="79"/>
      <c r="FGN1279" s="79"/>
      <c r="FGO1279" s="79"/>
      <c r="FGP1279" s="79"/>
      <c r="FGQ1279" s="79"/>
      <c r="FGR1279" s="79"/>
      <c r="FGS1279" s="79"/>
      <c r="FGT1279" s="79"/>
      <c r="FGU1279" s="79"/>
      <c r="FGV1279" s="79"/>
      <c r="FGW1279" s="79"/>
      <c r="FGX1279" s="79"/>
      <c r="FGY1279" s="79"/>
      <c r="FGZ1279" s="79"/>
      <c r="FHA1279" s="79"/>
      <c r="FHB1279" s="79"/>
      <c r="FHC1279" s="79"/>
      <c r="FHD1279" s="79"/>
      <c r="FHE1279" s="79"/>
      <c r="FHF1279" s="79"/>
      <c r="FHG1279" s="79"/>
      <c r="FHH1279" s="79"/>
      <c r="FHI1279" s="79"/>
      <c r="FHJ1279" s="79"/>
      <c r="FHK1279" s="79"/>
      <c r="FHL1279" s="79"/>
      <c r="FHM1279" s="79"/>
      <c r="FHN1279" s="79"/>
      <c r="FHO1279" s="79"/>
      <c r="FHP1279" s="79"/>
      <c r="FHQ1279" s="79"/>
      <c r="FHR1279" s="79"/>
      <c r="FHS1279" s="79"/>
      <c r="FHT1279" s="79"/>
      <c r="FHU1279" s="79"/>
      <c r="FHV1279" s="79"/>
      <c r="FHW1279" s="79"/>
      <c r="FHX1279" s="79"/>
      <c r="FHY1279" s="79"/>
      <c r="FHZ1279" s="79"/>
      <c r="FIA1279" s="79"/>
      <c r="FIB1279" s="79"/>
      <c r="FIC1279" s="79"/>
      <c r="FID1279" s="79"/>
      <c r="FIE1279" s="79"/>
      <c r="FIF1279" s="79"/>
      <c r="FIG1279" s="79"/>
      <c r="FIH1279" s="79"/>
      <c r="FII1279" s="79"/>
      <c r="FIJ1279" s="79"/>
      <c r="FIK1279" s="79"/>
      <c r="FIL1279" s="79"/>
      <c r="FIM1279" s="79"/>
      <c r="FIN1279" s="79"/>
      <c r="FIO1279" s="79"/>
      <c r="FIP1279" s="79"/>
      <c r="FIQ1279" s="79"/>
      <c r="FIR1279" s="79"/>
      <c r="FIS1279" s="79"/>
      <c r="FIT1279" s="79"/>
      <c r="FIU1279" s="79"/>
      <c r="FIV1279" s="79"/>
      <c r="FIW1279" s="79"/>
      <c r="FIX1279" s="79"/>
      <c r="FIY1279" s="79"/>
      <c r="FIZ1279" s="79"/>
      <c r="FJA1279" s="79"/>
      <c r="FJB1279" s="79"/>
      <c r="FJC1279" s="79"/>
      <c r="FJD1279" s="79"/>
      <c r="FJE1279" s="79"/>
      <c r="FJF1279" s="79"/>
      <c r="FJG1279" s="79"/>
      <c r="FJH1279" s="79"/>
      <c r="FJI1279" s="79"/>
      <c r="FJJ1279" s="79"/>
      <c r="FJK1279" s="79"/>
      <c r="FJL1279" s="79"/>
      <c r="FJM1279" s="79"/>
      <c r="FJN1279" s="79"/>
      <c r="FJO1279" s="79"/>
      <c r="FJP1279" s="79"/>
      <c r="FJQ1279" s="79"/>
      <c r="FJR1279" s="79"/>
      <c r="FJS1279" s="79"/>
      <c r="FJT1279" s="79"/>
      <c r="FJU1279" s="79"/>
      <c r="FJV1279" s="79"/>
      <c r="FJW1279" s="79"/>
      <c r="FJX1279" s="79"/>
      <c r="FJY1279" s="79"/>
      <c r="FJZ1279" s="79"/>
      <c r="FKA1279" s="79"/>
      <c r="FKB1279" s="79"/>
      <c r="FKC1279" s="79"/>
      <c r="FKD1279" s="79"/>
      <c r="FKE1279" s="79"/>
      <c r="FKF1279" s="79"/>
      <c r="FKG1279" s="79"/>
      <c r="FKH1279" s="79"/>
      <c r="FKI1279" s="79"/>
      <c r="FKJ1279" s="79"/>
      <c r="FKK1279" s="79"/>
      <c r="FKL1279" s="79"/>
      <c r="FKM1279" s="79"/>
      <c r="FKN1279" s="79"/>
      <c r="FKO1279" s="79"/>
      <c r="FKP1279" s="79"/>
      <c r="FKQ1279" s="79"/>
      <c r="FKR1279" s="79"/>
      <c r="FKS1279" s="79"/>
      <c r="FKT1279" s="79"/>
      <c r="FKU1279" s="79"/>
      <c r="FKV1279" s="79"/>
      <c r="FKW1279" s="79"/>
      <c r="FKX1279" s="79"/>
      <c r="FKY1279" s="79"/>
      <c r="FKZ1279" s="79"/>
      <c r="FLA1279" s="79"/>
      <c r="FLB1279" s="79"/>
      <c r="FLC1279" s="79"/>
      <c r="FLD1279" s="79"/>
      <c r="FLE1279" s="79"/>
      <c r="FLF1279" s="79"/>
      <c r="FLG1279" s="79"/>
      <c r="FLH1279" s="79"/>
      <c r="FLI1279" s="79"/>
      <c r="FLJ1279" s="79"/>
      <c r="FLK1279" s="79"/>
      <c r="FLL1279" s="79"/>
      <c r="FLM1279" s="79"/>
      <c r="FLN1279" s="79"/>
      <c r="FLO1279" s="79"/>
      <c r="FLP1279" s="79"/>
      <c r="FLQ1279" s="79"/>
      <c r="FLR1279" s="79"/>
      <c r="FLS1279" s="79"/>
      <c r="FLT1279" s="79"/>
      <c r="FLU1279" s="79"/>
      <c r="FLV1279" s="79"/>
      <c r="FLW1279" s="79"/>
      <c r="FLX1279" s="79"/>
      <c r="FLY1279" s="79"/>
      <c r="FLZ1279" s="79"/>
      <c r="FMA1279" s="79"/>
      <c r="FMB1279" s="79"/>
      <c r="FMC1279" s="79"/>
      <c r="FMD1279" s="79"/>
      <c r="FME1279" s="79"/>
      <c r="FMF1279" s="79"/>
      <c r="FMG1279" s="79"/>
      <c r="FMH1279" s="79"/>
      <c r="FMI1279" s="79"/>
      <c r="FMJ1279" s="79"/>
      <c r="FMK1279" s="79"/>
      <c r="FML1279" s="79"/>
      <c r="FMM1279" s="79"/>
      <c r="FMN1279" s="79"/>
      <c r="FMO1279" s="79"/>
      <c r="FMP1279" s="79"/>
      <c r="FMQ1279" s="79"/>
      <c r="FMR1279" s="79"/>
      <c r="FMS1279" s="79"/>
      <c r="FMT1279" s="79"/>
      <c r="FMU1279" s="79"/>
      <c r="FMV1279" s="79"/>
      <c r="FMW1279" s="79"/>
      <c r="FMX1279" s="79"/>
      <c r="FMY1279" s="79"/>
      <c r="FMZ1279" s="79"/>
      <c r="FNA1279" s="79"/>
      <c r="FNB1279" s="79"/>
      <c r="FNC1279" s="79"/>
      <c r="FND1279" s="79"/>
      <c r="FNE1279" s="79"/>
      <c r="FNF1279" s="79"/>
      <c r="FNG1279" s="79"/>
      <c r="FNH1279" s="79"/>
      <c r="FNI1279" s="79"/>
      <c r="FNJ1279" s="79"/>
      <c r="FNK1279" s="79"/>
      <c r="FNL1279" s="79"/>
      <c r="FNM1279" s="79"/>
      <c r="FNN1279" s="79"/>
      <c r="FNO1279" s="79"/>
      <c r="FNP1279" s="79"/>
      <c r="FNQ1279" s="79"/>
      <c r="FNR1279" s="79"/>
      <c r="FNS1279" s="79"/>
      <c r="FNT1279" s="79"/>
      <c r="FNU1279" s="79"/>
      <c r="FNV1279" s="79"/>
      <c r="FNW1279" s="79"/>
      <c r="FNX1279" s="79"/>
      <c r="FNY1279" s="79"/>
      <c r="FNZ1279" s="79"/>
      <c r="FOA1279" s="79"/>
      <c r="FOB1279" s="79"/>
      <c r="FOC1279" s="79"/>
      <c r="FOD1279" s="79"/>
      <c r="FOE1279" s="79"/>
      <c r="FOF1279" s="79"/>
      <c r="FOG1279" s="79"/>
      <c r="FOH1279" s="79"/>
      <c r="FOI1279" s="79"/>
      <c r="FOJ1279" s="79"/>
      <c r="FOK1279" s="79"/>
      <c r="FOL1279" s="79"/>
      <c r="FOM1279" s="79"/>
      <c r="FON1279" s="79"/>
      <c r="FOO1279" s="79"/>
      <c r="FOP1279" s="79"/>
      <c r="FOQ1279" s="79"/>
      <c r="FOR1279" s="79"/>
      <c r="FOS1279" s="79"/>
      <c r="FOT1279" s="79"/>
      <c r="FOU1279" s="79"/>
      <c r="FOV1279" s="79"/>
      <c r="FOW1279" s="79"/>
      <c r="FOX1279" s="79"/>
      <c r="FOY1279" s="79"/>
      <c r="FOZ1279" s="79"/>
      <c r="FPA1279" s="79"/>
      <c r="FPB1279" s="79"/>
      <c r="FPC1279" s="79"/>
      <c r="FPD1279" s="79"/>
      <c r="FPE1279" s="79"/>
      <c r="FPF1279" s="79"/>
      <c r="FPG1279" s="79"/>
      <c r="FPH1279" s="79"/>
      <c r="FPI1279" s="79"/>
      <c r="FPJ1279" s="79"/>
      <c r="FPK1279" s="79"/>
      <c r="FPL1279" s="79"/>
      <c r="FPM1279" s="79"/>
      <c r="FPN1279" s="79"/>
      <c r="FPO1279" s="79"/>
      <c r="FPP1279" s="79"/>
      <c r="FPQ1279" s="79"/>
      <c r="FPR1279" s="79"/>
      <c r="FPS1279" s="79"/>
      <c r="FPT1279" s="79"/>
      <c r="FPU1279" s="79"/>
      <c r="FPV1279" s="79"/>
      <c r="FPW1279" s="79"/>
      <c r="FPX1279" s="79"/>
      <c r="FPY1279" s="79"/>
      <c r="FPZ1279" s="79"/>
      <c r="FQA1279" s="79"/>
      <c r="FQB1279" s="79"/>
      <c r="FQC1279" s="79"/>
      <c r="FQD1279" s="79"/>
      <c r="FQE1279" s="79"/>
      <c r="FQF1279" s="79"/>
      <c r="FQG1279" s="79"/>
      <c r="FQH1279" s="79"/>
      <c r="FQI1279" s="79"/>
      <c r="FQJ1279" s="79"/>
      <c r="FQK1279" s="79"/>
      <c r="FQL1279" s="79"/>
      <c r="FQM1279" s="79"/>
      <c r="FQN1279" s="79"/>
      <c r="FQO1279" s="79"/>
      <c r="FQP1279" s="79"/>
      <c r="FQQ1279" s="79"/>
      <c r="FQR1279" s="79"/>
      <c r="FQS1279" s="79"/>
      <c r="FQT1279" s="79"/>
      <c r="FQU1279" s="79"/>
      <c r="FQV1279" s="79"/>
      <c r="FQW1279" s="79"/>
      <c r="FQX1279" s="79"/>
      <c r="FQY1279" s="79"/>
      <c r="FQZ1279" s="79"/>
      <c r="FRA1279" s="79"/>
      <c r="FRB1279" s="79"/>
      <c r="FRC1279" s="79"/>
      <c r="FRD1279" s="79"/>
      <c r="FRE1279" s="79"/>
      <c r="FRF1279" s="79"/>
      <c r="FRG1279" s="79"/>
      <c r="FRH1279" s="79"/>
      <c r="FRI1279" s="79"/>
      <c r="FRJ1279" s="79"/>
      <c r="FRK1279" s="79"/>
      <c r="FRL1279" s="79"/>
      <c r="FRM1279" s="79"/>
      <c r="FRN1279" s="79"/>
      <c r="FRO1279" s="79"/>
      <c r="FRP1279" s="79"/>
      <c r="FRQ1279" s="79"/>
      <c r="FRR1279" s="79"/>
      <c r="FRS1279" s="79"/>
      <c r="FRT1279" s="79"/>
      <c r="FRU1279" s="79"/>
      <c r="FRV1279" s="79"/>
      <c r="FRW1279" s="79"/>
      <c r="FRX1279" s="79"/>
      <c r="FRY1279" s="79"/>
      <c r="FRZ1279" s="79"/>
      <c r="FSA1279" s="79"/>
      <c r="FSB1279" s="79"/>
      <c r="FSC1279" s="79"/>
      <c r="FSD1279" s="79"/>
      <c r="FSE1279" s="79"/>
      <c r="FSF1279" s="79"/>
      <c r="FSG1279" s="79"/>
      <c r="FSH1279" s="79"/>
      <c r="FSI1279" s="79"/>
      <c r="FSJ1279" s="79"/>
      <c r="FSK1279" s="79"/>
      <c r="FSL1279" s="79"/>
      <c r="FSM1279" s="79"/>
      <c r="FSN1279" s="79"/>
      <c r="FSO1279" s="79"/>
      <c r="FSP1279" s="79"/>
      <c r="FSQ1279" s="79"/>
      <c r="FSR1279" s="79"/>
      <c r="FSS1279" s="79"/>
      <c r="FST1279" s="79"/>
      <c r="FSU1279" s="79"/>
      <c r="FSV1279" s="79"/>
      <c r="FSW1279" s="79"/>
      <c r="FSX1279" s="79"/>
      <c r="FSY1279" s="79"/>
      <c r="FSZ1279" s="79"/>
      <c r="FTA1279" s="79"/>
      <c r="FTB1279" s="79"/>
      <c r="FTC1279" s="79"/>
      <c r="FTD1279" s="79"/>
      <c r="FTE1279" s="79"/>
      <c r="FTF1279" s="79"/>
      <c r="FTG1279" s="79"/>
      <c r="FTH1279" s="79"/>
      <c r="FTI1279" s="79"/>
      <c r="FTJ1279" s="79"/>
      <c r="FTK1279" s="79"/>
      <c r="FTL1279" s="79"/>
      <c r="FTM1279" s="79"/>
      <c r="FTN1279" s="79"/>
      <c r="FTO1279" s="79"/>
      <c r="FTP1279" s="79"/>
      <c r="FTQ1279" s="79"/>
      <c r="FTR1279" s="79"/>
      <c r="FTS1279" s="79"/>
      <c r="FTT1279" s="79"/>
      <c r="FTU1279" s="79"/>
      <c r="FTV1279" s="79"/>
      <c r="FTW1279" s="79"/>
      <c r="FTX1279" s="79"/>
      <c r="FTY1279" s="79"/>
      <c r="FTZ1279" s="79"/>
      <c r="FUA1279" s="79"/>
      <c r="FUB1279" s="79"/>
      <c r="FUC1279" s="79"/>
      <c r="FUD1279" s="79"/>
      <c r="FUE1279" s="79"/>
      <c r="FUF1279" s="79"/>
      <c r="FUG1279" s="79"/>
      <c r="FUH1279" s="79"/>
      <c r="FUI1279" s="79"/>
      <c r="FUJ1279" s="79"/>
      <c r="FUK1279" s="79"/>
      <c r="FUL1279" s="79"/>
      <c r="FUM1279" s="79"/>
      <c r="FUN1279" s="79"/>
      <c r="FUO1279" s="79"/>
      <c r="FUP1279" s="79"/>
      <c r="FUQ1279" s="79"/>
      <c r="FUR1279" s="79"/>
      <c r="FUS1279" s="79"/>
      <c r="FUT1279" s="79"/>
      <c r="FUU1279" s="79"/>
      <c r="FUV1279" s="79"/>
      <c r="FUW1279" s="79"/>
      <c r="FUX1279" s="79"/>
      <c r="FUY1279" s="79"/>
      <c r="FUZ1279" s="79"/>
      <c r="FVA1279" s="79"/>
      <c r="FVB1279" s="79"/>
      <c r="FVC1279" s="79"/>
      <c r="FVD1279" s="79"/>
      <c r="FVE1279" s="79"/>
      <c r="FVF1279" s="79"/>
      <c r="FVG1279" s="79"/>
      <c r="FVH1279" s="79"/>
      <c r="FVI1279" s="79"/>
      <c r="FVJ1279" s="79"/>
      <c r="FVK1279" s="79"/>
      <c r="FVL1279" s="79"/>
      <c r="FVM1279" s="79"/>
      <c r="FVN1279" s="79"/>
      <c r="FVO1279" s="79"/>
      <c r="FVP1279" s="79"/>
      <c r="FVQ1279" s="79"/>
      <c r="FVR1279" s="79"/>
      <c r="FVS1279" s="79"/>
      <c r="FVT1279" s="79"/>
      <c r="FVU1279" s="79"/>
      <c r="FVV1279" s="79"/>
      <c r="FVW1279" s="79"/>
      <c r="FVX1279" s="79"/>
      <c r="FVY1279" s="79"/>
      <c r="FVZ1279" s="79"/>
      <c r="FWA1279" s="79"/>
      <c r="FWB1279" s="79"/>
      <c r="FWC1279" s="79"/>
      <c r="FWD1279" s="79"/>
      <c r="FWE1279" s="79"/>
      <c r="FWF1279" s="79"/>
      <c r="FWG1279" s="79"/>
      <c r="FWH1279" s="79"/>
      <c r="FWI1279" s="79"/>
      <c r="FWJ1279" s="79"/>
      <c r="FWK1279" s="79"/>
      <c r="FWL1279" s="79"/>
      <c r="FWM1279" s="79"/>
      <c r="FWN1279" s="79"/>
      <c r="FWO1279" s="79"/>
      <c r="FWP1279" s="79"/>
      <c r="FWQ1279" s="79"/>
      <c r="FWR1279" s="79"/>
      <c r="FWS1279" s="79"/>
      <c r="FWT1279" s="79"/>
      <c r="FWU1279" s="79"/>
      <c r="FWV1279" s="79"/>
      <c r="FWW1279" s="79"/>
      <c r="FWX1279" s="79"/>
      <c r="FWY1279" s="79"/>
      <c r="FWZ1279" s="79"/>
      <c r="FXA1279" s="79"/>
      <c r="FXB1279" s="79"/>
      <c r="FXC1279" s="79"/>
      <c r="FXD1279" s="79"/>
      <c r="FXE1279" s="79"/>
      <c r="FXF1279" s="79"/>
      <c r="FXG1279" s="79"/>
      <c r="FXH1279" s="79"/>
      <c r="FXI1279" s="79"/>
      <c r="FXJ1279" s="79"/>
      <c r="FXK1279" s="79"/>
      <c r="FXL1279" s="79"/>
      <c r="FXM1279" s="79"/>
      <c r="FXN1279" s="79"/>
      <c r="FXO1279" s="79"/>
      <c r="FXP1279" s="79"/>
      <c r="FXQ1279" s="79"/>
      <c r="FXR1279" s="79"/>
      <c r="FXS1279" s="79"/>
      <c r="FXT1279" s="79"/>
      <c r="FXU1279" s="79"/>
      <c r="FXV1279" s="79"/>
      <c r="FXW1279" s="79"/>
      <c r="FXX1279" s="79"/>
      <c r="FXY1279" s="79"/>
      <c r="FXZ1279" s="79"/>
      <c r="FYA1279" s="79"/>
      <c r="FYB1279" s="79"/>
      <c r="FYC1279" s="79"/>
      <c r="FYD1279" s="79"/>
      <c r="FYE1279" s="79"/>
      <c r="FYF1279" s="79"/>
      <c r="FYG1279" s="79"/>
      <c r="FYH1279" s="79"/>
      <c r="FYI1279" s="79"/>
      <c r="FYJ1279" s="79"/>
      <c r="FYK1279" s="79"/>
      <c r="FYL1279" s="79"/>
      <c r="FYM1279" s="79"/>
      <c r="FYN1279" s="79"/>
      <c r="FYO1279" s="79"/>
      <c r="FYP1279" s="79"/>
      <c r="FYQ1279" s="79"/>
      <c r="FYR1279" s="79"/>
      <c r="FYS1279" s="79"/>
      <c r="FYT1279" s="79"/>
      <c r="FYU1279" s="79"/>
      <c r="FYV1279" s="79"/>
      <c r="FYW1279" s="79"/>
      <c r="FYX1279" s="79"/>
      <c r="FYY1279" s="79"/>
      <c r="FYZ1279" s="79"/>
      <c r="FZA1279" s="79"/>
      <c r="FZB1279" s="79"/>
      <c r="FZC1279" s="79"/>
      <c r="FZD1279" s="79"/>
      <c r="FZE1279" s="79"/>
      <c r="FZF1279" s="79"/>
      <c r="FZG1279" s="79"/>
      <c r="FZH1279" s="79"/>
      <c r="FZI1279" s="79"/>
      <c r="FZJ1279" s="79"/>
      <c r="FZK1279" s="79"/>
      <c r="FZL1279" s="79"/>
      <c r="FZM1279" s="79"/>
      <c r="FZN1279" s="79"/>
      <c r="FZO1279" s="79"/>
      <c r="FZP1279" s="79"/>
      <c r="FZQ1279" s="79"/>
      <c r="FZR1279" s="79"/>
      <c r="FZS1279" s="79"/>
      <c r="FZT1279" s="79"/>
      <c r="FZU1279" s="79"/>
      <c r="FZV1279" s="79"/>
      <c r="FZW1279" s="79"/>
      <c r="FZX1279" s="79"/>
      <c r="FZY1279" s="79"/>
      <c r="FZZ1279" s="79"/>
      <c r="GAA1279" s="79"/>
      <c r="GAB1279" s="79"/>
      <c r="GAC1279" s="79"/>
      <c r="GAD1279" s="79"/>
      <c r="GAE1279" s="79"/>
      <c r="GAF1279" s="79"/>
      <c r="GAG1279" s="79"/>
      <c r="GAH1279" s="79"/>
      <c r="GAI1279" s="79"/>
      <c r="GAJ1279" s="79"/>
      <c r="GAK1279" s="79"/>
      <c r="GAL1279" s="79"/>
      <c r="GAM1279" s="79"/>
      <c r="GAN1279" s="79"/>
      <c r="GAO1279" s="79"/>
      <c r="GAP1279" s="79"/>
      <c r="GAQ1279" s="79"/>
      <c r="GAR1279" s="79"/>
      <c r="GAS1279" s="79"/>
      <c r="GAT1279" s="79"/>
      <c r="GAU1279" s="79"/>
      <c r="GAV1279" s="79"/>
      <c r="GAW1279" s="79"/>
      <c r="GAX1279" s="79"/>
      <c r="GAY1279" s="79"/>
      <c r="GAZ1279" s="79"/>
      <c r="GBA1279" s="79"/>
      <c r="GBB1279" s="79"/>
      <c r="GBC1279" s="79"/>
      <c r="GBD1279" s="79"/>
      <c r="GBE1279" s="79"/>
      <c r="GBF1279" s="79"/>
      <c r="GBG1279" s="79"/>
      <c r="GBH1279" s="79"/>
      <c r="GBI1279" s="79"/>
      <c r="GBJ1279" s="79"/>
      <c r="GBK1279" s="79"/>
      <c r="GBL1279" s="79"/>
      <c r="GBM1279" s="79"/>
      <c r="GBN1279" s="79"/>
      <c r="GBO1279" s="79"/>
      <c r="GBP1279" s="79"/>
      <c r="GBQ1279" s="79"/>
      <c r="GBR1279" s="79"/>
      <c r="GBS1279" s="79"/>
      <c r="GBT1279" s="79"/>
      <c r="GBU1279" s="79"/>
      <c r="GBV1279" s="79"/>
      <c r="GBW1279" s="79"/>
      <c r="GBX1279" s="79"/>
      <c r="GBY1279" s="79"/>
      <c r="GBZ1279" s="79"/>
      <c r="GCA1279" s="79"/>
      <c r="GCB1279" s="79"/>
      <c r="GCC1279" s="79"/>
      <c r="GCD1279" s="79"/>
      <c r="GCE1279" s="79"/>
      <c r="GCF1279" s="79"/>
      <c r="GCG1279" s="79"/>
      <c r="GCH1279" s="79"/>
      <c r="GCI1279" s="79"/>
      <c r="GCJ1279" s="79"/>
      <c r="GCK1279" s="79"/>
      <c r="GCL1279" s="79"/>
      <c r="GCM1279" s="79"/>
      <c r="GCN1279" s="79"/>
      <c r="GCO1279" s="79"/>
      <c r="GCP1279" s="79"/>
      <c r="GCQ1279" s="79"/>
      <c r="GCR1279" s="79"/>
      <c r="GCS1279" s="79"/>
      <c r="GCT1279" s="79"/>
      <c r="GCU1279" s="79"/>
      <c r="GCV1279" s="79"/>
      <c r="GCW1279" s="79"/>
      <c r="GCX1279" s="79"/>
      <c r="GCY1279" s="79"/>
      <c r="GCZ1279" s="79"/>
      <c r="GDA1279" s="79"/>
      <c r="GDB1279" s="79"/>
      <c r="GDC1279" s="79"/>
      <c r="GDD1279" s="79"/>
      <c r="GDE1279" s="79"/>
      <c r="GDF1279" s="79"/>
      <c r="GDG1279" s="79"/>
      <c r="GDH1279" s="79"/>
      <c r="GDI1279" s="79"/>
      <c r="GDJ1279" s="79"/>
      <c r="GDK1279" s="79"/>
      <c r="GDL1279" s="79"/>
      <c r="GDM1279" s="79"/>
      <c r="GDN1279" s="79"/>
      <c r="GDO1279" s="79"/>
      <c r="GDP1279" s="79"/>
      <c r="GDQ1279" s="79"/>
      <c r="GDR1279" s="79"/>
      <c r="GDS1279" s="79"/>
      <c r="GDT1279" s="79"/>
      <c r="GDU1279" s="79"/>
      <c r="GDV1279" s="79"/>
      <c r="GDW1279" s="79"/>
      <c r="GDX1279" s="79"/>
      <c r="GDY1279" s="79"/>
      <c r="GDZ1279" s="79"/>
      <c r="GEA1279" s="79"/>
      <c r="GEB1279" s="79"/>
      <c r="GEC1279" s="79"/>
      <c r="GED1279" s="79"/>
      <c r="GEE1279" s="79"/>
      <c r="GEF1279" s="79"/>
      <c r="GEG1279" s="79"/>
      <c r="GEH1279" s="79"/>
      <c r="GEI1279" s="79"/>
      <c r="GEJ1279" s="79"/>
      <c r="GEK1279" s="79"/>
      <c r="GEL1279" s="79"/>
      <c r="GEM1279" s="79"/>
      <c r="GEN1279" s="79"/>
      <c r="GEO1279" s="79"/>
      <c r="GEP1279" s="79"/>
      <c r="GEQ1279" s="79"/>
      <c r="GER1279" s="79"/>
      <c r="GES1279" s="79"/>
      <c r="GET1279" s="79"/>
      <c r="GEU1279" s="79"/>
      <c r="GEV1279" s="79"/>
      <c r="GEW1279" s="79"/>
      <c r="GEX1279" s="79"/>
      <c r="GEY1279" s="79"/>
      <c r="GEZ1279" s="79"/>
      <c r="GFA1279" s="79"/>
      <c r="GFB1279" s="79"/>
      <c r="GFC1279" s="79"/>
      <c r="GFD1279" s="79"/>
      <c r="GFE1279" s="79"/>
      <c r="GFF1279" s="79"/>
      <c r="GFG1279" s="79"/>
      <c r="GFH1279" s="79"/>
      <c r="GFI1279" s="79"/>
      <c r="GFJ1279" s="79"/>
      <c r="GFK1279" s="79"/>
      <c r="GFL1279" s="79"/>
      <c r="GFM1279" s="79"/>
      <c r="GFN1279" s="79"/>
      <c r="GFO1279" s="79"/>
      <c r="GFP1279" s="79"/>
      <c r="GFQ1279" s="79"/>
      <c r="GFR1279" s="79"/>
      <c r="GFS1279" s="79"/>
      <c r="GFT1279" s="79"/>
      <c r="GFU1279" s="79"/>
      <c r="GFV1279" s="79"/>
      <c r="GFW1279" s="79"/>
      <c r="GFX1279" s="79"/>
      <c r="GFY1279" s="79"/>
      <c r="GFZ1279" s="79"/>
      <c r="GGA1279" s="79"/>
      <c r="GGB1279" s="79"/>
      <c r="GGC1279" s="79"/>
      <c r="GGD1279" s="79"/>
      <c r="GGE1279" s="79"/>
      <c r="GGF1279" s="79"/>
      <c r="GGG1279" s="79"/>
      <c r="GGH1279" s="79"/>
      <c r="GGI1279" s="79"/>
      <c r="GGJ1279" s="79"/>
      <c r="GGK1279" s="79"/>
      <c r="GGL1279" s="79"/>
      <c r="GGM1279" s="79"/>
      <c r="GGN1279" s="79"/>
      <c r="GGO1279" s="79"/>
      <c r="GGP1279" s="79"/>
      <c r="GGQ1279" s="79"/>
      <c r="GGR1279" s="79"/>
      <c r="GGS1279" s="79"/>
      <c r="GGT1279" s="79"/>
      <c r="GGU1279" s="79"/>
      <c r="GGV1279" s="79"/>
      <c r="GGW1279" s="79"/>
      <c r="GGX1279" s="79"/>
      <c r="GGY1279" s="79"/>
      <c r="GGZ1279" s="79"/>
      <c r="GHA1279" s="79"/>
      <c r="GHB1279" s="79"/>
      <c r="GHC1279" s="79"/>
      <c r="GHD1279" s="79"/>
      <c r="GHE1279" s="79"/>
      <c r="GHF1279" s="79"/>
      <c r="GHG1279" s="79"/>
      <c r="GHH1279" s="79"/>
      <c r="GHI1279" s="79"/>
      <c r="GHJ1279" s="79"/>
      <c r="GHK1279" s="79"/>
      <c r="GHL1279" s="79"/>
      <c r="GHM1279" s="79"/>
      <c r="GHN1279" s="79"/>
      <c r="GHO1279" s="79"/>
      <c r="GHP1279" s="79"/>
      <c r="GHQ1279" s="79"/>
      <c r="GHR1279" s="79"/>
      <c r="GHS1279" s="79"/>
      <c r="GHT1279" s="79"/>
      <c r="GHU1279" s="79"/>
      <c r="GHV1279" s="79"/>
      <c r="GHW1279" s="79"/>
      <c r="GHX1279" s="79"/>
      <c r="GHY1279" s="79"/>
      <c r="GHZ1279" s="79"/>
      <c r="GIA1279" s="79"/>
      <c r="GIB1279" s="79"/>
      <c r="GIC1279" s="79"/>
      <c r="GID1279" s="79"/>
      <c r="GIE1279" s="79"/>
      <c r="GIF1279" s="79"/>
      <c r="GIG1279" s="79"/>
      <c r="GIH1279" s="79"/>
      <c r="GII1279" s="79"/>
      <c r="GIJ1279" s="79"/>
      <c r="GIK1279" s="79"/>
      <c r="GIL1279" s="79"/>
      <c r="GIM1279" s="79"/>
      <c r="GIN1279" s="79"/>
      <c r="GIO1279" s="79"/>
      <c r="GIP1279" s="79"/>
      <c r="GIQ1279" s="79"/>
      <c r="GIR1279" s="79"/>
      <c r="GIS1279" s="79"/>
      <c r="GIT1279" s="79"/>
      <c r="GIU1279" s="79"/>
      <c r="GIV1279" s="79"/>
      <c r="GIW1279" s="79"/>
      <c r="GIX1279" s="79"/>
      <c r="GIY1279" s="79"/>
      <c r="GIZ1279" s="79"/>
      <c r="GJA1279" s="79"/>
      <c r="GJB1279" s="79"/>
      <c r="GJC1279" s="79"/>
      <c r="GJD1279" s="79"/>
      <c r="GJE1279" s="79"/>
      <c r="GJF1279" s="79"/>
      <c r="GJG1279" s="79"/>
      <c r="GJH1279" s="79"/>
      <c r="GJI1279" s="79"/>
      <c r="GJJ1279" s="79"/>
      <c r="GJK1279" s="79"/>
      <c r="GJL1279" s="79"/>
      <c r="GJM1279" s="79"/>
      <c r="GJN1279" s="79"/>
      <c r="GJO1279" s="79"/>
      <c r="GJP1279" s="79"/>
      <c r="GJQ1279" s="79"/>
      <c r="GJR1279" s="79"/>
      <c r="GJS1279" s="79"/>
      <c r="GJT1279" s="79"/>
      <c r="GJU1279" s="79"/>
      <c r="GJV1279" s="79"/>
      <c r="GJW1279" s="79"/>
      <c r="GJX1279" s="79"/>
      <c r="GJY1279" s="79"/>
      <c r="GJZ1279" s="79"/>
      <c r="GKA1279" s="79"/>
      <c r="GKB1279" s="79"/>
      <c r="GKC1279" s="79"/>
      <c r="GKD1279" s="79"/>
      <c r="GKE1279" s="79"/>
      <c r="GKF1279" s="79"/>
      <c r="GKG1279" s="79"/>
      <c r="GKH1279" s="79"/>
      <c r="GKI1279" s="79"/>
      <c r="GKJ1279" s="79"/>
      <c r="GKK1279" s="79"/>
      <c r="GKL1279" s="79"/>
      <c r="GKM1279" s="79"/>
      <c r="GKN1279" s="79"/>
      <c r="GKO1279" s="79"/>
      <c r="GKP1279" s="79"/>
      <c r="GKQ1279" s="79"/>
      <c r="GKR1279" s="79"/>
      <c r="GKS1279" s="79"/>
      <c r="GKT1279" s="79"/>
      <c r="GKU1279" s="79"/>
      <c r="GKV1279" s="79"/>
      <c r="GKW1279" s="79"/>
      <c r="GKX1279" s="79"/>
      <c r="GKY1279" s="79"/>
      <c r="GKZ1279" s="79"/>
      <c r="GLA1279" s="79"/>
      <c r="GLB1279" s="79"/>
      <c r="GLC1279" s="79"/>
      <c r="GLD1279" s="79"/>
      <c r="GLE1279" s="79"/>
      <c r="GLF1279" s="79"/>
      <c r="GLG1279" s="79"/>
      <c r="GLH1279" s="79"/>
      <c r="GLI1279" s="79"/>
      <c r="GLJ1279" s="79"/>
      <c r="GLK1279" s="79"/>
      <c r="GLL1279" s="79"/>
      <c r="GLM1279" s="79"/>
      <c r="GLN1279" s="79"/>
      <c r="GLO1279" s="79"/>
      <c r="GLP1279" s="79"/>
      <c r="GLQ1279" s="79"/>
      <c r="GLR1279" s="79"/>
      <c r="GLS1279" s="79"/>
      <c r="GLT1279" s="79"/>
      <c r="GLU1279" s="79"/>
      <c r="GLV1279" s="79"/>
      <c r="GLW1279" s="79"/>
      <c r="GLX1279" s="79"/>
      <c r="GLY1279" s="79"/>
      <c r="GLZ1279" s="79"/>
      <c r="GMA1279" s="79"/>
      <c r="GMB1279" s="79"/>
      <c r="GMC1279" s="79"/>
      <c r="GMD1279" s="79"/>
      <c r="GME1279" s="79"/>
      <c r="GMF1279" s="79"/>
      <c r="GMG1279" s="79"/>
      <c r="GMH1279" s="79"/>
      <c r="GMI1279" s="79"/>
      <c r="GMJ1279" s="79"/>
      <c r="GMK1279" s="79"/>
      <c r="GML1279" s="79"/>
      <c r="GMM1279" s="79"/>
      <c r="GMN1279" s="79"/>
      <c r="GMO1279" s="79"/>
      <c r="GMP1279" s="79"/>
      <c r="GMQ1279" s="79"/>
      <c r="GMR1279" s="79"/>
      <c r="GMS1279" s="79"/>
      <c r="GMT1279" s="79"/>
      <c r="GMU1279" s="79"/>
      <c r="GMV1279" s="79"/>
      <c r="GMW1279" s="79"/>
      <c r="GMX1279" s="79"/>
      <c r="GMY1279" s="79"/>
      <c r="GMZ1279" s="79"/>
      <c r="GNA1279" s="79"/>
      <c r="GNB1279" s="79"/>
      <c r="GNC1279" s="79"/>
      <c r="GND1279" s="79"/>
      <c r="GNE1279" s="79"/>
      <c r="GNF1279" s="79"/>
      <c r="GNG1279" s="79"/>
      <c r="GNH1279" s="79"/>
      <c r="GNI1279" s="79"/>
      <c r="GNJ1279" s="79"/>
      <c r="GNK1279" s="79"/>
      <c r="GNL1279" s="79"/>
      <c r="GNM1279" s="79"/>
      <c r="GNN1279" s="79"/>
      <c r="GNO1279" s="79"/>
      <c r="GNP1279" s="79"/>
      <c r="GNQ1279" s="79"/>
      <c r="GNR1279" s="79"/>
      <c r="GNS1279" s="79"/>
      <c r="GNT1279" s="79"/>
      <c r="GNU1279" s="79"/>
      <c r="GNV1279" s="79"/>
      <c r="GNW1279" s="79"/>
      <c r="GNX1279" s="79"/>
      <c r="GNY1279" s="79"/>
      <c r="GNZ1279" s="79"/>
      <c r="GOA1279" s="79"/>
      <c r="GOB1279" s="79"/>
      <c r="GOC1279" s="79"/>
      <c r="GOD1279" s="79"/>
      <c r="GOE1279" s="79"/>
      <c r="GOF1279" s="79"/>
      <c r="GOG1279" s="79"/>
      <c r="GOH1279" s="79"/>
      <c r="GOI1279" s="79"/>
      <c r="GOJ1279" s="79"/>
      <c r="GOK1279" s="79"/>
      <c r="GOL1279" s="79"/>
      <c r="GOM1279" s="79"/>
      <c r="GON1279" s="79"/>
      <c r="GOO1279" s="79"/>
      <c r="GOP1279" s="79"/>
      <c r="GOQ1279" s="79"/>
      <c r="GOR1279" s="79"/>
      <c r="GOS1279" s="79"/>
      <c r="GOT1279" s="79"/>
      <c r="GOU1279" s="79"/>
      <c r="GOV1279" s="79"/>
      <c r="GOW1279" s="79"/>
      <c r="GOX1279" s="79"/>
      <c r="GOY1279" s="79"/>
      <c r="GOZ1279" s="79"/>
      <c r="GPA1279" s="79"/>
      <c r="GPB1279" s="79"/>
      <c r="GPC1279" s="79"/>
      <c r="GPD1279" s="79"/>
      <c r="GPE1279" s="79"/>
      <c r="GPF1279" s="79"/>
      <c r="GPG1279" s="79"/>
      <c r="GPH1279" s="79"/>
      <c r="GPI1279" s="79"/>
      <c r="GPJ1279" s="79"/>
      <c r="GPK1279" s="79"/>
      <c r="GPL1279" s="79"/>
      <c r="GPM1279" s="79"/>
      <c r="GPN1279" s="79"/>
      <c r="GPO1279" s="79"/>
      <c r="GPP1279" s="79"/>
      <c r="GPQ1279" s="79"/>
      <c r="GPR1279" s="79"/>
      <c r="GPS1279" s="79"/>
      <c r="GPT1279" s="79"/>
      <c r="GPU1279" s="79"/>
      <c r="GPV1279" s="79"/>
      <c r="GPW1279" s="79"/>
      <c r="GPX1279" s="79"/>
      <c r="GPY1279" s="79"/>
      <c r="GPZ1279" s="79"/>
      <c r="GQA1279" s="79"/>
      <c r="GQB1279" s="79"/>
      <c r="GQC1279" s="79"/>
      <c r="GQD1279" s="79"/>
      <c r="GQE1279" s="79"/>
      <c r="GQF1279" s="79"/>
      <c r="GQG1279" s="79"/>
      <c r="GQH1279" s="79"/>
      <c r="GQI1279" s="79"/>
      <c r="GQJ1279" s="79"/>
      <c r="GQK1279" s="79"/>
      <c r="GQL1279" s="79"/>
      <c r="GQM1279" s="79"/>
      <c r="GQN1279" s="79"/>
      <c r="GQO1279" s="79"/>
      <c r="GQP1279" s="79"/>
      <c r="GQQ1279" s="79"/>
      <c r="GQR1279" s="79"/>
      <c r="GQS1279" s="79"/>
      <c r="GQT1279" s="79"/>
      <c r="GQU1279" s="79"/>
      <c r="GQV1279" s="79"/>
      <c r="GQW1279" s="79"/>
      <c r="GQX1279" s="79"/>
      <c r="GQY1279" s="79"/>
      <c r="GQZ1279" s="79"/>
      <c r="GRA1279" s="79"/>
      <c r="GRB1279" s="79"/>
      <c r="GRC1279" s="79"/>
      <c r="GRD1279" s="79"/>
      <c r="GRE1279" s="79"/>
      <c r="GRF1279" s="79"/>
      <c r="GRG1279" s="79"/>
      <c r="GRH1279" s="79"/>
      <c r="GRI1279" s="79"/>
      <c r="GRJ1279" s="79"/>
      <c r="GRK1279" s="79"/>
      <c r="GRL1279" s="79"/>
      <c r="GRM1279" s="79"/>
      <c r="GRN1279" s="79"/>
      <c r="GRO1279" s="79"/>
      <c r="GRP1279" s="79"/>
      <c r="GRQ1279" s="79"/>
      <c r="GRR1279" s="79"/>
      <c r="GRS1279" s="79"/>
      <c r="GRT1279" s="79"/>
      <c r="GRU1279" s="79"/>
      <c r="GRV1279" s="79"/>
      <c r="GRW1279" s="79"/>
      <c r="GRX1279" s="79"/>
      <c r="GRY1279" s="79"/>
      <c r="GRZ1279" s="79"/>
      <c r="GSA1279" s="79"/>
      <c r="GSB1279" s="79"/>
      <c r="GSC1279" s="79"/>
      <c r="GSD1279" s="79"/>
      <c r="GSE1279" s="79"/>
      <c r="GSF1279" s="79"/>
      <c r="GSG1279" s="79"/>
      <c r="GSH1279" s="79"/>
      <c r="GSI1279" s="79"/>
      <c r="GSJ1279" s="79"/>
      <c r="GSK1279" s="79"/>
      <c r="GSL1279" s="79"/>
      <c r="GSM1279" s="79"/>
      <c r="GSN1279" s="79"/>
      <c r="GSO1279" s="79"/>
      <c r="GSP1279" s="79"/>
      <c r="GSQ1279" s="79"/>
      <c r="GSR1279" s="79"/>
      <c r="GSS1279" s="79"/>
      <c r="GST1279" s="79"/>
      <c r="GSU1279" s="79"/>
      <c r="GSV1279" s="79"/>
      <c r="GSW1279" s="79"/>
      <c r="GSX1279" s="79"/>
      <c r="GSY1279" s="79"/>
      <c r="GSZ1279" s="79"/>
      <c r="GTA1279" s="79"/>
      <c r="GTB1279" s="79"/>
      <c r="GTC1279" s="79"/>
      <c r="GTD1279" s="79"/>
      <c r="GTE1279" s="79"/>
      <c r="GTF1279" s="79"/>
      <c r="GTG1279" s="79"/>
      <c r="GTH1279" s="79"/>
      <c r="GTI1279" s="79"/>
      <c r="GTJ1279" s="79"/>
      <c r="GTK1279" s="79"/>
      <c r="GTL1279" s="79"/>
      <c r="GTM1279" s="79"/>
      <c r="GTN1279" s="79"/>
      <c r="GTO1279" s="79"/>
      <c r="GTP1279" s="79"/>
      <c r="GTQ1279" s="79"/>
      <c r="GTR1279" s="79"/>
      <c r="GTS1279" s="79"/>
      <c r="GTT1279" s="79"/>
      <c r="GTU1279" s="79"/>
      <c r="GTV1279" s="79"/>
      <c r="GTW1279" s="79"/>
      <c r="GTX1279" s="79"/>
      <c r="GTY1279" s="79"/>
      <c r="GTZ1279" s="79"/>
      <c r="GUA1279" s="79"/>
      <c r="GUB1279" s="79"/>
      <c r="GUC1279" s="79"/>
      <c r="GUD1279" s="79"/>
      <c r="GUE1279" s="79"/>
      <c r="GUF1279" s="79"/>
      <c r="GUG1279" s="79"/>
      <c r="GUH1279" s="79"/>
      <c r="GUI1279" s="79"/>
      <c r="GUJ1279" s="79"/>
      <c r="GUK1279" s="79"/>
      <c r="GUL1279" s="79"/>
      <c r="GUM1279" s="79"/>
      <c r="GUN1279" s="79"/>
      <c r="GUO1279" s="79"/>
      <c r="GUP1279" s="79"/>
      <c r="GUQ1279" s="79"/>
      <c r="GUR1279" s="79"/>
      <c r="GUS1279" s="79"/>
      <c r="GUT1279" s="79"/>
      <c r="GUU1279" s="79"/>
      <c r="GUV1279" s="79"/>
      <c r="GUW1279" s="79"/>
      <c r="GUX1279" s="79"/>
      <c r="GUY1279" s="79"/>
      <c r="GUZ1279" s="79"/>
      <c r="GVA1279" s="79"/>
      <c r="GVB1279" s="79"/>
      <c r="GVC1279" s="79"/>
      <c r="GVD1279" s="79"/>
      <c r="GVE1279" s="79"/>
      <c r="GVF1279" s="79"/>
      <c r="GVG1279" s="79"/>
      <c r="GVH1279" s="79"/>
      <c r="GVI1279" s="79"/>
      <c r="GVJ1279" s="79"/>
      <c r="GVK1279" s="79"/>
      <c r="GVL1279" s="79"/>
      <c r="GVM1279" s="79"/>
      <c r="GVN1279" s="79"/>
      <c r="GVO1279" s="79"/>
      <c r="GVP1279" s="79"/>
      <c r="GVQ1279" s="79"/>
      <c r="GVR1279" s="79"/>
      <c r="GVS1279" s="79"/>
      <c r="GVT1279" s="79"/>
      <c r="GVU1279" s="79"/>
      <c r="GVV1279" s="79"/>
      <c r="GVW1279" s="79"/>
      <c r="GVX1279" s="79"/>
      <c r="GVY1279" s="79"/>
      <c r="GVZ1279" s="79"/>
      <c r="GWA1279" s="79"/>
      <c r="GWB1279" s="79"/>
      <c r="GWC1279" s="79"/>
      <c r="GWD1279" s="79"/>
      <c r="GWE1279" s="79"/>
      <c r="GWF1279" s="79"/>
      <c r="GWG1279" s="79"/>
      <c r="GWH1279" s="79"/>
      <c r="GWI1279" s="79"/>
      <c r="GWJ1279" s="79"/>
      <c r="GWK1279" s="79"/>
      <c r="GWL1279" s="79"/>
      <c r="GWM1279" s="79"/>
      <c r="GWN1279" s="79"/>
      <c r="GWO1279" s="79"/>
      <c r="GWP1279" s="79"/>
      <c r="GWQ1279" s="79"/>
      <c r="GWR1279" s="79"/>
      <c r="GWS1279" s="79"/>
      <c r="GWT1279" s="79"/>
      <c r="GWU1279" s="79"/>
      <c r="GWV1279" s="79"/>
      <c r="GWW1279" s="79"/>
      <c r="GWX1279" s="79"/>
      <c r="GWY1279" s="79"/>
      <c r="GWZ1279" s="79"/>
      <c r="GXA1279" s="79"/>
      <c r="GXB1279" s="79"/>
      <c r="GXC1279" s="79"/>
      <c r="GXD1279" s="79"/>
      <c r="GXE1279" s="79"/>
      <c r="GXF1279" s="79"/>
      <c r="GXG1279" s="79"/>
      <c r="GXH1279" s="79"/>
      <c r="GXI1279" s="79"/>
      <c r="GXJ1279" s="79"/>
      <c r="GXK1279" s="79"/>
      <c r="GXL1279" s="79"/>
      <c r="GXM1279" s="79"/>
      <c r="GXN1279" s="79"/>
      <c r="GXO1279" s="79"/>
      <c r="GXP1279" s="79"/>
      <c r="GXQ1279" s="79"/>
      <c r="GXR1279" s="79"/>
      <c r="GXS1279" s="79"/>
      <c r="GXT1279" s="79"/>
      <c r="GXU1279" s="79"/>
      <c r="GXV1279" s="79"/>
      <c r="GXW1279" s="79"/>
      <c r="GXX1279" s="79"/>
      <c r="GXY1279" s="79"/>
      <c r="GXZ1279" s="79"/>
      <c r="GYA1279" s="79"/>
      <c r="GYB1279" s="79"/>
      <c r="GYC1279" s="79"/>
      <c r="GYD1279" s="79"/>
      <c r="GYE1279" s="79"/>
      <c r="GYF1279" s="79"/>
      <c r="GYG1279" s="79"/>
      <c r="GYH1279" s="79"/>
      <c r="GYI1279" s="79"/>
      <c r="GYJ1279" s="79"/>
      <c r="GYK1279" s="79"/>
      <c r="GYL1279" s="79"/>
      <c r="GYM1279" s="79"/>
      <c r="GYN1279" s="79"/>
      <c r="GYO1279" s="79"/>
      <c r="GYP1279" s="79"/>
      <c r="GYQ1279" s="79"/>
      <c r="GYR1279" s="79"/>
      <c r="GYS1279" s="79"/>
      <c r="GYT1279" s="79"/>
      <c r="GYU1279" s="79"/>
      <c r="GYV1279" s="79"/>
      <c r="GYW1279" s="79"/>
      <c r="GYX1279" s="79"/>
      <c r="GYY1279" s="79"/>
      <c r="GYZ1279" s="79"/>
      <c r="GZA1279" s="79"/>
      <c r="GZB1279" s="79"/>
      <c r="GZC1279" s="79"/>
      <c r="GZD1279" s="79"/>
      <c r="GZE1279" s="79"/>
      <c r="GZF1279" s="79"/>
      <c r="GZG1279" s="79"/>
      <c r="GZH1279" s="79"/>
      <c r="GZI1279" s="79"/>
      <c r="GZJ1279" s="79"/>
      <c r="GZK1279" s="79"/>
      <c r="GZL1279" s="79"/>
      <c r="GZM1279" s="79"/>
      <c r="GZN1279" s="79"/>
      <c r="GZO1279" s="79"/>
      <c r="GZP1279" s="79"/>
      <c r="GZQ1279" s="79"/>
      <c r="GZR1279" s="79"/>
      <c r="GZS1279" s="79"/>
      <c r="GZT1279" s="79"/>
      <c r="GZU1279" s="79"/>
      <c r="GZV1279" s="79"/>
      <c r="GZW1279" s="79"/>
      <c r="GZX1279" s="79"/>
      <c r="GZY1279" s="79"/>
      <c r="GZZ1279" s="79"/>
      <c r="HAA1279" s="79"/>
      <c r="HAB1279" s="79"/>
      <c r="HAC1279" s="79"/>
      <c r="HAD1279" s="79"/>
      <c r="HAE1279" s="79"/>
      <c r="HAF1279" s="79"/>
      <c r="HAG1279" s="79"/>
      <c r="HAH1279" s="79"/>
      <c r="HAI1279" s="79"/>
      <c r="HAJ1279" s="79"/>
      <c r="HAK1279" s="79"/>
      <c r="HAL1279" s="79"/>
      <c r="HAM1279" s="79"/>
      <c r="HAN1279" s="79"/>
      <c r="HAO1279" s="79"/>
      <c r="HAP1279" s="79"/>
      <c r="HAQ1279" s="79"/>
      <c r="HAR1279" s="79"/>
      <c r="HAS1279" s="79"/>
      <c r="HAT1279" s="79"/>
      <c r="HAU1279" s="79"/>
      <c r="HAV1279" s="79"/>
      <c r="HAW1279" s="79"/>
      <c r="HAX1279" s="79"/>
      <c r="HAY1279" s="79"/>
      <c r="HAZ1279" s="79"/>
      <c r="HBA1279" s="79"/>
      <c r="HBB1279" s="79"/>
      <c r="HBC1279" s="79"/>
      <c r="HBD1279" s="79"/>
      <c r="HBE1279" s="79"/>
      <c r="HBF1279" s="79"/>
      <c r="HBG1279" s="79"/>
      <c r="HBH1279" s="79"/>
      <c r="HBI1279" s="79"/>
      <c r="HBJ1279" s="79"/>
      <c r="HBK1279" s="79"/>
      <c r="HBL1279" s="79"/>
      <c r="HBM1279" s="79"/>
      <c r="HBN1279" s="79"/>
      <c r="HBO1279" s="79"/>
      <c r="HBP1279" s="79"/>
      <c r="HBQ1279" s="79"/>
      <c r="HBR1279" s="79"/>
      <c r="HBS1279" s="79"/>
      <c r="HBT1279" s="79"/>
      <c r="HBU1279" s="79"/>
      <c r="HBV1279" s="79"/>
      <c r="HBW1279" s="79"/>
      <c r="HBX1279" s="79"/>
      <c r="HBY1279" s="79"/>
      <c r="HBZ1279" s="79"/>
      <c r="HCA1279" s="79"/>
      <c r="HCB1279" s="79"/>
      <c r="HCC1279" s="79"/>
      <c r="HCD1279" s="79"/>
      <c r="HCE1279" s="79"/>
      <c r="HCF1279" s="79"/>
      <c r="HCG1279" s="79"/>
      <c r="HCH1279" s="79"/>
      <c r="HCI1279" s="79"/>
      <c r="HCJ1279" s="79"/>
      <c r="HCK1279" s="79"/>
      <c r="HCL1279" s="79"/>
      <c r="HCM1279" s="79"/>
      <c r="HCN1279" s="79"/>
      <c r="HCO1279" s="79"/>
      <c r="HCP1279" s="79"/>
      <c r="HCQ1279" s="79"/>
      <c r="HCR1279" s="79"/>
      <c r="HCS1279" s="79"/>
      <c r="HCT1279" s="79"/>
      <c r="HCU1279" s="79"/>
      <c r="HCV1279" s="79"/>
      <c r="HCW1279" s="79"/>
      <c r="HCX1279" s="79"/>
      <c r="HCY1279" s="79"/>
      <c r="HCZ1279" s="79"/>
      <c r="HDA1279" s="79"/>
      <c r="HDB1279" s="79"/>
      <c r="HDC1279" s="79"/>
      <c r="HDD1279" s="79"/>
      <c r="HDE1279" s="79"/>
      <c r="HDF1279" s="79"/>
      <c r="HDG1279" s="79"/>
      <c r="HDH1279" s="79"/>
      <c r="HDI1279" s="79"/>
      <c r="HDJ1279" s="79"/>
      <c r="HDK1279" s="79"/>
      <c r="HDL1279" s="79"/>
      <c r="HDM1279" s="79"/>
      <c r="HDN1279" s="79"/>
      <c r="HDO1279" s="79"/>
      <c r="HDP1279" s="79"/>
      <c r="HDQ1279" s="79"/>
      <c r="HDR1279" s="79"/>
      <c r="HDS1279" s="79"/>
      <c r="HDT1279" s="79"/>
      <c r="HDU1279" s="79"/>
      <c r="HDV1279" s="79"/>
      <c r="HDW1279" s="79"/>
      <c r="HDX1279" s="79"/>
      <c r="HDY1279" s="79"/>
      <c r="HDZ1279" s="79"/>
      <c r="HEA1279" s="79"/>
      <c r="HEB1279" s="79"/>
      <c r="HEC1279" s="79"/>
      <c r="HED1279" s="79"/>
      <c r="HEE1279" s="79"/>
      <c r="HEF1279" s="79"/>
      <c r="HEG1279" s="79"/>
      <c r="HEH1279" s="79"/>
      <c r="HEI1279" s="79"/>
      <c r="HEJ1279" s="79"/>
      <c r="HEK1279" s="79"/>
      <c r="HEL1279" s="79"/>
      <c r="HEM1279" s="79"/>
      <c r="HEN1279" s="79"/>
      <c r="HEO1279" s="79"/>
      <c r="HEP1279" s="79"/>
      <c r="HEQ1279" s="79"/>
      <c r="HER1279" s="79"/>
      <c r="HES1279" s="79"/>
      <c r="HET1279" s="79"/>
      <c r="HEU1279" s="79"/>
      <c r="HEV1279" s="79"/>
      <c r="HEW1279" s="79"/>
      <c r="HEX1279" s="79"/>
      <c r="HEY1279" s="79"/>
      <c r="HEZ1279" s="79"/>
      <c r="HFA1279" s="79"/>
      <c r="HFB1279" s="79"/>
      <c r="HFC1279" s="79"/>
      <c r="HFD1279" s="79"/>
      <c r="HFE1279" s="79"/>
      <c r="HFF1279" s="79"/>
      <c r="HFG1279" s="79"/>
      <c r="HFH1279" s="79"/>
      <c r="HFI1279" s="79"/>
      <c r="HFJ1279" s="79"/>
      <c r="HFK1279" s="79"/>
      <c r="HFL1279" s="79"/>
      <c r="HFM1279" s="79"/>
      <c r="HFN1279" s="79"/>
      <c r="HFO1279" s="79"/>
      <c r="HFP1279" s="79"/>
      <c r="HFQ1279" s="79"/>
      <c r="HFR1279" s="79"/>
      <c r="HFS1279" s="79"/>
      <c r="HFT1279" s="79"/>
      <c r="HFU1279" s="79"/>
      <c r="HFV1279" s="79"/>
      <c r="HFW1279" s="79"/>
      <c r="HFX1279" s="79"/>
      <c r="HFY1279" s="79"/>
      <c r="HFZ1279" s="79"/>
      <c r="HGA1279" s="79"/>
      <c r="HGB1279" s="79"/>
      <c r="HGC1279" s="79"/>
      <c r="HGD1279" s="79"/>
      <c r="HGE1279" s="79"/>
      <c r="HGF1279" s="79"/>
      <c r="HGG1279" s="79"/>
      <c r="HGH1279" s="79"/>
      <c r="HGI1279" s="79"/>
      <c r="HGJ1279" s="79"/>
      <c r="HGK1279" s="79"/>
      <c r="HGL1279" s="79"/>
      <c r="HGM1279" s="79"/>
      <c r="HGN1279" s="79"/>
      <c r="HGO1279" s="79"/>
      <c r="HGP1279" s="79"/>
      <c r="HGQ1279" s="79"/>
      <c r="HGR1279" s="79"/>
      <c r="HGS1279" s="79"/>
      <c r="HGT1279" s="79"/>
      <c r="HGU1279" s="79"/>
      <c r="HGV1279" s="79"/>
      <c r="HGW1279" s="79"/>
      <c r="HGX1279" s="79"/>
      <c r="HGY1279" s="79"/>
      <c r="HGZ1279" s="79"/>
      <c r="HHA1279" s="79"/>
      <c r="HHB1279" s="79"/>
      <c r="HHC1279" s="79"/>
      <c r="HHD1279" s="79"/>
      <c r="HHE1279" s="79"/>
      <c r="HHF1279" s="79"/>
      <c r="HHG1279" s="79"/>
      <c r="HHH1279" s="79"/>
      <c r="HHI1279" s="79"/>
      <c r="HHJ1279" s="79"/>
      <c r="HHK1279" s="79"/>
      <c r="HHL1279" s="79"/>
      <c r="HHM1279" s="79"/>
      <c r="HHN1279" s="79"/>
      <c r="HHO1279" s="79"/>
      <c r="HHP1279" s="79"/>
      <c r="HHQ1279" s="79"/>
      <c r="HHR1279" s="79"/>
      <c r="HHS1279" s="79"/>
      <c r="HHT1279" s="79"/>
      <c r="HHU1279" s="79"/>
      <c r="HHV1279" s="79"/>
      <c r="HHW1279" s="79"/>
      <c r="HHX1279" s="79"/>
      <c r="HHY1279" s="79"/>
      <c r="HHZ1279" s="79"/>
      <c r="HIA1279" s="79"/>
      <c r="HIB1279" s="79"/>
      <c r="HIC1279" s="79"/>
      <c r="HID1279" s="79"/>
      <c r="HIE1279" s="79"/>
      <c r="HIF1279" s="79"/>
      <c r="HIG1279" s="79"/>
      <c r="HIH1279" s="79"/>
      <c r="HII1279" s="79"/>
      <c r="HIJ1279" s="79"/>
      <c r="HIK1279" s="79"/>
      <c r="HIL1279" s="79"/>
      <c r="HIM1279" s="79"/>
      <c r="HIN1279" s="79"/>
      <c r="HIO1279" s="79"/>
      <c r="HIP1279" s="79"/>
      <c r="HIQ1279" s="79"/>
      <c r="HIR1279" s="79"/>
      <c r="HIS1279" s="79"/>
      <c r="HIT1279" s="79"/>
      <c r="HIU1279" s="79"/>
      <c r="HIV1279" s="79"/>
      <c r="HIW1279" s="79"/>
      <c r="HIX1279" s="79"/>
      <c r="HIY1279" s="79"/>
      <c r="HIZ1279" s="79"/>
      <c r="HJA1279" s="79"/>
      <c r="HJB1279" s="79"/>
      <c r="HJC1279" s="79"/>
      <c r="HJD1279" s="79"/>
      <c r="HJE1279" s="79"/>
      <c r="HJF1279" s="79"/>
      <c r="HJG1279" s="79"/>
      <c r="HJH1279" s="79"/>
      <c r="HJI1279" s="79"/>
      <c r="HJJ1279" s="79"/>
      <c r="HJK1279" s="79"/>
      <c r="HJL1279" s="79"/>
      <c r="HJM1279" s="79"/>
      <c r="HJN1279" s="79"/>
      <c r="HJO1279" s="79"/>
      <c r="HJP1279" s="79"/>
      <c r="HJQ1279" s="79"/>
      <c r="HJR1279" s="79"/>
      <c r="HJS1279" s="79"/>
      <c r="HJT1279" s="79"/>
      <c r="HJU1279" s="79"/>
      <c r="HJV1279" s="79"/>
      <c r="HJW1279" s="79"/>
      <c r="HJX1279" s="79"/>
      <c r="HJY1279" s="79"/>
      <c r="HJZ1279" s="79"/>
      <c r="HKA1279" s="79"/>
      <c r="HKB1279" s="79"/>
      <c r="HKC1279" s="79"/>
      <c r="HKD1279" s="79"/>
      <c r="HKE1279" s="79"/>
      <c r="HKF1279" s="79"/>
      <c r="HKG1279" s="79"/>
      <c r="HKH1279" s="79"/>
      <c r="HKI1279" s="79"/>
      <c r="HKJ1279" s="79"/>
      <c r="HKK1279" s="79"/>
      <c r="HKL1279" s="79"/>
      <c r="HKM1279" s="79"/>
      <c r="HKN1279" s="79"/>
      <c r="HKO1279" s="79"/>
      <c r="HKP1279" s="79"/>
      <c r="HKQ1279" s="79"/>
      <c r="HKR1279" s="79"/>
      <c r="HKS1279" s="79"/>
      <c r="HKT1279" s="79"/>
      <c r="HKU1279" s="79"/>
      <c r="HKV1279" s="79"/>
      <c r="HKW1279" s="79"/>
      <c r="HKX1279" s="79"/>
      <c r="HKY1279" s="79"/>
      <c r="HKZ1279" s="79"/>
      <c r="HLA1279" s="79"/>
      <c r="HLB1279" s="79"/>
      <c r="HLC1279" s="79"/>
      <c r="HLD1279" s="79"/>
      <c r="HLE1279" s="79"/>
      <c r="HLF1279" s="79"/>
      <c r="HLG1279" s="79"/>
      <c r="HLH1279" s="79"/>
      <c r="HLI1279" s="79"/>
      <c r="HLJ1279" s="79"/>
      <c r="HLK1279" s="79"/>
      <c r="HLL1279" s="79"/>
      <c r="HLM1279" s="79"/>
      <c r="HLN1279" s="79"/>
      <c r="HLO1279" s="79"/>
      <c r="HLP1279" s="79"/>
      <c r="HLQ1279" s="79"/>
      <c r="HLR1279" s="79"/>
      <c r="HLS1279" s="79"/>
      <c r="HLT1279" s="79"/>
      <c r="HLU1279" s="79"/>
      <c r="HLV1279" s="79"/>
      <c r="HLW1279" s="79"/>
      <c r="HLX1279" s="79"/>
      <c r="HLY1279" s="79"/>
      <c r="HLZ1279" s="79"/>
      <c r="HMA1279" s="79"/>
      <c r="HMB1279" s="79"/>
      <c r="HMC1279" s="79"/>
      <c r="HMD1279" s="79"/>
      <c r="HME1279" s="79"/>
      <c r="HMF1279" s="79"/>
      <c r="HMG1279" s="79"/>
      <c r="HMH1279" s="79"/>
      <c r="HMI1279" s="79"/>
      <c r="HMJ1279" s="79"/>
      <c r="HMK1279" s="79"/>
      <c r="HML1279" s="79"/>
      <c r="HMM1279" s="79"/>
      <c r="HMN1279" s="79"/>
      <c r="HMO1279" s="79"/>
      <c r="HMP1279" s="79"/>
      <c r="HMQ1279" s="79"/>
      <c r="HMR1279" s="79"/>
      <c r="HMS1279" s="79"/>
      <c r="HMT1279" s="79"/>
      <c r="HMU1279" s="79"/>
      <c r="HMV1279" s="79"/>
      <c r="HMW1279" s="79"/>
      <c r="HMX1279" s="79"/>
      <c r="HMY1279" s="79"/>
      <c r="HMZ1279" s="79"/>
      <c r="HNA1279" s="79"/>
      <c r="HNB1279" s="79"/>
      <c r="HNC1279" s="79"/>
      <c r="HND1279" s="79"/>
      <c r="HNE1279" s="79"/>
      <c r="HNF1279" s="79"/>
      <c r="HNG1279" s="79"/>
      <c r="HNH1279" s="79"/>
      <c r="HNI1279" s="79"/>
      <c r="HNJ1279" s="79"/>
      <c r="HNK1279" s="79"/>
      <c r="HNL1279" s="79"/>
      <c r="HNM1279" s="79"/>
      <c r="HNN1279" s="79"/>
      <c r="HNO1279" s="79"/>
      <c r="HNP1279" s="79"/>
      <c r="HNQ1279" s="79"/>
      <c r="HNR1279" s="79"/>
      <c r="HNS1279" s="79"/>
      <c r="HNT1279" s="79"/>
      <c r="HNU1279" s="79"/>
      <c r="HNV1279" s="79"/>
      <c r="HNW1279" s="79"/>
      <c r="HNX1279" s="79"/>
      <c r="HNY1279" s="79"/>
      <c r="HNZ1279" s="79"/>
      <c r="HOA1279" s="79"/>
      <c r="HOB1279" s="79"/>
      <c r="HOC1279" s="79"/>
      <c r="HOD1279" s="79"/>
      <c r="HOE1279" s="79"/>
      <c r="HOF1279" s="79"/>
      <c r="HOG1279" s="79"/>
      <c r="HOH1279" s="79"/>
      <c r="HOI1279" s="79"/>
      <c r="HOJ1279" s="79"/>
      <c r="HOK1279" s="79"/>
      <c r="HOL1279" s="79"/>
      <c r="HOM1279" s="79"/>
      <c r="HON1279" s="79"/>
      <c r="HOO1279" s="79"/>
      <c r="HOP1279" s="79"/>
      <c r="HOQ1279" s="79"/>
      <c r="HOR1279" s="79"/>
      <c r="HOS1279" s="79"/>
      <c r="HOT1279" s="79"/>
      <c r="HOU1279" s="79"/>
      <c r="HOV1279" s="79"/>
      <c r="HOW1279" s="79"/>
      <c r="HOX1279" s="79"/>
      <c r="HOY1279" s="79"/>
      <c r="HOZ1279" s="79"/>
      <c r="HPA1279" s="79"/>
      <c r="HPB1279" s="79"/>
      <c r="HPC1279" s="79"/>
      <c r="HPD1279" s="79"/>
      <c r="HPE1279" s="79"/>
      <c r="HPF1279" s="79"/>
      <c r="HPG1279" s="79"/>
      <c r="HPH1279" s="79"/>
      <c r="HPI1279" s="79"/>
      <c r="HPJ1279" s="79"/>
      <c r="HPK1279" s="79"/>
      <c r="HPL1279" s="79"/>
      <c r="HPM1279" s="79"/>
      <c r="HPN1279" s="79"/>
      <c r="HPO1279" s="79"/>
      <c r="HPP1279" s="79"/>
      <c r="HPQ1279" s="79"/>
      <c r="HPR1279" s="79"/>
      <c r="HPS1279" s="79"/>
      <c r="HPT1279" s="79"/>
      <c r="HPU1279" s="79"/>
      <c r="HPV1279" s="79"/>
      <c r="HPW1279" s="79"/>
      <c r="HPX1279" s="79"/>
      <c r="HPY1279" s="79"/>
      <c r="HPZ1279" s="79"/>
      <c r="HQA1279" s="79"/>
      <c r="HQB1279" s="79"/>
      <c r="HQC1279" s="79"/>
      <c r="HQD1279" s="79"/>
      <c r="HQE1279" s="79"/>
      <c r="HQF1279" s="79"/>
      <c r="HQG1279" s="79"/>
      <c r="HQH1279" s="79"/>
      <c r="HQI1279" s="79"/>
      <c r="HQJ1279" s="79"/>
      <c r="HQK1279" s="79"/>
      <c r="HQL1279" s="79"/>
      <c r="HQM1279" s="79"/>
      <c r="HQN1279" s="79"/>
      <c r="HQO1279" s="79"/>
      <c r="HQP1279" s="79"/>
      <c r="HQQ1279" s="79"/>
      <c r="HQR1279" s="79"/>
      <c r="HQS1279" s="79"/>
      <c r="HQT1279" s="79"/>
      <c r="HQU1279" s="79"/>
      <c r="HQV1279" s="79"/>
      <c r="HQW1279" s="79"/>
      <c r="HQX1279" s="79"/>
      <c r="HQY1279" s="79"/>
      <c r="HQZ1279" s="79"/>
      <c r="HRA1279" s="79"/>
      <c r="HRB1279" s="79"/>
      <c r="HRC1279" s="79"/>
      <c r="HRD1279" s="79"/>
      <c r="HRE1279" s="79"/>
      <c r="HRF1279" s="79"/>
      <c r="HRG1279" s="79"/>
      <c r="HRH1279" s="79"/>
      <c r="HRI1279" s="79"/>
      <c r="HRJ1279" s="79"/>
      <c r="HRK1279" s="79"/>
      <c r="HRL1279" s="79"/>
      <c r="HRM1279" s="79"/>
      <c r="HRN1279" s="79"/>
      <c r="HRO1279" s="79"/>
      <c r="HRP1279" s="79"/>
      <c r="HRQ1279" s="79"/>
      <c r="HRR1279" s="79"/>
      <c r="HRS1279" s="79"/>
      <c r="HRT1279" s="79"/>
      <c r="HRU1279" s="79"/>
      <c r="HRV1279" s="79"/>
      <c r="HRW1279" s="79"/>
      <c r="HRX1279" s="79"/>
      <c r="HRY1279" s="79"/>
      <c r="HRZ1279" s="79"/>
      <c r="HSA1279" s="79"/>
      <c r="HSB1279" s="79"/>
      <c r="HSC1279" s="79"/>
      <c r="HSD1279" s="79"/>
      <c r="HSE1279" s="79"/>
      <c r="HSF1279" s="79"/>
      <c r="HSG1279" s="79"/>
      <c r="HSH1279" s="79"/>
      <c r="HSI1279" s="79"/>
      <c r="HSJ1279" s="79"/>
      <c r="HSK1279" s="79"/>
      <c r="HSL1279" s="79"/>
      <c r="HSM1279" s="79"/>
      <c r="HSN1279" s="79"/>
      <c r="HSO1279" s="79"/>
      <c r="HSP1279" s="79"/>
      <c r="HSQ1279" s="79"/>
      <c r="HSR1279" s="79"/>
      <c r="HSS1279" s="79"/>
      <c r="HST1279" s="79"/>
      <c r="HSU1279" s="79"/>
      <c r="HSV1279" s="79"/>
      <c r="HSW1279" s="79"/>
      <c r="HSX1279" s="79"/>
      <c r="HSY1279" s="79"/>
      <c r="HSZ1279" s="79"/>
      <c r="HTA1279" s="79"/>
      <c r="HTB1279" s="79"/>
      <c r="HTC1279" s="79"/>
      <c r="HTD1279" s="79"/>
      <c r="HTE1279" s="79"/>
      <c r="HTF1279" s="79"/>
      <c r="HTG1279" s="79"/>
      <c r="HTH1279" s="79"/>
      <c r="HTI1279" s="79"/>
      <c r="HTJ1279" s="79"/>
      <c r="HTK1279" s="79"/>
      <c r="HTL1279" s="79"/>
      <c r="HTM1279" s="79"/>
      <c r="HTN1279" s="79"/>
      <c r="HTO1279" s="79"/>
      <c r="HTP1279" s="79"/>
      <c r="HTQ1279" s="79"/>
      <c r="HTR1279" s="79"/>
      <c r="HTS1279" s="79"/>
      <c r="HTT1279" s="79"/>
      <c r="HTU1279" s="79"/>
      <c r="HTV1279" s="79"/>
      <c r="HTW1279" s="79"/>
      <c r="HTX1279" s="79"/>
      <c r="HTY1279" s="79"/>
      <c r="HTZ1279" s="79"/>
      <c r="HUA1279" s="79"/>
      <c r="HUB1279" s="79"/>
      <c r="HUC1279" s="79"/>
      <c r="HUD1279" s="79"/>
      <c r="HUE1279" s="79"/>
      <c r="HUF1279" s="79"/>
      <c r="HUG1279" s="79"/>
      <c r="HUH1279" s="79"/>
      <c r="HUI1279" s="79"/>
      <c r="HUJ1279" s="79"/>
      <c r="HUK1279" s="79"/>
      <c r="HUL1279" s="79"/>
      <c r="HUM1279" s="79"/>
      <c r="HUN1279" s="79"/>
      <c r="HUO1279" s="79"/>
      <c r="HUP1279" s="79"/>
      <c r="HUQ1279" s="79"/>
      <c r="HUR1279" s="79"/>
      <c r="HUS1279" s="79"/>
      <c r="HUT1279" s="79"/>
      <c r="HUU1279" s="79"/>
      <c r="HUV1279" s="79"/>
      <c r="HUW1279" s="79"/>
      <c r="HUX1279" s="79"/>
      <c r="HUY1279" s="79"/>
      <c r="HUZ1279" s="79"/>
      <c r="HVA1279" s="79"/>
      <c r="HVB1279" s="79"/>
      <c r="HVC1279" s="79"/>
      <c r="HVD1279" s="79"/>
      <c r="HVE1279" s="79"/>
      <c r="HVF1279" s="79"/>
      <c r="HVG1279" s="79"/>
      <c r="HVH1279" s="79"/>
      <c r="HVI1279" s="79"/>
      <c r="HVJ1279" s="79"/>
      <c r="HVK1279" s="79"/>
      <c r="HVL1279" s="79"/>
      <c r="HVM1279" s="79"/>
      <c r="HVN1279" s="79"/>
      <c r="HVO1279" s="79"/>
      <c r="HVP1279" s="79"/>
      <c r="HVQ1279" s="79"/>
      <c r="HVR1279" s="79"/>
      <c r="HVS1279" s="79"/>
      <c r="HVT1279" s="79"/>
      <c r="HVU1279" s="79"/>
      <c r="HVV1279" s="79"/>
      <c r="HVW1279" s="79"/>
      <c r="HVX1279" s="79"/>
      <c r="HVY1279" s="79"/>
      <c r="HVZ1279" s="79"/>
      <c r="HWA1279" s="79"/>
      <c r="HWB1279" s="79"/>
      <c r="HWC1279" s="79"/>
      <c r="HWD1279" s="79"/>
      <c r="HWE1279" s="79"/>
      <c r="HWF1279" s="79"/>
      <c r="HWG1279" s="79"/>
      <c r="HWH1279" s="79"/>
      <c r="HWI1279" s="79"/>
      <c r="HWJ1279" s="79"/>
      <c r="HWK1279" s="79"/>
      <c r="HWL1279" s="79"/>
      <c r="HWM1279" s="79"/>
      <c r="HWN1279" s="79"/>
      <c r="HWO1279" s="79"/>
      <c r="HWP1279" s="79"/>
      <c r="HWQ1279" s="79"/>
      <c r="HWR1279" s="79"/>
      <c r="HWS1279" s="79"/>
      <c r="HWT1279" s="79"/>
      <c r="HWU1279" s="79"/>
      <c r="HWV1279" s="79"/>
      <c r="HWW1279" s="79"/>
      <c r="HWX1279" s="79"/>
      <c r="HWY1279" s="79"/>
      <c r="HWZ1279" s="79"/>
      <c r="HXA1279" s="79"/>
      <c r="HXB1279" s="79"/>
      <c r="HXC1279" s="79"/>
      <c r="HXD1279" s="79"/>
      <c r="HXE1279" s="79"/>
      <c r="HXF1279" s="79"/>
      <c r="HXG1279" s="79"/>
      <c r="HXH1279" s="79"/>
      <c r="HXI1279" s="79"/>
      <c r="HXJ1279" s="79"/>
      <c r="HXK1279" s="79"/>
      <c r="HXL1279" s="79"/>
      <c r="HXM1279" s="79"/>
      <c r="HXN1279" s="79"/>
      <c r="HXO1279" s="79"/>
      <c r="HXP1279" s="79"/>
      <c r="HXQ1279" s="79"/>
      <c r="HXR1279" s="79"/>
      <c r="HXS1279" s="79"/>
      <c r="HXT1279" s="79"/>
      <c r="HXU1279" s="79"/>
      <c r="HXV1279" s="79"/>
      <c r="HXW1279" s="79"/>
      <c r="HXX1279" s="79"/>
      <c r="HXY1279" s="79"/>
      <c r="HXZ1279" s="79"/>
      <c r="HYA1279" s="79"/>
      <c r="HYB1279" s="79"/>
      <c r="HYC1279" s="79"/>
      <c r="HYD1279" s="79"/>
      <c r="HYE1279" s="79"/>
      <c r="HYF1279" s="79"/>
      <c r="HYG1279" s="79"/>
      <c r="HYH1279" s="79"/>
      <c r="HYI1279" s="79"/>
      <c r="HYJ1279" s="79"/>
      <c r="HYK1279" s="79"/>
      <c r="HYL1279" s="79"/>
      <c r="HYM1279" s="79"/>
      <c r="HYN1279" s="79"/>
      <c r="HYO1279" s="79"/>
      <c r="HYP1279" s="79"/>
      <c r="HYQ1279" s="79"/>
      <c r="HYR1279" s="79"/>
      <c r="HYS1279" s="79"/>
      <c r="HYT1279" s="79"/>
      <c r="HYU1279" s="79"/>
      <c r="HYV1279" s="79"/>
      <c r="HYW1279" s="79"/>
      <c r="HYX1279" s="79"/>
      <c r="HYY1279" s="79"/>
      <c r="HYZ1279" s="79"/>
      <c r="HZA1279" s="79"/>
      <c r="HZB1279" s="79"/>
      <c r="HZC1279" s="79"/>
      <c r="HZD1279" s="79"/>
      <c r="HZE1279" s="79"/>
      <c r="HZF1279" s="79"/>
      <c r="HZG1279" s="79"/>
      <c r="HZH1279" s="79"/>
      <c r="HZI1279" s="79"/>
      <c r="HZJ1279" s="79"/>
      <c r="HZK1279" s="79"/>
      <c r="HZL1279" s="79"/>
      <c r="HZM1279" s="79"/>
      <c r="HZN1279" s="79"/>
      <c r="HZO1279" s="79"/>
      <c r="HZP1279" s="79"/>
      <c r="HZQ1279" s="79"/>
      <c r="HZR1279" s="79"/>
      <c r="HZS1279" s="79"/>
      <c r="HZT1279" s="79"/>
      <c r="HZU1279" s="79"/>
      <c r="HZV1279" s="79"/>
      <c r="HZW1279" s="79"/>
      <c r="HZX1279" s="79"/>
      <c r="HZY1279" s="79"/>
      <c r="HZZ1279" s="79"/>
      <c r="IAA1279" s="79"/>
      <c r="IAB1279" s="79"/>
      <c r="IAC1279" s="79"/>
      <c r="IAD1279" s="79"/>
      <c r="IAE1279" s="79"/>
      <c r="IAF1279" s="79"/>
      <c r="IAG1279" s="79"/>
      <c r="IAH1279" s="79"/>
      <c r="IAI1279" s="79"/>
      <c r="IAJ1279" s="79"/>
      <c r="IAK1279" s="79"/>
      <c r="IAL1279" s="79"/>
      <c r="IAM1279" s="79"/>
      <c r="IAN1279" s="79"/>
      <c r="IAO1279" s="79"/>
      <c r="IAP1279" s="79"/>
      <c r="IAQ1279" s="79"/>
      <c r="IAR1279" s="79"/>
      <c r="IAS1279" s="79"/>
      <c r="IAT1279" s="79"/>
      <c r="IAU1279" s="79"/>
      <c r="IAV1279" s="79"/>
      <c r="IAW1279" s="79"/>
      <c r="IAX1279" s="79"/>
      <c r="IAY1279" s="79"/>
      <c r="IAZ1279" s="79"/>
      <c r="IBA1279" s="79"/>
      <c r="IBB1279" s="79"/>
      <c r="IBC1279" s="79"/>
      <c r="IBD1279" s="79"/>
      <c r="IBE1279" s="79"/>
      <c r="IBF1279" s="79"/>
      <c r="IBG1279" s="79"/>
      <c r="IBH1279" s="79"/>
      <c r="IBI1279" s="79"/>
      <c r="IBJ1279" s="79"/>
      <c r="IBK1279" s="79"/>
      <c r="IBL1279" s="79"/>
      <c r="IBM1279" s="79"/>
      <c r="IBN1279" s="79"/>
      <c r="IBO1279" s="79"/>
      <c r="IBP1279" s="79"/>
      <c r="IBQ1279" s="79"/>
      <c r="IBR1279" s="79"/>
      <c r="IBS1279" s="79"/>
      <c r="IBT1279" s="79"/>
      <c r="IBU1279" s="79"/>
      <c r="IBV1279" s="79"/>
      <c r="IBW1279" s="79"/>
      <c r="IBX1279" s="79"/>
      <c r="IBY1279" s="79"/>
      <c r="IBZ1279" s="79"/>
      <c r="ICA1279" s="79"/>
      <c r="ICB1279" s="79"/>
      <c r="ICC1279" s="79"/>
      <c r="ICD1279" s="79"/>
      <c r="ICE1279" s="79"/>
      <c r="ICF1279" s="79"/>
      <c r="ICG1279" s="79"/>
      <c r="ICH1279" s="79"/>
      <c r="ICI1279" s="79"/>
      <c r="ICJ1279" s="79"/>
      <c r="ICK1279" s="79"/>
      <c r="ICL1279" s="79"/>
      <c r="ICM1279" s="79"/>
      <c r="ICN1279" s="79"/>
      <c r="ICO1279" s="79"/>
      <c r="ICP1279" s="79"/>
      <c r="ICQ1279" s="79"/>
      <c r="ICR1279" s="79"/>
      <c r="ICS1279" s="79"/>
      <c r="ICT1279" s="79"/>
      <c r="ICU1279" s="79"/>
      <c r="ICV1279" s="79"/>
      <c r="ICW1279" s="79"/>
      <c r="ICX1279" s="79"/>
      <c r="ICY1279" s="79"/>
      <c r="ICZ1279" s="79"/>
      <c r="IDA1279" s="79"/>
      <c r="IDB1279" s="79"/>
      <c r="IDC1279" s="79"/>
      <c r="IDD1279" s="79"/>
      <c r="IDE1279" s="79"/>
      <c r="IDF1279" s="79"/>
      <c r="IDG1279" s="79"/>
      <c r="IDH1279" s="79"/>
      <c r="IDI1279" s="79"/>
      <c r="IDJ1279" s="79"/>
      <c r="IDK1279" s="79"/>
      <c r="IDL1279" s="79"/>
      <c r="IDM1279" s="79"/>
      <c r="IDN1279" s="79"/>
      <c r="IDO1279" s="79"/>
      <c r="IDP1279" s="79"/>
      <c r="IDQ1279" s="79"/>
      <c r="IDR1279" s="79"/>
      <c r="IDS1279" s="79"/>
      <c r="IDT1279" s="79"/>
      <c r="IDU1279" s="79"/>
      <c r="IDV1279" s="79"/>
      <c r="IDW1279" s="79"/>
      <c r="IDX1279" s="79"/>
      <c r="IDY1279" s="79"/>
      <c r="IDZ1279" s="79"/>
      <c r="IEA1279" s="79"/>
      <c r="IEB1279" s="79"/>
      <c r="IEC1279" s="79"/>
      <c r="IED1279" s="79"/>
      <c r="IEE1279" s="79"/>
      <c r="IEF1279" s="79"/>
      <c r="IEG1279" s="79"/>
      <c r="IEH1279" s="79"/>
      <c r="IEI1279" s="79"/>
      <c r="IEJ1279" s="79"/>
      <c r="IEK1279" s="79"/>
      <c r="IEL1279" s="79"/>
      <c r="IEM1279" s="79"/>
      <c r="IEN1279" s="79"/>
      <c r="IEO1279" s="79"/>
      <c r="IEP1279" s="79"/>
      <c r="IEQ1279" s="79"/>
      <c r="IER1279" s="79"/>
      <c r="IES1279" s="79"/>
      <c r="IET1279" s="79"/>
      <c r="IEU1279" s="79"/>
      <c r="IEV1279" s="79"/>
      <c r="IEW1279" s="79"/>
      <c r="IEX1279" s="79"/>
      <c r="IEY1279" s="79"/>
      <c r="IEZ1279" s="79"/>
      <c r="IFA1279" s="79"/>
      <c r="IFB1279" s="79"/>
      <c r="IFC1279" s="79"/>
      <c r="IFD1279" s="79"/>
      <c r="IFE1279" s="79"/>
      <c r="IFF1279" s="79"/>
      <c r="IFG1279" s="79"/>
      <c r="IFH1279" s="79"/>
      <c r="IFI1279" s="79"/>
      <c r="IFJ1279" s="79"/>
      <c r="IFK1279" s="79"/>
      <c r="IFL1279" s="79"/>
      <c r="IFM1279" s="79"/>
      <c r="IFN1279" s="79"/>
      <c r="IFO1279" s="79"/>
      <c r="IFP1279" s="79"/>
      <c r="IFQ1279" s="79"/>
      <c r="IFR1279" s="79"/>
      <c r="IFS1279" s="79"/>
      <c r="IFT1279" s="79"/>
      <c r="IFU1279" s="79"/>
      <c r="IFV1279" s="79"/>
      <c r="IFW1279" s="79"/>
      <c r="IFX1279" s="79"/>
      <c r="IFY1279" s="79"/>
      <c r="IFZ1279" s="79"/>
      <c r="IGA1279" s="79"/>
      <c r="IGB1279" s="79"/>
      <c r="IGC1279" s="79"/>
      <c r="IGD1279" s="79"/>
      <c r="IGE1279" s="79"/>
      <c r="IGF1279" s="79"/>
      <c r="IGG1279" s="79"/>
      <c r="IGH1279" s="79"/>
      <c r="IGI1279" s="79"/>
      <c r="IGJ1279" s="79"/>
      <c r="IGK1279" s="79"/>
      <c r="IGL1279" s="79"/>
      <c r="IGM1279" s="79"/>
      <c r="IGN1279" s="79"/>
      <c r="IGO1279" s="79"/>
      <c r="IGP1279" s="79"/>
      <c r="IGQ1279" s="79"/>
      <c r="IGR1279" s="79"/>
      <c r="IGS1279" s="79"/>
      <c r="IGT1279" s="79"/>
      <c r="IGU1279" s="79"/>
      <c r="IGV1279" s="79"/>
      <c r="IGW1279" s="79"/>
      <c r="IGX1279" s="79"/>
      <c r="IGY1279" s="79"/>
      <c r="IGZ1279" s="79"/>
      <c r="IHA1279" s="79"/>
      <c r="IHB1279" s="79"/>
      <c r="IHC1279" s="79"/>
      <c r="IHD1279" s="79"/>
      <c r="IHE1279" s="79"/>
      <c r="IHF1279" s="79"/>
      <c r="IHG1279" s="79"/>
      <c r="IHH1279" s="79"/>
      <c r="IHI1279" s="79"/>
      <c r="IHJ1279" s="79"/>
      <c r="IHK1279" s="79"/>
      <c r="IHL1279" s="79"/>
      <c r="IHM1279" s="79"/>
      <c r="IHN1279" s="79"/>
      <c r="IHO1279" s="79"/>
      <c r="IHP1279" s="79"/>
      <c r="IHQ1279" s="79"/>
      <c r="IHR1279" s="79"/>
      <c r="IHS1279" s="79"/>
      <c r="IHT1279" s="79"/>
      <c r="IHU1279" s="79"/>
      <c r="IHV1279" s="79"/>
      <c r="IHW1279" s="79"/>
      <c r="IHX1279" s="79"/>
      <c r="IHY1279" s="79"/>
      <c r="IHZ1279" s="79"/>
      <c r="IIA1279" s="79"/>
      <c r="IIB1279" s="79"/>
      <c r="IIC1279" s="79"/>
      <c r="IID1279" s="79"/>
      <c r="IIE1279" s="79"/>
      <c r="IIF1279" s="79"/>
      <c r="IIG1279" s="79"/>
      <c r="IIH1279" s="79"/>
      <c r="III1279" s="79"/>
      <c r="IIJ1279" s="79"/>
      <c r="IIK1279" s="79"/>
      <c r="IIL1279" s="79"/>
      <c r="IIM1279" s="79"/>
      <c r="IIN1279" s="79"/>
      <c r="IIO1279" s="79"/>
      <c r="IIP1279" s="79"/>
      <c r="IIQ1279" s="79"/>
      <c r="IIR1279" s="79"/>
      <c r="IIS1279" s="79"/>
      <c r="IIT1279" s="79"/>
      <c r="IIU1279" s="79"/>
      <c r="IIV1279" s="79"/>
      <c r="IIW1279" s="79"/>
      <c r="IIX1279" s="79"/>
      <c r="IIY1279" s="79"/>
      <c r="IIZ1279" s="79"/>
      <c r="IJA1279" s="79"/>
      <c r="IJB1279" s="79"/>
      <c r="IJC1279" s="79"/>
      <c r="IJD1279" s="79"/>
      <c r="IJE1279" s="79"/>
      <c r="IJF1279" s="79"/>
      <c r="IJG1279" s="79"/>
      <c r="IJH1279" s="79"/>
      <c r="IJI1279" s="79"/>
      <c r="IJJ1279" s="79"/>
      <c r="IJK1279" s="79"/>
      <c r="IJL1279" s="79"/>
      <c r="IJM1279" s="79"/>
      <c r="IJN1279" s="79"/>
      <c r="IJO1279" s="79"/>
      <c r="IJP1279" s="79"/>
      <c r="IJQ1279" s="79"/>
      <c r="IJR1279" s="79"/>
      <c r="IJS1279" s="79"/>
      <c r="IJT1279" s="79"/>
      <c r="IJU1279" s="79"/>
      <c r="IJV1279" s="79"/>
      <c r="IJW1279" s="79"/>
      <c r="IJX1279" s="79"/>
      <c r="IJY1279" s="79"/>
      <c r="IJZ1279" s="79"/>
      <c r="IKA1279" s="79"/>
      <c r="IKB1279" s="79"/>
      <c r="IKC1279" s="79"/>
      <c r="IKD1279" s="79"/>
      <c r="IKE1279" s="79"/>
      <c r="IKF1279" s="79"/>
      <c r="IKG1279" s="79"/>
      <c r="IKH1279" s="79"/>
      <c r="IKI1279" s="79"/>
      <c r="IKJ1279" s="79"/>
      <c r="IKK1279" s="79"/>
      <c r="IKL1279" s="79"/>
      <c r="IKM1279" s="79"/>
      <c r="IKN1279" s="79"/>
      <c r="IKO1279" s="79"/>
      <c r="IKP1279" s="79"/>
      <c r="IKQ1279" s="79"/>
      <c r="IKR1279" s="79"/>
      <c r="IKS1279" s="79"/>
      <c r="IKT1279" s="79"/>
      <c r="IKU1279" s="79"/>
      <c r="IKV1279" s="79"/>
      <c r="IKW1279" s="79"/>
      <c r="IKX1279" s="79"/>
      <c r="IKY1279" s="79"/>
      <c r="IKZ1279" s="79"/>
      <c r="ILA1279" s="79"/>
      <c r="ILB1279" s="79"/>
      <c r="ILC1279" s="79"/>
      <c r="ILD1279" s="79"/>
      <c r="ILE1279" s="79"/>
      <c r="ILF1279" s="79"/>
      <c r="ILG1279" s="79"/>
      <c r="ILH1279" s="79"/>
      <c r="ILI1279" s="79"/>
      <c r="ILJ1279" s="79"/>
      <c r="ILK1279" s="79"/>
      <c r="ILL1279" s="79"/>
      <c r="ILM1279" s="79"/>
      <c r="ILN1279" s="79"/>
      <c r="ILO1279" s="79"/>
      <c r="ILP1279" s="79"/>
      <c r="ILQ1279" s="79"/>
      <c r="ILR1279" s="79"/>
      <c r="ILS1279" s="79"/>
      <c r="ILT1279" s="79"/>
      <c r="ILU1279" s="79"/>
      <c r="ILV1279" s="79"/>
      <c r="ILW1279" s="79"/>
      <c r="ILX1279" s="79"/>
      <c r="ILY1279" s="79"/>
      <c r="ILZ1279" s="79"/>
      <c r="IMA1279" s="79"/>
      <c r="IMB1279" s="79"/>
      <c r="IMC1279" s="79"/>
      <c r="IMD1279" s="79"/>
      <c r="IME1279" s="79"/>
      <c r="IMF1279" s="79"/>
      <c r="IMG1279" s="79"/>
      <c r="IMH1279" s="79"/>
      <c r="IMI1279" s="79"/>
      <c r="IMJ1279" s="79"/>
      <c r="IMK1279" s="79"/>
      <c r="IML1279" s="79"/>
      <c r="IMM1279" s="79"/>
      <c r="IMN1279" s="79"/>
      <c r="IMO1279" s="79"/>
      <c r="IMP1279" s="79"/>
      <c r="IMQ1279" s="79"/>
      <c r="IMR1279" s="79"/>
      <c r="IMS1279" s="79"/>
      <c r="IMT1279" s="79"/>
      <c r="IMU1279" s="79"/>
      <c r="IMV1279" s="79"/>
      <c r="IMW1279" s="79"/>
      <c r="IMX1279" s="79"/>
      <c r="IMY1279" s="79"/>
      <c r="IMZ1279" s="79"/>
      <c r="INA1279" s="79"/>
      <c r="INB1279" s="79"/>
      <c r="INC1279" s="79"/>
      <c r="IND1279" s="79"/>
      <c r="INE1279" s="79"/>
      <c r="INF1279" s="79"/>
      <c r="ING1279" s="79"/>
      <c r="INH1279" s="79"/>
      <c r="INI1279" s="79"/>
      <c r="INJ1279" s="79"/>
      <c r="INK1279" s="79"/>
      <c r="INL1279" s="79"/>
      <c r="INM1279" s="79"/>
      <c r="INN1279" s="79"/>
      <c r="INO1279" s="79"/>
      <c r="INP1279" s="79"/>
      <c r="INQ1279" s="79"/>
      <c r="INR1279" s="79"/>
      <c r="INS1279" s="79"/>
      <c r="INT1279" s="79"/>
      <c r="INU1279" s="79"/>
      <c r="INV1279" s="79"/>
      <c r="INW1279" s="79"/>
      <c r="INX1279" s="79"/>
      <c r="INY1279" s="79"/>
      <c r="INZ1279" s="79"/>
      <c r="IOA1279" s="79"/>
      <c r="IOB1279" s="79"/>
      <c r="IOC1279" s="79"/>
      <c r="IOD1279" s="79"/>
      <c r="IOE1279" s="79"/>
      <c r="IOF1279" s="79"/>
      <c r="IOG1279" s="79"/>
      <c r="IOH1279" s="79"/>
      <c r="IOI1279" s="79"/>
      <c r="IOJ1279" s="79"/>
      <c r="IOK1279" s="79"/>
      <c r="IOL1279" s="79"/>
      <c r="IOM1279" s="79"/>
      <c r="ION1279" s="79"/>
      <c r="IOO1279" s="79"/>
      <c r="IOP1279" s="79"/>
      <c r="IOQ1279" s="79"/>
      <c r="IOR1279" s="79"/>
      <c r="IOS1279" s="79"/>
      <c r="IOT1279" s="79"/>
      <c r="IOU1279" s="79"/>
      <c r="IOV1279" s="79"/>
      <c r="IOW1279" s="79"/>
      <c r="IOX1279" s="79"/>
      <c r="IOY1279" s="79"/>
      <c r="IOZ1279" s="79"/>
      <c r="IPA1279" s="79"/>
      <c r="IPB1279" s="79"/>
      <c r="IPC1279" s="79"/>
      <c r="IPD1279" s="79"/>
      <c r="IPE1279" s="79"/>
      <c r="IPF1279" s="79"/>
      <c r="IPG1279" s="79"/>
      <c r="IPH1279" s="79"/>
      <c r="IPI1279" s="79"/>
      <c r="IPJ1279" s="79"/>
      <c r="IPK1279" s="79"/>
      <c r="IPL1279" s="79"/>
      <c r="IPM1279" s="79"/>
      <c r="IPN1279" s="79"/>
      <c r="IPO1279" s="79"/>
      <c r="IPP1279" s="79"/>
      <c r="IPQ1279" s="79"/>
      <c r="IPR1279" s="79"/>
      <c r="IPS1279" s="79"/>
      <c r="IPT1279" s="79"/>
      <c r="IPU1279" s="79"/>
      <c r="IPV1279" s="79"/>
      <c r="IPW1279" s="79"/>
      <c r="IPX1279" s="79"/>
      <c r="IPY1279" s="79"/>
      <c r="IPZ1279" s="79"/>
      <c r="IQA1279" s="79"/>
      <c r="IQB1279" s="79"/>
      <c r="IQC1279" s="79"/>
      <c r="IQD1279" s="79"/>
      <c r="IQE1279" s="79"/>
      <c r="IQF1279" s="79"/>
      <c r="IQG1279" s="79"/>
      <c r="IQH1279" s="79"/>
      <c r="IQI1279" s="79"/>
      <c r="IQJ1279" s="79"/>
      <c r="IQK1279" s="79"/>
      <c r="IQL1279" s="79"/>
      <c r="IQM1279" s="79"/>
      <c r="IQN1279" s="79"/>
      <c r="IQO1279" s="79"/>
      <c r="IQP1279" s="79"/>
      <c r="IQQ1279" s="79"/>
      <c r="IQR1279" s="79"/>
      <c r="IQS1279" s="79"/>
      <c r="IQT1279" s="79"/>
      <c r="IQU1279" s="79"/>
      <c r="IQV1279" s="79"/>
      <c r="IQW1279" s="79"/>
      <c r="IQX1279" s="79"/>
      <c r="IQY1279" s="79"/>
      <c r="IQZ1279" s="79"/>
      <c r="IRA1279" s="79"/>
      <c r="IRB1279" s="79"/>
      <c r="IRC1279" s="79"/>
      <c r="IRD1279" s="79"/>
      <c r="IRE1279" s="79"/>
      <c r="IRF1279" s="79"/>
      <c r="IRG1279" s="79"/>
      <c r="IRH1279" s="79"/>
      <c r="IRI1279" s="79"/>
      <c r="IRJ1279" s="79"/>
      <c r="IRK1279" s="79"/>
      <c r="IRL1279" s="79"/>
      <c r="IRM1279" s="79"/>
      <c r="IRN1279" s="79"/>
      <c r="IRO1279" s="79"/>
      <c r="IRP1279" s="79"/>
      <c r="IRQ1279" s="79"/>
      <c r="IRR1279" s="79"/>
      <c r="IRS1279" s="79"/>
      <c r="IRT1279" s="79"/>
      <c r="IRU1279" s="79"/>
      <c r="IRV1279" s="79"/>
      <c r="IRW1279" s="79"/>
      <c r="IRX1279" s="79"/>
      <c r="IRY1279" s="79"/>
      <c r="IRZ1279" s="79"/>
      <c r="ISA1279" s="79"/>
      <c r="ISB1279" s="79"/>
      <c r="ISC1279" s="79"/>
      <c r="ISD1279" s="79"/>
      <c r="ISE1279" s="79"/>
      <c r="ISF1279" s="79"/>
      <c r="ISG1279" s="79"/>
      <c r="ISH1279" s="79"/>
      <c r="ISI1279" s="79"/>
      <c r="ISJ1279" s="79"/>
      <c r="ISK1279" s="79"/>
      <c r="ISL1279" s="79"/>
      <c r="ISM1279" s="79"/>
      <c r="ISN1279" s="79"/>
      <c r="ISO1279" s="79"/>
      <c r="ISP1279" s="79"/>
      <c r="ISQ1279" s="79"/>
      <c r="ISR1279" s="79"/>
      <c r="ISS1279" s="79"/>
      <c r="IST1279" s="79"/>
      <c r="ISU1279" s="79"/>
      <c r="ISV1279" s="79"/>
      <c r="ISW1279" s="79"/>
      <c r="ISX1279" s="79"/>
      <c r="ISY1279" s="79"/>
      <c r="ISZ1279" s="79"/>
      <c r="ITA1279" s="79"/>
      <c r="ITB1279" s="79"/>
      <c r="ITC1279" s="79"/>
      <c r="ITD1279" s="79"/>
      <c r="ITE1279" s="79"/>
      <c r="ITF1279" s="79"/>
      <c r="ITG1279" s="79"/>
      <c r="ITH1279" s="79"/>
      <c r="ITI1279" s="79"/>
      <c r="ITJ1279" s="79"/>
      <c r="ITK1279" s="79"/>
      <c r="ITL1279" s="79"/>
      <c r="ITM1279" s="79"/>
      <c r="ITN1279" s="79"/>
      <c r="ITO1279" s="79"/>
      <c r="ITP1279" s="79"/>
      <c r="ITQ1279" s="79"/>
      <c r="ITR1279" s="79"/>
      <c r="ITS1279" s="79"/>
      <c r="ITT1279" s="79"/>
      <c r="ITU1279" s="79"/>
      <c r="ITV1279" s="79"/>
      <c r="ITW1279" s="79"/>
      <c r="ITX1279" s="79"/>
      <c r="ITY1279" s="79"/>
      <c r="ITZ1279" s="79"/>
      <c r="IUA1279" s="79"/>
      <c r="IUB1279" s="79"/>
      <c r="IUC1279" s="79"/>
      <c r="IUD1279" s="79"/>
      <c r="IUE1279" s="79"/>
      <c r="IUF1279" s="79"/>
      <c r="IUG1279" s="79"/>
      <c r="IUH1279" s="79"/>
      <c r="IUI1279" s="79"/>
      <c r="IUJ1279" s="79"/>
      <c r="IUK1279" s="79"/>
      <c r="IUL1279" s="79"/>
      <c r="IUM1279" s="79"/>
      <c r="IUN1279" s="79"/>
      <c r="IUO1279" s="79"/>
      <c r="IUP1279" s="79"/>
      <c r="IUQ1279" s="79"/>
      <c r="IUR1279" s="79"/>
      <c r="IUS1279" s="79"/>
      <c r="IUT1279" s="79"/>
      <c r="IUU1279" s="79"/>
      <c r="IUV1279" s="79"/>
      <c r="IUW1279" s="79"/>
      <c r="IUX1279" s="79"/>
      <c r="IUY1279" s="79"/>
      <c r="IUZ1279" s="79"/>
      <c r="IVA1279" s="79"/>
      <c r="IVB1279" s="79"/>
      <c r="IVC1279" s="79"/>
      <c r="IVD1279" s="79"/>
      <c r="IVE1279" s="79"/>
      <c r="IVF1279" s="79"/>
      <c r="IVG1279" s="79"/>
      <c r="IVH1279" s="79"/>
      <c r="IVI1279" s="79"/>
      <c r="IVJ1279" s="79"/>
      <c r="IVK1279" s="79"/>
      <c r="IVL1279" s="79"/>
      <c r="IVM1279" s="79"/>
      <c r="IVN1279" s="79"/>
      <c r="IVO1279" s="79"/>
      <c r="IVP1279" s="79"/>
      <c r="IVQ1279" s="79"/>
      <c r="IVR1279" s="79"/>
      <c r="IVS1279" s="79"/>
      <c r="IVT1279" s="79"/>
      <c r="IVU1279" s="79"/>
      <c r="IVV1279" s="79"/>
      <c r="IVW1279" s="79"/>
      <c r="IVX1279" s="79"/>
      <c r="IVY1279" s="79"/>
      <c r="IVZ1279" s="79"/>
      <c r="IWA1279" s="79"/>
      <c r="IWB1279" s="79"/>
      <c r="IWC1279" s="79"/>
      <c r="IWD1279" s="79"/>
      <c r="IWE1279" s="79"/>
      <c r="IWF1279" s="79"/>
      <c r="IWG1279" s="79"/>
      <c r="IWH1279" s="79"/>
      <c r="IWI1279" s="79"/>
      <c r="IWJ1279" s="79"/>
      <c r="IWK1279" s="79"/>
      <c r="IWL1279" s="79"/>
      <c r="IWM1279" s="79"/>
      <c r="IWN1279" s="79"/>
      <c r="IWO1279" s="79"/>
      <c r="IWP1279" s="79"/>
      <c r="IWQ1279" s="79"/>
      <c r="IWR1279" s="79"/>
      <c r="IWS1279" s="79"/>
      <c r="IWT1279" s="79"/>
      <c r="IWU1279" s="79"/>
      <c r="IWV1279" s="79"/>
      <c r="IWW1279" s="79"/>
      <c r="IWX1279" s="79"/>
      <c r="IWY1279" s="79"/>
      <c r="IWZ1279" s="79"/>
      <c r="IXA1279" s="79"/>
      <c r="IXB1279" s="79"/>
      <c r="IXC1279" s="79"/>
      <c r="IXD1279" s="79"/>
      <c r="IXE1279" s="79"/>
      <c r="IXF1279" s="79"/>
      <c r="IXG1279" s="79"/>
      <c r="IXH1279" s="79"/>
      <c r="IXI1279" s="79"/>
      <c r="IXJ1279" s="79"/>
      <c r="IXK1279" s="79"/>
      <c r="IXL1279" s="79"/>
      <c r="IXM1279" s="79"/>
      <c r="IXN1279" s="79"/>
      <c r="IXO1279" s="79"/>
      <c r="IXP1279" s="79"/>
      <c r="IXQ1279" s="79"/>
      <c r="IXR1279" s="79"/>
      <c r="IXS1279" s="79"/>
      <c r="IXT1279" s="79"/>
      <c r="IXU1279" s="79"/>
      <c r="IXV1279" s="79"/>
      <c r="IXW1279" s="79"/>
      <c r="IXX1279" s="79"/>
      <c r="IXY1279" s="79"/>
      <c r="IXZ1279" s="79"/>
      <c r="IYA1279" s="79"/>
      <c r="IYB1279" s="79"/>
      <c r="IYC1279" s="79"/>
      <c r="IYD1279" s="79"/>
      <c r="IYE1279" s="79"/>
      <c r="IYF1279" s="79"/>
      <c r="IYG1279" s="79"/>
      <c r="IYH1279" s="79"/>
      <c r="IYI1279" s="79"/>
      <c r="IYJ1279" s="79"/>
      <c r="IYK1279" s="79"/>
      <c r="IYL1279" s="79"/>
      <c r="IYM1279" s="79"/>
      <c r="IYN1279" s="79"/>
      <c r="IYO1279" s="79"/>
      <c r="IYP1279" s="79"/>
      <c r="IYQ1279" s="79"/>
      <c r="IYR1279" s="79"/>
      <c r="IYS1279" s="79"/>
      <c r="IYT1279" s="79"/>
      <c r="IYU1279" s="79"/>
      <c r="IYV1279" s="79"/>
      <c r="IYW1279" s="79"/>
      <c r="IYX1279" s="79"/>
      <c r="IYY1279" s="79"/>
      <c r="IYZ1279" s="79"/>
      <c r="IZA1279" s="79"/>
      <c r="IZB1279" s="79"/>
      <c r="IZC1279" s="79"/>
      <c r="IZD1279" s="79"/>
      <c r="IZE1279" s="79"/>
      <c r="IZF1279" s="79"/>
      <c r="IZG1279" s="79"/>
      <c r="IZH1279" s="79"/>
      <c r="IZI1279" s="79"/>
      <c r="IZJ1279" s="79"/>
      <c r="IZK1279" s="79"/>
      <c r="IZL1279" s="79"/>
      <c r="IZM1279" s="79"/>
      <c r="IZN1279" s="79"/>
      <c r="IZO1279" s="79"/>
      <c r="IZP1279" s="79"/>
      <c r="IZQ1279" s="79"/>
      <c r="IZR1279" s="79"/>
      <c r="IZS1279" s="79"/>
      <c r="IZT1279" s="79"/>
      <c r="IZU1279" s="79"/>
      <c r="IZV1279" s="79"/>
      <c r="IZW1279" s="79"/>
      <c r="IZX1279" s="79"/>
      <c r="IZY1279" s="79"/>
      <c r="IZZ1279" s="79"/>
      <c r="JAA1279" s="79"/>
      <c r="JAB1279" s="79"/>
      <c r="JAC1279" s="79"/>
      <c r="JAD1279" s="79"/>
      <c r="JAE1279" s="79"/>
      <c r="JAF1279" s="79"/>
      <c r="JAG1279" s="79"/>
      <c r="JAH1279" s="79"/>
      <c r="JAI1279" s="79"/>
      <c r="JAJ1279" s="79"/>
      <c r="JAK1279" s="79"/>
      <c r="JAL1279" s="79"/>
      <c r="JAM1279" s="79"/>
      <c r="JAN1279" s="79"/>
      <c r="JAO1279" s="79"/>
      <c r="JAP1279" s="79"/>
      <c r="JAQ1279" s="79"/>
      <c r="JAR1279" s="79"/>
      <c r="JAS1279" s="79"/>
      <c r="JAT1279" s="79"/>
      <c r="JAU1279" s="79"/>
      <c r="JAV1279" s="79"/>
      <c r="JAW1279" s="79"/>
      <c r="JAX1279" s="79"/>
      <c r="JAY1279" s="79"/>
      <c r="JAZ1279" s="79"/>
      <c r="JBA1279" s="79"/>
      <c r="JBB1279" s="79"/>
      <c r="JBC1279" s="79"/>
      <c r="JBD1279" s="79"/>
      <c r="JBE1279" s="79"/>
      <c r="JBF1279" s="79"/>
      <c r="JBG1279" s="79"/>
      <c r="JBH1279" s="79"/>
      <c r="JBI1279" s="79"/>
      <c r="JBJ1279" s="79"/>
      <c r="JBK1279" s="79"/>
      <c r="JBL1279" s="79"/>
      <c r="JBM1279" s="79"/>
      <c r="JBN1279" s="79"/>
      <c r="JBO1279" s="79"/>
      <c r="JBP1279" s="79"/>
      <c r="JBQ1279" s="79"/>
      <c r="JBR1279" s="79"/>
      <c r="JBS1279" s="79"/>
      <c r="JBT1279" s="79"/>
      <c r="JBU1279" s="79"/>
      <c r="JBV1279" s="79"/>
      <c r="JBW1279" s="79"/>
      <c r="JBX1279" s="79"/>
      <c r="JBY1279" s="79"/>
      <c r="JBZ1279" s="79"/>
      <c r="JCA1279" s="79"/>
      <c r="JCB1279" s="79"/>
      <c r="JCC1279" s="79"/>
      <c r="JCD1279" s="79"/>
      <c r="JCE1279" s="79"/>
      <c r="JCF1279" s="79"/>
      <c r="JCG1279" s="79"/>
      <c r="JCH1279" s="79"/>
      <c r="JCI1279" s="79"/>
      <c r="JCJ1279" s="79"/>
      <c r="JCK1279" s="79"/>
      <c r="JCL1279" s="79"/>
      <c r="JCM1279" s="79"/>
      <c r="JCN1279" s="79"/>
      <c r="JCO1279" s="79"/>
      <c r="JCP1279" s="79"/>
      <c r="JCQ1279" s="79"/>
      <c r="JCR1279" s="79"/>
      <c r="JCS1279" s="79"/>
      <c r="JCT1279" s="79"/>
      <c r="JCU1279" s="79"/>
      <c r="JCV1279" s="79"/>
      <c r="JCW1279" s="79"/>
      <c r="JCX1279" s="79"/>
      <c r="JCY1279" s="79"/>
      <c r="JCZ1279" s="79"/>
      <c r="JDA1279" s="79"/>
      <c r="JDB1279" s="79"/>
      <c r="JDC1279" s="79"/>
      <c r="JDD1279" s="79"/>
      <c r="JDE1279" s="79"/>
      <c r="JDF1279" s="79"/>
      <c r="JDG1279" s="79"/>
      <c r="JDH1279" s="79"/>
      <c r="JDI1279" s="79"/>
      <c r="JDJ1279" s="79"/>
      <c r="JDK1279" s="79"/>
      <c r="JDL1279" s="79"/>
      <c r="JDM1279" s="79"/>
      <c r="JDN1279" s="79"/>
      <c r="JDO1279" s="79"/>
      <c r="JDP1279" s="79"/>
      <c r="JDQ1279" s="79"/>
      <c r="JDR1279" s="79"/>
      <c r="JDS1279" s="79"/>
      <c r="JDT1279" s="79"/>
      <c r="JDU1279" s="79"/>
      <c r="JDV1279" s="79"/>
      <c r="JDW1279" s="79"/>
      <c r="JDX1279" s="79"/>
      <c r="JDY1279" s="79"/>
      <c r="JDZ1279" s="79"/>
      <c r="JEA1279" s="79"/>
      <c r="JEB1279" s="79"/>
      <c r="JEC1279" s="79"/>
      <c r="JED1279" s="79"/>
      <c r="JEE1279" s="79"/>
      <c r="JEF1279" s="79"/>
      <c r="JEG1279" s="79"/>
      <c r="JEH1279" s="79"/>
      <c r="JEI1279" s="79"/>
      <c r="JEJ1279" s="79"/>
      <c r="JEK1279" s="79"/>
      <c r="JEL1279" s="79"/>
      <c r="JEM1279" s="79"/>
      <c r="JEN1279" s="79"/>
      <c r="JEO1279" s="79"/>
      <c r="JEP1279" s="79"/>
      <c r="JEQ1279" s="79"/>
      <c r="JER1279" s="79"/>
      <c r="JES1279" s="79"/>
      <c r="JET1279" s="79"/>
      <c r="JEU1279" s="79"/>
      <c r="JEV1279" s="79"/>
      <c r="JEW1279" s="79"/>
      <c r="JEX1279" s="79"/>
      <c r="JEY1279" s="79"/>
      <c r="JEZ1279" s="79"/>
      <c r="JFA1279" s="79"/>
      <c r="JFB1279" s="79"/>
      <c r="JFC1279" s="79"/>
      <c r="JFD1279" s="79"/>
      <c r="JFE1279" s="79"/>
      <c r="JFF1279" s="79"/>
      <c r="JFG1279" s="79"/>
      <c r="JFH1279" s="79"/>
      <c r="JFI1279" s="79"/>
      <c r="JFJ1279" s="79"/>
      <c r="JFK1279" s="79"/>
      <c r="JFL1279" s="79"/>
      <c r="JFM1279" s="79"/>
      <c r="JFN1279" s="79"/>
      <c r="JFO1279" s="79"/>
      <c r="JFP1279" s="79"/>
      <c r="JFQ1279" s="79"/>
      <c r="JFR1279" s="79"/>
      <c r="JFS1279" s="79"/>
      <c r="JFT1279" s="79"/>
      <c r="JFU1279" s="79"/>
      <c r="JFV1279" s="79"/>
      <c r="JFW1279" s="79"/>
      <c r="JFX1279" s="79"/>
      <c r="JFY1279" s="79"/>
      <c r="JFZ1279" s="79"/>
      <c r="JGA1279" s="79"/>
      <c r="JGB1279" s="79"/>
      <c r="JGC1279" s="79"/>
      <c r="JGD1279" s="79"/>
      <c r="JGE1279" s="79"/>
      <c r="JGF1279" s="79"/>
      <c r="JGG1279" s="79"/>
      <c r="JGH1279" s="79"/>
      <c r="JGI1279" s="79"/>
      <c r="JGJ1279" s="79"/>
      <c r="JGK1279" s="79"/>
      <c r="JGL1279" s="79"/>
      <c r="JGM1279" s="79"/>
      <c r="JGN1279" s="79"/>
      <c r="JGO1279" s="79"/>
      <c r="JGP1279" s="79"/>
      <c r="JGQ1279" s="79"/>
      <c r="JGR1279" s="79"/>
      <c r="JGS1279" s="79"/>
      <c r="JGT1279" s="79"/>
      <c r="JGU1279" s="79"/>
      <c r="JGV1279" s="79"/>
      <c r="JGW1279" s="79"/>
      <c r="JGX1279" s="79"/>
      <c r="JGY1279" s="79"/>
      <c r="JGZ1279" s="79"/>
      <c r="JHA1279" s="79"/>
      <c r="JHB1279" s="79"/>
      <c r="JHC1279" s="79"/>
      <c r="JHD1279" s="79"/>
      <c r="JHE1279" s="79"/>
      <c r="JHF1279" s="79"/>
      <c r="JHG1279" s="79"/>
      <c r="JHH1279" s="79"/>
      <c r="JHI1279" s="79"/>
      <c r="JHJ1279" s="79"/>
      <c r="JHK1279" s="79"/>
      <c r="JHL1279" s="79"/>
      <c r="JHM1279" s="79"/>
      <c r="JHN1279" s="79"/>
      <c r="JHO1279" s="79"/>
      <c r="JHP1279" s="79"/>
      <c r="JHQ1279" s="79"/>
      <c r="JHR1279" s="79"/>
      <c r="JHS1279" s="79"/>
      <c r="JHT1279" s="79"/>
      <c r="JHU1279" s="79"/>
      <c r="JHV1279" s="79"/>
      <c r="JHW1279" s="79"/>
      <c r="JHX1279" s="79"/>
      <c r="JHY1279" s="79"/>
      <c r="JHZ1279" s="79"/>
      <c r="JIA1279" s="79"/>
      <c r="JIB1279" s="79"/>
      <c r="JIC1279" s="79"/>
      <c r="JID1279" s="79"/>
      <c r="JIE1279" s="79"/>
      <c r="JIF1279" s="79"/>
      <c r="JIG1279" s="79"/>
      <c r="JIH1279" s="79"/>
      <c r="JII1279" s="79"/>
      <c r="JIJ1279" s="79"/>
      <c r="JIK1279" s="79"/>
      <c r="JIL1279" s="79"/>
      <c r="JIM1279" s="79"/>
      <c r="JIN1279" s="79"/>
      <c r="JIO1279" s="79"/>
      <c r="JIP1279" s="79"/>
      <c r="JIQ1279" s="79"/>
      <c r="JIR1279" s="79"/>
      <c r="JIS1279" s="79"/>
      <c r="JIT1279" s="79"/>
      <c r="JIU1279" s="79"/>
      <c r="JIV1279" s="79"/>
      <c r="JIW1279" s="79"/>
      <c r="JIX1279" s="79"/>
      <c r="JIY1279" s="79"/>
      <c r="JIZ1279" s="79"/>
      <c r="JJA1279" s="79"/>
      <c r="JJB1279" s="79"/>
      <c r="JJC1279" s="79"/>
      <c r="JJD1279" s="79"/>
      <c r="JJE1279" s="79"/>
      <c r="JJF1279" s="79"/>
      <c r="JJG1279" s="79"/>
      <c r="JJH1279" s="79"/>
      <c r="JJI1279" s="79"/>
      <c r="JJJ1279" s="79"/>
      <c r="JJK1279" s="79"/>
      <c r="JJL1279" s="79"/>
      <c r="JJM1279" s="79"/>
      <c r="JJN1279" s="79"/>
      <c r="JJO1279" s="79"/>
      <c r="JJP1279" s="79"/>
      <c r="JJQ1279" s="79"/>
      <c r="JJR1279" s="79"/>
      <c r="JJS1279" s="79"/>
      <c r="JJT1279" s="79"/>
      <c r="JJU1279" s="79"/>
      <c r="JJV1279" s="79"/>
      <c r="JJW1279" s="79"/>
      <c r="JJX1279" s="79"/>
      <c r="JJY1279" s="79"/>
      <c r="JJZ1279" s="79"/>
      <c r="JKA1279" s="79"/>
      <c r="JKB1279" s="79"/>
      <c r="JKC1279" s="79"/>
      <c r="JKD1279" s="79"/>
      <c r="JKE1279" s="79"/>
      <c r="JKF1279" s="79"/>
      <c r="JKG1279" s="79"/>
      <c r="JKH1279" s="79"/>
      <c r="JKI1279" s="79"/>
      <c r="JKJ1279" s="79"/>
      <c r="JKK1279" s="79"/>
      <c r="JKL1279" s="79"/>
      <c r="JKM1279" s="79"/>
      <c r="JKN1279" s="79"/>
      <c r="JKO1279" s="79"/>
      <c r="JKP1279" s="79"/>
      <c r="JKQ1279" s="79"/>
      <c r="JKR1279" s="79"/>
      <c r="JKS1279" s="79"/>
      <c r="JKT1279" s="79"/>
      <c r="JKU1279" s="79"/>
      <c r="JKV1279" s="79"/>
      <c r="JKW1279" s="79"/>
      <c r="JKX1279" s="79"/>
      <c r="JKY1279" s="79"/>
      <c r="JKZ1279" s="79"/>
      <c r="JLA1279" s="79"/>
      <c r="JLB1279" s="79"/>
      <c r="JLC1279" s="79"/>
      <c r="JLD1279" s="79"/>
      <c r="JLE1279" s="79"/>
      <c r="JLF1279" s="79"/>
      <c r="JLG1279" s="79"/>
      <c r="JLH1279" s="79"/>
      <c r="JLI1279" s="79"/>
      <c r="JLJ1279" s="79"/>
      <c r="JLK1279" s="79"/>
      <c r="JLL1279" s="79"/>
      <c r="JLM1279" s="79"/>
      <c r="JLN1279" s="79"/>
      <c r="JLO1279" s="79"/>
      <c r="JLP1279" s="79"/>
      <c r="JLQ1279" s="79"/>
      <c r="JLR1279" s="79"/>
      <c r="JLS1279" s="79"/>
      <c r="JLT1279" s="79"/>
      <c r="JLU1279" s="79"/>
      <c r="JLV1279" s="79"/>
      <c r="JLW1279" s="79"/>
      <c r="JLX1279" s="79"/>
      <c r="JLY1279" s="79"/>
      <c r="JLZ1279" s="79"/>
      <c r="JMA1279" s="79"/>
      <c r="JMB1279" s="79"/>
      <c r="JMC1279" s="79"/>
      <c r="JMD1279" s="79"/>
      <c r="JME1279" s="79"/>
      <c r="JMF1279" s="79"/>
      <c r="JMG1279" s="79"/>
      <c r="JMH1279" s="79"/>
      <c r="JMI1279" s="79"/>
      <c r="JMJ1279" s="79"/>
      <c r="JMK1279" s="79"/>
      <c r="JML1279" s="79"/>
      <c r="JMM1279" s="79"/>
      <c r="JMN1279" s="79"/>
      <c r="JMO1279" s="79"/>
      <c r="JMP1279" s="79"/>
      <c r="JMQ1279" s="79"/>
      <c r="JMR1279" s="79"/>
      <c r="JMS1279" s="79"/>
      <c r="JMT1279" s="79"/>
      <c r="JMU1279" s="79"/>
      <c r="JMV1279" s="79"/>
      <c r="JMW1279" s="79"/>
      <c r="JMX1279" s="79"/>
      <c r="JMY1279" s="79"/>
      <c r="JMZ1279" s="79"/>
      <c r="JNA1279" s="79"/>
      <c r="JNB1279" s="79"/>
      <c r="JNC1279" s="79"/>
      <c r="JND1279" s="79"/>
      <c r="JNE1279" s="79"/>
      <c r="JNF1279" s="79"/>
      <c r="JNG1279" s="79"/>
      <c r="JNH1279" s="79"/>
      <c r="JNI1279" s="79"/>
      <c r="JNJ1279" s="79"/>
      <c r="JNK1279" s="79"/>
      <c r="JNL1279" s="79"/>
      <c r="JNM1279" s="79"/>
      <c r="JNN1279" s="79"/>
      <c r="JNO1279" s="79"/>
      <c r="JNP1279" s="79"/>
      <c r="JNQ1279" s="79"/>
      <c r="JNR1279" s="79"/>
      <c r="JNS1279" s="79"/>
      <c r="JNT1279" s="79"/>
      <c r="JNU1279" s="79"/>
      <c r="JNV1279" s="79"/>
      <c r="JNW1279" s="79"/>
      <c r="JNX1279" s="79"/>
      <c r="JNY1279" s="79"/>
      <c r="JNZ1279" s="79"/>
      <c r="JOA1279" s="79"/>
      <c r="JOB1279" s="79"/>
      <c r="JOC1279" s="79"/>
      <c r="JOD1279" s="79"/>
      <c r="JOE1279" s="79"/>
      <c r="JOF1279" s="79"/>
      <c r="JOG1279" s="79"/>
      <c r="JOH1279" s="79"/>
      <c r="JOI1279" s="79"/>
      <c r="JOJ1279" s="79"/>
      <c r="JOK1279" s="79"/>
      <c r="JOL1279" s="79"/>
      <c r="JOM1279" s="79"/>
      <c r="JON1279" s="79"/>
      <c r="JOO1279" s="79"/>
      <c r="JOP1279" s="79"/>
      <c r="JOQ1279" s="79"/>
      <c r="JOR1279" s="79"/>
      <c r="JOS1279" s="79"/>
      <c r="JOT1279" s="79"/>
      <c r="JOU1279" s="79"/>
      <c r="JOV1279" s="79"/>
      <c r="JOW1279" s="79"/>
      <c r="JOX1279" s="79"/>
      <c r="JOY1279" s="79"/>
      <c r="JOZ1279" s="79"/>
      <c r="JPA1279" s="79"/>
      <c r="JPB1279" s="79"/>
      <c r="JPC1279" s="79"/>
      <c r="JPD1279" s="79"/>
      <c r="JPE1279" s="79"/>
      <c r="JPF1279" s="79"/>
      <c r="JPG1279" s="79"/>
      <c r="JPH1279" s="79"/>
      <c r="JPI1279" s="79"/>
      <c r="JPJ1279" s="79"/>
      <c r="JPK1279" s="79"/>
      <c r="JPL1279" s="79"/>
      <c r="JPM1279" s="79"/>
      <c r="JPN1279" s="79"/>
      <c r="JPO1279" s="79"/>
      <c r="JPP1279" s="79"/>
      <c r="JPQ1279" s="79"/>
      <c r="JPR1279" s="79"/>
      <c r="JPS1279" s="79"/>
      <c r="JPT1279" s="79"/>
      <c r="JPU1279" s="79"/>
      <c r="JPV1279" s="79"/>
      <c r="JPW1279" s="79"/>
      <c r="JPX1279" s="79"/>
      <c r="JPY1279" s="79"/>
      <c r="JPZ1279" s="79"/>
      <c r="JQA1279" s="79"/>
      <c r="JQB1279" s="79"/>
      <c r="JQC1279" s="79"/>
      <c r="JQD1279" s="79"/>
      <c r="JQE1279" s="79"/>
      <c r="JQF1279" s="79"/>
      <c r="JQG1279" s="79"/>
      <c r="JQH1279" s="79"/>
      <c r="JQI1279" s="79"/>
      <c r="JQJ1279" s="79"/>
      <c r="JQK1279" s="79"/>
      <c r="JQL1279" s="79"/>
      <c r="JQM1279" s="79"/>
      <c r="JQN1279" s="79"/>
      <c r="JQO1279" s="79"/>
      <c r="JQP1279" s="79"/>
      <c r="JQQ1279" s="79"/>
      <c r="JQR1279" s="79"/>
      <c r="JQS1279" s="79"/>
      <c r="JQT1279" s="79"/>
      <c r="JQU1279" s="79"/>
      <c r="JQV1279" s="79"/>
      <c r="JQW1279" s="79"/>
      <c r="JQX1279" s="79"/>
      <c r="JQY1279" s="79"/>
      <c r="JQZ1279" s="79"/>
      <c r="JRA1279" s="79"/>
      <c r="JRB1279" s="79"/>
      <c r="JRC1279" s="79"/>
      <c r="JRD1279" s="79"/>
      <c r="JRE1279" s="79"/>
      <c r="JRF1279" s="79"/>
      <c r="JRG1279" s="79"/>
      <c r="JRH1279" s="79"/>
      <c r="JRI1279" s="79"/>
      <c r="JRJ1279" s="79"/>
      <c r="JRK1279" s="79"/>
      <c r="JRL1279" s="79"/>
      <c r="JRM1279" s="79"/>
      <c r="JRN1279" s="79"/>
      <c r="JRO1279" s="79"/>
      <c r="JRP1279" s="79"/>
      <c r="JRQ1279" s="79"/>
      <c r="JRR1279" s="79"/>
      <c r="JRS1279" s="79"/>
      <c r="JRT1279" s="79"/>
      <c r="JRU1279" s="79"/>
      <c r="JRV1279" s="79"/>
      <c r="JRW1279" s="79"/>
      <c r="JRX1279" s="79"/>
      <c r="JRY1279" s="79"/>
      <c r="JRZ1279" s="79"/>
      <c r="JSA1279" s="79"/>
      <c r="JSB1279" s="79"/>
      <c r="JSC1279" s="79"/>
      <c r="JSD1279" s="79"/>
      <c r="JSE1279" s="79"/>
      <c r="JSF1279" s="79"/>
      <c r="JSG1279" s="79"/>
      <c r="JSH1279" s="79"/>
      <c r="JSI1279" s="79"/>
      <c r="JSJ1279" s="79"/>
      <c r="JSK1279" s="79"/>
      <c r="JSL1279" s="79"/>
      <c r="JSM1279" s="79"/>
      <c r="JSN1279" s="79"/>
      <c r="JSO1279" s="79"/>
      <c r="JSP1279" s="79"/>
      <c r="JSQ1279" s="79"/>
      <c r="JSR1279" s="79"/>
      <c r="JSS1279" s="79"/>
      <c r="JST1279" s="79"/>
      <c r="JSU1279" s="79"/>
      <c r="JSV1279" s="79"/>
      <c r="JSW1279" s="79"/>
      <c r="JSX1279" s="79"/>
      <c r="JSY1279" s="79"/>
      <c r="JSZ1279" s="79"/>
      <c r="JTA1279" s="79"/>
      <c r="JTB1279" s="79"/>
      <c r="JTC1279" s="79"/>
      <c r="JTD1279" s="79"/>
      <c r="JTE1279" s="79"/>
      <c r="JTF1279" s="79"/>
      <c r="JTG1279" s="79"/>
      <c r="JTH1279" s="79"/>
      <c r="JTI1279" s="79"/>
      <c r="JTJ1279" s="79"/>
      <c r="JTK1279" s="79"/>
      <c r="JTL1279" s="79"/>
      <c r="JTM1279" s="79"/>
      <c r="JTN1279" s="79"/>
      <c r="JTO1279" s="79"/>
      <c r="JTP1279" s="79"/>
      <c r="JTQ1279" s="79"/>
      <c r="JTR1279" s="79"/>
      <c r="JTS1279" s="79"/>
      <c r="JTT1279" s="79"/>
      <c r="JTU1279" s="79"/>
      <c r="JTV1279" s="79"/>
      <c r="JTW1279" s="79"/>
      <c r="JTX1279" s="79"/>
      <c r="JTY1279" s="79"/>
      <c r="JTZ1279" s="79"/>
      <c r="JUA1279" s="79"/>
      <c r="JUB1279" s="79"/>
      <c r="JUC1279" s="79"/>
      <c r="JUD1279" s="79"/>
      <c r="JUE1279" s="79"/>
      <c r="JUF1279" s="79"/>
      <c r="JUG1279" s="79"/>
      <c r="JUH1279" s="79"/>
      <c r="JUI1279" s="79"/>
      <c r="JUJ1279" s="79"/>
      <c r="JUK1279" s="79"/>
      <c r="JUL1279" s="79"/>
      <c r="JUM1279" s="79"/>
      <c r="JUN1279" s="79"/>
      <c r="JUO1279" s="79"/>
      <c r="JUP1279" s="79"/>
      <c r="JUQ1279" s="79"/>
      <c r="JUR1279" s="79"/>
      <c r="JUS1279" s="79"/>
      <c r="JUT1279" s="79"/>
      <c r="JUU1279" s="79"/>
      <c r="JUV1279" s="79"/>
      <c r="JUW1279" s="79"/>
      <c r="JUX1279" s="79"/>
      <c r="JUY1279" s="79"/>
      <c r="JUZ1279" s="79"/>
      <c r="JVA1279" s="79"/>
      <c r="JVB1279" s="79"/>
      <c r="JVC1279" s="79"/>
      <c r="JVD1279" s="79"/>
      <c r="JVE1279" s="79"/>
      <c r="JVF1279" s="79"/>
      <c r="JVG1279" s="79"/>
      <c r="JVH1279" s="79"/>
      <c r="JVI1279" s="79"/>
      <c r="JVJ1279" s="79"/>
      <c r="JVK1279" s="79"/>
      <c r="JVL1279" s="79"/>
      <c r="JVM1279" s="79"/>
      <c r="JVN1279" s="79"/>
      <c r="JVO1279" s="79"/>
      <c r="JVP1279" s="79"/>
      <c r="JVQ1279" s="79"/>
      <c r="JVR1279" s="79"/>
      <c r="JVS1279" s="79"/>
      <c r="JVT1279" s="79"/>
      <c r="JVU1279" s="79"/>
      <c r="JVV1279" s="79"/>
      <c r="JVW1279" s="79"/>
      <c r="JVX1279" s="79"/>
      <c r="JVY1279" s="79"/>
      <c r="JVZ1279" s="79"/>
      <c r="JWA1279" s="79"/>
      <c r="JWB1279" s="79"/>
      <c r="JWC1279" s="79"/>
      <c r="JWD1279" s="79"/>
      <c r="JWE1279" s="79"/>
      <c r="JWF1279" s="79"/>
      <c r="JWG1279" s="79"/>
      <c r="JWH1279" s="79"/>
      <c r="JWI1279" s="79"/>
      <c r="JWJ1279" s="79"/>
      <c r="JWK1279" s="79"/>
      <c r="JWL1279" s="79"/>
      <c r="JWM1279" s="79"/>
      <c r="JWN1279" s="79"/>
      <c r="JWO1279" s="79"/>
      <c r="JWP1279" s="79"/>
      <c r="JWQ1279" s="79"/>
      <c r="JWR1279" s="79"/>
      <c r="JWS1279" s="79"/>
      <c r="JWT1279" s="79"/>
      <c r="JWU1279" s="79"/>
      <c r="JWV1279" s="79"/>
      <c r="JWW1279" s="79"/>
      <c r="JWX1279" s="79"/>
      <c r="JWY1279" s="79"/>
      <c r="JWZ1279" s="79"/>
      <c r="JXA1279" s="79"/>
      <c r="JXB1279" s="79"/>
      <c r="JXC1279" s="79"/>
      <c r="JXD1279" s="79"/>
      <c r="JXE1279" s="79"/>
      <c r="JXF1279" s="79"/>
      <c r="JXG1279" s="79"/>
      <c r="JXH1279" s="79"/>
      <c r="JXI1279" s="79"/>
      <c r="JXJ1279" s="79"/>
      <c r="JXK1279" s="79"/>
      <c r="JXL1279" s="79"/>
      <c r="JXM1279" s="79"/>
      <c r="JXN1279" s="79"/>
      <c r="JXO1279" s="79"/>
      <c r="JXP1279" s="79"/>
      <c r="JXQ1279" s="79"/>
      <c r="JXR1279" s="79"/>
      <c r="JXS1279" s="79"/>
      <c r="JXT1279" s="79"/>
      <c r="JXU1279" s="79"/>
      <c r="JXV1279" s="79"/>
      <c r="JXW1279" s="79"/>
      <c r="JXX1279" s="79"/>
      <c r="JXY1279" s="79"/>
      <c r="JXZ1279" s="79"/>
      <c r="JYA1279" s="79"/>
      <c r="JYB1279" s="79"/>
      <c r="JYC1279" s="79"/>
      <c r="JYD1279" s="79"/>
      <c r="JYE1279" s="79"/>
      <c r="JYF1279" s="79"/>
      <c r="JYG1279" s="79"/>
      <c r="JYH1279" s="79"/>
      <c r="JYI1279" s="79"/>
      <c r="JYJ1279" s="79"/>
      <c r="JYK1279" s="79"/>
      <c r="JYL1279" s="79"/>
      <c r="JYM1279" s="79"/>
      <c r="JYN1279" s="79"/>
      <c r="JYO1279" s="79"/>
      <c r="JYP1279" s="79"/>
      <c r="JYQ1279" s="79"/>
      <c r="JYR1279" s="79"/>
      <c r="JYS1279" s="79"/>
      <c r="JYT1279" s="79"/>
      <c r="JYU1279" s="79"/>
      <c r="JYV1279" s="79"/>
      <c r="JYW1279" s="79"/>
      <c r="JYX1279" s="79"/>
      <c r="JYY1279" s="79"/>
      <c r="JYZ1279" s="79"/>
      <c r="JZA1279" s="79"/>
      <c r="JZB1279" s="79"/>
      <c r="JZC1279" s="79"/>
      <c r="JZD1279" s="79"/>
      <c r="JZE1279" s="79"/>
      <c r="JZF1279" s="79"/>
      <c r="JZG1279" s="79"/>
      <c r="JZH1279" s="79"/>
      <c r="JZI1279" s="79"/>
      <c r="JZJ1279" s="79"/>
      <c r="JZK1279" s="79"/>
      <c r="JZL1279" s="79"/>
      <c r="JZM1279" s="79"/>
      <c r="JZN1279" s="79"/>
      <c r="JZO1279" s="79"/>
      <c r="JZP1279" s="79"/>
      <c r="JZQ1279" s="79"/>
      <c r="JZR1279" s="79"/>
      <c r="JZS1279" s="79"/>
      <c r="JZT1279" s="79"/>
      <c r="JZU1279" s="79"/>
      <c r="JZV1279" s="79"/>
      <c r="JZW1279" s="79"/>
      <c r="JZX1279" s="79"/>
      <c r="JZY1279" s="79"/>
      <c r="JZZ1279" s="79"/>
      <c r="KAA1279" s="79"/>
      <c r="KAB1279" s="79"/>
      <c r="KAC1279" s="79"/>
      <c r="KAD1279" s="79"/>
      <c r="KAE1279" s="79"/>
      <c r="KAF1279" s="79"/>
      <c r="KAG1279" s="79"/>
      <c r="KAH1279" s="79"/>
      <c r="KAI1279" s="79"/>
      <c r="KAJ1279" s="79"/>
      <c r="KAK1279" s="79"/>
      <c r="KAL1279" s="79"/>
      <c r="KAM1279" s="79"/>
      <c r="KAN1279" s="79"/>
      <c r="KAO1279" s="79"/>
      <c r="KAP1279" s="79"/>
      <c r="KAQ1279" s="79"/>
      <c r="KAR1279" s="79"/>
      <c r="KAS1279" s="79"/>
      <c r="KAT1279" s="79"/>
      <c r="KAU1279" s="79"/>
      <c r="KAV1279" s="79"/>
      <c r="KAW1279" s="79"/>
      <c r="KAX1279" s="79"/>
      <c r="KAY1279" s="79"/>
      <c r="KAZ1279" s="79"/>
      <c r="KBA1279" s="79"/>
      <c r="KBB1279" s="79"/>
      <c r="KBC1279" s="79"/>
      <c r="KBD1279" s="79"/>
      <c r="KBE1279" s="79"/>
      <c r="KBF1279" s="79"/>
      <c r="KBG1279" s="79"/>
      <c r="KBH1279" s="79"/>
      <c r="KBI1279" s="79"/>
      <c r="KBJ1279" s="79"/>
      <c r="KBK1279" s="79"/>
      <c r="KBL1279" s="79"/>
      <c r="KBM1279" s="79"/>
      <c r="KBN1279" s="79"/>
      <c r="KBO1279" s="79"/>
      <c r="KBP1279" s="79"/>
      <c r="KBQ1279" s="79"/>
      <c r="KBR1279" s="79"/>
      <c r="KBS1279" s="79"/>
      <c r="KBT1279" s="79"/>
      <c r="KBU1279" s="79"/>
      <c r="KBV1279" s="79"/>
      <c r="KBW1279" s="79"/>
      <c r="KBX1279" s="79"/>
      <c r="KBY1279" s="79"/>
      <c r="KBZ1279" s="79"/>
      <c r="KCA1279" s="79"/>
      <c r="KCB1279" s="79"/>
      <c r="KCC1279" s="79"/>
      <c r="KCD1279" s="79"/>
      <c r="KCE1279" s="79"/>
      <c r="KCF1279" s="79"/>
      <c r="KCG1279" s="79"/>
      <c r="KCH1279" s="79"/>
      <c r="KCI1279" s="79"/>
      <c r="KCJ1279" s="79"/>
      <c r="KCK1279" s="79"/>
      <c r="KCL1279" s="79"/>
      <c r="KCM1279" s="79"/>
      <c r="KCN1279" s="79"/>
      <c r="KCO1279" s="79"/>
      <c r="KCP1279" s="79"/>
      <c r="KCQ1279" s="79"/>
      <c r="KCR1279" s="79"/>
      <c r="KCS1279" s="79"/>
      <c r="KCT1279" s="79"/>
      <c r="KCU1279" s="79"/>
      <c r="KCV1279" s="79"/>
      <c r="KCW1279" s="79"/>
      <c r="KCX1279" s="79"/>
      <c r="KCY1279" s="79"/>
      <c r="KCZ1279" s="79"/>
      <c r="KDA1279" s="79"/>
      <c r="KDB1279" s="79"/>
      <c r="KDC1279" s="79"/>
      <c r="KDD1279" s="79"/>
      <c r="KDE1279" s="79"/>
      <c r="KDF1279" s="79"/>
      <c r="KDG1279" s="79"/>
      <c r="KDH1279" s="79"/>
      <c r="KDI1279" s="79"/>
      <c r="KDJ1279" s="79"/>
      <c r="KDK1279" s="79"/>
      <c r="KDL1279" s="79"/>
      <c r="KDM1279" s="79"/>
      <c r="KDN1279" s="79"/>
      <c r="KDO1279" s="79"/>
      <c r="KDP1279" s="79"/>
      <c r="KDQ1279" s="79"/>
      <c r="KDR1279" s="79"/>
      <c r="KDS1279" s="79"/>
      <c r="KDT1279" s="79"/>
      <c r="KDU1279" s="79"/>
      <c r="KDV1279" s="79"/>
      <c r="KDW1279" s="79"/>
      <c r="KDX1279" s="79"/>
      <c r="KDY1279" s="79"/>
      <c r="KDZ1279" s="79"/>
      <c r="KEA1279" s="79"/>
      <c r="KEB1279" s="79"/>
      <c r="KEC1279" s="79"/>
      <c r="KED1279" s="79"/>
      <c r="KEE1279" s="79"/>
      <c r="KEF1279" s="79"/>
      <c r="KEG1279" s="79"/>
      <c r="KEH1279" s="79"/>
      <c r="KEI1279" s="79"/>
      <c r="KEJ1279" s="79"/>
      <c r="KEK1279" s="79"/>
      <c r="KEL1279" s="79"/>
      <c r="KEM1279" s="79"/>
      <c r="KEN1279" s="79"/>
      <c r="KEO1279" s="79"/>
      <c r="KEP1279" s="79"/>
      <c r="KEQ1279" s="79"/>
      <c r="KER1279" s="79"/>
      <c r="KES1279" s="79"/>
      <c r="KET1279" s="79"/>
      <c r="KEU1279" s="79"/>
      <c r="KEV1279" s="79"/>
      <c r="KEW1279" s="79"/>
      <c r="KEX1279" s="79"/>
      <c r="KEY1279" s="79"/>
      <c r="KEZ1279" s="79"/>
      <c r="KFA1279" s="79"/>
      <c r="KFB1279" s="79"/>
      <c r="KFC1279" s="79"/>
      <c r="KFD1279" s="79"/>
      <c r="KFE1279" s="79"/>
      <c r="KFF1279" s="79"/>
      <c r="KFG1279" s="79"/>
      <c r="KFH1279" s="79"/>
      <c r="KFI1279" s="79"/>
      <c r="KFJ1279" s="79"/>
      <c r="KFK1279" s="79"/>
      <c r="KFL1279" s="79"/>
      <c r="KFM1279" s="79"/>
      <c r="KFN1279" s="79"/>
      <c r="KFO1279" s="79"/>
      <c r="KFP1279" s="79"/>
      <c r="KFQ1279" s="79"/>
      <c r="KFR1279" s="79"/>
      <c r="KFS1279" s="79"/>
      <c r="KFT1279" s="79"/>
      <c r="KFU1279" s="79"/>
      <c r="KFV1279" s="79"/>
      <c r="KFW1279" s="79"/>
      <c r="KFX1279" s="79"/>
      <c r="KFY1279" s="79"/>
      <c r="KFZ1279" s="79"/>
      <c r="KGA1279" s="79"/>
      <c r="KGB1279" s="79"/>
      <c r="KGC1279" s="79"/>
      <c r="KGD1279" s="79"/>
      <c r="KGE1279" s="79"/>
      <c r="KGF1279" s="79"/>
      <c r="KGG1279" s="79"/>
      <c r="KGH1279" s="79"/>
      <c r="KGI1279" s="79"/>
      <c r="KGJ1279" s="79"/>
      <c r="KGK1279" s="79"/>
      <c r="KGL1279" s="79"/>
      <c r="KGM1279" s="79"/>
      <c r="KGN1279" s="79"/>
      <c r="KGO1279" s="79"/>
      <c r="KGP1279" s="79"/>
      <c r="KGQ1279" s="79"/>
      <c r="KGR1279" s="79"/>
      <c r="KGS1279" s="79"/>
      <c r="KGT1279" s="79"/>
      <c r="KGU1279" s="79"/>
      <c r="KGV1279" s="79"/>
      <c r="KGW1279" s="79"/>
      <c r="KGX1279" s="79"/>
      <c r="KGY1279" s="79"/>
      <c r="KGZ1279" s="79"/>
      <c r="KHA1279" s="79"/>
      <c r="KHB1279" s="79"/>
      <c r="KHC1279" s="79"/>
      <c r="KHD1279" s="79"/>
      <c r="KHE1279" s="79"/>
      <c r="KHF1279" s="79"/>
      <c r="KHG1279" s="79"/>
      <c r="KHH1279" s="79"/>
      <c r="KHI1279" s="79"/>
      <c r="KHJ1279" s="79"/>
      <c r="KHK1279" s="79"/>
      <c r="KHL1279" s="79"/>
      <c r="KHM1279" s="79"/>
      <c r="KHN1279" s="79"/>
      <c r="KHO1279" s="79"/>
      <c r="KHP1279" s="79"/>
      <c r="KHQ1279" s="79"/>
      <c r="KHR1279" s="79"/>
      <c r="KHS1279" s="79"/>
      <c r="KHT1279" s="79"/>
      <c r="KHU1279" s="79"/>
      <c r="KHV1279" s="79"/>
      <c r="KHW1279" s="79"/>
      <c r="KHX1279" s="79"/>
      <c r="KHY1279" s="79"/>
      <c r="KHZ1279" s="79"/>
      <c r="KIA1279" s="79"/>
      <c r="KIB1279" s="79"/>
      <c r="KIC1279" s="79"/>
      <c r="KID1279" s="79"/>
      <c r="KIE1279" s="79"/>
      <c r="KIF1279" s="79"/>
      <c r="KIG1279" s="79"/>
      <c r="KIH1279" s="79"/>
      <c r="KII1279" s="79"/>
      <c r="KIJ1279" s="79"/>
      <c r="KIK1279" s="79"/>
      <c r="KIL1279" s="79"/>
      <c r="KIM1279" s="79"/>
      <c r="KIN1279" s="79"/>
      <c r="KIO1279" s="79"/>
      <c r="KIP1279" s="79"/>
      <c r="KIQ1279" s="79"/>
      <c r="KIR1279" s="79"/>
      <c r="KIS1279" s="79"/>
      <c r="KIT1279" s="79"/>
      <c r="KIU1279" s="79"/>
      <c r="KIV1279" s="79"/>
      <c r="KIW1279" s="79"/>
      <c r="KIX1279" s="79"/>
      <c r="KIY1279" s="79"/>
      <c r="KIZ1279" s="79"/>
      <c r="KJA1279" s="79"/>
      <c r="KJB1279" s="79"/>
      <c r="KJC1279" s="79"/>
      <c r="KJD1279" s="79"/>
      <c r="KJE1279" s="79"/>
      <c r="KJF1279" s="79"/>
      <c r="KJG1279" s="79"/>
      <c r="KJH1279" s="79"/>
      <c r="KJI1279" s="79"/>
      <c r="KJJ1279" s="79"/>
      <c r="KJK1279" s="79"/>
      <c r="KJL1279" s="79"/>
      <c r="KJM1279" s="79"/>
      <c r="KJN1279" s="79"/>
      <c r="KJO1279" s="79"/>
      <c r="KJP1279" s="79"/>
      <c r="KJQ1279" s="79"/>
      <c r="KJR1279" s="79"/>
      <c r="KJS1279" s="79"/>
      <c r="KJT1279" s="79"/>
      <c r="KJU1279" s="79"/>
      <c r="KJV1279" s="79"/>
      <c r="KJW1279" s="79"/>
      <c r="KJX1279" s="79"/>
      <c r="KJY1279" s="79"/>
      <c r="KJZ1279" s="79"/>
      <c r="KKA1279" s="79"/>
      <c r="KKB1279" s="79"/>
      <c r="KKC1279" s="79"/>
      <c r="KKD1279" s="79"/>
      <c r="KKE1279" s="79"/>
      <c r="KKF1279" s="79"/>
      <c r="KKG1279" s="79"/>
      <c r="KKH1279" s="79"/>
      <c r="KKI1279" s="79"/>
      <c r="KKJ1279" s="79"/>
      <c r="KKK1279" s="79"/>
      <c r="KKL1279" s="79"/>
      <c r="KKM1279" s="79"/>
      <c r="KKN1279" s="79"/>
      <c r="KKO1279" s="79"/>
      <c r="KKP1279" s="79"/>
      <c r="KKQ1279" s="79"/>
      <c r="KKR1279" s="79"/>
      <c r="KKS1279" s="79"/>
      <c r="KKT1279" s="79"/>
      <c r="KKU1279" s="79"/>
      <c r="KKV1279" s="79"/>
      <c r="KKW1279" s="79"/>
      <c r="KKX1279" s="79"/>
      <c r="KKY1279" s="79"/>
      <c r="KKZ1279" s="79"/>
      <c r="KLA1279" s="79"/>
      <c r="KLB1279" s="79"/>
      <c r="KLC1279" s="79"/>
      <c r="KLD1279" s="79"/>
      <c r="KLE1279" s="79"/>
      <c r="KLF1279" s="79"/>
      <c r="KLG1279" s="79"/>
      <c r="KLH1279" s="79"/>
      <c r="KLI1279" s="79"/>
      <c r="KLJ1279" s="79"/>
      <c r="KLK1279" s="79"/>
      <c r="KLL1279" s="79"/>
      <c r="KLM1279" s="79"/>
      <c r="KLN1279" s="79"/>
      <c r="KLO1279" s="79"/>
      <c r="KLP1279" s="79"/>
      <c r="KLQ1279" s="79"/>
      <c r="KLR1279" s="79"/>
      <c r="KLS1279" s="79"/>
      <c r="KLT1279" s="79"/>
      <c r="KLU1279" s="79"/>
      <c r="KLV1279" s="79"/>
      <c r="KLW1279" s="79"/>
      <c r="KLX1279" s="79"/>
      <c r="KLY1279" s="79"/>
      <c r="KLZ1279" s="79"/>
      <c r="KMA1279" s="79"/>
      <c r="KMB1279" s="79"/>
      <c r="KMC1279" s="79"/>
      <c r="KMD1279" s="79"/>
      <c r="KME1279" s="79"/>
      <c r="KMF1279" s="79"/>
      <c r="KMG1279" s="79"/>
      <c r="KMH1279" s="79"/>
      <c r="KMI1279" s="79"/>
      <c r="KMJ1279" s="79"/>
      <c r="KMK1279" s="79"/>
      <c r="KML1279" s="79"/>
      <c r="KMM1279" s="79"/>
      <c r="KMN1279" s="79"/>
      <c r="KMO1279" s="79"/>
      <c r="KMP1279" s="79"/>
      <c r="KMQ1279" s="79"/>
      <c r="KMR1279" s="79"/>
      <c r="KMS1279" s="79"/>
      <c r="KMT1279" s="79"/>
      <c r="KMU1279" s="79"/>
      <c r="KMV1279" s="79"/>
      <c r="KMW1279" s="79"/>
      <c r="KMX1279" s="79"/>
      <c r="KMY1279" s="79"/>
      <c r="KMZ1279" s="79"/>
      <c r="KNA1279" s="79"/>
      <c r="KNB1279" s="79"/>
      <c r="KNC1279" s="79"/>
      <c r="KND1279" s="79"/>
      <c r="KNE1279" s="79"/>
      <c r="KNF1279" s="79"/>
      <c r="KNG1279" s="79"/>
      <c r="KNH1279" s="79"/>
      <c r="KNI1279" s="79"/>
      <c r="KNJ1279" s="79"/>
      <c r="KNK1279" s="79"/>
      <c r="KNL1279" s="79"/>
      <c r="KNM1279" s="79"/>
      <c r="KNN1279" s="79"/>
      <c r="KNO1279" s="79"/>
      <c r="KNP1279" s="79"/>
      <c r="KNQ1279" s="79"/>
      <c r="KNR1279" s="79"/>
      <c r="KNS1279" s="79"/>
      <c r="KNT1279" s="79"/>
      <c r="KNU1279" s="79"/>
      <c r="KNV1279" s="79"/>
      <c r="KNW1279" s="79"/>
      <c r="KNX1279" s="79"/>
      <c r="KNY1279" s="79"/>
      <c r="KNZ1279" s="79"/>
      <c r="KOA1279" s="79"/>
      <c r="KOB1279" s="79"/>
      <c r="KOC1279" s="79"/>
      <c r="KOD1279" s="79"/>
      <c r="KOE1279" s="79"/>
      <c r="KOF1279" s="79"/>
      <c r="KOG1279" s="79"/>
      <c r="KOH1279" s="79"/>
      <c r="KOI1279" s="79"/>
      <c r="KOJ1279" s="79"/>
      <c r="KOK1279" s="79"/>
      <c r="KOL1279" s="79"/>
      <c r="KOM1279" s="79"/>
      <c r="KON1279" s="79"/>
      <c r="KOO1279" s="79"/>
      <c r="KOP1279" s="79"/>
      <c r="KOQ1279" s="79"/>
      <c r="KOR1279" s="79"/>
      <c r="KOS1279" s="79"/>
      <c r="KOT1279" s="79"/>
      <c r="KOU1279" s="79"/>
      <c r="KOV1279" s="79"/>
      <c r="KOW1279" s="79"/>
      <c r="KOX1279" s="79"/>
      <c r="KOY1279" s="79"/>
      <c r="KOZ1279" s="79"/>
      <c r="KPA1279" s="79"/>
      <c r="KPB1279" s="79"/>
      <c r="KPC1279" s="79"/>
      <c r="KPD1279" s="79"/>
      <c r="KPE1279" s="79"/>
      <c r="KPF1279" s="79"/>
      <c r="KPG1279" s="79"/>
      <c r="KPH1279" s="79"/>
      <c r="KPI1279" s="79"/>
      <c r="KPJ1279" s="79"/>
      <c r="KPK1279" s="79"/>
      <c r="KPL1279" s="79"/>
      <c r="KPM1279" s="79"/>
      <c r="KPN1279" s="79"/>
      <c r="KPO1279" s="79"/>
      <c r="KPP1279" s="79"/>
      <c r="KPQ1279" s="79"/>
      <c r="KPR1279" s="79"/>
      <c r="KPS1279" s="79"/>
      <c r="KPT1279" s="79"/>
      <c r="KPU1279" s="79"/>
      <c r="KPV1279" s="79"/>
      <c r="KPW1279" s="79"/>
      <c r="KPX1279" s="79"/>
      <c r="KPY1279" s="79"/>
      <c r="KPZ1279" s="79"/>
      <c r="KQA1279" s="79"/>
      <c r="KQB1279" s="79"/>
      <c r="KQC1279" s="79"/>
      <c r="KQD1279" s="79"/>
      <c r="KQE1279" s="79"/>
      <c r="KQF1279" s="79"/>
      <c r="KQG1279" s="79"/>
      <c r="KQH1279" s="79"/>
      <c r="KQI1279" s="79"/>
      <c r="KQJ1279" s="79"/>
      <c r="KQK1279" s="79"/>
      <c r="KQL1279" s="79"/>
      <c r="KQM1279" s="79"/>
      <c r="KQN1279" s="79"/>
      <c r="KQO1279" s="79"/>
      <c r="KQP1279" s="79"/>
      <c r="KQQ1279" s="79"/>
      <c r="KQR1279" s="79"/>
      <c r="KQS1279" s="79"/>
      <c r="KQT1279" s="79"/>
      <c r="KQU1279" s="79"/>
      <c r="KQV1279" s="79"/>
      <c r="KQW1279" s="79"/>
      <c r="KQX1279" s="79"/>
      <c r="KQY1279" s="79"/>
      <c r="KQZ1279" s="79"/>
      <c r="KRA1279" s="79"/>
      <c r="KRB1279" s="79"/>
      <c r="KRC1279" s="79"/>
      <c r="KRD1279" s="79"/>
      <c r="KRE1279" s="79"/>
      <c r="KRF1279" s="79"/>
      <c r="KRG1279" s="79"/>
      <c r="KRH1279" s="79"/>
      <c r="KRI1279" s="79"/>
      <c r="KRJ1279" s="79"/>
      <c r="KRK1279" s="79"/>
      <c r="KRL1279" s="79"/>
      <c r="KRM1279" s="79"/>
      <c r="KRN1279" s="79"/>
      <c r="KRO1279" s="79"/>
      <c r="KRP1279" s="79"/>
      <c r="KRQ1279" s="79"/>
      <c r="KRR1279" s="79"/>
      <c r="KRS1279" s="79"/>
      <c r="KRT1279" s="79"/>
      <c r="KRU1279" s="79"/>
      <c r="KRV1279" s="79"/>
      <c r="KRW1279" s="79"/>
      <c r="KRX1279" s="79"/>
      <c r="KRY1279" s="79"/>
      <c r="KRZ1279" s="79"/>
      <c r="KSA1279" s="79"/>
      <c r="KSB1279" s="79"/>
      <c r="KSC1279" s="79"/>
      <c r="KSD1279" s="79"/>
      <c r="KSE1279" s="79"/>
      <c r="KSF1279" s="79"/>
      <c r="KSG1279" s="79"/>
      <c r="KSH1279" s="79"/>
      <c r="KSI1279" s="79"/>
      <c r="KSJ1279" s="79"/>
      <c r="KSK1279" s="79"/>
      <c r="KSL1279" s="79"/>
      <c r="KSM1279" s="79"/>
      <c r="KSN1279" s="79"/>
      <c r="KSO1279" s="79"/>
      <c r="KSP1279" s="79"/>
      <c r="KSQ1279" s="79"/>
      <c r="KSR1279" s="79"/>
      <c r="KSS1279" s="79"/>
      <c r="KST1279" s="79"/>
      <c r="KSU1279" s="79"/>
      <c r="KSV1279" s="79"/>
      <c r="KSW1279" s="79"/>
      <c r="KSX1279" s="79"/>
      <c r="KSY1279" s="79"/>
      <c r="KSZ1279" s="79"/>
      <c r="KTA1279" s="79"/>
      <c r="KTB1279" s="79"/>
      <c r="KTC1279" s="79"/>
      <c r="KTD1279" s="79"/>
      <c r="KTE1279" s="79"/>
      <c r="KTF1279" s="79"/>
      <c r="KTG1279" s="79"/>
      <c r="KTH1279" s="79"/>
      <c r="KTI1279" s="79"/>
      <c r="KTJ1279" s="79"/>
      <c r="KTK1279" s="79"/>
      <c r="KTL1279" s="79"/>
      <c r="KTM1279" s="79"/>
      <c r="KTN1279" s="79"/>
      <c r="KTO1279" s="79"/>
      <c r="KTP1279" s="79"/>
      <c r="KTQ1279" s="79"/>
      <c r="KTR1279" s="79"/>
      <c r="KTS1279" s="79"/>
      <c r="KTT1279" s="79"/>
      <c r="KTU1279" s="79"/>
      <c r="KTV1279" s="79"/>
      <c r="KTW1279" s="79"/>
      <c r="KTX1279" s="79"/>
      <c r="KTY1279" s="79"/>
      <c r="KTZ1279" s="79"/>
      <c r="KUA1279" s="79"/>
      <c r="KUB1279" s="79"/>
      <c r="KUC1279" s="79"/>
      <c r="KUD1279" s="79"/>
      <c r="KUE1279" s="79"/>
      <c r="KUF1279" s="79"/>
      <c r="KUG1279" s="79"/>
      <c r="KUH1279" s="79"/>
      <c r="KUI1279" s="79"/>
      <c r="KUJ1279" s="79"/>
      <c r="KUK1279" s="79"/>
      <c r="KUL1279" s="79"/>
      <c r="KUM1279" s="79"/>
      <c r="KUN1279" s="79"/>
      <c r="KUO1279" s="79"/>
      <c r="KUP1279" s="79"/>
      <c r="KUQ1279" s="79"/>
      <c r="KUR1279" s="79"/>
      <c r="KUS1279" s="79"/>
      <c r="KUT1279" s="79"/>
      <c r="KUU1279" s="79"/>
      <c r="KUV1279" s="79"/>
      <c r="KUW1279" s="79"/>
      <c r="KUX1279" s="79"/>
      <c r="KUY1279" s="79"/>
      <c r="KUZ1279" s="79"/>
      <c r="KVA1279" s="79"/>
      <c r="KVB1279" s="79"/>
      <c r="KVC1279" s="79"/>
      <c r="KVD1279" s="79"/>
      <c r="KVE1279" s="79"/>
      <c r="KVF1279" s="79"/>
      <c r="KVG1279" s="79"/>
      <c r="KVH1279" s="79"/>
      <c r="KVI1279" s="79"/>
      <c r="KVJ1279" s="79"/>
      <c r="KVK1279" s="79"/>
      <c r="KVL1279" s="79"/>
      <c r="KVM1279" s="79"/>
      <c r="KVN1279" s="79"/>
      <c r="KVO1279" s="79"/>
      <c r="KVP1279" s="79"/>
      <c r="KVQ1279" s="79"/>
      <c r="KVR1279" s="79"/>
      <c r="KVS1279" s="79"/>
      <c r="KVT1279" s="79"/>
      <c r="KVU1279" s="79"/>
      <c r="KVV1279" s="79"/>
      <c r="KVW1279" s="79"/>
      <c r="KVX1279" s="79"/>
      <c r="KVY1279" s="79"/>
      <c r="KVZ1279" s="79"/>
      <c r="KWA1279" s="79"/>
      <c r="KWB1279" s="79"/>
      <c r="KWC1279" s="79"/>
      <c r="KWD1279" s="79"/>
      <c r="KWE1279" s="79"/>
      <c r="KWF1279" s="79"/>
      <c r="KWG1279" s="79"/>
      <c r="KWH1279" s="79"/>
      <c r="KWI1279" s="79"/>
      <c r="KWJ1279" s="79"/>
      <c r="KWK1279" s="79"/>
      <c r="KWL1279" s="79"/>
      <c r="KWM1279" s="79"/>
      <c r="KWN1279" s="79"/>
      <c r="KWO1279" s="79"/>
      <c r="KWP1279" s="79"/>
      <c r="KWQ1279" s="79"/>
      <c r="KWR1279" s="79"/>
      <c r="KWS1279" s="79"/>
      <c r="KWT1279" s="79"/>
      <c r="KWU1279" s="79"/>
      <c r="KWV1279" s="79"/>
      <c r="KWW1279" s="79"/>
      <c r="KWX1279" s="79"/>
      <c r="KWY1279" s="79"/>
      <c r="KWZ1279" s="79"/>
      <c r="KXA1279" s="79"/>
      <c r="KXB1279" s="79"/>
      <c r="KXC1279" s="79"/>
      <c r="KXD1279" s="79"/>
      <c r="KXE1279" s="79"/>
      <c r="KXF1279" s="79"/>
      <c r="KXG1279" s="79"/>
      <c r="KXH1279" s="79"/>
      <c r="KXI1279" s="79"/>
      <c r="KXJ1279" s="79"/>
      <c r="KXK1279" s="79"/>
      <c r="KXL1279" s="79"/>
      <c r="KXM1279" s="79"/>
      <c r="KXN1279" s="79"/>
      <c r="KXO1279" s="79"/>
      <c r="KXP1279" s="79"/>
      <c r="KXQ1279" s="79"/>
      <c r="KXR1279" s="79"/>
      <c r="KXS1279" s="79"/>
      <c r="KXT1279" s="79"/>
      <c r="KXU1279" s="79"/>
      <c r="KXV1279" s="79"/>
      <c r="KXW1279" s="79"/>
      <c r="KXX1279" s="79"/>
      <c r="KXY1279" s="79"/>
      <c r="KXZ1279" s="79"/>
      <c r="KYA1279" s="79"/>
      <c r="KYB1279" s="79"/>
      <c r="KYC1279" s="79"/>
      <c r="KYD1279" s="79"/>
      <c r="KYE1279" s="79"/>
      <c r="KYF1279" s="79"/>
      <c r="KYG1279" s="79"/>
      <c r="KYH1279" s="79"/>
      <c r="KYI1279" s="79"/>
      <c r="KYJ1279" s="79"/>
      <c r="KYK1279" s="79"/>
      <c r="KYL1279" s="79"/>
      <c r="KYM1279" s="79"/>
      <c r="KYN1279" s="79"/>
      <c r="KYO1279" s="79"/>
      <c r="KYP1279" s="79"/>
      <c r="KYQ1279" s="79"/>
      <c r="KYR1279" s="79"/>
      <c r="KYS1279" s="79"/>
      <c r="KYT1279" s="79"/>
      <c r="KYU1279" s="79"/>
      <c r="KYV1279" s="79"/>
      <c r="KYW1279" s="79"/>
      <c r="KYX1279" s="79"/>
      <c r="KYY1279" s="79"/>
      <c r="KYZ1279" s="79"/>
      <c r="KZA1279" s="79"/>
      <c r="KZB1279" s="79"/>
      <c r="KZC1279" s="79"/>
      <c r="KZD1279" s="79"/>
      <c r="KZE1279" s="79"/>
      <c r="KZF1279" s="79"/>
      <c r="KZG1279" s="79"/>
      <c r="KZH1279" s="79"/>
      <c r="KZI1279" s="79"/>
      <c r="KZJ1279" s="79"/>
      <c r="KZK1279" s="79"/>
      <c r="KZL1279" s="79"/>
      <c r="KZM1279" s="79"/>
      <c r="KZN1279" s="79"/>
      <c r="KZO1279" s="79"/>
      <c r="KZP1279" s="79"/>
      <c r="KZQ1279" s="79"/>
      <c r="KZR1279" s="79"/>
      <c r="KZS1279" s="79"/>
      <c r="KZT1279" s="79"/>
      <c r="KZU1279" s="79"/>
      <c r="KZV1279" s="79"/>
      <c r="KZW1279" s="79"/>
      <c r="KZX1279" s="79"/>
      <c r="KZY1279" s="79"/>
      <c r="KZZ1279" s="79"/>
      <c r="LAA1279" s="79"/>
      <c r="LAB1279" s="79"/>
      <c r="LAC1279" s="79"/>
      <c r="LAD1279" s="79"/>
      <c r="LAE1279" s="79"/>
      <c r="LAF1279" s="79"/>
      <c r="LAG1279" s="79"/>
      <c r="LAH1279" s="79"/>
      <c r="LAI1279" s="79"/>
      <c r="LAJ1279" s="79"/>
      <c r="LAK1279" s="79"/>
      <c r="LAL1279" s="79"/>
      <c r="LAM1279" s="79"/>
      <c r="LAN1279" s="79"/>
      <c r="LAO1279" s="79"/>
      <c r="LAP1279" s="79"/>
      <c r="LAQ1279" s="79"/>
      <c r="LAR1279" s="79"/>
      <c r="LAS1279" s="79"/>
      <c r="LAT1279" s="79"/>
      <c r="LAU1279" s="79"/>
      <c r="LAV1279" s="79"/>
      <c r="LAW1279" s="79"/>
      <c r="LAX1279" s="79"/>
      <c r="LAY1279" s="79"/>
      <c r="LAZ1279" s="79"/>
      <c r="LBA1279" s="79"/>
      <c r="LBB1279" s="79"/>
      <c r="LBC1279" s="79"/>
      <c r="LBD1279" s="79"/>
      <c r="LBE1279" s="79"/>
      <c r="LBF1279" s="79"/>
      <c r="LBG1279" s="79"/>
      <c r="LBH1279" s="79"/>
      <c r="LBI1279" s="79"/>
      <c r="LBJ1279" s="79"/>
      <c r="LBK1279" s="79"/>
      <c r="LBL1279" s="79"/>
      <c r="LBM1279" s="79"/>
      <c r="LBN1279" s="79"/>
      <c r="LBO1279" s="79"/>
      <c r="LBP1279" s="79"/>
      <c r="LBQ1279" s="79"/>
      <c r="LBR1279" s="79"/>
      <c r="LBS1279" s="79"/>
      <c r="LBT1279" s="79"/>
      <c r="LBU1279" s="79"/>
      <c r="LBV1279" s="79"/>
      <c r="LBW1279" s="79"/>
      <c r="LBX1279" s="79"/>
      <c r="LBY1279" s="79"/>
      <c r="LBZ1279" s="79"/>
      <c r="LCA1279" s="79"/>
      <c r="LCB1279" s="79"/>
      <c r="LCC1279" s="79"/>
      <c r="LCD1279" s="79"/>
      <c r="LCE1279" s="79"/>
      <c r="LCF1279" s="79"/>
      <c r="LCG1279" s="79"/>
      <c r="LCH1279" s="79"/>
      <c r="LCI1279" s="79"/>
      <c r="LCJ1279" s="79"/>
      <c r="LCK1279" s="79"/>
      <c r="LCL1279" s="79"/>
      <c r="LCM1279" s="79"/>
      <c r="LCN1279" s="79"/>
      <c r="LCO1279" s="79"/>
      <c r="LCP1279" s="79"/>
      <c r="LCQ1279" s="79"/>
      <c r="LCR1279" s="79"/>
      <c r="LCS1279" s="79"/>
      <c r="LCT1279" s="79"/>
      <c r="LCU1279" s="79"/>
      <c r="LCV1279" s="79"/>
      <c r="LCW1279" s="79"/>
      <c r="LCX1279" s="79"/>
      <c r="LCY1279" s="79"/>
      <c r="LCZ1279" s="79"/>
      <c r="LDA1279" s="79"/>
      <c r="LDB1279" s="79"/>
      <c r="LDC1279" s="79"/>
      <c r="LDD1279" s="79"/>
      <c r="LDE1279" s="79"/>
      <c r="LDF1279" s="79"/>
      <c r="LDG1279" s="79"/>
      <c r="LDH1279" s="79"/>
      <c r="LDI1279" s="79"/>
      <c r="LDJ1279" s="79"/>
      <c r="LDK1279" s="79"/>
      <c r="LDL1279" s="79"/>
      <c r="LDM1279" s="79"/>
      <c r="LDN1279" s="79"/>
      <c r="LDO1279" s="79"/>
      <c r="LDP1279" s="79"/>
      <c r="LDQ1279" s="79"/>
      <c r="LDR1279" s="79"/>
      <c r="LDS1279" s="79"/>
      <c r="LDT1279" s="79"/>
      <c r="LDU1279" s="79"/>
      <c r="LDV1279" s="79"/>
      <c r="LDW1279" s="79"/>
      <c r="LDX1279" s="79"/>
      <c r="LDY1279" s="79"/>
      <c r="LDZ1279" s="79"/>
      <c r="LEA1279" s="79"/>
      <c r="LEB1279" s="79"/>
      <c r="LEC1279" s="79"/>
      <c r="LED1279" s="79"/>
      <c r="LEE1279" s="79"/>
      <c r="LEF1279" s="79"/>
      <c r="LEG1279" s="79"/>
      <c r="LEH1279" s="79"/>
      <c r="LEI1279" s="79"/>
      <c r="LEJ1279" s="79"/>
      <c r="LEK1279" s="79"/>
      <c r="LEL1279" s="79"/>
      <c r="LEM1279" s="79"/>
      <c r="LEN1279" s="79"/>
      <c r="LEO1279" s="79"/>
      <c r="LEP1279" s="79"/>
      <c r="LEQ1279" s="79"/>
      <c r="LER1279" s="79"/>
      <c r="LES1279" s="79"/>
      <c r="LET1279" s="79"/>
      <c r="LEU1279" s="79"/>
      <c r="LEV1279" s="79"/>
      <c r="LEW1279" s="79"/>
      <c r="LEX1279" s="79"/>
      <c r="LEY1279" s="79"/>
      <c r="LEZ1279" s="79"/>
      <c r="LFA1279" s="79"/>
      <c r="LFB1279" s="79"/>
      <c r="LFC1279" s="79"/>
      <c r="LFD1279" s="79"/>
      <c r="LFE1279" s="79"/>
      <c r="LFF1279" s="79"/>
      <c r="LFG1279" s="79"/>
      <c r="LFH1279" s="79"/>
      <c r="LFI1279" s="79"/>
      <c r="LFJ1279" s="79"/>
      <c r="LFK1279" s="79"/>
      <c r="LFL1279" s="79"/>
      <c r="LFM1279" s="79"/>
      <c r="LFN1279" s="79"/>
      <c r="LFO1279" s="79"/>
      <c r="LFP1279" s="79"/>
      <c r="LFQ1279" s="79"/>
      <c r="LFR1279" s="79"/>
      <c r="LFS1279" s="79"/>
      <c r="LFT1279" s="79"/>
      <c r="LFU1279" s="79"/>
      <c r="LFV1279" s="79"/>
      <c r="LFW1279" s="79"/>
      <c r="LFX1279" s="79"/>
      <c r="LFY1279" s="79"/>
      <c r="LFZ1279" s="79"/>
      <c r="LGA1279" s="79"/>
      <c r="LGB1279" s="79"/>
      <c r="LGC1279" s="79"/>
      <c r="LGD1279" s="79"/>
      <c r="LGE1279" s="79"/>
      <c r="LGF1279" s="79"/>
      <c r="LGG1279" s="79"/>
      <c r="LGH1279" s="79"/>
      <c r="LGI1279" s="79"/>
      <c r="LGJ1279" s="79"/>
      <c r="LGK1279" s="79"/>
      <c r="LGL1279" s="79"/>
      <c r="LGM1279" s="79"/>
      <c r="LGN1279" s="79"/>
      <c r="LGO1279" s="79"/>
      <c r="LGP1279" s="79"/>
      <c r="LGQ1279" s="79"/>
      <c r="LGR1279" s="79"/>
      <c r="LGS1279" s="79"/>
      <c r="LGT1279" s="79"/>
      <c r="LGU1279" s="79"/>
      <c r="LGV1279" s="79"/>
      <c r="LGW1279" s="79"/>
      <c r="LGX1279" s="79"/>
      <c r="LGY1279" s="79"/>
      <c r="LGZ1279" s="79"/>
      <c r="LHA1279" s="79"/>
      <c r="LHB1279" s="79"/>
      <c r="LHC1279" s="79"/>
      <c r="LHD1279" s="79"/>
      <c r="LHE1279" s="79"/>
      <c r="LHF1279" s="79"/>
      <c r="LHG1279" s="79"/>
      <c r="LHH1279" s="79"/>
      <c r="LHI1279" s="79"/>
      <c r="LHJ1279" s="79"/>
      <c r="LHK1279" s="79"/>
      <c r="LHL1279" s="79"/>
      <c r="LHM1279" s="79"/>
      <c r="LHN1279" s="79"/>
      <c r="LHO1279" s="79"/>
      <c r="LHP1279" s="79"/>
      <c r="LHQ1279" s="79"/>
      <c r="LHR1279" s="79"/>
      <c r="LHS1279" s="79"/>
      <c r="LHT1279" s="79"/>
      <c r="LHU1279" s="79"/>
      <c r="LHV1279" s="79"/>
      <c r="LHW1279" s="79"/>
      <c r="LHX1279" s="79"/>
      <c r="LHY1279" s="79"/>
      <c r="LHZ1279" s="79"/>
      <c r="LIA1279" s="79"/>
      <c r="LIB1279" s="79"/>
      <c r="LIC1279" s="79"/>
      <c r="LID1279" s="79"/>
      <c r="LIE1279" s="79"/>
      <c r="LIF1279" s="79"/>
      <c r="LIG1279" s="79"/>
      <c r="LIH1279" s="79"/>
      <c r="LII1279" s="79"/>
      <c r="LIJ1279" s="79"/>
      <c r="LIK1279" s="79"/>
      <c r="LIL1279" s="79"/>
      <c r="LIM1279" s="79"/>
      <c r="LIN1279" s="79"/>
      <c r="LIO1279" s="79"/>
      <c r="LIP1279" s="79"/>
      <c r="LIQ1279" s="79"/>
      <c r="LIR1279" s="79"/>
      <c r="LIS1279" s="79"/>
      <c r="LIT1279" s="79"/>
      <c r="LIU1279" s="79"/>
      <c r="LIV1279" s="79"/>
      <c r="LIW1279" s="79"/>
      <c r="LIX1279" s="79"/>
      <c r="LIY1279" s="79"/>
      <c r="LIZ1279" s="79"/>
      <c r="LJA1279" s="79"/>
      <c r="LJB1279" s="79"/>
      <c r="LJC1279" s="79"/>
      <c r="LJD1279" s="79"/>
      <c r="LJE1279" s="79"/>
      <c r="LJF1279" s="79"/>
      <c r="LJG1279" s="79"/>
      <c r="LJH1279" s="79"/>
      <c r="LJI1279" s="79"/>
      <c r="LJJ1279" s="79"/>
      <c r="LJK1279" s="79"/>
      <c r="LJL1279" s="79"/>
      <c r="LJM1279" s="79"/>
      <c r="LJN1279" s="79"/>
      <c r="LJO1279" s="79"/>
      <c r="LJP1279" s="79"/>
      <c r="LJQ1279" s="79"/>
      <c r="LJR1279" s="79"/>
      <c r="LJS1279" s="79"/>
      <c r="LJT1279" s="79"/>
      <c r="LJU1279" s="79"/>
      <c r="LJV1279" s="79"/>
      <c r="LJW1279" s="79"/>
      <c r="LJX1279" s="79"/>
      <c r="LJY1279" s="79"/>
      <c r="LJZ1279" s="79"/>
      <c r="LKA1279" s="79"/>
      <c r="LKB1279" s="79"/>
      <c r="LKC1279" s="79"/>
      <c r="LKD1279" s="79"/>
      <c r="LKE1279" s="79"/>
      <c r="LKF1279" s="79"/>
      <c r="LKG1279" s="79"/>
      <c r="LKH1279" s="79"/>
      <c r="LKI1279" s="79"/>
      <c r="LKJ1279" s="79"/>
      <c r="LKK1279" s="79"/>
      <c r="LKL1279" s="79"/>
      <c r="LKM1279" s="79"/>
      <c r="LKN1279" s="79"/>
      <c r="LKO1279" s="79"/>
      <c r="LKP1279" s="79"/>
      <c r="LKQ1279" s="79"/>
      <c r="LKR1279" s="79"/>
      <c r="LKS1279" s="79"/>
      <c r="LKT1279" s="79"/>
      <c r="LKU1279" s="79"/>
      <c r="LKV1279" s="79"/>
      <c r="LKW1279" s="79"/>
      <c r="LKX1279" s="79"/>
      <c r="LKY1279" s="79"/>
      <c r="LKZ1279" s="79"/>
      <c r="LLA1279" s="79"/>
      <c r="LLB1279" s="79"/>
      <c r="LLC1279" s="79"/>
      <c r="LLD1279" s="79"/>
      <c r="LLE1279" s="79"/>
      <c r="LLF1279" s="79"/>
      <c r="LLG1279" s="79"/>
      <c r="LLH1279" s="79"/>
      <c r="LLI1279" s="79"/>
      <c r="LLJ1279" s="79"/>
      <c r="LLK1279" s="79"/>
      <c r="LLL1279" s="79"/>
      <c r="LLM1279" s="79"/>
      <c r="LLN1279" s="79"/>
      <c r="LLO1279" s="79"/>
      <c r="LLP1279" s="79"/>
      <c r="LLQ1279" s="79"/>
      <c r="LLR1279" s="79"/>
      <c r="LLS1279" s="79"/>
      <c r="LLT1279" s="79"/>
      <c r="LLU1279" s="79"/>
      <c r="LLV1279" s="79"/>
      <c r="LLW1279" s="79"/>
      <c r="LLX1279" s="79"/>
      <c r="LLY1279" s="79"/>
      <c r="LLZ1279" s="79"/>
      <c r="LMA1279" s="79"/>
      <c r="LMB1279" s="79"/>
      <c r="LMC1279" s="79"/>
      <c r="LMD1279" s="79"/>
      <c r="LME1279" s="79"/>
      <c r="LMF1279" s="79"/>
      <c r="LMG1279" s="79"/>
      <c r="LMH1279" s="79"/>
      <c r="LMI1279" s="79"/>
      <c r="LMJ1279" s="79"/>
      <c r="LMK1279" s="79"/>
      <c r="LML1279" s="79"/>
      <c r="LMM1279" s="79"/>
      <c r="LMN1279" s="79"/>
      <c r="LMO1279" s="79"/>
      <c r="LMP1279" s="79"/>
      <c r="LMQ1279" s="79"/>
      <c r="LMR1279" s="79"/>
      <c r="LMS1279" s="79"/>
      <c r="LMT1279" s="79"/>
      <c r="LMU1279" s="79"/>
      <c r="LMV1279" s="79"/>
      <c r="LMW1279" s="79"/>
      <c r="LMX1279" s="79"/>
      <c r="LMY1279" s="79"/>
      <c r="LMZ1279" s="79"/>
      <c r="LNA1279" s="79"/>
      <c r="LNB1279" s="79"/>
      <c r="LNC1279" s="79"/>
      <c r="LND1279" s="79"/>
      <c r="LNE1279" s="79"/>
      <c r="LNF1279" s="79"/>
      <c r="LNG1279" s="79"/>
      <c r="LNH1279" s="79"/>
      <c r="LNI1279" s="79"/>
      <c r="LNJ1279" s="79"/>
      <c r="LNK1279" s="79"/>
      <c r="LNL1279" s="79"/>
      <c r="LNM1279" s="79"/>
      <c r="LNN1279" s="79"/>
      <c r="LNO1279" s="79"/>
      <c r="LNP1279" s="79"/>
      <c r="LNQ1279" s="79"/>
      <c r="LNR1279" s="79"/>
      <c r="LNS1279" s="79"/>
      <c r="LNT1279" s="79"/>
      <c r="LNU1279" s="79"/>
      <c r="LNV1279" s="79"/>
      <c r="LNW1279" s="79"/>
      <c r="LNX1279" s="79"/>
      <c r="LNY1279" s="79"/>
      <c r="LNZ1279" s="79"/>
      <c r="LOA1279" s="79"/>
      <c r="LOB1279" s="79"/>
      <c r="LOC1279" s="79"/>
      <c r="LOD1279" s="79"/>
      <c r="LOE1279" s="79"/>
      <c r="LOF1279" s="79"/>
      <c r="LOG1279" s="79"/>
      <c r="LOH1279" s="79"/>
      <c r="LOI1279" s="79"/>
      <c r="LOJ1279" s="79"/>
      <c r="LOK1279" s="79"/>
      <c r="LOL1279" s="79"/>
      <c r="LOM1279" s="79"/>
      <c r="LON1279" s="79"/>
      <c r="LOO1279" s="79"/>
      <c r="LOP1279" s="79"/>
      <c r="LOQ1279" s="79"/>
      <c r="LOR1279" s="79"/>
      <c r="LOS1279" s="79"/>
      <c r="LOT1279" s="79"/>
      <c r="LOU1279" s="79"/>
      <c r="LOV1279" s="79"/>
      <c r="LOW1279" s="79"/>
      <c r="LOX1279" s="79"/>
      <c r="LOY1279" s="79"/>
      <c r="LOZ1279" s="79"/>
      <c r="LPA1279" s="79"/>
      <c r="LPB1279" s="79"/>
      <c r="LPC1279" s="79"/>
      <c r="LPD1279" s="79"/>
      <c r="LPE1279" s="79"/>
      <c r="LPF1279" s="79"/>
      <c r="LPG1279" s="79"/>
      <c r="LPH1279" s="79"/>
      <c r="LPI1279" s="79"/>
      <c r="LPJ1279" s="79"/>
      <c r="LPK1279" s="79"/>
      <c r="LPL1279" s="79"/>
      <c r="LPM1279" s="79"/>
      <c r="LPN1279" s="79"/>
      <c r="LPO1279" s="79"/>
      <c r="LPP1279" s="79"/>
      <c r="LPQ1279" s="79"/>
      <c r="LPR1279" s="79"/>
      <c r="LPS1279" s="79"/>
      <c r="LPT1279" s="79"/>
      <c r="LPU1279" s="79"/>
      <c r="LPV1279" s="79"/>
      <c r="LPW1279" s="79"/>
      <c r="LPX1279" s="79"/>
      <c r="LPY1279" s="79"/>
      <c r="LPZ1279" s="79"/>
      <c r="LQA1279" s="79"/>
      <c r="LQB1279" s="79"/>
      <c r="LQC1279" s="79"/>
      <c r="LQD1279" s="79"/>
      <c r="LQE1279" s="79"/>
      <c r="LQF1279" s="79"/>
      <c r="LQG1279" s="79"/>
      <c r="LQH1279" s="79"/>
      <c r="LQI1279" s="79"/>
      <c r="LQJ1279" s="79"/>
      <c r="LQK1279" s="79"/>
      <c r="LQL1279" s="79"/>
      <c r="LQM1279" s="79"/>
      <c r="LQN1279" s="79"/>
      <c r="LQO1279" s="79"/>
      <c r="LQP1279" s="79"/>
      <c r="LQQ1279" s="79"/>
      <c r="LQR1279" s="79"/>
      <c r="LQS1279" s="79"/>
      <c r="LQT1279" s="79"/>
      <c r="LQU1279" s="79"/>
      <c r="LQV1279" s="79"/>
      <c r="LQW1279" s="79"/>
      <c r="LQX1279" s="79"/>
      <c r="LQY1279" s="79"/>
      <c r="LQZ1279" s="79"/>
      <c r="LRA1279" s="79"/>
      <c r="LRB1279" s="79"/>
      <c r="LRC1279" s="79"/>
      <c r="LRD1279" s="79"/>
      <c r="LRE1279" s="79"/>
      <c r="LRF1279" s="79"/>
      <c r="LRG1279" s="79"/>
      <c r="LRH1279" s="79"/>
      <c r="LRI1279" s="79"/>
      <c r="LRJ1279" s="79"/>
      <c r="LRK1279" s="79"/>
      <c r="LRL1279" s="79"/>
      <c r="LRM1279" s="79"/>
      <c r="LRN1279" s="79"/>
      <c r="LRO1279" s="79"/>
      <c r="LRP1279" s="79"/>
      <c r="LRQ1279" s="79"/>
      <c r="LRR1279" s="79"/>
      <c r="LRS1279" s="79"/>
      <c r="LRT1279" s="79"/>
      <c r="LRU1279" s="79"/>
      <c r="LRV1279" s="79"/>
      <c r="LRW1279" s="79"/>
      <c r="LRX1279" s="79"/>
      <c r="LRY1279" s="79"/>
      <c r="LRZ1279" s="79"/>
      <c r="LSA1279" s="79"/>
      <c r="LSB1279" s="79"/>
      <c r="LSC1279" s="79"/>
      <c r="LSD1279" s="79"/>
      <c r="LSE1279" s="79"/>
      <c r="LSF1279" s="79"/>
      <c r="LSG1279" s="79"/>
      <c r="LSH1279" s="79"/>
      <c r="LSI1279" s="79"/>
      <c r="LSJ1279" s="79"/>
      <c r="LSK1279" s="79"/>
      <c r="LSL1279" s="79"/>
      <c r="LSM1279" s="79"/>
      <c r="LSN1279" s="79"/>
      <c r="LSO1279" s="79"/>
      <c r="LSP1279" s="79"/>
      <c r="LSQ1279" s="79"/>
      <c r="LSR1279" s="79"/>
      <c r="LSS1279" s="79"/>
      <c r="LST1279" s="79"/>
      <c r="LSU1279" s="79"/>
      <c r="LSV1279" s="79"/>
      <c r="LSW1279" s="79"/>
      <c r="LSX1279" s="79"/>
      <c r="LSY1279" s="79"/>
      <c r="LSZ1279" s="79"/>
      <c r="LTA1279" s="79"/>
      <c r="LTB1279" s="79"/>
      <c r="LTC1279" s="79"/>
      <c r="LTD1279" s="79"/>
      <c r="LTE1279" s="79"/>
      <c r="LTF1279" s="79"/>
      <c r="LTG1279" s="79"/>
      <c r="LTH1279" s="79"/>
      <c r="LTI1279" s="79"/>
      <c r="LTJ1279" s="79"/>
      <c r="LTK1279" s="79"/>
      <c r="LTL1279" s="79"/>
      <c r="LTM1279" s="79"/>
      <c r="LTN1279" s="79"/>
      <c r="LTO1279" s="79"/>
      <c r="LTP1279" s="79"/>
      <c r="LTQ1279" s="79"/>
      <c r="LTR1279" s="79"/>
      <c r="LTS1279" s="79"/>
      <c r="LTT1279" s="79"/>
      <c r="LTU1279" s="79"/>
      <c r="LTV1279" s="79"/>
      <c r="LTW1279" s="79"/>
      <c r="LTX1279" s="79"/>
      <c r="LTY1279" s="79"/>
      <c r="LTZ1279" s="79"/>
      <c r="LUA1279" s="79"/>
      <c r="LUB1279" s="79"/>
      <c r="LUC1279" s="79"/>
      <c r="LUD1279" s="79"/>
      <c r="LUE1279" s="79"/>
      <c r="LUF1279" s="79"/>
      <c r="LUG1279" s="79"/>
      <c r="LUH1279" s="79"/>
      <c r="LUI1279" s="79"/>
      <c r="LUJ1279" s="79"/>
      <c r="LUK1279" s="79"/>
      <c r="LUL1279" s="79"/>
      <c r="LUM1279" s="79"/>
      <c r="LUN1279" s="79"/>
      <c r="LUO1279" s="79"/>
      <c r="LUP1279" s="79"/>
      <c r="LUQ1279" s="79"/>
      <c r="LUR1279" s="79"/>
      <c r="LUS1279" s="79"/>
      <c r="LUT1279" s="79"/>
      <c r="LUU1279" s="79"/>
      <c r="LUV1279" s="79"/>
      <c r="LUW1279" s="79"/>
      <c r="LUX1279" s="79"/>
      <c r="LUY1279" s="79"/>
      <c r="LUZ1279" s="79"/>
      <c r="LVA1279" s="79"/>
      <c r="LVB1279" s="79"/>
      <c r="LVC1279" s="79"/>
      <c r="LVD1279" s="79"/>
      <c r="LVE1279" s="79"/>
      <c r="LVF1279" s="79"/>
      <c r="LVG1279" s="79"/>
      <c r="LVH1279" s="79"/>
      <c r="LVI1279" s="79"/>
      <c r="LVJ1279" s="79"/>
      <c r="LVK1279" s="79"/>
      <c r="LVL1279" s="79"/>
      <c r="LVM1279" s="79"/>
      <c r="LVN1279" s="79"/>
      <c r="LVO1279" s="79"/>
      <c r="LVP1279" s="79"/>
      <c r="LVQ1279" s="79"/>
      <c r="LVR1279" s="79"/>
      <c r="LVS1279" s="79"/>
      <c r="LVT1279" s="79"/>
      <c r="LVU1279" s="79"/>
      <c r="LVV1279" s="79"/>
      <c r="LVW1279" s="79"/>
      <c r="LVX1279" s="79"/>
      <c r="LVY1279" s="79"/>
      <c r="LVZ1279" s="79"/>
      <c r="LWA1279" s="79"/>
      <c r="LWB1279" s="79"/>
      <c r="LWC1279" s="79"/>
      <c r="LWD1279" s="79"/>
      <c r="LWE1279" s="79"/>
      <c r="LWF1279" s="79"/>
      <c r="LWG1279" s="79"/>
      <c r="LWH1279" s="79"/>
      <c r="LWI1279" s="79"/>
      <c r="LWJ1279" s="79"/>
      <c r="LWK1279" s="79"/>
      <c r="LWL1279" s="79"/>
      <c r="LWM1279" s="79"/>
      <c r="LWN1279" s="79"/>
      <c r="LWO1279" s="79"/>
      <c r="LWP1279" s="79"/>
      <c r="LWQ1279" s="79"/>
      <c r="LWR1279" s="79"/>
      <c r="LWS1279" s="79"/>
      <c r="LWT1279" s="79"/>
      <c r="LWU1279" s="79"/>
      <c r="LWV1279" s="79"/>
      <c r="LWW1279" s="79"/>
      <c r="LWX1279" s="79"/>
      <c r="LWY1279" s="79"/>
      <c r="LWZ1279" s="79"/>
      <c r="LXA1279" s="79"/>
      <c r="LXB1279" s="79"/>
      <c r="LXC1279" s="79"/>
      <c r="LXD1279" s="79"/>
      <c r="LXE1279" s="79"/>
      <c r="LXF1279" s="79"/>
      <c r="LXG1279" s="79"/>
      <c r="LXH1279" s="79"/>
      <c r="LXI1279" s="79"/>
      <c r="LXJ1279" s="79"/>
      <c r="LXK1279" s="79"/>
      <c r="LXL1279" s="79"/>
      <c r="LXM1279" s="79"/>
      <c r="LXN1279" s="79"/>
      <c r="LXO1279" s="79"/>
      <c r="LXP1279" s="79"/>
      <c r="LXQ1279" s="79"/>
      <c r="LXR1279" s="79"/>
      <c r="LXS1279" s="79"/>
      <c r="LXT1279" s="79"/>
      <c r="LXU1279" s="79"/>
      <c r="LXV1279" s="79"/>
      <c r="LXW1279" s="79"/>
      <c r="LXX1279" s="79"/>
      <c r="LXY1279" s="79"/>
      <c r="LXZ1279" s="79"/>
      <c r="LYA1279" s="79"/>
      <c r="LYB1279" s="79"/>
      <c r="LYC1279" s="79"/>
      <c r="LYD1279" s="79"/>
      <c r="LYE1279" s="79"/>
      <c r="LYF1279" s="79"/>
      <c r="LYG1279" s="79"/>
      <c r="LYH1279" s="79"/>
      <c r="LYI1279" s="79"/>
      <c r="LYJ1279" s="79"/>
      <c r="LYK1279" s="79"/>
      <c r="LYL1279" s="79"/>
      <c r="LYM1279" s="79"/>
      <c r="LYN1279" s="79"/>
      <c r="LYO1279" s="79"/>
      <c r="LYP1279" s="79"/>
      <c r="LYQ1279" s="79"/>
      <c r="LYR1279" s="79"/>
      <c r="LYS1279" s="79"/>
      <c r="LYT1279" s="79"/>
      <c r="LYU1279" s="79"/>
      <c r="LYV1279" s="79"/>
      <c r="LYW1279" s="79"/>
      <c r="LYX1279" s="79"/>
      <c r="LYY1279" s="79"/>
      <c r="LYZ1279" s="79"/>
      <c r="LZA1279" s="79"/>
      <c r="LZB1279" s="79"/>
      <c r="LZC1279" s="79"/>
      <c r="LZD1279" s="79"/>
      <c r="LZE1279" s="79"/>
      <c r="LZF1279" s="79"/>
      <c r="LZG1279" s="79"/>
      <c r="LZH1279" s="79"/>
      <c r="LZI1279" s="79"/>
      <c r="LZJ1279" s="79"/>
      <c r="LZK1279" s="79"/>
      <c r="LZL1279" s="79"/>
      <c r="LZM1279" s="79"/>
      <c r="LZN1279" s="79"/>
      <c r="LZO1279" s="79"/>
      <c r="LZP1279" s="79"/>
      <c r="LZQ1279" s="79"/>
      <c r="LZR1279" s="79"/>
      <c r="LZS1279" s="79"/>
      <c r="LZT1279" s="79"/>
      <c r="LZU1279" s="79"/>
      <c r="LZV1279" s="79"/>
      <c r="LZW1279" s="79"/>
      <c r="LZX1279" s="79"/>
      <c r="LZY1279" s="79"/>
      <c r="LZZ1279" s="79"/>
      <c r="MAA1279" s="79"/>
      <c r="MAB1279" s="79"/>
      <c r="MAC1279" s="79"/>
      <c r="MAD1279" s="79"/>
      <c r="MAE1279" s="79"/>
      <c r="MAF1279" s="79"/>
      <c r="MAG1279" s="79"/>
      <c r="MAH1279" s="79"/>
      <c r="MAI1279" s="79"/>
      <c r="MAJ1279" s="79"/>
      <c r="MAK1279" s="79"/>
      <c r="MAL1279" s="79"/>
      <c r="MAM1279" s="79"/>
      <c r="MAN1279" s="79"/>
      <c r="MAO1279" s="79"/>
      <c r="MAP1279" s="79"/>
      <c r="MAQ1279" s="79"/>
      <c r="MAR1279" s="79"/>
      <c r="MAS1279" s="79"/>
      <c r="MAT1279" s="79"/>
      <c r="MAU1279" s="79"/>
      <c r="MAV1279" s="79"/>
      <c r="MAW1279" s="79"/>
      <c r="MAX1279" s="79"/>
      <c r="MAY1279" s="79"/>
      <c r="MAZ1279" s="79"/>
      <c r="MBA1279" s="79"/>
      <c r="MBB1279" s="79"/>
      <c r="MBC1279" s="79"/>
      <c r="MBD1279" s="79"/>
      <c r="MBE1279" s="79"/>
      <c r="MBF1279" s="79"/>
      <c r="MBG1279" s="79"/>
      <c r="MBH1279" s="79"/>
      <c r="MBI1279" s="79"/>
      <c r="MBJ1279" s="79"/>
      <c r="MBK1279" s="79"/>
      <c r="MBL1279" s="79"/>
      <c r="MBM1279" s="79"/>
      <c r="MBN1279" s="79"/>
      <c r="MBO1279" s="79"/>
      <c r="MBP1279" s="79"/>
      <c r="MBQ1279" s="79"/>
      <c r="MBR1279" s="79"/>
      <c r="MBS1279" s="79"/>
      <c r="MBT1279" s="79"/>
      <c r="MBU1279" s="79"/>
      <c r="MBV1279" s="79"/>
      <c r="MBW1279" s="79"/>
      <c r="MBX1279" s="79"/>
      <c r="MBY1279" s="79"/>
      <c r="MBZ1279" s="79"/>
      <c r="MCA1279" s="79"/>
      <c r="MCB1279" s="79"/>
      <c r="MCC1279" s="79"/>
      <c r="MCD1279" s="79"/>
      <c r="MCE1279" s="79"/>
      <c r="MCF1279" s="79"/>
      <c r="MCG1279" s="79"/>
      <c r="MCH1279" s="79"/>
      <c r="MCI1279" s="79"/>
      <c r="MCJ1279" s="79"/>
      <c r="MCK1279" s="79"/>
      <c r="MCL1279" s="79"/>
      <c r="MCM1279" s="79"/>
      <c r="MCN1279" s="79"/>
      <c r="MCO1279" s="79"/>
      <c r="MCP1279" s="79"/>
      <c r="MCQ1279" s="79"/>
      <c r="MCR1279" s="79"/>
      <c r="MCS1279" s="79"/>
      <c r="MCT1279" s="79"/>
      <c r="MCU1279" s="79"/>
      <c r="MCV1279" s="79"/>
      <c r="MCW1279" s="79"/>
      <c r="MCX1279" s="79"/>
      <c r="MCY1279" s="79"/>
      <c r="MCZ1279" s="79"/>
      <c r="MDA1279" s="79"/>
      <c r="MDB1279" s="79"/>
      <c r="MDC1279" s="79"/>
      <c r="MDD1279" s="79"/>
      <c r="MDE1279" s="79"/>
      <c r="MDF1279" s="79"/>
      <c r="MDG1279" s="79"/>
      <c r="MDH1279" s="79"/>
      <c r="MDI1279" s="79"/>
      <c r="MDJ1279" s="79"/>
      <c r="MDK1279" s="79"/>
      <c r="MDL1279" s="79"/>
      <c r="MDM1279" s="79"/>
      <c r="MDN1279" s="79"/>
      <c r="MDO1279" s="79"/>
      <c r="MDP1279" s="79"/>
      <c r="MDQ1279" s="79"/>
      <c r="MDR1279" s="79"/>
      <c r="MDS1279" s="79"/>
      <c r="MDT1279" s="79"/>
      <c r="MDU1279" s="79"/>
      <c r="MDV1279" s="79"/>
      <c r="MDW1279" s="79"/>
      <c r="MDX1279" s="79"/>
      <c r="MDY1279" s="79"/>
      <c r="MDZ1279" s="79"/>
      <c r="MEA1279" s="79"/>
      <c r="MEB1279" s="79"/>
      <c r="MEC1279" s="79"/>
      <c r="MED1279" s="79"/>
      <c r="MEE1279" s="79"/>
      <c r="MEF1279" s="79"/>
      <c r="MEG1279" s="79"/>
      <c r="MEH1279" s="79"/>
      <c r="MEI1279" s="79"/>
      <c r="MEJ1279" s="79"/>
      <c r="MEK1279" s="79"/>
      <c r="MEL1279" s="79"/>
      <c r="MEM1279" s="79"/>
      <c r="MEN1279" s="79"/>
      <c r="MEO1279" s="79"/>
      <c r="MEP1279" s="79"/>
      <c r="MEQ1279" s="79"/>
      <c r="MER1279" s="79"/>
      <c r="MES1279" s="79"/>
      <c r="MET1279" s="79"/>
      <c r="MEU1279" s="79"/>
      <c r="MEV1279" s="79"/>
      <c r="MEW1279" s="79"/>
      <c r="MEX1279" s="79"/>
      <c r="MEY1279" s="79"/>
      <c r="MEZ1279" s="79"/>
      <c r="MFA1279" s="79"/>
      <c r="MFB1279" s="79"/>
      <c r="MFC1279" s="79"/>
      <c r="MFD1279" s="79"/>
      <c r="MFE1279" s="79"/>
      <c r="MFF1279" s="79"/>
      <c r="MFG1279" s="79"/>
      <c r="MFH1279" s="79"/>
      <c r="MFI1279" s="79"/>
      <c r="MFJ1279" s="79"/>
      <c r="MFK1279" s="79"/>
      <c r="MFL1279" s="79"/>
      <c r="MFM1279" s="79"/>
      <c r="MFN1279" s="79"/>
      <c r="MFO1279" s="79"/>
      <c r="MFP1279" s="79"/>
      <c r="MFQ1279" s="79"/>
      <c r="MFR1279" s="79"/>
      <c r="MFS1279" s="79"/>
      <c r="MFT1279" s="79"/>
      <c r="MFU1279" s="79"/>
      <c r="MFV1279" s="79"/>
      <c r="MFW1279" s="79"/>
      <c r="MFX1279" s="79"/>
      <c r="MFY1279" s="79"/>
      <c r="MFZ1279" s="79"/>
      <c r="MGA1279" s="79"/>
      <c r="MGB1279" s="79"/>
      <c r="MGC1279" s="79"/>
      <c r="MGD1279" s="79"/>
      <c r="MGE1279" s="79"/>
      <c r="MGF1279" s="79"/>
      <c r="MGG1279" s="79"/>
      <c r="MGH1279" s="79"/>
      <c r="MGI1279" s="79"/>
      <c r="MGJ1279" s="79"/>
      <c r="MGK1279" s="79"/>
      <c r="MGL1279" s="79"/>
      <c r="MGM1279" s="79"/>
      <c r="MGN1279" s="79"/>
      <c r="MGO1279" s="79"/>
      <c r="MGP1279" s="79"/>
      <c r="MGQ1279" s="79"/>
      <c r="MGR1279" s="79"/>
      <c r="MGS1279" s="79"/>
      <c r="MGT1279" s="79"/>
      <c r="MGU1279" s="79"/>
      <c r="MGV1279" s="79"/>
      <c r="MGW1279" s="79"/>
      <c r="MGX1279" s="79"/>
      <c r="MGY1279" s="79"/>
      <c r="MGZ1279" s="79"/>
      <c r="MHA1279" s="79"/>
      <c r="MHB1279" s="79"/>
      <c r="MHC1279" s="79"/>
      <c r="MHD1279" s="79"/>
      <c r="MHE1279" s="79"/>
      <c r="MHF1279" s="79"/>
      <c r="MHG1279" s="79"/>
      <c r="MHH1279" s="79"/>
      <c r="MHI1279" s="79"/>
      <c r="MHJ1279" s="79"/>
      <c r="MHK1279" s="79"/>
      <c r="MHL1279" s="79"/>
      <c r="MHM1279" s="79"/>
      <c r="MHN1279" s="79"/>
      <c r="MHO1279" s="79"/>
      <c r="MHP1279" s="79"/>
      <c r="MHQ1279" s="79"/>
      <c r="MHR1279" s="79"/>
      <c r="MHS1279" s="79"/>
      <c r="MHT1279" s="79"/>
      <c r="MHU1279" s="79"/>
      <c r="MHV1279" s="79"/>
      <c r="MHW1279" s="79"/>
      <c r="MHX1279" s="79"/>
      <c r="MHY1279" s="79"/>
      <c r="MHZ1279" s="79"/>
      <c r="MIA1279" s="79"/>
      <c r="MIB1279" s="79"/>
      <c r="MIC1279" s="79"/>
      <c r="MID1279" s="79"/>
      <c r="MIE1279" s="79"/>
      <c r="MIF1279" s="79"/>
      <c r="MIG1279" s="79"/>
      <c r="MIH1279" s="79"/>
      <c r="MII1279" s="79"/>
      <c r="MIJ1279" s="79"/>
      <c r="MIK1279" s="79"/>
      <c r="MIL1279" s="79"/>
      <c r="MIM1279" s="79"/>
      <c r="MIN1279" s="79"/>
      <c r="MIO1279" s="79"/>
      <c r="MIP1279" s="79"/>
      <c r="MIQ1279" s="79"/>
      <c r="MIR1279" s="79"/>
      <c r="MIS1279" s="79"/>
      <c r="MIT1279" s="79"/>
      <c r="MIU1279" s="79"/>
      <c r="MIV1279" s="79"/>
      <c r="MIW1279" s="79"/>
      <c r="MIX1279" s="79"/>
      <c r="MIY1279" s="79"/>
      <c r="MIZ1279" s="79"/>
      <c r="MJA1279" s="79"/>
      <c r="MJB1279" s="79"/>
      <c r="MJC1279" s="79"/>
      <c r="MJD1279" s="79"/>
      <c r="MJE1279" s="79"/>
      <c r="MJF1279" s="79"/>
      <c r="MJG1279" s="79"/>
      <c r="MJH1279" s="79"/>
      <c r="MJI1279" s="79"/>
      <c r="MJJ1279" s="79"/>
      <c r="MJK1279" s="79"/>
      <c r="MJL1279" s="79"/>
      <c r="MJM1279" s="79"/>
      <c r="MJN1279" s="79"/>
      <c r="MJO1279" s="79"/>
      <c r="MJP1279" s="79"/>
      <c r="MJQ1279" s="79"/>
      <c r="MJR1279" s="79"/>
      <c r="MJS1279" s="79"/>
      <c r="MJT1279" s="79"/>
      <c r="MJU1279" s="79"/>
      <c r="MJV1279" s="79"/>
      <c r="MJW1279" s="79"/>
      <c r="MJX1279" s="79"/>
      <c r="MJY1279" s="79"/>
      <c r="MJZ1279" s="79"/>
      <c r="MKA1279" s="79"/>
      <c r="MKB1279" s="79"/>
      <c r="MKC1279" s="79"/>
      <c r="MKD1279" s="79"/>
      <c r="MKE1279" s="79"/>
      <c r="MKF1279" s="79"/>
      <c r="MKG1279" s="79"/>
      <c r="MKH1279" s="79"/>
      <c r="MKI1279" s="79"/>
      <c r="MKJ1279" s="79"/>
      <c r="MKK1279" s="79"/>
      <c r="MKL1279" s="79"/>
      <c r="MKM1279" s="79"/>
      <c r="MKN1279" s="79"/>
      <c r="MKO1279" s="79"/>
      <c r="MKP1279" s="79"/>
      <c r="MKQ1279" s="79"/>
      <c r="MKR1279" s="79"/>
      <c r="MKS1279" s="79"/>
      <c r="MKT1279" s="79"/>
      <c r="MKU1279" s="79"/>
      <c r="MKV1279" s="79"/>
      <c r="MKW1279" s="79"/>
      <c r="MKX1279" s="79"/>
      <c r="MKY1279" s="79"/>
      <c r="MKZ1279" s="79"/>
      <c r="MLA1279" s="79"/>
      <c r="MLB1279" s="79"/>
      <c r="MLC1279" s="79"/>
      <c r="MLD1279" s="79"/>
      <c r="MLE1279" s="79"/>
      <c r="MLF1279" s="79"/>
      <c r="MLG1279" s="79"/>
      <c r="MLH1279" s="79"/>
      <c r="MLI1279" s="79"/>
      <c r="MLJ1279" s="79"/>
      <c r="MLK1279" s="79"/>
      <c r="MLL1279" s="79"/>
      <c r="MLM1279" s="79"/>
      <c r="MLN1279" s="79"/>
      <c r="MLO1279" s="79"/>
      <c r="MLP1279" s="79"/>
      <c r="MLQ1279" s="79"/>
      <c r="MLR1279" s="79"/>
      <c r="MLS1279" s="79"/>
      <c r="MLT1279" s="79"/>
      <c r="MLU1279" s="79"/>
      <c r="MLV1279" s="79"/>
      <c r="MLW1279" s="79"/>
      <c r="MLX1279" s="79"/>
      <c r="MLY1279" s="79"/>
      <c r="MLZ1279" s="79"/>
      <c r="MMA1279" s="79"/>
      <c r="MMB1279" s="79"/>
      <c r="MMC1279" s="79"/>
      <c r="MMD1279" s="79"/>
      <c r="MME1279" s="79"/>
      <c r="MMF1279" s="79"/>
      <c r="MMG1279" s="79"/>
      <c r="MMH1279" s="79"/>
      <c r="MMI1279" s="79"/>
      <c r="MMJ1279" s="79"/>
      <c r="MMK1279" s="79"/>
      <c r="MML1279" s="79"/>
      <c r="MMM1279" s="79"/>
      <c r="MMN1279" s="79"/>
      <c r="MMO1279" s="79"/>
      <c r="MMP1279" s="79"/>
      <c r="MMQ1279" s="79"/>
      <c r="MMR1279" s="79"/>
      <c r="MMS1279" s="79"/>
      <c r="MMT1279" s="79"/>
      <c r="MMU1279" s="79"/>
      <c r="MMV1279" s="79"/>
      <c r="MMW1279" s="79"/>
      <c r="MMX1279" s="79"/>
      <c r="MMY1279" s="79"/>
      <c r="MMZ1279" s="79"/>
      <c r="MNA1279" s="79"/>
      <c r="MNB1279" s="79"/>
      <c r="MNC1279" s="79"/>
      <c r="MND1279" s="79"/>
      <c r="MNE1279" s="79"/>
      <c r="MNF1279" s="79"/>
      <c r="MNG1279" s="79"/>
      <c r="MNH1279" s="79"/>
      <c r="MNI1279" s="79"/>
      <c r="MNJ1279" s="79"/>
      <c r="MNK1279" s="79"/>
      <c r="MNL1279" s="79"/>
      <c r="MNM1279" s="79"/>
      <c r="MNN1279" s="79"/>
      <c r="MNO1279" s="79"/>
      <c r="MNP1279" s="79"/>
      <c r="MNQ1279" s="79"/>
      <c r="MNR1279" s="79"/>
      <c r="MNS1279" s="79"/>
      <c r="MNT1279" s="79"/>
      <c r="MNU1279" s="79"/>
      <c r="MNV1279" s="79"/>
      <c r="MNW1279" s="79"/>
      <c r="MNX1279" s="79"/>
      <c r="MNY1279" s="79"/>
      <c r="MNZ1279" s="79"/>
      <c r="MOA1279" s="79"/>
      <c r="MOB1279" s="79"/>
      <c r="MOC1279" s="79"/>
      <c r="MOD1279" s="79"/>
      <c r="MOE1279" s="79"/>
      <c r="MOF1279" s="79"/>
      <c r="MOG1279" s="79"/>
      <c r="MOH1279" s="79"/>
      <c r="MOI1279" s="79"/>
      <c r="MOJ1279" s="79"/>
      <c r="MOK1279" s="79"/>
      <c r="MOL1279" s="79"/>
      <c r="MOM1279" s="79"/>
      <c r="MON1279" s="79"/>
      <c r="MOO1279" s="79"/>
      <c r="MOP1279" s="79"/>
      <c r="MOQ1279" s="79"/>
      <c r="MOR1279" s="79"/>
      <c r="MOS1279" s="79"/>
      <c r="MOT1279" s="79"/>
      <c r="MOU1279" s="79"/>
      <c r="MOV1279" s="79"/>
      <c r="MOW1279" s="79"/>
      <c r="MOX1279" s="79"/>
      <c r="MOY1279" s="79"/>
      <c r="MOZ1279" s="79"/>
      <c r="MPA1279" s="79"/>
      <c r="MPB1279" s="79"/>
      <c r="MPC1279" s="79"/>
      <c r="MPD1279" s="79"/>
      <c r="MPE1279" s="79"/>
      <c r="MPF1279" s="79"/>
      <c r="MPG1279" s="79"/>
      <c r="MPH1279" s="79"/>
      <c r="MPI1279" s="79"/>
      <c r="MPJ1279" s="79"/>
      <c r="MPK1279" s="79"/>
      <c r="MPL1279" s="79"/>
      <c r="MPM1279" s="79"/>
      <c r="MPN1279" s="79"/>
      <c r="MPO1279" s="79"/>
      <c r="MPP1279" s="79"/>
      <c r="MPQ1279" s="79"/>
      <c r="MPR1279" s="79"/>
      <c r="MPS1279" s="79"/>
      <c r="MPT1279" s="79"/>
      <c r="MPU1279" s="79"/>
      <c r="MPV1279" s="79"/>
      <c r="MPW1279" s="79"/>
      <c r="MPX1279" s="79"/>
      <c r="MPY1279" s="79"/>
      <c r="MPZ1279" s="79"/>
      <c r="MQA1279" s="79"/>
      <c r="MQB1279" s="79"/>
      <c r="MQC1279" s="79"/>
      <c r="MQD1279" s="79"/>
      <c r="MQE1279" s="79"/>
      <c r="MQF1279" s="79"/>
      <c r="MQG1279" s="79"/>
      <c r="MQH1279" s="79"/>
      <c r="MQI1279" s="79"/>
      <c r="MQJ1279" s="79"/>
      <c r="MQK1279" s="79"/>
      <c r="MQL1279" s="79"/>
      <c r="MQM1279" s="79"/>
      <c r="MQN1279" s="79"/>
      <c r="MQO1279" s="79"/>
      <c r="MQP1279" s="79"/>
      <c r="MQQ1279" s="79"/>
      <c r="MQR1279" s="79"/>
      <c r="MQS1279" s="79"/>
      <c r="MQT1279" s="79"/>
      <c r="MQU1279" s="79"/>
      <c r="MQV1279" s="79"/>
      <c r="MQW1279" s="79"/>
      <c r="MQX1279" s="79"/>
      <c r="MQY1279" s="79"/>
      <c r="MQZ1279" s="79"/>
      <c r="MRA1279" s="79"/>
      <c r="MRB1279" s="79"/>
      <c r="MRC1279" s="79"/>
      <c r="MRD1279" s="79"/>
      <c r="MRE1279" s="79"/>
      <c r="MRF1279" s="79"/>
      <c r="MRG1279" s="79"/>
      <c r="MRH1279" s="79"/>
      <c r="MRI1279" s="79"/>
      <c r="MRJ1279" s="79"/>
      <c r="MRK1279" s="79"/>
      <c r="MRL1279" s="79"/>
      <c r="MRM1279" s="79"/>
      <c r="MRN1279" s="79"/>
      <c r="MRO1279" s="79"/>
      <c r="MRP1279" s="79"/>
      <c r="MRQ1279" s="79"/>
      <c r="MRR1279" s="79"/>
      <c r="MRS1279" s="79"/>
      <c r="MRT1279" s="79"/>
      <c r="MRU1279" s="79"/>
      <c r="MRV1279" s="79"/>
      <c r="MRW1279" s="79"/>
      <c r="MRX1279" s="79"/>
      <c r="MRY1279" s="79"/>
      <c r="MRZ1279" s="79"/>
      <c r="MSA1279" s="79"/>
      <c r="MSB1279" s="79"/>
      <c r="MSC1279" s="79"/>
      <c r="MSD1279" s="79"/>
      <c r="MSE1279" s="79"/>
      <c r="MSF1279" s="79"/>
      <c r="MSG1279" s="79"/>
      <c r="MSH1279" s="79"/>
      <c r="MSI1279" s="79"/>
      <c r="MSJ1279" s="79"/>
      <c r="MSK1279" s="79"/>
      <c r="MSL1279" s="79"/>
      <c r="MSM1279" s="79"/>
      <c r="MSN1279" s="79"/>
      <c r="MSO1279" s="79"/>
      <c r="MSP1279" s="79"/>
      <c r="MSQ1279" s="79"/>
      <c r="MSR1279" s="79"/>
      <c r="MSS1279" s="79"/>
      <c r="MST1279" s="79"/>
      <c r="MSU1279" s="79"/>
      <c r="MSV1279" s="79"/>
      <c r="MSW1279" s="79"/>
      <c r="MSX1279" s="79"/>
      <c r="MSY1279" s="79"/>
      <c r="MSZ1279" s="79"/>
      <c r="MTA1279" s="79"/>
      <c r="MTB1279" s="79"/>
      <c r="MTC1279" s="79"/>
      <c r="MTD1279" s="79"/>
      <c r="MTE1279" s="79"/>
      <c r="MTF1279" s="79"/>
      <c r="MTG1279" s="79"/>
      <c r="MTH1279" s="79"/>
      <c r="MTI1279" s="79"/>
      <c r="MTJ1279" s="79"/>
      <c r="MTK1279" s="79"/>
      <c r="MTL1279" s="79"/>
      <c r="MTM1279" s="79"/>
      <c r="MTN1279" s="79"/>
      <c r="MTO1279" s="79"/>
      <c r="MTP1279" s="79"/>
      <c r="MTQ1279" s="79"/>
      <c r="MTR1279" s="79"/>
      <c r="MTS1279" s="79"/>
      <c r="MTT1279" s="79"/>
      <c r="MTU1279" s="79"/>
      <c r="MTV1279" s="79"/>
      <c r="MTW1279" s="79"/>
      <c r="MTX1279" s="79"/>
      <c r="MTY1279" s="79"/>
      <c r="MTZ1279" s="79"/>
      <c r="MUA1279" s="79"/>
      <c r="MUB1279" s="79"/>
      <c r="MUC1279" s="79"/>
      <c r="MUD1279" s="79"/>
      <c r="MUE1279" s="79"/>
      <c r="MUF1279" s="79"/>
      <c r="MUG1279" s="79"/>
      <c r="MUH1279" s="79"/>
      <c r="MUI1279" s="79"/>
      <c r="MUJ1279" s="79"/>
      <c r="MUK1279" s="79"/>
      <c r="MUL1279" s="79"/>
      <c r="MUM1279" s="79"/>
      <c r="MUN1279" s="79"/>
      <c r="MUO1279" s="79"/>
      <c r="MUP1279" s="79"/>
      <c r="MUQ1279" s="79"/>
      <c r="MUR1279" s="79"/>
      <c r="MUS1279" s="79"/>
      <c r="MUT1279" s="79"/>
      <c r="MUU1279" s="79"/>
      <c r="MUV1279" s="79"/>
      <c r="MUW1279" s="79"/>
      <c r="MUX1279" s="79"/>
      <c r="MUY1279" s="79"/>
      <c r="MUZ1279" s="79"/>
      <c r="MVA1279" s="79"/>
      <c r="MVB1279" s="79"/>
      <c r="MVC1279" s="79"/>
      <c r="MVD1279" s="79"/>
      <c r="MVE1279" s="79"/>
      <c r="MVF1279" s="79"/>
      <c r="MVG1279" s="79"/>
      <c r="MVH1279" s="79"/>
      <c r="MVI1279" s="79"/>
      <c r="MVJ1279" s="79"/>
      <c r="MVK1279" s="79"/>
      <c r="MVL1279" s="79"/>
      <c r="MVM1279" s="79"/>
      <c r="MVN1279" s="79"/>
      <c r="MVO1279" s="79"/>
      <c r="MVP1279" s="79"/>
      <c r="MVQ1279" s="79"/>
      <c r="MVR1279" s="79"/>
      <c r="MVS1279" s="79"/>
      <c r="MVT1279" s="79"/>
      <c r="MVU1279" s="79"/>
      <c r="MVV1279" s="79"/>
      <c r="MVW1279" s="79"/>
      <c r="MVX1279" s="79"/>
      <c r="MVY1279" s="79"/>
      <c r="MVZ1279" s="79"/>
      <c r="MWA1279" s="79"/>
      <c r="MWB1279" s="79"/>
      <c r="MWC1279" s="79"/>
      <c r="MWD1279" s="79"/>
      <c r="MWE1279" s="79"/>
      <c r="MWF1279" s="79"/>
      <c r="MWG1279" s="79"/>
      <c r="MWH1279" s="79"/>
      <c r="MWI1279" s="79"/>
      <c r="MWJ1279" s="79"/>
      <c r="MWK1279" s="79"/>
      <c r="MWL1279" s="79"/>
      <c r="MWM1279" s="79"/>
      <c r="MWN1279" s="79"/>
      <c r="MWO1279" s="79"/>
      <c r="MWP1279" s="79"/>
      <c r="MWQ1279" s="79"/>
      <c r="MWR1279" s="79"/>
      <c r="MWS1279" s="79"/>
      <c r="MWT1279" s="79"/>
      <c r="MWU1279" s="79"/>
      <c r="MWV1279" s="79"/>
      <c r="MWW1279" s="79"/>
      <c r="MWX1279" s="79"/>
      <c r="MWY1279" s="79"/>
      <c r="MWZ1279" s="79"/>
      <c r="MXA1279" s="79"/>
      <c r="MXB1279" s="79"/>
      <c r="MXC1279" s="79"/>
      <c r="MXD1279" s="79"/>
      <c r="MXE1279" s="79"/>
      <c r="MXF1279" s="79"/>
      <c r="MXG1279" s="79"/>
      <c r="MXH1279" s="79"/>
      <c r="MXI1279" s="79"/>
      <c r="MXJ1279" s="79"/>
      <c r="MXK1279" s="79"/>
      <c r="MXL1279" s="79"/>
      <c r="MXM1279" s="79"/>
      <c r="MXN1279" s="79"/>
      <c r="MXO1279" s="79"/>
      <c r="MXP1279" s="79"/>
      <c r="MXQ1279" s="79"/>
      <c r="MXR1279" s="79"/>
      <c r="MXS1279" s="79"/>
      <c r="MXT1279" s="79"/>
      <c r="MXU1279" s="79"/>
      <c r="MXV1279" s="79"/>
      <c r="MXW1279" s="79"/>
      <c r="MXX1279" s="79"/>
      <c r="MXY1279" s="79"/>
      <c r="MXZ1279" s="79"/>
      <c r="MYA1279" s="79"/>
      <c r="MYB1279" s="79"/>
      <c r="MYC1279" s="79"/>
      <c r="MYD1279" s="79"/>
      <c r="MYE1279" s="79"/>
      <c r="MYF1279" s="79"/>
      <c r="MYG1279" s="79"/>
      <c r="MYH1279" s="79"/>
      <c r="MYI1279" s="79"/>
      <c r="MYJ1279" s="79"/>
      <c r="MYK1279" s="79"/>
      <c r="MYL1279" s="79"/>
      <c r="MYM1279" s="79"/>
      <c r="MYN1279" s="79"/>
      <c r="MYO1279" s="79"/>
      <c r="MYP1279" s="79"/>
      <c r="MYQ1279" s="79"/>
      <c r="MYR1279" s="79"/>
      <c r="MYS1279" s="79"/>
      <c r="MYT1279" s="79"/>
      <c r="MYU1279" s="79"/>
      <c r="MYV1279" s="79"/>
      <c r="MYW1279" s="79"/>
      <c r="MYX1279" s="79"/>
      <c r="MYY1279" s="79"/>
      <c r="MYZ1279" s="79"/>
      <c r="MZA1279" s="79"/>
      <c r="MZB1279" s="79"/>
      <c r="MZC1279" s="79"/>
      <c r="MZD1279" s="79"/>
      <c r="MZE1279" s="79"/>
      <c r="MZF1279" s="79"/>
      <c r="MZG1279" s="79"/>
      <c r="MZH1279" s="79"/>
      <c r="MZI1279" s="79"/>
      <c r="MZJ1279" s="79"/>
      <c r="MZK1279" s="79"/>
      <c r="MZL1279" s="79"/>
      <c r="MZM1279" s="79"/>
      <c r="MZN1279" s="79"/>
      <c r="MZO1279" s="79"/>
      <c r="MZP1279" s="79"/>
      <c r="MZQ1279" s="79"/>
      <c r="MZR1279" s="79"/>
      <c r="MZS1279" s="79"/>
      <c r="MZT1279" s="79"/>
      <c r="MZU1279" s="79"/>
      <c r="MZV1279" s="79"/>
      <c r="MZW1279" s="79"/>
      <c r="MZX1279" s="79"/>
      <c r="MZY1279" s="79"/>
      <c r="MZZ1279" s="79"/>
      <c r="NAA1279" s="79"/>
      <c r="NAB1279" s="79"/>
      <c r="NAC1279" s="79"/>
      <c r="NAD1279" s="79"/>
      <c r="NAE1279" s="79"/>
      <c r="NAF1279" s="79"/>
      <c r="NAG1279" s="79"/>
      <c r="NAH1279" s="79"/>
      <c r="NAI1279" s="79"/>
      <c r="NAJ1279" s="79"/>
      <c r="NAK1279" s="79"/>
      <c r="NAL1279" s="79"/>
      <c r="NAM1279" s="79"/>
      <c r="NAN1279" s="79"/>
      <c r="NAO1279" s="79"/>
      <c r="NAP1279" s="79"/>
      <c r="NAQ1279" s="79"/>
      <c r="NAR1279" s="79"/>
      <c r="NAS1279" s="79"/>
      <c r="NAT1279" s="79"/>
      <c r="NAU1279" s="79"/>
      <c r="NAV1279" s="79"/>
      <c r="NAW1279" s="79"/>
      <c r="NAX1279" s="79"/>
      <c r="NAY1279" s="79"/>
      <c r="NAZ1279" s="79"/>
      <c r="NBA1279" s="79"/>
      <c r="NBB1279" s="79"/>
      <c r="NBC1279" s="79"/>
      <c r="NBD1279" s="79"/>
      <c r="NBE1279" s="79"/>
      <c r="NBF1279" s="79"/>
      <c r="NBG1279" s="79"/>
      <c r="NBH1279" s="79"/>
      <c r="NBI1279" s="79"/>
      <c r="NBJ1279" s="79"/>
      <c r="NBK1279" s="79"/>
      <c r="NBL1279" s="79"/>
      <c r="NBM1279" s="79"/>
      <c r="NBN1279" s="79"/>
      <c r="NBO1279" s="79"/>
      <c r="NBP1279" s="79"/>
      <c r="NBQ1279" s="79"/>
      <c r="NBR1279" s="79"/>
      <c r="NBS1279" s="79"/>
      <c r="NBT1279" s="79"/>
      <c r="NBU1279" s="79"/>
      <c r="NBV1279" s="79"/>
      <c r="NBW1279" s="79"/>
      <c r="NBX1279" s="79"/>
      <c r="NBY1279" s="79"/>
      <c r="NBZ1279" s="79"/>
      <c r="NCA1279" s="79"/>
      <c r="NCB1279" s="79"/>
      <c r="NCC1279" s="79"/>
      <c r="NCD1279" s="79"/>
      <c r="NCE1279" s="79"/>
      <c r="NCF1279" s="79"/>
      <c r="NCG1279" s="79"/>
      <c r="NCH1279" s="79"/>
      <c r="NCI1279" s="79"/>
      <c r="NCJ1279" s="79"/>
      <c r="NCK1279" s="79"/>
      <c r="NCL1279" s="79"/>
      <c r="NCM1279" s="79"/>
      <c r="NCN1279" s="79"/>
      <c r="NCO1279" s="79"/>
      <c r="NCP1279" s="79"/>
      <c r="NCQ1279" s="79"/>
      <c r="NCR1279" s="79"/>
      <c r="NCS1279" s="79"/>
      <c r="NCT1279" s="79"/>
      <c r="NCU1279" s="79"/>
      <c r="NCV1279" s="79"/>
      <c r="NCW1279" s="79"/>
      <c r="NCX1279" s="79"/>
      <c r="NCY1279" s="79"/>
      <c r="NCZ1279" s="79"/>
      <c r="NDA1279" s="79"/>
      <c r="NDB1279" s="79"/>
      <c r="NDC1279" s="79"/>
      <c r="NDD1279" s="79"/>
      <c r="NDE1279" s="79"/>
      <c r="NDF1279" s="79"/>
      <c r="NDG1279" s="79"/>
      <c r="NDH1279" s="79"/>
      <c r="NDI1279" s="79"/>
      <c r="NDJ1279" s="79"/>
      <c r="NDK1279" s="79"/>
      <c r="NDL1279" s="79"/>
      <c r="NDM1279" s="79"/>
      <c r="NDN1279" s="79"/>
      <c r="NDO1279" s="79"/>
      <c r="NDP1279" s="79"/>
      <c r="NDQ1279" s="79"/>
      <c r="NDR1279" s="79"/>
      <c r="NDS1279" s="79"/>
      <c r="NDT1279" s="79"/>
      <c r="NDU1279" s="79"/>
      <c r="NDV1279" s="79"/>
      <c r="NDW1279" s="79"/>
      <c r="NDX1279" s="79"/>
      <c r="NDY1279" s="79"/>
      <c r="NDZ1279" s="79"/>
      <c r="NEA1279" s="79"/>
      <c r="NEB1279" s="79"/>
      <c r="NEC1279" s="79"/>
      <c r="NED1279" s="79"/>
      <c r="NEE1279" s="79"/>
      <c r="NEF1279" s="79"/>
      <c r="NEG1279" s="79"/>
      <c r="NEH1279" s="79"/>
      <c r="NEI1279" s="79"/>
      <c r="NEJ1279" s="79"/>
      <c r="NEK1279" s="79"/>
      <c r="NEL1279" s="79"/>
      <c r="NEM1279" s="79"/>
      <c r="NEN1279" s="79"/>
      <c r="NEO1279" s="79"/>
      <c r="NEP1279" s="79"/>
      <c r="NEQ1279" s="79"/>
      <c r="NER1279" s="79"/>
      <c r="NES1279" s="79"/>
      <c r="NET1279" s="79"/>
      <c r="NEU1279" s="79"/>
      <c r="NEV1279" s="79"/>
      <c r="NEW1279" s="79"/>
      <c r="NEX1279" s="79"/>
      <c r="NEY1279" s="79"/>
      <c r="NEZ1279" s="79"/>
      <c r="NFA1279" s="79"/>
      <c r="NFB1279" s="79"/>
      <c r="NFC1279" s="79"/>
      <c r="NFD1279" s="79"/>
      <c r="NFE1279" s="79"/>
      <c r="NFF1279" s="79"/>
      <c r="NFG1279" s="79"/>
      <c r="NFH1279" s="79"/>
      <c r="NFI1279" s="79"/>
      <c r="NFJ1279" s="79"/>
      <c r="NFK1279" s="79"/>
      <c r="NFL1279" s="79"/>
      <c r="NFM1279" s="79"/>
      <c r="NFN1279" s="79"/>
      <c r="NFO1279" s="79"/>
      <c r="NFP1279" s="79"/>
      <c r="NFQ1279" s="79"/>
      <c r="NFR1279" s="79"/>
      <c r="NFS1279" s="79"/>
      <c r="NFT1279" s="79"/>
      <c r="NFU1279" s="79"/>
      <c r="NFV1279" s="79"/>
      <c r="NFW1279" s="79"/>
      <c r="NFX1279" s="79"/>
      <c r="NFY1279" s="79"/>
      <c r="NFZ1279" s="79"/>
      <c r="NGA1279" s="79"/>
      <c r="NGB1279" s="79"/>
      <c r="NGC1279" s="79"/>
      <c r="NGD1279" s="79"/>
      <c r="NGE1279" s="79"/>
      <c r="NGF1279" s="79"/>
      <c r="NGG1279" s="79"/>
      <c r="NGH1279" s="79"/>
      <c r="NGI1279" s="79"/>
      <c r="NGJ1279" s="79"/>
      <c r="NGK1279" s="79"/>
      <c r="NGL1279" s="79"/>
      <c r="NGM1279" s="79"/>
      <c r="NGN1279" s="79"/>
      <c r="NGO1279" s="79"/>
      <c r="NGP1279" s="79"/>
      <c r="NGQ1279" s="79"/>
      <c r="NGR1279" s="79"/>
      <c r="NGS1279" s="79"/>
      <c r="NGT1279" s="79"/>
      <c r="NGU1279" s="79"/>
      <c r="NGV1279" s="79"/>
      <c r="NGW1279" s="79"/>
      <c r="NGX1279" s="79"/>
      <c r="NGY1279" s="79"/>
      <c r="NGZ1279" s="79"/>
      <c r="NHA1279" s="79"/>
      <c r="NHB1279" s="79"/>
      <c r="NHC1279" s="79"/>
      <c r="NHD1279" s="79"/>
      <c r="NHE1279" s="79"/>
      <c r="NHF1279" s="79"/>
      <c r="NHG1279" s="79"/>
      <c r="NHH1279" s="79"/>
      <c r="NHI1279" s="79"/>
      <c r="NHJ1279" s="79"/>
      <c r="NHK1279" s="79"/>
      <c r="NHL1279" s="79"/>
      <c r="NHM1279" s="79"/>
      <c r="NHN1279" s="79"/>
      <c r="NHO1279" s="79"/>
      <c r="NHP1279" s="79"/>
      <c r="NHQ1279" s="79"/>
      <c r="NHR1279" s="79"/>
      <c r="NHS1279" s="79"/>
      <c r="NHT1279" s="79"/>
      <c r="NHU1279" s="79"/>
      <c r="NHV1279" s="79"/>
      <c r="NHW1279" s="79"/>
      <c r="NHX1279" s="79"/>
      <c r="NHY1279" s="79"/>
      <c r="NHZ1279" s="79"/>
      <c r="NIA1279" s="79"/>
      <c r="NIB1279" s="79"/>
      <c r="NIC1279" s="79"/>
      <c r="NID1279" s="79"/>
      <c r="NIE1279" s="79"/>
      <c r="NIF1279" s="79"/>
      <c r="NIG1279" s="79"/>
      <c r="NIH1279" s="79"/>
      <c r="NII1279" s="79"/>
      <c r="NIJ1279" s="79"/>
      <c r="NIK1279" s="79"/>
      <c r="NIL1279" s="79"/>
      <c r="NIM1279" s="79"/>
      <c r="NIN1279" s="79"/>
      <c r="NIO1279" s="79"/>
      <c r="NIP1279" s="79"/>
      <c r="NIQ1279" s="79"/>
      <c r="NIR1279" s="79"/>
      <c r="NIS1279" s="79"/>
      <c r="NIT1279" s="79"/>
      <c r="NIU1279" s="79"/>
      <c r="NIV1279" s="79"/>
      <c r="NIW1279" s="79"/>
      <c r="NIX1279" s="79"/>
      <c r="NIY1279" s="79"/>
      <c r="NIZ1279" s="79"/>
      <c r="NJA1279" s="79"/>
      <c r="NJB1279" s="79"/>
      <c r="NJC1279" s="79"/>
      <c r="NJD1279" s="79"/>
      <c r="NJE1279" s="79"/>
      <c r="NJF1279" s="79"/>
      <c r="NJG1279" s="79"/>
      <c r="NJH1279" s="79"/>
      <c r="NJI1279" s="79"/>
      <c r="NJJ1279" s="79"/>
      <c r="NJK1279" s="79"/>
      <c r="NJL1279" s="79"/>
      <c r="NJM1279" s="79"/>
      <c r="NJN1279" s="79"/>
      <c r="NJO1279" s="79"/>
      <c r="NJP1279" s="79"/>
      <c r="NJQ1279" s="79"/>
      <c r="NJR1279" s="79"/>
      <c r="NJS1279" s="79"/>
      <c r="NJT1279" s="79"/>
      <c r="NJU1279" s="79"/>
      <c r="NJV1279" s="79"/>
      <c r="NJW1279" s="79"/>
      <c r="NJX1279" s="79"/>
      <c r="NJY1279" s="79"/>
      <c r="NJZ1279" s="79"/>
      <c r="NKA1279" s="79"/>
      <c r="NKB1279" s="79"/>
      <c r="NKC1279" s="79"/>
      <c r="NKD1279" s="79"/>
      <c r="NKE1279" s="79"/>
      <c r="NKF1279" s="79"/>
      <c r="NKG1279" s="79"/>
      <c r="NKH1279" s="79"/>
      <c r="NKI1279" s="79"/>
      <c r="NKJ1279" s="79"/>
      <c r="NKK1279" s="79"/>
      <c r="NKL1279" s="79"/>
      <c r="NKM1279" s="79"/>
      <c r="NKN1279" s="79"/>
      <c r="NKO1279" s="79"/>
      <c r="NKP1279" s="79"/>
      <c r="NKQ1279" s="79"/>
      <c r="NKR1279" s="79"/>
      <c r="NKS1279" s="79"/>
      <c r="NKT1279" s="79"/>
      <c r="NKU1279" s="79"/>
      <c r="NKV1279" s="79"/>
      <c r="NKW1279" s="79"/>
      <c r="NKX1279" s="79"/>
      <c r="NKY1279" s="79"/>
      <c r="NKZ1279" s="79"/>
      <c r="NLA1279" s="79"/>
      <c r="NLB1279" s="79"/>
      <c r="NLC1279" s="79"/>
      <c r="NLD1279" s="79"/>
      <c r="NLE1279" s="79"/>
      <c r="NLF1279" s="79"/>
      <c r="NLG1279" s="79"/>
      <c r="NLH1279" s="79"/>
      <c r="NLI1279" s="79"/>
      <c r="NLJ1279" s="79"/>
      <c r="NLK1279" s="79"/>
      <c r="NLL1279" s="79"/>
      <c r="NLM1279" s="79"/>
      <c r="NLN1279" s="79"/>
      <c r="NLO1279" s="79"/>
      <c r="NLP1279" s="79"/>
      <c r="NLQ1279" s="79"/>
      <c r="NLR1279" s="79"/>
      <c r="NLS1279" s="79"/>
      <c r="NLT1279" s="79"/>
      <c r="NLU1279" s="79"/>
      <c r="NLV1279" s="79"/>
      <c r="NLW1279" s="79"/>
      <c r="NLX1279" s="79"/>
      <c r="NLY1279" s="79"/>
      <c r="NLZ1279" s="79"/>
      <c r="NMA1279" s="79"/>
      <c r="NMB1279" s="79"/>
      <c r="NMC1279" s="79"/>
      <c r="NMD1279" s="79"/>
      <c r="NME1279" s="79"/>
      <c r="NMF1279" s="79"/>
      <c r="NMG1279" s="79"/>
      <c r="NMH1279" s="79"/>
      <c r="NMI1279" s="79"/>
      <c r="NMJ1279" s="79"/>
      <c r="NMK1279" s="79"/>
      <c r="NML1279" s="79"/>
      <c r="NMM1279" s="79"/>
      <c r="NMN1279" s="79"/>
      <c r="NMO1279" s="79"/>
      <c r="NMP1279" s="79"/>
      <c r="NMQ1279" s="79"/>
      <c r="NMR1279" s="79"/>
      <c r="NMS1279" s="79"/>
      <c r="NMT1279" s="79"/>
      <c r="NMU1279" s="79"/>
      <c r="NMV1279" s="79"/>
      <c r="NMW1279" s="79"/>
      <c r="NMX1279" s="79"/>
      <c r="NMY1279" s="79"/>
      <c r="NMZ1279" s="79"/>
      <c r="NNA1279" s="79"/>
      <c r="NNB1279" s="79"/>
      <c r="NNC1279" s="79"/>
      <c r="NND1279" s="79"/>
      <c r="NNE1279" s="79"/>
      <c r="NNF1279" s="79"/>
      <c r="NNG1279" s="79"/>
      <c r="NNH1279" s="79"/>
      <c r="NNI1279" s="79"/>
      <c r="NNJ1279" s="79"/>
      <c r="NNK1279" s="79"/>
      <c r="NNL1279" s="79"/>
      <c r="NNM1279" s="79"/>
      <c r="NNN1279" s="79"/>
      <c r="NNO1279" s="79"/>
      <c r="NNP1279" s="79"/>
      <c r="NNQ1279" s="79"/>
      <c r="NNR1279" s="79"/>
      <c r="NNS1279" s="79"/>
      <c r="NNT1279" s="79"/>
      <c r="NNU1279" s="79"/>
      <c r="NNV1279" s="79"/>
      <c r="NNW1279" s="79"/>
      <c r="NNX1279" s="79"/>
      <c r="NNY1279" s="79"/>
      <c r="NNZ1279" s="79"/>
      <c r="NOA1279" s="79"/>
      <c r="NOB1279" s="79"/>
      <c r="NOC1279" s="79"/>
      <c r="NOD1279" s="79"/>
      <c r="NOE1279" s="79"/>
      <c r="NOF1279" s="79"/>
      <c r="NOG1279" s="79"/>
      <c r="NOH1279" s="79"/>
      <c r="NOI1279" s="79"/>
      <c r="NOJ1279" s="79"/>
      <c r="NOK1279" s="79"/>
      <c r="NOL1279" s="79"/>
      <c r="NOM1279" s="79"/>
      <c r="NON1279" s="79"/>
      <c r="NOO1279" s="79"/>
      <c r="NOP1279" s="79"/>
      <c r="NOQ1279" s="79"/>
      <c r="NOR1279" s="79"/>
      <c r="NOS1279" s="79"/>
      <c r="NOT1279" s="79"/>
      <c r="NOU1279" s="79"/>
      <c r="NOV1279" s="79"/>
      <c r="NOW1279" s="79"/>
      <c r="NOX1279" s="79"/>
      <c r="NOY1279" s="79"/>
      <c r="NOZ1279" s="79"/>
      <c r="NPA1279" s="79"/>
      <c r="NPB1279" s="79"/>
      <c r="NPC1279" s="79"/>
      <c r="NPD1279" s="79"/>
      <c r="NPE1279" s="79"/>
      <c r="NPF1279" s="79"/>
      <c r="NPG1279" s="79"/>
      <c r="NPH1279" s="79"/>
      <c r="NPI1279" s="79"/>
      <c r="NPJ1279" s="79"/>
      <c r="NPK1279" s="79"/>
      <c r="NPL1279" s="79"/>
      <c r="NPM1279" s="79"/>
      <c r="NPN1279" s="79"/>
      <c r="NPO1279" s="79"/>
      <c r="NPP1279" s="79"/>
      <c r="NPQ1279" s="79"/>
      <c r="NPR1279" s="79"/>
      <c r="NPS1279" s="79"/>
      <c r="NPT1279" s="79"/>
      <c r="NPU1279" s="79"/>
      <c r="NPV1279" s="79"/>
      <c r="NPW1279" s="79"/>
      <c r="NPX1279" s="79"/>
      <c r="NPY1279" s="79"/>
      <c r="NPZ1279" s="79"/>
      <c r="NQA1279" s="79"/>
      <c r="NQB1279" s="79"/>
      <c r="NQC1279" s="79"/>
      <c r="NQD1279" s="79"/>
      <c r="NQE1279" s="79"/>
      <c r="NQF1279" s="79"/>
      <c r="NQG1279" s="79"/>
      <c r="NQH1279" s="79"/>
      <c r="NQI1279" s="79"/>
      <c r="NQJ1279" s="79"/>
      <c r="NQK1279" s="79"/>
      <c r="NQL1279" s="79"/>
      <c r="NQM1279" s="79"/>
      <c r="NQN1279" s="79"/>
      <c r="NQO1279" s="79"/>
      <c r="NQP1279" s="79"/>
      <c r="NQQ1279" s="79"/>
      <c r="NQR1279" s="79"/>
      <c r="NQS1279" s="79"/>
      <c r="NQT1279" s="79"/>
      <c r="NQU1279" s="79"/>
      <c r="NQV1279" s="79"/>
      <c r="NQW1279" s="79"/>
      <c r="NQX1279" s="79"/>
      <c r="NQY1279" s="79"/>
      <c r="NQZ1279" s="79"/>
      <c r="NRA1279" s="79"/>
      <c r="NRB1279" s="79"/>
      <c r="NRC1279" s="79"/>
      <c r="NRD1279" s="79"/>
      <c r="NRE1279" s="79"/>
      <c r="NRF1279" s="79"/>
      <c r="NRG1279" s="79"/>
      <c r="NRH1279" s="79"/>
      <c r="NRI1279" s="79"/>
      <c r="NRJ1279" s="79"/>
      <c r="NRK1279" s="79"/>
      <c r="NRL1279" s="79"/>
      <c r="NRM1279" s="79"/>
      <c r="NRN1279" s="79"/>
      <c r="NRO1279" s="79"/>
      <c r="NRP1279" s="79"/>
      <c r="NRQ1279" s="79"/>
      <c r="NRR1279" s="79"/>
      <c r="NRS1279" s="79"/>
      <c r="NRT1279" s="79"/>
      <c r="NRU1279" s="79"/>
      <c r="NRV1279" s="79"/>
      <c r="NRW1279" s="79"/>
      <c r="NRX1279" s="79"/>
      <c r="NRY1279" s="79"/>
      <c r="NRZ1279" s="79"/>
      <c r="NSA1279" s="79"/>
      <c r="NSB1279" s="79"/>
      <c r="NSC1279" s="79"/>
      <c r="NSD1279" s="79"/>
      <c r="NSE1279" s="79"/>
      <c r="NSF1279" s="79"/>
      <c r="NSG1279" s="79"/>
      <c r="NSH1279" s="79"/>
      <c r="NSI1279" s="79"/>
      <c r="NSJ1279" s="79"/>
      <c r="NSK1279" s="79"/>
      <c r="NSL1279" s="79"/>
      <c r="NSM1279" s="79"/>
      <c r="NSN1279" s="79"/>
      <c r="NSO1279" s="79"/>
      <c r="NSP1279" s="79"/>
      <c r="NSQ1279" s="79"/>
      <c r="NSR1279" s="79"/>
      <c r="NSS1279" s="79"/>
      <c r="NST1279" s="79"/>
      <c r="NSU1279" s="79"/>
      <c r="NSV1279" s="79"/>
      <c r="NSW1279" s="79"/>
      <c r="NSX1279" s="79"/>
      <c r="NSY1279" s="79"/>
      <c r="NSZ1279" s="79"/>
      <c r="NTA1279" s="79"/>
      <c r="NTB1279" s="79"/>
      <c r="NTC1279" s="79"/>
      <c r="NTD1279" s="79"/>
      <c r="NTE1279" s="79"/>
      <c r="NTF1279" s="79"/>
      <c r="NTG1279" s="79"/>
      <c r="NTH1279" s="79"/>
      <c r="NTI1279" s="79"/>
      <c r="NTJ1279" s="79"/>
      <c r="NTK1279" s="79"/>
      <c r="NTL1279" s="79"/>
      <c r="NTM1279" s="79"/>
      <c r="NTN1279" s="79"/>
      <c r="NTO1279" s="79"/>
      <c r="NTP1279" s="79"/>
      <c r="NTQ1279" s="79"/>
      <c r="NTR1279" s="79"/>
      <c r="NTS1279" s="79"/>
      <c r="NTT1279" s="79"/>
      <c r="NTU1279" s="79"/>
      <c r="NTV1279" s="79"/>
      <c r="NTW1279" s="79"/>
      <c r="NTX1279" s="79"/>
      <c r="NTY1279" s="79"/>
      <c r="NTZ1279" s="79"/>
      <c r="NUA1279" s="79"/>
      <c r="NUB1279" s="79"/>
      <c r="NUC1279" s="79"/>
      <c r="NUD1279" s="79"/>
      <c r="NUE1279" s="79"/>
      <c r="NUF1279" s="79"/>
      <c r="NUG1279" s="79"/>
      <c r="NUH1279" s="79"/>
      <c r="NUI1279" s="79"/>
      <c r="NUJ1279" s="79"/>
      <c r="NUK1279" s="79"/>
      <c r="NUL1279" s="79"/>
      <c r="NUM1279" s="79"/>
      <c r="NUN1279" s="79"/>
      <c r="NUO1279" s="79"/>
      <c r="NUP1279" s="79"/>
      <c r="NUQ1279" s="79"/>
      <c r="NUR1279" s="79"/>
      <c r="NUS1279" s="79"/>
      <c r="NUT1279" s="79"/>
      <c r="NUU1279" s="79"/>
      <c r="NUV1279" s="79"/>
      <c r="NUW1279" s="79"/>
      <c r="NUX1279" s="79"/>
      <c r="NUY1279" s="79"/>
      <c r="NUZ1279" s="79"/>
      <c r="NVA1279" s="79"/>
      <c r="NVB1279" s="79"/>
      <c r="NVC1279" s="79"/>
      <c r="NVD1279" s="79"/>
      <c r="NVE1279" s="79"/>
      <c r="NVF1279" s="79"/>
      <c r="NVG1279" s="79"/>
      <c r="NVH1279" s="79"/>
      <c r="NVI1279" s="79"/>
      <c r="NVJ1279" s="79"/>
      <c r="NVK1279" s="79"/>
      <c r="NVL1279" s="79"/>
      <c r="NVM1279" s="79"/>
      <c r="NVN1279" s="79"/>
      <c r="NVO1279" s="79"/>
      <c r="NVP1279" s="79"/>
      <c r="NVQ1279" s="79"/>
      <c r="NVR1279" s="79"/>
      <c r="NVS1279" s="79"/>
      <c r="NVT1279" s="79"/>
      <c r="NVU1279" s="79"/>
      <c r="NVV1279" s="79"/>
      <c r="NVW1279" s="79"/>
      <c r="NVX1279" s="79"/>
      <c r="NVY1279" s="79"/>
      <c r="NVZ1279" s="79"/>
      <c r="NWA1279" s="79"/>
      <c r="NWB1279" s="79"/>
      <c r="NWC1279" s="79"/>
      <c r="NWD1279" s="79"/>
      <c r="NWE1279" s="79"/>
      <c r="NWF1279" s="79"/>
      <c r="NWG1279" s="79"/>
      <c r="NWH1279" s="79"/>
      <c r="NWI1279" s="79"/>
      <c r="NWJ1279" s="79"/>
      <c r="NWK1279" s="79"/>
      <c r="NWL1279" s="79"/>
      <c r="NWM1279" s="79"/>
      <c r="NWN1279" s="79"/>
      <c r="NWO1279" s="79"/>
      <c r="NWP1279" s="79"/>
      <c r="NWQ1279" s="79"/>
      <c r="NWR1279" s="79"/>
      <c r="NWS1279" s="79"/>
      <c r="NWT1279" s="79"/>
      <c r="NWU1279" s="79"/>
      <c r="NWV1279" s="79"/>
      <c r="NWW1279" s="79"/>
      <c r="NWX1279" s="79"/>
      <c r="NWY1279" s="79"/>
      <c r="NWZ1279" s="79"/>
      <c r="NXA1279" s="79"/>
      <c r="NXB1279" s="79"/>
      <c r="NXC1279" s="79"/>
      <c r="NXD1279" s="79"/>
      <c r="NXE1279" s="79"/>
      <c r="NXF1279" s="79"/>
      <c r="NXG1279" s="79"/>
      <c r="NXH1279" s="79"/>
      <c r="NXI1279" s="79"/>
      <c r="NXJ1279" s="79"/>
      <c r="NXK1279" s="79"/>
      <c r="NXL1279" s="79"/>
      <c r="NXM1279" s="79"/>
      <c r="NXN1279" s="79"/>
      <c r="NXO1279" s="79"/>
      <c r="NXP1279" s="79"/>
      <c r="NXQ1279" s="79"/>
      <c r="NXR1279" s="79"/>
      <c r="NXS1279" s="79"/>
      <c r="NXT1279" s="79"/>
      <c r="NXU1279" s="79"/>
      <c r="NXV1279" s="79"/>
      <c r="NXW1279" s="79"/>
      <c r="NXX1279" s="79"/>
      <c r="NXY1279" s="79"/>
      <c r="NXZ1279" s="79"/>
      <c r="NYA1279" s="79"/>
      <c r="NYB1279" s="79"/>
      <c r="NYC1279" s="79"/>
      <c r="NYD1279" s="79"/>
      <c r="NYE1279" s="79"/>
      <c r="NYF1279" s="79"/>
      <c r="NYG1279" s="79"/>
      <c r="NYH1279" s="79"/>
      <c r="NYI1279" s="79"/>
      <c r="NYJ1279" s="79"/>
      <c r="NYK1279" s="79"/>
      <c r="NYL1279" s="79"/>
      <c r="NYM1279" s="79"/>
      <c r="NYN1279" s="79"/>
      <c r="NYO1279" s="79"/>
      <c r="NYP1279" s="79"/>
      <c r="NYQ1279" s="79"/>
      <c r="NYR1279" s="79"/>
      <c r="NYS1279" s="79"/>
      <c r="NYT1279" s="79"/>
      <c r="NYU1279" s="79"/>
      <c r="NYV1279" s="79"/>
      <c r="NYW1279" s="79"/>
      <c r="NYX1279" s="79"/>
      <c r="NYY1279" s="79"/>
      <c r="NYZ1279" s="79"/>
      <c r="NZA1279" s="79"/>
      <c r="NZB1279" s="79"/>
      <c r="NZC1279" s="79"/>
      <c r="NZD1279" s="79"/>
      <c r="NZE1279" s="79"/>
      <c r="NZF1279" s="79"/>
      <c r="NZG1279" s="79"/>
      <c r="NZH1279" s="79"/>
      <c r="NZI1279" s="79"/>
      <c r="NZJ1279" s="79"/>
      <c r="NZK1279" s="79"/>
      <c r="NZL1279" s="79"/>
      <c r="NZM1279" s="79"/>
      <c r="NZN1279" s="79"/>
      <c r="NZO1279" s="79"/>
      <c r="NZP1279" s="79"/>
      <c r="NZQ1279" s="79"/>
      <c r="NZR1279" s="79"/>
      <c r="NZS1279" s="79"/>
      <c r="NZT1279" s="79"/>
      <c r="NZU1279" s="79"/>
      <c r="NZV1279" s="79"/>
      <c r="NZW1279" s="79"/>
      <c r="NZX1279" s="79"/>
      <c r="NZY1279" s="79"/>
      <c r="NZZ1279" s="79"/>
      <c r="OAA1279" s="79"/>
      <c r="OAB1279" s="79"/>
      <c r="OAC1279" s="79"/>
      <c r="OAD1279" s="79"/>
      <c r="OAE1279" s="79"/>
      <c r="OAF1279" s="79"/>
      <c r="OAG1279" s="79"/>
      <c r="OAH1279" s="79"/>
      <c r="OAI1279" s="79"/>
      <c r="OAJ1279" s="79"/>
      <c r="OAK1279" s="79"/>
      <c r="OAL1279" s="79"/>
      <c r="OAM1279" s="79"/>
      <c r="OAN1279" s="79"/>
      <c r="OAO1279" s="79"/>
      <c r="OAP1279" s="79"/>
      <c r="OAQ1279" s="79"/>
      <c r="OAR1279" s="79"/>
      <c r="OAS1279" s="79"/>
      <c r="OAT1279" s="79"/>
      <c r="OAU1279" s="79"/>
      <c r="OAV1279" s="79"/>
      <c r="OAW1279" s="79"/>
      <c r="OAX1279" s="79"/>
      <c r="OAY1279" s="79"/>
      <c r="OAZ1279" s="79"/>
      <c r="OBA1279" s="79"/>
      <c r="OBB1279" s="79"/>
      <c r="OBC1279" s="79"/>
      <c r="OBD1279" s="79"/>
      <c r="OBE1279" s="79"/>
      <c r="OBF1279" s="79"/>
      <c r="OBG1279" s="79"/>
      <c r="OBH1279" s="79"/>
      <c r="OBI1279" s="79"/>
      <c r="OBJ1279" s="79"/>
      <c r="OBK1279" s="79"/>
      <c r="OBL1279" s="79"/>
      <c r="OBM1279" s="79"/>
      <c r="OBN1279" s="79"/>
      <c r="OBO1279" s="79"/>
      <c r="OBP1279" s="79"/>
      <c r="OBQ1279" s="79"/>
      <c r="OBR1279" s="79"/>
      <c r="OBS1279" s="79"/>
      <c r="OBT1279" s="79"/>
      <c r="OBU1279" s="79"/>
      <c r="OBV1279" s="79"/>
      <c r="OBW1279" s="79"/>
      <c r="OBX1279" s="79"/>
      <c r="OBY1279" s="79"/>
      <c r="OBZ1279" s="79"/>
      <c r="OCA1279" s="79"/>
      <c r="OCB1279" s="79"/>
      <c r="OCC1279" s="79"/>
      <c r="OCD1279" s="79"/>
      <c r="OCE1279" s="79"/>
      <c r="OCF1279" s="79"/>
      <c r="OCG1279" s="79"/>
      <c r="OCH1279" s="79"/>
      <c r="OCI1279" s="79"/>
      <c r="OCJ1279" s="79"/>
      <c r="OCK1279" s="79"/>
      <c r="OCL1279" s="79"/>
      <c r="OCM1279" s="79"/>
      <c r="OCN1279" s="79"/>
      <c r="OCO1279" s="79"/>
      <c r="OCP1279" s="79"/>
      <c r="OCQ1279" s="79"/>
      <c r="OCR1279" s="79"/>
      <c r="OCS1279" s="79"/>
      <c r="OCT1279" s="79"/>
      <c r="OCU1279" s="79"/>
      <c r="OCV1279" s="79"/>
      <c r="OCW1279" s="79"/>
      <c r="OCX1279" s="79"/>
      <c r="OCY1279" s="79"/>
      <c r="OCZ1279" s="79"/>
      <c r="ODA1279" s="79"/>
      <c r="ODB1279" s="79"/>
      <c r="ODC1279" s="79"/>
      <c r="ODD1279" s="79"/>
      <c r="ODE1279" s="79"/>
      <c r="ODF1279" s="79"/>
      <c r="ODG1279" s="79"/>
      <c r="ODH1279" s="79"/>
      <c r="ODI1279" s="79"/>
      <c r="ODJ1279" s="79"/>
      <c r="ODK1279" s="79"/>
      <c r="ODL1279" s="79"/>
      <c r="ODM1279" s="79"/>
      <c r="ODN1279" s="79"/>
      <c r="ODO1279" s="79"/>
      <c r="ODP1279" s="79"/>
      <c r="ODQ1279" s="79"/>
      <c r="ODR1279" s="79"/>
      <c r="ODS1279" s="79"/>
      <c r="ODT1279" s="79"/>
      <c r="ODU1279" s="79"/>
      <c r="ODV1279" s="79"/>
      <c r="ODW1279" s="79"/>
      <c r="ODX1279" s="79"/>
      <c r="ODY1279" s="79"/>
      <c r="ODZ1279" s="79"/>
      <c r="OEA1279" s="79"/>
      <c r="OEB1279" s="79"/>
      <c r="OEC1279" s="79"/>
      <c r="OED1279" s="79"/>
      <c r="OEE1279" s="79"/>
      <c r="OEF1279" s="79"/>
      <c r="OEG1279" s="79"/>
      <c r="OEH1279" s="79"/>
      <c r="OEI1279" s="79"/>
      <c r="OEJ1279" s="79"/>
      <c r="OEK1279" s="79"/>
      <c r="OEL1279" s="79"/>
      <c r="OEM1279" s="79"/>
      <c r="OEN1279" s="79"/>
      <c r="OEO1279" s="79"/>
      <c r="OEP1279" s="79"/>
      <c r="OEQ1279" s="79"/>
      <c r="OER1279" s="79"/>
      <c r="OES1279" s="79"/>
      <c r="OET1279" s="79"/>
      <c r="OEU1279" s="79"/>
      <c r="OEV1279" s="79"/>
      <c r="OEW1279" s="79"/>
      <c r="OEX1279" s="79"/>
      <c r="OEY1279" s="79"/>
      <c r="OEZ1279" s="79"/>
      <c r="OFA1279" s="79"/>
      <c r="OFB1279" s="79"/>
      <c r="OFC1279" s="79"/>
      <c r="OFD1279" s="79"/>
      <c r="OFE1279" s="79"/>
      <c r="OFF1279" s="79"/>
      <c r="OFG1279" s="79"/>
      <c r="OFH1279" s="79"/>
      <c r="OFI1279" s="79"/>
      <c r="OFJ1279" s="79"/>
      <c r="OFK1279" s="79"/>
      <c r="OFL1279" s="79"/>
      <c r="OFM1279" s="79"/>
      <c r="OFN1279" s="79"/>
      <c r="OFO1279" s="79"/>
      <c r="OFP1279" s="79"/>
      <c r="OFQ1279" s="79"/>
      <c r="OFR1279" s="79"/>
      <c r="OFS1279" s="79"/>
      <c r="OFT1279" s="79"/>
      <c r="OFU1279" s="79"/>
      <c r="OFV1279" s="79"/>
      <c r="OFW1279" s="79"/>
      <c r="OFX1279" s="79"/>
      <c r="OFY1279" s="79"/>
      <c r="OFZ1279" s="79"/>
      <c r="OGA1279" s="79"/>
      <c r="OGB1279" s="79"/>
      <c r="OGC1279" s="79"/>
      <c r="OGD1279" s="79"/>
      <c r="OGE1279" s="79"/>
      <c r="OGF1279" s="79"/>
      <c r="OGG1279" s="79"/>
      <c r="OGH1279" s="79"/>
      <c r="OGI1279" s="79"/>
      <c r="OGJ1279" s="79"/>
      <c r="OGK1279" s="79"/>
      <c r="OGL1279" s="79"/>
      <c r="OGM1279" s="79"/>
      <c r="OGN1279" s="79"/>
      <c r="OGO1279" s="79"/>
      <c r="OGP1279" s="79"/>
      <c r="OGQ1279" s="79"/>
      <c r="OGR1279" s="79"/>
      <c r="OGS1279" s="79"/>
      <c r="OGT1279" s="79"/>
      <c r="OGU1279" s="79"/>
      <c r="OGV1279" s="79"/>
      <c r="OGW1279" s="79"/>
      <c r="OGX1279" s="79"/>
      <c r="OGY1279" s="79"/>
      <c r="OGZ1279" s="79"/>
      <c r="OHA1279" s="79"/>
      <c r="OHB1279" s="79"/>
      <c r="OHC1279" s="79"/>
      <c r="OHD1279" s="79"/>
      <c r="OHE1279" s="79"/>
      <c r="OHF1279" s="79"/>
      <c r="OHG1279" s="79"/>
      <c r="OHH1279" s="79"/>
      <c r="OHI1279" s="79"/>
      <c r="OHJ1279" s="79"/>
      <c r="OHK1279" s="79"/>
      <c r="OHL1279" s="79"/>
      <c r="OHM1279" s="79"/>
      <c r="OHN1279" s="79"/>
      <c r="OHO1279" s="79"/>
      <c r="OHP1279" s="79"/>
      <c r="OHQ1279" s="79"/>
      <c r="OHR1279" s="79"/>
      <c r="OHS1279" s="79"/>
      <c r="OHT1279" s="79"/>
      <c r="OHU1279" s="79"/>
      <c r="OHV1279" s="79"/>
      <c r="OHW1279" s="79"/>
      <c r="OHX1279" s="79"/>
      <c r="OHY1279" s="79"/>
      <c r="OHZ1279" s="79"/>
      <c r="OIA1279" s="79"/>
      <c r="OIB1279" s="79"/>
      <c r="OIC1279" s="79"/>
      <c r="OID1279" s="79"/>
      <c r="OIE1279" s="79"/>
      <c r="OIF1279" s="79"/>
      <c r="OIG1279" s="79"/>
      <c r="OIH1279" s="79"/>
      <c r="OII1279" s="79"/>
      <c r="OIJ1279" s="79"/>
      <c r="OIK1279" s="79"/>
      <c r="OIL1279" s="79"/>
      <c r="OIM1279" s="79"/>
      <c r="OIN1279" s="79"/>
      <c r="OIO1279" s="79"/>
      <c r="OIP1279" s="79"/>
      <c r="OIQ1279" s="79"/>
      <c r="OIR1279" s="79"/>
      <c r="OIS1279" s="79"/>
      <c r="OIT1279" s="79"/>
      <c r="OIU1279" s="79"/>
      <c r="OIV1279" s="79"/>
      <c r="OIW1279" s="79"/>
      <c r="OIX1279" s="79"/>
      <c r="OIY1279" s="79"/>
      <c r="OIZ1279" s="79"/>
      <c r="OJA1279" s="79"/>
      <c r="OJB1279" s="79"/>
      <c r="OJC1279" s="79"/>
      <c r="OJD1279" s="79"/>
      <c r="OJE1279" s="79"/>
      <c r="OJF1279" s="79"/>
      <c r="OJG1279" s="79"/>
      <c r="OJH1279" s="79"/>
      <c r="OJI1279" s="79"/>
      <c r="OJJ1279" s="79"/>
      <c r="OJK1279" s="79"/>
      <c r="OJL1279" s="79"/>
      <c r="OJM1279" s="79"/>
      <c r="OJN1279" s="79"/>
      <c r="OJO1279" s="79"/>
      <c r="OJP1279" s="79"/>
      <c r="OJQ1279" s="79"/>
      <c r="OJR1279" s="79"/>
      <c r="OJS1279" s="79"/>
      <c r="OJT1279" s="79"/>
      <c r="OJU1279" s="79"/>
      <c r="OJV1279" s="79"/>
      <c r="OJW1279" s="79"/>
      <c r="OJX1279" s="79"/>
      <c r="OJY1279" s="79"/>
      <c r="OJZ1279" s="79"/>
      <c r="OKA1279" s="79"/>
      <c r="OKB1279" s="79"/>
      <c r="OKC1279" s="79"/>
      <c r="OKD1279" s="79"/>
      <c r="OKE1279" s="79"/>
      <c r="OKF1279" s="79"/>
      <c r="OKG1279" s="79"/>
      <c r="OKH1279" s="79"/>
      <c r="OKI1279" s="79"/>
      <c r="OKJ1279" s="79"/>
      <c r="OKK1279" s="79"/>
      <c r="OKL1279" s="79"/>
      <c r="OKM1279" s="79"/>
      <c r="OKN1279" s="79"/>
      <c r="OKO1279" s="79"/>
      <c r="OKP1279" s="79"/>
      <c r="OKQ1279" s="79"/>
      <c r="OKR1279" s="79"/>
      <c r="OKS1279" s="79"/>
      <c r="OKT1279" s="79"/>
      <c r="OKU1279" s="79"/>
      <c r="OKV1279" s="79"/>
      <c r="OKW1279" s="79"/>
      <c r="OKX1279" s="79"/>
      <c r="OKY1279" s="79"/>
      <c r="OKZ1279" s="79"/>
      <c r="OLA1279" s="79"/>
      <c r="OLB1279" s="79"/>
      <c r="OLC1279" s="79"/>
      <c r="OLD1279" s="79"/>
      <c r="OLE1279" s="79"/>
      <c r="OLF1279" s="79"/>
      <c r="OLG1279" s="79"/>
      <c r="OLH1279" s="79"/>
      <c r="OLI1279" s="79"/>
      <c r="OLJ1279" s="79"/>
      <c r="OLK1279" s="79"/>
      <c r="OLL1279" s="79"/>
      <c r="OLM1279" s="79"/>
      <c r="OLN1279" s="79"/>
      <c r="OLO1279" s="79"/>
      <c r="OLP1279" s="79"/>
      <c r="OLQ1279" s="79"/>
      <c r="OLR1279" s="79"/>
      <c r="OLS1279" s="79"/>
      <c r="OLT1279" s="79"/>
      <c r="OLU1279" s="79"/>
      <c r="OLV1279" s="79"/>
      <c r="OLW1279" s="79"/>
      <c r="OLX1279" s="79"/>
      <c r="OLY1279" s="79"/>
      <c r="OLZ1279" s="79"/>
      <c r="OMA1279" s="79"/>
      <c r="OMB1279" s="79"/>
      <c r="OMC1279" s="79"/>
      <c r="OMD1279" s="79"/>
      <c r="OME1279" s="79"/>
      <c r="OMF1279" s="79"/>
      <c r="OMG1279" s="79"/>
      <c r="OMH1279" s="79"/>
      <c r="OMI1279" s="79"/>
      <c r="OMJ1279" s="79"/>
      <c r="OMK1279" s="79"/>
      <c r="OML1279" s="79"/>
      <c r="OMM1279" s="79"/>
      <c r="OMN1279" s="79"/>
      <c r="OMO1279" s="79"/>
      <c r="OMP1279" s="79"/>
      <c r="OMQ1279" s="79"/>
      <c r="OMR1279" s="79"/>
      <c r="OMS1279" s="79"/>
      <c r="OMT1279" s="79"/>
      <c r="OMU1279" s="79"/>
      <c r="OMV1279" s="79"/>
      <c r="OMW1279" s="79"/>
      <c r="OMX1279" s="79"/>
      <c r="OMY1279" s="79"/>
      <c r="OMZ1279" s="79"/>
      <c r="ONA1279" s="79"/>
      <c r="ONB1279" s="79"/>
      <c r="ONC1279" s="79"/>
      <c r="OND1279" s="79"/>
      <c r="ONE1279" s="79"/>
      <c r="ONF1279" s="79"/>
      <c r="ONG1279" s="79"/>
      <c r="ONH1279" s="79"/>
      <c r="ONI1279" s="79"/>
      <c r="ONJ1279" s="79"/>
      <c r="ONK1279" s="79"/>
      <c r="ONL1279" s="79"/>
      <c r="ONM1279" s="79"/>
      <c r="ONN1279" s="79"/>
      <c r="ONO1279" s="79"/>
      <c r="ONP1279" s="79"/>
      <c r="ONQ1279" s="79"/>
      <c r="ONR1279" s="79"/>
      <c r="ONS1279" s="79"/>
      <c r="ONT1279" s="79"/>
      <c r="ONU1279" s="79"/>
      <c r="ONV1279" s="79"/>
      <c r="ONW1279" s="79"/>
      <c r="ONX1279" s="79"/>
      <c r="ONY1279" s="79"/>
      <c r="ONZ1279" s="79"/>
      <c r="OOA1279" s="79"/>
      <c r="OOB1279" s="79"/>
      <c r="OOC1279" s="79"/>
      <c r="OOD1279" s="79"/>
      <c r="OOE1279" s="79"/>
      <c r="OOF1279" s="79"/>
      <c r="OOG1279" s="79"/>
      <c r="OOH1279" s="79"/>
      <c r="OOI1279" s="79"/>
      <c r="OOJ1279" s="79"/>
      <c r="OOK1279" s="79"/>
      <c r="OOL1279" s="79"/>
      <c r="OOM1279" s="79"/>
      <c r="OON1279" s="79"/>
      <c r="OOO1279" s="79"/>
      <c r="OOP1279" s="79"/>
      <c r="OOQ1279" s="79"/>
      <c r="OOR1279" s="79"/>
      <c r="OOS1279" s="79"/>
      <c r="OOT1279" s="79"/>
      <c r="OOU1279" s="79"/>
      <c r="OOV1279" s="79"/>
      <c r="OOW1279" s="79"/>
      <c r="OOX1279" s="79"/>
      <c r="OOY1279" s="79"/>
      <c r="OOZ1279" s="79"/>
      <c r="OPA1279" s="79"/>
      <c r="OPB1279" s="79"/>
      <c r="OPC1279" s="79"/>
      <c r="OPD1279" s="79"/>
      <c r="OPE1279" s="79"/>
      <c r="OPF1279" s="79"/>
      <c r="OPG1279" s="79"/>
      <c r="OPH1279" s="79"/>
      <c r="OPI1279" s="79"/>
      <c r="OPJ1279" s="79"/>
      <c r="OPK1279" s="79"/>
      <c r="OPL1279" s="79"/>
      <c r="OPM1279" s="79"/>
      <c r="OPN1279" s="79"/>
      <c r="OPO1279" s="79"/>
      <c r="OPP1279" s="79"/>
      <c r="OPQ1279" s="79"/>
      <c r="OPR1279" s="79"/>
      <c r="OPS1279" s="79"/>
      <c r="OPT1279" s="79"/>
      <c r="OPU1279" s="79"/>
      <c r="OPV1279" s="79"/>
      <c r="OPW1279" s="79"/>
      <c r="OPX1279" s="79"/>
      <c r="OPY1279" s="79"/>
      <c r="OPZ1279" s="79"/>
      <c r="OQA1279" s="79"/>
      <c r="OQB1279" s="79"/>
      <c r="OQC1279" s="79"/>
      <c r="OQD1279" s="79"/>
      <c r="OQE1279" s="79"/>
      <c r="OQF1279" s="79"/>
      <c r="OQG1279" s="79"/>
      <c r="OQH1279" s="79"/>
      <c r="OQI1279" s="79"/>
      <c r="OQJ1279" s="79"/>
      <c r="OQK1279" s="79"/>
      <c r="OQL1279" s="79"/>
      <c r="OQM1279" s="79"/>
      <c r="OQN1279" s="79"/>
      <c r="OQO1279" s="79"/>
      <c r="OQP1279" s="79"/>
      <c r="OQQ1279" s="79"/>
      <c r="OQR1279" s="79"/>
      <c r="OQS1279" s="79"/>
      <c r="OQT1279" s="79"/>
      <c r="OQU1279" s="79"/>
      <c r="OQV1279" s="79"/>
      <c r="OQW1279" s="79"/>
      <c r="OQX1279" s="79"/>
      <c r="OQY1279" s="79"/>
      <c r="OQZ1279" s="79"/>
      <c r="ORA1279" s="79"/>
      <c r="ORB1279" s="79"/>
      <c r="ORC1279" s="79"/>
      <c r="ORD1279" s="79"/>
      <c r="ORE1279" s="79"/>
      <c r="ORF1279" s="79"/>
      <c r="ORG1279" s="79"/>
      <c r="ORH1279" s="79"/>
      <c r="ORI1279" s="79"/>
      <c r="ORJ1279" s="79"/>
      <c r="ORK1279" s="79"/>
      <c r="ORL1279" s="79"/>
      <c r="ORM1279" s="79"/>
      <c r="ORN1279" s="79"/>
      <c r="ORO1279" s="79"/>
      <c r="ORP1279" s="79"/>
      <c r="ORQ1279" s="79"/>
      <c r="ORR1279" s="79"/>
      <c r="ORS1279" s="79"/>
      <c r="ORT1279" s="79"/>
      <c r="ORU1279" s="79"/>
      <c r="ORV1279" s="79"/>
      <c r="ORW1279" s="79"/>
      <c r="ORX1279" s="79"/>
      <c r="ORY1279" s="79"/>
      <c r="ORZ1279" s="79"/>
      <c r="OSA1279" s="79"/>
      <c r="OSB1279" s="79"/>
      <c r="OSC1279" s="79"/>
      <c r="OSD1279" s="79"/>
      <c r="OSE1279" s="79"/>
      <c r="OSF1279" s="79"/>
      <c r="OSG1279" s="79"/>
      <c r="OSH1279" s="79"/>
      <c r="OSI1279" s="79"/>
      <c r="OSJ1279" s="79"/>
      <c r="OSK1279" s="79"/>
      <c r="OSL1279" s="79"/>
      <c r="OSM1279" s="79"/>
      <c r="OSN1279" s="79"/>
      <c r="OSO1279" s="79"/>
      <c r="OSP1279" s="79"/>
      <c r="OSQ1279" s="79"/>
      <c r="OSR1279" s="79"/>
      <c r="OSS1279" s="79"/>
      <c r="OST1279" s="79"/>
      <c r="OSU1279" s="79"/>
      <c r="OSV1279" s="79"/>
      <c r="OSW1279" s="79"/>
      <c r="OSX1279" s="79"/>
      <c r="OSY1279" s="79"/>
      <c r="OSZ1279" s="79"/>
      <c r="OTA1279" s="79"/>
      <c r="OTB1279" s="79"/>
      <c r="OTC1279" s="79"/>
      <c r="OTD1279" s="79"/>
      <c r="OTE1279" s="79"/>
      <c r="OTF1279" s="79"/>
      <c r="OTG1279" s="79"/>
      <c r="OTH1279" s="79"/>
      <c r="OTI1279" s="79"/>
      <c r="OTJ1279" s="79"/>
      <c r="OTK1279" s="79"/>
      <c r="OTL1279" s="79"/>
      <c r="OTM1279" s="79"/>
      <c r="OTN1279" s="79"/>
      <c r="OTO1279" s="79"/>
      <c r="OTP1279" s="79"/>
      <c r="OTQ1279" s="79"/>
      <c r="OTR1279" s="79"/>
      <c r="OTS1279" s="79"/>
      <c r="OTT1279" s="79"/>
      <c r="OTU1279" s="79"/>
      <c r="OTV1279" s="79"/>
      <c r="OTW1279" s="79"/>
      <c r="OTX1279" s="79"/>
      <c r="OTY1279" s="79"/>
      <c r="OTZ1279" s="79"/>
      <c r="OUA1279" s="79"/>
      <c r="OUB1279" s="79"/>
      <c r="OUC1279" s="79"/>
      <c r="OUD1279" s="79"/>
      <c r="OUE1279" s="79"/>
      <c r="OUF1279" s="79"/>
      <c r="OUG1279" s="79"/>
      <c r="OUH1279" s="79"/>
      <c r="OUI1279" s="79"/>
      <c r="OUJ1279" s="79"/>
      <c r="OUK1279" s="79"/>
      <c r="OUL1279" s="79"/>
      <c r="OUM1279" s="79"/>
      <c r="OUN1279" s="79"/>
      <c r="OUO1279" s="79"/>
      <c r="OUP1279" s="79"/>
      <c r="OUQ1279" s="79"/>
      <c r="OUR1279" s="79"/>
      <c r="OUS1279" s="79"/>
      <c r="OUT1279" s="79"/>
      <c r="OUU1279" s="79"/>
      <c r="OUV1279" s="79"/>
      <c r="OUW1279" s="79"/>
      <c r="OUX1279" s="79"/>
      <c r="OUY1279" s="79"/>
      <c r="OUZ1279" s="79"/>
      <c r="OVA1279" s="79"/>
      <c r="OVB1279" s="79"/>
      <c r="OVC1279" s="79"/>
      <c r="OVD1279" s="79"/>
      <c r="OVE1279" s="79"/>
      <c r="OVF1279" s="79"/>
      <c r="OVG1279" s="79"/>
      <c r="OVH1279" s="79"/>
      <c r="OVI1279" s="79"/>
      <c r="OVJ1279" s="79"/>
      <c r="OVK1279" s="79"/>
      <c r="OVL1279" s="79"/>
      <c r="OVM1279" s="79"/>
      <c r="OVN1279" s="79"/>
      <c r="OVO1279" s="79"/>
      <c r="OVP1279" s="79"/>
      <c r="OVQ1279" s="79"/>
      <c r="OVR1279" s="79"/>
      <c r="OVS1279" s="79"/>
      <c r="OVT1279" s="79"/>
      <c r="OVU1279" s="79"/>
      <c r="OVV1279" s="79"/>
      <c r="OVW1279" s="79"/>
      <c r="OVX1279" s="79"/>
      <c r="OVY1279" s="79"/>
      <c r="OVZ1279" s="79"/>
      <c r="OWA1279" s="79"/>
      <c r="OWB1279" s="79"/>
      <c r="OWC1279" s="79"/>
      <c r="OWD1279" s="79"/>
      <c r="OWE1279" s="79"/>
      <c r="OWF1279" s="79"/>
      <c r="OWG1279" s="79"/>
      <c r="OWH1279" s="79"/>
      <c r="OWI1279" s="79"/>
      <c r="OWJ1279" s="79"/>
      <c r="OWK1279" s="79"/>
      <c r="OWL1279" s="79"/>
      <c r="OWM1279" s="79"/>
      <c r="OWN1279" s="79"/>
      <c r="OWO1279" s="79"/>
      <c r="OWP1279" s="79"/>
      <c r="OWQ1279" s="79"/>
      <c r="OWR1279" s="79"/>
      <c r="OWS1279" s="79"/>
      <c r="OWT1279" s="79"/>
      <c r="OWU1279" s="79"/>
      <c r="OWV1279" s="79"/>
      <c r="OWW1279" s="79"/>
      <c r="OWX1279" s="79"/>
      <c r="OWY1279" s="79"/>
      <c r="OWZ1279" s="79"/>
      <c r="OXA1279" s="79"/>
      <c r="OXB1279" s="79"/>
      <c r="OXC1279" s="79"/>
      <c r="OXD1279" s="79"/>
      <c r="OXE1279" s="79"/>
      <c r="OXF1279" s="79"/>
      <c r="OXG1279" s="79"/>
      <c r="OXH1279" s="79"/>
      <c r="OXI1279" s="79"/>
      <c r="OXJ1279" s="79"/>
      <c r="OXK1279" s="79"/>
      <c r="OXL1279" s="79"/>
      <c r="OXM1279" s="79"/>
      <c r="OXN1279" s="79"/>
      <c r="OXO1279" s="79"/>
      <c r="OXP1279" s="79"/>
      <c r="OXQ1279" s="79"/>
      <c r="OXR1279" s="79"/>
      <c r="OXS1279" s="79"/>
      <c r="OXT1279" s="79"/>
      <c r="OXU1279" s="79"/>
      <c r="OXV1279" s="79"/>
      <c r="OXW1279" s="79"/>
      <c r="OXX1279" s="79"/>
      <c r="OXY1279" s="79"/>
      <c r="OXZ1279" s="79"/>
      <c r="OYA1279" s="79"/>
      <c r="OYB1279" s="79"/>
      <c r="OYC1279" s="79"/>
      <c r="OYD1279" s="79"/>
      <c r="OYE1279" s="79"/>
      <c r="OYF1279" s="79"/>
      <c r="OYG1279" s="79"/>
      <c r="OYH1279" s="79"/>
      <c r="OYI1279" s="79"/>
      <c r="OYJ1279" s="79"/>
      <c r="OYK1279" s="79"/>
      <c r="OYL1279" s="79"/>
      <c r="OYM1279" s="79"/>
      <c r="OYN1279" s="79"/>
      <c r="OYO1279" s="79"/>
      <c r="OYP1279" s="79"/>
      <c r="OYQ1279" s="79"/>
      <c r="OYR1279" s="79"/>
      <c r="OYS1279" s="79"/>
      <c r="OYT1279" s="79"/>
      <c r="OYU1279" s="79"/>
      <c r="OYV1279" s="79"/>
      <c r="OYW1279" s="79"/>
      <c r="OYX1279" s="79"/>
      <c r="OYY1279" s="79"/>
      <c r="OYZ1279" s="79"/>
      <c r="OZA1279" s="79"/>
      <c r="OZB1279" s="79"/>
      <c r="OZC1279" s="79"/>
      <c r="OZD1279" s="79"/>
      <c r="OZE1279" s="79"/>
      <c r="OZF1279" s="79"/>
      <c r="OZG1279" s="79"/>
      <c r="OZH1279" s="79"/>
      <c r="OZI1279" s="79"/>
      <c r="OZJ1279" s="79"/>
      <c r="OZK1279" s="79"/>
      <c r="OZL1279" s="79"/>
      <c r="OZM1279" s="79"/>
      <c r="OZN1279" s="79"/>
      <c r="OZO1279" s="79"/>
      <c r="OZP1279" s="79"/>
      <c r="OZQ1279" s="79"/>
      <c r="OZR1279" s="79"/>
      <c r="OZS1279" s="79"/>
      <c r="OZT1279" s="79"/>
      <c r="OZU1279" s="79"/>
      <c r="OZV1279" s="79"/>
      <c r="OZW1279" s="79"/>
      <c r="OZX1279" s="79"/>
      <c r="OZY1279" s="79"/>
      <c r="OZZ1279" s="79"/>
      <c r="PAA1279" s="79"/>
      <c r="PAB1279" s="79"/>
      <c r="PAC1279" s="79"/>
      <c r="PAD1279" s="79"/>
      <c r="PAE1279" s="79"/>
      <c r="PAF1279" s="79"/>
      <c r="PAG1279" s="79"/>
      <c r="PAH1279" s="79"/>
      <c r="PAI1279" s="79"/>
      <c r="PAJ1279" s="79"/>
      <c r="PAK1279" s="79"/>
      <c r="PAL1279" s="79"/>
      <c r="PAM1279" s="79"/>
      <c r="PAN1279" s="79"/>
      <c r="PAO1279" s="79"/>
      <c r="PAP1279" s="79"/>
      <c r="PAQ1279" s="79"/>
      <c r="PAR1279" s="79"/>
      <c r="PAS1279" s="79"/>
      <c r="PAT1279" s="79"/>
      <c r="PAU1279" s="79"/>
      <c r="PAV1279" s="79"/>
      <c r="PAW1279" s="79"/>
      <c r="PAX1279" s="79"/>
      <c r="PAY1279" s="79"/>
      <c r="PAZ1279" s="79"/>
      <c r="PBA1279" s="79"/>
      <c r="PBB1279" s="79"/>
      <c r="PBC1279" s="79"/>
      <c r="PBD1279" s="79"/>
      <c r="PBE1279" s="79"/>
      <c r="PBF1279" s="79"/>
      <c r="PBG1279" s="79"/>
      <c r="PBH1279" s="79"/>
      <c r="PBI1279" s="79"/>
      <c r="PBJ1279" s="79"/>
      <c r="PBK1279" s="79"/>
      <c r="PBL1279" s="79"/>
      <c r="PBM1279" s="79"/>
      <c r="PBN1279" s="79"/>
      <c r="PBO1279" s="79"/>
      <c r="PBP1279" s="79"/>
      <c r="PBQ1279" s="79"/>
      <c r="PBR1279" s="79"/>
      <c r="PBS1279" s="79"/>
      <c r="PBT1279" s="79"/>
      <c r="PBU1279" s="79"/>
      <c r="PBV1279" s="79"/>
      <c r="PBW1279" s="79"/>
      <c r="PBX1279" s="79"/>
      <c r="PBY1279" s="79"/>
      <c r="PBZ1279" s="79"/>
      <c r="PCA1279" s="79"/>
      <c r="PCB1279" s="79"/>
      <c r="PCC1279" s="79"/>
      <c r="PCD1279" s="79"/>
      <c r="PCE1279" s="79"/>
      <c r="PCF1279" s="79"/>
      <c r="PCG1279" s="79"/>
      <c r="PCH1279" s="79"/>
      <c r="PCI1279" s="79"/>
      <c r="PCJ1279" s="79"/>
      <c r="PCK1279" s="79"/>
      <c r="PCL1279" s="79"/>
      <c r="PCM1279" s="79"/>
      <c r="PCN1279" s="79"/>
      <c r="PCO1279" s="79"/>
      <c r="PCP1279" s="79"/>
      <c r="PCQ1279" s="79"/>
      <c r="PCR1279" s="79"/>
      <c r="PCS1279" s="79"/>
      <c r="PCT1279" s="79"/>
      <c r="PCU1279" s="79"/>
      <c r="PCV1279" s="79"/>
      <c r="PCW1279" s="79"/>
      <c r="PCX1279" s="79"/>
      <c r="PCY1279" s="79"/>
      <c r="PCZ1279" s="79"/>
      <c r="PDA1279" s="79"/>
      <c r="PDB1279" s="79"/>
      <c r="PDC1279" s="79"/>
      <c r="PDD1279" s="79"/>
      <c r="PDE1279" s="79"/>
      <c r="PDF1279" s="79"/>
      <c r="PDG1279" s="79"/>
      <c r="PDH1279" s="79"/>
      <c r="PDI1279" s="79"/>
      <c r="PDJ1279" s="79"/>
      <c r="PDK1279" s="79"/>
      <c r="PDL1279" s="79"/>
      <c r="PDM1279" s="79"/>
      <c r="PDN1279" s="79"/>
      <c r="PDO1279" s="79"/>
      <c r="PDP1279" s="79"/>
      <c r="PDQ1279" s="79"/>
      <c r="PDR1279" s="79"/>
      <c r="PDS1279" s="79"/>
      <c r="PDT1279" s="79"/>
      <c r="PDU1279" s="79"/>
      <c r="PDV1279" s="79"/>
      <c r="PDW1279" s="79"/>
      <c r="PDX1279" s="79"/>
      <c r="PDY1279" s="79"/>
      <c r="PDZ1279" s="79"/>
      <c r="PEA1279" s="79"/>
      <c r="PEB1279" s="79"/>
      <c r="PEC1279" s="79"/>
      <c r="PED1279" s="79"/>
      <c r="PEE1279" s="79"/>
      <c r="PEF1279" s="79"/>
      <c r="PEG1279" s="79"/>
      <c r="PEH1279" s="79"/>
      <c r="PEI1279" s="79"/>
      <c r="PEJ1279" s="79"/>
      <c r="PEK1279" s="79"/>
      <c r="PEL1279" s="79"/>
      <c r="PEM1279" s="79"/>
      <c r="PEN1279" s="79"/>
      <c r="PEO1279" s="79"/>
      <c r="PEP1279" s="79"/>
      <c r="PEQ1279" s="79"/>
      <c r="PER1279" s="79"/>
      <c r="PES1279" s="79"/>
      <c r="PET1279" s="79"/>
      <c r="PEU1279" s="79"/>
      <c r="PEV1279" s="79"/>
      <c r="PEW1279" s="79"/>
      <c r="PEX1279" s="79"/>
      <c r="PEY1279" s="79"/>
      <c r="PEZ1279" s="79"/>
      <c r="PFA1279" s="79"/>
      <c r="PFB1279" s="79"/>
      <c r="PFC1279" s="79"/>
      <c r="PFD1279" s="79"/>
      <c r="PFE1279" s="79"/>
      <c r="PFF1279" s="79"/>
      <c r="PFG1279" s="79"/>
      <c r="PFH1279" s="79"/>
      <c r="PFI1279" s="79"/>
      <c r="PFJ1279" s="79"/>
      <c r="PFK1279" s="79"/>
      <c r="PFL1279" s="79"/>
      <c r="PFM1279" s="79"/>
      <c r="PFN1279" s="79"/>
      <c r="PFO1279" s="79"/>
      <c r="PFP1279" s="79"/>
      <c r="PFQ1279" s="79"/>
      <c r="PFR1279" s="79"/>
      <c r="PFS1279" s="79"/>
      <c r="PFT1279" s="79"/>
      <c r="PFU1279" s="79"/>
      <c r="PFV1279" s="79"/>
      <c r="PFW1279" s="79"/>
      <c r="PFX1279" s="79"/>
      <c r="PFY1279" s="79"/>
      <c r="PFZ1279" s="79"/>
      <c r="PGA1279" s="79"/>
      <c r="PGB1279" s="79"/>
      <c r="PGC1279" s="79"/>
      <c r="PGD1279" s="79"/>
      <c r="PGE1279" s="79"/>
      <c r="PGF1279" s="79"/>
      <c r="PGG1279" s="79"/>
      <c r="PGH1279" s="79"/>
      <c r="PGI1279" s="79"/>
      <c r="PGJ1279" s="79"/>
      <c r="PGK1279" s="79"/>
      <c r="PGL1279" s="79"/>
      <c r="PGM1279" s="79"/>
      <c r="PGN1279" s="79"/>
      <c r="PGO1279" s="79"/>
      <c r="PGP1279" s="79"/>
      <c r="PGQ1279" s="79"/>
      <c r="PGR1279" s="79"/>
      <c r="PGS1279" s="79"/>
      <c r="PGT1279" s="79"/>
      <c r="PGU1279" s="79"/>
      <c r="PGV1279" s="79"/>
      <c r="PGW1279" s="79"/>
      <c r="PGX1279" s="79"/>
      <c r="PGY1279" s="79"/>
      <c r="PGZ1279" s="79"/>
      <c r="PHA1279" s="79"/>
      <c r="PHB1279" s="79"/>
      <c r="PHC1279" s="79"/>
      <c r="PHD1279" s="79"/>
      <c r="PHE1279" s="79"/>
      <c r="PHF1279" s="79"/>
      <c r="PHG1279" s="79"/>
      <c r="PHH1279" s="79"/>
      <c r="PHI1279" s="79"/>
      <c r="PHJ1279" s="79"/>
      <c r="PHK1279" s="79"/>
      <c r="PHL1279" s="79"/>
      <c r="PHM1279" s="79"/>
      <c r="PHN1279" s="79"/>
      <c r="PHO1279" s="79"/>
      <c r="PHP1279" s="79"/>
      <c r="PHQ1279" s="79"/>
      <c r="PHR1279" s="79"/>
      <c r="PHS1279" s="79"/>
      <c r="PHT1279" s="79"/>
      <c r="PHU1279" s="79"/>
      <c r="PHV1279" s="79"/>
      <c r="PHW1279" s="79"/>
      <c r="PHX1279" s="79"/>
      <c r="PHY1279" s="79"/>
      <c r="PHZ1279" s="79"/>
      <c r="PIA1279" s="79"/>
      <c r="PIB1279" s="79"/>
      <c r="PIC1279" s="79"/>
      <c r="PID1279" s="79"/>
      <c r="PIE1279" s="79"/>
      <c r="PIF1279" s="79"/>
      <c r="PIG1279" s="79"/>
      <c r="PIH1279" s="79"/>
      <c r="PII1279" s="79"/>
      <c r="PIJ1279" s="79"/>
      <c r="PIK1279" s="79"/>
      <c r="PIL1279" s="79"/>
      <c r="PIM1279" s="79"/>
      <c r="PIN1279" s="79"/>
      <c r="PIO1279" s="79"/>
      <c r="PIP1279" s="79"/>
      <c r="PIQ1279" s="79"/>
      <c r="PIR1279" s="79"/>
      <c r="PIS1279" s="79"/>
      <c r="PIT1279" s="79"/>
      <c r="PIU1279" s="79"/>
      <c r="PIV1279" s="79"/>
      <c r="PIW1279" s="79"/>
      <c r="PIX1279" s="79"/>
      <c r="PIY1279" s="79"/>
      <c r="PIZ1279" s="79"/>
      <c r="PJA1279" s="79"/>
      <c r="PJB1279" s="79"/>
      <c r="PJC1279" s="79"/>
      <c r="PJD1279" s="79"/>
      <c r="PJE1279" s="79"/>
      <c r="PJF1279" s="79"/>
      <c r="PJG1279" s="79"/>
      <c r="PJH1279" s="79"/>
      <c r="PJI1279" s="79"/>
      <c r="PJJ1279" s="79"/>
      <c r="PJK1279" s="79"/>
      <c r="PJL1279" s="79"/>
      <c r="PJM1279" s="79"/>
      <c r="PJN1279" s="79"/>
      <c r="PJO1279" s="79"/>
      <c r="PJP1279" s="79"/>
      <c r="PJQ1279" s="79"/>
      <c r="PJR1279" s="79"/>
      <c r="PJS1279" s="79"/>
      <c r="PJT1279" s="79"/>
      <c r="PJU1279" s="79"/>
      <c r="PJV1279" s="79"/>
      <c r="PJW1279" s="79"/>
      <c r="PJX1279" s="79"/>
      <c r="PJY1279" s="79"/>
      <c r="PJZ1279" s="79"/>
      <c r="PKA1279" s="79"/>
      <c r="PKB1279" s="79"/>
      <c r="PKC1279" s="79"/>
      <c r="PKD1279" s="79"/>
      <c r="PKE1279" s="79"/>
      <c r="PKF1279" s="79"/>
      <c r="PKG1279" s="79"/>
      <c r="PKH1279" s="79"/>
      <c r="PKI1279" s="79"/>
      <c r="PKJ1279" s="79"/>
      <c r="PKK1279" s="79"/>
      <c r="PKL1279" s="79"/>
      <c r="PKM1279" s="79"/>
      <c r="PKN1279" s="79"/>
      <c r="PKO1279" s="79"/>
      <c r="PKP1279" s="79"/>
      <c r="PKQ1279" s="79"/>
      <c r="PKR1279" s="79"/>
      <c r="PKS1279" s="79"/>
      <c r="PKT1279" s="79"/>
      <c r="PKU1279" s="79"/>
      <c r="PKV1279" s="79"/>
      <c r="PKW1279" s="79"/>
      <c r="PKX1279" s="79"/>
      <c r="PKY1279" s="79"/>
      <c r="PKZ1279" s="79"/>
      <c r="PLA1279" s="79"/>
      <c r="PLB1279" s="79"/>
      <c r="PLC1279" s="79"/>
      <c r="PLD1279" s="79"/>
      <c r="PLE1279" s="79"/>
      <c r="PLF1279" s="79"/>
      <c r="PLG1279" s="79"/>
      <c r="PLH1279" s="79"/>
      <c r="PLI1279" s="79"/>
      <c r="PLJ1279" s="79"/>
      <c r="PLK1279" s="79"/>
      <c r="PLL1279" s="79"/>
      <c r="PLM1279" s="79"/>
      <c r="PLN1279" s="79"/>
      <c r="PLO1279" s="79"/>
      <c r="PLP1279" s="79"/>
      <c r="PLQ1279" s="79"/>
      <c r="PLR1279" s="79"/>
      <c r="PLS1279" s="79"/>
      <c r="PLT1279" s="79"/>
      <c r="PLU1279" s="79"/>
      <c r="PLV1279" s="79"/>
      <c r="PLW1279" s="79"/>
      <c r="PLX1279" s="79"/>
      <c r="PLY1279" s="79"/>
      <c r="PLZ1279" s="79"/>
      <c r="PMA1279" s="79"/>
      <c r="PMB1279" s="79"/>
      <c r="PMC1279" s="79"/>
      <c r="PMD1279" s="79"/>
      <c r="PME1279" s="79"/>
      <c r="PMF1279" s="79"/>
      <c r="PMG1279" s="79"/>
      <c r="PMH1279" s="79"/>
      <c r="PMI1279" s="79"/>
      <c r="PMJ1279" s="79"/>
      <c r="PMK1279" s="79"/>
      <c r="PML1279" s="79"/>
      <c r="PMM1279" s="79"/>
      <c r="PMN1279" s="79"/>
      <c r="PMO1279" s="79"/>
      <c r="PMP1279" s="79"/>
      <c r="PMQ1279" s="79"/>
      <c r="PMR1279" s="79"/>
      <c r="PMS1279" s="79"/>
      <c r="PMT1279" s="79"/>
      <c r="PMU1279" s="79"/>
      <c r="PMV1279" s="79"/>
      <c r="PMW1279" s="79"/>
      <c r="PMX1279" s="79"/>
      <c r="PMY1279" s="79"/>
      <c r="PMZ1279" s="79"/>
      <c r="PNA1279" s="79"/>
      <c r="PNB1279" s="79"/>
      <c r="PNC1279" s="79"/>
      <c r="PND1279" s="79"/>
      <c r="PNE1279" s="79"/>
      <c r="PNF1279" s="79"/>
      <c r="PNG1279" s="79"/>
      <c r="PNH1279" s="79"/>
      <c r="PNI1279" s="79"/>
      <c r="PNJ1279" s="79"/>
      <c r="PNK1279" s="79"/>
      <c r="PNL1279" s="79"/>
      <c r="PNM1279" s="79"/>
      <c r="PNN1279" s="79"/>
      <c r="PNO1279" s="79"/>
      <c r="PNP1279" s="79"/>
      <c r="PNQ1279" s="79"/>
      <c r="PNR1279" s="79"/>
      <c r="PNS1279" s="79"/>
      <c r="PNT1279" s="79"/>
      <c r="PNU1279" s="79"/>
      <c r="PNV1279" s="79"/>
      <c r="PNW1279" s="79"/>
      <c r="PNX1279" s="79"/>
      <c r="PNY1279" s="79"/>
      <c r="PNZ1279" s="79"/>
      <c r="POA1279" s="79"/>
      <c r="POB1279" s="79"/>
      <c r="POC1279" s="79"/>
      <c r="POD1279" s="79"/>
      <c r="POE1279" s="79"/>
      <c r="POF1279" s="79"/>
      <c r="POG1279" s="79"/>
      <c r="POH1279" s="79"/>
      <c r="POI1279" s="79"/>
      <c r="POJ1279" s="79"/>
      <c r="POK1279" s="79"/>
      <c r="POL1279" s="79"/>
      <c r="POM1279" s="79"/>
      <c r="PON1279" s="79"/>
      <c r="POO1279" s="79"/>
      <c r="POP1279" s="79"/>
      <c r="POQ1279" s="79"/>
      <c r="POR1279" s="79"/>
      <c r="POS1279" s="79"/>
      <c r="POT1279" s="79"/>
      <c r="POU1279" s="79"/>
      <c r="POV1279" s="79"/>
      <c r="POW1279" s="79"/>
      <c r="POX1279" s="79"/>
      <c r="POY1279" s="79"/>
      <c r="POZ1279" s="79"/>
      <c r="PPA1279" s="79"/>
      <c r="PPB1279" s="79"/>
      <c r="PPC1279" s="79"/>
      <c r="PPD1279" s="79"/>
      <c r="PPE1279" s="79"/>
      <c r="PPF1279" s="79"/>
      <c r="PPG1279" s="79"/>
      <c r="PPH1279" s="79"/>
      <c r="PPI1279" s="79"/>
      <c r="PPJ1279" s="79"/>
      <c r="PPK1279" s="79"/>
      <c r="PPL1279" s="79"/>
      <c r="PPM1279" s="79"/>
      <c r="PPN1279" s="79"/>
      <c r="PPO1279" s="79"/>
      <c r="PPP1279" s="79"/>
      <c r="PPQ1279" s="79"/>
      <c r="PPR1279" s="79"/>
      <c r="PPS1279" s="79"/>
      <c r="PPT1279" s="79"/>
      <c r="PPU1279" s="79"/>
      <c r="PPV1279" s="79"/>
      <c r="PPW1279" s="79"/>
      <c r="PPX1279" s="79"/>
      <c r="PPY1279" s="79"/>
      <c r="PPZ1279" s="79"/>
      <c r="PQA1279" s="79"/>
      <c r="PQB1279" s="79"/>
      <c r="PQC1279" s="79"/>
      <c r="PQD1279" s="79"/>
      <c r="PQE1279" s="79"/>
      <c r="PQF1279" s="79"/>
      <c r="PQG1279" s="79"/>
      <c r="PQH1279" s="79"/>
      <c r="PQI1279" s="79"/>
      <c r="PQJ1279" s="79"/>
      <c r="PQK1279" s="79"/>
      <c r="PQL1279" s="79"/>
      <c r="PQM1279" s="79"/>
      <c r="PQN1279" s="79"/>
      <c r="PQO1279" s="79"/>
      <c r="PQP1279" s="79"/>
      <c r="PQQ1279" s="79"/>
      <c r="PQR1279" s="79"/>
      <c r="PQS1279" s="79"/>
      <c r="PQT1279" s="79"/>
      <c r="PQU1279" s="79"/>
      <c r="PQV1279" s="79"/>
      <c r="PQW1279" s="79"/>
      <c r="PQX1279" s="79"/>
      <c r="PQY1279" s="79"/>
      <c r="PQZ1279" s="79"/>
      <c r="PRA1279" s="79"/>
      <c r="PRB1279" s="79"/>
      <c r="PRC1279" s="79"/>
      <c r="PRD1279" s="79"/>
      <c r="PRE1279" s="79"/>
      <c r="PRF1279" s="79"/>
      <c r="PRG1279" s="79"/>
      <c r="PRH1279" s="79"/>
      <c r="PRI1279" s="79"/>
      <c r="PRJ1279" s="79"/>
      <c r="PRK1279" s="79"/>
      <c r="PRL1279" s="79"/>
      <c r="PRM1279" s="79"/>
      <c r="PRN1279" s="79"/>
      <c r="PRO1279" s="79"/>
      <c r="PRP1279" s="79"/>
      <c r="PRQ1279" s="79"/>
      <c r="PRR1279" s="79"/>
      <c r="PRS1279" s="79"/>
      <c r="PRT1279" s="79"/>
      <c r="PRU1279" s="79"/>
      <c r="PRV1279" s="79"/>
      <c r="PRW1279" s="79"/>
      <c r="PRX1279" s="79"/>
      <c r="PRY1279" s="79"/>
      <c r="PRZ1279" s="79"/>
      <c r="PSA1279" s="79"/>
      <c r="PSB1279" s="79"/>
      <c r="PSC1279" s="79"/>
      <c r="PSD1279" s="79"/>
      <c r="PSE1279" s="79"/>
      <c r="PSF1279" s="79"/>
      <c r="PSG1279" s="79"/>
      <c r="PSH1279" s="79"/>
      <c r="PSI1279" s="79"/>
      <c r="PSJ1279" s="79"/>
      <c r="PSK1279" s="79"/>
      <c r="PSL1279" s="79"/>
      <c r="PSM1279" s="79"/>
      <c r="PSN1279" s="79"/>
      <c r="PSO1279" s="79"/>
      <c r="PSP1279" s="79"/>
      <c r="PSQ1279" s="79"/>
      <c r="PSR1279" s="79"/>
      <c r="PSS1279" s="79"/>
      <c r="PST1279" s="79"/>
      <c r="PSU1279" s="79"/>
      <c r="PSV1279" s="79"/>
      <c r="PSW1279" s="79"/>
      <c r="PSX1279" s="79"/>
      <c r="PSY1279" s="79"/>
      <c r="PSZ1279" s="79"/>
      <c r="PTA1279" s="79"/>
      <c r="PTB1279" s="79"/>
      <c r="PTC1279" s="79"/>
      <c r="PTD1279" s="79"/>
      <c r="PTE1279" s="79"/>
      <c r="PTF1279" s="79"/>
      <c r="PTG1279" s="79"/>
      <c r="PTH1279" s="79"/>
      <c r="PTI1279" s="79"/>
      <c r="PTJ1279" s="79"/>
      <c r="PTK1279" s="79"/>
      <c r="PTL1279" s="79"/>
      <c r="PTM1279" s="79"/>
      <c r="PTN1279" s="79"/>
      <c r="PTO1279" s="79"/>
      <c r="PTP1279" s="79"/>
      <c r="PTQ1279" s="79"/>
      <c r="PTR1279" s="79"/>
      <c r="PTS1279" s="79"/>
      <c r="PTT1279" s="79"/>
      <c r="PTU1279" s="79"/>
      <c r="PTV1279" s="79"/>
      <c r="PTW1279" s="79"/>
      <c r="PTX1279" s="79"/>
      <c r="PTY1279" s="79"/>
      <c r="PTZ1279" s="79"/>
      <c r="PUA1279" s="79"/>
      <c r="PUB1279" s="79"/>
      <c r="PUC1279" s="79"/>
      <c r="PUD1279" s="79"/>
      <c r="PUE1279" s="79"/>
      <c r="PUF1279" s="79"/>
      <c r="PUG1279" s="79"/>
      <c r="PUH1279" s="79"/>
      <c r="PUI1279" s="79"/>
      <c r="PUJ1279" s="79"/>
      <c r="PUK1279" s="79"/>
      <c r="PUL1279" s="79"/>
      <c r="PUM1279" s="79"/>
      <c r="PUN1279" s="79"/>
      <c r="PUO1279" s="79"/>
      <c r="PUP1279" s="79"/>
      <c r="PUQ1279" s="79"/>
      <c r="PUR1279" s="79"/>
      <c r="PUS1279" s="79"/>
      <c r="PUT1279" s="79"/>
      <c r="PUU1279" s="79"/>
      <c r="PUV1279" s="79"/>
      <c r="PUW1279" s="79"/>
      <c r="PUX1279" s="79"/>
      <c r="PUY1279" s="79"/>
      <c r="PUZ1279" s="79"/>
      <c r="PVA1279" s="79"/>
      <c r="PVB1279" s="79"/>
      <c r="PVC1279" s="79"/>
      <c r="PVD1279" s="79"/>
      <c r="PVE1279" s="79"/>
      <c r="PVF1279" s="79"/>
      <c r="PVG1279" s="79"/>
      <c r="PVH1279" s="79"/>
      <c r="PVI1279" s="79"/>
      <c r="PVJ1279" s="79"/>
      <c r="PVK1279" s="79"/>
      <c r="PVL1279" s="79"/>
      <c r="PVM1279" s="79"/>
      <c r="PVN1279" s="79"/>
      <c r="PVO1279" s="79"/>
      <c r="PVP1279" s="79"/>
      <c r="PVQ1279" s="79"/>
      <c r="PVR1279" s="79"/>
      <c r="PVS1279" s="79"/>
      <c r="PVT1279" s="79"/>
      <c r="PVU1279" s="79"/>
      <c r="PVV1279" s="79"/>
      <c r="PVW1279" s="79"/>
      <c r="PVX1279" s="79"/>
      <c r="PVY1279" s="79"/>
      <c r="PVZ1279" s="79"/>
      <c r="PWA1279" s="79"/>
      <c r="PWB1279" s="79"/>
      <c r="PWC1279" s="79"/>
      <c r="PWD1279" s="79"/>
      <c r="PWE1279" s="79"/>
      <c r="PWF1279" s="79"/>
      <c r="PWG1279" s="79"/>
      <c r="PWH1279" s="79"/>
      <c r="PWI1279" s="79"/>
      <c r="PWJ1279" s="79"/>
      <c r="PWK1279" s="79"/>
      <c r="PWL1279" s="79"/>
      <c r="PWM1279" s="79"/>
      <c r="PWN1279" s="79"/>
      <c r="PWO1279" s="79"/>
      <c r="PWP1279" s="79"/>
      <c r="PWQ1279" s="79"/>
      <c r="PWR1279" s="79"/>
      <c r="PWS1279" s="79"/>
      <c r="PWT1279" s="79"/>
      <c r="PWU1279" s="79"/>
      <c r="PWV1279" s="79"/>
      <c r="PWW1279" s="79"/>
      <c r="PWX1279" s="79"/>
      <c r="PWY1279" s="79"/>
      <c r="PWZ1279" s="79"/>
      <c r="PXA1279" s="79"/>
      <c r="PXB1279" s="79"/>
      <c r="PXC1279" s="79"/>
      <c r="PXD1279" s="79"/>
      <c r="PXE1279" s="79"/>
      <c r="PXF1279" s="79"/>
      <c r="PXG1279" s="79"/>
      <c r="PXH1279" s="79"/>
      <c r="PXI1279" s="79"/>
      <c r="PXJ1279" s="79"/>
      <c r="PXK1279" s="79"/>
      <c r="PXL1279" s="79"/>
      <c r="PXM1279" s="79"/>
      <c r="PXN1279" s="79"/>
      <c r="PXO1279" s="79"/>
      <c r="PXP1279" s="79"/>
      <c r="PXQ1279" s="79"/>
      <c r="PXR1279" s="79"/>
      <c r="PXS1279" s="79"/>
      <c r="PXT1279" s="79"/>
      <c r="PXU1279" s="79"/>
      <c r="PXV1279" s="79"/>
      <c r="PXW1279" s="79"/>
      <c r="PXX1279" s="79"/>
      <c r="PXY1279" s="79"/>
      <c r="PXZ1279" s="79"/>
      <c r="PYA1279" s="79"/>
      <c r="PYB1279" s="79"/>
      <c r="PYC1279" s="79"/>
      <c r="PYD1279" s="79"/>
      <c r="PYE1279" s="79"/>
      <c r="PYF1279" s="79"/>
      <c r="PYG1279" s="79"/>
      <c r="PYH1279" s="79"/>
      <c r="PYI1279" s="79"/>
      <c r="PYJ1279" s="79"/>
      <c r="PYK1279" s="79"/>
      <c r="PYL1279" s="79"/>
      <c r="PYM1279" s="79"/>
      <c r="PYN1279" s="79"/>
      <c r="PYO1279" s="79"/>
      <c r="PYP1279" s="79"/>
      <c r="PYQ1279" s="79"/>
      <c r="PYR1279" s="79"/>
      <c r="PYS1279" s="79"/>
      <c r="PYT1279" s="79"/>
      <c r="PYU1279" s="79"/>
      <c r="PYV1279" s="79"/>
      <c r="PYW1279" s="79"/>
      <c r="PYX1279" s="79"/>
      <c r="PYY1279" s="79"/>
      <c r="PYZ1279" s="79"/>
      <c r="PZA1279" s="79"/>
      <c r="PZB1279" s="79"/>
      <c r="PZC1279" s="79"/>
      <c r="PZD1279" s="79"/>
      <c r="PZE1279" s="79"/>
      <c r="PZF1279" s="79"/>
      <c r="PZG1279" s="79"/>
      <c r="PZH1279" s="79"/>
      <c r="PZI1279" s="79"/>
      <c r="PZJ1279" s="79"/>
      <c r="PZK1279" s="79"/>
      <c r="PZL1279" s="79"/>
      <c r="PZM1279" s="79"/>
      <c r="PZN1279" s="79"/>
      <c r="PZO1279" s="79"/>
      <c r="PZP1279" s="79"/>
      <c r="PZQ1279" s="79"/>
      <c r="PZR1279" s="79"/>
      <c r="PZS1279" s="79"/>
      <c r="PZT1279" s="79"/>
      <c r="PZU1279" s="79"/>
      <c r="PZV1279" s="79"/>
      <c r="PZW1279" s="79"/>
      <c r="PZX1279" s="79"/>
      <c r="PZY1279" s="79"/>
      <c r="PZZ1279" s="79"/>
      <c r="QAA1279" s="79"/>
      <c r="QAB1279" s="79"/>
      <c r="QAC1279" s="79"/>
      <c r="QAD1279" s="79"/>
      <c r="QAE1279" s="79"/>
      <c r="QAF1279" s="79"/>
      <c r="QAG1279" s="79"/>
      <c r="QAH1279" s="79"/>
      <c r="QAI1279" s="79"/>
      <c r="QAJ1279" s="79"/>
      <c r="QAK1279" s="79"/>
      <c r="QAL1279" s="79"/>
      <c r="QAM1279" s="79"/>
      <c r="QAN1279" s="79"/>
      <c r="QAO1279" s="79"/>
      <c r="QAP1279" s="79"/>
      <c r="QAQ1279" s="79"/>
      <c r="QAR1279" s="79"/>
      <c r="QAS1279" s="79"/>
      <c r="QAT1279" s="79"/>
      <c r="QAU1279" s="79"/>
      <c r="QAV1279" s="79"/>
      <c r="QAW1279" s="79"/>
      <c r="QAX1279" s="79"/>
      <c r="QAY1279" s="79"/>
      <c r="QAZ1279" s="79"/>
      <c r="QBA1279" s="79"/>
      <c r="QBB1279" s="79"/>
      <c r="QBC1279" s="79"/>
      <c r="QBD1279" s="79"/>
      <c r="QBE1279" s="79"/>
      <c r="QBF1279" s="79"/>
      <c r="QBG1279" s="79"/>
      <c r="QBH1279" s="79"/>
      <c r="QBI1279" s="79"/>
      <c r="QBJ1279" s="79"/>
      <c r="QBK1279" s="79"/>
      <c r="QBL1279" s="79"/>
      <c r="QBM1279" s="79"/>
      <c r="QBN1279" s="79"/>
      <c r="QBO1279" s="79"/>
      <c r="QBP1279" s="79"/>
      <c r="QBQ1279" s="79"/>
      <c r="QBR1279" s="79"/>
      <c r="QBS1279" s="79"/>
      <c r="QBT1279" s="79"/>
      <c r="QBU1279" s="79"/>
      <c r="QBV1279" s="79"/>
      <c r="QBW1279" s="79"/>
      <c r="QBX1279" s="79"/>
      <c r="QBY1279" s="79"/>
      <c r="QBZ1279" s="79"/>
      <c r="QCA1279" s="79"/>
      <c r="QCB1279" s="79"/>
      <c r="QCC1279" s="79"/>
      <c r="QCD1279" s="79"/>
      <c r="QCE1279" s="79"/>
      <c r="QCF1279" s="79"/>
      <c r="QCG1279" s="79"/>
      <c r="QCH1279" s="79"/>
      <c r="QCI1279" s="79"/>
      <c r="QCJ1279" s="79"/>
      <c r="QCK1279" s="79"/>
      <c r="QCL1279" s="79"/>
      <c r="QCM1279" s="79"/>
      <c r="QCN1279" s="79"/>
      <c r="QCO1279" s="79"/>
      <c r="QCP1279" s="79"/>
      <c r="QCQ1279" s="79"/>
      <c r="QCR1279" s="79"/>
      <c r="QCS1279" s="79"/>
      <c r="QCT1279" s="79"/>
      <c r="QCU1279" s="79"/>
      <c r="QCV1279" s="79"/>
      <c r="QCW1279" s="79"/>
      <c r="QCX1279" s="79"/>
      <c r="QCY1279" s="79"/>
      <c r="QCZ1279" s="79"/>
      <c r="QDA1279" s="79"/>
      <c r="QDB1279" s="79"/>
      <c r="QDC1279" s="79"/>
      <c r="QDD1279" s="79"/>
      <c r="QDE1279" s="79"/>
      <c r="QDF1279" s="79"/>
      <c r="QDG1279" s="79"/>
      <c r="QDH1279" s="79"/>
      <c r="QDI1279" s="79"/>
      <c r="QDJ1279" s="79"/>
      <c r="QDK1279" s="79"/>
      <c r="QDL1279" s="79"/>
      <c r="QDM1279" s="79"/>
      <c r="QDN1279" s="79"/>
      <c r="QDO1279" s="79"/>
      <c r="QDP1279" s="79"/>
      <c r="QDQ1279" s="79"/>
      <c r="QDR1279" s="79"/>
      <c r="QDS1279" s="79"/>
      <c r="QDT1279" s="79"/>
      <c r="QDU1279" s="79"/>
      <c r="QDV1279" s="79"/>
      <c r="QDW1279" s="79"/>
      <c r="QDX1279" s="79"/>
      <c r="QDY1279" s="79"/>
      <c r="QDZ1279" s="79"/>
      <c r="QEA1279" s="79"/>
      <c r="QEB1279" s="79"/>
      <c r="QEC1279" s="79"/>
      <c r="QED1279" s="79"/>
      <c r="QEE1279" s="79"/>
      <c r="QEF1279" s="79"/>
      <c r="QEG1279" s="79"/>
      <c r="QEH1279" s="79"/>
      <c r="QEI1279" s="79"/>
      <c r="QEJ1279" s="79"/>
      <c r="QEK1279" s="79"/>
      <c r="QEL1279" s="79"/>
      <c r="QEM1279" s="79"/>
      <c r="QEN1279" s="79"/>
      <c r="QEO1279" s="79"/>
      <c r="QEP1279" s="79"/>
      <c r="QEQ1279" s="79"/>
      <c r="QER1279" s="79"/>
      <c r="QES1279" s="79"/>
      <c r="QET1279" s="79"/>
      <c r="QEU1279" s="79"/>
      <c r="QEV1279" s="79"/>
      <c r="QEW1279" s="79"/>
      <c r="QEX1279" s="79"/>
      <c r="QEY1279" s="79"/>
      <c r="QEZ1279" s="79"/>
      <c r="QFA1279" s="79"/>
      <c r="QFB1279" s="79"/>
      <c r="QFC1279" s="79"/>
      <c r="QFD1279" s="79"/>
      <c r="QFE1279" s="79"/>
      <c r="QFF1279" s="79"/>
      <c r="QFG1279" s="79"/>
      <c r="QFH1279" s="79"/>
      <c r="QFI1279" s="79"/>
      <c r="QFJ1279" s="79"/>
      <c r="QFK1279" s="79"/>
      <c r="QFL1279" s="79"/>
      <c r="QFM1279" s="79"/>
      <c r="QFN1279" s="79"/>
      <c r="QFO1279" s="79"/>
      <c r="QFP1279" s="79"/>
      <c r="QFQ1279" s="79"/>
      <c r="QFR1279" s="79"/>
      <c r="QFS1279" s="79"/>
      <c r="QFT1279" s="79"/>
      <c r="QFU1279" s="79"/>
      <c r="QFV1279" s="79"/>
      <c r="QFW1279" s="79"/>
      <c r="QFX1279" s="79"/>
      <c r="QFY1279" s="79"/>
      <c r="QFZ1279" s="79"/>
      <c r="QGA1279" s="79"/>
      <c r="QGB1279" s="79"/>
      <c r="QGC1279" s="79"/>
      <c r="QGD1279" s="79"/>
      <c r="QGE1279" s="79"/>
      <c r="QGF1279" s="79"/>
      <c r="QGG1279" s="79"/>
      <c r="QGH1279" s="79"/>
      <c r="QGI1279" s="79"/>
      <c r="QGJ1279" s="79"/>
      <c r="QGK1279" s="79"/>
      <c r="QGL1279" s="79"/>
      <c r="QGM1279" s="79"/>
      <c r="QGN1279" s="79"/>
      <c r="QGO1279" s="79"/>
      <c r="QGP1279" s="79"/>
      <c r="QGQ1279" s="79"/>
      <c r="QGR1279" s="79"/>
      <c r="QGS1279" s="79"/>
      <c r="QGT1279" s="79"/>
      <c r="QGU1279" s="79"/>
      <c r="QGV1279" s="79"/>
      <c r="QGW1279" s="79"/>
      <c r="QGX1279" s="79"/>
      <c r="QGY1279" s="79"/>
      <c r="QGZ1279" s="79"/>
      <c r="QHA1279" s="79"/>
      <c r="QHB1279" s="79"/>
      <c r="QHC1279" s="79"/>
      <c r="QHD1279" s="79"/>
      <c r="QHE1279" s="79"/>
      <c r="QHF1279" s="79"/>
      <c r="QHG1279" s="79"/>
      <c r="QHH1279" s="79"/>
      <c r="QHI1279" s="79"/>
      <c r="QHJ1279" s="79"/>
      <c r="QHK1279" s="79"/>
      <c r="QHL1279" s="79"/>
      <c r="QHM1279" s="79"/>
      <c r="QHN1279" s="79"/>
      <c r="QHO1279" s="79"/>
      <c r="QHP1279" s="79"/>
      <c r="QHQ1279" s="79"/>
      <c r="QHR1279" s="79"/>
      <c r="QHS1279" s="79"/>
      <c r="QHT1279" s="79"/>
      <c r="QHU1279" s="79"/>
      <c r="QHV1279" s="79"/>
      <c r="QHW1279" s="79"/>
      <c r="QHX1279" s="79"/>
      <c r="QHY1279" s="79"/>
      <c r="QHZ1279" s="79"/>
      <c r="QIA1279" s="79"/>
      <c r="QIB1279" s="79"/>
      <c r="QIC1279" s="79"/>
      <c r="QID1279" s="79"/>
      <c r="QIE1279" s="79"/>
      <c r="QIF1279" s="79"/>
      <c r="QIG1279" s="79"/>
      <c r="QIH1279" s="79"/>
      <c r="QII1279" s="79"/>
      <c r="QIJ1279" s="79"/>
      <c r="QIK1279" s="79"/>
      <c r="QIL1279" s="79"/>
      <c r="QIM1279" s="79"/>
      <c r="QIN1279" s="79"/>
      <c r="QIO1279" s="79"/>
      <c r="QIP1279" s="79"/>
      <c r="QIQ1279" s="79"/>
      <c r="QIR1279" s="79"/>
      <c r="QIS1279" s="79"/>
      <c r="QIT1279" s="79"/>
      <c r="QIU1279" s="79"/>
      <c r="QIV1279" s="79"/>
      <c r="QIW1279" s="79"/>
      <c r="QIX1279" s="79"/>
      <c r="QIY1279" s="79"/>
      <c r="QIZ1279" s="79"/>
      <c r="QJA1279" s="79"/>
      <c r="QJB1279" s="79"/>
      <c r="QJC1279" s="79"/>
      <c r="QJD1279" s="79"/>
      <c r="QJE1279" s="79"/>
      <c r="QJF1279" s="79"/>
      <c r="QJG1279" s="79"/>
      <c r="QJH1279" s="79"/>
      <c r="QJI1279" s="79"/>
      <c r="QJJ1279" s="79"/>
      <c r="QJK1279" s="79"/>
      <c r="QJL1279" s="79"/>
      <c r="QJM1279" s="79"/>
      <c r="QJN1279" s="79"/>
      <c r="QJO1279" s="79"/>
      <c r="QJP1279" s="79"/>
      <c r="QJQ1279" s="79"/>
      <c r="QJR1279" s="79"/>
      <c r="QJS1279" s="79"/>
      <c r="QJT1279" s="79"/>
      <c r="QJU1279" s="79"/>
      <c r="QJV1279" s="79"/>
      <c r="QJW1279" s="79"/>
      <c r="QJX1279" s="79"/>
      <c r="QJY1279" s="79"/>
      <c r="QJZ1279" s="79"/>
      <c r="QKA1279" s="79"/>
      <c r="QKB1279" s="79"/>
      <c r="QKC1279" s="79"/>
      <c r="QKD1279" s="79"/>
      <c r="QKE1279" s="79"/>
      <c r="QKF1279" s="79"/>
      <c r="QKG1279" s="79"/>
      <c r="QKH1279" s="79"/>
      <c r="QKI1279" s="79"/>
      <c r="QKJ1279" s="79"/>
      <c r="QKK1279" s="79"/>
      <c r="QKL1279" s="79"/>
      <c r="QKM1279" s="79"/>
      <c r="QKN1279" s="79"/>
      <c r="QKO1279" s="79"/>
      <c r="QKP1279" s="79"/>
      <c r="QKQ1279" s="79"/>
      <c r="QKR1279" s="79"/>
      <c r="QKS1279" s="79"/>
      <c r="QKT1279" s="79"/>
      <c r="QKU1279" s="79"/>
      <c r="QKV1279" s="79"/>
      <c r="QKW1279" s="79"/>
      <c r="QKX1279" s="79"/>
      <c r="QKY1279" s="79"/>
      <c r="QKZ1279" s="79"/>
      <c r="QLA1279" s="79"/>
      <c r="QLB1279" s="79"/>
      <c r="QLC1279" s="79"/>
      <c r="QLD1279" s="79"/>
      <c r="QLE1279" s="79"/>
      <c r="QLF1279" s="79"/>
      <c r="QLG1279" s="79"/>
      <c r="QLH1279" s="79"/>
      <c r="QLI1279" s="79"/>
      <c r="QLJ1279" s="79"/>
      <c r="QLK1279" s="79"/>
      <c r="QLL1279" s="79"/>
      <c r="QLM1279" s="79"/>
      <c r="QLN1279" s="79"/>
      <c r="QLO1279" s="79"/>
      <c r="QLP1279" s="79"/>
      <c r="QLQ1279" s="79"/>
      <c r="QLR1279" s="79"/>
      <c r="QLS1279" s="79"/>
      <c r="QLT1279" s="79"/>
      <c r="QLU1279" s="79"/>
      <c r="QLV1279" s="79"/>
      <c r="QLW1279" s="79"/>
      <c r="QLX1279" s="79"/>
      <c r="QLY1279" s="79"/>
      <c r="QLZ1279" s="79"/>
      <c r="QMA1279" s="79"/>
      <c r="QMB1279" s="79"/>
      <c r="QMC1279" s="79"/>
      <c r="QMD1279" s="79"/>
      <c r="QME1279" s="79"/>
      <c r="QMF1279" s="79"/>
      <c r="QMG1279" s="79"/>
      <c r="QMH1279" s="79"/>
      <c r="QMI1279" s="79"/>
      <c r="QMJ1279" s="79"/>
      <c r="QMK1279" s="79"/>
      <c r="QML1279" s="79"/>
      <c r="QMM1279" s="79"/>
      <c r="QMN1279" s="79"/>
      <c r="QMO1279" s="79"/>
      <c r="QMP1279" s="79"/>
      <c r="QMQ1279" s="79"/>
      <c r="QMR1279" s="79"/>
      <c r="QMS1279" s="79"/>
      <c r="QMT1279" s="79"/>
      <c r="QMU1279" s="79"/>
      <c r="QMV1279" s="79"/>
      <c r="QMW1279" s="79"/>
      <c r="QMX1279" s="79"/>
      <c r="QMY1279" s="79"/>
      <c r="QMZ1279" s="79"/>
      <c r="QNA1279" s="79"/>
      <c r="QNB1279" s="79"/>
      <c r="QNC1279" s="79"/>
      <c r="QND1279" s="79"/>
      <c r="QNE1279" s="79"/>
      <c r="QNF1279" s="79"/>
      <c r="QNG1279" s="79"/>
      <c r="QNH1279" s="79"/>
      <c r="QNI1279" s="79"/>
      <c r="QNJ1279" s="79"/>
      <c r="QNK1279" s="79"/>
      <c r="QNL1279" s="79"/>
      <c r="QNM1279" s="79"/>
      <c r="QNN1279" s="79"/>
      <c r="QNO1279" s="79"/>
      <c r="QNP1279" s="79"/>
      <c r="QNQ1279" s="79"/>
      <c r="QNR1279" s="79"/>
      <c r="QNS1279" s="79"/>
      <c r="QNT1279" s="79"/>
      <c r="QNU1279" s="79"/>
      <c r="QNV1279" s="79"/>
      <c r="QNW1279" s="79"/>
      <c r="QNX1279" s="79"/>
      <c r="QNY1279" s="79"/>
      <c r="QNZ1279" s="79"/>
      <c r="QOA1279" s="79"/>
      <c r="QOB1279" s="79"/>
      <c r="QOC1279" s="79"/>
      <c r="QOD1279" s="79"/>
      <c r="QOE1279" s="79"/>
      <c r="QOF1279" s="79"/>
      <c r="QOG1279" s="79"/>
      <c r="QOH1279" s="79"/>
      <c r="QOI1279" s="79"/>
      <c r="QOJ1279" s="79"/>
      <c r="QOK1279" s="79"/>
      <c r="QOL1279" s="79"/>
      <c r="QOM1279" s="79"/>
      <c r="QON1279" s="79"/>
      <c r="QOO1279" s="79"/>
      <c r="QOP1279" s="79"/>
      <c r="QOQ1279" s="79"/>
      <c r="QOR1279" s="79"/>
      <c r="QOS1279" s="79"/>
      <c r="QOT1279" s="79"/>
      <c r="QOU1279" s="79"/>
      <c r="QOV1279" s="79"/>
      <c r="QOW1279" s="79"/>
      <c r="QOX1279" s="79"/>
      <c r="QOY1279" s="79"/>
      <c r="QOZ1279" s="79"/>
      <c r="QPA1279" s="79"/>
      <c r="QPB1279" s="79"/>
      <c r="QPC1279" s="79"/>
      <c r="QPD1279" s="79"/>
      <c r="QPE1279" s="79"/>
      <c r="QPF1279" s="79"/>
      <c r="QPG1279" s="79"/>
      <c r="QPH1279" s="79"/>
      <c r="QPI1279" s="79"/>
      <c r="QPJ1279" s="79"/>
      <c r="QPK1279" s="79"/>
      <c r="QPL1279" s="79"/>
      <c r="QPM1279" s="79"/>
      <c r="QPN1279" s="79"/>
      <c r="QPO1279" s="79"/>
      <c r="QPP1279" s="79"/>
      <c r="QPQ1279" s="79"/>
      <c r="QPR1279" s="79"/>
      <c r="QPS1279" s="79"/>
      <c r="QPT1279" s="79"/>
      <c r="QPU1279" s="79"/>
      <c r="QPV1279" s="79"/>
      <c r="QPW1279" s="79"/>
      <c r="QPX1279" s="79"/>
      <c r="QPY1279" s="79"/>
      <c r="QPZ1279" s="79"/>
      <c r="QQA1279" s="79"/>
      <c r="QQB1279" s="79"/>
      <c r="QQC1279" s="79"/>
      <c r="QQD1279" s="79"/>
      <c r="QQE1279" s="79"/>
      <c r="QQF1279" s="79"/>
      <c r="QQG1279" s="79"/>
      <c r="QQH1279" s="79"/>
      <c r="QQI1279" s="79"/>
      <c r="QQJ1279" s="79"/>
      <c r="QQK1279" s="79"/>
      <c r="QQL1279" s="79"/>
      <c r="QQM1279" s="79"/>
      <c r="QQN1279" s="79"/>
      <c r="QQO1279" s="79"/>
      <c r="QQP1279" s="79"/>
      <c r="QQQ1279" s="79"/>
      <c r="QQR1279" s="79"/>
      <c r="QQS1279" s="79"/>
      <c r="QQT1279" s="79"/>
      <c r="QQU1279" s="79"/>
      <c r="QQV1279" s="79"/>
      <c r="QQW1279" s="79"/>
      <c r="QQX1279" s="79"/>
      <c r="QQY1279" s="79"/>
      <c r="QQZ1279" s="79"/>
      <c r="QRA1279" s="79"/>
      <c r="QRB1279" s="79"/>
      <c r="QRC1279" s="79"/>
      <c r="QRD1279" s="79"/>
      <c r="QRE1279" s="79"/>
      <c r="QRF1279" s="79"/>
      <c r="QRG1279" s="79"/>
      <c r="QRH1279" s="79"/>
      <c r="QRI1279" s="79"/>
      <c r="QRJ1279" s="79"/>
      <c r="QRK1279" s="79"/>
      <c r="QRL1279" s="79"/>
      <c r="QRM1279" s="79"/>
      <c r="QRN1279" s="79"/>
      <c r="QRO1279" s="79"/>
      <c r="QRP1279" s="79"/>
      <c r="QRQ1279" s="79"/>
      <c r="QRR1279" s="79"/>
      <c r="QRS1279" s="79"/>
      <c r="QRT1279" s="79"/>
      <c r="QRU1279" s="79"/>
      <c r="QRV1279" s="79"/>
      <c r="QRW1279" s="79"/>
      <c r="QRX1279" s="79"/>
      <c r="QRY1279" s="79"/>
      <c r="QRZ1279" s="79"/>
      <c r="QSA1279" s="79"/>
      <c r="QSB1279" s="79"/>
      <c r="QSC1279" s="79"/>
      <c r="QSD1279" s="79"/>
      <c r="QSE1279" s="79"/>
      <c r="QSF1279" s="79"/>
      <c r="QSG1279" s="79"/>
      <c r="QSH1279" s="79"/>
      <c r="QSI1279" s="79"/>
      <c r="QSJ1279" s="79"/>
      <c r="QSK1279" s="79"/>
      <c r="QSL1279" s="79"/>
      <c r="QSM1279" s="79"/>
      <c r="QSN1279" s="79"/>
      <c r="QSO1279" s="79"/>
      <c r="QSP1279" s="79"/>
      <c r="QSQ1279" s="79"/>
      <c r="QSR1279" s="79"/>
      <c r="QSS1279" s="79"/>
      <c r="QST1279" s="79"/>
      <c r="QSU1279" s="79"/>
      <c r="QSV1279" s="79"/>
      <c r="QSW1279" s="79"/>
      <c r="QSX1279" s="79"/>
      <c r="QSY1279" s="79"/>
      <c r="QSZ1279" s="79"/>
      <c r="QTA1279" s="79"/>
      <c r="QTB1279" s="79"/>
      <c r="QTC1279" s="79"/>
      <c r="QTD1279" s="79"/>
      <c r="QTE1279" s="79"/>
      <c r="QTF1279" s="79"/>
      <c r="QTG1279" s="79"/>
      <c r="QTH1279" s="79"/>
      <c r="QTI1279" s="79"/>
      <c r="QTJ1279" s="79"/>
      <c r="QTK1279" s="79"/>
      <c r="QTL1279" s="79"/>
      <c r="QTM1279" s="79"/>
      <c r="QTN1279" s="79"/>
      <c r="QTO1279" s="79"/>
      <c r="QTP1279" s="79"/>
      <c r="QTQ1279" s="79"/>
      <c r="QTR1279" s="79"/>
      <c r="QTS1279" s="79"/>
      <c r="QTT1279" s="79"/>
      <c r="QTU1279" s="79"/>
      <c r="QTV1279" s="79"/>
      <c r="QTW1279" s="79"/>
      <c r="QTX1279" s="79"/>
      <c r="QTY1279" s="79"/>
      <c r="QTZ1279" s="79"/>
      <c r="QUA1279" s="79"/>
      <c r="QUB1279" s="79"/>
      <c r="QUC1279" s="79"/>
      <c r="QUD1279" s="79"/>
      <c r="QUE1279" s="79"/>
      <c r="QUF1279" s="79"/>
      <c r="QUG1279" s="79"/>
      <c r="QUH1279" s="79"/>
      <c r="QUI1279" s="79"/>
      <c r="QUJ1279" s="79"/>
      <c r="QUK1279" s="79"/>
      <c r="QUL1279" s="79"/>
      <c r="QUM1279" s="79"/>
      <c r="QUN1279" s="79"/>
      <c r="QUO1279" s="79"/>
      <c r="QUP1279" s="79"/>
      <c r="QUQ1279" s="79"/>
      <c r="QUR1279" s="79"/>
      <c r="QUS1279" s="79"/>
      <c r="QUT1279" s="79"/>
      <c r="QUU1279" s="79"/>
      <c r="QUV1279" s="79"/>
      <c r="QUW1279" s="79"/>
      <c r="QUX1279" s="79"/>
      <c r="QUY1279" s="79"/>
      <c r="QUZ1279" s="79"/>
      <c r="QVA1279" s="79"/>
      <c r="QVB1279" s="79"/>
      <c r="QVC1279" s="79"/>
      <c r="QVD1279" s="79"/>
      <c r="QVE1279" s="79"/>
      <c r="QVF1279" s="79"/>
      <c r="QVG1279" s="79"/>
      <c r="QVH1279" s="79"/>
      <c r="QVI1279" s="79"/>
      <c r="QVJ1279" s="79"/>
      <c r="QVK1279" s="79"/>
      <c r="QVL1279" s="79"/>
      <c r="QVM1279" s="79"/>
      <c r="QVN1279" s="79"/>
      <c r="QVO1279" s="79"/>
      <c r="QVP1279" s="79"/>
      <c r="QVQ1279" s="79"/>
      <c r="QVR1279" s="79"/>
      <c r="QVS1279" s="79"/>
      <c r="QVT1279" s="79"/>
      <c r="QVU1279" s="79"/>
      <c r="QVV1279" s="79"/>
      <c r="QVW1279" s="79"/>
      <c r="QVX1279" s="79"/>
      <c r="QVY1279" s="79"/>
      <c r="QVZ1279" s="79"/>
      <c r="QWA1279" s="79"/>
      <c r="QWB1279" s="79"/>
      <c r="QWC1279" s="79"/>
      <c r="QWD1279" s="79"/>
      <c r="QWE1279" s="79"/>
      <c r="QWF1279" s="79"/>
      <c r="QWG1279" s="79"/>
      <c r="QWH1279" s="79"/>
      <c r="QWI1279" s="79"/>
      <c r="QWJ1279" s="79"/>
      <c r="QWK1279" s="79"/>
      <c r="QWL1279" s="79"/>
      <c r="QWM1279" s="79"/>
      <c r="QWN1279" s="79"/>
      <c r="QWO1279" s="79"/>
      <c r="QWP1279" s="79"/>
      <c r="QWQ1279" s="79"/>
      <c r="QWR1279" s="79"/>
      <c r="QWS1279" s="79"/>
      <c r="QWT1279" s="79"/>
      <c r="QWU1279" s="79"/>
      <c r="QWV1279" s="79"/>
      <c r="QWW1279" s="79"/>
      <c r="QWX1279" s="79"/>
      <c r="QWY1279" s="79"/>
      <c r="QWZ1279" s="79"/>
      <c r="QXA1279" s="79"/>
      <c r="QXB1279" s="79"/>
      <c r="QXC1279" s="79"/>
      <c r="QXD1279" s="79"/>
      <c r="QXE1279" s="79"/>
      <c r="QXF1279" s="79"/>
      <c r="QXG1279" s="79"/>
      <c r="QXH1279" s="79"/>
      <c r="QXI1279" s="79"/>
      <c r="QXJ1279" s="79"/>
      <c r="QXK1279" s="79"/>
      <c r="QXL1279" s="79"/>
      <c r="QXM1279" s="79"/>
      <c r="QXN1279" s="79"/>
      <c r="QXO1279" s="79"/>
      <c r="QXP1279" s="79"/>
      <c r="QXQ1279" s="79"/>
      <c r="QXR1279" s="79"/>
      <c r="QXS1279" s="79"/>
      <c r="QXT1279" s="79"/>
      <c r="QXU1279" s="79"/>
      <c r="QXV1279" s="79"/>
      <c r="QXW1279" s="79"/>
      <c r="QXX1279" s="79"/>
      <c r="QXY1279" s="79"/>
      <c r="QXZ1279" s="79"/>
      <c r="QYA1279" s="79"/>
      <c r="QYB1279" s="79"/>
      <c r="QYC1279" s="79"/>
      <c r="QYD1279" s="79"/>
      <c r="QYE1279" s="79"/>
      <c r="QYF1279" s="79"/>
      <c r="QYG1279" s="79"/>
      <c r="QYH1279" s="79"/>
      <c r="QYI1279" s="79"/>
      <c r="QYJ1279" s="79"/>
      <c r="QYK1279" s="79"/>
      <c r="QYL1279" s="79"/>
      <c r="QYM1279" s="79"/>
      <c r="QYN1279" s="79"/>
      <c r="QYO1279" s="79"/>
      <c r="QYP1279" s="79"/>
      <c r="QYQ1279" s="79"/>
      <c r="QYR1279" s="79"/>
      <c r="QYS1279" s="79"/>
      <c r="QYT1279" s="79"/>
      <c r="QYU1279" s="79"/>
      <c r="QYV1279" s="79"/>
      <c r="QYW1279" s="79"/>
      <c r="QYX1279" s="79"/>
      <c r="QYY1279" s="79"/>
      <c r="QYZ1279" s="79"/>
      <c r="QZA1279" s="79"/>
      <c r="QZB1279" s="79"/>
      <c r="QZC1279" s="79"/>
      <c r="QZD1279" s="79"/>
      <c r="QZE1279" s="79"/>
      <c r="QZF1279" s="79"/>
      <c r="QZG1279" s="79"/>
      <c r="QZH1279" s="79"/>
      <c r="QZI1279" s="79"/>
      <c r="QZJ1279" s="79"/>
      <c r="QZK1279" s="79"/>
      <c r="QZL1279" s="79"/>
      <c r="QZM1279" s="79"/>
      <c r="QZN1279" s="79"/>
      <c r="QZO1279" s="79"/>
      <c r="QZP1279" s="79"/>
      <c r="QZQ1279" s="79"/>
      <c r="QZR1279" s="79"/>
      <c r="QZS1279" s="79"/>
      <c r="QZT1279" s="79"/>
      <c r="QZU1279" s="79"/>
      <c r="QZV1279" s="79"/>
      <c r="QZW1279" s="79"/>
      <c r="QZX1279" s="79"/>
      <c r="QZY1279" s="79"/>
      <c r="QZZ1279" s="79"/>
      <c r="RAA1279" s="79"/>
      <c r="RAB1279" s="79"/>
      <c r="RAC1279" s="79"/>
      <c r="RAD1279" s="79"/>
      <c r="RAE1279" s="79"/>
      <c r="RAF1279" s="79"/>
      <c r="RAG1279" s="79"/>
      <c r="RAH1279" s="79"/>
      <c r="RAI1279" s="79"/>
      <c r="RAJ1279" s="79"/>
      <c r="RAK1279" s="79"/>
      <c r="RAL1279" s="79"/>
      <c r="RAM1279" s="79"/>
      <c r="RAN1279" s="79"/>
      <c r="RAO1279" s="79"/>
      <c r="RAP1279" s="79"/>
      <c r="RAQ1279" s="79"/>
      <c r="RAR1279" s="79"/>
      <c r="RAS1279" s="79"/>
      <c r="RAT1279" s="79"/>
      <c r="RAU1279" s="79"/>
      <c r="RAV1279" s="79"/>
      <c r="RAW1279" s="79"/>
      <c r="RAX1279" s="79"/>
      <c r="RAY1279" s="79"/>
      <c r="RAZ1279" s="79"/>
      <c r="RBA1279" s="79"/>
      <c r="RBB1279" s="79"/>
      <c r="RBC1279" s="79"/>
      <c r="RBD1279" s="79"/>
      <c r="RBE1279" s="79"/>
      <c r="RBF1279" s="79"/>
      <c r="RBG1279" s="79"/>
      <c r="RBH1279" s="79"/>
      <c r="RBI1279" s="79"/>
      <c r="RBJ1279" s="79"/>
      <c r="RBK1279" s="79"/>
      <c r="RBL1279" s="79"/>
      <c r="RBM1279" s="79"/>
      <c r="RBN1279" s="79"/>
      <c r="RBO1279" s="79"/>
      <c r="RBP1279" s="79"/>
      <c r="RBQ1279" s="79"/>
      <c r="RBR1279" s="79"/>
      <c r="RBS1279" s="79"/>
      <c r="RBT1279" s="79"/>
      <c r="RBU1279" s="79"/>
      <c r="RBV1279" s="79"/>
      <c r="RBW1279" s="79"/>
      <c r="RBX1279" s="79"/>
      <c r="RBY1279" s="79"/>
      <c r="RBZ1279" s="79"/>
      <c r="RCA1279" s="79"/>
      <c r="RCB1279" s="79"/>
      <c r="RCC1279" s="79"/>
      <c r="RCD1279" s="79"/>
      <c r="RCE1279" s="79"/>
      <c r="RCF1279" s="79"/>
      <c r="RCG1279" s="79"/>
      <c r="RCH1279" s="79"/>
      <c r="RCI1279" s="79"/>
      <c r="RCJ1279" s="79"/>
      <c r="RCK1279" s="79"/>
      <c r="RCL1279" s="79"/>
      <c r="RCM1279" s="79"/>
      <c r="RCN1279" s="79"/>
      <c r="RCO1279" s="79"/>
      <c r="RCP1279" s="79"/>
      <c r="RCQ1279" s="79"/>
      <c r="RCR1279" s="79"/>
      <c r="RCS1279" s="79"/>
      <c r="RCT1279" s="79"/>
      <c r="RCU1279" s="79"/>
      <c r="RCV1279" s="79"/>
      <c r="RCW1279" s="79"/>
      <c r="RCX1279" s="79"/>
      <c r="RCY1279" s="79"/>
      <c r="RCZ1279" s="79"/>
      <c r="RDA1279" s="79"/>
      <c r="RDB1279" s="79"/>
      <c r="RDC1279" s="79"/>
      <c r="RDD1279" s="79"/>
      <c r="RDE1279" s="79"/>
      <c r="RDF1279" s="79"/>
      <c r="RDG1279" s="79"/>
      <c r="RDH1279" s="79"/>
      <c r="RDI1279" s="79"/>
      <c r="RDJ1279" s="79"/>
      <c r="RDK1279" s="79"/>
      <c r="RDL1279" s="79"/>
      <c r="RDM1279" s="79"/>
      <c r="RDN1279" s="79"/>
      <c r="RDO1279" s="79"/>
      <c r="RDP1279" s="79"/>
      <c r="RDQ1279" s="79"/>
      <c r="RDR1279" s="79"/>
      <c r="RDS1279" s="79"/>
      <c r="RDT1279" s="79"/>
      <c r="RDU1279" s="79"/>
      <c r="RDV1279" s="79"/>
      <c r="RDW1279" s="79"/>
      <c r="RDX1279" s="79"/>
      <c r="RDY1279" s="79"/>
      <c r="RDZ1279" s="79"/>
      <c r="REA1279" s="79"/>
      <c r="REB1279" s="79"/>
      <c r="REC1279" s="79"/>
      <c r="RED1279" s="79"/>
      <c r="REE1279" s="79"/>
      <c r="REF1279" s="79"/>
      <c r="REG1279" s="79"/>
      <c r="REH1279" s="79"/>
      <c r="REI1279" s="79"/>
      <c r="REJ1279" s="79"/>
      <c r="REK1279" s="79"/>
      <c r="REL1279" s="79"/>
      <c r="REM1279" s="79"/>
      <c r="REN1279" s="79"/>
      <c r="REO1279" s="79"/>
      <c r="REP1279" s="79"/>
      <c r="REQ1279" s="79"/>
      <c r="RER1279" s="79"/>
      <c r="RES1279" s="79"/>
      <c r="RET1279" s="79"/>
      <c r="REU1279" s="79"/>
      <c r="REV1279" s="79"/>
      <c r="REW1279" s="79"/>
      <c r="REX1279" s="79"/>
      <c r="REY1279" s="79"/>
      <c r="REZ1279" s="79"/>
      <c r="RFA1279" s="79"/>
      <c r="RFB1279" s="79"/>
      <c r="RFC1279" s="79"/>
      <c r="RFD1279" s="79"/>
      <c r="RFE1279" s="79"/>
      <c r="RFF1279" s="79"/>
      <c r="RFG1279" s="79"/>
      <c r="RFH1279" s="79"/>
      <c r="RFI1279" s="79"/>
      <c r="RFJ1279" s="79"/>
      <c r="RFK1279" s="79"/>
      <c r="RFL1279" s="79"/>
      <c r="RFM1279" s="79"/>
      <c r="RFN1279" s="79"/>
      <c r="RFO1279" s="79"/>
      <c r="RFP1279" s="79"/>
      <c r="RFQ1279" s="79"/>
      <c r="RFR1279" s="79"/>
      <c r="RFS1279" s="79"/>
      <c r="RFT1279" s="79"/>
      <c r="RFU1279" s="79"/>
      <c r="RFV1279" s="79"/>
      <c r="RFW1279" s="79"/>
      <c r="RFX1279" s="79"/>
      <c r="RFY1279" s="79"/>
      <c r="RFZ1279" s="79"/>
      <c r="RGA1279" s="79"/>
      <c r="RGB1279" s="79"/>
      <c r="RGC1279" s="79"/>
      <c r="RGD1279" s="79"/>
      <c r="RGE1279" s="79"/>
      <c r="RGF1279" s="79"/>
      <c r="RGG1279" s="79"/>
      <c r="RGH1279" s="79"/>
      <c r="RGI1279" s="79"/>
      <c r="RGJ1279" s="79"/>
      <c r="RGK1279" s="79"/>
      <c r="RGL1279" s="79"/>
      <c r="RGM1279" s="79"/>
      <c r="RGN1279" s="79"/>
      <c r="RGO1279" s="79"/>
      <c r="RGP1279" s="79"/>
      <c r="RGQ1279" s="79"/>
      <c r="RGR1279" s="79"/>
      <c r="RGS1279" s="79"/>
      <c r="RGT1279" s="79"/>
      <c r="RGU1279" s="79"/>
      <c r="RGV1279" s="79"/>
      <c r="RGW1279" s="79"/>
      <c r="RGX1279" s="79"/>
      <c r="RGY1279" s="79"/>
      <c r="RGZ1279" s="79"/>
      <c r="RHA1279" s="79"/>
      <c r="RHB1279" s="79"/>
      <c r="RHC1279" s="79"/>
      <c r="RHD1279" s="79"/>
      <c r="RHE1279" s="79"/>
      <c r="RHF1279" s="79"/>
      <c r="RHG1279" s="79"/>
      <c r="RHH1279" s="79"/>
      <c r="RHI1279" s="79"/>
      <c r="RHJ1279" s="79"/>
      <c r="RHK1279" s="79"/>
      <c r="RHL1279" s="79"/>
      <c r="RHM1279" s="79"/>
      <c r="RHN1279" s="79"/>
      <c r="RHO1279" s="79"/>
      <c r="RHP1279" s="79"/>
      <c r="RHQ1279" s="79"/>
      <c r="RHR1279" s="79"/>
      <c r="RHS1279" s="79"/>
      <c r="RHT1279" s="79"/>
      <c r="RHU1279" s="79"/>
      <c r="RHV1279" s="79"/>
      <c r="RHW1279" s="79"/>
      <c r="RHX1279" s="79"/>
      <c r="RHY1279" s="79"/>
      <c r="RHZ1279" s="79"/>
      <c r="RIA1279" s="79"/>
      <c r="RIB1279" s="79"/>
      <c r="RIC1279" s="79"/>
      <c r="RID1279" s="79"/>
      <c r="RIE1279" s="79"/>
      <c r="RIF1279" s="79"/>
      <c r="RIG1279" s="79"/>
      <c r="RIH1279" s="79"/>
      <c r="RII1279" s="79"/>
      <c r="RIJ1279" s="79"/>
      <c r="RIK1279" s="79"/>
      <c r="RIL1279" s="79"/>
      <c r="RIM1279" s="79"/>
      <c r="RIN1279" s="79"/>
      <c r="RIO1279" s="79"/>
      <c r="RIP1279" s="79"/>
      <c r="RIQ1279" s="79"/>
      <c r="RIR1279" s="79"/>
      <c r="RIS1279" s="79"/>
      <c r="RIT1279" s="79"/>
      <c r="RIU1279" s="79"/>
      <c r="RIV1279" s="79"/>
      <c r="RIW1279" s="79"/>
      <c r="RIX1279" s="79"/>
      <c r="RIY1279" s="79"/>
      <c r="RIZ1279" s="79"/>
      <c r="RJA1279" s="79"/>
      <c r="RJB1279" s="79"/>
      <c r="RJC1279" s="79"/>
      <c r="RJD1279" s="79"/>
      <c r="RJE1279" s="79"/>
      <c r="RJF1279" s="79"/>
      <c r="RJG1279" s="79"/>
      <c r="RJH1279" s="79"/>
      <c r="RJI1279" s="79"/>
      <c r="RJJ1279" s="79"/>
      <c r="RJK1279" s="79"/>
      <c r="RJL1279" s="79"/>
      <c r="RJM1279" s="79"/>
      <c r="RJN1279" s="79"/>
      <c r="RJO1279" s="79"/>
      <c r="RJP1279" s="79"/>
      <c r="RJQ1279" s="79"/>
      <c r="RJR1279" s="79"/>
      <c r="RJS1279" s="79"/>
      <c r="RJT1279" s="79"/>
      <c r="RJU1279" s="79"/>
      <c r="RJV1279" s="79"/>
      <c r="RJW1279" s="79"/>
      <c r="RJX1279" s="79"/>
      <c r="RJY1279" s="79"/>
      <c r="RJZ1279" s="79"/>
      <c r="RKA1279" s="79"/>
      <c r="RKB1279" s="79"/>
      <c r="RKC1279" s="79"/>
      <c r="RKD1279" s="79"/>
      <c r="RKE1279" s="79"/>
      <c r="RKF1279" s="79"/>
      <c r="RKG1279" s="79"/>
      <c r="RKH1279" s="79"/>
      <c r="RKI1279" s="79"/>
      <c r="RKJ1279" s="79"/>
      <c r="RKK1279" s="79"/>
      <c r="RKL1279" s="79"/>
      <c r="RKM1279" s="79"/>
      <c r="RKN1279" s="79"/>
      <c r="RKO1279" s="79"/>
      <c r="RKP1279" s="79"/>
      <c r="RKQ1279" s="79"/>
      <c r="RKR1279" s="79"/>
      <c r="RKS1279" s="79"/>
      <c r="RKT1279" s="79"/>
      <c r="RKU1279" s="79"/>
      <c r="RKV1279" s="79"/>
      <c r="RKW1279" s="79"/>
      <c r="RKX1279" s="79"/>
      <c r="RKY1279" s="79"/>
      <c r="RKZ1279" s="79"/>
      <c r="RLA1279" s="79"/>
      <c r="RLB1279" s="79"/>
      <c r="RLC1279" s="79"/>
      <c r="RLD1279" s="79"/>
      <c r="RLE1279" s="79"/>
      <c r="RLF1279" s="79"/>
      <c r="RLG1279" s="79"/>
      <c r="RLH1279" s="79"/>
      <c r="RLI1279" s="79"/>
      <c r="RLJ1279" s="79"/>
      <c r="RLK1279" s="79"/>
      <c r="RLL1279" s="79"/>
      <c r="RLM1279" s="79"/>
      <c r="RLN1279" s="79"/>
      <c r="RLO1279" s="79"/>
      <c r="RLP1279" s="79"/>
      <c r="RLQ1279" s="79"/>
      <c r="RLR1279" s="79"/>
      <c r="RLS1279" s="79"/>
      <c r="RLT1279" s="79"/>
      <c r="RLU1279" s="79"/>
      <c r="RLV1279" s="79"/>
      <c r="RLW1279" s="79"/>
      <c r="RLX1279" s="79"/>
      <c r="RLY1279" s="79"/>
      <c r="RLZ1279" s="79"/>
      <c r="RMA1279" s="79"/>
      <c r="RMB1279" s="79"/>
      <c r="RMC1279" s="79"/>
      <c r="RMD1279" s="79"/>
      <c r="RME1279" s="79"/>
      <c r="RMF1279" s="79"/>
      <c r="RMG1279" s="79"/>
      <c r="RMH1279" s="79"/>
      <c r="RMI1279" s="79"/>
      <c r="RMJ1279" s="79"/>
      <c r="RMK1279" s="79"/>
      <c r="RML1279" s="79"/>
      <c r="RMM1279" s="79"/>
      <c r="RMN1279" s="79"/>
      <c r="RMO1279" s="79"/>
      <c r="RMP1279" s="79"/>
      <c r="RMQ1279" s="79"/>
      <c r="RMR1279" s="79"/>
      <c r="RMS1279" s="79"/>
      <c r="RMT1279" s="79"/>
      <c r="RMU1279" s="79"/>
      <c r="RMV1279" s="79"/>
      <c r="RMW1279" s="79"/>
      <c r="RMX1279" s="79"/>
      <c r="RMY1279" s="79"/>
      <c r="RMZ1279" s="79"/>
      <c r="RNA1279" s="79"/>
      <c r="RNB1279" s="79"/>
      <c r="RNC1279" s="79"/>
      <c r="RND1279" s="79"/>
      <c r="RNE1279" s="79"/>
      <c r="RNF1279" s="79"/>
      <c r="RNG1279" s="79"/>
      <c r="RNH1279" s="79"/>
      <c r="RNI1279" s="79"/>
      <c r="RNJ1279" s="79"/>
      <c r="RNK1279" s="79"/>
      <c r="RNL1279" s="79"/>
      <c r="RNM1279" s="79"/>
      <c r="RNN1279" s="79"/>
      <c r="RNO1279" s="79"/>
      <c r="RNP1279" s="79"/>
      <c r="RNQ1279" s="79"/>
      <c r="RNR1279" s="79"/>
      <c r="RNS1279" s="79"/>
      <c r="RNT1279" s="79"/>
      <c r="RNU1279" s="79"/>
      <c r="RNV1279" s="79"/>
      <c r="RNW1279" s="79"/>
      <c r="RNX1279" s="79"/>
      <c r="RNY1279" s="79"/>
      <c r="RNZ1279" s="79"/>
      <c r="ROA1279" s="79"/>
      <c r="ROB1279" s="79"/>
      <c r="ROC1279" s="79"/>
      <c r="ROD1279" s="79"/>
      <c r="ROE1279" s="79"/>
      <c r="ROF1279" s="79"/>
      <c r="ROG1279" s="79"/>
      <c r="ROH1279" s="79"/>
      <c r="ROI1279" s="79"/>
      <c r="ROJ1279" s="79"/>
      <c r="ROK1279" s="79"/>
      <c r="ROL1279" s="79"/>
      <c r="ROM1279" s="79"/>
      <c r="RON1279" s="79"/>
      <c r="ROO1279" s="79"/>
      <c r="ROP1279" s="79"/>
      <c r="ROQ1279" s="79"/>
      <c r="ROR1279" s="79"/>
      <c r="ROS1279" s="79"/>
      <c r="ROT1279" s="79"/>
      <c r="ROU1279" s="79"/>
      <c r="ROV1279" s="79"/>
      <c r="ROW1279" s="79"/>
      <c r="ROX1279" s="79"/>
      <c r="ROY1279" s="79"/>
      <c r="ROZ1279" s="79"/>
      <c r="RPA1279" s="79"/>
      <c r="RPB1279" s="79"/>
      <c r="RPC1279" s="79"/>
      <c r="RPD1279" s="79"/>
      <c r="RPE1279" s="79"/>
      <c r="RPF1279" s="79"/>
      <c r="RPG1279" s="79"/>
      <c r="RPH1279" s="79"/>
      <c r="RPI1279" s="79"/>
      <c r="RPJ1279" s="79"/>
      <c r="RPK1279" s="79"/>
      <c r="RPL1279" s="79"/>
      <c r="RPM1279" s="79"/>
      <c r="RPN1279" s="79"/>
      <c r="RPO1279" s="79"/>
      <c r="RPP1279" s="79"/>
      <c r="RPQ1279" s="79"/>
      <c r="RPR1279" s="79"/>
      <c r="RPS1279" s="79"/>
      <c r="RPT1279" s="79"/>
      <c r="RPU1279" s="79"/>
      <c r="RPV1279" s="79"/>
      <c r="RPW1279" s="79"/>
      <c r="RPX1279" s="79"/>
      <c r="RPY1279" s="79"/>
      <c r="RPZ1279" s="79"/>
      <c r="RQA1279" s="79"/>
      <c r="RQB1279" s="79"/>
      <c r="RQC1279" s="79"/>
      <c r="RQD1279" s="79"/>
      <c r="RQE1279" s="79"/>
      <c r="RQF1279" s="79"/>
      <c r="RQG1279" s="79"/>
      <c r="RQH1279" s="79"/>
      <c r="RQI1279" s="79"/>
      <c r="RQJ1279" s="79"/>
      <c r="RQK1279" s="79"/>
      <c r="RQL1279" s="79"/>
      <c r="RQM1279" s="79"/>
      <c r="RQN1279" s="79"/>
      <c r="RQO1279" s="79"/>
      <c r="RQP1279" s="79"/>
      <c r="RQQ1279" s="79"/>
      <c r="RQR1279" s="79"/>
      <c r="RQS1279" s="79"/>
      <c r="RQT1279" s="79"/>
      <c r="RQU1279" s="79"/>
      <c r="RQV1279" s="79"/>
      <c r="RQW1279" s="79"/>
      <c r="RQX1279" s="79"/>
      <c r="RQY1279" s="79"/>
      <c r="RQZ1279" s="79"/>
      <c r="RRA1279" s="79"/>
      <c r="RRB1279" s="79"/>
      <c r="RRC1279" s="79"/>
      <c r="RRD1279" s="79"/>
      <c r="RRE1279" s="79"/>
      <c r="RRF1279" s="79"/>
      <c r="RRG1279" s="79"/>
      <c r="RRH1279" s="79"/>
      <c r="RRI1279" s="79"/>
      <c r="RRJ1279" s="79"/>
      <c r="RRK1279" s="79"/>
      <c r="RRL1279" s="79"/>
      <c r="RRM1279" s="79"/>
      <c r="RRN1279" s="79"/>
      <c r="RRO1279" s="79"/>
      <c r="RRP1279" s="79"/>
      <c r="RRQ1279" s="79"/>
      <c r="RRR1279" s="79"/>
      <c r="RRS1279" s="79"/>
      <c r="RRT1279" s="79"/>
      <c r="RRU1279" s="79"/>
      <c r="RRV1279" s="79"/>
      <c r="RRW1279" s="79"/>
      <c r="RRX1279" s="79"/>
      <c r="RRY1279" s="79"/>
      <c r="RRZ1279" s="79"/>
      <c r="RSA1279" s="79"/>
      <c r="RSB1279" s="79"/>
      <c r="RSC1279" s="79"/>
      <c r="RSD1279" s="79"/>
      <c r="RSE1279" s="79"/>
      <c r="RSF1279" s="79"/>
      <c r="RSG1279" s="79"/>
      <c r="RSH1279" s="79"/>
      <c r="RSI1279" s="79"/>
      <c r="RSJ1279" s="79"/>
      <c r="RSK1279" s="79"/>
      <c r="RSL1279" s="79"/>
      <c r="RSM1279" s="79"/>
      <c r="RSN1279" s="79"/>
      <c r="RSO1279" s="79"/>
      <c r="RSP1279" s="79"/>
      <c r="RSQ1279" s="79"/>
      <c r="RSR1279" s="79"/>
      <c r="RSS1279" s="79"/>
      <c r="RST1279" s="79"/>
      <c r="RSU1279" s="79"/>
      <c r="RSV1279" s="79"/>
      <c r="RSW1279" s="79"/>
      <c r="RSX1279" s="79"/>
      <c r="RSY1279" s="79"/>
      <c r="RSZ1279" s="79"/>
      <c r="RTA1279" s="79"/>
      <c r="RTB1279" s="79"/>
      <c r="RTC1279" s="79"/>
      <c r="RTD1279" s="79"/>
      <c r="RTE1279" s="79"/>
      <c r="RTF1279" s="79"/>
      <c r="RTG1279" s="79"/>
      <c r="RTH1279" s="79"/>
      <c r="RTI1279" s="79"/>
      <c r="RTJ1279" s="79"/>
      <c r="RTK1279" s="79"/>
      <c r="RTL1279" s="79"/>
      <c r="RTM1279" s="79"/>
      <c r="RTN1279" s="79"/>
      <c r="RTO1279" s="79"/>
      <c r="RTP1279" s="79"/>
      <c r="RTQ1279" s="79"/>
      <c r="RTR1279" s="79"/>
      <c r="RTS1279" s="79"/>
      <c r="RTT1279" s="79"/>
      <c r="RTU1279" s="79"/>
      <c r="RTV1279" s="79"/>
      <c r="RTW1279" s="79"/>
      <c r="RTX1279" s="79"/>
      <c r="RTY1279" s="79"/>
      <c r="RTZ1279" s="79"/>
      <c r="RUA1279" s="79"/>
      <c r="RUB1279" s="79"/>
      <c r="RUC1279" s="79"/>
      <c r="RUD1279" s="79"/>
      <c r="RUE1279" s="79"/>
      <c r="RUF1279" s="79"/>
      <c r="RUG1279" s="79"/>
      <c r="RUH1279" s="79"/>
      <c r="RUI1279" s="79"/>
      <c r="RUJ1279" s="79"/>
      <c r="RUK1279" s="79"/>
      <c r="RUL1279" s="79"/>
      <c r="RUM1279" s="79"/>
      <c r="RUN1279" s="79"/>
      <c r="RUO1279" s="79"/>
      <c r="RUP1279" s="79"/>
      <c r="RUQ1279" s="79"/>
      <c r="RUR1279" s="79"/>
      <c r="RUS1279" s="79"/>
      <c r="RUT1279" s="79"/>
      <c r="RUU1279" s="79"/>
      <c r="RUV1279" s="79"/>
      <c r="RUW1279" s="79"/>
      <c r="RUX1279" s="79"/>
      <c r="RUY1279" s="79"/>
      <c r="RUZ1279" s="79"/>
      <c r="RVA1279" s="79"/>
      <c r="RVB1279" s="79"/>
      <c r="RVC1279" s="79"/>
      <c r="RVD1279" s="79"/>
      <c r="RVE1279" s="79"/>
      <c r="RVF1279" s="79"/>
      <c r="RVG1279" s="79"/>
      <c r="RVH1279" s="79"/>
      <c r="RVI1279" s="79"/>
      <c r="RVJ1279" s="79"/>
      <c r="RVK1279" s="79"/>
      <c r="RVL1279" s="79"/>
      <c r="RVM1279" s="79"/>
      <c r="RVN1279" s="79"/>
      <c r="RVO1279" s="79"/>
      <c r="RVP1279" s="79"/>
      <c r="RVQ1279" s="79"/>
      <c r="RVR1279" s="79"/>
      <c r="RVS1279" s="79"/>
      <c r="RVT1279" s="79"/>
      <c r="RVU1279" s="79"/>
      <c r="RVV1279" s="79"/>
      <c r="RVW1279" s="79"/>
      <c r="RVX1279" s="79"/>
      <c r="RVY1279" s="79"/>
      <c r="RVZ1279" s="79"/>
      <c r="RWA1279" s="79"/>
      <c r="RWB1279" s="79"/>
      <c r="RWC1279" s="79"/>
      <c r="RWD1279" s="79"/>
      <c r="RWE1279" s="79"/>
      <c r="RWF1279" s="79"/>
      <c r="RWG1279" s="79"/>
      <c r="RWH1279" s="79"/>
      <c r="RWI1279" s="79"/>
      <c r="RWJ1279" s="79"/>
      <c r="RWK1279" s="79"/>
      <c r="RWL1279" s="79"/>
      <c r="RWM1279" s="79"/>
      <c r="RWN1279" s="79"/>
      <c r="RWO1279" s="79"/>
      <c r="RWP1279" s="79"/>
      <c r="RWQ1279" s="79"/>
      <c r="RWR1279" s="79"/>
      <c r="RWS1279" s="79"/>
      <c r="RWT1279" s="79"/>
      <c r="RWU1279" s="79"/>
      <c r="RWV1279" s="79"/>
      <c r="RWW1279" s="79"/>
      <c r="RWX1279" s="79"/>
      <c r="RWY1279" s="79"/>
      <c r="RWZ1279" s="79"/>
      <c r="RXA1279" s="79"/>
      <c r="RXB1279" s="79"/>
      <c r="RXC1279" s="79"/>
      <c r="RXD1279" s="79"/>
      <c r="RXE1279" s="79"/>
      <c r="RXF1279" s="79"/>
      <c r="RXG1279" s="79"/>
      <c r="RXH1279" s="79"/>
      <c r="RXI1279" s="79"/>
      <c r="RXJ1279" s="79"/>
      <c r="RXK1279" s="79"/>
      <c r="RXL1279" s="79"/>
      <c r="RXM1279" s="79"/>
      <c r="RXN1279" s="79"/>
      <c r="RXO1279" s="79"/>
      <c r="RXP1279" s="79"/>
      <c r="RXQ1279" s="79"/>
      <c r="RXR1279" s="79"/>
      <c r="RXS1279" s="79"/>
      <c r="RXT1279" s="79"/>
      <c r="RXU1279" s="79"/>
      <c r="RXV1279" s="79"/>
      <c r="RXW1279" s="79"/>
      <c r="RXX1279" s="79"/>
      <c r="RXY1279" s="79"/>
      <c r="RXZ1279" s="79"/>
      <c r="RYA1279" s="79"/>
      <c r="RYB1279" s="79"/>
      <c r="RYC1279" s="79"/>
      <c r="RYD1279" s="79"/>
      <c r="RYE1279" s="79"/>
      <c r="RYF1279" s="79"/>
      <c r="RYG1279" s="79"/>
      <c r="RYH1279" s="79"/>
      <c r="RYI1279" s="79"/>
      <c r="RYJ1279" s="79"/>
      <c r="RYK1279" s="79"/>
      <c r="RYL1279" s="79"/>
      <c r="RYM1279" s="79"/>
      <c r="RYN1279" s="79"/>
      <c r="RYO1279" s="79"/>
      <c r="RYP1279" s="79"/>
      <c r="RYQ1279" s="79"/>
      <c r="RYR1279" s="79"/>
      <c r="RYS1279" s="79"/>
      <c r="RYT1279" s="79"/>
      <c r="RYU1279" s="79"/>
      <c r="RYV1279" s="79"/>
      <c r="RYW1279" s="79"/>
      <c r="RYX1279" s="79"/>
      <c r="RYY1279" s="79"/>
      <c r="RYZ1279" s="79"/>
      <c r="RZA1279" s="79"/>
      <c r="RZB1279" s="79"/>
      <c r="RZC1279" s="79"/>
      <c r="RZD1279" s="79"/>
      <c r="RZE1279" s="79"/>
      <c r="RZF1279" s="79"/>
      <c r="RZG1279" s="79"/>
      <c r="RZH1279" s="79"/>
      <c r="RZI1279" s="79"/>
      <c r="RZJ1279" s="79"/>
      <c r="RZK1279" s="79"/>
      <c r="RZL1279" s="79"/>
      <c r="RZM1279" s="79"/>
      <c r="RZN1279" s="79"/>
      <c r="RZO1279" s="79"/>
      <c r="RZP1279" s="79"/>
      <c r="RZQ1279" s="79"/>
      <c r="RZR1279" s="79"/>
      <c r="RZS1279" s="79"/>
      <c r="RZT1279" s="79"/>
      <c r="RZU1279" s="79"/>
      <c r="RZV1279" s="79"/>
      <c r="RZW1279" s="79"/>
      <c r="RZX1279" s="79"/>
      <c r="RZY1279" s="79"/>
      <c r="RZZ1279" s="79"/>
      <c r="SAA1279" s="79"/>
      <c r="SAB1279" s="79"/>
      <c r="SAC1279" s="79"/>
      <c r="SAD1279" s="79"/>
      <c r="SAE1279" s="79"/>
      <c r="SAF1279" s="79"/>
      <c r="SAG1279" s="79"/>
      <c r="SAH1279" s="79"/>
      <c r="SAI1279" s="79"/>
      <c r="SAJ1279" s="79"/>
      <c r="SAK1279" s="79"/>
      <c r="SAL1279" s="79"/>
      <c r="SAM1279" s="79"/>
      <c r="SAN1279" s="79"/>
      <c r="SAO1279" s="79"/>
      <c r="SAP1279" s="79"/>
      <c r="SAQ1279" s="79"/>
      <c r="SAR1279" s="79"/>
      <c r="SAS1279" s="79"/>
      <c r="SAT1279" s="79"/>
      <c r="SAU1279" s="79"/>
      <c r="SAV1279" s="79"/>
      <c r="SAW1279" s="79"/>
      <c r="SAX1279" s="79"/>
      <c r="SAY1279" s="79"/>
      <c r="SAZ1279" s="79"/>
      <c r="SBA1279" s="79"/>
      <c r="SBB1279" s="79"/>
      <c r="SBC1279" s="79"/>
      <c r="SBD1279" s="79"/>
      <c r="SBE1279" s="79"/>
      <c r="SBF1279" s="79"/>
      <c r="SBG1279" s="79"/>
      <c r="SBH1279" s="79"/>
      <c r="SBI1279" s="79"/>
      <c r="SBJ1279" s="79"/>
      <c r="SBK1279" s="79"/>
      <c r="SBL1279" s="79"/>
      <c r="SBM1279" s="79"/>
      <c r="SBN1279" s="79"/>
      <c r="SBO1279" s="79"/>
      <c r="SBP1279" s="79"/>
      <c r="SBQ1279" s="79"/>
      <c r="SBR1279" s="79"/>
      <c r="SBS1279" s="79"/>
      <c r="SBT1279" s="79"/>
      <c r="SBU1279" s="79"/>
      <c r="SBV1279" s="79"/>
      <c r="SBW1279" s="79"/>
      <c r="SBX1279" s="79"/>
      <c r="SBY1279" s="79"/>
      <c r="SBZ1279" s="79"/>
      <c r="SCA1279" s="79"/>
      <c r="SCB1279" s="79"/>
      <c r="SCC1279" s="79"/>
      <c r="SCD1279" s="79"/>
      <c r="SCE1279" s="79"/>
      <c r="SCF1279" s="79"/>
      <c r="SCG1279" s="79"/>
      <c r="SCH1279" s="79"/>
      <c r="SCI1279" s="79"/>
      <c r="SCJ1279" s="79"/>
      <c r="SCK1279" s="79"/>
      <c r="SCL1279" s="79"/>
      <c r="SCM1279" s="79"/>
      <c r="SCN1279" s="79"/>
      <c r="SCO1279" s="79"/>
      <c r="SCP1279" s="79"/>
      <c r="SCQ1279" s="79"/>
      <c r="SCR1279" s="79"/>
      <c r="SCS1279" s="79"/>
      <c r="SCT1279" s="79"/>
      <c r="SCU1279" s="79"/>
      <c r="SCV1279" s="79"/>
      <c r="SCW1279" s="79"/>
      <c r="SCX1279" s="79"/>
      <c r="SCY1279" s="79"/>
      <c r="SCZ1279" s="79"/>
      <c r="SDA1279" s="79"/>
      <c r="SDB1279" s="79"/>
      <c r="SDC1279" s="79"/>
      <c r="SDD1279" s="79"/>
      <c r="SDE1279" s="79"/>
      <c r="SDF1279" s="79"/>
      <c r="SDG1279" s="79"/>
      <c r="SDH1279" s="79"/>
      <c r="SDI1279" s="79"/>
      <c r="SDJ1279" s="79"/>
      <c r="SDK1279" s="79"/>
      <c r="SDL1279" s="79"/>
      <c r="SDM1279" s="79"/>
      <c r="SDN1279" s="79"/>
      <c r="SDO1279" s="79"/>
      <c r="SDP1279" s="79"/>
      <c r="SDQ1279" s="79"/>
      <c r="SDR1279" s="79"/>
      <c r="SDS1279" s="79"/>
      <c r="SDT1279" s="79"/>
      <c r="SDU1279" s="79"/>
      <c r="SDV1279" s="79"/>
      <c r="SDW1279" s="79"/>
      <c r="SDX1279" s="79"/>
      <c r="SDY1279" s="79"/>
      <c r="SDZ1279" s="79"/>
      <c r="SEA1279" s="79"/>
      <c r="SEB1279" s="79"/>
      <c r="SEC1279" s="79"/>
      <c r="SED1279" s="79"/>
      <c r="SEE1279" s="79"/>
      <c r="SEF1279" s="79"/>
      <c r="SEG1279" s="79"/>
      <c r="SEH1279" s="79"/>
      <c r="SEI1279" s="79"/>
      <c r="SEJ1279" s="79"/>
      <c r="SEK1279" s="79"/>
      <c r="SEL1279" s="79"/>
      <c r="SEM1279" s="79"/>
      <c r="SEN1279" s="79"/>
      <c r="SEO1279" s="79"/>
      <c r="SEP1279" s="79"/>
      <c r="SEQ1279" s="79"/>
      <c r="SER1279" s="79"/>
      <c r="SES1279" s="79"/>
      <c r="SET1279" s="79"/>
      <c r="SEU1279" s="79"/>
      <c r="SEV1279" s="79"/>
      <c r="SEW1279" s="79"/>
      <c r="SEX1279" s="79"/>
      <c r="SEY1279" s="79"/>
      <c r="SEZ1279" s="79"/>
      <c r="SFA1279" s="79"/>
      <c r="SFB1279" s="79"/>
      <c r="SFC1279" s="79"/>
      <c r="SFD1279" s="79"/>
      <c r="SFE1279" s="79"/>
      <c r="SFF1279" s="79"/>
      <c r="SFG1279" s="79"/>
      <c r="SFH1279" s="79"/>
      <c r="SFI1279" s="79"/>
      <c r="SFJ1279" s="79"/>
      <c r="SFK1279" s="79"/>
      <c r="SFL1279" s="79"/>
      <c r="SFM1279" s="79"/>
      <c r="SFN1279" s="79"/>
      <c r="SFO1279" s="79"/>
      <c r="SFP1279" s="79"/>
      <c r="SFQ1279" s="79"/>
      <c r="SFR1279" s="79"/>
      <c r="SFS1279" s="79"/>
      <c r="SFT1279" s="79"/>
      <c r="SFU1279" s="79"/>
      <c r="SFV1279" s="79"/>
      <c r="SFW1279" s="79"/>
      <c r="SFX1279" s="79"/>
      <c r="SFY1279" s="79"/>
      <c r="SFZ1279" s="79"/>
      <c r="SGA1279" s="79"/>
      <c r="SGB1279" s="79"/>
      <c r="SGC1279" s="79"/>
      <c r="SGD1279" s="79"/>
      <c r="SGE1279" s="79"/>
      <c r="SGF1279" s="79"/>
      <c r="SGG1279" s="79"/>
      <c r="SGH1279" s="79"/>
      <c r="SGI1279" s="79"/>
      <c r="SGJ1279" s="79"/>
      <c r="SGK1279" s="79"/>
      <c r="SGL1279" s="79"/>
      <c r="SGM1279" s="79"/>
      <c r="SGN1279" s="79"/>
      <c r="SGO1279" s="79"/>
      <c r="SGP1279" s="79"/>
      <c r="SGQ1279" s="79"/>
      <c r="SGR1279" s="79"/>
      <c r="SGS1279" s="79"/>
      <c r="SGT1279" s="79"/>
      <c r="SGU1279" s="79"/>
      <c r="SGV1279" s="79"/>
      <c r="SGW1279" s="79"/>
      <c r="SGX1279" s="79"/>
      <c r="SGY1279" s="79"/>
      <c r="SGZ1279" s="79"/>
      <c r="SHA1279" s="79"/>
      <c r="SHB1279" s="79"/>
      <c r="SHC1279" s="79"/>
      <c r="SHD1279" s="79"/>
      <c r="SHE1279" s="79"/>
      <c r="SHF1279" s="79"/>
      <c r="SHG1279" s="79"/>
      <c r="SHH1279" s="79"/>
      <c r="SHI1279" s="79"/>
      <c r="SHJ1279" s="79"/>
      <c r="SHK1279" s="79"/>
      <c r="SHL1279" s="79"/>
      <c r="SHM1279" s="79"/>
      <c r="SHN1279" s="79"/>
      <c r="SHO1279" s="79"/>
      <c r="SHP1279" s="79"/>
      <c r="SHQ1279" s="79"/>
      <c r="SHR1279" s="79"/>
      <c r="SHS1279" s="79"/>
      <c r="SHT1279" s="79"/>
      <c r="SHU1279" s="79"/>
      <c r="SHV1279" s="79"/>
      <c r="SHW1279" s="79"/>
      <c r="SHX1279" s="79"/>
      <c r="SHY1279" s="79"/>
      <c r="SHZ1279" s="79"/>
      <c r="SIA1279" s="79"/>
      <c r="SIB1279" s="79"/>
      <c r="SIC1279" s="79"/>
      <c r="SID1279" s="79"/>
      <c r="SIE1279" s="79"/>
      <c r="SIF1279" s="79"/>
      <c r="SIG1279" s="79"/>
      <c r="SIH1279" s="79"/>
      <c r="SII1279" s="79"/>
      <c r="SIJ1279" s="79"/>
      <c r="SIK1279" s="79"/>
      <c r="SIL1279" s="79"/>
      <c r="SIM1279" s="79"/>
      <c r="SIN1279" s="79"/>
      <c r="SIO1279" s="79"/>
      <c r="SIP1279" s="79"/>
      <c r="SIQ1279" s="79"/>
      <c r="SIR1279" s="79"/>
      <c r="SIS1279" s="79"/>
      <c r="SIT1279" s="79"/>
      <c r="SIU1279" s="79"/>
      <c r="SIV1279" s="79"/>
      <c r="SIW1279" s="79"/>
      <c r="SIX1279" s="79"/>
      <c r="SIY1279" s="79"/>
      <c r="SIZ1279" s="79"/>
      <c r="SJA1279" s="79"/>
      <c r="SJB1279" s="79"/>
      <c r="SJC1279" s="79"/>
      <c r="SJD1279" s="79"/>
      <c r="SJE1279" s="79"/>
      <c r="SJF1279" s="79"/>
      <c r="SJG1279" s="79"/>
      <c r="SJH1279" s="79"/>
      <c r="SJI1279" s="79"/>
      <c r="SJJ1279" s="79"/>
      <c r="SJK1279" s="79"/>
      <c r="SJL1279" s="79"/>
      <c r="SJM1279" s="79"/>
      <c r="SJN1279" s="79"/>
      <c r="SJO1279" s="79"/>
      <c r="SJP1279" s="79"/>
      <c r="SJQ1279" s="79"/>
      <c r="SJR1279" s="79"/>
      <c r="SJS1279" s="79"/>
      <c r="SJT1279" s="79"/>
      <c r="SJU1279" s="79"/>
      <c r="SJV1279" s="79"/>
      <c r="SJW1279" s="79"/>
      <c r="SJX1279" s="79"/>
      <c r="SJY1279" s="79"/>
      <c r="SJZ1279" s="79"/>
      <c r="SKA1279" s="79"/>
      <c r="SKB1279" s="79"/>
      <c r="SKC1279" s="79"/>
      <c r="SKD1279" s="79"/>
      <c r="SKE1279" s="79"/>
      <c r="SKF1279" s="79"/>
      <c r="SKG1279" s="79"/>
      <c r="SKH1279" s="79"/>
      <c r="SKI1279" s="79"/>
      <c r="SKJ1279" s="79"/>
      <c r="SKK1279" s="79"/>
      <c r="SKL1279" s="79"/>
      <c r="SKM1279" s="79"/>
      <c r="SKN1279" s="79"/>
      <c r="SKO1279" s="79"/>
      <c r="SKP1279" s="79"/>
      <c r="SKQ1279" s="79"/>
      <c r="SKR1279" s="79"/>
      <c r="SKS1279" s="79"/>
      <c r="SKT1279" s="79"/>
      <c r="SKU1279" s="79"/>
      <c r="SKV1279" s="79"/>
      <c r="SKW1279" s="79"/>
      <c r="SKX1279" s="79"/>
      <c r="SKY1279" s="79"/>
      <c r="SKZ1279" s="79"/>
      <c r="SLA1279" s="79"/>
      <c r="SLB1279" s="79"/>
      <c r="SLC1279" s="79"/>
      <c r="SLD1279" s="79"/>
      <c r="SLE1279" s="79"/>
      <c r="SLF1279" s="79"/>
      <c r="SLG1279" s="79"/>
      <c r="SLH1279" s="79"/>
      <c r="SLI1279" s="79"/>
      <c r="SLJ1279" s="79"/>
      <c r="SLK1279" s="79"/>
      <c r="SLL1279" s="79"/>
      <c r="SLM1279" s="79"/>
      <c r="SLN1279" s="79"/>
      <c r="SLO1279" s="79"/>
      <c r="SLP1279" s="79"/>
      <c r="SLQ1279" s="79"/>
      <c r="SLR1279" s="79"/>
      <c r="SLS1279" s="79"/>
      <c r="SLT1279" s="79"/>
      <c r="SLU1279" s="79"/>
      <c r="SLV1279" s="79"/>
      <c r="SLW1279" s="79"/>
      <c r="SLX1279" s="79"/>
      <c r="SLY1279" s="79"/>
      <c r="SLZ1279" s="79"/>
      <c r="SMA1279" s="79"/>
      <c r="SMB1279" s="79"/>
      <c r="SMC1279" s="79"/>
      <c r="SMD1279" s="79"/>
      <c r="SME1279" s="79"/>
      <c r="SMF1279" s="79"/>
      <c r="SMG1279" s="79"/>
      <c r="SMH1279" s="79"/>
      <c r="SMI1279" s="79"/>
      <c r="SMJ1279" s="79"/>
      <c r="SMK1279" s="79"/>
      <c r="SML1279" s="79"/>
      <c r="SMM1279" s="79"/>
      <c r="SMN1279" s="79"/>
      <c r="SMO1279" s="79"/>
      <c r="SMP1279" s="79"/>
      <c r="SMQ1279" s="79"/>
      <c r="SMR1279" s="79"/>
      <c r="SMS1279" s="79"/>
      <c r="SMT1279" s="79"/>
      <c r="SMU1279" s="79"/>
      <c r="SMV1279" s="79"/>
      <c r="SMW1279" s="79"/>
      <c r="SMX1279" s="79"/>
      <c r="SMY1279" s="79"/>
      <c r="SMZ1279" s="79"/>
      <c r="SNA1279" s="79"/>
      <c r="SNB1279" s="79"/>
      <c r="SNC1279" s="79"/>
      <c r="SND1279" s="79"/>
      <c r="SNE1279" s="79"/>
      <c r="SNF1279" s="79"/>
      <c r="SNG1279" s="79"/>
      <c r="SNH1279" s="79"/>
      <c r="SNI1279" s="79"/>
      <c r="SNJ1279" s="79"/>
      <c r="SNK1279" s="79"/>
      <c r="SNL1279" s="79"/>
      <c r="SNM1279" s="79"/>
      <c r="SNN1279" s="79"/>
      <c r="SNO1279" s="79"/>
      <c r="SNP1279" s="79"/>
      <c r="SNQ1279" s="79"/>
      <c r="SNR1279" s="79"/>
      <c r="SNS1279" s="79"/>
      <c r="SNT1279" s="79"/>
      <c r="SNU1279" s="79"/>
      <c r="SNV1279" s="79"/>
      <c r="SNW1279" s="79"/>
      <c r="SNX1279" s="79"/>
      <c r="SNY1279" s="79"/>
      <c r="SNZ1279" s="79"/>
      <c r="SOA1279" s="79"/>
      <c r="SOB1279" s="79"/>
      <c r="SOC1279" s="79"/>
      <c r="SOD1279" s="79"/>
      <c r="SOE1279" s="79"/>
      <c r="SOF1279" s="79"/>
      <c r="SOG1279" s="79"/>
      <c r="SOH1279" s="79"/>
      <c r="SOI1279" s="79"/>
      <c r="SOJ1279" s="79"/>
      <c r="SOK1279" s="79"/>
      <c r="SOL1279" s="79"/>
      <c r="SOM1279" s="79"/>
      <c r="SON1279" s="79"/>
      <c r="SOO1279" s="79"/>
      <c r="SOP1279" s="79"/>
      <c r="SOQ1279" s="79"/>
      <c r="SOR1279" s="79"/>
      <c r="SOS1279" s="79"/>
      <c r="SOT1279" s="79"/>
      <c r="SOU1279" s="79"/>
      <c r="SOV1279" s="79"/>
      <c r="SOW1279" s="79"/>
      <c r="SOX1279" s="79"/>
      <c r="SOY1279" s="79"/>
      <c r="SOZ1279" s="79"/>
      <c r="SPA1279" s="79"/>
      <c r="SPB1279" s="79"/>
      <c r="SPC1279" s="79"/>
      <c r="SPD1279" s="79"/>
      <c r="SPE1279" s="79"/>
      <c r="SPF1279" s="79"/>
      <c r="SPG1279" s="79"/>
      <c r="SPH1279" s="79"/>
      <c r="SPI1279" s="79"/>
      <c r="SPJ1279" s="79"/>
      <c r="SPK1279" s="79"/>
      <c r="SPL1279" s="79"/>
      <c r="SPM1279" s="79"/>
      <c r="SPN1279" s="79"/>
      <c r="SPO1279" s="79"/>
      <c r="SPP1279" s="79"/>
      <c r="SPQ1279" s="79"/>
      <c r="SPR1279" s="79"/>
      <c r="SPS1279" s="79"/>
      <c r="SPT1279" s="79"/>
      <c r="SPU1279" s="79"/>
      <c r="SPV1279" s="79"/>
      <c r="SPW1279" s="79"/>
      <c r="SPX1279" s="79"/>
      <c r="SPY1279" s="79"/>
      <c r="SPZ1279" s="79"/>
      <c r="SQA1279" s="79"/>
      <c r="SQB1279" s="79"/>
      <c r="SQC1279" s="79"/>
      <c r="SQD1279" s="79"/>
      <c r="SQE1279" s="79"/>
      <c r="SQF1279" s="79"/>
      <c r="SQG1279" s="79"/>
      <c r="SQH1279" s="79"/>
      <c r="SQI1279" s="79"/>
      <c r="SQJ1279" s="79"/>
      <c r="SQK1279" s="79"/>
      <c r="SQL1279" s="79"/>
      <c r="SQM1279" s="79"/>
      <c r="SQN1279" s="79"/>
      <c r="SQO1279" s="79"/>
      <c r="SQP1279" s="79"/>
      <c r="SQQ1279" s="79"/>
      <c r="SQR1279" s="79"/>
      <c r="SQS1279" s="79"/>
      <c r="SQT1279" s="79"/>
      <c r="SQU1279" s="79"/>
      <c r="SQV1279" s="79"/>
      <c r="SQW1279" s="79"/>
      <c r="SQX1279" s="79"/>
      <c r="SQY1279" s="79"/>
      <c r="SQZ1279" s="79"/>
      <c r="SRA1279" s="79"/>
      <c r="SRB1279" s="79"/>
      <c r="SRC1279" s="79"/>
      <c r="SRD1279" s="79"/>
      <c r="SRE1279" s="79"/>
      <c r="SRF1279" s="79"/>
      <c r="SRG1279" s="79"/>
      <c r="SRH1279" s="79"/>
      <c r="SRI1279" s="79"/>
      <c r="SRJ1279" s="79"/>
      <c r="SRK1279" s="79"/>
      <c r="SRL1279" s="79"/>
      <c r="SRM1279" s="79"/>
      <c r="SRN1279" s="79"/>
      <c r="SRO1279" s="79"/>
      <c r="SRP1279" s="79"/>
      <c r="SRQ1279" s="79"/>
      <c r="SRR1279" s="79"/>
      <c r="SRS1279" s="79"/>
      <c r="SRT1279" s="79"/>
      <c r="SRU1279" s="79"/>
      <c r="SRV1279" s="79"/>
      <c r="SRW1279" s="79"/>
      <c r="SRX1279" s="79"/>
      <c r="SRY1279" s="79"/>
      <c r="SRZ1279" s="79"/>
      <c r="SSA1279" s="79"/>
      <c r="SSB1279" s="79"/>
      <c r="SSC1279" s="79"/>
      <c r="SSD1279" s="79"/>
      <c r="SSE1279" s="79"/>
      <c r="SSF1279" s="79"/>
      <c r="SSG1279" s="79"/>
      <c r="SSH1279" s="79"/>
      <c r="SSI1279" s="79"/>
      <c r="SSJ1279" s="79"/>
      <c r="SSK1279" s="79"/>
      <c r="SSL1279" s="79"/>
      <c r="SSM1279" s="79"/>
      <c r="SSN1279" s="79"/>
      <c r="SSO1279" s="79"/>
      <c r="SSP1279" s="79"/>
      <c r="SSQ1279" s="79"/>
      <c r="SSR1279" s="79"/>
      <c r="SSS1279" s="79"/>
      <c r="SST1279" s="79"/>
      <c r="SSU1279" s="79"/>
      <c r="SSV1279" s="79"/>
      <c r="SSW1279" s="79"/>
      <c r="SSX1279" s="79"/>
      <c r="SSY1279" s="79"/>
      <c r="SSZ1279" s="79"/>
      <c r="STA1279" s="79"/>
      <c r="STB1279" s="79"/>
      <c r="STC1279" s="79"/>
      <c r="STD1279" s="79"/>
      <c r="STE1279" s="79"/>
      <c r="STF1279" s="79"/>
      <c r="STG1279" s="79"/>
      <c r="STH1279" s="79"/>
      <c r="STI1279" s="79"/>
      <c r="STJ1279" s="79"/>
      <c r="STK1279" s="79"/>
      <c r="STL1279" s="79"/>
      <c r="STM1279" s="79"/>
      <c r="STN1279" s="79"/>
      <c r="STO1279" s="79"/>
      <c r="STP1279" s="79"/>
      <c r="STQ1279" s="79"/>
      <c r="STR1279" s="79"/>
      <c r="STS1279" s="79"/>
      <c r="STT1279" s="79"/>
      <c r="STU1279" s="79"/>
      <c r="STV1279" s="79"/>
      <c r="STW1279" s="79"/>
      <c r="STX1279" s="79"/>
      <c r="STY1279" s="79"/>
      <c r="STZ1279" s="79"/>
      <c r="SUA1279" s="79"/>
      <c r="SUB1279" s="79"/>
      <c r="SUC1279" s="79"/>
      <c r="SUD1279" s="79"/>
      <c r="SUE1279" s="79"/>
      <c r="SUF1279" s="79"/>
      <c r="SUG1279" s="79"/>
      <c r="SUH1279" s="79"/>
      <c r="SUI1279" s="79"/>
      <c r="SUJ1279" s="79"/>
      <c r="SUK1279" s="79"/>
      <c r="SUL1279" s="79"/>
      <c r="SUM1279" s="79"/>
      <c r="SUN1279" s="79"/>
      <c r="SUO1279" s="79"/>
      <c r="SUP1279" s="79"/>
      <c r="SUQ1279" s="79"/>
      <c r="SUR1279" s="79"/>
      <c r="SUS1279" s="79"/>
      <c r="SUT1279" s="79"/>
      <c r="SUU1279" s="79"/>
      <c r="SUV1279" s="79"/>
      <c r="SUW1279" s="79"/>
      <c r="SUX1279" s="79"/>
      <c r="SUY1279" s="79"/>
      <c r="SUZ1279" s="79"/>
      <c r="SVA1279" s="79"/>
      <c r="SVB1279" s="79"/>
      <c r="SVC1279" s="79"/>
      <c r="SVD1279" s="79"/>
      <c r="SVE1279" s="79"/>
      <c r="SVF1279" s="79"/>
      <c r="SVG1279" s="79"/>
      <c r="SVH1279" s="79"/>
      <c r="SVI1279" s="79"/>
      <c r="SVJ1279" s="79"/>
      <c r="SVK1279" s="79"/>
      <c r="SVL1279" s="79"/>
      <c r="SVM1279" s="79"/>
      <c r="SVN1279" s="79"/>
      <c r="SVO1279" s="79"/>
      <c r="SVP1279" s="79"/>
      <c r="SVQ1279" s="79"/>
      <c r="SVR1279" s="79"/>
      <c r="SVS1279" s="79"/>
      <c r="SVT1279" s="79"/>
      <c r="SVU1279" s="79"/>
      <c r="SVV1279" s="79"/>
      <c r="SVW1279" s="79"/>
      <c r="SVX1279" s="79"/>
      <c r="SVY1279" s="79"/>
      <c r="SVZ1279" s="79"/>
      <c r="SWA1279" s="79"/>
      <c r="SWB1279" s="79"/>
      <c r="SWC1279" s="79"/>
      <c r="SWD1279" s="79"/>
      <c r="SWE1279" s="79"/>
      <c r="SWF1279" s="79"/>
      <c r="SWG1279" s="79"/>
      <c r="SWH1279" s="79"/>
      <c r="SWI1279" s="79"/>
      <c r="SWJ1279" s="79"/>
      <c r="SWK1279" s="79"/>
      <c r="SWL1279" s="79"/>
      <c r="SWM1279" s="79"/>
      <c r="SWN1279" s="79"/>
      <c r="SWO1279" s="79"/>
      <c r="SWP1279" s="79"/>
      <c r="SWQ1279" s="79"/>
      <c r="SWR1279" s="79"/>
      <c r="SWS1279" s="79"/>
      <c r="SWT1279" s="79"/>
      <c r="SWU1279" s="79"/>
      <c r="SWV1279" s="79"/>
      <c r="SWW1279" s="79"/>
      <c r="SWX1279" s="79"/>
      <c r="SWY1279" s="79"/>
      <c r="SWZ1279" s="79"/>
      <c r="SXA1279" s="79"/>
      <c r="SXB1279" s="79"/>
      <c r="SXC1279" s="79"/>
      <c r="SXD1279" s="79"/>
      <c r="SXE1279" s="79"/>
      <c r="SXF1279" s="79"/>
      <c r="SXG1279" s="79"/>
      <c r="SXH1279" s="79"/>
      <c r="SXI1279" s="79"/>
      <c r="SXJ1279" s="79"/>
      <c r="SXK1279" s="79"/>
      <c r="SXL1279" s="79"/>
      <c r="SXM1279" s="79"/>
      <c r="SXN1279" s="79"/>
      <c r="SXO1279" s="79"/>
      <c r="SXP1279" s="79"/>
      <c r="SXQ1279" s="79"/>
      <c r="SXR1279" s="79"/>
      <c r="SXS1279" s="79"/>
      <c r="SXT1279" s="79"/>
      <c r="SXU1279" s="79"/>
      <c r="SXV1279" s="79"/>
      <c r="SXW1279" s="79"/>
      <c r="SXX1279" s="79"/>
      <c r="SXY1279" s="79"/>
      <c r="SXZ1279" s="79"/>
      <c r="SYA1279" s="79"/>
      <c r="SYB1279" s="79"/>
      <c r="SYC1279" s="79"/>
      <c r="SYD1279" s="79"/>
      <c r="SYE1279" s="79"/>
      <c r="SYF1279" s="79"/>
      <c r="SYG1279" s="79"/>
      <c r="SYH1279" s="79"/>
      <c r="SYI1279" s="79"/>
      <c r="SYJ1279" s="79"/>
      <c r="SYK1279" s="79"/>
      <c r="SYL1279" s="79"/>
      <c r="SYM1279" s="79"/>
      <c r="SYN1279" s="79"/>
      <c r="SYO1279" s="79"/>
      <c r="SYP1279" s="79"/>
      <c r="SYQ1279" s="79"/>
      <c r="SYR1279" s="79"/>
      <c r="SYS1279" s="79"/>
      <c r="SYT1279" s="79"/>
      <c r="SYU1279" s="79"/>
      <c r="SYV1279" s="79"/>
      <c r="SYW1279" s="79"/>
      <c r="SYX1279" s="79"/>
      <c r="SYY1279" s="79"/>
      <c r="SYZ1279" s="79"/>
      <c r="SZA1279" s="79"/>
      <c r="SZB1279" s="79"/>
      <c r="SZC1279" s="79"/>
      <c r="SZD1279" s="79"/>
      <c r="SZE1279" s="79"/>
      <c r="SZF1279" s="79"/>
      <c r="SZG1279" s="79"/>
      <c r="SZH1279" s="79"/>
      <c r="SZI1279" s="79"/>
      <c r="SZJ1279" s="79"/>
      <c r="SZK1279" s="79"/>
      <c r="SZL1279" s="79"/>
      <c r="SZM1279" s="79"/>
      <c r="SZN1279" s="79"/>
      <c r="SZO1279" s="79"/>
      <c r="SZP1279" s="79"/>
      <c r="SZQ1279" s="79"/>
      <c r="SZR1279" s="79"/>
      <c r="SZS1279" s="79"/>
      <c r="SZT1279" s="79"/>
      <c r="SZU1279" s="79"/>
      <c r="SZV1279" s="79"/>
      <c r="SZW1279" s="79"/>
      <c r="SZX1279" s="79"/>
      <c r="SZY1279" s="79"/>
      <c r="SZZ1279" s="79"/>
      <c r="TAA1279" s="79"/>
      <c r="TAB1279" s="79"/>
      <c r="TAC1279" s="79"/>
      <c r="TAD1279" s="79"/>
      <c r="TAE1279" s="79"/>
      <c r="TAF1279" s="79"/>
      <c r="TAG1279" s="79"/>
      <c r="TAH1279" s="79"/>
      <c r="TAI1279" s="79"/>
      <c r="TAJ1279" s="79"/>
      <c r="TAK1279" s="79"/>
      <c r="TAL1279" s="79"/>
      <c r="TAM1279" s="79"/>
      <c r="TAN1279" s="79"/>
      <c r="TAO1279" s="79"/>
      <c r="TAP1279" s="79"/>
      <c r="TAQ1279" s="79"/>
      <c r="TAR1279" s="79"/>
      <c r="TAS1279" s="79"/>
      <c r="TAT1279" s="79"/>
      <c r="TAU1279" s="79"/>
      <c r="TAV1279" s="79"/>
      <c r="TAW1279" s="79"/>
      <c r="TAX1279" s="79"/>
      <c r="TAY1279" s="79"/>
      <c r="TAZ1279" s="79"/>
      <c r="TBA1279" s="79"/>
      <c r="TBB1279" s="79"/>
      <c r="TBC1279" s="79"/>
      <c r="TBD1279" s="79"/>
      <c r="TBE1279" s="79"/>
      <c r="TBF1279" s="79"/>
      <c r="TBG1279" s="79"/>
      <c r="TBH1279" s="79"/>
      <c r="TBI1279" s="79"/>
      <c r="TBJ1279" s="79"/>
      <c r="TBK1279" s="79"/>
      <c r="TBL1279" s="79"/>
      <c r="TBM1279" s="79"/>
      <c r="TBN1279" s="79"/>
      <c r="TBO1279" s="79"/>
      <c r="TBP1279" s="79"/>
      <c r="TBQ1279" s="79"/>
      <c r="TBR1279" s="79"/>
      <c r="TBS1279" s="79"/>
      <c r="TBT1279" s="79"/>
      <c r="TBU1279" s="79"/>
      <c r="TBV1279" s="79"/>
      <c r="TBW1279" s="79"/>
      <c r="TBX1279" s="79"/>
      <c r="TBY1279" s="79"/>
      <c r="TBZ1279" s="79"/>
      <c r="TCA1279" s="79"/>
      <c r="TCB1279" s="79"/>
      <c r="TCC1279" s="79"/>
      <c r="TCD1279" s="79"/>
      <c r="TCE1279" s="79"/>
      <c r="TCF1279" s="79"/>
      <c r="TCG1279" s="79"/>
      <c r="TCH1279" s="79"/>
      <c r="TCI1279" s="79"/>
      <c r="TCJ1279" s="79"/>
      <c r="TCK1279" s="79"/>
      <c r="TCL1279" s="79"/>
      <c r="TCM1279" s="79"/>
      <c r="TCN1279" s="79"/>
      <c r="TCO1279" s="79"/>
      <c r="TCP1279" s="79"/>
      <c r="TCQ1279" s="79"/>
      <c r="TCR1279" s="79"/>
      <c r="TCS1279" s="79"/>
      <c r="TCT1279" s="79"/>
      <c r="TCU1279" s="79"/>
      <c r="TCV1279" s="79"/>
      <c r="TCW1279" s="79"/>
      <c r="TCX1279" s="79"/>
      <c r="TCY1279" s="79"/>
      <c r="TCZ1279" s="79"/>
      <c r="TDA1279" s="79"/>
      <c r="TDB1279" s="79"/>
      <c r="TDC1279" s="79"/>
      <c r="TDD1279" s="79"/>
      <c r="TDE1279" s="79"/>
      <c r="TDF1279" s="79"/>
      <c r="TDG1279" s="79"/>
      <c r="TDH1279" s="79"/>
      <c r="TDI1279" s="79"/>
      <c r="TDJ1279" s="79"/>
      <c r="TDK1279" s="79"/>
      <c r="TDL1279" s="79"/>
      <c r="TDM1279" s="79"/>
      <c r="TDN1279" s="79"/>
      <c r="TDO1279" s="79"/>
      <c r="TDP1279" s="79"/>
      <c r="TDQ1279" s="79"/>
      <c r="TDR1279" s="79"/>
      <c r="TDS1279" s="79"/>
      <c r="TDT1279" s="79"/>
      <c r="TDU1279" s="79"/>
      <c r="TDV1279" s="79"/>
      <c r="TDW1279" s="79"/>
      <c r="TDX1279" s="79"/>
      <c r="TDY1279" s="79"/>
      <c r="TDZ1279" s="79"/>
      <c r="TEA1279" s="79"/>
      <c r="TEB1279" s="79"/>
      <c r="TEC1279" s="79"/>
      <c r="TED1279" s="79"/>
      <c r="TEE1279" s="79"/>
      <c r="TEF1279" s="79"/>
      <c r="TEG1279" s="79"/>
      <c r="TEH1279" s="79"/>
      <c r="TEI1279" s="79"/>
      <c r="TEJ1279" s="79"/>
      <c r="TEK1279" s="79"/>
      <c r="TEL1279" s="79"/>
      <c r="TEM1279" s="79"/>
      <c r="TEN1279" s="79"/>
      <c r="TEO1279" s="79"/>
      <c r="TEP1279" s="79"/>
      <c r="TEQ1279" s="79"/>
      <c r="TER1279" s="79"/>
      <c r="TES1279" s="79"/>
      <c r="TET1279" s="79"/>
      <c r="TEU1279" s="79"/>
      <c r="TEV1279" s="79"/>
      <c r="TEW1279" s="79"/>
      <c r="TEX1279" s="79"/>
      <c r="TEY1279" s="79"/>
      <c r="TEZ1279" s="79"/>
      <c r="TFA1279" s="79"/>
      <c r="TFB1279" s="79"/>
      <c r="TFC1279" s="79"/>
      <c r="TFD1279" s="79"/>
      <c r="TFE1279" s="79"/>
      <c r="TFF1279" s="79"/>
      <c r="TFG1279" s="79"/>
      <c r="TFH1279" s="79"/>
      <c r="TFI1279" s="79"/>
      <c r="TFJ1279" s="79"/>
      <c r="TFK1279" s="79"/>
      <c r="TFL1279" s="79"/>
      <c r="TFM1279" s="79"/>
      <c r="TFN1279" s="79"/>
      <c r="TFO1279" s="79"/>
      <c r="TFP1279" s="79"/>
      <c r="TFQ1279" s="79"/>
      <c r="TFR1279" s="79"/>
      <c r="TFS1279" s="79"/>
      <c r="TFT1279" s="79"/>
      <c r="TFU1279" s="79"/>
      <c r="TFV1279" s="79"/>
      <c r="TFW1279" s="79"/>
      <c r="TFX1279" s="79"/>
      <c r="TFY1279" s="79"/>
      <c r="TFZ1279" s="79"/>
      <c r="TGA1279" s="79"/>
      <c r="TGB1279" s="79"/>
      <c r="TGC1279" s="79"/>
      <c r="TGD1279" s="79"/>
      <c r="TGE1279" s="79"/>
      <c r="TGF1279" s="79"/>
      <c r="TGG1279" s="79"/>
      <c r="TGH1279" s="79"/>
      <c r="TGI1279" s="79"/>
      <c r="TGJ1279" s="79"/>
      <c r="TGK1279" s="79"/>
      <c r="TGL1279" s="79"/>
      <c r="TGM1279" s="79"/>
      <c r="TGN1279" s="79"/>
      <c r="TGO1279" s="79"/>
      <c r="TGP1279" s="79"/>
      <c r="TGQ1279" s="79"/>
      <c r="TGR1279" s="79"/>
      <c r="TGS1279" s="79"/>
      <c r="TGT1279" s="79"/>
      <c r="TGU1279" s="79"/>
      <c r="TGV1279" s="79"/>
      <c r="TGW1279" s="79"/>
      <c r="TGX1279" s="79"/>
      <c r="TGY1279" s="79"/>
      <c r="TGZ1279" s="79"/>
      <c r="THA1279" s="79"/>
      <c r="THB1279" s="79"/>
      <c r="THC1279" s="79"/>
      <c r="THD1279" s="79"/>
      <c r="THE1279" s="79"/>
      <c r="THF1279" s="79"/>
      <c r="THG1279" s="79"/>
      <c r="THH1279" s="79"/>
      <c r="THI1279" s="79"/>
      <c r="THJ1279" s="79"/>
      <c r="THK1279" s="79"/>
      <c r="THL1279" s="79"/>
      <c r="THM1279" s="79"/>
      <c r="THN1279" s="79"/>
      <c r="THO1279" s="79"/>
      <c r="THP1279" s="79"/>
      <c r="THQ1279" s="79"/>
      <c r="THR1279" s="79"/>
      <c r="THS1279" s="79"/>
      <c r="THT1279" s="79"/>
      <c r="THU1279" s="79"/>
      <c r="THV1279" s="79"/>
      <c r="THW1279" s="79"/>
      <c r="THX1279" s="79"/>
      <c r="THY1279" s="79"/>
      <c r="THZ1279" s="79"/>
      <c r="TIA1279" s="79"/>
      <c r="TIB1279" s="79"/>
      <c r="TIC1279" s="79"/>
      <c r="TID1279" s="79"/>
      <c r="TIE1279" s="79"/>
      <c r="TIF1279" s="79"/>
      <c r="TIG1279" s="79"/>
      <c r="TIH1279" s="79"/>
      <c r="TII1279" s="79"/>
      <c r="TIJ1279" s="79"/>
      <c r="TIK1279" s="79"/>
      <c r="TIL1279" s="79"/>
      <c r="TIM1279" s="79"/>
      <c r="TIN1279" s="79"/>
      <c r="TIO1279" s="79"/>
      <c r="TIP1279" s="79"/>
      <c r="TIQ1279" s="79"/>
      <c r="TIR1279" s="79"/>
      <c r="TIS1279" s="79"/>
      <c r="TIT1279" s="79"/>
      <c r="TIU1279" s="79"/>
      <c r="TIV1279" s="79"/>
      <c r="TIW1279" s="79"/>
      <c r="TIX1279" s="79"/>
      <c r="TIY1279" s="79"/>
      <c r="TIZ1279" s="79"/>
      <c r="TJA1279" s="79"/>
      <c r="TJB1279" s="79"/>
      <c r="TJC1279" s="79"/>
      <c r="TJD1279" s="79"/>
      <c r="TJE1279" s="79"/>
      <c r="TJF1279" s="79"/>
      <c r="TJG1279" s="79"/>
      <c r="TJH1279" s="79"/>
      <c r="TJI1279" s="79"/>
      <c r="TJJ1279" s="79"/>
      <c r="TJK1279" s="79"/>
      <c r="TJL1279" s="79"/>
      <c r="TJM1279" s="79"/>
      <c r="TJN1279" s="79"/>
      <c r="TJO1279" s="79"/>
      <c r="TJP1279" s="79"/>
      <c r="TJQ1279" s="79"/>
      <c r="TJR1279" s="79"/>
      <c r="TJS1279" s="79"/>
      <c r="TJT1279" s="79"/>
      <c r="TJU1279" s="79"/>
      <c r="TJV1279" s="79"/>
      <c r="TJW1279" s="79"/>
      <c r="TJX1279" s="79"/>
      <c r="TJY1279" s="79"/>
      <c r="TJZ1279" s="79"/>
      <c r="TKA1279" s="79"/>
      <c r="TKB1279" s="79"/>
      <c r="TKC1279" s="79"/>
      <c r="TKD1279" s="79"/>
      <c r="TKE1279" s="79"/>
      <c r="TKF1279" s="79"/>
      <c r="TKG1279" s="79"/>
      <c r="TKH1279" s="79"/>
      <c r="TKI1279" s="79"/>
      <c r="TKJ1279" s="79"/>
      <c r="TKK1279" s="79"/>
      <c r="TKL1279" s="79"/>
      <c r="TKM1279" s="79"/>
      <c r="TKN1279" s="79"/>
      <c r="TKO1279" s="79"/>
      <c r="TKP1279" s="79"/>
      <c r="TKQ1279" s="79"/>
      <c r="TKR1279" s="79"/>
      <c r="TKS1279" s="79"/>
      <c r="TKT1279" s="79"/>
      <c r="TKU1279" s="79"/>
      <c r="TKV1279" s="79"/>
      <c r="TKW1279" s="79"/>
      <c r="TKX1279" s="79"/>
      <c r="TKY1279" s="79"/>
      <c r="TKZ1279" s="79"/>
      <c r="TLA1279" s="79"/>
      <c r="TLB1279" s="79"/>
      <c r="TLC1279" s="79"/>
      <c r="TLD1279" s="79"/>
      <c r="TLE1279" s="79"/>
      <c r="TLF1279" s="79"/>
      <c r="TLG1279" s="79"/>
      <c r="TLH1279" s="79"/>
      <c r="TLI1279" s="79"/>
      <c r="TLJ1279" s="79"/>
      <c r="TLK1279" s="79"/>
      <c r="TLL1279" s="79"/>
      <c r="TLM1279" s="79"/>
      <c r="TLN1279" s="79"/>
      <c r="TLO1279" s="79"/>
      <c r="TLP1279" s="79"/>
      <c r="TLQ1279" s="79"/>
      <c r="TLR1279" s="79"/>
      <c r="TLS1279" s="79"/>
      <c r="TLT1279" s="79"/>
      <c r="TLU1279" s="79"/>
      <c r="TLV1279" s="79"/>
      <c r="TLW1279" s="79"/>
      <c r="TLX1279" s="79"/>
      <c r="TLY1279" s="79"/>
      <c r="TLZ1279" s="79"/>
      <c r="TMA1279" s="79"/>
      <c r="TMB1279" s="79"/>
      <c r="TMC1279" s="79"/>
      <c r="TMD1279" s="79"/>
      <c r="TME1279" s="79"/>
      <c r="TMF1279" s="79"/>
      <c r="TMG1279" s="79"/>
      <c r="TMH1279" s="79"/>
      <c r="TMI1279" s="79"/>
      <c r="TMJ1279" s="79"/>
      <c r="TMK1279" s="79"/>
      <c r="TML1279" s="79"/>
      <c r="TMM1279" s="79"/>
      <c r="TMN1279" s="79"/>
      <c r="TMO1279" s="79"/>
      <c r="TMP1279" s="79"/>
      <c r="TMQ1279" s="79"/>
      <c r="TMR1279" s="79"/>
      <c r="TMS1279" s="79"/>
      <c r="TMT1279" s="79"/>
      <c r="TMU1279" s="79"/>
      <c r="TMV1279" s="79"/>
      <c r="TMW1279" s="79"/>
      <c r="TMX1279" s="79"/>
      <c r="TMY1279" s="79"/>
      <c r="TMZ1279" s="79"/>
      <c r="TNA1279" s="79"/>
      <c r="TNB1279" s="79"/>
      <c r="TNC1279" s="79"/>
      <c r="TND1279" s="79"/>
      <c r="TNE1279" s="79"/>
      <c r="TNF1279" s="79"/>
      <c r="TNG1279" s="79"/>
      <c r="TNH1279" s="79"/>
      <c r="TNI1279" s="79"/>
      <c r="TNJ1279" s="79"/>
      <c r="TNK1279" s="79"/>
      <c r="TNL1279" s="79"/>
      <c r="TNM1279" s="79"/>
      <c r="TNN1279" s="79"/>
      <c r="TNO1279" s="79"/>
      <c r="TNP1279" s="79"/>
      <c r="TNQ1279" s="79"/>
      <c r="TNR1279" s="79"/>
      <c r="TNS1279" s="79"/>
      <c r="TNT1279" s="79"/>
      <c r="TNU1279" s="79"/>
      <c r="TNV1279" s="79"/>
      <c r="TNW1279" s="79"/>
      <c r="TNX1279" s="79"/>
      <c r="TNY1279" s="79"/>
      <c r="TNZ1279" s="79"/>
      <c r="TOA1279" s="79"/>
      <c r="TOB1279" s="79"/>
      <c r="TOC1279" s="79"/>
      <c r="TOD1279" s="79"/>
      <c r="TOE1279" s="79"/>
      <c r="TOF1279" s="79"/>
      <c r="TOG1279" s="79"/>
      <c r="TOH1279" s="79"/>
      <c r="TOI1279" s="79"/>
      <c r="TOJ1279" s="79"/>
      <c r="TOK1279" s="79"/>
      <c r="TOL1279" s="79"/>
      <c r="TOM1279" s="79"/>
      <c r="TON1279" s="79"/>
      <c r="TOO1279" s="79"/>
      <c r="TOP1279" s="79"/>
      <c r="TOQ1279" s="79"/>
      <c r="TOR1279" s="79"/>
      <c r="TOS1279" s="79"/>
      <c r="TOT1279" s="79"/>
      <c r="TOU1279" s="79"/>
      <c r="TOV1279" s="79"/>
      <c r="TOW1279" s="79"/>
      <c r="TOX1279" s="79"/>
      <c r="TOY1279" s="79"/>
      <c r="TOZ1279" s="79"/>
      <c r="TPA1279" s="79"/>
      <c r="TPB1279" s="79"/>
      <c r="TPC1279" s="79"/>
      <c r="TPD1279" s="79"/>
      <c r="TPE1279" s="79"/>
      <c r="TPF1279" s="79"/>
      <c r="TPG1279" s="79"/>
      <c r="TPH1279" s="79"/>
      <c r="TPI1279" s="79"/>
      <c r="TPJ1279" s="79"/>
      <c r="TPK1279" s="79"/>
      <c r="TPL1279" s="79"/>
      <c r="TPM1279" s="79"/>
      <c r="TPN1279" s="79"/>
      <c r="TPO1279" s="79"/>
      <c r="TPP1279" s="79"/>
      <c r="TPQ1279" s="79"/>
      <c r="TPR1279" s="79"/>
      <c r="TPS1279" s="79"/>
      <c r="TPT1279" s="79"/>
      <c r="TPU1279" s="79"/>
      <c r="TPV1279" s="79"/>
      <c r="TPW1279" s="79"/>
      <c r="TPX1279" s="79"/>
      <c r="TPY1279" s="79"/>
      <c r="TPZ1279" s="79"/>
      <c r="TQA1279" s="79"/>
      <c r="TQB1279" s="79"/>
      <c r="TQC1279" s="79"/>
      <c r="TQD1279" s="79"/>
      <c r="TQE1279" s="79"/>
      <c r="TQF1279" s="79"/>
      <c r="TQG1279" s="79"/>
      <c r="TQH1279" s="79"/>
      <c r="TQI1279" s="79"/>
      <c r="TQJ1279" s="79"/>
      <c r="TQK1279" s="79"/>
      <c r="TQL1279" s="79"/>
      <c r="TQM1279" s="79"/>
      <c r="TQN1279" s="79"/>
      <c r="TQO1279" s="79"/>
      <c r="TQP1279" s="79"/>
      <c r="TQQ1279" s="79"/>
      <c r="TQR1279" s="79"/>
      <c r="TQS1279" s="79"/>
      <c r="TQT1279" s="79"/>
      <c r="TQU1279" s="79"/>
      <c r="TQV1279" s="79"/>
      <c r="TQW1279" s="79"/>
      <c r="TQX1279" s="79"/>
      <c r="TQY1279" s="79"/>
      <c r="TQZ1279" s="79"/>
      <c r="TRA1279" s="79"/>
      <c r="TRB1279" s="79"/>
      <c r="TRC1279" s="79"/>
      <c r="TRD1279" s="79"/>
      <c r="TRE1279" s="79"/>
      <c r="TRF1279" s="79"/>
      <c r="TRG1279" s="79"/>
      <c r="TRH1279" s="79"/>
      <c r="TRI1279" s="79"/>
      <c r="TRJ1279" s="79"/>
      <c r="TRK1279" s="79"/>
      <c r="TRL1279" s="79"/>
      <c r="TRM1279" s="79"/>
      <c r="TRN1279" s="79"/>
      <c r="TRO1279" s="79"/>
      <c r="TRP1279" s="79"/>
      <c r="TRQ1279" s="79"/>
      <c r="TRR1279" s="79"/>
      <c r="TRS1279" s="79"/>
      <c r="TRT1279" s="79"/>
      <c r="TRU1279" s="79"/>
      <c r="TRV1279" s="79"/>
      <c r="TRW1279" s="79"/>
      <c r="TRX1279" s="79"/>
      <c r="TRY1279" s="79"/>
      <c r="TRZ1279" s="79"/>
      <c r="TSA1279" s="79"/>
      <c r="TSB1279" s="79"/>
      <c r="TSC1279" s="79"/>
      <c r="TSD1279" s="79"/>
      <c r="TSE1279" s="79"/>
      <c r="TSF1279" s="79"/>
      <c r="TSG1279" s="79"/>
      <c r="TSH1279" s="79"/>
      <c r="TSI1279" s="79"/>
      <c r="TSJ1279" s="79"/>
      <c r="TSK1279" s="79"/>
      <c r="TSL1279" s="79"/>
      <c r="TSM1279" s="79"/>
      <c r="TSN1279" s="79"/>
      <c r="TSO1279" s="79"/>
      <c r="TSP1279" s="79"/>
      <c r="TSQ1279" s="79"/>
      <c r="TSR1279" s="79"/>
      <c r="TSS1279" s="79"/>
      <c r="TST1279" s="79"/>
      <c r="TSU1279" s="79"/>
      <c r="TSV1279" s="79"/>
      <c r="TSW1279" s="79"/>
      <c r="TSX1279" s="79"/>
      <c r="TSY1279" s="79"/>
      <c r="TSZ1279" s="79"/>
      <c r="TTA1279" s="79"/>
      <c r="TTB1279" s="79"/>
      <c r="TTC1279" s="79"/>
      <c r="TTD1279" s="79"/>
      <c r="TTE1279" s="79"/>
      <c r="TTF1279" s="79"/>
      <c r="TTG1279" s="79"/>
      <c r="TTH1279" s="79"/>
      <c r="TTI1279" s="79"/>
      <c r="TTJ1279" s="79"/>
      <c r="TTK1279" s="79"/>
      <c r="TTL1279" s="79"/>
      <c r="TTM1279" s="79"/>
      <c r="TTN1279" s="79"/>
      <c r="TTO1279" s="79"/>
      <c r="TTP1279" s="79"/>
      <c r="TTQ1279" s="79"/>
      <c r="TTR1279" s="79"/>
      <c r="TTS1279" s="79"/>
      <c r="TTT1279" s="79"/>
      <c r="TTU1279" s="79"/>
      <c r="TTV1279" s="79"/>
      <c r="TTW1279" s="79"/>
      <c r="TTX1279" s="79"/>
      <c r="TTY1279" s="79"/>
      <c r="TTZ1279" s="79"/>
      <c r="TUA1279" s="79"/>
      <c r="TUB1279" s="79"/>
      <c r="TUC1279" s="79"/>
      <c r="TUD1279" s="79"/>
      <c r="TUE1279" s="79"/>
      <c r="TUF1279" s="79"/>
      <c r="TUG1279" s="79"/>
      <c r="TUH1279" s="79"/>
      <c r="TUI1279" s="79"/>
      <c r="TUJ1279" s="79"/>
      <c r="TUK1279" s="79"/>
      <c r="TUL1279" s="79"/>
      <c r="TUM1279" s="79"/>
      <c r="TUN1279" s="79"/>
      <c r="TUO1279" s="79"/>
      <c r="TUP1279" s="79"/>
      <c r="TUQ1279" s="79"/>
      <c r="TUR1279" s="79"/>
      <c r="TUS1279" s="79"/>
      <c r="TUT1279" s="79"/>
      <c r="TUU1279" s="79"/>
      <c r="TUV1279" s="79"/>
      <c r="TUW1279" s="79"/>
      <c r="TUX1279" s="79"/>
      <c r="TUY1279" s="79"/>
      <c r="TUZ1279" s="79"/>
      <c r="TVA1279" s="79"/>
      <c r="TVB1279" s="79"/>
      <c r="TVC1279" s="79"/>
      <c r="TVD1279" s="79"/>
      <c r="TVE1279" s="79"/>
      <c r="TVF1279" s="79"/>
      <c r="TVG1279" s="79"/>
      <c r="TVH1279" s="79"/>
      <c r="TVI1279" s="79"/>
      <c r="TVJ1279" s="79"/>
      <c r="TVK1279" s="79"/>
      <c r="TVL1279" s="79"/>
      <c r="TVM1279" s="79"/>
      <c r="TVN1279" s="79"/>
      <c r="TVO1279" s="79"/>
      <c r="TVP1279" s="79"/>
      <c r="TVQ1279" s="79"/>
      <c r="TVR1279" s="79"/>
      <c r="TVS1279" s="79"/>
      <c r="TVT1279" s="79"/>
      <c r="TVU1279" s="79"/>
      <c r="TVV1279" s="79"/>
      <c r="TVW1279" s="79"/>
      <c r="TVX1279" s="79"/>
      <c r="TVY1279" s="79"/>
      <c r="TVZ1279" s="79"/>
      <c r="TWA1279" s="79"/>
      <c r="TWB1279" s="79"/>
      <c r="TWC1279" s="79"/>
      <c r="TWD1279" s="79"/>
      <c r="TWE1279" s="79"/>
      <c r="TWF1279" s="79"/>
      <c r="TWG1279" s="79"/>
      <c r="TWH1279" s="79"/>
      <c r="TWI1279" s="79"/>
      <c r="TWJ1279" s="79"/>
      <c r="TWK1279" s="79"/>
      <c r="TWL1279" s="79"/>
      <c r="TWM1279" s="79"/>
      <c r="TWN1279" s="79"/>
      <c r="TWO1279" s="79"/>
      <c r="TWP1279" s="79"/>
      <c r="TWQ1279" s="79"/>
      <c r="TWR1279" s="79"/>
      <c r="TWS1279" s="79"/>
      <c r="TWT1279" s="79"/>
      <c r="TWU1279" s="79"/>
      <c r="TWV1279" s="79"/>
      <c r="TWW1279" s="79"/>
      <c r="TWX1279" s="79"/>
      <c r="TWY1279" s="79"/>
      <c r="TWZ1279" s="79"/>
      <c r="TXA1279" s="79"/>
      <c r="TXB1279" s="79"/>
      <c r="TXC1279" s="79"/>
      <c r="TXD1279" s="79"/>
      <c r="TXE1279" s="79"/>
      <c r="TXF1279" s="79"/>
      <c r="TXG1279" s="79"/>
      <c r="TXH1279" s="79"/>
      <c r="TXI1279" s="79"/>
      <c r="TXJ1279" s="79"/>
      <c r="TXK1279" s="79"/>
      <c r="TXL1279" s="79"/>
      <c r="TXM1279" s="79"/>
      <c r="TXN1279" s="79"/>
      <c r="TXO1279" s="79"/>
      <c r="TXP1279" s="79"/>
      <c r="TXQ1279" s="79"/>
      <c r="TXR1279" s="79"/>
      <c r="TXS1279" s="79"/>
      <c r="TXT1279" s="79"/>
      <c r="TXU1279" s="79"/>
      <c r="TXV1279" s="79"/>
      <c r="TXW1279" s="79"/>
      <c r="TXX1279" s="79"/>
      <c r="TXY1279" s="79"/>
      <c r="TXZ1279" s="79"/>
      <c r="TYA1279" s="79"/>
      <c r="TYB1279" s="79"/>
      <c r="TYC1279" s="79"/>
      <c r="TYD1279" s="79"/>
      <c r="TYE1279" s="79"/>
      <c r="TYF1279" s="79"/>
      <c r="TYG1279" s="79"/>
      <c r="TYH1279" s="79"/>
      <c r="TYI1279" s="79"/>
      <c r="TYJ1279" s="79"/>
      <c r="TYK1279" s="79"/>
      <c r="TYL1279" s="79"/>
      <c r="TYM1279" s="79"/>
      <c r="TYN1279" s="79"/>
      <c r="TYO1279" s="79"/>
      <c r="TYP1279" s="79"/>
      <c r="TYQ1279" s="79"/>
      <c r="TYR1279" s="79"/>
      <c r="TYS1279" s="79"/>
      <c r="TYT1279" s="79"/>
      <c r="TYU1279" s="79"/>
      <c r="TYV1279" s="79"/>
      <c r="TYW1279" s="79"/>
      <c r="TYX1279" s="79"/>
      <c r="TYY1279" s="79"/>
      <c r="TYZ1279" s="79"/>
      <c r="TZA1279" s="79"/>
      <c r="TZB1279" s="79"/>
      <c r="TZC1279" s="79"/>
      <c r="TZD1279" s="79"/>
      <c r="TZE1279" s="79"/>
      <c r="TZF1279" s="79"/>
      <c r="TZG1279" s="79"/>
      <c r="TZH1279" s="79"/>
      <c r="TZI1279" s="79"/>
      <c r="TZJ1279" s="79"/>
      <c r="TZK1279" s="79"/>
      <c r="TZL1279" s="79"/>
      <c r="TZM1279" s="79"/>
      <c r="TZN1279" s="79"/>
      <c r="TZO1279" s="79"/>
      <c r="TZP1279" s="79"/>
      <c r="TZQ1279" s="79"/>
      <c r="TZR1279" s="79"/>
      <c r="TZS1279" s="79"/>
      <c r="TZT1279" s="79"/>
      <c r="TZU1279" s="79"/>
      <c r="TZV1279" s="79"/>
      <c r="TZW1279" s="79"/>
      <c r="TZX1279" s="79"/>
      <c r="TZY1279" s="79"/>
      <c r="TZZ1279" s="79"/>
      <c r="UAA1279" s="79"/>
      <c r="UAB1279" s="79"/>
      <c r="UAC1279" s="79"/>
      <c r="UAD1279" s="79"/>
      <c r="UAE1279" s="79"/>
      <c r="UAF1279" s="79"/>
      <c r="UAG1279" s="79"/>
      <c r="UAH1279" s="79"/>
      <c r="UAI1279" s="79"/>
      <c r="UAJ1279" s="79"/>
      <c r="UAK1279" s="79"/>
      <c r="UAL1279" s="79"/>
      <c r="UAM1279" s="79"/>
      <c r="UAN1279" s="79"/>
      <c r="UAO1279" s="79"/>
      <c r="UAP1279" s="79"/>
      <c r="UAQ1279" s="79"/>
      <c r="UAR1279" s="79"/>
      <c r="UAS1279" s="79"/>
      <c r="UAT1279" s="79"/>
      <c r="UAU1279" s="79"/>
      <c r="UAV1279" s="79"/>
      <c r="UAW1279" s="79"/>
      <c r="UAX1279" s="79"/>
      <c r="UAY1279" s="79"/>
      <c r="UAZ1279" s="79"/>
      <c r="UBA1279" s="79"/>
      <c r="UBB1279" s="79"/>
      <c r="UBC1279" s="79"/>
      <c r="UBD1279" s="79"/>
      <c r="UBE1279" s="79"/>
      <c r="UBF1279" s="79"/>
      <c r="UBG1279" s="79"/>
      <c r="UBH1279" s="79"/>
      <c r="UBI1279" s="79"/>
      <c r="UBJ1279" s="79"/>
      <c r="UBK1279" s="79"/>
      <c r="UBL1279" s="79"/>
      <c r="UBM1279" s="79"/>
      <c r="UBN1279" s="79"/>
      <c r="UBO1279" s="79"/>
      <c r="UBP1279" s="79"/>
      <c r="UBQ1279" s="79"/>
      <c r="UBR1279" s="79"/>
      <c r="UBS1279" s="79"/>
      <c r="UBT1279" s="79"/>
      <c r="UBU1279" s="79"/>
      <c r="UBV1279" s="79"/>
      <c r="UBW1279" s="79"/>
      <c r="UBX1279" s="79"/>
      <c r="UBY1279" s="79"/>
      <c r="UBZ1279" s="79"/>
      <c r="UCA1279" s="79"/>
      <c r="UCB1279" s="79"/>
      <c r="UCC1279" s="79"/>
      <c r="UCD1279" s="79"/>
      <c r="UCE1279" s="79"/>
      <c r="UCF1279" s="79"/>
      <c r="UCG1279" s="79"/>
      <c r="UCH1279" s="79"/>
      <c r="UCI1279" s="79"/>
      <c r="UCJ1279" s="79"/>
      <c r="UCK1279" s="79"/>
      <c r="UCL1279" s="79"/>
      <c r="UCM1279" s="79"/>
      <c r="UCN1279" s="79"/>
      <c r="UCO1279" s="79"/>
      <c r="UCP1279" s="79"/>
      <c r="UCQ1279" s="79"/>
      <c r="UCR1279" s="79"/>
      <c r="UCS1279" s="79"/>
      <c r="UCT1279" s="79"/>
      <c r="UCU1279" s="79"/>
      <c r="UCV1279" s="79"/>
      <c r="UCW1279" s="79"/>
      <c r="UCX1279" s="79"/>
      <c r="UCY1279" s="79"/>
      <c r="UCZ1279" s="79"/>
      <c r="UDA1279" s="79"/>
      <c r="UDB1279" s="79"/>
      <c r="UDC1279" s="79"/>
      <c r="UDD1279" s="79"/>
      <c r="UDE1279" s="79"/>
      <c r="UDF1279" s="79"/>
      <c r="UDG1279" s="79"/>
      <c r="UDH1279" s="79"/>
      <c r="UDI1279" s="79"/>
      <c r="UDJ1279" s="79"/>
      <c r="UDK1279" s="79"/>
      <c r="UDL1279" s="79"/>
      <c r="UDM1279" s="79"/>
      <c r="UDN1279" s="79"/>
      <c r="UDO1279" s="79"/>
      <c r="UDP1279" s="79"/>
      <c r="UDQ1279" s="79"/>
      <c r="UDR1279" s="79"/>
      <c r="UDS1279" s="79"/>
      <c r="UDT1279" s="79"/>
      <c r="UDU1279" s="79"/>
      <c r="UDV1279" s="79"/>
      <c r="UDW1279" s="79"/>
      <c r="UDX1279" s="79"/>
      <c r="UDY1279" s="79"/>
      <c r="UDZ1279" s="79"/>
      <c r="UEA1279" s="79"/>
      <c r="UEB1279" s="79"/>
      <c r="UEC1279" s="79"/>
      <c r="UED1279" s="79"/>
      <c r="UEE1279" s="79"/>
      <c r="UEF1279" s="79"/>
      <c r="UEG1279" s="79"/>
      <c r="UEH1279" s="79"/>
      <c r="UEI1279" s="79"/>
      <c r="UEJ1279" s="79"/>
      <c r="UEK1279" s="79"/>
      <c r="UEL1279" s="79"/>
      <c r="UEM1279" s="79"/>
      <c r="UEN1279" s="79"/>
      <c r="UEO1279" s="79"/>
      <c r="UEP1279" s="79"/>
      <c r="UEQ1279" s="79"/>
      <c r="UER1279" s="79"/>
      <c r="UES1279" s="79"/>
      <c r="UET1279" s="79"/>
      <c r="UEU1279" s="79"/>
      <c r="UEV1279" s="79"/>
      <c r="UEW1279" s="79"/>
      <c r="UEX1279" s="79"/>
      <c r="UEY1279" s="79"/>
      <c r="UEZ1279" s="79"/>
      <c r="UFA1279" s="79"/>
      <c r="UFB1279" s="79"/>
      <c r="UFC1279" s="79"/>
      <c r="UFD1279" s="79"/>
      <c r="UFE1279" s="79"/>
      <c r="UFF1279" s="79"/>
      <c r="UFG1279" s="79"/>
      <c r="UFH1279" s="79"/>
      <c r="UFI1279" s="79"/>
      <c r="UFJ1279" s="79"/>
      <c r="UFK1279" s="79"/>
      <c r="UFL1279" s="79"/>
      <c r="UFM1279" s="79"/>
      <c r="UFN1279" s="79"/>
      <c r="UFO1279" s="79"/>
      <c r="UFP1279" s="79"/>
      <c r="UFQ1279" s="79"/>
      <c r="UFR1279" s="79"/>
      <c r="UFS1279" s="79"/>
      <c r="UFT1279" s="79"/>
      <c r="UFU1279" s="79"/>
      <c r="UFV1279" s="79"/>
      <c r="UFW1279" s="79"/>
      <c r="UFX1279" s="79"/>
      <c r="UFY1279" s="79"/>
      <c r="UFZ1279" s="79"/>
      <c r="UGA1279" s="79"/>
      <c r="UGB1279" s="79"/>
      <c r="UGC1279" s="79"/>
      <c r="UGD1279" s="79"/>
      <c r="UGE1279" s="79"/>
      <c r="UGF1279" s="79"/>
      <c r="UGG1279" s="79"/>
      <c r="UGH1279" s="79"/>
      <c r="UGI1279" s="79"/>
      <c r="UGJ1279" s="79"/>
      <c r="UGK1279" s="79"/>
      <c r="UGL1279" s="79"/>
      <c r="UGM1279" s="79"/>
      <c r="UGN1279" s="79"/>
      <c r="UGO1279" s="79"/>
      <c r="UGP1279" s="79"/>
      <c r="UGQ1279" s="79"/>
      <c r="UGR1279" s="79"/>
      <c r="UGS1279" s="79"/>
      <c r="UGT1279" s="79"/>
      <c r="UGU1279" s="79"/>
      <c r="UGV1279" s="79"/>
      <c r="UGW1279" s="79"/>
      <c r="UGX1279" s="79"/>
      <c r="UGY1279" s="79"/>
      <c r="UGZ1279" s="79"/>
      <c r="UHA1279" s="79"/>
      <c r="UHB1279" s="79"/>
      <c r="UHC1279" s="79"/>
      <c r="UHD1279" s="79"/>
      <c r="UHE1279" s="79"/>
      <c r="UHF1279" s="79"/>
      <c r="UHG1279" s="79"/>
      <c r="UHH1279" s="79"/>
      <c r="UHI1279" s="79"/>
      <c r="UHJ1279" s="79"/>
      <c r="UHK1279" s="79"/>
      <c r="UHL1279" s="79"/>
      <c r="UHM1279" s="79"/>
      <c r="UHN1279" s="79"/>
      <c r="UHO1279" s="79"/>
      <c r="UHP1279" s="79"/>
      <c r="UHQ1279" s="79"/>
      <c r="UHR1279" s="79"/>
      <c r="UHS1279" s="79"/>
      <c r="UHT1279" s="79"/>
      <c r="UHU1279" s="79"/>
      <c r="UHV1279" s="79"/>
      <c r="UHW1279" s="79"/>
      <c r="UHX1279" s="79"/>
      <c r="UHY1279" s="79"/>
      <c r="UHZ1279" s="79"/>
      <c r="UIA1279" s="79"/>
      <c r="UIB1279" s="79"/>
      <c r="UIC1279" s="79"/>
      <c r="UID1279" s="79"/>
      <c r="UIE1279" s="79"/>
      <c r="UIF1279" s="79"/>
      <c r="UIG1279" s="79"/>
      <c r="UIH1279" s="79"/>
      <c r="UII1279" s="79"/>
      <c r="UIJ1279" s="79"/>
      <c r="UIK1279" s="79"/>
      <c r="UIL1279" s="79"/>
      <c r="UIM1279" s="79"/>
      <c r="UIN1279" s="79"/>
      <c r="UIO1279" s="79"/>
      <c r="UIP1279" s="79"/>
      <c r="UIQ1279" s="79"/>
      <c r="UIR1279" s="79"/>
      <c r="UIS1279" s="79"/>
      <c r="UIT1279" s="79"/>
      <c r="UIU1279" s="79"/>
      <c r="UIV1279" s="79"/>
      <c r="UIW1279" s="79"/>
      <c r="UIX1279" s="79"/>
      <c r="UIY1279" s="79"/>
      <c r="UIZ1279" s="79"/>
      <c r="UJA1279" s="79"/>
      <c r="UJB1279" s="79"/>
      <c r="UJC1279" s="79"/>
      <c r="UJD1279" s="79"/>
      <c r="UJE1279" s="79"/>
      <c r="UJF1279" s="79"/>
      <c r="UJG1279" s="79"/>
      <c r="UJH1279" s="79"/>
      <c r="UJI1279" s="79"/>
      <c r="UJJ1279" s="79"/>
      <c r="UJK1279" s="79"/>
      <c r="UJL1279" s="79"/>
      <c r="UJM1279" s="79"/>
      <c r="UJN1279" s="79"/>
      <c r="UJO1279" s="79"/>
      <c r="UJP1279" s="79"/>
      <c r="UJQ1279" s="79"/>
      <c r="UJR1279" s="79"/>
      <c r="UJS1279" s="79"/>
      <c r="UJT1279" s="79"/>
      <c r="UJU1279" s="79"/>
      <c r="UJV1279" s="79"/>
      <c r="UJW1279" s="79"/>
      <c r="UJX1279" s="79"/>
      <c r="UJY1279" s="79"/>
      <c r="UJZ1279" s="79"/>
      <c r="UKA1279" s="79"/>
      <c r="UKB1279" s="79"/>
      <c r="UKC1279" s="79"/>
      <c r="UKD1279" s="79"/>
      <c r="UKE1279" s="79"/>
      <c r="UKF1279" s="79"/>
      <c r="UKG1279" s="79"/>
      <c r="UKH1279" s="79"/>
      <c r="UKI1279" s="79"/>
      <c r="UKJ1279" s="79"/>
      <c r="UKK1279" s="79"/>
      <c r="UKL1279" s="79"/>
      <c r="UKM1279" s="79"/>
      <c r="UKN1279" s="79"/>
      <c r="UKO1279" s="79"/>
      <c r="UKP1279" s="79"/>
      <c r="UKQ1279" s="79"/>
      <c r="UKR1279" s="79"/>
      <c r="UKS1279" s="79"/>
      <c r="UKT1279" s="79"/>
      <c r="UKU1279" s="79"/>
      <c r="UKV1279" s="79"/>
      <c r="UKW1279" s="79"/>
      <c r="UKX1279" s="79"/>
      <c r="UKY1279" s="79"/>
      <c r="UKZ1279" s="79"/>
      <c r="ULA1279" s="79"/>
      <c r="ULB1279" s="79"/>
      <c r="ULC1279" s="79"/>
      <c r="ULD1279" s="79"/>
      <c r="ULE1279" s="79"/>
      <c r="ULF1279" s="79"/>
      <c r="ULG1279" s="79"/>
      <c r="ULH1279" s="79"/>
      <c r="ULI1279" s="79"/>
      <c r="ULJ1279" s="79"/>
      <c r="ULK1279" s="79"/>
      <c r="ULL1279" s="79"/>
      <c r="ULM1279" s="79"/>
      <c r="ULN1279" s="79"/>
      <c r="ULO1279" s="79"/>
      <c r="ULP1279" s="79"/>
      <c r="ULQ1279" s="79"/>
      <c r="ULR1279" s="79"/>
      <c r="ULS1279" s="79"/>
      <c r="ULT1279" s="79"/>
      <c r="ULU1279" s="79"/>
      <c r="ULV1279" s="79"/>
      <c r="ULW1279" s="79"/>
      <c r="ULX1279" s="79"/>
      <c r="ULY1279" s="79"/>
      <c r="ULZ1279" s="79"/>
      <c r="UMA1279" s="79"/>
      <c r="UMB1279" s="79"/>
      <c r="UMC1279" s="79"/>
      <c r="UMD1279" s="79"/>
      <c r="UME1279" s="79"/>
      <c r="UMF1279" s="79"/>
      <c r="UMG1279" s="79"/>
      <c r="UMH1279" s="79"/>
      <c r="UMI1279" s="79"/>
      <c r="UMJ1279" s="79"/>
      <c r="UMK1279" s="79"/>
      <c r="UML1279" s="79"/>
      <c r="UMM1279" s="79"/>
      <c r="UMN1279" s="79"/>
      <c r="UMO1279" s="79"/>
      <c r="UMP1279" s="79"/>
      <c r="UMQ1279" s="79"/>
      <c r="UMR1279" s="79"/>
      <c r="UMS1279" s="79"/>
      <c r="UMT1279" s="79"/>
      <c r="UMU1279" s="79"/>
      <c r="UMV1279" s="79"/>
      <c r="UMW1279" s="79"/>
      <c r="UMX1279" s="79"/>
      <c r="UMY1279" s="79"/>
      <c r="UMZ1279" s="79"/>
      <c r="UNA1279" s="79"/>
      <c r="UNB1279" s="79"/>
      <c r="UNC1279" s="79"/>
      <c r="UND1279" s="79"/>
      <c r="UNE1279" s="79"/>
      <c r="UNF1279" s="79"/>
      <c r="UNG1279" s="79"/>
      <c r="UNH1279" s="79"/>
      <c r="UNI1279" s="79"/>
      <c r="UNJ1279" s="79"/>
      <c r="UNK1279" s="79"/>
      <c r="UNL1279" s="79"/>
      <c r="UNM1279" s="79"/>
      <c r="UNN1279" s="79"/>
      <c r="UNO1279" s="79"/>
      <c r="UNP1279" s="79"/>
      <c r="UNQ1279" s="79"/>
      <c r="UNR1279" s="79"/>
      <c r="UNS1279" s="79"/>
      <c r="UNT1279" s="79"/>
      <c r="UNU1279" s="79"/>
      <c r="UNV1279" s="79"/>
      <c r="UNW1279" s="79"/>
      <c r="UNX1279" s="79"/>
      <c r="UNY1279" s="79"/>
      <c r="UNZ1279" s="79"/>
      <c r="UOA1279" s="79"/>
      <c r="UOB1279" s="79"/>
      <c r="UOC1279" s="79"/>
      <c r="UOD1279" s="79"/>
      <c r="UOE1279" s="79"/>
      <c r="UOF1279" s="79"/>
      <c r="UOG1279" s="79"/>
      <c r="UOH1279" s="79"/>
      <c r="UOI1279" s="79"/>
      <c r="UOJ1279" s="79"/>
      <c r="UOK1279" s="79"/>
      <c r="UOL1279" s="79"/>
      <c r="UOM1279" s="79"/>
      <c r="UON1279" s="79"/>
      <c r="UOO1279" s="79"/>
      <c r="UOP1279" s="79"/>
      <c r="UOQ1279" s="79"/>
      <c r="UOR1279" s="79"/>
      <c r="UOS1279" s="79"/>
      <c r="UOT1279" s="79"/>
      <c r="UOU1279" s="79"/>
      <c r="UOV1279" s="79"/>
      <c r="UOW1279" s="79"/>
      <c r="UOX1279" s="79"/>
      <c r="UOY1279" s="79"/>
      <c r="UOZ1279" s="79"/>
      <c r="UPA1279" s="79"/>
      <c r="UPB1279" s="79"/>
      <c r="UPC1279" s="79"/>
      <c r="UPD1279" s="79"/>
      <c r="UPE1279" s="79"/>
      <c r="UPF1279" s="79"/>
      <c r="UPG1279" s="79"/>
      <c r="UPH1279" s="79"/>
      <c r="UPI1279" s="79"/>
      <c r="UPJ1279" s="79"/>
      <c r="UPK1279" s="79"/>
      <c r="UPL1279" s="79"/>
      <c r="UPM1279" s="79"/>
      <c r="UPN1279" s="79"/>
      <c r="UPO1279" s="79"/>
      <c r="UPP1279" s="79"/>
      <c r="UPQ1279" s="79"/>
      <c r="UPR1279" s="79"/>
      <c r="UPS1279" s="79"/>
      <c r="UPT1279" s="79"/>
      <c r="UPU1279" s="79"/>
      <c r="UPV1279" s="79"/>
      <c r="UPW1279" s="79"/>
      <c r="UPX1279" s="79"/>
      <c r="UPY1279" s="79"/>
      <c r="UPZ1279" s="79"/>
      <c r="UQA1279" s="79"/>
      <c r="UQB1279" s="79"/>
      <c r="UQC1279" s="79"/>
      <c r="UQD1279" s="79"/>
      <c r="UQE1279" s="79"/>
      <c r="UQF1279" s="79"/>
      <c r="UQG1279" s="79"/>
      <c r="UQH1279" s="79"/>
      <c r="UQI1279" s="79"/>
      <c r="UQJ1279" s="79"/>
      <c r="UQK1279" s="79"/>
      <c r="UQL1279" s="79"/>
      <c r="UQM1279" s="79"/>
      <c r="UQN1279" s="79"/>
      <c r="UQO1279" s="79"/>
      <c r="UQP1279" s="79"/>
      <c r="UQQ1279" s="79"/>
      <c r="UQR1279" s="79"/>
      <c r="UQS1279" s="79"/>
      <c r="UQT1279" s="79"/>
      <c r="UQU1279" s="79"/>
      <c r="UQV1279" s="79"/>
      <c r="UQW1279" s="79"/>
      <c r="UQX1279" s="79"/>
      <c r="UQY1279" s="79"/>
      <c r="UQZ1279" s="79"/>
      <c r="URA1279" s="79"/>
      <c r="URB1279" s="79"/>
      <c r="URC1279" s="79"/>
      <c r="URD1279" s="79"/>
      <c r="URE1279" s="79"/>
      <c r="URF1279" s="79"/>
      <c r="URG1279" s="79"/>
      <c r="URH1279" s="79"/>
      <c r="URI1279" s="79"/>
      <c r="URJ1279" s="79"/>
      <c r="URK1279" s="79"/>
      <c r="URL1279" s="79"/>
      <c r="URM1279" s="79"/>
      <c r="URN1279" s="79"/>
      <c r="URO1279" s="79"/>
      <c r="URP1279" s="79"/>
      <c r="URQ1279" s="79"/>
      <c r="URR1279" s="79"/>
      <c r="URS1279" s="79"/>
      <c r="URT1279" s="79"/>
      <c r="URU1279" s="79"/>
      <c r="URV1279" s="79"/>
      <c r="URW1279" s="79"/>
      <c r="URX1279" s="79"/>
      <c r="URY1279" s="79"/>
      <c r="URZ1279" s="79"/>
      <c r="USA1279" s="79"/>
      <c r="USB1279" s="79"/>
      <c r="USC1279" s="79"/>
      <c r="USD1279" s="79"/>
      <c r="USE1279" s="79"/>
      <c r="USF1279" s="79"/>
      <c r="USG1279" s="79"/>
      <c r="USH1279" s="79"/>
      <c r="USI1279" s="79"/>
      <c r="USJ1279" s="79"/>
      <c r="USK1279" s="79"/>
      <c r="USL1279" s="79"/>
      <c r="USM1279" s="79"/>
      <c r="USN1279" s="79"/>
      <c r="USO1279" s="79"/>
      <c r="USP1279" s="79"/>
      <c r="USQ1279" s="79"/>
      <c r="USR1279" s="79"/>
      <c r="USS1279" s="79"/>
      <c r="UST1279" s="79"/>
      <c r="USU1279" s="79"/>
      <c r="USV1279" s="79"/>
      <c r="USW1279" s="79"/>
      <c r="USX1279" s="79"/>
      <c r="USY1279" s="79"/>
      <c r="USZ1279" s="79"/>
      <c r="UTA1279" s="79"/>
      <c r="UTB1279" s="79"/>
      <c r="UTC1279" s="79"/>
      <c r="UTD1279" s="79"/>
      <c r="UTE1279" s="79"/>
      <c r="UTF1279" s="79"/>
      <c r="UTG1279" s="79"/>
      <c r="UTH1279" s="79"/>
      <c r="UTI1279" s="79"/>
      <c r="UTJ1279" s="79"/>
      <c r="UTK1279" s="79"/>
      <c r="UTL1279" s="79"/>
      <c r="UTM1279" s="79"/>
      <c r="UTN1279" s="79"/>
      <c r="UTO1279" s="79"/>
      <c r="UTP1279" s="79"/>
      <c r="UTQ1279" s="79"/>
      <c r="UTR1279" s="79"/>
      <c r="UTS1279" s="79"/>
      <c r="UTT1279" s="79"/>
      <c r="UTU1279" s="79"/>
      <c r="UTV1279" s="79"/>
      <c r="UTW1279" s="79"/>
      <c r="UTX1279" s="79"/>
      <c r="UTY1279" s="79"/>
      <c r="UTZ1279" s="79"/>
      <c r="UUA1279" s="79"/>
      <c r="UUB1279" s="79"/>
      <c r="UUC1279" s="79"/>
      <c r="UUD1279" s="79"/>
      <c r="UUE1279" s="79"/>
      <c r="UUF1279" s="79"/>
      <c r="UUG1279" s="79"/>
      <c r="UUH1279" s="79"/>
      <c r="UUI1279" s="79"/>
      <c r="UUJ1279" s="79"/>
      <c r="UUK1279" s="79"/>
      <c r="UUL1279" s="79"/>
      <c r="UUM1279" s="79"/>
      <c r="UUN1279" s="79"/>
      <c r="UUO1279" s="79"/>
      <c r="UUP1279" s="79"/>
      <c r="UUQ1279" s="79"/>
      <c r="UUR1279" s="79"/>
      <c r="UUS1279" s="79"/>
      <c r="UUT1279" s="79"/>
      <c r="UUU1279" s="79"/>
      <c r="UUV1279" s="79"/>
      <c r="UUW1279" s="79"/>
      <c r="UUX1279" s="79"/>
      <c r="UUY1279" s="79"/>
      <c r="UUZ1279" s="79"/>
      <c r="UVA1279" s="79"/>
      <c r="UVB1279" s="79"/>
      <c r="UVC1279" s="79"/>
      <c r="UVD1279" s="79"/>
      <c r="UVE1279" s="79"/>
      <c r="UVF1279" s="79"/>
      <c r="UVG1279" s="79"/>
      <c r="UVH1279" s="79"/>
      <c r="UVI1279" s="79"/>
      <c r="UVJ1279" s="79"/>
      <c r="UVK1279" s="79"/>
      <c r="UVL1279" s="79"/>
      <c r="UVM1279" s="79"/>
      <c r="UVN1279" s="79"/>
      <c r="UVO1279" s="79"/>
      <c r="UVP1279" s="79"/>
      <c r="UVQ1279" s="79"/>
      <c r="UVR1279" s="79"/>
      <c r="UVS1279" s="79"/>
      <c r="UVT1279" s="79"/>
      <c r="UVU1279" s="79"/>
      <c r="UVV1279" s="79"/>
      <c r="UVW1279" s="79"/>
      <c r="UVX1279" s="79"/>
      <c r="UVY1279" s="79"/>
      <c r="UVZ1279" s="79"/>
      <c r="UWA1279" s="79"/>
      <c r="UWB1279" s="79"/>
      <c r="UWC1279" s="79"/>
      <c r="UWD1279" s="79"/>
      <c r="UWE1279" s="79"/>
      <c r="UWF1279" s="79"/>
      <c r="UWG1279" s="79"/>
      <c r="UWH1279" s="79"/>
      <c r="UWI1279" s="79"/>
      <c r="UWJ1279" s="79"/>
      <c r="UWK1279" s="79"/>
      <c r="UWL1279" s="79"/>
      <c r="UWM1279" s="79"/>
      <c r="UWN1279" s="79"/>
      <c r="UWO1279" s="79"/>
      <c r="UWP1279" s="79"/>
      <c r="UWQ1279" s="79"/>
      <c r="UWR1279" s="79"/>
      <c r="UWS1279" s="79"/>
      <c r="UWT1279" s="79"/>
      <c r="UWU1279" s="79"/>
      <c r="UWV1279" s="79"/>
      <c r="UWW1279" s="79"/>
      <c r="UWX1279" s="79"/>
      <c r="UWY1279" s="79"/>
      <c r="UWZ1279" s="79"/>
      <c r="UXA1279" s="79"/>
      <c r="UXB1279" s="79"/>
      <c r="UXC1279" s="79"/>
      <c r="UXD1279" s="79"/>
      <c r="UXE1279" s="79"/>
      <c r="UXF1279" s="79"/>
      <c r="UXG1279" s="79"/>
      <c r="UXH1279" s="79"/>
      <c r="UXI1279" s="79"/>
      <c r="UXJ1279" s="79"/>
      <c r="UXK1279" s="79"/>
      <c r="UXL1279" s="79"/>
      <c r="UXM1279" s="79"/>
      <c r="UXN1279" s="79"/>
      <c r="UXO1279" s="79"/>
      <c r="UXP1279" s="79"/>
      <c r="UXQ1279" s="79"/>
      <c r="UXR1279" s="79"/>
      <c r="UXS1279" s="79"/>
      <c r="UXT1279" s="79"/>
      <c r="UXU1279" s="79"/>
      <c r="UXV1279" s="79"/>
      <c r="UXW1279" s="79"/>
      <c r="UXX1279" s="79"/>
      <c r="UXY1279" s="79"/>
      <c r="UXZ1279" s="79"/>
      <c r="UYA1279" s="79"/>
      <c r="UYB1279" s="79"/>
      <c r="UYC1279" s="79"/>
      <c r="UYD1279" s="79"/>
      <c r="UYE1279" s="79"/>
      <c r="UYF1279" s="79"/>
      <c r="UYG1279" s="79"/>
      <c r="UYH1279" s="79"/>
      <c r="UYI1279" s="79"/>
      <c r="UYJ1279" s="79"/>
      <c r="UYK1279" s="79"/>
      <c r="UYL1279" s="79"/>
      <c r="UYM1279" s="79"/>
      <c r="UYN1279" s="79"/>
      <c r="UYO1279" s="79"/>
      <c r="UYP1279" s="79"/>
      <c r="UYQ1279" s="79"/>
      <c r="UYR1279" s="79"/>
      <c r="UYS1279" s="79"/>
      <c r="UYT1279" s="79"/>
      <c r="UYU1279" s="79"/>
      <c r="UYV1279" s="79"/>
      <c r="UYW1279" s="79"/>
      <c r="UYX1279" s="79"/>
      <c r="UYY1279" s="79"/>
      <c r="UYZ1279" s="79"/>
      <c r="UZA1279" s="79"/>
      <c r="UZB1279" s="79"/>
      <c r="UZC1279" s="79"/>
      <c r="UZD1279" s="79"/>
      <c r="UZE1279" s="79"/>
      <c r="UZF1279" s="79"/>
      <c r="UZG1279" s="79"/>
      <c r="UZH1279" s="79"/>
      <c r="UZI1279" s="79"/>
      <c r="UZJ1279" s="79"/>
      <c r="UZK1279" s="79"/>
      <c r="UZL1279" s="79"/>
      <c r="UZM1279" s="79"/>
      <c r="UZN1279" s="79"/>
      <c r="UZO1279" s="79"/>
      <c r="UZP1279" s="79"/>
      <c r="UZQ1279" s="79"/>
      <c r="UZR1279" s="79"/>
      <c r="UZS1279" s="79"/>
      <c r="UZT1279" s="79"/>
      <c r="UZU1279" s="79"/>
      <c r="UZV1279" s="79"/>
      <c r="UZW1279" s="79"/>
      <c r="UZX1279" s="79"/>
      <c r="UZY1279" s="79"/>
      <c r="UZZ1279" s="79"/>
      <c r="VAA1279" s="79"/>
      <c r="VAB1279" s="79"/>
      <c r="VAC1279" s="79"/>
      <c r="VAD1279" s="79"/>
      <c r="VAE1279" s="79"/>
      <c r="VAF1279" s="79"/>
      <c r="VAG1279" s="79"/>
      <c r="VAH1279" s="79"/>
      <c r="VAI1279" s="79"/>
      <c r="VAJ1279" s="79"/>
      <c r="VAK1279" s="79"/>
      <c r="VAL1279" s="79"/>
      <c r="VAM1279" s="79"/>
      <c r="VAN1279" s="79"/>
      <c r="VAO1279" s="79"/>
      <c r="VAP1279" s="79"/>
      <c r="VAQ1279" s="79"/>
      <c r="VAR1279" s="79"/>
      <c r="VAS1279" s="79"/>
      <c r="VAT1279" s="79"/>
      <c r="VAU1279" s="79"/>
      <c r="VAV1279" s="79"/>
      <c r="VAW1279" s="79"/>
      <c r="VAX1279" s="79"/>
      <c r="VAY1279" s="79"/>
      <c r="VAZ1279" s="79"/>
      <c r="VBA1279" s="79"/>
      <c r="VBB1279" s="79"/>
      <c r="VBC1279" s="79"/>
      <c r="VBD1279" s="79"/>
      <c r="VBE1279" s="79"/>
      <c r="VBF1279" s="79"/>
      <c r="VBG1279" s="79"/>
      <c r="VBH1279" s="79"/>
      <c r="VBI1279" s="79"/>
      <c r="VBJ1279" s="79"/>
      <c r="VBK1279" s="79"/>
      <c r="VBL1279" s="79"/>
      <c r="VBM1279" s="79"/>
      <c r="VBN1279" s="79"/>
      <c r="VBO1279" s="79"/>
      <c r="VBP1279" s="79"/>
      <c r="VBQ1279" s="79"/>
      <c r="VBR1279" s="79"/>
      <c r="VBS1279" s="79"/>
      <c r="VBT1279" s="79"/>
      <c r="VBU1279" s="79"/>
      <c r="VBV1279" s="79"/>
      <c r="VBW1279" s="79"/>
      <c r="VBX1279" s="79"/>
      <c r="VBY1279" s="79"/>
      <c r="VBZ1279" s="79"/>
      <c r="VCA1279" s="79"/>
      <c r="VCB1279" s="79"/>
      <c r="VCC1279" s="79"/>
      <c r="VCD1279" s="79"/>
      <c r="VCE1279" s="79"/>
      <c r="VCF1279" s="79"/>
      <c r="VCG1279" s="79"/>
      <c r="VCH1279" s="79"/>
      <c r="VCI1279" s="79"/>
      <c r="VCJ1279" s="79"/>
      <c r="VCK1279" s="79"/>
      <c r="VCL1279" s="79"/>
      <c r="VCM1279" s="79"/>
      <c r="VCN1279" s="79"/>
      <c r="VCO1279" s="79"/>
      <c r="VCP1279" s="79"/>
      <c r="VCQ1279" s="79"/>
      <c r="VCR1279" s="79"/>
      <c r="VCS1279" s="79"/>
      <c r="VCT1279" s="79"/>
      <c r="VCU1279" s="79"/>
      <c r="VCV1279" s="79"/>
      <c r="VCW1279" s="79"/>
      <c r="VCX1279" s="79"/>
      <c r="VCY1279" s="79"/>
      <c r="VCZ1279" s="79"/>
      <c r="VDA1279" s="79"/>
      <c r="VDB1279" s="79"/>
      <c r="VDC1279" s="79"/>
      <c r="VDD1279" s="79"/>
      <c r="VDE1279" s="79"/>
      <c r="VDF1279" s="79"/>
      <c r="VDG1279" s="79"/>
      <c r="VDH1279" s="79"/>
      <c r="VDI1279" s="79"/>
      <c r="VDJ1279" s="79"/>
      <c r="VDK1279" s="79"/>
      <c r="VDL1279" s="79"/>
      <c r="VDM1279" s="79"/>
      <c r="VDN1279" s="79"/>
      <c r="VDO1279" s="79"/>
      <c r="VDP1279" s="79"/>
      <c r="VDQ1279" s="79"/>
      <c r="VDR1279" s="79"/>
      <c r="VDS1279" s="79"/>
      <c r="VDT1279" s="79"/>
      <c r="VDU1279" s="79"/>
      <c r="VDV1279" s="79"/>
      <c r="VDW1279" s="79"/>
      <c r="VDX1279" s="79"/>
      <c r="VDY1279" s="79"/>
      <c r="VDZ1279" s="79"/>
      <c r="VEA1279" s="79"/>
      <c r="VEB1279" s="79"/>
      <c r="VEC1279" s="79"/>
      <c r="VED1279" s="79"/>
      <c r="VEE1279" s="79"/>
      <c r="VEF1279" s="79"/>
      <c r="VEG1279" s="79"/>
      <c r="VEH1279" s="79"/>
      <c r="VEI1279" s="79"/>
      <c r="VEJ1279" s="79"/>
      <c r="VEK1279" s="79"/>
      <c r="VEL1279" s="79"/>
      <c r="VEM1279" s="79"/>
      <c r="VEN1279" s="79"/>
      <c r="VEO1279" s="79"/>
      <c r="VEP1279" s="79"/>
      <c r="VEQ1279" s="79"/>
      <c r="VER1279" s="79"/>
      <c r="VES1279" s="79"/>
      <c r="VET1279" s="79"/>
      <c r="VEU1279" s="79"/>
      <c r="VEV1279" s="79"/>
      <c r="VEW1279" s="79"/>
      <c r="VEX1279" s="79"/>
      <c r="VEY1279" s="79"/>
      <c r="VEZ1279" s="79"/>
      <c r="VFA1279" s="79"/>
      <c r="VFB1279" s="79"/>
      <c r="VFC1279" s="79"/>
      <c r="VFD1279" s="79"/>
      <c r="VFE1279" s="79"/>
      <c r="VFF1279" s="79"/>
      <c r="VFG1279" s="79"/>
      <c r="VFH1279" s="79"/>
      <c r="VFI1279" s="79"/>
      <c r="VFJ1279" s="79"/>
      <c r="VFK1279" s="79"/>
      <c r="VFL1279" s="79"/>
      <c r="VFM1279" s="79"/>
      <c r="VFN1279" s="79"/>
      <c r="VFO1279" s="79"/>
      <c r="VFP1279" s="79"/>
      <c r="VFQ1279" s="79"/>
      <c r="VFR1279" s="79"/>
      <c r="VFS1279" s="79"/>
      <c r="VFT1279" s="79"/>
      <c r="VFU1279" s="79"/>
      <c r="VFV1279" s="79"/>
      <c r="VFW1279" s="79"/>
      <c r="VFX1279" s="79"/>
      <c r="VFY1279" s="79"/>
      <c r="VFZ1279" s="79"/>
      <c r="VGA1279" s="79"/>
      <c r="VGB1279" s="79"/>
      <c r="VGC1279" s="79"/>
      <c r="VGD1279" s="79"/>
      <c r="VGE1279" s="79"/>
      <c r="VGF1279" s="79"/>
      <c r="VGG1279" s="79"/>
      <c r="VGH1279" s="79"/>
      <c r="VGI1279" s="79"/>
      <c r="VGJ1279" s="79"/>
      <c r="VGK1279" s="79"/>
      <c r="VGL1279" s="79"/>
      <c r="VGM1279" s="79"/>
      <c r="VGN1279" s="79"/>
      <c r="VGO1279" s="79"/>
      <c r="VGP1279" s="79"/>
      <c r="VGQ1279" s="79"/>
      <c r="VGR1279" s="79"/>
      <c r="VGS1279" s="79"/>
      <c r="VGT1279" s="79"/>
      <c r="VGU1279" s="79"/>
      <c r="VGV1279" s="79"/>
      <c r="VGW1279" s="79"/>
      <c r="VGX1279" s="79"/>
      <c r="VGY1279" s="79"/>
      <c r="VGZ1279" s="79"/>
      <c r="VHA1279" s="79"/>
      <c r="VHB1279" s="79"/>
      <c r="VHC1279" s="79"/>
      <c r="VHD1279" s="79"/>
      <c r="VHE1279" s="79"/>
      <c r="VHF1279" s="79"/>
      <c r="VHG1279" s="79"/>
      <c r="VHH1279" s="79"/>
      <c r="VHI1279" s="79"/>
      <c r="VHJ1279" s="79"/>
      <c r="VHK1279" s="79"/>
      <c r="VHL1279" s="79"/>
      <c r="VHM1279" s="79"/>
      <c r="VHN1279" s="79"/>
      <c r="VHO1279" s="79"/>
      <c r="VHP1279" s="79"/>
      <c r="VHQ1279" s="79"/>
      <c r="VHR1279" s="79"/>
      <c r="VHS1279" s="79"/>
      <c r="VHT1279" s="79"/>
      <c r="VHU1279" s="79"/>
      <c r="VHV1279" s="79"/>
      <c r="VHW1279" s="79"/>
      <c r="VHX1279" s="79"/>
      <c r="VHY1279" s="79"/>
      <c r="VHZ1279" s="79"/>
      <c r="VIA1279" s="79"/>
      <c r="VIB1279" s="79"/>
      <c r="VIC1279" s="79"/>
      <c r="VID1279" s="79"/>
      <c r="VIE1279" s="79"/>
      <c r="VIF1279" s="79"/>
      <c r="VIG1279" s="79"/>
      <c r="VIH1279" s="79"/>
      <c r="VII1279" s="79"/>
      <c r="VIJ1279" s="79"/>
      <c r="VIK1279" s="79"/>
      <c r="VIL1279" s="79"/>
      <c r="VIM1279" s="79"/>
      <c r="VIN1279" s="79"/>
      <c r="VIO1279" s="79"/>
      <c r="VIP1279" s="79"/>
      <c r="VIQ1279" s="79"/>
      <c r="VIR1279" s="79"/>
      <c r="VIS1279" s="79"/>
      <c r="VIT1279" s="79"/>
      <c r="VIU1279" s="79"/>
      <c r="VIV1279" s="79"/>
      <c r="VIW1279" s="79"/>
      <c r="VIX1279" s="79"/>
      <c r="VIY1279" s="79"/>
      <c r="VIZ1279" s="79"/>
      <c r="VJA1279" s="79"/>
      <c r="VJB1279" s="79"/>
      <c r="VJC1279" s="79"/>
      <c r="VJD1279" s="79"/>
      <c r="VJE1279" s="79"/>
      <c r="VJF1279" s="79"/>
      <c r="VJG1279" s="79"/>
      <c r="VJH1279" s="79"/>
      <c r="VJI1279" s="79"/>
      <c r="VJJ1279" s="79"/>
      <c r="VJK1279" s="79"/>
      <c r="VJL1279" s="79"/>
      <c r="VJM1279" s="79"/>
      <c r="VJN1279" s="79"/>
      <c r="VJO1279" s="79"/>
      <c r="VJP1279" s="79"/>
      <c r="VJQ1279" s="79"/>
      <c r="VJR1279" s="79"/>
      <c r="VJS1279" s="79"/>
      <c r="VJT1279" s="79"/>
      <c r="VJU1279" s="79"/>
      <c r="VJV1279" s="79"/>
      <c r="VJW1279" s="79"/>
      <c r="VJX1279" s="79"/>
      <c r="VJY1279" s="79"/>
      <c r="VJZ1279" s="79"/>
      <c r="VKA1279" s="79"/>
      <c r="VKB1279" s="79"/>
      <c r="VKC1279" s="79"/>
      <c r="VKD1279" s="79"/>
      <c r="VKE1279" s="79"/>
      <c r="VKF1279" s="79"/>
      <c r="VKG1279" s="79"/>
      <c r="VKH1279" s="79"/>
      <c r="VKI1279" s="79"/>
      <c r="VKJ1279" s="79"/>
      <c r="VKK1279" s="79"/>
      <c r="VKL1279" s="79"/>
      <c r="VKM1279" s="79"/>
      <c r="VKN1279" s="79"/>
      <c r="VKO1279" s="79"/>
      <c r="VKP1279" s="79"/>
      <c r="VKQ1279" s="79"/>
      <c r="VKR1279" s="79"/>
      <c r="VKS1279" s="79"/>
      <c r="VKT1279" s="79"/>
      <c r="VKU1279" s="79"/>
      <c r="VKV1279" s="79"/>
      <c r="VKW1279" s="79"/>
      <c r="VKX1279" s="79"/>
      <c r="VKY1279" s="79"/>
      <c r="VKZ1279" s="79"/>
      <c r="VLA1279" s="79"/>
      <c r="VLB1279" s="79"/>
      <c r="VLC1279" s="79"/>
      <c r="VLD1279" s="79"/>
      <c r="VLE1279" s="79"/>
      <c r="VLF1279" s="79"/>
      <c r="VLG1279" s="79"/>
      <c r="VLH1279" s="79"/>
      <c r="VLI1279" s="79"/>
      <c r="VLJ1279" s="79"/>
      <c r="VLK1279" s="79"/>
      <c r="VLL1279" s="79"/>
      <c r="VLM1279" s="79"/>
      <c r="VLN1279" s="79"/>
      <c r="VLO1279" s="79"/>
      <c r="VLP1279" s="79"/>
      <c r="VLQ1279" s="79"/>
      <c r="VLR1279" s="79"/>
      <c r="VLS1279" s="79"/>
      <c r="VLT1279" s="79"/>
      <c r="VLU1279" s="79"/>
      <c r="VLV1279" s="79"/>
      <c r="VLW1279" s="79"/>
      <c r="VLX1279" s="79"/>
      <c r="VLY1279" s="79"/>
      <c r="VLZ1279" s="79"/>
      <c r="VMA1279" s="79"/>
      <c r="VMB1279" s="79"/>
      <c r="VMC1279" s="79"/>
      <c r="VMD1279" s="79"/>
      <c r="VME1279" s="79"/>
      <c r="VMF1279" s="79"/>
      <c r="VMG1279" s="79"/>
      <c r="VMH1279" s="79"/>
      <c r="VMI1279" s="79"/>
      <c r="VMJ1279" s="79"/>
      <c r="VMK1279" s="79"/>
      <c r="VML1279" s="79"/>
      <c r="VMM1279" s="79"/>
      <c r="VMN1279" s="79"/>
      <c r="VMO1279" s="79"/>
      <c r="VMP1279" s="79"/>
      <c r="VMQ1279" s="79"/>
      <c r="VMR1279" s="79"/>
      <c r="VMS1279" s="79"/>
      <c r="VMT1279" s="79"/>
      <c r="VMU1279" s="79"/>
      <c r="VMV1279" s="79"/>
      <c r="VMW1279" s="79"/>
      <c r="VMX1279" s="79"/>
      <c r="VMY1279" s="79"/>
      <c r="VMZ1279" s="79"/>
      <c r="VNA1279" s="79"/>
      <c r="VNB1279" s="79"/>
      <c r="VNC1279" s="79"/>
      <c r="VND1279" s="79"/>
      <c r="VNE1279" s="79"/>
      <c r="VNF1279" s="79"/>
      <c r="VNG1279" s="79"/>
      <c r="VNH1279" s="79"/>
      <c r="VNI1279" s="79"/>
      <c r="VNJ1279" s="79"/>
      <c r="VNK1279" s="79"/>
      <c r="VNL1279" s="79"/>
      <c r="VNM1279" s="79"/>
      <c r="VNN1279" s="79"/>
      <c r="VNO1279" s="79"/>
      <c r="VNP1279" s="79"/>
      <c r="VNQ1279" s="79"/>
      <c r="VNR1279" s="79"/>
      <c r="VNS1279" s="79"/>
      <c r="VNT1279" s="79"/>
      <c r="VNU1279" s="79"/>
      <c r="VNV1279" s="79"/>
      <c r="VNW1279" s="79"/>
      <c r="VNX1279" s="79"/>
      <c r="VNY1279" s="79"/>
      <c r="VNZ1279" s="79"/>
      <c r="VOA1279" s="79"/>
      <c r="VOB1279" s="79"/>
      <c r="VOC1279" s="79"/>
      <c r="VOD1279" s="79"/>
      <c r="VOE1279" s="79"/>
      <c r="VOF1279" s="79"/>
      <c r="VOG1279" s="79"/>
      <c r="VOH1279" s="79"/>
      <c r="VOI1279" s="79"/>
      <c r="VOJ1279" s="79"/>
      <c r="VOK1279" s="79"/>
      <c r="VOL1279" s="79"/>
      <c r="VOM1279" s="79"/>
      <c r="VON1279" s="79"/>
      <c r="VOO1279" s="79"/>
      <c r="VOP1279" s="79"/>
      <c r="VOQ1279" s="79"/>
      <c r="VOR1279" s="79"/>
      <c r="VOS1279" s="79"/>
      <c r="VOT1279" s="79"/>
      <c r="VOU1279" s="79"/>
      <c r="VOV1279" s="79"/>
      <c r="VOW1279" s="79"/>
      <c r="VOX1279" s="79"/>
      <c r="VOY1279" s="79"/>
      <c r="VOZ1279" s="79"/>
      <c r="VPA1279" s="79"/>
      <c r="VPB1279" s="79"/>
      <c r="VPC1279" s="79"/>
      <c r="VPD1279" s="79"/>
      <c r="VPE1279" s="79"/>
      <c r="VPF1279" s="79"/>
      <c r="VPG1279" s="79"/>
      <c r="VPH1279" s="79"/>
      <c r="VPI1279" s="79"/>
      <c r="VPJ1279" s="79"/>
      <c r="VPK1279" s="79"/>
      <c r="VPL1279" s="79"/>
      <c r="VPM1279" s="79"/>
      <c r="VPN1279" s="79"/>
      <c r="VPO1279" s="79"/>
      <c r="VPP1279" s="79"/>
      <c r="VPQ1279" s="79"/>
      <c r="VPR1279" s="79"/>
      <c r="VPS1279" s="79"/>
      <c r="VPT1279" s="79"/>
      <c r="VPU1279" s="79"/>
      <c r="VPV1279" s="79"/>
      <c r="VPW1279" s="79"/>
      <c r="VPX1279" s="79"/>
      <c r="VPY1279" s="79"/>
      <c r="VPZ1279" s="79"/>
      <c r="VQA1279" s="79"/>
      <c r="VQB1279" s="79"/>
      <c r="VQC1279" s="79"/>
      <c r="VQD1279" s="79"/>
      <c r="VQE1279" s="79"/>
      <c r="VQF1279" s="79"/>
      <c r="VQG1279" s="79"/>
      <c r="VQH1279" s="79"/>
      <c r="VQI1279" s="79"/>
      <c r="VQJ1279" s="79"/>
      <c r="VQK1279" s="79"/>
      <c r="VQL1279" s="79"/>
      <c r="VQM1279" s="79"/>
      <c r="VQN1279" s="79"/>
      <c r="VQO1279" s="79"/>
      <c r="VQP1279" s="79"/>
      <c r="VQQ1279" s="79"/>
      <c r="VQR1279" s="79"/>
      <c r="VQS1279" s="79"/>
      <c r="VQT1279" s="79"/>
      <c r="VQU1279" s="79"/>
      <c r="VQV1279" s="79"/>
      <c r="VQW1279" s="79"/>
      <c r="VQX1279" s="79"/>
      <c r="VQY1279" s="79"/>
      <c r="VQZ1279" s="79"/>
      <c r="VRA1279" s="79"/>
      <c r="VRB1279" s="79"/>
      <c r="VRC1279" s="79"/>
      <c r="VRD1279" s="79"/>
      <c r="VRE1279" s="79"/>
      <c r="VRF1279" s="79"/>
      <c r="VRG1279" s="79"/>
      <c r="VRH1279" s="79"/>
      <c r="VRI1279" s="79"/>
      <c r="VRJ1279" s="79"/>
      <c r="VRK1279" s="79"/>
      <c r="VRL1279" s="79"/>
      <c r="VRM1279" s="79"/>
      <c r="VRN1279" s="79"/>
      <c r="VRO1279" s="79"/>
      <c r="VRP1279" s="79"/>
      <c r="VRQ1279" s="79"/>
      <c r="VRR1279" s="79"/>
      <c r="VRS1279" s="79"/>
      <c r="VRT1279" s="79"/>
      <c r="VRU1279" s="79"/>
      <c r="VRV1279" s="79"/>
      <c r="VRW1279" s="79"/>
      <c r="VRX1279" s="79"/>
      <c r="VRY1279" s="79"/>
      <c r="VRZ1279" s="79"/>
      <c r="VSA1279" s="79"/>
      <c r="VSB1279" s="79"/>
      <c r="VSC1279" s="79"/>
      <c r="VSD1279" s="79"/>
      <c r="VSE1279" s="79"/>
      <c r="VSF1279" s="79"/>
      <c r="VSG1279" s="79"/>
      <c r="VSH1279" s="79"/>
      <c r="VSI1279" s="79"/>
      <c r="VSJ1279" s="79"/>
      <c r="VSK1279" s="79"/>
      <c r="VSL1279" s="79"/>
      <c r="VSM1279" s="79"/>
      <c r="VSN1279" s="79"/>
      <c r="VSO1279" s="79"/>
      <c r="VSP1279" s="79"/>
      <c r="VSQ1279" s="79"/>
      <c r="VSR1279" s="79"/>
      <c r="VSS1279" s="79"/>
      <c r="VST1279" s="79"/>
      <c r="VSU1279" s="79"/>
      <c r="VSV1279" s="79"/>
      <c r="VSW1279" s="79"/>
      <c r="VSX1279" s="79"/>
      <c r="VSY1279" s="79"/>
      <c r="VSZ1279" s="79"/>
      <c r="VTA1279" s="79"/>
      <c r="VTB1279" s="79"/>
      <c r="VTC1279" s="79"/>
      <c r="VTD1279" s="79"/>
      <c r="VTE1279" s="79"/>
      <c r="VTF1279" s="79"/>
      <c r="VTG1279" s="79"/>
      <c r="VTH1279" s="79"/>
      <c r="VTI1279" s="79"/>
      <c r="VTJ1279" s="79"/>
      <c r="VTK1279" s="79"/>
      <c r="VTL1279" s="79"/>
      <c r="VTM1279" s="79"/>
      <c r="VTN1279" s="79"/>
      <c r="VTO1279" s="79"/>
      <c r="VTP1279" s="79"/>
      <c r="VTQ1279" s="79"/>
      <c r="VTR1279" s="79"/>
      <c r="VTS1279" s="79"/>
      <c r="VTT1279" s="79"/>
      <c r="VTU1279" s="79"/>
      <c r="VTV1279" s="79"/>
      <c r="VTW1279" s="79"/>
      <c r="VTX1279" s="79"/>
      <c r="VTY1279" s="79"/>
      <c r="VTZ1279" s="79"/>
      <c r="VUA1279" s="79"/>
      <c r="VUB1279" s="79"/>
      <c r="VUC1279" s="79"/>
      <c r="VUD1279" s="79"/>
      <c r="VUE1279" s="79"/>
      <c r="VUF1279" s="79"/>
      <c r="VUG1279" s="79"/>
      <c r="VUH1279" s="79"/>
      <c r="VUI1279" s="79"/>
      <c r="VUJ1279" s="79"/>
      <c r="VUK1279" s="79"/>
      <c r="VUL1279" s="79"/>
      <c r="VUM1279" s="79"/>
      <c r="VUN1279" s="79"/>
      <c r="VUO1279" s="79"/>
      <c r="VUP1279" s="79"/>
      <c r="VUQ1279" s="79"/>
      <c r="VUR1279" s="79"/>
      <c r="VUS1279" s="79"/>
      <c r="VUT1279" s="79"/>
      <c r="VUU1279" s="79"/>
      <c r="VUV1279" s="79"/>
      <c r="VUW1279" s="79"/>
      <c r="VUX1279" s="79"/>
      <c r="VUY1279" s="79"/>
      <c r="VUZ1279" s="79"/>
      <c r="VVA1279" s="79"/>
      <c r="VVB1279" s="79"/>
      <c r="VVC1279" s="79"/>
      <c r="VVD1279" s="79"/>
      <c r="VVE1279" s="79"/>
      <c r="VVF1279" s="79"/>
      <c r="VVG1279" s="79"/>
      <c r="VVH1279" s="79"/>
      <c r="VVI1279" s="79"/>
      <c r="VVJ1279" s="79"/>
      <c r="VVK1279" s="79"/>
      <c r="VVL1279" s="79"/>
      <c r="VVM1279" s="79"/>
      <c r="VVN1279" s="79"/>
      <c r="VVO1279" s="79"/>
      <c r="VVP1279" s="79"/>
      <c r="VVQ1279" s="79"/>
      <c r="VVR1279" s="79"/>
      <c r="VVS1279" s="79"/>
      <c r="VVT1279" s="79"/>
      <c r="VVU1279" s="79"/>
      <c r="VVV1279" s="79"/>
      <c r="VVW1279" s="79"/>
      <c r="VVX1279" s="79"/>
      <c r="VVY1279" s="79"/>
      <c r="VVZ1279" s="79"/>
      <c r="VWA1279" s="79"/>
      <c r="VWB1279" s="79"/>
      <c r="VWC1279" s="79"/>
      <c r="VWD1279" s="79"/>
      <c r="VWE1279" s="79"/>
      <c r="VWF1279" s="79"/>
      <c r="VWG1279" s="79"/>
      <c r="VWH1279" s="79"/>
      <c r="VWI1279" s="79"/>
      <c r="VWJ1279" s="79"/>
      <c r="VWK1279" s="79"/>
      <c r="VWL1279" s="79"/>
      <c r="VWM1279" s="79"/>
      <c r="VWN1279" s="79"/>
      <c r="VWO1279" s="79"/>
      <c r="VWP1279" s="79"/>
      <c r="VWQ1279" s="79"/>
      <c r="VWR1279" s="79"/>
      <c r="VWS1279" s="79"/>
      <c r="VWT1279" s="79"/>
      <c r="VWU1279" s="79"/>
      <c r="VWV1279" s="79"/>
      <c r="VWW1279" s="79"/>
      <c r="VWX1279" s="79"/>
      <c r="VWY1279" s="79"/>
      <c r="VWZ1279" s="79"/>
      <c r="VXA1279" s="79"/>
      <c r="VXB1279" s="79"/>
      <c r="VXC1279" s="79"/>
      <c r="VXD1279" s="79"/>
      <c r="VXE1279" s="79"/>
      <c r="VXF1279" s="79"/>
      <c r="VXG1279" s="79"/>
      <c r="VXH1279" s="79"/>
      <c r="VXI1279" s="79"/>
      <c r="VXJ1279" s="79"/>
      <c r="VXK1279" s="79"/>
      <c r="VXL1279" s="79"/>
      <c r="VXM1279" s="79"/>
      <c r="VXN1279" s="79"/>
      <c r="VXO1279" s="79"/>
      <c r="VXP1279" s="79"/>
      <c r="VXQ1279" s="79"/>
      <c r="VXR1279" s="79"/>
      <c r="VXS1279" s="79"/>
      <c r="VXT1279" s="79"/>
      <c r="VXU1279" s="79"/>
      <c r="VXV1279" s="79"/>
      <c r="VXW1279" s="79"/>
      <c r="VXX1279" s="79"/>
      <c r="VXY1279" s="79"/>
      <c r="VXZ1279" s="79"/>
      <c r="VYA1279" s="79"/>
      <c r="VYB1279" s="79"/>
      <c r="VYC1279" s="79"/>
      <c r="VYD1279" s="79"/>
      <c r="VYE1279" s="79"/>
      <c r="VYF1279" s="79"/>
      <c r="VYG1279" s="79"/>
      <c r="VYH1279" s="79"/>
      <c r="VYI1279" s="79"/>
      <c r="VYJ1279" s="79"/>
      <c r="VYK1279" s="79"/>
      <c r="VYL1279" s="79"/>
      <c r="VYM1279" s="79"/>
      <c r="VYN1279" s="79"/>
      <c r="VYO1279" s="79"/>
      <c r="VYP1279" s="79"/>
      <c r="VYQ1279" s="79"/>
      <c r="VYR1279" s="79"/>
      <c r="VYS1279" s="79"/>
      <c r="VYT1279" s="79"/>
      <c r="VYU1279" s="79"/>
      <c r="VYV1279" s="79"/>
      <c r="VYW1279" s="79"/>
      <c r="VYX1279" s="79"/>
      <c r="VYY1279" s="79"/>
      <c r="VYZ1279" s="79"/>
      <c r="VZA1279" s="79"/>
      <c r="VZB1279" s="79"/>
      <c r="VZC1279" s="79"/>
      <c r="VZD1279" s="79"/>
      <c r="VZE1279" s="79"/>
      <c r="VZF1279" s="79"/>
      <c r="VZG1279" s="79"/>
      <c r="VZH1279" s="79"/>
      <c r="VZI1279" s="79"/>
      <c r="VZJ1279" s="79"/>
      <c r="VZK1279" s="79"/>
      <c r="VZL1279" s="79"/>
      <c r="VZM1279" s="79"/>
      <c r="VZN1279" s="79"/>
      <c r="VZO1279" s="79"/>
      <c r="VZP1279" s="79"/>
      <c r="VZQ1279" s="79"/>
      <c r="VZR1279" s="79"/>
      <c r="VZS1279" s="79"/>
      <c r="VZT1279" s="79"/>
      <c r="VZU1279" s="79"/>
      <c r="VZV1279" s="79"/>
      <c r="VZW1279" s="79"/>
      <c r="VZX1279" s="79"/>
      <c r="VZY1279" s="79"/>
      <c r="VZZ1279" s="79"/>
      <c r="WAA1279" s="79"/>
      <c r="WAB1279" s="79"/>
      <c r="WAC1279" s="79"/>
      <c r="WAD1279" s="79"/>
      <c r="WAE1279" s="79"/>
      <c r="WAF1279" s="79"/>
      <c r="WAG1279" s="79"/>
      <c r="WAH1279" s="79"/>
      <c r="WAI1279" s="79"/>
      <c r="WAJ1279" s="79"/>
      <c r="WAK1279" s="79"/>
      <c r="WAL1279" s="79"/>
      <c r="WAM1279" s="79"/>
      <c r="WAN1279" s="79"/>
      <c r="WAO1279" s="79"/>
      <c r="WAP1279" s="79"/>
      <c r="WAQ1279" s="79"/>
      <c r="WAR1279" s="79"/>
      <c r="WAS1279" s="79"/>
      <c r="WAT1279" s="79"/>
      <c r="WAU1279" s="79"/>
      <c r="WAV1279" s="79"/>
      <c r="WAW1279" s="79"/>
      <c r="WAX1279" s="79"/>
      <c r="WAY1279" s="79"/>
      <c r="WAZ1279" s="79"/>
      <c r="WBA1279" s="79"/>
      <c r="WBB1279" s="79"/>
      <c r="WBC1279" s="79"/>
      <c r="WBD1279" s="79"/>
      <c r="WBE1279" s="79"/>
      <c r="WBF1279" s="79"/>
      <c r="WBG1279" s="79"/>
      <c r="WBH1279" s="79"/>
      <c r="WBI1279" s="79"/>
      <c r="WBJ1279" s="79"/>
      <c r="WBK1279" s="79"/>
      <c r="WBL1279" s="79"/>
      <c r="WBM1279" s="79"/>
      <c r="WBN1279" s="79"/>
      <c r="WBO1279" s="79"/>
      <c r="WBP1279" s="79"/>
      <c r="WBQ1279" s="79"/>
      <c r="WBR1279" s="79"/>
      <c r="WBS1279" s="79"/>
      <c r="WBT1279" s="79"/>
      <c r="WBU1279" s="79"/>
      <c r="WBV1279" s="79"/>
      <c r="WBW1279" s="79"/>
      <c r="WBX1279" s="79"/>
      <c r="WBY1279" s="79"/>
      <c r="WBZ1279" s="79"/>
      <c r="WCA1279" s="79"/>
      <c r="WCB1279" s="79"/>
      <c r="WCC1279" s="79"/>
      <c r="WCD1279" s="79"/>
      <c r="WCE1279" s="79"/>
      <c r="WCF1279" s="79"/>
      <c r="WCG1279" s="79"/>
      <c r="WCH1279" s="79"/>
      <c r="WCI1279" s="79"/>
      <c r="WCJ1279" s="79"/>
      <c r="WCK1279" s="79"/>
      <c r="WCL1279" s="79"/>
      <c r="WCM1279" s="79"/>
      <c r="WCN1279" s="79"/>
      <c r="WCO1279" s="79"/>
      <c r="WCP1279" s="79"/>
      <c r="WCQ1279" s="79"/>
      <c r="WCR1279" s="79"/>
      <c r="WCS1279" s="79"/>
      <c r="WCT1279" s="79"/>
      <c r="WCU1279" s="79"/>
      <c r="WCV1279" s="79"/>
      <c r="WCW1279" s="79"/>
      <c r="WCX1279" s="79"/>
      <c r="WCY1279" s="79"/>
      <c r="WCZ1279" s="79"/>
      <c r="WDA1279" s="79"/>
      <c r="WDB1279" s="79"/>
      <c r="WDC1279" s="79"/>
      <c r="WDD1279" s="79"/>
      <c r="WDE1279" s="79"/>
      <c r="WDF1279" s="79"/>
      <c r="WDG1279" s="79"/>
      <c r="WDH1279" s="79"/>
      <c r="WDI1279" s="79"/>
      <c r="WDJ1279" s="79"/>
      <c r="WDK1279" s="79"/>
      <c r="WDL1279" s="79"/>
      <c r="WDM1279" s="79"/>
      <c r="WDN1279" s="79"/>
      <c r="WDO1279" s="79"/>
      <c r="WDP1279" s="79"/>
      <c r="WDQ1279" s="79"/>
      <c r="WDR1279" s="79"/>
      <c r="WDS1279" s="79"/>
      <c r="WDT1279" s="79"/>
      <c r="WDU1279" s="79"/>
      <c r="WDV1279" s="79"/>
      <c r="WDW1279" s="79"/>
      <c r="WDX1279" s="79"/>
      <c r="WDY1279" s="79"/>
      <c r="WDZ1279" s="79"/>
      <c r="WEA1279" s="79"/>
      <c r="WEB1279" s="79"/>
      <c r="WEC1279" s="79"/>
      <c r="WED1279" s="79"/>
      <c r="WEE1279" s="79"/>
      <c r="WEF1279" s="79"/>
      <c r="WEG1279" s="79"/>
      <c r="WEH1279" s="79"/>
      <c r="WEI1279" s="79"/>
      <c r="WEJ1279" s="79"/>
      <c r="WEK1279" s="79"/>
      <c r="WEL1279" s="79"/>
      <c r="WEM1279" s="79"/>
      <c r="WEN1279" s="79"/>
      <c r="WEO1279" s="79"/>
      <c r="WEP1279" s="79"/>
      <c r="WEQ1279" s="79"/>
      <c r="WER1279" s="79"/>
      <c r="WES1279" s="79"/>
      <c r="WET1279" s="79"/>
      <c r="WEU1279" s="79"/>
      <c r="WEV1279" s="79"/>
      <c r="WEW1279" s="79"/>
      <c r="WEX1279" s="79"/>
      <c r="WEY1279" s="79"/>
      <c r="WEZ1279" s="79"/>
      <c r="WFA1279" s="79"/>
      <c r="WFB1279" s="79"/>
      <c r="WFC1279" s="79"/>
      <c r="WFD1279" s="79"/>
      <c r="WFE1279" s="79"/>
      <c r="WFF1279" s="79"/>
      <c r="WFG1279" s="79"/>
      <c r="WFH1279" s="79"/>
      <c r="WFI1279" s="79"/>
      <c r="WFJ1279" s="79"/>
      <c r="WFK1279" s="79"/>
      <c r="WFL1279" s="79"/>
      <c r="WFM1279" s="79"/>
      <c r="WFN1279" s="79"/>
      <c r="WFO1279" s="79"/>
      <c r="WFP1279" s="79"/>
      <c r="WFQ1279" s="79"/>
      <c r="WFR1279" s="79"/>
      <c r="WFS1279" s="79"/>
      <c r="WFT1279" s="79"/>
      <c r="WFU1279" s="79"/>
      <c r="WFV1279" s="79"/>
      <c r="WFW1279" s="79"/>
      <c r="WFX1279" s="79"/>
      <c r="WFY1279" s="79"/>
      <c r="WFZ1279" s="79"/>
      <c r="WGA1279" s="79"/>
      <c r="WGB1279" s="79"/>
      <c r="WGC1279" s="79"/>
      <c r="WGD1279" s="79"/>
      <c r="WGE1279" s="79"/>
      <c r="WGF1279" s="79"/>
      <c r="WGG1279" s="79"/>
      <c r="WGH1279" s="79"/>
      <c r="WGI1279" s="79"/>
      <c r="WGJ1279" s="79"/>
      <c r="WGK1279" s="79"/>
      <c r="WGL1279" s="79"/>
      <c r="WGM1279" s="79"/>
      <c r="WGN1279" s="79"/>
      <c r="WGO1279" s="79"/>
      <c r="WGP1279" s="79"/>
      <c r="WGQ1279" s="79"/>
      <c r="WGR1279" s="79"/>
      <c r="WGS1279" s="79"/>
      <c r="WGT1279" s="79"/>
      <c r="WGU1279" s="79"/>
      <c r="WGV1279" s="79"/>
      <c r="WGW1279" s="79"/>
      <c r="WGX1279" s="79"/>
      <c r="WGY1279" s="79"/>
      <c r="WGZ1279" s="79"/>
      <c r="WHA1279" s="79"/>
      <c r="WHB1279" s="79"/>
      <c r="WHC1279" s="79"/>
      <c r="WHD1279" s="79"/>
      <c r="WHE1279" s="79"/>
      <c r="WHF1279" s="79"/>
      <c r="WHG1279" s="79"/>
      <c r="WHH1279" s="79"/>
      <c r="WHI1279" s="79"/>
      <c r="WHJ1279" s="79"/>
      <c r="WHK1279" s="79"/>
      <c r="WHL1279" s="79"/>
      <c r="WHM1279" s="79"/>
      <c r="WHN1279" s="79"/>
      <c r="WHO1279" s="79"/>
      <c r="WHP1279" s="79"/>
      <c r="WHQ1279" s="79"/>
      <c r="WHR1279" s="79"/>
      <c r="WHS1279" s="79"/>
      <c r="WHT1279" s="79"/>
      <c r="WHU1279" s="79"/>
      <c r="WHV1279" s="79"/>
      <c r="WHW1279" s="79"/>
      <c r="WHX1279" s="79"/>
      <c r="WHY1279" s="79"/>
      <c r="WHZ1279" s="79"/>
      <c r="WIA1279" s="79"/>
      <c r="WIB1279" s="79"/>
      <c r="WIC1279" s="79"/>
      <c r="WID1279" s="79"/>
      <c r="WIE1279" s="79"/>
      <c r="WIF1279" s="79"/>
      <c r="WIG1279" s="79"/>
      <c r="WIH1279" s="79"/>
      <c r="WII1279" s="79"/>
      <c r="WIJ1279" s="79"/>
      <c r="WIK1279" s="79"/>
      <c r="WIL1279" s="79"/>
      <c r="WIM1279" s="79"/>
      <c r="WIN1279" s="79"/>
      <c r="WIO1279" s="79"/>
      <c r="WIP1279" s="79"/>
      <c r="WIQ1279" s="79"/>
      <c r="WIR1279" s="79"/>
      <c r="WIS1279" s="79"/>
      <c r="WIT1279" s="79"/>
      <c r="WIU1279" s="79"/>
      <c r="WIV1279" s="79"/>
      <c r="WIW1279" s="79"/>
      <c r="WIX1279" s="79"/>
      <c r="WIY1279" s="79"/>
      <c r="WIZ1279" s="79"/>
      <c r="WJA1279" s="79"/>
      <c r="WJB1279" s="79"/>
      <c r="WJC1279" s="79"/>
      <c r="WJD1279" s="79"/>
      <c r="WJE1279" s="79"/>
      <c r="WJF1279" s="79"/>
      <c r="WJG1279" s="79"/>
      <c r="WJH1279" s="79"/>
      <c r="WJI1279" s="79"/>
      <c r="WJJ1279" s="79"/>
      <c r="WJK1279" s="79"/>
      <c r="WJL1279" s="79"/>
      <c r="WJM1279" s="79"/>
      <c r="WJN1279" s="79"/>
      <c r="WJO1279" s="79"/>
      <c r="WJP1279" s="79"/>
      <c r="WJQ1279" s="79"/>
      <c r="WJR1279" s="79"/>
      <c r="WJS1279" s="79"/>
      <c r="WJT1279" s="79"/>
      <c r="WJU1279" s="79"/>
      <c r="WJV1279" s="79"/>
      <c r="WJW1279" s="79"/>
      <c r="WJX1279" s="79"/>
      <c r="WJY1279" s="79"/>
      <c r="WJZ1279" s="79"/>
      <c r="WKA1279" s="79"/>
      <c r="WKB1279" s="79"/>
      <c r="WKC1279" s="79"/>
      <c r="WKD1279" s="79"/>
      <c r="WKE1279" s="79"/>
      <c r="WKF1279" s="79"/>
      <c r="WKG1279" s="79"/>
      <c r="WKH1279" s="79"/>
      <c r="WKI1279" s="79"/>
      <c r="WKJ1279" s="79"/>
      <c r="WKK1279" s="79"/>
      <c r="WKL1279" s="79"/>
      <c r="WKM1279" s="79"/>
      <c r="WKN1279" s="79"/>
      <c r="WKO1279" s="79"/>
      <c r="WKP1279" s="79"/>
      <c r="WKQ1279" s="79"/>
      <c r="WKR1279" s="79"/>
      <c r="WKS1279" s="79"/>
      <c r="WKT1279" s="79"/>
      <c r="WKU1279" s="79"/>
      <c r="WKV1279" s="79"/>
      <c r="WKW1279" s="79"/>
      <c r="WKX1279" s="79"/>
      <c r="WKY1279" s="79"/>
      <c r="WKZ1279" s="79"/>
      <c r="WLA1279" s="79"/>
      <c r="WLB1279" s="79"/>
      <c r="WLC1279" s="79"/>
      <c r="WLD1279" s="79"/>
      <c r="WLE1279" s="79"/>
      <c r="WLF1279" s="79"/>
      <c r="WLG1279" s="79"/>
      <c r="WLH1279" s="79"/>
      <c r="WLI1279" s="79"/>
      <c r="WLJ1279" s="79"/>
      <c r="WLK1279" s="79"/>
      <c r="WLL1279" s="79"/>
      <c r="WLM1279" s="79"/>
      <c r="WLN1279" s="79"/>
      <c r="WLO1279" s="79"/>
      <c r="WLP1279" s="79"/>
      <c r="WLQ1279" s="79"/>
      <c r="WLR1279" s="79"/>
      <c r="WLS1279" s="79"/>
      <c r="WLT1279" s="79"/>
      <c r="WLU1279" s="79"/>
      <c r="WLV1279" s="79"/>
      <c r="WLW1279" s="79"/>
      <c r="WLX1279" s="79"/>
      <c r="WLY1279" s="79"/>
      <c r="WLZ1279" s="79"/>
      <c r="WMA1279" s="79"/>
      <c r="WMB1279" s="79"/>
      <c r="WMC1279" s="79"/>
      <c r="WMD1279" s="79"/>
      <c r="WME1279" s="79"/>
      <c r="WMF1279" s="79"/>
      <c r="WMG1279" s="79"/>
      <c r="WMH1279" s="79"/>
      <c r="WMI1279" s="79"/>
      <c r="WMJ1279" s="79"/>
      <c r="WMK1279" s="79"/>
      <c r="WML1279" s="79"/>
      <c r="WMM1279" s="79"/>
      <c r="WMN1279" s="79"/>
      <c r="WMO1279" s="79"/>
      <c r="WMP1279" s="79"/>
      <c r="WMQ1279" s="79"/>
      <c r="WMR1279" s="79"/>
      <c r="WMS1279" s="79"/>
      <c r="WMT1279" s="79"/>
      <c r="WMU1279" s="79"/>
      <c r="WMV1279" s="79"/>
      <c r="WMW1279" s="79"/>
      <c r="WMX1279" s="79"/>
      <c r="WMY1279" s="79"/>
      <c r="WMZ1279" s="79"/>
      <c r="WNA1279" s="79"/>
      <c r="WNB1279" s="79"/>
      <c r="WNC1279" s="79"/>
      <c r="WND1279" s="79"/>
      <c r="WNE1279" s="79"/>
      <c r="WNF1279" s="79"/>
      <c r="WNG1279" s="79"/>
      <c r="WNH1279" s="79"/>
      <c r="WNI1279" s="79"/>
      <c r="WNJ1279" s="79"/>
      <c r="WNK1279" s="79"/>
      <c r="WNL1279" s="79"/>
      <c r="WNM1279" s="79"/>
      <c r="WNN1279" s="79"/>
      <c r="WNO1279" s="79"/>
      <c r="WNP1279" s="79"/>
      <c r="WNQ1279" s="79"/>
      <c r="WNR1279" s="79"/>
      <c r="WNS1279" s="79"/>
      <c r="WNT1279" s="79"/>
      <c r="WNU1279" s="79"/>
      <c r="WNV1279" s="79"/>
      <c r="WNW1279" s="79"/>
      <c r="WNX1279" s="79"/>
      <c r="WNY1279" s="79"/>
      <c r="WNZ1279" s="79"/>
      <c r="WOA1279" s="79"/>
      <c r="WOB1279" s="79"/>
      <c r="WOC1279" s="79"/>
      <c r="WOD1279" s="79"/>
      <c r="WOE1279" s="79"/>
      <c r="WOF1279" s="79"/>
      <c r="WOG1279" s="79"/>
      <c r="WOH1279" s="79"/>
      <c r="WOI1279" s="79"/>
      <c r="WOJ1279" s="79"/>
      <c r="WOK1279" s="79"/>
      <c r="WOL1279" s="79"/>
      <c r="WOM1279" s="79"/>
      <c r="WON1279" s="79"/>
      <c r="WOO1279" s="79"/>
      <c r="WOP1279" s="79"/>
      <c r="WOQ1279" s="79"/>
      <c r="WOR1279" s="79"/>
      <c r="WOS1279" s="79"/>
      <c r="WOT1279" s="79"/>
      <c r="WOU1279" s="79"/>
      <c r="WOV1279" s="79"/>
      <c r="WOW1279" s="79"/>
      <c r="WOX1279" s="79"/>
      <c r="WOY1279" s="79"/>
      <c r="WOZ1279" s="79"/>
      <c r="WPA1279" s="79"/>
      <c r="WPB1279" s="79"/>
      <c r="WPC1279" s="79"/>
      <c r="WPD1279" s="79"/>
      <c r="WPE1279" s="79"/>
      <c r="WPF1279" s="79"/>
      <c r="WPG1279" s="79"/>
      <c r="WPH1279" s="79"/>
      <c r="WPI1279" s="79"/>
      <c r="WPJ1279" s="79"/>
      <c r="WPK1279" s="79"/>
      <c r="WPL1279" s="79"/>
      <c r="WPM1279" s="79"/>
      <c r="WPN1279" s="79"/>
      <c r="WPO1279" s="79"/>
      <c r="WPP1279" s="79"/>
      <c r="WPQ1279" s="79"/>
      <c r="WPR1279" s="79"/>
      <c r="WPS1279" s="79"/>
      <c r="WPT1279" s="79"/>
      <c r="WPU1279" s="79"/>
      <c r="WPV1279" s="79"/>
      <c r="WPW1279" s="79"/>
      <c r="WPX1279" s="79"/>
      <c r="WPY1279" s="79"/>
      <c r="WPZ1279" s="79"/>
      <c r="WQA1279" s="79"/>
      <c r="WQB1279" s="79"/>
      <c r="WQC1279" s="79"/>
      <c r="WQD1279" s="79"/>
      <c r="WQE1279" s="79"/>
      <c r="WQF1279" s="79"/>
      <c r="WQG1279" s="79"/>
      <c r="WQH1279" s="79"/>
      <c r="WQI1279" s="79"/>
      <c r="WQJ1279" s="79"/>
      <c r="WQK1279" s="79"/>
      <c r="WQL1279" s="79"/>
      <c r="WQM1279" s="79"/>
      <c r="WQN1279" s="79"/>
      <c r="WQO1279" s="79"/>
      <c r="WQP1279" s="79"/>
      <c r="WQQ1279" s="79"/>
      <c r="WQR1279" s="79"/>
      <c r="WQS1279" s="79"/>
      <c r="WQT1279" s="79"/>
      <c r="WQU1279" s="79"/>
      <c r="WQV1279" s="79"/>
      <c r="WQW1279" s="79"/>
      <c r="WQX1279" s="79"/>
      <c r="WQY1279" s="79"/>
      <c r="WQZ1279" s="79"/>
      <c r="WRA1279" s="79"/>
      <c r="WRB1279" s="79"/>
      <c r="WRC1279" s="79"/>
      <c r="WRD1279" s="79"/>
      <c r="WRE1279" s="79"/>
      <c r="WRF1279" s="79"/>
      <c r="WRG1279" s="79"/>
      <c r="WRH1279" s="79"/>
      <c r="WRI1279" s="79"/>
      <c r="WRJ1279" s="79"/>
      <c r="WRK1279" s="79"/>
      <c r="WRL1279" s="79"/>
      <c r="WRM1279" s="79"/>
      <c r="WRN1279" s="79"/>
      <c r="WRO1279" s="79"/>
      <c r="WRP1279" s="79"/>
      <c r="WRQ1279" s="79"/>
      <c r="WRR1279" s="79"/>
      <c r="WRS1279" s="79"/>
      <c r="WRT1279" s="79"/>
      <c r="WRU1279" s="79"/>
      <c r="WRV1279" s="79"/>
      <c r="WRW1279" s="79"/>
      <c r="WRX1279" s="79"/>
      <c r="WRY1279" s="79"/>
      <c r="WRZ1279" s="79"/>
      <c r="WSA1279" s="79"/>
      <c r="WSB1279" s="79"/>
      <c r="WSC1279" s="79"/>
      <c r="WSD1279" s="79"/>
      <c r="WSE1279" s="79"/>
      <c r="WSF1279" s="79"/>
      <c r="WSG1279" s="79"/>
      <c r="WSH1279" s="79"/>
      <c r="WSI1279" s="79"/>
      <c r="WSJ1279" s="79"/>
      <c r="WSK1279" s="79"/>
      <c r="WSL1279" s="79"/>
      <c r="WSM1279" s="79"/>
      <c r="WSN1279" s="79"/>
      <c r="WSO1279" s="79"/>
      <c r="WSP1279" s="79"/>
      <c r="WSQ1279" s="79"/>
      <c r="WSR1279" s="79"/>
      <c r="WSS1279" s="79"/>
      <c r="WST1279" s="79"/>
      <c r="WSU1279" s="79"/>
      <c r="WSV1279" s="79"/>
      <c r="WSW1279" s="79"/>
      <c r="WSX1279" s="79"/>
      <c r="WSY1279" s="79"/>
      <c r="WSZ1279" s="79"/>
      <c r="WTA1279" s="79"/>
      <c r="WTB1279" s="79"/>
      <c r="WTC1279" s="79"/>
      <c r="WTD1279" s="79"/>
      <c r="WTE1279" s="79"/>
      <c r="WTF1279" s="79"/>
      <c r="WTG1279" s="79"/>
      <c r="WTH1279" s="79"/>
      <c r="WTI1279" s="79"/>
      <c r="WTJ1279" s="79"/>
      <c r="WTK1279" s="79"/>
      <c r="WTL1279" s="79"/>
      <c r="WTM1279" s="79"/>
      <c r="WTN1279" s="79"/>
      <c r="WTO1279" s="79"/>
      <c r="WTP1279" s="79"/>
      <c r="WTQ1279" s="79"/>
      <c r="WTR1279" s="79"/>
      <c r="WTS1279" s="79"/>
      <c r="WTT1279" s="79"/>
      <c r="WTU1279" s="79"/>
      <c r="WTV1279" s="79"/>
      <c r="WTW1279" s="79"/>
      <c r="WTX1279" s="79"/>
      <c r="WTY1279" s="79"/>
      <c r="WTZ1279" s="79"/>
      <c r="WUA1279" s="79"/>
      <c r="WUB1279" s="79"/>
      <c r="WUC1279" s="79"/>
      <c r="WUD1279" s="79"/>
      <c r="WUE1279" s="79"/>
      <c r="WUF1279" s="79"/>
      <c r="WUG1279" s="79"/>
      <c r="WUH1279" s="79"/>
      <c r="WUI1279" s="79"/>
      <c r="WUJ1279" s="79"/>
      <c r="WUK1279" s="79"/>
      <c r="WUL1279" s="79"/>
      <c r="WUM1279" s="79"/>
      <c r="WUN1279" s="79"/>
      <c r="WUO1279" s="79"/>
      <c r="WUP1279" s="79"/>
      <c r="WUQ1279" s="79"/>
      <c r="WUR1279" s="79"/>
      <c r="WUS1279" s="79"/>
      <c r="WUT1279" s="79"/>
      <c r="WUU1279" s="79"/>
      <c r="WUV1279" s="79"/>
      <c r="WUW1279" s="79"/>
      <c r="WUX1279" s="79"/>
      <c r="WUY1279" s="79"/>
      <c r="WUZ1279" s="79"/>
      <c r="WVA1279" s="79"/>
      <c r="WVB1279" s="79"/>
      <c r="WVC1279" s="79"/>
      <c r="WVD1279" s="79"/>
      <c r="WVE1279" s="79"/>
      <c r="WVF1279" s="79"/>
      <c r="WVG1279" s="79"/>
      <c r="WVH1279" s="79"/>
      <c r="WVI1279" s="79"/>
      <c r="WVJ1279" s="79"/>
      <c r="WVK1279" s="79"/>
      <c r="WVL1279" s="79"/>
      <c r="WVM1279" s="79"/>
      <c r="WVN1279" s="79"/>
      <c r="WVO1279" s="79"/>
      <c r="WVP1279" s="79"/>
      <c r="WVQ1279" s="79"/>
      <c r="WVR1279" s="79"/>
      <c r="WVS1279" s="79"/>
      <c r="WVT1279" s="79"/>
      <c r="WVU1279" s="79"/>
      <c r="WVV1279" s="79"/>
      <c r="WVW1279" s="79"/>
      <c r="WVX1279" s="79"/>
      <c r="WVY1279" s="79"/>
      <c r="WVZ1279" s="79"/>
      <c r="WWA1279" s="79"/>
      <c r="WWB1279" s="79"/>
      <c r="WWC1279" s="79"/>
      <c r="WWD1279" s="79"/>
      <c r="WWE1279" s="79"/>
      <c r="WWF1279" s="79"/>
      <c r="WWG1279" s="79"/>
      <c r="WWH1279" s="79"/>
      <c r="WWI1279" s="79"/>
      <c r="WWJ1279" s="79"/>
      <c r="WWK1279" s="79"/>
      <c r="WWL1279" s="79"/>
      <c r="WWM1279" s="79"/>
      <c r="WWN1279" s="79"/>
      <c r="WWO1279" s="79"/>
      <c r="WWP1279" s="79"/>
      <c r="WWQ1279" s="79"/>
      <c r="WWR1279" s="79"/>
      <c r="WWS1279" s="79"/>
      <c r="WWT1279" s="79"/>
      <c r="WWU1279" s="79"/>
      <c r="WWV1279" s="79"/>
      <c r="WWW1279" s="79"/>
      <c r="WWX1279" s="79"/>
      <c r="WWY1279" s="79"/>
      <c r="WWZ1279" s="79"/>
      <c r="WXA1279" s="79"/>
      <c r="WXB1279" s="79"/>
      <c r="WXC1279" s="79"/>
      <c r="WXD1279" s="79"/>
      <c r="WXE1279" s="79"/>
      <c r="WXF1279" s="79"/>
      <c r="WXG1279" s="79"/>
      <c r="WXH1279" s="79"/>
      <c r="WXI1279" s="79"/>
      <c r="WXJ1279" s="79"/>
      <c r="WXK1279" s="79"/>
      <c r="WXL1279" s="79"/>
      <c r="WXM1279" s="79"/>
      <c r="WXN1279" s="79"/>
      <c r="WXO1279" s="79"/>
      <c r="WXP1279" s="79"/>
      <c r="WXQ1279" s="79"/>
      <c r="WXR1279" s="79"/>
      <c r="WXS1279" s="79"/>
      <c r="WXT1279" s="79"/>
      <c r="WXU1279" s="79"/>
      <c r="WXV1279" s="79"/>
      <c r="WXW1279" s="79"/>
      <c r="WXX1279" s="79"/>
      <c r="WXY1279" s="79"/>
      <c r="WXZ1279" s="79"/>
      <c r="WYA1279" s="79"/>
      <c r="WYB1279" s="79"/>
      <c r="WYC1279" s="79"/>
      <c r="WYD1279" s="79"/>
      <c r="WYE1279" s="79"/>
      <c r="WYF1279" s="79"/>
      <c r="WYG1279" s="79"/>
      <c r="WYH1279" s="79"/>
      <c r="WYI1279" s="79"/>
      <c r="WYJ1279" s="79"/>
      <c r="WYK1279" s="79"/>
      <c r="WYL1279" s="79"/>
      <c r="WYM1279" s="79"/>
      <c r="WYN1279" s="79"/>
      <c r="WYO1279" s="79"/>
      <c r="WYP1279" s="79"/>
      <c r="WYQ1279" s="79"/>
      <c r="WYR1279" s="79"/>
      <c r="WYS1279" s="79"/>
      <c r="WYT1279" s="79"/>
      <c r="WYU1279" s="79"/>
      <c r="WYV1279" s="79"/>
      <c r="WYW1279" s="79"/>
      <c r="WYX1279" s="79"/>
      <c r="WYY1279" s="79"/>
      <c r="WYZ1279" s="79"/>
      <c r="WZA1279" s="79"/>
      <c r="WZB1279" s="79"/>
      <c r="WZC1279" s="79"/>
      <c r="WZD1279" s="79"/>
      <c r="WZE1279" s="79"/>
      <c r="WZF1279" s="79"/>
      <c r="WZG1279" s="79"/>
      <c r="WZH1279" s="79"/>
      <c r="WZI1279" s="79"/>
      <c r="WZJ1279" s="79"/>
      <c r="WZK1279" s="79"/>
      <c r="WZL1279" s="79"/>
      <c r="WZM1279" s="79"/>
      <c r="WZN1279" s="79"/>
      <c r="WZO1279" s="79"/>
      <c r="WZP1279" s="79"/>
      <c r="WZQ1279" s="79"/>
      <c r="WZR1279" s="79"/>
      <c r="WZS1279" s="79"/>
      <c r="WZT1279" s="79"/>
      <c r="WZU1279" s="79"/>
      <c r="WZV1279" s="79"/>
      <c r="WZW1279" s="79"/>
      <c r="WZX1279" s="79"/>
      <c r="WZY1279" s="79"/>
      <c r="WZZ1279" s="79"/>
      <c r="XAA1279" s="79"/>
      <c r="XAB1279" s="79"/>
      <c r="XAC1279" s="79"/>
      <c r="XAD1279" s="79"/>
      <c r="XAE1279" s="79"/>
      <c r="XAF1279" s="79"/>
      <c r="XAG1279" s="79"/>
      <c r="XAH1279" s="79"/>
      <c r="XAI1279" s="79"/>
      <c r="XAJ1279" s="79"/>
      <c r="XAK1279" s="79"/>
      <c r="XAL1279" s="79"/>
      <c r="XAM1279" s="79"/>
      <c r="XAN1279" s="79"/>
      <c r="XAO1279" s="79"/>
      <c r="XAP1279" s="79"/>
      <c r="XAQ1279" s="79"/>
      <c r="XAR1279" s="79"/>
      <c r="XAS1279" s="79"/>
      <c r="XAT1279" s="79"/>
      <c r="XAU1279" s="79"/>
      <c r="XAV1279" s="79"/>
      <c r="XAW1279" s="79"/>
      <c r="XAX1279" s="79"/>
      <c r="XAY1279" s="79"/>
      <c r="XAZ1279" s="79"/>
      <c r="XBA1279" s="79"/>
      <c r="XBB1279" s="79"/>
      <c r="XBC1279" s="79"/>
      <c r="XBD1279" s="79"/>
      <c r="XBE1279" s="79"/>
      <c r="XBF1279" s="79"/>
      <c r="XBG1279" s="79"/>
      <c r="XBH1279" s="79"/>
      <c r="XBI1279" s="79"/>
      <c r="XBJ1279" s="79"/>
      <c r="XBK1279" s="79"/>
      <c r="XBL1279" s="79"/>
      <c r="XBM1279" s="79"/>
      <c r="XBN1279" s="79"/>
      <c r="XBO1279" s="79"/>
      <c r="XBP1279" s="79"/>
      <c r="XBQ1279" s="79"/>
      <c r="XBR1279" s="79"/>
      <c r="XBS1279" s="79"/>
      <c r="XBT1279" s="79"/>
      <c r="XBU1279" s="79"/>
      <c r="XBV1279" s="79"/>
      <c r="XBW1279" s="79"/>
      <c r="XBX1279" s="79"/>
      <c r="XBY1279" s="79"/>
      <c r="XBZ1279" s="79"/>
      <c r="XCA1279" s="79"/>
      <c r="XCB1279" s="79"/>
      <c r="XCC1279" s="79"/>
      <c r="XCD1279" s="79"/>
      <c r="XCE1279" s="79"/>
      <c r="XCF1279" s="79"/>
      <c r="XCG1279" s="79"/>
      <c r="XCH1279" s="79"/>
      <c r="XCI1279" s="79"/>
      <c r="XCJ1279" s="79"/>
      <c r="XCK1279" s="79"/>
      <c r="XCL1279" s="79"/>
      <c r="XCM1279" s="79"/>
      <c r="XCN1279" s="79"/>
      <c r="XCO1279" s="79"/>
      <c r="XCP1279" s="79"/>
      <c r="XCQ1279" s="79"/>
      <c r="XCR1279" s="79"/>
      <c r="XCS1279" s="79"/>
      <c r="XCT1279" s="79"/>
      <c r="XCU1279" s="79"/>
      <c r="XCV1279" s="79"/>
      <c r="XCW1279" s="79"/>
      <c r="XCX1279" s="79"/>
      <c r="XCY1279" s="79"/>
      <c r="XCZ1279" s="79"/>
      <c r="XDA1279" s="79"/>
      <c r="XDB1279" s="79"/>
      <c r="XDC1279" s="79"/>
      <c r="XDD1279" s="79"/>
      <c r="XDE1279" s="79"/>
      <c r="XDF1279" s="79"/>
      <c r="XDG1279" s="79"/>
      <c r="XDH1279" s="79"/>
      <c r="XDI1279" s="79"/>
      <c r="XDJ1279" s="79"/>
      <c r="XDK1279" s="79"/>
      <c r="XDL1279" s="79"/>
      <c r="XDM1279" s="79"/>
      <c r="XDN1279" s="79"/>
      <c r="XDO1279" s="79"/>
      <c r="XDP1279" s="79"/>
      <c r="XDQ1279" s="79"/>
      <c r="XDR1279" s="79"/>
      <c r="XDS1279" s="79"/>
      <c r="XDT1279" s="79"/>
      <c r="XDU1279" s="79"/>
      <c r="XDV1279" s="79"/>
      <c r="XDW1279" s="79"/>
      <c r="XDX1279" s="79"/>
      <c r="XDY1279" s="79"/>
      <c r="XDZ1279" s="79"/>
      <c r="XEA1279" s="79"/>
      <c r="XEB1279" s="79"/>
      <c r="XEC1279" s="79"/>
      <c r="XED1279" s="79"/>
      <c r="XEE1279" s="79"/>
      <c r="XEF1279" s="79"/>
      <c r="XEG1279" s="79"/>
      <c r="XEH1279" s="79"/>
      <c r="XEI1279" s="79"/>
      <c r="XEJ1279" s="79"/>
      <c r="XEK1279" s="79"/>
      <c r="XEL1279" s="79"/>
      <c r="XEM1279" s="79"/>
      <c r="XEN1279" s="79"/>
      <c r="XEO1279" s="79"/>
      <c r="XEP1279" s="79"/>
      <c r="XEQ1279" s="79"/>
      <c r="XER1279" s="79"/>
      <c r="XES1279" s="79"/>
      <c r="XET1279" s="79"/>
      <c r="XEU1279" s="79"/>
      <c r="XEV1279" s="79"/>
    </row>
    <row r="1280" spans="1:16376" s="66" customFormat="1" ht="14.25" hidden="1" customHeight="1" x14ac:dyDescent="0.25">
      <c r="A1280" s="31">
        <v>3741</v>
      </c>
      <c r="B1280" s="42"/>
      <c r="C1280" s="299" t="str">
        <f t="shared" si="67"/>
        <v>3741</v>
      </c>
      <c r="D1280" s="33">
        <v>43111</v>
      </c>
      <c r="E1280" s="34"/>
      <c r="F1280" s="13" t="s">
        <v>26</v>
      </c>
      <c r="G1280" s="47" t="s">
        <v>6478</v>
      </c>
      <c r="H1280" s="16">
        <v>46402.5</v>
      </c>
      <c r="I1280" s="17" t="s">
        <v>97</v>
      </c>
      <c r="J1280" s="48">
        <v>4872.26</v>
      </c>
      <c r="K1280" s="18">
        <v>56.597129976264149</v>
      </c>
      <c r="L1280" s="13" t="s">
        <v>6479</v>
      </c>
      <c r="M1280" s="20">
        <f t="shared" si="68"/>
        <v>43047</v>
      </c>
      <c r="N1280" s="21">
        <f t="shared" si="66"/>
        <v>43412</v>
      </c>
      <c r="O1280" s="49" t="s">
        <v>191</v>
      </c>
      <c r="P1280" s="22" t="s">
        <v>192</v>
      </c>
      <c r="Q1280" s="50" t="s">
        <v>6377</v>
      </c>
      <c r="R1280" s="47" t="s">
        <v>6465</v>
      </c>
      <c r="S1280" s="47" t="s">
        <v>1197</v>
      </c>
      <c r="T1280" s="47" t="s">
        <v>6480</v>
      </c>
      <c r="U1280" s="46" t="s">
        <v>6481</v>
      </c>
      <c r="V1280" s="27" t="s">
        <v>223</v>
      </c>
      <c r="W1280" s="27"/>
      <c r="X1280" s="28"/>
      <c r="Y1280" s="27"/>
      <c r="Z1280" s="196"/>
      <c r="AG1280" s="79"/>
      <c r="AH1280" s="79"/>
      <c r="AI1280" s="79"/>
      <c r="AJ1280" s="79"/>
      <c r="AK1280" s="79"/>
      <c r="AL1280" s="79"/>
      <c r="AM1280" s="79"/>
      <c r="AN1280" s="79"/>
      <c r="AO1280" s="79"/>
      <c r="AP1280" s="79"/>
      <c r="AQ1280" s="79"/>
      <c r="AR1280" s="79"/>
      <c r="AS1280" s="79"/>
      <c r="AT1280" s="79"/>
      <c r="AU1280" s="79"/>
      <c r="AV1280" s="79"/>
      <c r="AW1280" s="79"/>
      <c r="AX1280" s="79"/>
      <c r="AY1280" s="79"/>
      <c r="AZ1280" s="79"/>
      <c r="BA1280" s="79"/>
      <c r="BB1280" s="79"/>
      <c r="BC1280" s="79"/>
      <c r="BD1280" s="79"/>
      <c r="BE1280" s="79"/>
      <c r="BF1280" s="79"/>
      <c r="BG1280" s="79"/>
      <c r="BH1280" s="79"/>
      <c r="BI1280" s="79"/>
      <c r="BJ1280" s="79"/>
      <c r="BK1280" s="79"/>
      <c r="BL1280" s="79"/>
      <c r="BM1280" s="79"/>
      <c r="BN1280" s="79"/>
      <c r="BO1280" s="79"/>
      <c r="BP1280" s="79"/>
      <c r="BQ1280" s="79"/>
      <c r="BR1280" s="79"/>
      <c r="BS1280" s="79"/>
      <c r="BT1280" s="79"/>
      <c r="BU1280" s="79"/>
      <c r="BV1280" s="79"/>
      <c r="BW1280" s="79"/>
      <c r="BX1280" s="79"/>
      <c r="BY1280" s="79"/>
      <c r="BZ1280" s="79"/>
      <c r="CA1280" s="79"/>
      <c r="CB1280" s="79"/>
      <c r="CC1280" s="79"/>
      <c r="CD1280" s="79"/>
      <c r="CE1280" s="79"/>
      <c r="CF1280" s="79"/>
      <c r="CG1280" s="79"/>
      <c r="CH1280" s="79"/>
      <c r="CI1280" s="79"/>
      <c r="CJ1280" s="79"/>
      <c r="CK1280" s="79"/>
      <c r="CL1280" s="79"/>
      <c r="CM1280" s="79"/>
      <c r="CN1280" s="79"/>
      <c r="CO1280" s="79"/>
      <c r="CP1280" s="79"/>
      <c r="CQ1280" s="79"/>
      <c r="CR1280" s="79"/>
      <c r="CS1280" s="79"/>
      <c r="CT1280" s="79"/>
      <c r="CU1280" s="79"/>
      <c r="CV1280" s="79"/>
      <c r="CW1280" s="79"/>
      <c r="CX1280" s="79"/>
      <c r="CY1280" s="79"/>
      <c r="CZ1280" s="79"/>
      <c r="DA1280" s="79"/>
      <c r="DB1280" s="79"/>
      <c r="DC1280" s="79"/>
      <c r="DD1280" s="79"/>
      <c r="DE1280" s="79"/>
      <c r="DF1280" s="79"/>
      <c r="DG1280" s="79"/>
      <c r="DH1280" s="79"/>
      <c r="DI1280" s="79"/>
      <c r="DJ1280" s="79"/>
      <c r="DK1280" s="79"/>
      <c r="DL1280" s="79"/>
      <c r="DM1280" s="79"/>
      <c r="DN1280" s="79"/>
      <c r="DO1280" s="79"/>
      <c r="DP1280" s="79"/>
      <c r="DQ1280" s="79"/>
      <c r="DR1280" s="79"/>
      <c r="DS1280" s="79"/>
      <c r="DT1280" s="79"/>
      <c r="DU1280" s="79"/>
      <c r="DV1280" s="79"/>
      <c r="DW1280" s="79"/>
      <c r="DX1280" s="79"/>
      <c r="DY1280" s="79"/>
      <c r="DZ1280" s="79"/>
      <c r="EA1280" s="79"/>
      <c r="EB1280" s="79"/>
      <c r="EC1280" s="79"/>
      <c r="ED1280" s="79"/>
      <c r="EE1280" s="79"/>
      <c r="EF1280" s="79"/>
      <c r="EG1280" s="79"/>
      <c r="EH1280" s="79"/>
      <c r="EI1280" s="79"/>
      <c r="EJ1280" s="79"/>
      <c r="EK1280" s="79"/>
      <c r="EL1280" s="79"/>
      <c r="EM1280" s="79"/>
      <c r="EN1280" s="79"/>
      <c r="EO1280" s="79"/>
      <c r="EP1280" s="79"/>
      <c r="EQ1280" s="79"/>
      <c r="ER1280" s="79"/>
      <c r="ES1280" s="79"/>
      <c r="ET1280" s="79"/>
      <c r="EU1280" s="79"/>
      <c r="EV1280" s="79"/>
      <c r="EW1280" s="79"/>
      <c r="EX1280" s="79"/>
      <c r="EY1280" s="79"/>
      <c r="EZ1280" s="79"/>
      <c r="FA1280" s="79"/>
      <c r="FB1280" s="79"/>
      <c r="FC1280" s="79"/>
      <c r="FD1280" s="79"/>
      <c r="FE1280" s="79"/>
      <c r="FF1280" s="79"/>
      <c r="FG1280" s="79"/>
      <c r="FH1280" s="79"/>
      <c r="FI1280" s="79"/>
      <c r="FJ1280" s="79"/>
      <c r="FK1280" s="79"/>
      <c r="FL1280" s="79"/>
      <c r="FM1280" s="79"/>
      <c r="FN1280" s="79"/>
      <c r="FO1280" s="79"/>
      <c r="FP1280" s="79"/>
      <c r="FQ1280" s="79"/>
      <c r="FR1280" s="79"/>
      <c r="FS1280" s="79"/>
      <c r="FT1280" s="79"/>
      <c r="FU1280" s="79"/>
      <c r="FV1280" s="79"/>
      <c r="FW1280" s="79"/>
      <c r="FX1280" s="79"/>
      <c r="FY1280" s="79"/>
      <c r="FZ1280" s="79"/>
      <c r="GA1280" s="79"/>
      <c r="GB1280" s="79"/>
      <c r="GC1280" s="79"/>
      <c r="GD1280" s="79"/>
      <c r="GE1280" s="79"/>
      <c r="GF1280" s="79"/>
      <c r="GG1280" s="79"/>
      <c r="GH1280" s="79"/>
      <c r="GI1280" s="79"/>
      <c r="GJ1280" s="79"/>
      <c r="GK1280" s="79"/>
      <c r="GL1280" s="79"/>
      <c r="GM1280" s="79"/>
      <c r="GN1280" s="79"/>
      <c r="GO1280" s="79"/>
      <c r="GP1280" s="79"/>
      <c r="GQ1280" s="79"/>
      <c r="GR1280" s="79"/>
      <c r="GS1280" s="79"/>
      <c r="GT1280" s="79"/>
      <c r="GU1280" s="79"/>
      <c r="GV1280" s="79"/>
      <c r="GW1280" s="79"/>
      <c r="GX1280" s="79"/>
      <c r="GY1280" s="79"/>
      <c r="GZ1280" s="79"/>
      <c r="HA1280" s="79"/>
      <c r="HB1280" s="79"/>
      <c r="HC1280" s="79"/>
      <c r="HD1280" s="79"/>
      <c r="HE1280" s="79"/>
      <c r="HF1280" s="79"/>
      <c r="HG1280" s="79"/>
      <c r="HH1280" s="79"/>
      <c r="HI1280" s="79"/>
      <c r="HJ1280" s="79"/>
      <c r="HK1280" s="79"/>
      <c r="HL1280" s="79"/>
      <c r="HM1280" s="79"/>
      <c r="HN1280" s="79"/>
      <c r="HO1280" s="79"/>
      <c r="HP1280" s="79"/>
      <c r="HQ1280" s="79"/>
      <c r="HR1280" s="79"/>
      <c r="HS1280" s="79"/>
      <c r="HT1280" s="79"/>
      <c r="HU1280" s="79"/>
      <c r="HV1280" s="79"/>
      <c r="HW1280" s="79"/>
      <c r="HX1280" s="79"/>
      <c r="HY1280" s="79"/>
      <c r="HZ1280" s="79"/>
      <c r="IA1280" s="79"/>
      <c r="IB1280" s="79"/>
      <c r="IC1280" s="79"/>
      <c r="ID1280" s="79"/>
      <c r="IE1280" s="79"/>
      <c r="IF1280" s="79"/>
      <c r="IG1280" s="79"/>
      <c r="IH1280" s="79"/>
      <c r="II1280" s="79"/>
      <c r="IJ1280" s="79"/>
      <c r="IK1280" s="79"/>
      <c r="IL1280" s="79"/>
      <c r="IM1280" s="79"/>
      <c r="IN1280" s="79"/>
      <c r="IO1280" s="79"/>
      <c r="IP1280" s="79"/>
      <c r="IQ1280" s="79"/>
      <c r="IR1280" s="79"/>
      <c r="IS1280" s="79"/>
      <c r="IT1280" s="79"/>
      <c r="IU1280" s="79"/>
      <c r="IV1280" s="79"/>
      <c r="IW1280" s="79"/>
      <c r="IX1280" s="79"/>
      <c r="IY1280" s="79"/>
      <c r="IZ1280" s="79"/>
      <c r="JA1280" s="79"/>
      <c r="JB1280" s="79"/>
      <c r="JC1280" s="79"/>
      <c r="JD1280" s="79"/>
      <c r="JE1280" s="79"/>
      <c r="JF1280" s="79"/>
      <c r="JG1280" s="79"/>
      <c r="JH1280" s="79"/>
      <c r="JI1280" s="79"/>
      <c r="JJ1280" s="79"/>
      <c r="JK1280" s="79"/>
      <c r="JL1280" s="79"/>
      <c r="JM1280" s="79"/>
      <c r="JN1280" s="79"/>
      <c r="JO1280" s="79"/>
      <c r="JP1280" s="79"/>
      <c r="JQ1280" s="79"/>
      <c r="JR1280" s="79"/>
      <c r="JS1280" s="79"/>
      <c r="JT1280" s="79"/>
      <c r="JU1280" s="79"/>
      <c r="JV1280" s="79"/>
      <c r="JW1280" s="79"/>
      <c r="JX1280" s="79"/>
      <c r="JY1280" s="79"/>
      <c r="JZ1280" s="79"/>
      <c r="KA1280" s="79"/>
      <c r="KB1280" s="79"/>
      <c r="KC1280" s="79"/>
      <c r="KD1280" s="79"/>
      <c r="KE1280" s="79"/>
      <c r="KF1280" s="79"/>
      <c r="KG1280" s="79"/>
      <c r="KH1280" s="79"/>
      <c r="KI1280" s="79"/>
      <c r="KJ1280" s="79"/>
      <c r="KK1280" s="79"/>
      <c r="KL1280" s="79"/>
      <c r="KM1280" s="79"/>
      <c r="KN1280" s="79"/>
      <c r="KO1280" s="79"/>
      <c r="KP1280" s="79"/>
      <c r="KQ1280" s="79"/>
      <c r="KR1280" s="79"/>
      <c r="KS1280" s="79"/>
      <c r="KT1280" s="79"/>
      <c r="KU1280" s="79"/>
      <c r="KV1280" s="79"/>
      <c r="KW1280" s="79"/>
      <c r="KX1280" s="79"/>
      <c r="KY1280" s="79"/>
      <c r="KZ1280" s="79"/>
      <c r="LA1280" s="79"/>
      <c r="LB1280" s="79"/>
      <c r="LC1280" s="79"/>
      <c r="LD1280" s="79"/>
      <c r="LE1280" s="79"/>
      <c r="LF1280" s="79"/>
      <c r="LG1280" s="79"/>
      <c r="LH1280" s="79"/>
      <c r="LI1280" s="79"/>
      <c r="LJ1280" s="79"/>
      <c r="LK1280" s="79"/>
      <c r="LL1280" s="79"/>
      <c r="LM1280" s="79"/>
      <c r="LN1280" s="79"/>
      <c r="LO1280" s="79"/>
      <c r="LP1280" s="79"/>
      <c r="LQ1280" s="79"/>
      <c r="LR1280" s="79"/>
      <c r="LS1280" s="79"/>
      <c r="LT1280" s="79"/>
      <c r="LU1280" s="79"/>
      <c r="LV1280" s="79"/>
      <c r="LW1280" s="79"/>
      <c r="LX1280" s="79"/>
      <c r="LY1280" s="79"/>
      <c r="LZ1280" s="79"/>
      <c r="MA1280" s="79"/>
      <c r="MB1280" s="79"/>
      <c r="MC1280" s="79"/>
      <c r="MD1280" s="79"/>
      <c r="ME1280" s="79"/>
      <c r="MF1280" s="79"/>
      <c r="MG1280" s="79"/>
      <c r="MH1280" s="79"/>
      <c r="MI1280" s="79"/>
      <c r="MJ1280" s="79"/>
      <c r="MK1280" s="79"/>
      <c r="ML1280" s="79"/>
      <c r="MM1280" s="79"/>
      <c r="MN1280" s="79"/>
      <c r="MO1280" s="79"/>
      <c r="MP1280" s="79"/>
      <c r="MQ1280" s="79"/>
      <c r="MR1280" s="79"/>
      <c r="MS1280" s="79"/>
      <c r="MT1280" s="79"/>
      <c r="MU1280" s="79"/>
      <c r="MV1280" s="79"/>
      <c r="MW1280" s="79"/>
      <c r="MX1280" s="79"/>
      <c r="MY1280" s="79"/>
      <c r="MZ1280" s="79"/>
      <c r="NA1280" s="79"/>
      <c r="NB1280" s="79"/>
      <c r="NC1280" s="79"/>
      <c r="ND1280" s="79"/>
      <c r="NE1280" s="79"/>
      <c r="NF1280" s="79"/>
      <c r="NG1280" s="79"/>
      <c r="NH1280" s="79"/>
      <c r="NI1280" s="79"/>
      <c r="NJ1280" s="79"/>
      <c r="NK1280" s="79"/>
      <c r="NL1280" s="79"/>
      <c r="NM1280" s="79"/>
      <c r="NN1280" s="79"/>
      <c r="NO1280" s="79"/>
      <c r="NP1280" s="79"/>
      <c r="NQ1280" s="79"/>
      <c r="NR1280" s="79"/>
      <c r="NS1280" s="79"/>
      <c r="NT1280" s="79"/>
      <c r="NU1280" s="79"/>
      <c r="NV1280" s="79"/>
      <c r="NW1280" s="79"/>
      <c r="NX1280" s="79"/>
      <c r="NY1280" s="79"/>
      <c r="NZ1280" s="79"/>
      <c r="OA1280" s="79"/>
      <c r="OB1280" s="79"/>
      <c r="OC1280" s="79"/>
      <c r="OD1280" s="79"/>
      <c r="OE1280" s="79"/>
      <c r="OF1280" s="79"/>
      <c r="OG1280" s="79"/>
      <c r="OH1280" s="79"/>
      <c r="OI1280" s="79"/>
      <c r="OJ1280" s="79"/>
      <c r="OK1280" s="79"/>
      <c r="OL1280" s="79"/>
      <c r="OM1280" s="79"/>
      <c r="ON1280" s="79"/>
      <c r="OO1280" s="79"/>
      <c r="OP1280" s="79"/>
      <c r="OQ1280" s="79"/>
      <c r="OR1280" s="79"/>
      <c r="OS1280" s="79"/>
      <c r="OT1280" s="79"/>
      <c r="OU1280" s="79"/>
      <c r="OV1280" s="79"/>
      <c r="OW1280" s="79"/>
      <c r="OX1280" s="79"/>
      <c r="OY1280" s="79"/>
      <c r="OZ1280" s="79"/>
      <c r="PA1280" s="79"/>
      <c r="PB1280" s="79"/>
      <c r="PC1280" s="79"/>
      <c r="PD1280" s="79"/>
      <c r="PE1280" s="79"/>
      <c r="PF1280" s="79"/>
      <c r="PG1280" s="79"/>
      <c r="PH1280" s="79"/>
      <c r="PI1280" s="79"/>
      <c r="PJ1280" s="79"/>
      <c r="PK1280" s="79"/>
      <c r="PL1280" s="79"/>
      <c r="PM1280" s="79"/>
      <c r="PN1280" s="79"/>
      <c r="PO1280" s="79"/>
      <c r="PP1280" s="79"/>
      <c r="PQ1280" s="79"/>
      <c r="PR1280" s="79"/>
      <c r="PS1280" s="79"/>
      <c r="PT1280" s="79"/>
      <c r="PU1280" s="79"/>
      <c r="PV1280" s="79"/>
      <c r="PW1280" s="79"/>
      <c r="PX1280" s="79"/>
      <c r="PY1280" s="79"/>
      <c r="PZ1280" s="79"/>
      <c r="QA1280" s="79"/>
      <c r="QB1280" s="79"/>
      <c r="QC1280" s="79"/>
      <c r="QD1280" s="79"/>
      <c r="QE1280" s="79"/>
      <c r="QF1280" s="79"/>
      <c r="QG1280" s="79"/>
      <c r="QH1280" s="79"/>
      <c r="QI1280" s="79"/>
      <c r="QJ1280" s="79"/>
      <c r="QK1280" s="79"/>
      <c r="QL1280" s="79"/>
      <c r="QM1280" s="79"/>
      <c r="QN1280" s="79"/>
      <c r="QO1280" s="79"/>
      <c r="QP1280" s="79"/>
      <c r="QQ1280" s="79"/>
      <c r="QR1280" s="79"/>
      <c r="QS1280" s="79"/>
      <c r="QT1280" s="79"/>
      <c r="QU1280" s="79"/>
      <c r="QV1280" s="79"/>
      <c r="QW1280" s="79"/>
      <c r="QX1280" s="79"/>
      <c r="QY1280" s="79"/>
      <c r="QZ1280" s="79"/>
      <c r="RA1280" s="79"/>
      <c r="RB1280" s="79"/>
      <c r="RC1280" s="79"/>
      <c r="RD1280" s="79"/>
      <c r="RE1280" s="79"/>
      <c r="RF1280" s="79"/>
      <c r="RG1280" s="79"/>
      <c r="RH1280" s="79"/>
      <c r="RI1280" s="79"/>
      <c r="RJ1280" s="79"/>
      <c r="RK1280" s="79"/>
      <c r="RL1280" s="79"/>
      <c r="RM1280" s="79"/>
      <c r="RN1280" s="79"/>
      <c r="RO1280" s="79"/>
      <c r="RP1280" s="79"/>
      <c r="RQ1280" s="79"/>
      <c r="RR1280" s="79"/>
      <c r="RS1280" s="79"/>
      <c r="RT1280" s="79"/>
      <c r="RU1280" s="79"/>
      <c r="RV1280" s="79"/>
      <c r="RW1280" s="79"/>
      <c r="RX1280" s="79"/>
      <c r="RY1280" s="79"/>
      <c r="RZ1280" s="79"/>
      <c r="SA1280" s="79"/>
      <c r="SB1280" s="79"/>
      <c r="SC1280" s="79"/>
      <c r="SD1280" s="79"/>
      <c r="SE1280" s="79"/>
      <c r="SF1280" s="79"/>
      <c r="SG1280" s="79"/>
      <c r="SH1280" s="79"/>
      <c r="SI1280" s="79"/>
      <c r="SJ1280" s="79"/>
      <c r="SK1280" s="79"/>
      <c r="SL1280" s="79"/>
      <c r="SM1280" s="79"/>
      <c r="SN1280" s="79"/>
      <c r="SO1280" s="79"/>
      <c r="SP1280" s="79"/>
      <c r="SQ1280" s="79"/>
      <c r="SR1280" s="79"/>
      <c r="SS1280" s="79"/>
      <c r="ST1280" s="79"/>
      <c r="SU1280" s="79"/>
      <c r="SV1280" s="79"/>
      <c r="SW1280" s="79"/>
      <c r="SX1280" s="79"/>
      <c r="SY1280" s="79"/>
      <c r="SZ1280" s="79"/>
      <c r="TA1280" s="79"/>
      <c r="TB1280" s="79"/>
      <c r="TC1280" s="79"/>
      <c r="TD1280" s="79"/>
      <c r="TE1280" s="79"/>
      <c r="TF1280" s="79"/>
      <c r="TG1280" s="79"/>
      <c r="TH1280" s="79"/>
      <c r="TI1280" s="79"/>
      <c r="TJ1280" s="79"/>
      <c r="TK1280" s="79"/>
      <c r="TL1280" s="79"/>
      <c r="TM1280" s="79"/>
      <c r="TN1280" s="79"/>
      <c r="TO1280" s="79"/>
      <c r="TP1280" s="79"/>
      <c r="TQ1280" s="79"/>
      <c r="TR1280" s="79"/>
      <c r="TS1280" s="79"/>
      <c r="TT1280" s="79"/>
      <c r="TU1280" s="79"/>
      <c r="TV1280" s="79"/>
      <c r="TW1280" s="79"/>
      <c r="TX1280" s="79"/>
      <c r="TY1280" s="79"/>
      <c r="TZ1280" s="79"/>
      <c r="UA1280" s="79"/>
      <c r="UB1280" s="79"/>
      <c r="UC1280" s="79"/>
      <c r="UD1280" s="79"/>
      <c r="UE1280" s="79"/>
      <c r="UF1280" s="79"/>
      <c r="UG1280" s="79"/>
      <c r="UH1280" s="79"/>
      <c r="UI1280" s="79"/>
      <c r="UJ1280" s="79"/>
      <c r="UK1280" s="79"/>
      <c r="UL1280" s="79"/>
      <c r="UM1280" s="79"/>
      <c r="UN1280" s="79"/>
      <c r="UO1280" s="79"/>
      <c r="UP1280" s="79"/>
      <c r="UQ1280" s="79"/>
      <c r="UR1280" s="79"/>
      <c r="US1280" s="79"/>
      <c r="UT1280" s="79"/>
      <c r="UU1280" s="79"/>
      <c r="UV1280" s="79"/>
      <c r="UW1280" s="79"/>
      <c r="UX1280" s="79"/>
      <c r="UY1280" s="79"/>
      <c r="UZ1280" s="79"/>
      <c r="VA1280" s="79"/>
      <c r="VB1280" s="79"/>
      <c r="VC1280" s="79"/>
      <c r="VD1280" s="79"/>
      <c r="VE1280" s="79"/>
      <c r="VF1280" s="79"/>
      <c r="VG1280" s="79"/>
      <c r="VH1280" s="79"/>
      <c r="VI1280" s="79"/>
      <c r="VJ1280" s="79"/>
      <c r="VK1280" s="79"/>
      <c r="VL1280" s="79"/>
      <c r="VM1280" s="79"/>
      <c r="VN1280" s="79"/>
      <c r="VO1280" s="79"/>
      <c r="VP1280" s="79"/>
      <c r="VQ1280" s="79"/>
      <c r="VR1280" s="79"/>
      <c r="VS1280" s="79"/>
      <c r="VT1280" s="79"/>
      <c r="VU1280" s="79"/>
      <c r="VV1280" s="79"/>
      <c r="VW1280" s="79"/>
      <c r="VX1280" s="79"/>
      <c r="VY1280" s="79"/>
      <c r="VZ1280" s="79"/>
      <c r="WA1280" s="79"/>
      <c r="WB1280" s="79"/>
      <c r="WC1280" s="79"/>
      <c r="WD1280" s="79"/>
      <c r="WE1280" s="79"/>
      <c r="WF1280" s="79"/>
      <c r="WG1280" s="79"/>
      <c r="WH1280" s="79"/>
      <c r="WI1280" s="79"/>
      <c r="WJ1280" s="79"/>
      <c r="WK1280" s="79"/>
      <c r="WL1280" s="79"/>
      <c r="WM1280" s="79"/>
      <c r="WN1280" s="79"/>
      <c r="WO1280" s="79"/>
      <c r="WP1280" s="79"/>
      <c r="WQ1280" s="79"/>
      <c r="WR1280" s="79"/>
      <c r="WS1280" s="79"/>
      <c r="WT1280" s="79"/>
      <c r="WU1280" s="79"/>
      <c r="WV1280" s="79"/>
      <c r="WW1280" s="79"/>
      <c r="WX1280" s="79"/>
      <c r="WY1280" s="79"/>
      <c r="WZ1280" s="79"/>
      <c r="XA1280" s="79"/>
      <c r="XB1280" s="79"/>
      <c r="XC1280" s="79"/>
      <c r="XD1280" s="79"/>
      <c r="XE1280" s="79"/>
      <c r="XF1280" s="79"/>
      <c r="XG1280" s="79"/>
      <c r="XH1280" s="79"/>
      <c r="XI1280" s="79"/>
      <c r="XJ1280" s="79"/>
      <c r="XK1280" s="79"/>
      <c r="XL1280" s="79"/>
      <c r="XM1280" s="79"/>
      <c r="XN1280" s="79"/>
      <c r="XO1280" s="79"/>
      <c r="XP1280" s="79"/>
      <c r="XQ1280" s="79"/>
      <c r="XR1280" s="79"/>
      <c r="XS1280" s="79"/>
      <c r="XT1280" s="79"/>
      <c r="XU1280" s="79"/>
      <c r="XV1280" s="79"/>
      <c r="XW1280" s="79"/>
      <c r="XX1280" s="79"/>
      <c r="XY1280" s="79"/>
      <c r="XZ1280" s="79"/>
      <c r="YA1280" s="79"/>
      <c r="YB1280" s="79"/>
      <c r="YC1280" s="79"/>
      <c r="YD1280" s="79"/>
      <c r="YE1280" s="79"/>
      <c r="YF1280" s="79"/>
      <c r="YG1280" s="79"/>
      <c r="YH1280" s="79"/>
      <c r="YI1280" s="79"/>
      <c r="YJ1280" s="79"/>
      <c r="YK1280" s="79"/>
      <c r="YL1280" s="79"/>
      <c r="YM1280" s="79"/>
      <c r="YN1280" s="79"/>
      <c r="YO1280" s="79"/>
      <c r="YP1280" s="79"/>
      <c r="YQ1280" s="79"/>
      <c r="YR1280" s="79"/>
      <c r="YS1280" s="79"/>
      <c r="YT1280" s="79"/>
      <c r="YU1280" s="79"/>
      <c r="YV1280" s="79"/>
      <c r="YW1280" s="79"/>
      <c r="YX1280" s="79"/>
      <c r="YY1280" s="79"/>
      <c r="YZ1280" s="79"/>
      <c r="ZA1280" s="79"/>
      <c r="ZB1280" s="79"/>
      <c r="ZC1280" s="79"/>
      <c r="ZD1280" s="79"/>
      <c r="ZE1280" s="79"/>
      <c r="ZF1280" s="79"/>
      <c r="ZG1280" s="79"/>
      <c r="ZH1280" s="79"/>
      <c r="ZI1280" s="79"/>
      <c r="ZJ1280" s="79"/>
      <c r="ZK1280" s="79"/>
      <c r="ZL1280" s="79"/>
      <c r="ZM1280" s="79"/>
      <c r="ZN1280" s="79"/>
      <c r="ZO1280" s="79"/>
      <c r="ZP1280" s="79"/>
      <c r="ZQ1280" s="79"/>
      <c r="ZR1280" s="79"/>
      <c r="ZS1280" s="79"/>
      <c r="ZT1280" s="79"/>
      <c r="ZU1280" s="79"/>
      <c r="ZV1280" s="79"/>
      <c r="ZW1280" s="79"/>
      <c r="ZX1280" s="79"/>
      <c r="ZY1280" s="79"/>
      <c r="ZZ1280" s="79"/>
      <c r="AAA1280" s="79"/>
      <c r="AAB1280" s="79"/>
      <c r="AAC1280" s="79"/>
      <c r="AAD1280" s="79"/>
      <c r="AAE1280" s="79"/>
      <c r="AAF1280" s="79"/>
      <c r="AAG1280" s="79"/>
      <c r="AAH1280" s="79"/>
      <c r="AAI1280" s="79"/>
      <c r="AAJ1280" s="79"/>
      <c r="AAK1280" s="79"/>
      <c r="AAL1280" s="79"/>
      <c r="AAM1280" s="79"/>
      <c r="AAN1280" s="79"/>
      <c r="AAO1280" s="79"/>
      <c r="AAP1280" s="79"/>
      <c r="AAQ1280" s="79"/>
      <c r="AAR1280" s="79"/>
      <c r="AAS1280" s="79"/>
      <c r="AAT1280" s="79"/>
      <c r="AAU1280" s="79"/>
      <c r="AAV1280" s="79"/>
      <c r="AAW1280" s="79"/>
      <c r="AAX1280" s="79"/>
      <c r="AAY1280" s="79"/>
      <c r="AAZ1280" s="79"/>
      <c r="ABA1280" s="79"/>
      <c r="ABB1280" s="79"/>
      <c r="ABC1280" s="79"/>
      <c r="ABD1280" s="79"/>
      <c r="ABE1280" s="79"/>
      <c r="ABF1280" s="79"/>
      <c r="ABG1280" s="79"/>
      <c r="ABH1280" s="79"/>
      <c r="ABI1280" s="79"/>
      <c r="ABJ1280" s="79"/>
      <c r="ABK1280" s="79"/>
      <c r="ABL1280" s="79"/>
      <c r="ABM1280" s="79"/>
      <c r="ABN1280" s="79"/>
      <c r="ABO1280" s="79"/>
      <c r="ABP1280" s="79"/>
      <c r="ABQ1280" s="79"/>
      <c r="ABR1280" s="79"/>
      <c r="ABS1280" s="79"/>
      <c r="ABT1280" s="79"/>
      <c r="ABU1280" s="79"/>
      <c r="ABV1280" s="79"/>
      <c r="ABW1280" s="79"/>
      <c r="ABX1280" s="79"/>
      <c r="ABY1280" s="79"/>
      <c r="ABZ1280" s="79"/>
      <c r="ACA1280" s="79"/>
      <c r="ACB1280" s="79"/>
      <c r="ACC1280" s="79"/>
      <c r="ACD1280" s="79"/>
      <c r="ACE1280" s="79"/>
      <c r="ACF1280" s="79"/>
      <c r="ACG1280" s="79"/>
      <c r="ACH1280" s="79"/>
      <c r="ACI1280" s="79"/>
      <c r="ACJ1280" s="79"/>
      <c r="ACK1280" s="79"/>
      <c r="ACL1280" s="79"/>
      <c r="ACM1280" s="79"/>
      <c r="ACN1280" s="79"/>
      <c r="ACO1280" s="79"/>
      <c r="ACP1280" s="79"/>
      <c r="ACQ1280" s="79"/>
      <c r="ACR1280" s="79"/>
      <c r="ACS1280" s="79"/>
      <c r="ACT1280" s="79"/>
      <c r="ACU1280" s="79"/>
      <c r="ACV1280" s="79"/>
      <c r="ACW1280" s="79"/>
      <c r="ACX1280" s="79"/>
      <c r="ACY1280" s="79"/>
      <c r="ACZ1280" s="79"/>
      <c r="ADA1280" s="79"/>
      <c r="ADB1280" s="79"/>
      <c r="ADC1280" s="79"/>
      <c r="ADD1280" s="79"/>
      <c r="ADE1280" s="79"/>
      <c r="ADF1280" s="79"/>
      <c r="ADG1280" s="79"/>
      <c r="ADH1280" s="79"/>
      <c r="ADI1280" s="79"/>
      <c r="ADJ1280" s="79"/>
      <c r="ADK1280" s="79"/>
      <c r="ADL1280" s="79"/>
      <c r="ADM1280" s="79"/>
      <c r="ADN1280" s="79"/>
      <c r="ADO1280" s="79"/>
      <c r="ADP1280" s="79"/>
      <c r="ADQ1280" s="79"/>
      <c r="ADR1280" s="79"/>
      <c r="ADS1280" s="79"/>
      <c r="ADT1280" s="79"/>
      <c r="ADU1280" s="79"/>
      <c r="ADV1280" s="79"/>
      <c r="ADW1280" s="79"/>
      <c r="ADX1280" s="79"/>
      <c r="ADY1280" s="79"/>
      <c r="ADZ1280" s="79"/>
      <c r="AEA1280" s="79"/>
      <c r="AEB1280" s="79"/>
      <c r="AEC1280" s="79"/>
      <c r="AED1280" s="79"/>
      <c r="AEE1280" s="79"/>
      <c r="AEF1280" s="79"/>
      <c r="AEG1280" s="79"/>
      <c r="AEH1280" s="79"/>
      <c r="AEI1280" s="79"/>
      <c r="AEJ1280" s="79"/>
      <c r="AEK1280" s="79"/>
      <c r="AEL1280" s="79"/>
      <c r="AEM1280" s="79"/>
      <c r="AEN1280" s="79"/>
      <c r="AEO1280" s="79"/>
      <c r="AEP1280" s="79"/>
      <c r="AEQ1280" s="79"/>
      <c r="AER1280" s="79"/>
      <c r="AES1280" s="79"/>
      <c r="AET1280" s="79"/>
      <c r="AEU1280" s="79"/>
      <c r="AEV1280" s="79"/>
      <c r="AEW1280" s="79"/>
      <c r="AEX1280" s="79"/>
      <c r="AEY1280" s="79"/>
      <c r="AEZ1280" s="79"/>
      <c r="AFA1280" s="79"/>
      <c r="AFB1280" s="79"/>
      <c r="AFC1280" s="79"/>
      <c r="AFD1280" s="79"/>
      <c r="AFE1280" s="79"/>
      <c r="AFF1280" s="79"/>
      <c r="AFG1280" s="79"/>
      <c r="AFH1280" s="79"/>
      <c r="AFI1280" s="79"/>
      <c r="AFJ1280" s="79"/>
      <c r="AFK1280" s="79"/>
      <c r="AFL1280" s="79"/>
      <c r="AFM1280" s="79"/>
      <c r="AFN1280" s="79"/>
      <c r="AFO1280" s="79"/>
      <c r="AFP1280" s="79"/>
      <c r="AFQ1280" s="79"/>
      <c r="AFR1280" s="79"/>
      <c r="AFS1280" s="79"/>
      <c r="AFT1280" s="79"/>
      <c r="AFU1280" s="79"/>
      <c r="AFV1280" s="79"/>
      <c r="AFW1280" s="79"/>
      <c r="AFX1280" s="79"/>
      <c r="AFY1280" s="79"/>
      <c r="AFZ1280" s="79"/>
      <c r="AGA1280" s="79"/>
      <c r="AGB1280" s="79"/>
      <c r="AGC1280" s="79"/>
      <c r="AGD1280" s="79"/>
      <c r="AGE1280" s="79"/>
      <c r="AGF1280" s="79"/>
      <c r="AGG1280" s="79"/>
      <c r="AGH1280" s="79"/>
      <c r="AGI1280" s="79"/>
      <c r="AGJ1280" s="79"/>
      <c r="AGK1280" s="79"/>
      <c r="AGL1280" s="79"/>
      <c r="AGM1280" s="79"/>
      <c r="AGN1280" s="79"/>
      <c r="AGO1280" s="79"/>
      <c r="AGP1280" s="79"/>
      <c r="AGQ1280" s="79"/>
      <c r="AGR1280" s="79"/>
      <c r="AGS1280" s="79"/>
      <c r="AGT1280" s="79"/>
      <c r="AGU1280" s="79"/>
      <c r="AGV1280" s="79"/>
      <c r="AGW1280" s="79"/>
      <c r="AGX1280" s="79"/>
      <c r="AGY1280" s="79"/>
      <c r="AGZ1280" s="79"/>
      <c r="AHA1280" s="79"/>
      <c r="AHB1280" s="79"/>
      <c r="AHC1280" s="79"/>
      <c r="AHD1280" s="79"/>
      <c r="AHE1280" s="79"/>
      <c r="AHF1280" s="79"/>
      <c r="AHG1280" s="79"/>
      <c r="AHH1280" s="79"/>
      <c r="AHI1280" s="79"/>
      <c r="AHJ1280" s="79"/>
      <c r="AHK1280" s="79"/>
      <c r="AHL1280" s="79"/>
      <c r="AHM1280" s="79"/>
      <c r="AHN1280" s="79"/>
      <c r="AHO1280" s="79"/>
      <c r="AHP1280" s="79"/>
      <c r="AHQ1280" s="79"/>
      <c r="AHR1280" s="79"/>
      <c r="AHS1280" s="79"/>
      <c r="AHT1280" s="79"/>
      <c r="AHU1280" s="79"/>
      <c r="AHV1280" s="79"/>
      <c r="AHW1280" s="79"/>
      <c r="AHX1280" s="79"/>
      <c r="AHY1280" s="79"/>
      <c r="AHZ1280" s="79"/>
      <c r="AIA1280" s="79"/>
      <c r="AIB1280" s="79"/>
      <c r="AIC1280" s="79"/>
      <c r="AID1280" s="79"/>
      <c r="AIE1280" s="79"/>
      <c r="AIF1280" s="79"/>
      <c r="AIG1280" s="79"/>
      <c r="AIH1280" s="79"/>
      <c r="AII1280" s="79"/>
      <c r="AIJ1280" s="79"/>
      <c r="AIK1280" s="79"/>
      <c r="AIL1280" s="79"/>
      <c r="AIM1280" s="79"/>
      <c r="AIN1280" s="79"/>
      <c r="AIO1280" s="79"/>
      <c r="AIP1280" s="79"/>
      <c r="AIQ1280" s="79"/>
      <c r="AIR1280" s="79"/>
      <c r="AIS1280" s="79"/>
      <c r="AIT1280" s="79"/>
      <c r="AIU1280" s="79"/>
      <c r="AIV1280" s="79"/>
      <c r="AIW1280" s="79"/>
      <c r="AIX1280" s="79"/>
      <c r="AIY1280" s="79"/>
      <c r="AIZ1280" s="79"/>
      <c r="AJA1280" s="79"/>
      <c r="AJB1280" s="79"/>
      <c r="AJC1280" s="79"/>
      <c r="AJD1280" s="79"/>
      <c r="AJE1280" s="79"/>
      <c r="AJF1280" s="79"/>
      <c r="AJG1280" s="79"/>
      <c r="AJH1280" s="79"/>
      <c r="AJI1280" s="79"/>
      <c r="AJJ1280" s="79"/>
      <c r="AJK1280" s="79"/>
      <c r="AJL1280" s="79"/>
      <c r="AJM1280" s="79"/>
      <c r="AJN1280" s="79"/>
      <c r="AJO1280" s="79"/>
      <c r="AJP1280" s="79"/>
      <c r="AJQ1280" s="79"/>
      <c r="AJR1280" s="79"/>
      <c r="AJS1280" s="79"/>
      <c r="AJT1280" s="79"/>
      <c r="AJU1280" s="79"/>
      <c r="AJV1280" s="79"/>
      <c r="AJW1280" s="79"/>
      <c r="AJX1280" s="79"/>
      <c r="AJY1280" s="79"/>
      <c r="AJZ1280" s="79"/>
      <c r="AKA1280" s="79"/>
      <c r="AKB1280" s="79"/>
      <c r="AKC1280" s="79"/>
      <c r="AKD1280" s="79"/>
      <c r="AKE1280" s="79"/>
      <c r="AKF1280" s="79"/>
      <c r="AKG1280" s="79"/>
      <c r="AKH1280" s="79"/>
      <c r="AKI1280" s="79"/>
      <c r="AKJ1280" s="79"/>
      <c r="AKK1280" s="79"/>
      <c r="AKL1280" s="79"/>
      <c r="AKM1280" s="79"/>
      <c r="AKN1280" s="79"/>
      <c r="AKO1280" s="79"/>
      <c r="AKP1280" s="79"/>
      <c r="AKQ1280" s="79"/>
      <c r="AKR1280" s="79"/>
      <c r="AKS1280" s="79"/>
      <c r="AKT1280" s="79"/>
      <c r="AKU1280" s="79"/>
      <c r="AKV1280" s="79"/>
      <c r="AKW1280" s="79"/>
      <c r="AKX1280" s="79"/>
      <c r="AKY1280" s="79"/>
      <c r="AKZ1280" s="79"/>
      <c r="ALA1280" s="79"/>
      <c r="ALB1280" s="79"/>
      <c r="ALC1280" s="79"/>
      <c r="ALD1280" s="79"/>
      <c r="ALE1280" s="79"/>
      <c r="ALF1280" s="79"/>
      <c r="ALG1280" s="79"/>
      <c r="ALH1280" s="79"/>
      <c r="ALI1280" s="79"/>
      <c r="ALJ1280" s="79"/>
      <c r="ALK1280" s="79"/>
      <c r="ALL1280" s="79"/>
      <c r="ALM1280" s="79"/>
      <c r="ALN1280" s="79"/>
      <c r="ALO1280" s="79"/>
      <c r="ALP1280" s="79"/>
      <c r="ALQ1280" s="79"/>
      <c r="ALR1280" s="79"/>
      <c r="ALS1280" s="79"/>
      <c r="ALT1280" s="79"/>
      <c r="ALU1280" s="79"/>
      <c r="ALV1280" s="79"/>
      <c r="ALW1280" s="79"/>
      <c r="ALX1280" s="79"/>
      <c r="ALY1280" s="79"/>
      <c r="ALZ1280" s="79"/>
      <c r="AMA1280" s="79"/>
      <c r="AMB1280" s="79"/>
      <c r="AMC1280" s="79"/>
      <c r="AMD1280" s="79"/>
      <c r="AME1280" s="79"/>
      <c r="AMF1280" s="79"/>
      <c r="AMG1280" s="79"/>
      <c r="AMH1280" s="79"/>
      <c r="AMI1280" s="79"/>
      <c r="AMJ1280" s="79"/>
      <c r="AMK1280" s="79"/>
      <c r="AML1280" s="79"/>
      <c r="AMM1280" s="79"/>
      <c r="AMN1280" s="79"/>
      <c r="AMO1280" s="79"/>
      <c r="AMP1280" s="79"/>
      <c r="AMQ1280" s="79"/>
      <c r="AMR1280" s="79"/>
      <c r="AMS1280" s="79"/>
      <c r="AMT1280" s="79"/>
      <c r="AMU1280" s="79"/>
      <c r="AMV1280" s="79"/>
      <c r="AMW1280" s="79"/>
      <c r="AMX1280" s="79"/>
      <c r="AMY1280" s="79"/>
      <c r="AMZ1280" s="79"/>
      <c r="ANA1280" s="79"/>
      <c r="ANB1280" s="79"/>
      <c r="ANC1280" s="79"/>
      <c r="AND1280" s="79"/>
      <c r="ANE1280" s="79"/>
      <c r="ANF1280" s="79"/>
      <c r="ANG1280" s="79"/>
      <c r="ANH1280" s="79"/>
      <c r="ANI1280" s="79"/>
      <c r="ANJ1280" s="79"/>
      <c r="ANK1280" s="79"/>
      <c r="ANL1280" s="79"/>
      <c r="ANM1280" s="79"/>
      <c r="ANN1280" s="79"/>
      <c r="ANO1280" s="79"/>
      <c r="ANP1280" s="79"/>
      <c r="ANQ1280" s="79"/>
      <c r="ANR1280" s="79"/>
      <c r="ANS1280" s="79"/>
      <c r="ANT1280" s="79"/>
      <c r="ANU1280" s="79"/>
      <c r="ANV1280" s="79"/>
      <c r="ANW1280" s="79"/>
      <c r="ANX1280" s="79"/>
      <c r="ANY1280" s="79"/>
      <c r="ANZ1280" s="79"/>
      <c r="AOA1280" s="79"/>
      <c r="AOB1280" s="79"/>
      <c r="AOC1280" s="79"/>
      <c r="AOD1280" s="79"/>
      <c r="AOE1280" s="79"/>
      <c r="AOF1280" s="79"/>
      <c r="AOG1280" s="79"/>
      <c r="AOH1280" s="79"/>
      <c r="AOI1280" s="79"/>
      <c r="AOJ1280" s="79"/>
      <c r="AOK1280" s="79"/>
      <c r="AOL1280" s="79"/>
      <c r="AOM1280" s="79"/>
      <c r="AON1280" s="79"/>
      <c r="AOO1280" s="79"/>
      <c r="AOP1280" s="79"/>
      <c r="AOQ1280" s="79"/>
      <c r="AOR1280" s="79"/>
      <c r="AOS1280" s="79"/>
      <c r="AOT1280" s="79"/>
      <c r="AOU1280" s="79"/>
      <c r="AOV1280" s="79"/>
      <c r="AOW1280" s="79"/>
      <c r="AOX1280" s="79"/>
      <c r="AOY1280" s="79"/>
      <c r="AOZ1280" s="79"/>
      <c r="APA1280" s="79"/>
      <c r="APB1280" s="79"/>
      <c r="APC1280" s="79"/>
      <c r="APD1280" s="79"/>
      <c r="APE1280" s="79"/>
      <c r="APF1280" s="79"/>
      <c r="APG1280" s="79"/>
      <c r="APH1280" s="79"/>
      <c r="API1280" s="79"/>
      <c r="APJ1280" s="79"/>
      <c r="APK1280" s="79"/>
      <c r="APL1280" s="79"/>
      <c r="APM1280" s="79"/>
      <c r="APN1280" s="79"/>
      <c r="APO1280" s="79"/>
      <c r="APP1280" s="79"/>
      <c r="APQ1280" s="79"/>
      <c r="APR1280" s="79"/>
      <c r="APS1280" s="79"/>
      <c r="APT1280" s="79"/>
      <c r="APU1280" s="79"/>
      <c r="APV1280" s="79"/>
      <c r="APW1280" s="79"/>
      <c r="APX1280" s="79"/>
      <c r="APY1280" s="79"/>
      <c r="APZ1280" s="79"/>
      <c r="AQA1280" s="79"/>
      <c r="AQB1280" s="79"/>
      <c r="AQC1280" s="79"/>
      <c r="AQD1280" s="79"/>
      <c r="AQE1280" s="79"/>
      <c r="AQF1280" s="79"/>
      <c r="AQG1280" s="79"/>
      <c r="AQH1280" s="79"/>
      <c r="AQI1280" s="79"/>
      <c r="AQJ1280" s="79"/>
      <c r="AQK1280" s="79"/>
      <c r="AQL1280" s="79"/>
      <c r="AQM1280" s="79"/>
      <c r="AQN1280" s="79"/>
      <c r="AQO1280" s="79"/>
      <c r="AQP1280" s="79"/>
      <c r="AQQ1280" s="79"/>
      <c r="AQR1280" s="79"/>
      <c r="AQS1280" s="79"/>
      <c r="AQT1280" s="79"/>
      <c r="AQU1280" s="79"/>
      <c r="AQV1280" s="79"/>
      <c r="AQW1280" s="79"/>
      <c r="AQX1280" s="79"/>
      <c r="AQY1280" s="79"/>
      <c r="AQZ1280" s="79"/>
      <c r="ARA1280" s="79"/>
      <c r="ARB1280" s="79"/>
      <c r="ARC1280" s="79"/>
      <c r="ARD1280" s="79"/>
      <c r="ARE1280" s="79"/>
      <c r="ARF1280" s="79"/>
      <c r="ARG1280" s="79"/>
      <c r="ARH1280" s="79"/>
      <c r="ARI1280" s="79"/>
      <c r="ARJ1280" s="79"/>
      <c r="ARK1280" s="79"/>
      <c r="ARL1280" s="79"/>
      <c r="ARM1280" s="79"/>
      <c r="ARN1280" s="79"/>
      <c r="ARO1280" s="79"/>
      <c r="ARP1280" s="79"/>
      <c r="ARQ1280" s="79"/>
      <c r="ARR1280" s="79"/>
      <c r="ARS1280" s="79"/>
      <c r="ART1280" s="79"/>
      <c r="ARU1280" s="79"/>
      <c r="ARV1280" s="79"/>
      <c r="ARW1280" s="79"/>
      <c r="ARX1280" s="79"/>
      <c r="ARY1280" s="79"/>
      <c r="ARZ1280" s="79"/>
      <c r="ASA1280" s="79"/>
      <c r="ASB1280" s="79"/>
      <c r="ASC1280" s="79"/>
      <c r="ASD1280" s="79"/>
      <c r="ASE1280" s="79"/>
      <c r="ASF1280" s="79"/>
      <c r="ASG1280" s="79"/>
      <c r="ASH1280" s="79"/>
      <c r="ASI1280" s="79"/>
      <c r="ASJ1280" s="79"/>
      <c r="ASK1280" s="79"/>
      <c r="ASL1280" s="79"/>
      <c r="ASM1280" s="79"/>
      <c r="ASN1280" s="79"/>
      <c r="ASO1280" s="79"/>
      <c r="ASP1280" s="79"/>
      <c r="ASQ1280" s="79"/>
      <c r="ASR1280" s="79"/>
      <c r="ASS1280" s="79"/>
      <c r="AST1280" s="79"/>
      <c r="ASU1280" s="79"/>
      <c r="ASV1280" s="79"/>
      <c r="ASW1280" s="79"/>
      <c r="ASX1280" s="79"/>
      <c r="ASY1280" s="79"/>
      <c r="ASZ1280" s="79"/>
      <c r="ATA1280" s="79"/>
      <c r="ATB1280" s="79"/>
      <c r="ATC1280" s="79"/>
      <c r="ATD1280" s="79"/>
      <c r="ATE1280" s="79"/>
      <c r="ATF1280" s="79"/>
      <c r="ATG1280" s="79"/>
      <c r="ATH1280" s="79"/>
      <c r="ATI1280" s="79"/>
      <c r="ATJ1280" s="79"/>
      <c r="ATK1280" s="79"/>
      <c r="ATL1280" s="79"/>
      <c r="ATM1280" s="79"/>
      <c r="ATN1280" s="79"/>
      <c r="ATO1280" s="79"/>
      <c r="ATP1280" s="79"/>
      <c r="ATQ1280" s="79"/>
      <c r="ATR1280" s="79"/>
      <c r="ATS1280" s="79"/>
      <c r="ATT1280" s="79"/>
      <c r="ATU1280" s="79"/>
      <c r="ATV1280" s="79"/>
      <c r="ATW1280" s="79"/>
      <c r="ATX1280" s="79"/>
      <c r="ATY1280" s="79"/>
      <c r="ATZ1280" s="79"/>
      <c r="AUA1280" s="79"/>
      <c r="AUB1280" s="79"/>
      <c r="AUC1280" s="79"/>
      <c r="AUD1280" s="79"/>
      <c r="AUE1280" s="79"/>
      <c r="AUF1280" s="79"/>
      <c r="AUG1280" s="79"/>
      <c r="AUH1280" s="79"/>
      <c r="AUI1280" s="79"/>
      <c r="AUJ1280" s="79"/>
      <c r="AUK1280" s="79"/>
      <c r="AUL1280" s="79"/>
      <c r="AUM1280" s="79"/>
      <c r="AUN1280" s="79"/>
      <c r="AUO1280" s="79"/>
      <c r="AUP1280" s="79"/>
      <c r="AUQ1280" s="79"/>
      <c r="AUR1280" s="79"/>
      <c r="AUS1280" s="79"/>
      <c r="AUT1280" s="79"/>
      <c r="AUU1280" s="79"/>
      <c r="AUV1280" s="79"/>
      <c r="AUW1280" s="79"/>
      <c r="AUX1280" s="79"/>
      <c r="AUY1280" s="79"/>
      <c r="AUZ1280" s="79"/>
      <c r="AVA1280" s="79"/>
      <c r="AVB1280" s="79"/>
      <c r="AVC1280" s="79"/>
      <c r="AVD1280" s="79"/>
      <c r="AVE1280" s="79"/>
      <c r="AVF1280" s="79"/>
      <c r="AVG1280" s="79"/>
      <c r="AVH1280" s="79"/>
      <c r="AVI1280" s="79"/>
      <c r="AVJ1280" s="79"/>
      <c r="AVK1280" s="79"/>
      <c r="AVL1280" s="79"/>
      <c r="AVM1280" s="79"/>
      <c r="AVN1280" s="79"/>
      <c r="AVO1280" s="79"/>
      <c r="AVP1280" s="79"/>
      <c r="AVQ1280" s="79"/>
      <c r="AVR1280" s="79"/>
      <c r="AVS1280" s="79"/>
      <c r="AVT1280" s="79"/>
      <c r="AVU1280" s="79"/>
      <c r="AVV1280" s="79"/>
      <c r="AVW1280" s="79"/>
      <c r="AVX1280" s="79"/>
      <c r="AVY1280" s="79"/>
      <c r="AVZ1280" s="79"/>
      <c r="AWA1280" s="79"/>
      <c r="AWB1280" s="79"/>
      <c r="AWC1280" s="79"/>
      <c r="AWD1280" s="79"/>
      <c r="AWE1280" s="79"/>
      <c r="AWF1280" s="79"/>
      <c r="AWG1280" s="79"/>
      <c r="AWH1280" s="79"/>
      <c r="AWI1280" s="79"/>
      <c r="AWJ1280" s="79"/>
      <c r="AWK1280" s="79"/>
      <c r="AWL1280" s="79"/>
      <c r="AWM1280" s="79"/>
      <c r="AWN1280" s="79"/>
      <c r="AWO1280" s="79"/>
      <c r="AWP1280" s="79"/>
      <c r="AWQ1280" s="79"/>
      <c r="AWR1280" s="79"/>
      <c r="AWS1280" s="79"/>
      <c r="AWT1280" s="79"/>
      <c r="AWU1280" s="79"/>
      <c r="AWV1280" s="79"/>
      <c r="AWW1280" s="79"/>
      <c r="AWX1280" s="79"/>
      <c r="AWY1280" s="79"/>
      <c r="AWZ1280" s="79"/>
      <c r="AXA1280" s="79"/>
      <c r="AXB1280" s="79"/>
      <c r="AXC1280" s="79"/>
      <c r="AXD1280" s="79"/>
      <c r="AXE1280" s="79"/>
      <c r="AXF1280" s="79"/>
      <c r="AXG1280" s="79"/>
      <c r="AXH1280" s="79"/>
      <c r="AXI1280" s="79"/>
      <c r="AXJ1280" s="79"/>
      <c r="AXK1280" s="79"/>
      <c r="AXL1280" s="79"/>
      <c r="AXM1280" s="79"/>
      <c r="AXN1280" s="79"/>
      <c r="AXO1280" s="79"/>
      <c r="AXP1280" s="79"/>
      <c r="AXQ1280" s="79"/>
      <c r="AXR1280" s="79"/>
      <c r="AXS1280" s="79"/>
      <c r="AXT1280" s="79"/>
      <c r="AXU1280" s="79"/>
      <c r="AXV1280" s="79"/>
      <c r="AXW1280" s="79"/>
      <c r="AXX1280" s="79"/>
      <c r="AXY1280" s="79"/>
      <c r="AXZ1280" s="79"/>
      <c r="AYA1280" s="79"/>
      <c r="AYB1280" s="79"/>
      <c r="AYC1280" s="79"/>
      <c r="AYD1280" s="79"/>
      <c r="AYE1280" s="79"/>
      <c r="AYF1280" s="79"/>
      <c r="AYG1280" s="79"/>
      <c r="AYH1280" s="79"/>
      <c r="AYI1280" s="79"/>
      <c r="AYJ1280" s="79"/>
      <c r="AYK1280" s="79"/>
      <c r="AYL1280" s="79"/>
      <c r="AYM1280" s="79"/>
      <c r="AYN1280" s="79"/>
      <c r="AYO1280" s="79"/>
      <c r="AYP1280" s="79"/>
      <c r="AYQ1280" s="79"/>
      <c r="AYR1280" s="79"/>
      <c r="AYS1280" s="79"/>
      <c r="AYT1280" s="79"/>
      <c r="AYU1280" s="79"/>
      <c r="AYV1280" s="79"/>
      <c r="AYW1280" s="79"/>
      <c r="AYX1280" s="79"/>
      <c r="AYY1280" s="79"/>
      <c r="AYZ1280" s="79"/>
      <c r="AZA1280" s="79"/>
      <c r="AZB1280" s="79"/>
      <c r="AZC1280" s="79"/>
      <c r="AZD1280" s="79"/>
      <c r="AZE1280" s="79"/>
      <c r="AZF1280" s="79"/>
      <c r="AZG1280" s="79"/>
      <c r="AZH1280" s="79"/>
      <c r="AZI1280" s="79"/>
      <c r="AZJ1280" s="79"/>
      <c r="AZK1280" s="79"/>
      <c r="AZL1280" s="79"/>
      <c r="AZM1280" s="79"/>
      <c r="AZN1280" s="79"/>
      <c r="AZO1280" s="79"/>
      <c r="AZP1280" s="79"/>
      <c r="AZQ1280" s="79"/>
      <c r="AZR1280" s="79"/>
      <c r="AZS1280" s="79"/>
      <c r="AZT1280" s="79"/>
      <c r="AZU1280" s="79"/>
      <c r="AZV1280" s="79"/>
      <c r="AZW1280" s="79"/>
      <c r="AZX1280" s="79"/>
      <c r="AZY1280" s="79"/>
      <c r="AZZ1280" s="79"/>
      <c r="BAA1280" s="79"/>
      <c r="BAB1280" s="79"/>
      <c r="BAC1280" s="79"/>
      <c r="BAD1280" s="79"/>
      <c r="BAE1280" s="79"/>
      <c r="BAF1280" s="79"/>
      <c r="BAG1280" s="79"/>
      <c r="BAH1280" s="79"/>
      <c r="BAI1280" s="79"/>
      <c r="BAJ1280" s="79"/>
      <c r="BAK1280" s="79"/>
      <c r="BAL1280" s="79"/>
      <c r="BAM1280" s="79"/>
      <c r="BAN1280" s="79"/>
      <c r="BAO1280" s="79"/>
      <c r="BAP1280" s="79"/>
      <c r="BAQ1280" s="79"/>
      <c r="BAR1280" s="79"/>
      <c r="BAS1280" s="79"/>
      <c r="BAT1280" s="79"/>
      <c r="BAU1280" s="79"/>
      <c r="BAV1280" s="79"/>
      <c r="BAW1280" s="79"/>
      <c r="BAX1280" s="79"/>
      <c r="BAY1280" s="79"/>
      <c r="BAZ1280" s="79"/>
      <c r="BBA1280" s="79"/>
      <c r="BBB1280" s="79"/>
      <c r="BBC1280" s="79"/>
      <c r="BBD1280" s="79"/>
      <c r="BBE1280" s="79"/>
      <c r="BBF1280" s="79"/>
      <c r="BBG1280" s="79"/>
      <c r="BBH1280" s="79"/>
      <c r="BBI1280" s="79"/>
      <c r="BBJ1280" s="79"/>
      <c r="BBK1280" s="79"/>
      <c r="BBL1280" s="79"/>
      <c r="BBM1280" s="79"/>
      <c r="BBN1280" s="79"/>
      <c r="BBO1280" s="79"/>
      <c r="BBP1280" s="79"/>
      <c r="BBQ1280" s="79"/>
      <c r="BBR1280" s="79"/>
      <c r="BBS1280" s="79"/>
      <c r="BBT1280" s="79"/>
      <c r="BBU1280" s="79"/>
      <c r="BBV1280" s="79"/>
      <c r="BBW1280" s="79"/>
      <c r="BBX1280" s="79"/>
      <c r="BBY1280" s="79"/>
      <c r="BBZ1280" s="79"/>
      <c r="BCA1280" s="79"/>
      <c r="BCB1280" s="79"/>
      <c r="BCC1280" s="79"/>
      <c r="BCD1280" s="79"/>
      <c r="BCE1280" s="79"/>
      <c r="BCF1280" s="79"/>
      <c r="BCG1280" s="79"/>
      <c r="BCH1280" s="79"/>
      <c r="BCI1280" s="79"/>
      <c r="BCJ1280" s="79"/>
      <c r="BCK1280" s="79"/>
      <c r="BCL1280" s="79"/>
      <c r="BCM1280" s="79"/>
      <c r="BCN1280" s="79"/>
      <c r="BCO1280" s="79"/>
      <c r="BCP1280" s="79"/>
      <c r="BCQ1280" s="79"/>
      <c r="BCR1280" s="79"/>
      <c r="BCS1280" s="79"/>
      <c r="BCT1280" s="79"/>
      <c r="BCU1280" s="79"/>
      <c r="BCV1280" s="79"/>
      <c r="BCW1280" s="79"/>
      <c r="BCX1280" s="79"/>
      <c r="BCY1280" s="79"/>
      <c r="BCZ1280" s="79"/>
      <c r="BDA1280" s="79"/>
      <c r="BDB1280" s="79"/>
      <c r="BDC1280" s="79"/>
      <c r="BDD1280" s="79"/>
      <c r="BDE1280" s="79"/>
      <c r="BDF1280" s="79"/>
      <c r="BDG1280" s="79"/>
      <c r="BDH1280" s="79"/>
      <c r="BDI1280" s="79"/>
      <c r="BDJ1280" s="79"/>
      <c r="BDK1280" s="79"/>
      <c r="BDL1280" s="79"/>
      <c r="BDM1280" s="79"/>
      <c r="BDN1280" s="79"/>
      <c r="BDO1280" s="79"/>
      <c r="BDP1280" s="79"/>
      <c r="BDQ1280" s="79"/>
      <c r="BDR1280" s="79"/>
      <c r="BDS1280" s="79"/>
      <c r="BDT1280" s="79"/>
      <c r="BDU1280" s="79"/>
      <c r="BDV1280" s="79"/>
      <c r="BDW1280" s="79"/>
      <c r="BDX1280" s="79"/>
      <c r="BDY1280" s="79"/>
      <c r="BDZ1280" s="79"/>
      <c r="BEA1280" s="79"/>
      <c r="BEB1280" s="79"/>
      <c r="BEC1280" s="79"/>
      <c r="BED1280" s="79"/>
      <c r="BEE1280" s="79"/>
      <c r="BEF1280" s="79"/>
      <c r="BEG1280" s="79"/>
      <c r="BEH1280" s="79"/>
      <c r="BEI1280" s="79"/>
      <c r="BEJ1280" s="79"/>
      <c r="BEK1280" s="79"/>
      <c r="BEL1280" s="79"/>
      <c r="BEM1280" s="79"/>
      <c r="BEN1280" s="79"/>
      <c r="BEO1280" s="79"/>
      <c r="BEP1280" s="79"/>
      <c r="BEQ1280" s="79"/>
      <c r="BER1280" s="79"/>
      <c r="BES1280" s="79"/>
      <c r="BET1280" s="79"/>
      <c r="BEU1280" s="79"/>
      <c r="BEV1280" s="79"/>
      <c r="BEW1280" s="79"/>
      <c r="BEX1280" s="79"/>
      <c r="BEY1280" s="79"/>
      <c r="BEZ1280" s="79"/>
      <c r="BFA1280" s="79"/>
      <c r="BFB1280" s="79"/>
      <c r="BFC1280" s="79"/>
      <c r="BFD1280" s="79"/>
      <c r="BFE1280" s="79"/>
      <c r="BFF1280" s="79"/>
      <c r="BFG1280" s="79"/>
      <c r="BFH1280" s="79"/>
      <c r="BFI1280" s="79"/>
      <c r="BFJ1280" s="79"/>
      <c r="BFK1280" s="79"/>
      <c r="BFL1280" s="79"/>
      <c r="BFM1280" s="79"/>
      <c r="BFN1280" s="79"/>
      <c r="BFO1280" s="79"/>
      <c r="BFP1280" s="79"/>
      <c r="BFQ1280" s="79"/>
      <c r="BFR1280" s="79"/>
      <c r="BFS1280" s="79"/>
      <c r="BFT1280" s="79"/>
      <c r="BFU1280" s="79"/>
      <c r="BFV1280" s="79"/>
      <c r="BFW1280" s="79"/>
      <c r="BFX1280" s="79"/>
      <c r="BFY1280" s="79"/>
      <c r="BFZ1280" s="79"/>
      <c r="BGA1280" s="79"/>
      <c r="BGB1280" s="79"/>
      <c r="BGC1280" s="79"/>
      <c r="BGD1280" s="79"/>
      <c r="BGE1280" s="79"/>
      <c r="BGF1280" s="79"/>
      <c r="BGG1280" s="79"/>
      <c r="BGH1280" s="79"/>
      <c r="BGI1280" s="79"/>
      <c r="BGJ1280" s="79"/>
      <c r="BGK1280" s="79"/>
      <c r="BGL1280" s="79"/>
      <c r="BGM1280" s="79"/>
      <c r="BGN1280" s="79"/>
      <c r="BGO1280" s="79"/>
      <c r="BGP1280" s="79"/>
      <c r="BGQ1280" s="79"/>
      <c r="BGR1280" s="79"/>
      <c r="BGS1280" s="79"/>
      <c r="BGT1280" s="79"/>
      <c r="BGU1280" s="79"/>
      <c r="BGV1280" s="79"/>
      <c r="BGW1280" s="79"/>
      <c r="BGX1280" s="79"/>
      <c r="BGY1280" s="79"/>
      <c r="BGZ1280" s="79"/>
      <c r="BHA1280" s="79"/>
      <c r="BHB1280" s="79"/>
      <c r="BHC1280" s="79"/>
      <c r="BHD1280" s="79"/>
      <c r="BHE1280" s="79"/>
      <c r="BHF1280" s="79"/>
      <c r="BHG1280" s="79"/>
      <c r="BHH1280" s="79"/>
      <c r="BHI1280" s="79"/>
      <c r="BHJ1280" s="79"/>
      <c r="BHK1280" s="79"/>
      <c r="BHL1280" s="79"/>
      <c r="BHM1280" s="79"/>
      <c r="BHN1280" s="79"/>
      <c r="BHO1280" s="79"/>
      <c r="BHP1280" s="79"/>
      <c r="BHQ1280" s="79"/>
      <c r="BHR1280" s="79"/>
      <c r="BHS1280" s="79"/>
      <c r="BHT1280" s="79"/>
      <c r="BHU1280" s="79"/>
      <c r="BHV1280" s="79"/>
      <c r="BHW1280" s="79"/>
      <c r="BHX1280" s="79"/>
      <c r="BHY1280" s="79"/>
      <c r="BHZ1280" s="79"/>
      <c r="BIA1280" s="79"/>
      <c r="BIB1280" s="79"/>
      <c r="BIC1280" s="79"/>
      <c r="BID1280" s="79"/>
      <c r="BIE1280" s="79"/>
      <c r="BIF1280" s="79"/>
      <c r="BIG1280" s="79"/>
      <c r="BIH1280" s="79"/>
      <c r="BII1280" s="79"/>
      <c r="BIJ1280" s="79"/>
      <c r="BIK1280" s="79"/>
      <c r="BIL1280" s="79"/>
      <c r="BIM1280" s="79"/>
      <c r="BIN1280" s="79"/>
      <c r="BIO1280" s="79"/>
      <c r="BIP1280" s="79"/>
      <c r="BIQ1280" s="79"/>
      <c r="BIR1280" s="79"/>
      <c r="BIS1280" s="79"/>
      <c r="BIT1280" s="79"/>
      <c r="BIU1280" s="79"/>
      <c r="BIV1280" s="79"/>
      <c r="BIW1280" s="79"/>
      <c r="BIX1280" s="79"/>
      <c r="BIY1280" s="79"/>
      <c r="BIZ1280" s="79"/>
      <c r="BJA1280" s="79"/>
      <c r="BJB1280" s="79"/>
      <c r="BJC1280" s="79"/>
      <c r="BJD1280" s="79"/>
      <c r="BJE1280" s="79"/>
      <c r="BJF1280" s="79"/>
      <c r="BJG1280" s="79"/>
      <c r="BJH1280" s="79"/>
      <c r="BJI1280" s="79"/>
      <c r="BJJ1280" s="79"/>
      <c r="BJK1280" s="79"/>
      <c r="BJL1280" s="79"/>
      <c r="BJM1280" s="79"/>
      <c r="BJN1280" s="79"/>
      <c r="BJO1280" s="79"/>
      <c r="BJP1280" s="79"/>
      <c r="BJQ1280" s="79"/>
      <c r="BJR1280" s="79"/>
      <c r="BJS1280" s="79"/>
      <c r="BJT1280" s="79"/>
      <c r="BJU1280" s="79"/>
      <c r="BJV1280" s="79"/>
      <c r="BJW1280" s="79"/>
      <c r="BJX1280" s="79"/>
      <c r="BJY1280" s="79"/>
      <c r="BJZ1280" s="79"/>
      <c r="BKA1280" s="79"/>
      <c r="BKB1280" s="79"/>
      <c r="BKC1280" s="79"/>
      <c r="BKD1280" s="79"/>
      <c r="BKE1280" s="79"/>
      <c r="BKF1280" s="79"/>
      <c r="BKG1280" s="79"/>
      <c r="BKH1280" s="79"/>
      <c r="BKI1280" s="79"/>
      <c r="BKJ1280" s="79"/>
      <c r="BKK1280" s="79"/>
      <c r="BKL1280" s="79"/>
      <c r="BKM1280" s="79"/>
      <c r="BKN1280" s="79"/>
      <c r="BKO1280" s="79"/>
      <c r="BKP1280" s="79"/>
      <c r="BKQ1280" s="79"/>
      <c r="BKR1280" s="79"/>
      <c r="BKS1280" s="79"/>
      <c r="BKT1280" s="79"/>
      <c r="BKU1280" s="79"/>
      <c r="BKV1280" s="79"/>
      <c r="BKW1280" s="79"/>
      <c r="BKX1280" s="79"/>
      <c r="BKY1280" s="79"/>
      <c r="BKZ1280" s="79"/>
      <c r="BLA1280" s="79"/>
      <c r="BLB1280" s="79"/>
      <c r="BLC1280" s="79"/>
      <c r="BLD1280" s="79"/>
      <c r="BLE1280" s="79"/>
      <c r="BLF1280" s="79"/>
      <c r="BLG1280" s="79"/>
      <c r="BLH1280" s="79"/>
      <c r="BLI1280" s="79"/>
      <c r="BLJ1280" s="79"/>
      <c r="BLK1280" s="79"/>
      <c r="BLL1280" s="79"/>
      <c r="BLM1280" s="79"/>
      <c r="BLN1280" s="79"/>
      <c r="BLO1280" s="79"/>
      <c r="BLP1280" s="79"/>
      <c r="BLQ1280" s="79"/>
      <c r="BLR1280" s="79"/>
      <c r="BLS1280" s="79"/>
      <c r="BLT1280" s="79"/>
      <c r="BLU1280" s="79"/>
      <c r="BLV1280" s="79"/>
      <c r="BLW1280" s="79"/>
      <c r="BLX1280" s="79"/>
      <c r="BLY1280" s="79"/>
      <c r="BLZ1280" s="79"/>
      <c r="BMA1280" s="79"/>
      <c r="BMB1280" s="79"/>
      <c r="BMC1280" s="79"/>
      <c r="BMD1280" s="79"/>
      <c r="BME1280" s="79"/>
      <c r="BMF1280" s="79"/>
      <c r="BMG1280" s="79"/>
      <c r="BMH1280" s="79"/>
      <c r="BMI1280" s="79"/>
      <c r="BMJ1280" s="79"/>
      <c r="BMK1280" s="79"/>
      <c r="BML1280" s="79"/>
      <c r="BMM1280" s="79"/>
      <c r="BMN1280" s="79"/>
      <c r="BMO1280" s="79"/>
      <c r="BMP1280" s="79"/>
      <c r="BMQ1280" s="79"/>
      <c r="BMR1280" s="79"/>
      <c r="BMS1280" s="79"/>
      <c r="BMT1280" s="79"/>
      <c r="BMU1280" s="79"/>
      <c r="BMV1280" s="79"/>
      <c r="BMW1280" s="79"/>
      <c r="BMX1280" s="79"/>
      <c r="BMY1280" s="79"/>
      <c r="BMZ1280" s="79"/>
      <c r="BNA1280" s="79"/>
      <c r="BNB1280" s="79"/>
      <c r="BNC1280" s="79"/>
      <c r="BND1280" s="79"/>
      <c r="BNE1280" s="79"/>
      <c r="BNF1280" s="79"/>
      <c r="BNG1280" s="79"/>
      <c r="BNH1280" s="79"/>
      <c r="BNI1280" s="79"/>
      <c r="BNJ1280" s="79"/>
      <c r="BNK1280" s="79"/>
      <c r="BNL1280" s="79"/>
      <c r="BNM1280" s="79"/>
      <c r="BNN1280" s="79"/>
      <c r="BNO1280" s="79"/>
      <c r="BNP1280" s="79"/>
      <c r="BNQ1280" s="79"/>
      <c r="BNR1280" s="79"/>
      <c r="BNS1280" s="79"/>
      <c r="BNT1280" s="79"/>
      <c r="BNU1280" s="79"/>
      <c r="BNV1280" s="79"/>
      <c r="BNW1280" s="79"/>
      <c r="BNX1280" s="79"/>
      <c r="BNY1280" s="79"/>
      <c r="BNZ1280" s="79"/>
      <c r="BOA1280" s="79"/>
      <c r="BOB1280" s="79"/>
      <c r="BOC1280" s="79"/>
      <c r="BOD1280" s="79"/>
      <c r="BOE1280" s="79"/>
      <c r="BOF1280" s="79"/>
      <c r="BOG1280" s="79"/>
      <c r="BOH1280" s="79"/>
      <c r="BOI1280" s="79"/>
      <c r="BOJ1280" s="79"/>
      <c r="BOK1280" s="79"/>
      <c r="BOL1280" s="79"/>
      <c r="BOM1280" s="79"/>
      <c r="BON1280" s="79"/>
      <c r="BOO1280" s="79"/>
      <c r="BOP1280" s="79"/>
      <c r="BOQ1280" s="79"/>
      <c r="BOR1280" s="79"/>
      <c r="BOS1280" s="79"/>
      <c r="BOT1280" s="79"/>
      <c r="BOU1280" s="79"/>
      <c r="BOV1280" s="79"/>
      <c r="BOW1280" s="79"/>
      <c r="BOX1280" s="79"/>
      <c r="BOY1280" s="79"/>
      <c r="BOZ1280" s="79"/>
      <c r="BPA1280" s="79"/>
      <c r="BPB1280" s="79"/>
      <c r="BPC1280" s="79"/>
      <c r="BPD1280" s="79"/>
      <c r="BPE1280" s="79"/>
      <c r="BPF1280" s="79"/>
      <c r="BPG1280" s="79"/>
      <c r="BPH1280" s="79"/>
      <c r="BPI1280" s="79"/>
      <c r="BPJ1280" s="79"/>
      <c r="BPK1280" s="79"/>
      <c r="BPL1280" s="79"/>
      <c r="BPM1280" s="79"/>
      <c r="BPN1280" s="79"/>
      <c r="BPO1280" s="79"/>
      <c r="BPP1280" s="79"/>
      <c r="BPQ1280" s="79"/>
      <c r="BPR1280" s="79"/>
      <c r="BPS1280" s="79"/>
      <c r="BPT1280" s="79"/>
      <c r="BPU1280" s="79"/>
      <c r="BPV1280" s="79"/>
      <c r="BPW1280" s="79"/>
      <c r="BPX1280" s="79"/>
      <c r="BPY1280" s="79"/>
      <c r="BPZ1280" s="79"/>
      <c r="BQA1280" s="79"/>
      <c r="BQB1280" s="79"/>
      <c r="BQC1280" s="79"/>
      <c r="BQD1280" s="79"/>
      <c r="BQE1280" s="79"/>
      <c r="BQF1280" s="79"/>
      <c r="BQG1280" s="79"/>
      <c r="BQH1280" s="79"/>
      <c r="BQI1280" s="79"/>
      <c r="BQJ1280" s="79"/>
      <c r="BQK1280" s="79"/>
      <c r="BQL1280" s="79"/>
      <c r="BQM1280" s="79"/>
      <c r="BQN1280" s="79"/>
      <c r="BQO1280" s="79"/>
      <c r="BQP1280" s="79"/>
      <c r="BQQ1280" s="79"/>
      <c r="BQR1280" s="79"/>
      <c r="BQS1280" s="79"/>
      <c r="BQT1280" s="79"/>
      <c r="BQU1280" s="79"/>
      <c r="BQV1280" s="79"/>
      <c r="BQW1280" s="79"/>
      <c r="BQX1280" s="79"/>
      <c r="BQY1280" s="79"/>
      <c r="BQZ1280" s="79"/>
      <c r="BRA1280" s="79"/>
      <c r="BRB1280" s="79"/>
      <c r="BRC1280" s="79"/>
      <c r="BRD1280" s="79"/>
      <c r="BRE1280" s="79"/>
      <c r="BRF1280" s="79"/>
      <c r="BRG1280" s="79"/>
      <c r="BRH1280" s="79"/>
      <c r="BRI1280" s="79"/>
      <c r="BRJ1280" s="79"/>
      <c r="BRK1280" s="79"/>
      <c r="BRL1280" s="79"/>
      <c r="BRM1280" s="79"/>
      <c r="BRN1280" s="79"/>
      <c r="BRO1280" s="79"/>
      <c r="BRP1280" s="79"/>
      <c r="BRQ1280" s="79"/>
      <c r="BRR1280" s="79"/>
      <c r="BRS1280" s="79"/>
      <c r="BRT1280" s="79"/>
      <c r="BRU1280" s="79"/>
      <c r="BRV1280" s="79"/>
      <c r="BRW1280" s="79"/>
      <c r="BRX1280" s="79"/>
      <c r="BRY1280" s="79"/>
      <c r="BRZ1280" s="79"/>
      <c r="BSA1280" s="79"/>
      <c r="BSB1280" s="79"/>
      <c r="BSC1280" s="79"/>
      <c r="BSD1280" s="79"/>
      <c r="BSE1280" s="79"/>
      <c r="BSF1280" s="79"/>
      <c r="BSG1280" s="79"/>
      <c r="BSH1280" s="79"/>
      <c r="BSI1280" s="79"/>
      <c r="BSJ1280" s="79"/>
      <c r="BSK1280" s="79"/>
      <c r="BSL1280" s="79"/>
      <c r="BSM1280" s="79"/>
      <c r="BSN1280" s="79"/>
      <c r="BSO1280" s="79"/>
      <c r="BSP1280" s="79"/>
      <c r="BSQ1280" s="79"/>
      <c r="BSR1280" s="79"/>
      <c r="BSS1280" s="79"/>
      <c r="BST1280" s="79"/>
      <c r="BSU1280" s="79"/>
      <c r="BSV1280" s="79"/>
      <c r="BSW1280" s="79"/>
      <c r="BSX1280" s="79"/>
      <c r="BSY1280" s="79"/>
      <c r="BSZ1280" s="79"/>
      <c r="BTA1280" s="79"/>
      <c r="BTB1280" s="79"/>
      <c r="BTC1280" s="79"/>
      <c r="BTD1280" s="79"/>
      <c r="BTE1280" s="79"/>
      <c r="BTF1280" s="79"/>
      <c r="BTG1280" s="79"/>
      <c r="BTH1280" s="79"/>
      <c r="BTI1280" s="79"/>
      <c r="BTJ1280" s="79"/>
      <c r="BTK1280" s="79"/>
      <c r="BTL1280" s="79"/>
      <c r="BTM1280" s="79"/>
      <c r="BTN1280" s="79"/>
      <c r="BTO1280" s="79"/>
      <c r="BTP1280" s="79"/>
      <c r="BTQ1280" s="79"/>
      <c r="BTR1280" s="79"/>
      <c r="BTS1280" s="79"/>
      <c r="BTT1280" s="79"/>
      <c r="BTU1280" s="79"/>
      <c r="BTV1280" s="79"/>
      <c r="BTW1280" s="79"/>
      <c r="BTX1280" s="79"/>
      <c r="BTY1280" s="79"/>
      <c r="BTZ1280" s="79"/>
      <c r="BUA1280" s="79"/>
      <c r="BUB1280" s="79"/>
      <c r="BUC1280" s="79"/>
      <c r="BUD1280" s="79"/>
      <c r="BUE1280" s="79"/>
      <c r="BUF1280" s="79"/>
      <c r="BUG1280" s="79"/>
      <c r="BUH1280" s="79"/>
      <c r="BUI1280" s="79"/>
      <c r="BUJ1280" s="79"/>
      <c r="BUK1280" s="79"/>
      <c r="BUL1280" s="79"/>
      <c r="BUM1280" s="79"/>
      <c r="BUN1280" s="79"/>
      <c r="BUO1280" s="79"/>
      <c r="BUP1280" s="79"/>
      <c r="BUQ1280" s="79"/>
      <c r="BUR1280" s="79"/>
      <c r="BUS1280" s="79"/>
      <c r="BUT1280" s="79"/>
      <c r="BUU1280" s="79"/>
      <c r="BUV1280" s="79"/>
      <c r="BUW1280" s="79"/>
      <c r="BUX1280" s="79"/>
      <c r="BUY1280" s="79"/>
      <c r="BUZ1280" s="79"/>
      <c r="BVA1280" s="79"/>
      <c r="BVB1280" s="79"/>
      <c r="BVC1280" s="79"/>
      <c r="BVD1280" s="79"/>
      <c r="BVE1280" s="79"/>
      <c r="BVF1280" s="79"/>
      <c r="BVG1280" s="79"/>
      <c r="BVH1280" s="79"/>
      <c r="BVI1280" s="79"/>
      <c r="BVJ1280" s="79"/>
      <c r="BVK1280" s="79"/>
      <c r="BVL1280" s="79"/>
      <c r="BVM1280" s="79"/>
      <c r="BVN1280" s="79"/>
      <c r="BVO1280" s="79"/>
      <c r="BVP1280" s="79"/>
      <c r="BVQ1280" s="79"/>
      <c r="BVR1280" s="79"/>
      <c r="BVS1280" s="79"/>
      <c r="BVT1280" s="79"/>
      <c r="BVU1280" s="79"/>
      <c r="BVV1280" s="79"/>
      <c r="BVW1280" s="79"/>
      <c r="BVX1280" s="79"/>
      <c r="BVY1280" s="79"/>
      <c r="BVZ1280" s="79"/>
      <c r="BWA1280" s="79"/>
      <c r="BWB1280" s="79"/>
      <c r="BWC1280" s="79"/>
      <c r="BWD1280" s="79"/>
      <c r="BWE1280" s="79"/>
      <c r="BWF1280" s="79"/>
      <c r="BWG1280" s="79"/>
      <c r="BWH1280" s="79"/>
      <c r="BWI1280" s="79"/>
      <c r="BWJ1280" s="79"/>
      <c r="BWK1280" s="79"/>
      <c r="BWL1280" s="79"/>
      <c r="BWM1280" s="79"/>
      <c r="BWN1280" s="79"/>
      <c r="BWO1280" s="79"/>
      <c r="BWP1280" s="79"/>
      <c r="BWQ1280" s="79"/>
      <c r="BWR1280" s="79"/>
      <c r="BWS1280" s="79"/>
      <c r="BWT1280" s="79"/>
      <c r="BWU1280" s="79"/>
      <c r="BWV1280" s="79"/>
      <c r="BWW1280" s="79"/>
      <c r="BWX1280" s="79"/>
      <c r="BWY1280" s="79"/>
      <c r="BWZ1280" s="79"/>
      <c r="BXA1280" s="79"/>
      <c r="BXB1280" s="79"/>
      <c r="BXC1280" s="79"/>
      <c r="BXD1280" s="79"/>
      <c r="BXE1280" s="79"/>
      <c r="BXF1280" s="79"/>
      <c r="BXG1280" s="79"/>
      <c r="BXH1280" s="79"/>
      <c r="BXI1280" s="79"/>
      <c r="BXJ1280" s="79"/>
      <c r="BXK1280" s="79"/>
      <c r="BXL1280" s="79"/>
      <c r="BXM1280" s="79"/>
      <c r="BXN1280" s="79"/>
      <c r="BXO1280" s="79"/>
      <c r="BXP1280" s="79"/>
      <c r="BXQ1280" s="79"/>
      <c r="BXR1280" s="79"/>
      <c r="BXS1280" s="79"/>
      <c r="BXT1280" s="79"/>
      <c r="BXU1280" s="79"/>
      <c r="BXV1280" s="79"/>
      <c r="BXW1280" s="79"/>
      <c r="BXX1280" s="79"/>
      <c r="BXY1280" s="79"/>
      <c r="BXZ1280" s="79"/>
      <c r="BYA1280" s="79"/>
      <c r="BYB1280" s="79"/>
      <c r="BYC1280" s="79"/>
      <c r="BYD1280" s="79"/>
      <c r="BYE1280" s="79"/>
      <c r="BYF1280" s="79"/>
      <c r="BYG1280" s="79"/>
      <c r="BYH1280" s="79"/>
      <c r="BYI1280" s="79"/>
      <c r="BYJ1280" s="79"/>
      <c r="BYK1280" s="79"/>
      <c r="BYL1280" s="79"/>
      <c r="BYM1280" s="79"/>
      <c r="BYN1280" s="79"/>
      <c r="BYO1280" s="79"/>
      <c r="BYP1280" s="79"/>
      <c r="BYQ1280" s="79"/>
      <c r="BYR1280" s="79"/>
      <c r="BYS1280" s="79"/>
      <c r="BYT1280" s="79"/>
      <c r="BYU1280" s="79"/>
      <c r="BYV1280" s="79"/>
      <c r="BYW1280" s="79"/>
      <c r="BYX1280" s="79"/>
      <c r="BYY1280" s="79"/>
      <c r="BYZ1280" s="79"/>
      <c r="BZA1280" s="79"/>
      <c r="BZB1280" s="79"/>
      <c r="BZC1280" s="79"/>
      <c r="BZD1280" s="79"/>
      <c r="BZE1280" s="79"/>
      <c r="BZF1280" s="79"/>
      <c r="BZG1280" s="79"/>
      <c r="BZH1280" s="79"/>
      <c r="BZI1280" s="79"/>
      <c r="BZJ1280" s="79"/>
      <c r="BZK1280" s="79"/>
      <c r="BZL1280" s="79"/>
      <c r="BZM1280" s="79"/>
      <c r="BZN1280" s="79"/>
      <c r="BZO1280" s="79"/>
      <c r="BZP1280" s="79"/>
      <c r="BZQ1280" s="79"/>
      <c r="BZR1280" s="79"/>
      <c r="BZS1280" s="79"/>
      <c r="BZT1280" s="79"/>
      <c r="BZU1280" s="79"/>
      <c r="BZV1280" s="79"/>
      <c r="BZW1280" s="79"/>
      <c r="BZX1280" s="79"/>
      <c r="BZY1280" s="79"/>
      <c r="BZZ1280" s="79"/>
      <c r="CAA1280" s="79"/>
      <c r="CAB1280" s="79"/>
      <c r="CAC1280" s="79"/>
      <c r="CAD1280" s="79"/>
      <c r="CAE1280" s="79"/>
      <c r="CAF1280" s="79"/>
      <c r="CAG1280" s="79"/>
      <c r="CAH1280" s="79"/>
      <c r="CAI1280" s="79"/>
      <c r="CAJ1280" s="79"/>
      <c r="CAK1280" s="79"/>
      <c r="CAL1280" s="79"/>
      <c r="CAM1280" s="79"/>
      <c r="CAN1280" s="79"/>
      <c r="CAO1280" s="79"/>
      <c r="CAP1280" s="79"/>
      <c r="CAQ1280" s="79"/>
      <c r="CAR1280" s="79"/>
      <c r="CAS1280" s="79"/>
      <c r="CAT1280" s="79"/>
      <c r="CAU1280" s="79"/>
      <c r="CAV1280" s="79"/>
      <c r="CAW1280" s="79"/>
      <c r="CAX1280" s="79"/>
      <c r="CAY1280" s="79"/>
      <c r="CAZ1280" s="79"/>
      <c r="CBA1280" s="79"/>
      <c r="CBB1280" s="79"/>
      <c r="CBC1280" s="79"/>
      <c r="CBD1280" s="79"/>
      <c r="CBE1280" s="79"/>
      <c r="CBF1280" s="79"/>
      <c r="CBG1280" s="79"/>
      <c r="CBH1280" s="79"/>
      <c r="CBI1280" s="79"/>
      <c r="CBJ1280" s="79"/>
      <c r="CBK1280" s="79"/>
      <c r="CBL1280" s="79"/>
      <c r="CBM1280" s="79"/>
      <c r="CBN1280" s="79"/>
      <c r="CBO1280" s="79"/>
      <c r="CBP1280" s="79"/>
      <c r="CBQ1280" s="79"/>
      <c r="CBR1280" s="79"/>
      <c r="CBS1280" s="79"/>
      <c r="CBT1280" s="79"/>
      <c r="CBU1280" s="79"/>
      <c r="CBV1280" s="79"/>
      <c r="CBW1280" s="79"/>
      <c r="CBX1280" s="79"/>
      <c r="CBY1280" s="79"/>
      <c r="CBZ1280" s="79"/>
      <c r="CCA1280" s="79"/>
      <c r="CCB1280" s="79"/>
      <c r="CCC1280" s="79"/>
      <c r="CCD1280" s="79"/>
      <c r="CCE1280" s="79"/>
      <c r="CCF1280" s="79"/>
      <c r="CCG1280" s="79"/>
      <c r="CCH1280" s="79"/>
      <c r="CCI1280" s="79"/>
      <c r="CCJ1280" s="79"/>
      <c r="CCK1280" s="79"/>
      <c r="CCL1280" s="79"/>
      <c r="CCM1280" s="79"/>
      <c r="CCN1280" s="79"/>
      <c r="CCO1280" s="79"/>
      <c r="CCP1280" s="79"/>
      <c r="CCQ1280" s="79"/>
      <c r="CCR1280" s="79"/>
      <c r="CCS1280" s="79"/>
      <c r="CCT1280" s="79"/>
      <c r="CCU1280" s="79"/>
      <c r="CCV1280" s="79"/>
      <c r="CCW1280" s="79"/>
      <c r="CCX1280" s="79"/>
      <c r="CCY1280" s="79"/>
      <c r="CCZ1280" s="79"/>
      <c r="CDA1280" s="79"/>
      <c r="CDB1280" s="79"/>
      <c r="CDC1280" s="79"/>
      <c r="CDD1280" s="79"/>
      <c r="CDE1280" s="79"/>
      <c r="CDF1280" s="79"/>
      <c r="CDG1280" s="79"/>
      <c r="CDH1280" s="79"/>
      <c r="CDI1280" s="79"/>
      <c r="CDJ1280" s="79"/>
      <c r="CDK1280" s="79"/>
      <c r="CDL1280" s="79"/>
      <c r="CDM1280" s="79"/>
      <c r="CDN1280" s="79"/>
      <c r="CDO1280" s="79"/>
      <c r="CDP1280" s="79"/>
      <c r="CDQ1280" s="79"/>
      <c r="CDR1280" s="79"/>
      <c r="CDS1280" s="79"/>
      <c r="CDT1280" s="79"/>
      <c r="CDU1280" s="79"/>
      <c r="CDV1280" s="79"/>
      <c r="CDW1280" s="79"/>
      <c r="CDX1280" s="79"/>
      <c r="CDY1280" s="79"/>
      <c r="CDZ1280" s="79"/>
      <c r="CEA1280" s="79"/>
      <c r="CEB1280" s="79"/>
      <c r="CEC1280" s="79"/>
      <c r="CED1280" s="79"/>
      <c r="CEE1280" s="79"/>
      <c r="CEF1280" s="79"/>
      <c r="CEG1280" s="79"/>
      <c r="CEH1280" s="79"/>
      <c r="CEI1280" s="79"/>
      <c r="CEJ1280" s="79"/>
      <c r="CEK1280" s="79"/>
      <c r="CEL1280" s="79"/>
      <c r="CEM1280" s="79"/>
      <c r="CEN1280" s="79"/>
      <c r="CEO1280" s="79"/>
      <c r="CEP1280" s="79"/>
      <c r="CEQ1280" s="79"/>
      <c r="CER1280" s="79"/>
      <c r="CES1280" s="79"/>
      <c r="CET1280" s="79"/>
      <c r="CEU1280" s="79"/>
      <c r="CEV1280" s="79"/>
      <c r="CEW1280" s="79"/>
      <c r="CEX1280" s="79"/>
      <c r="CEY1280" s="79"/>
      <c r="CEZ1280" s="79"/>
      <c r="CFA1280" s="79"/>
      <c r="CFB1280" s="79"/>
      <c r="CFC1280" s="79"/>
      <c r="CFD1280" s="79"/>
      <c r="CFE1280" s="79"/>
      <c r="CFF1280" s="79"/>
      <c r="CFG1280" s="79"/>
      <c r="CFH1280" s="79"/>
      <c r="CFI1280" s="79"/>
      <c r="CFJ1280" s="79"/>
      <c r="CFK1280" s="79"/>
      <c r="CFL1280" s="79"/>
      <c r="CFM1280" s="79"/>
      <c r="CFN1280" s="79"/>
      <c r="CFO1280" s="79"/>
      <c r="CFP1280" s="79"/>
      <c r="CFQ1280" s="79"/>
      <c r="CFR1280" s="79"/>
      <c r="CFS1280" s="79"/>
      <c r="CFT1280" s="79"/>
      <c r="CFU1280" s="79"/>
      <c r="CFV1280" s="79"/>
      <c r="CFW1280" s="79"/>
      <c r="CFX1280" s="79"/>
      <c r="CFY1280" s="79"/>
      <c r="CFZ1280" s="79"/>
      <c r="CGA1280" s="79"/>
      <c r="CGB1280" s="79"/>
      <c r="CGC1280" s="79"/>
      <c r="CGD1280" s="79"/>
      <c r="CGE1280" s="79"/>
      <c r="CGF1280" s="79"/>
      <c r="CGG1280" s="79"/>
      <c r="CGH1280" s="79"/>
      <c r="CGI1280" s="79"/>
      <c r="CGJ1280" s="79"/>
      <c r="CGK1280" s="79"/>
      <c r="CGL1280" s="79"/>
      <c r="CGM1280" s="79"/>
      <c r="CGN1280" s="79"/>
      <c r="CGO1280" s="79"/>
      <c r="CGP1280" s="79"/>
      <c r="CGQ1280" s="79"/>
      <c r="CGR1280" s="79"/>
      <c r="CGS1280" s="79"/>
      <c r="CGT1280" s="79"/>
      <c r="CGU1280" s="79"/>
      <c r="CGV1280" s="79"/>
      <c r="CGW1280" s="79"/>
      <c r="CGX1280" s="79"/>
      <c r="CGY1280" s="79"/>
      <c r="CGZ1280" s="79"/>
      <c r="CHA1280" s="79"/>
      <c r="CHB1280" s="79"/>
      <c r="CHC1280" s="79"/>
      <c r="CHD1280" s="79"/>
      <c r="CHE1280" s="79"/>
      <c r="CHF1280" s="79"/>
      <c r="CHG1280" s="79"/>
      <c r="CHH1280" s="79"/>
      <c r="CHI1280" s="79"/>
      <c r="CHJ1280" s="79"/>
      <c r="CHK1280" s="79"/>
      <c r="CHL1280" s="79"/>
      <c r="CHM1280" s="79"/>
      <c r="CHN1280" s="79"/>
      <c r="CHO1280" s="79"/>
      <c r="CHP1280" s="79"/>
      <c r="CHQ1280" s="79"/>
      <c r="CHR1280" s="79"/>
      <c r="CHS1280" s="79"/>
      <c r="CHT1280" s="79"/>
      <c r="CHU1280" s="79"/>
      <c r="CHV1280" s="79"/>
      <c r="CHW1280" s="79"/>
      <c r="CHX1280" s="79"/>
      <c r="CHY1280" s="79"/>
      <c r="CHZ1280" s="79"/>
      <c r="CIA1280" s="79"/>
      <c r="CIB1280" s="79"/>
      <c r="CIC1280" s="79"/>
      <c r="CID1280" s="79"/>
      <c r="CIE1280" s="79"/>
      <c r="CIF1280" s="79"/>
      <c r="CIG1280" s="79"/>
      <c r="CIH1280" s="79"/>
      <c r="CII1280" s="79"/>
      <c r="CIJ1280" s="79"/>
      <c r="CIK1280" s="79"/>
      <c r="CIL1280" s="79"/>
      <c r="CIM1280" s="79"/>
      <c r="CIN1280" s="79"/>
      <c r="CIO1280" s="79"/>
      <c r="CIP1280" s="79"/>
      <c r="CIQ1280" s="79"/>
      <c r="CIR1280" s="79"/>
      <c r="CIS1280" s="79"/>
      <c r="CIT1280" s="79"/>
      <c r="CIU1280" s="79"/>
      <c r="CIV1280" s="79"/>
      <c r="CIW1280" s="79"/>
      <c r="CIX1280" s="79"/>
      <c r="CIY1280" s="79"/>
      <c r="CIZ1280" s="79"/>
      <c r="CJA1280" s="79"/>
      <c r="CJB1280" s="79"/>
      <c r="CJC1280" s="79"/>
      <c r="CJD1280" s="79"/>
      <c r="CJE1280" s="79"/>
      <c r="CJF1280" s="79"/>
      <c r="CJG1280" s="79"/>
      <c r="CJH1280" s="79"/>
      <c r="CJI1280" s="79"/>
      <c r="CJJ1280" s="79"/>
      <c r="CJK1280" s="79"/>
      <c r="CJL1280" s="79"/>
      <c r="CJM1280" s="79"/>
      <c r="CJN1280" s="79"/>
      <c r="CJO1280" s="79"/>
      <c r="CJP1280" s="79"/>
      <c r="CJQ1280" s="79"/>
      <c r="CJR1280" s="79"/>
      <c r="CJS1280" s="79"/>
      <c r="CJT1280" s="79"/>
      <c r="CJU1280" s="79"/>
      <c r="CJV1280" s="79"/>
      <c r="CJW1280" s="79"/>
      <c r="CJX1280" s="79"/>
      <c r="CJY1280" s="79"/>
      <c r="CJZ1280" s="79"/>
      <c r="CKA1280" s="79"/>
      <c r="CKB1280" s="79"/>
      <c r="CKC1280" s="79"/>
      <c r="CKD1280" s="79"/>
      <c r="CKE1280" s="79"/>
      <c r="CKF1280" s="79"/>
      <c r="CKG1280" s="79"/>
      <c r="CKH1280" s="79"/>
      <c r="CKI1280" s="79"/>
      <c r="CKJ1280" s="79"/>
      <c r="CKK1280" s="79"/>
      <c r="CKL1280" s="79"/>
      <c r="CKM1280" s="79"/>
      <c r="CKN1280" s="79"/>
      <c r="CKO1280" s="79"/>
      <c r="CKP1280" s="79"/>
      <c r="CKQ1280" s="79"/>
      <c r="CKR1280" s="79"/>
      <c r="CKS1280" s="79"/>
      <c r="CKT1280" s="79"/>
      <c r="CKU1280" s="79"/>
      <c r="CKV1280" s="79"/>
      <c r="CKW1280" s="79"/>
      <c r="CKX1280" s="79"/>
      <c r="CKY1280" s="79"/>
      <c r="CKZ1280" s="79"/>
      <c r="CLA1280" s="79"/>
      <c r="CLB1280" s="79"/>
      <c r="CLC1280" s="79"/>
      <c r="CLD1280" s="79"/>
      <c r="CLE1280" s="79"/>
      <c r="CLF1280" s="79"/>
      <c r="CLG1280" s="79"/>
      <c r="CLH1280" s="79"/>
      <c r="CLI1280" s="79"/>
      <c r="CLJ1280" s="79"/>
      <c r="CLK1280" s="79"/>
      <c r="CLL1280" s="79"/>
      <c r="CLM1280" s="79"/>
      <c r="CLN1280" s="79"/>
      <c r="CLO1280" s="79"/>
      <c r="CLP1280" s="79"/>
      <c r="CLQ1280" s="79"/>
      <c r="CLR1280" s="79"/>
      <c r="CLS1280" s="79"/>
      <c r="CLT1280" s="79"/>
      <c r="CLU1280" s="79"/>
      <c r="CLV1280" s="79"/>
      <c r="CLW1280" s="79"/>
      <c r="CLX1280" s="79"/>
      <c r="CLY1280" s="79"/>
      <c r="CLZ1280" s="79"/>
      <c r="CMA1280" s="79"/>
      <c r="CMB1280" s="79"/>
      <c r="CMC1280" s="79"/>
      <c r="CMD1280" s="79"/>
      <c r="CME1280" s="79"/>
      <c r="CMF1280" s="79"/>
      <c r="CMG1280" s="79"/>
      <c r="CMH1280" s="79"/>
      <c r="CMI1280" s="79"/>
      <c r="CMJ1280" s="79"/>
      <c r="CMK1280" s="79"/>
      <c r="CML1280" s="79"/>
      <c r="CMM1280" s="79"/>
      <c r="CMN1280" s="79"/>
      <c r="CMO1280" s="79"/>
      <c r="CMP1280" s="79"/>
      <c r="CMQ1280" s="79"/>
      <c r="CMR1280" s="79"/>
      <c r="CMS1280" s="79"/>
      <c r="CMT1280" s="79"/>
      <c r="CMU1280" s="79"/>
      <c r="CMV1280" s="79"/>
      <c r="CMW1280" s="79"/>
      <c r="CMX1280" s="79"/>
      <c r="CMY1280" s="79"/>
      <c r="CMZ1280" s="79"/>
      <c r="CNA1280" s="79"/>
      <c r="CNB1280" s="79"/>
      <c r="CNC1280" s="79"/>
      <c r="CND1280" s="79"/>
      <c r="CNE1280" s="79"/>
      <c r="CNF1280" s="79"/>
      <c r="CNG1280" s="79"/>
      <c r="CNH1280" s="79"/>
      <c r="CNI1280" s="79"/>
      <c r="CNJ1280" s="79"/>
      <c r="CNK1280" s="79"/>
      <c r="CNL1280" s="79"/>
      <c r="CNM1280" s="79"/>
      <c r="CNN1280" s="79"/>
      <c r="CNO1280" s="79"/>
      <c r="CNP1280" s="79"/>
      <c r="CNQ1280" s="79"/>
      <c r="CNR1280" s="79"/>
      <c r="CNS1280" s="79"/>
      <c r="CNT1280" s="79"/>
      <c r="CNU1280" s="79"/>
      <c r="CNV1280" s="79"/>
      <c r="CNW1280" s="79"/>
      <c r="CNX1280" s="79"/>
      <c r="CNY1280" s="79"/>
      <c r="CNZ1280" s="79"/>
      <c r="COA1280" s="79"/>
      <c r="COB1280" s="79"/>
      <c r="COC1280" s="79"/>
      <c r="COD1280" s="79"/>
      <c r="COE1280" s="79"/>
      <c r="COF1280" s="79"/>
      <c r="COG1280" s="79"/>
      <c r="COH1280" s="79"/>
      <c r="COI1280" s="79"/>
      <c r="COJ1280" s="79"/>
      <c r="COK1280" s="79"/>
      <c r="COL1280" s="79"/>
      <c r="COM1280" s="79"/>
      <c r="CON1280" s="79"/>
      <c r="COO1280" s="79"/>
      <c r="COP1280" s="79"/>
      <c r="COQ1280" s="79"/>
      <c r="COR1280" s="79"/>
      <c r="COS1280" s="79"/>
      <c r="COT1280" s="79"/>
      <c r="COU1280" s="79"/>
      <c r="COV1280" s="79"/>
      <c r="COW1280" s="79"/>
      <c r="COX1280" s="79"/>
      <c r="COY1280" s="79"/>
      <c r="COZ1280" s="79"/>
      <c r="CPA1280" s="79"/>
      <c r="CPB1280" s="79"/>
      <c r="CPC1280" s="79"/>
      <c r="CPD1280" s="79"/>
      <c r="CPE1280" s="79"/>
      <c r="CPF1280" s="79"/>
      <c r="CPG1280" s="79"/>
      <c r="CPH1280" s="79"/>
      <c r="CPI1280" s="79"/>
      <c r="CPJ1280" s="79"/>
      <c r="CPK1280" s="79"/>
      <c r="CPL1280" s="79"/>
      <c r="CPM1280" s="79"/>
      <c r="CPN1280" s="79"/>
      <c r="CPO1280" s="79"/>
      <c r="CPP1280" s="79"/>
      <c r="CPQ1280" s="79"/>
      <c r="CPR1280" s="79"/>
      <c r="CPS1280" s="79"/>
      <c r="CPT1280" s="79"/>
      <c r="CPU1280" s="79"/>
      <c r="CPV1280" s="79"/>
      <c r="CPW1280" s="79"/>
      <c r="CPX1280" s="79"/>
      <c r="CPY1280" s="79"/>
      <c r="CPZ1280" s="79"/>
      <c r="CQA1280" s="79"/>
      <c r="CQB1280" s="79"/>
      <c r="CQC1280" s="79"/>
      <c r="CQD1280" s="79"/>
      <c r="CQE1280" s="79"/>
      <c r="CQF1280" s="79"/>
      <c r="CQG1280" s="79"/>
      <c r="CQH1280" s="79"/>
      <c r="CQI1280" s="79"/>
      <c r="CQJ1280" s="79"/>
      <c r="CQK1280" s="79"/>
      <c r="CQL1280" s="79"/>
      <c r="CQM1280" s="79"/>
      <c r="CQN1280" s="79"/>
      <c r="CQO1280" s="79"/>
      <c r="CQP1280" s="79"/>
      <c r="CQQ1280" s="79"/>
      <c r="CQR1280" s="79"/>
      <c r="CQS1280" s="79"/>
      <c r="CQT1280" s="79"/>
      <c r="CQU1280" s="79"/>
      <c r="CQV1280" s="79"/>
      <c r="CQW1280" s="79"/>
      <c r="CQX1280" s="79"/>
      <c r="CQY1280" s="79"/>
      <c r="CQZ1280" s="79"/>
      <c r="CRA1280" s="79"/>
      <c r="CRB1280" s="79"/>
      <c r="CRC1280" s="79"/>
      <c r="CRD1280" s="79"/>
      <c r="CRE1280" s="79"/>
      <c r="CRF1280" s="79"/>
      <c r="CRG1280" s="79"/>
      <c r="CRH1280" s="79"/>
      <c r="CRI1280" s="79"/>
      <c r="CRJ1280" s="79"/>
      <c r="CRK1280" s="79"/>
      <c r="CRL1280" s="79"/>
      <c r="CRM1280" s="79"/>
      <c r="CRN1280" s="79"/>
      <c r="CRO1280" s="79"/>
      <c r="CRP1280" s="79"/>
      <c r="CRQ1280" s="79"/>
      <c r="CRR1280" s="79"/>
      <c r="CRS1280" s="79"/>
      <c r="CRT1280" s="79"/>
      <c r="CRU1280" s="79"/>
      <c r="CRV1280" s="79"/>
      <c r="CRW1280" s="79"/>
      <c r="CRX1280" s="79"/>
      <c r="CRY1280" s="79"/>
      <c r="CRZ1280" s="79"/>
      <c r="CSA1280" s="79"/>
      <c r="CSB1280" s="79"/>
      <c r="CSC1280" s="79"/>
      <c r="CSD1280" s="79"/>
      <c r="CSE1280" s="79"/>
      <c r="CSF1280" s="79"/>
      <c r="CSG1280" s="79"/>
      <c r="CSH1280" s="79"/>
      <c r="CSI1280" s="79"/>
      <c r="CSJ1280" s="79"/>
      <c r="CSK1280" s="79"/>
      <c r="CSL1280" s="79"/>
      <c r="CSM1280" s="79"/>
      <c r="CSN1280" s="79"/>
      <c r="CSO1280" s="79"/>
      <c r="CSP1280" s="79"/>
      <c r="CSQ1280" s="79"/>
      <c r="CSR1280" s="79"/>
      <c r="CSS1280" s="79"/>
      <c r="CST1280" s="79"/>
      <c r="CSU1280" s="79"/>
      <c r="CSV1280" s="79"/>
      <c r="CSW1280" s="79"/>
      <c r="CSX1280" s="79"/>
      <c r="CSY1280" s="79"/>
      <c r="CSZ1280" s="79"/>
      <c r="CTA1280" s="79"/>
      <c r="CTB1280" s="79"/>
      <c r="CTC1280" s="79"/>
      <c r="CTD1280" s="79"/>
      <c r="CTE1280" s="79"/>
      <c r="CTF1280" s="79"/>
      <c r="CTG1280" s="79"/>
      <c r="CTH1280" s="79"/>
      <c r="CTI1280" s="79"/>
      <c r="CTJ1280" s="79"/>
      <c r="CTK1280" s="79"/>
      <c r="CTL1280" s="79"/>
      <c r="CTM1280" s="79"/>
      <c r="CTN1280" s="79"/>
      <c r="CTO1280" s="79"/>
      <c r="CTP1280" s="79"/>
      <c r="CTQ1280" s="79"/>
      <c r="CTR1280" s="79"/>
      <c r="CTS1280" s="79"/>
      <c r="CTT1280" s="79"/>
      <c r="CTU1280" s="79"/>
      <c r="CTV1280" s="79"/>
      <c r="CTW1280" s="79"/>
      <c r="CTX1280" s="79"/>
      <c r="CTY1280" s="79"/>
      <c r="CTZ1280" s="79"/>
      <c r="CUA1280" s="79"/>
      <c r="CUB1280" s="79"/>
      <c r="CUC1280" s="79"/>
      <c r="CUD1280" s="79"/>
      <c r="CUE1280" s="79"/>
      <c r="CUF1280" s="79"/>
      <c r="CUG1280" s="79"/>
      <c r="CUH1280" s="79"/>
      <c r="CUI1280" s="79"/>
      <c r="CUJ1280" s="79"/>
      <c r="CUK1280" s="79"/>
      <c r="CUL1280" s="79"/>
      <c r="CUM1280" s="79"/>
      <c r="CUN1280" s="79"/>
      <c r="CUO1280" s="79"/>
      <c r="CUP1280" s="79"/>
      <c r="CUQ1280" s="79"/>
      <c r="CUR1280" s="79"/>
      <c r="CUS1280" s="79"/>
      <c r="CUT1280" s="79"/>
      <c r="CUU1280" s="79"/>
      <c r="CUV1280" s="79"/>
      <c r="CUW1280" s="79"/>
      <c r="CUX1280" s="79"/>
      <c r="CUY1280" s="79"/>
      <c r="CUZ1280" s="79"/>
      <c r="CVA1280" s="79"/>
      <c r="CVB1280" s="79"/>
      <c r="CVC1280" s="79"/>
      <c r="CVD1280" s="79"/>
      <c r="CVE1280" s="79"/>
      <c r="CVF1280" s="79"/>
      <c r="CVG1280" s="79"/>
      <c r="CVH1280" s="79"/>
      <c r="CVI1280" s="79"/>
      <c r="CVJ1280" s="79"/>
      <c r="CVK1280" s="79"/>
      <c r="CVL1280" s="79"/>
      <c r="CVM1280" s="79"/>
      <c r="CVN1280" s="79"/>
      <c r="CVO1280" s="79"/>
      <c r="CVP1280" s="79"/>
      <c r="CVQ1280" s="79"/>
      <c r="CVR1280" s="79"/>
      <c r="CVS1280" s="79"/>
      <c r="CVT1280" s="79"/>
      <c r="CVU1280" s="79"/>
      <c r="CVV1280" s="79"/>
      <c r="CVW1280" s="79"/>
      <c r="CVX1280" s="79"/>
      <c r="CVY1280" s="79"/>
      <c r="CVZ1280" s="79"/>
      <c r="CWA1280" s="79"/>
      <c r="CWB1280" s="79"/>
      <c r="CWC1280" s="79"/>
      <c r="CWD1280" s="79"/>
      <c r="CWE1280" s="79"/>
      <c r="CWF1280" s="79"/>
      <c r="CWG1280" s="79"/>
      <c r="CWH1280" s="79"/>
      <c r="CWI1280" s="79"/>
      <c r="CWJ1280" s="79"/>
      <c r="CWK1280" s="79"/>
      <c r="CWL1280" s="79"/>
      <c r="CWM1280" s="79"/>
      <c r="CWN1280" s="79"/>
      <c r="CWO1280" s="79"/>
      <c r="CWP1280" s="79"/>
      <c r="CWQ1280" s="79"/>
      <c r="CWR1280" s="79"/>
      <c r="CWS1280" s="79"/>
      <c r="CWT1280" s="79"/>
      <c r="CWU1280" s="79"/>
      <c r="CWV1280" s="79"/>
      <c r="CWW1280" s="79"/>
      <c r="CWX1280" s="79"/>
      <c r="CWY1280" s="79"/>
      <c r="CWZ1280" s="79"/>
      <c r="CXA1280" s="79"/>
      <c r="CXB1280" s="79"/>
      <c r="CXC1280" s="79"/>
      <c r="CXD1280" s="79"/>
      <c r="CXE1280" s="79"/>
      <c r="CXF1280" s="79"/>
      <c r="CXG1280" s="79"/>
      <c r="CXH1280" s="79"/>
      <c r="CXI1280" s="79"/>
      <c r="CXJ1280" s="79"/>
      <c r="CXK1280" s="79"/>
      <c r="CXL1280" s="79"/>
      <c r="CXM1280" s="79"/>
      <c r="CXN1280" s="79"/>
      <c r="CXO1280" s="79"/>
      <c r="CXP1280" s="79"/>
      <c r="CXQ1280" s="79"/>
      <c r="CXR1280" s="79"/>
      <c r="CXS1280" s="79"/>
      <c r="CXT1280" s="79"/>
      <c r="CXU1280" s="79"/>
      <c r="CXV1280" s="79"/>
      <c r="CXW1280" s="79"/>
      <c r="CXX1280" s="79"/>
      <c r="CXY1280" s="79"/>
      <c r="CXZ1280" s="79"/>
      <c r="CYA1280" s="79"/>
      <c r="CYB1280" s="79"/>
      <c r="CYC1280" s="79"/>
      <c r="CYD1280" s="79"/>
      <c r="CYE1280" s="79"/>
      <c r="CYF1280" s="79"/>
      <c r="CYG1280" s="79"/>
      <c r="CYH1280" s="79"/>
      <c r="CYI1280" s="79"/>
      <c r="CYJ1280" s="79"/>
      <c r="CYK1280" s="79"/>
      <c r="CYL1280" s="79"/>
      <c r="CYM1280" s="79"/>
      <c r="CYN1280" s="79"/>
      <c r="CYO1280" s="79"/>
      <c r="CYP1280" s="79"/>
      <c r="CYQ1280" s="79"/>
      <c r="CYR1280" s="79"/>
      <c r="CYS1280" s="79"/>
      <c r="CYT1280" s="79"/>
      <c r="CYU1280" s="79"/>
      <c r="CYV1280" s="79"/>
      <c r="CYW1280" s="79"/>
      <c r="CYX1280" s="79"/>
      <c r="CYY1280" s="79"/>
      <c r="CYZ1280" s="79"/>
      <c r="CZA1280" s="79"/>
      <c r="CZB1280" s="79"/>
      <c r="CZC1280" s="79"/>
      <c r="CZD1280" s="79"/>
      <c r="CZE1280" s="79"/>
      <c r="CZF1280" s="79"/>
      <c r="CZG1280" s="79"/>
      <c r="CZH1280" s="79"/>
      <c r="CZI1280" s="79"/>
      <c r="CZJ1280" s="79"/>
      <c r="CZK1280" s="79"/>
      <c r="CZL1280" s="79"/>
      <c r="CZM1280" s="79"/>
      <c r="CZN1280" s="79"/>
      <c r="CZO1280" s="79"/>
      <c r="CZP1280" s="79"/>
      <c r="CZQ1280" s="79"/>
      <c r="CZR1280" s="79"/>
      <c r="CZS1280" s="79"/>
      <c r="CZT1280" s="79"/>
      <c r="CZU1280" s="79"/>
      <c r="CZV1280" s="79"/>
      <c r="CZW1280" s="79"/>
      <c r="CZX1280" s="79"/>
      <c r="CZY1280" s="79"/>
      <c r="CZZ1280" s="79"/>
      <c r="DAA1280" s="79"/>
      <c r="DAB1280" s="79"/>
      <c r="DAC1280" s="79"/>
      <c r="DAD1280" s="79"/>
      <c r="DAE1280" s="79"/>
      <c r="DAF1280" s="79"/>
      <c r="DAG1280" s="79"/>
      <c r="DAH1280" s="79"/>
      <c r="DAI1280" s="79"/>
      <c r="DAJ1280" s="79"/>
      <c r="DAK1280" s="79"/>
      <c r="DAL1280" s="79"/>
      <c r="DAM1280" s="79"/>
      <c r="DAN1280" s="79"/>
      <c r="DAO1280" s="79"/>
      <c r="DAP1280" s="79"/>
      <c r="DAQ1280" s="79"/>
      <c r="DAR1280" s="79"/>
      <c r="DAS1280" s="79"/>
      <c r="DAT1280" s="79"/>
      <c r="DAU1280" s="79"/>
      <c r="DAV1280" s="79"/>
      <c r="DAW1280" s="79"/>
      <c r="DAX1280" s="79"/>
      <c r="DAY1280" s="79"/>
      <c r="DAZ1280" s="79"/>
      <c r="DBA1280" s="79"/>
      <c r="DBB1280" s="79"/>
      <c r="DBC1280" s="79"/>
      <c r="DBD1280" s="79"/>
      <c r="DBE1280" s="79"/>
      <c r="DBF1280" s="79"/>
      <c r="DBG1280" s="79"/>
      <c r="DBH1280" s="79"/>
      <c r="DBI1280" s="79"/>
      <c r="DBJ1280" s="79"/>
      <c r="DBK1280" s="79"/>
      <c r="DBL1280" s="79"/>
      <c r="DBM1280" s="79"/>
      <c r="DBN1280" s="79"/>
      <c r="DBO1280" s="79"/>
      <c r="DBP1280" s="79"/>
      <c r="DBQ1280" s="79"/>
      <c r="DBR1280" s="79"/>
      <c r="DBS1280" s="79"/>
      <c r="DBT1280" s="79"/>
      <c r="DBU1280" s="79"/>
      <c r="DBV1280" s="79"/>
      <c r="DBW1280" s="79"/>
      <c r="DBX1280" s="79"/>
      <c r="DBY1280" s="79"/>
      <c r="DBZ1280" s="79"/>
      <c r="DCA1280" s="79"/>
      <c r="DCB1280" s="79"/>
      <c r="DCC1280" s="79"/>
      <c r="DCD1280" s="79"/>
      <c r="DCE1280" s="79"/>
      <c r="DCF1280" s="79"/>
      <c r="DCG1280" s="79"/>
      <c r="DCH1280" s="79"/>
      <c r="DCI1280" s="79"/>
      <c r="DCJ1280" s="79"/>
      <c r="DCK1280" s="79"/>
      <c r="DCL1280" s="79"/>
      <c r="DCM1280" s="79"/>
      <c r="DCN1280" s="79"/>
      <c r="DCO1280" s="79"/>
      <c r="DCP1280" s="79"/>
      <c r="DCQ1280" s="79"/>
      <c r="DCR1280" s="79"/>
      <c r="DCS1280" s="79"/>
      <c r="DCT1280" s="79"/>
      <c r="DCU1280" s="79"/>
      <c r="DCV1280" s="79"/>
      <c r="DCW1280" s="79"/>
      <c r="DCX1280" s="79"/>
      <c r="DCY1280" s="79"/>
      <c r="DCZ1280" s="79"/>
      <c r="DDA1280" s="79"/>
      <c r="DDB1280" s="79"/>
      <c r="DDC1280" s="79"/>
      <c r="DDD1280" s="79"/>
      <c r="DDE1280" s="79"/>
      <c r="DDF1280" s="79"/>
      <c r="DDG1280" s="79"/>
      <c r="DDH1280" s="79"/>
      <c r="DDI1280" s="79"/>
      <c r="DDJ1280" s="79"/>
      <c r="DDK1280" s="79"/>
      <c r="DDL1280" s="79"/>
      <c r="DDM1280" s="79"/>
      <c r="DDN1280" s="79"/>
      <c r="DDO1280" s="79"/>
      <c r="DDP1280" s="79"/>
      <c r="DDQ1280" s="79"/>
      <c r="DDR1280" s="79"/>
      <c r="DDS1280" s="79"/>
      <c r="DDT1280" s="79"/>
      <c r="DDU1280" s="79"/>
      <c r="DDV1280" s="79"/>
      <c r="DDW1280" s="79"/>
      <c r="DDX1280" s="79"/>
      <c r="DDY1280" s="79"/>
      <c r="DDZ1280" s="79"/>
      <c r="DEA1280" s="79"/>
      <c r="DEB1280" s="79"/>
      <c r="DEC1280" s="79"/>
      <c r="DED1280" s="79"/>
      <c r="DEE1280" s="79"/>
      <c r="DEF1280" s="79"/>
      <c r="DEG1280" s="79"/>
      <c r="DEH1280" s="79"/>
      <c r="DEI1280" s="79"/>
      <c r="DEJ1280" s="79"/>
      <c r="DEK1280" s="79"/>
      <c r="DEL1280" s="79"/>
      <c r="DEM1280" s="79"/>
      <c r="DEN1280" s="79"/>
      <c r="DEO1280" s="79"/>
      <c r="DEP1280" s="79"/>
      <c r="DEQ1280" s="79"/>
      <c r="DER1280" s="79"/>
      <c r="DES1280" s="79"/>
      <c r="DET1280" s="79"/>
      <c r="DEU1280" s="79"/>
      <c r="DEV1280" s="79"/>
      <c r="DEW1280" s="79"/>
      <c r="DEX1280" s="79"/>
      <c r="DEY1280" s="79"/>
      <c r="DEZ1280" s="79"/>
      <c r="DFA1280" s="79"/>
      <c r="DFB1280" s="79"/>
      <c r="DFC1280" s="79"/>
      <c r="DFD1280" s="79"/>
      <c r="DFE1280" s="79"/>
      <c r="DFF1280" s="79"/>
      <c r="DFG1280" s="79"/>
      <c r="DFH1280" s="79"/>
      <c r="DFI1280" s="79"/>
      <c r="DFJ1280" s="79"/>
      <c r="DFK1280" s="79"/>
      <c r="DFL1280" s="79"/>
      <c r="DFM1280" s="79"/>
      <c r="DFN1280" s="79"/>
      <c r="DFO1280" s="79"/>
      <c r="DFP1280" s="79"/>
      <c r="DFQ1280" s="79"/>
      <c r="DFR1280" s="79"/>
      <c r="DFS1280" s="79"/>
      <c r="DFT1280" s="79"/>
      <c r="DFU1280" s="79"/>
      <c r="DFV1280" s="79"/>
      <c r="DFW1280" s="79"/>
      <c r="DFX1280" s="79"/>
      <c r="DFY1280" s="79"/>
      <c r="DFZ1280" s="79"/>
      <c r="DGA1280" s="79"/>
      <c r="DGB1280" s="79"/>
      <c r="DGC1280" s="79"/>
      <c r="DGD1280" s="79"/>
      <c r="DGE1280" s="79"/>
      <c r="DGF1280" s="79"/>
      <c r="DGG1280" s="79"/>
      <c r="DGH1280" s="79"/>
      <c r="DGI1280" s="79"/>
      <c r="DGJ1280" s="79"/>
      <c r="DGK1280" s="79"/>
      <c r="DGL1280" s="79"/>
      <c r="DGM1280" s="79"/>
      <c r="DGN1280" s="79"/>
      <c r="DGO1280" s="79"/>
      <c r="DGP1280" s="79"/>
      <c r="DGQ1280" s="79"/>
      <c r="DGR1280" s="79"/>
      <c r="DGS1280" s="79"/>
      <c r="DGT1280" s="79"/>
      <c r="DGU1280" s="79"/>
      <c r="DGV1280" s="79"/>
      <c r="DGW1280" s="79"/>
      <c r="DGX1280" s="79"/>
      <c r="DGY1280" s="79"/>
      <c r="DGZ1280" s="79"/>
      <c r="DHA1280" s="79"/>
      <c r="DHB1280" s="79"/>
      <c r="DHC1280" s="79"/>
      <c r="DHD1280" s="79"/>
      <c r="DHE1280" s="79"/>
      <c r="DHF1280" s="79"/>
      <c r="DHG1280" s="79"/>
      <c r="DHH1280" s="79"/>
      <c r="DHI1280" s="79"/>
      <c r="DHJ1280" s="79"/>
      <c r="DHK1280" s="79"/>
      <c r="DHL1280" s="79"/>
      <c r="DHM1280" s="79"/>
      <c r="DHN1280" s="79"/>
      <c r="DHO1280" s="79"/>
      <c r="DHP1280" s="79"/>
      <c r="DHQ1280" s="79"/>
      <c r="DHR1280" s="79"/>
      <c r="DHS1280" s="79"/>
      <c r="DHT1280" s="79"/>
      <c r="DHU1280" s="79"/>
      <c r="DHV1280" s="79"/>
      <c r="DHW1280" s="79"/>
      <c r="DHX1280" s="79"/>
      <c r="DHY1280" s="79"/>
      <c r="DHZ1280" s="79"/>
      <c r="DIA1280" s="79"/>
      <c r="DIB1280" s="79"/>
      <c r="DIC1280" s="79"/>
      <c r="DID1280" s="79"/>
      <c r="DIE1280" s="79"/>
      <c r="DIF1280" s="79"/>
      <c r="DIG1280" s="79"/>
      <c r="DIH1280" s="79"/>
      <c r="DII1280" s="79"/>
      <c r="DIJ1280" s="79"/>
      <c r="DIK1280" s="79"/>
      <c r="DIL1280" s="79"/>
      <c r="DIM1280" s="79"/>
      <c r="DIN1280" s="79"/>
      <c r="DIO1280" s="79"/>
      <c r="DIP1280" s="79"/>
      <c r="DIQ1280" s="79"/>
      <c r="DIR1280" s="79"/>
      <c r="DIS1280" s="79"/>
      <c r="DIT1280" s="79"/>
      <c r="DIU1280" s="79"/>
      <c r="DIV1280" s="79"/>
      <c r="DIW1280" s="79"/>
      <c r="DIX1280" s="79"/>
      <c r="DIY1280" s="79"/>
      <c r="DIZ1280" s="79"/>
      <c r="DJA1280" s="79"/>
      <c r="DJB1280" s="79"/>
      <c r="DJC1280" s="79"/>
      <c r="DJD1280" s="79"/>
      <c r="DJE1280" s="79"/>
      <c r="DJF1280" s="79"/>
      <c r="DJG1280" s="79"/>
      <c r="DJH1280" s="79"/>
      <c r="DJI1280" s="79"/>
      <c r="DJJ1280" s="79"/>
      <c r="DJK1280" s="79"/>
      <c r="DJL1280" s="79"/>
      <c r="DJM1280" s="79"/>
      <c r="DJN1280" s="79"/>
      <c r="DJO1280" s="79"/>
      <c r="DJP1280" s="79"/>
      <c r="DJQ1280" s="79"/>
      <c r="DJR1280" s="79"/>
      <c r="DJS1280" s="79"/>
      <c r="DJT1280" s="79"/>
      <c r="DJU1280" s="79"/>
      <c r="DJV1280" s="79"/>
      <c r="DJW1280" s="79"/>
      <c r="DJX1280" s="79"/>
      <c r="DJY1280" s="79"/>
      <c r="DJZ1280" s="79"/>
      <c r="DKA1280" s="79"/>
      <c r="DKB1280" s="79"/>
      <c r="DKC1280" s="79"/>
      <c r="DKD1280" s="79"/>
      <c r="DKE1280" s="79"/>
      <c r="DKF1280" s="79"/>
      <c r="DKG1280" s="79"/>
      <c r="DKH1280" s="79"/>
      <c r="DKI1280" s="79"/>
      <c r="DKJ1280" s="79"/>
      <c r="DKK1280" s="79"/>
      <c r="DKL1280" s="79"/>
      <c r="DKM1280" s="79"/>
      <c r="DKN1280" s="79"/>
      <c r="DKO1280" s="79"/>
      <c r="DKP1280" s="79"/>
      <c r="DKQ1280" s="79"/>
      <c r="DKR1280" s="79"/>
      <c r="DKS1280" s="79"/>
      <c r="DKT1280" s="79"/>
      <c r="DKU1280" s="79"/>
      <c r="DKV1280" s="79"/>
      <c r="DKW1280" s="79"/>
      <c r="DKX1280" s="79"/>
      <c r="DKY1280" s="79"/>
      <c r="DKZ1280" s="79"/>
      <c r="DLA1280" s="79"/>
      <c r="DLB1280" s="79"/>
      <c r="DLC1280" s="79"/>
      <c r="DLD1280" s="79"/>
      <c r="DLE1280" s="79"/>
      <c r="DLF1280" s="79"/>
      <c r="DLG1280" s="79"/>
      <c r="DLH1280" s="79"/>
      <c r="DLI1280" s="79"/>
      <c r="DLJ1280" s="79"/>
      <c r="DLK1280" s="79"/>
      <c r="DLL1280" s="79"/>
      <c r="DLM1280" s="79"/>
      <c r="DLN1280" s="79"/>
      <c r="DLO1280" s="79"/>
      <c r="DLP1280" s="79"/>
      <c r="DLQ1280" s="79"/>
      <c r="DLR1280" s="79"/>
      <c r="DLS1280" s="79"/>
      <c r="DLT1280" s="79"/>
      <c r="DLU1280" s="79"/>
      <c r="DLV1280" s="79"/>
      <c r="DLW1280" s="79"/>
      <c r="DLX1280" s="79"/>
      <c r="DLY1280" s="79"/>
      <c r="DLZ1280" s="79"/>
      <c r="DMA1280" s="79"/>
      <c r="DMB1280" s="79"/>
      <c r="DMC1280" s="79"/>
      <c r="DMD1280" s="79"/>
      <c r="DME1280" s="79"/>
      <c r="DMF1280" s="79"/>
      <c r="DMG1280" s="79"/>
      <c r="DMH1280" s="79"/>
      <c r="DMI1280" s="79"/>
      <c r="DMJ1280" s="79"/>
      <c r="DMK1280" s="79"/>
      <c r="DML1280" s="79"/>
      <c r="DMM1280" s="79"/>
      <c r="DMN1280" s="79"/>
      <c r="DMO1280" s="79"/>
      <c r="DMP1280" s="79"/>
      <c r="DMQ1280" s="79"/>
      <c r="DMR1280" s="79"/>
      <c r="DMS1280" s="79"/>
      <c r="DMT1280" s="79"/>
      <c r="DMU1280" s="79"/>
      <c r="DMV1280" s="79"/>
      <c r="DMW1280" s="79"/>
      <c r="DMX1280" s="79"/>
      <c r="DMY1280" s="79"/>
      <c r="DMZ1280" s="79"/>
      <c r="DNA1280" s="79"/>
      <c r="DNB1280" s="79"/>
      <c r="DNC1280" s="79"/>
      <c r="DND1280" s="79"/>
      <c r="DNE1280" s="79"/>
      <c r="DNF1280" s="79"/>
      <c r="DNG1280" s="79"/>
      <c r="DNH1280" s="79"/>
      <c r="DNI1280" s="79"/>
      <c r="DNJ1280" s="79"/>
      <c r="DNK1280" s="79"/>
      <c r="DNL1280" s="79"/>
      <c r="DNM1280" s="79"/>
      <c r="DNN1280" s="79"/>
      <c r="DNO1280" s="79"/>
      <c r="DNP1280" s="79"/>
      <c r="DNQ1280" s="79"/>
      <c r="DNR1280" s="79"/>
      <c r="DNS1280" s="79"/>
      <c r="DNT1280" s="79"/>
      <c r="DNU1280" s="79"/>
      <c r="DNV1280" s="79"/>
      <c r="DNW1280" s="79"/>
      <c r="DNX1280" s="79"/>
      <c r="DNY1280" s="79"/>
      <c r="DNZ1280" s="79"/>
      <c r="DOA1280" s="79"/>
      <c r="DOB1280" s="79"/>
      <c r="DOC1280" s="79"/>
      <c r="DOD1280" s="79"/>
      <c r="DOE1280" s="79"/>
      <c r="DOF1280" s="79"/>
      <c r="DOG1280" s="79"/>
      <c r="DOH1280" s="79"/>
      <c r="DOI1280" s="79"/>
      <c r="DOJ1280" s="79"/>
      <c r="DOK1280" s="79"/>
      <c r="DOL1280" s="79"/>
      <c r="DOM1280" s="79"/>
      <c r="DON1280" s="79"/>
      <c r="DOO1280" s="79"/>
      <c r="DOP1280" s="79"/>
      <c r="DOQ1280" s="79"/>
      <c r="DOR1280" s="79"/>
      <c r="DOS1280" s="79"/>
      <c r="DOT1280" s="79"/>
      <c r="DOU1280" s="79"/>
      <c r="DOV1280" s="79"/>
      <c r="DOW1280" s="79"/>
      <c r="DOX1280" s="79"/>
      <c r="DOY1280" s="79"/>
      <c r="DOZ1280" s="79"/>
      <c r="DPA1280" s="79"/>
      <c r="DPB1280" s="79"/>
      <c r="DPC1280" s="79"/>
      <c r="DPD1280" s="79"/>
      <c r="DPE1280" s="79"/>
      <c r="DPF1280" s="79"/>
      <c r="DPG1280" s="79"/>
      <c r="DPH1280" s="79"/>
      <c r="DPI1280" s="79"/>
      <c r="DPJ1280" s="79"/>
      <c r="DPK1280" s="79"/>
      <c r="DPL1280" s="79"/>
      <c r="DPM1280" s="79"/>
      <c r="DPN1280" s="79"/>
      <c r="DPO1280" s="79"/>
      <c r="DPP1280" s="79"/>
      <c r="DPQ1280" s="79"/>
      <c r="DPR1280" s="79"/>
      <c r="DPS1280" s="79"/>
      <c r="DPT1280" s="79"/>
      <c r="DPU1280" s="79"/>
      <c r="DPV1280" s="79"/>
      <c r="DPW1280" s="79"/>
      <c r="DPX1280" s="79"/>
      <c r="DPY1280" s="79"/>
      <c r="DPZ1280" s="79"/>
      <c r="DQA1280" s="79"/>
      <c r="DQB1280" s="79"/>
      <c r="DQC1280" s="79"/>
      <c r="DQD1280" s="79"/>
      <c r="DQE1280" s="79"/>
      <c r="DQF1280" s="79"/>
      <c r="DQG1280" s="79"/>
      <c r="DQH1280" s="79"/>
      <c r="DQI1280" s="79"/>
      <c r="DQJ1280" s="79"/>
      <c r="DQK1280" s="79"/>
      <c r="DQL1280" s="79"/>
      <c r="DQM1280" s="79"/>
      <c r="DQN1280" s="79"/>
      <c r="DQO1280" s="79"/>
      <c r="DQP1280" s="79"/>
      <c r="DQQ1280" s="79"/>
      <c r="DQR1280" s="79"/>
      <c r="DQS1280" s="79"/>
      <c r="DQT1280" s="79"/>
      <c r="DQU1280" s="79"/>
      <c r="DQV1280" s="79"/>
      <c r="DQW1280" s="79"/>
      <c r="DQX1280" s="79"/>
      <c r="DQY1280" s="79"/>
      <c r="DQZ1280" s="79"/>
      <c r="DRA1280" s="79"/>
      <c r="DRB1280" s="79"/>
      <c r="DRC1280" s="79"/>
      <c r="DRD1280" s="79"/>
      <c r="DRE1280" s="79"/>
      <c r="DRF1280" s="79"/>
      <c r="DRG1280" s="79"/>
      <c r="DRH1280" s="79"/>
      <c r="DRI1280" s="79"/>
      <c r="DRJ1280" s="79"/>
      <c r="DRK1280" s="79"/>
      <c r="DRL1280" s="79"/>
      <c r="DRM1280" s="79"/>
      <c r="DRN1280" s="79"/>
      <c r="DRO1280" s="79"/>
      <c r="DRP1280" s="79"/>
      <c r="DRQ1280" s="79"/>
      <c r="DRR1280" s="79"/>
      <c r="DRS1280" s="79"/>
      <c r="DRT1280" s="79"/>
      <c r="DRU1280" s="79"/>
      <c r="DRV1280" s="79"/>
      <c r="DRW1280" s="79"/>
      <c r="DRX1280" s="79"/>
      <c r="DRY1280" s="79"/>
      <c r="DRZ1280" s="79"/>
      <c r="DSA1280" s="79"/>
      <c r="DSB1280" s="79"/>
      <c r="DSC1280" s="79"/>
      <c r="DSD1280" s="79"/>
      <c r="DSE1280" s="79"/>
      <c r="DSF1280" s="79"/>
      <c r="DSG1280" s="79"/>
      <c r="DSH1280" s="79"/>
      <c r="DSI1280" s="79"/>
      <c r="DSJ1280" s="79"/>
      <c r="DSK1280" s="79"/>
      <c r="DSL1280" s="79"/>
      <c r="DSM1280" s="79"/>
      <c r="DSN1280" s="79"/>
      <c r="DSO1280" s="79"/>
      <c r="DSP1280" s="79"/>
      <c r="DSQ1280" s="79"/>
      <c r="DSR1280" s="79"/>
      <c r="DSS1280" s="79"/>
      <c r="DST1280" s="79"/>
      <c r="DSU1280" s="79"/>
      <c r="DSV1280" s="79"/>
      <c r="DSW1280" s="79"/>
      <c r="DSX1280" s="79"/>
      <c r="DSY1280" s="79"/>
      <c r="DSZ1280" s="79"/>
      <c r="DTA1280" s="79"/>
      <c r="DTB1280" s="79"/>
      <c r="DTC1280" s="79"/>
      <c r="DTD1280" s="79"/>
      <c r="DTE1280" s="79"/>
      <c r="DTF1280" s="79"/>
      <c r="DTG1280" s="79"/>
      <c r="DTH1280" s="79"/>
      <c r="DTI1280" s="79"/>
      <c r="DTJ1280" s="79"/>
      <c r="DTK1280" s="79"/>
      <c r="DTL1280" s="79"/>
      <c r="DTM1280" s="79"/>
      <c r="DTN1280" s="79"/>
      <c r="DTO1280" s="79"/>
      <c r="DTP1280" s="79"/>
      <c r="DTQ1280" s="79"/>
      <c r="DTR1280" s="79"/>
      <c r="DTS1280" s="79"/>
      <c r="DTT1280" s="79"/>
      <c r="DTU1280" s="79"/>
      <c r="DTV1280" s="79"/>
      <c r="DTW1280" s="79"/>
      <c r="DTX1280" s="79"/>
      <c r="DTY1280" s="79"/>
      <c r="DTZ1280" s="79"/>
      <c r="DUA1280" s="79"/>
      <c r="DUB1280" s="79"/>
      <c r="DUC1280" s="79"/>
      <c r="DUD1280" s="79"/>
      <c r="DUE1280" s="79"/>
      <c r="DUF1280" s="79"/>
      <c r="DUG1280" s="79"/>
      <c r="DUH1280" s="79"/>
      <c r="DUI1280" s="79"/>
      <c r="DUJ1280" s="79"/>
      <c r="DUK1280" s="79"/>
      <c r="DUL1280" s="79"/>
      <c r="DUM1280" s="79"/>
      <c r="DUN1280" s="79"/>
      <c r="DUO1280" s="79"/>
      <c r="DUP1280" s="79"/>
      <c r="DUQ1280" s="79"/>
      <c r="DUR1280" s="79"/>
      <c r="DUS1280" s="79"/>
      <c r="DUT1280" s="79"/>
      <c r="DUU1280" s="79"/>
      <c r="DUV1280" s="79"/>
      <c r="DUW1280" s="79"/>
      <c r="DUX1280" s="79"/>
      <c r="DUY1280" s="79"/>
      <c r="DUZ1280" s="79"/>
      <c r="DVA1280" s="79"/>
      <c r="DVB1280" s="79"/>
      <c r="DVC1280" s="79"/>
      <c r="DVD1280" s="79"/>
      <c r="DVE1280" s="79"/>
      <c r="DVF1280" s="79"/>
      <c r="DVG1280" s="79"/>
      <c r="DVH1280" s="79"/>
      <c r="DVI1280" s="79"/>
      <c r="DVJ1280" s="79"/>
      <c r="DVK1280" s="79"/>
      <c r="DVL1280" s="79"/>
      <c r="DVM1280" s="79"/>
      <c r="DVN1280" s="79"/>
      <c r="DVO1280" s="79"/>
      <c r="DVP1280" s="79"/>
      <c r="DVQ1280" s="79"/>
      <c r="DVR1280" s="79"/>
      <c r="DVS1280" s="79"/>
      <c r="DVT1280" s="79"/>
      <c r="DVU1280" s="79"/>
      <c r="DVV1280" s="79"/>
      <c r="DVW1280" s="79"/>
      <c r="DVX1280" s="79"/>
      <c r="DVY1280" s="79"/>
      <c r="DVZ1280" s="79"/>
      <c r="DWA1280" s="79"/>
      <c r="DWB1280" s="79"/>
      <c r="DWC1280" s="79"/>
      <c r="DWD1280" s="79"/>
      <c r="DWE1280" s="79"/>
      <c r="DWF1280" s="79"/>
      <c r="DWG1280" s="79"/>
      <c r="DWH1280" s="79"/>
      <c r="DWI1280" s="79"/>
      <c r="DWJ1280" s="79"/>
      <c r="DWK1280" s="79"/>
      <c r="DWL1280" s="79"/>
      <c r="DWM1280" s="79"/>
      <c r="DWN1280" s="79"/>
      <c r="DWO1280" s="79"/>
      <c r="DWP1280" s="79"/>
      <c r="DWQ1280" s="79"/>
      <c r="DWR1280" s="79"/>
      <c r="DWS1280" s="79"/>
      <c r="DWT1280" s="79"/>
      <c r="DWU1280" s="79"/>
      <c r="DWV1280" s="79"/>
      <c r="DWW1280" s="79"/>
      <c r="DWX1280" s="79"/>
      <c r="DWY1280" s="79"/>
      <c r="DWZ1280" s="79"/>
      <c r="DXA1280" s="79"/>
      <c r="DXB1280" s="79"/>
      <c r="DXC1280" s="79"/>
      <c r="DXD1280" s="79"/>
      <c r="DXE1280" s="79"/>
      <c r="DXF1280" s="79"/>
      <c r="DXG1280" s="79"/>
      <c r="DXH1280" s="79"/>
      <c r="DXI1280" s="79"/>
      <c r="DXJ1280" s="79"/>
      <c r="DXK1280" s="79"/>
      <c r="DXL1280" s="79"/>
      <c r="DXM1280" s="79"/>
      <c r="DXN1280" s="79"/>
      <c r="DXO1280" s="79"/>
      <c r="DXP1280" s="79"/>
      <c r="DXQ1280" s="79"/>
      <c r="DXR1280" s="79"/>
      <c r="DXS1280" s="79"/>
      <c r="DXT1280" s="79"/>
      <c r="DXU1280" s="79"/>
      <c r="DXV1280" s="79"/>
      <c r="DXW1280" s="79"/>
      <c r="DXX1280" s="79"/>
      <c r="DXY1280" s="79"/>
      <c r="DXZ1280" s="79"/>
      <c r="DYA1280" s="79"/>
      <c r="DYB1280" s="79"/>
      <c r="DYC1280" s="79"/>
      <c r="DYD1280" s="79"/>
      <c r="DYE1280" s="79"/>
      <c r="DYF1280" s="79"/>
      <c r="DYG1280" s="79"/>
      <c r="DYH1280" s="79"/>
      <c r="DYI1280" s="79"/>
      <c r="DYJ1280" s="79"/>
      <c r="DYK1280" s="79"/>
      <c r="DYL1280" s="79"/>
      <c r="DYM1280" s="79"/>
      <c r="DYN1280" s="79"/>
      <c r="DYO1280" s="79"/>
      <c r="DYP1280" s="79"/>
      <c r="DYQ1280" s="79"/>
      <c r="DYR1280" s="79"/>
      <c r="DYS1280" s="79"/>
      <c r="DYT1280" s="79"/>
      <c r="DYU1280" s="79"/>
      <c r="DYV1280" s="79"/>
      <c r="DYW1280" s="79"/>
      <c r="DYX1280" s="79"/>
      <c r="DYY1280" s="79"/>
      <c r="DYZ1280" s="79"/>
      <c r="DZA1280" s="79"/>
      <c r="DZB1280" s="79"/>
      <c r="DZC1280" s="79"/>
      <c r="DZD1280" s="79"/>
      <c r="DZE1280" s="79"/>
      <c r="DZF1280" s="79"/>
      <c r="DZG1280" s="79"/>
      <c r="DZH1280" s="79"/>
      <c r="DZI1280" s="79"/>
      <c r="DZJ1280" s="79"/>
      <c r="DZK1280" s="79"/>
      <c r="DZL1280" s="79"/>
      <c r="DZM1280" s="79"/>
      <c r="DZN1280" s="79"/>
      <c r="DZO1280" s="79"/>
      <c r="DZP1280" s="79"/>
      <c r="DZQ1280" s="79"/>
      <c r="DZR1280" s="79"/>
      <c r="DZS1280" s="79"/>
      <c r="DZT1280" s="79"/>
      <c r="DZU1280" s="79"/>
      <c r="DZV1280" s="79"/>
      <c r="DZW1280" s="79"/>
      <c r="DZX1280" s="79"/>
      <c r="DZY1280" s="79"/>
      <c r="DZZ1280" s="79"/>
      <c r="EAA1280" s="79"/>
      <c r="EAB1280" s="79"/>
      <c r="EAC1280" s="79"/>
      <c r="EAD1280" s="79"/>
      <c r="EAE1280" s="79"/>
      <c r="EAF1280" s="79"/>
      <c r="EAG1280" s="79"/>
      <c r="EAH1280" s="79"/>
      <c r="EAI1280" s="79"/>
      <c r="EAJ1280" s="79"/>
      <c r="EAK1280" s="79"/>
      <c r="EAL1280" s="79"/>
      <c r="EAM1280" s="79"/>
      <c r="EAN1280" s="79"/>
      <c r="EAO1280" s="79"/>
      <c r="EAP1280" s="79"/>
      <c r="EAQ1280" s="79"/>
      <c r="EAR1280" s="79"/>
      <c r="EAS1280" s="79"/>
      <c r="EAT1280" s="79"/>
      <c r="EAU1280" s="79"/>
      <c r="EAV1280" s="79"/>
      <c r="EAW1280" s="79"/>
      <c r="EAX1280" s="79"/>
      <c r="EAY1280" s="79"/>
      <c r="EAZ1280" s="79"/>
      <c r="EBA1280" s="79"/>
      <c r="EBB1280" s="79"/>
      <c r="EBC1280" s="79"/>
      <c r="EBD1280" s="79"/>
      <c r="EBE1280" s="79"/>
      <c r="EBF1280" s="79"/>
      <c r="EBG1280" s="79"/>
      <c r="EBH1280" s="79"/>
      <c r="EBI1280" s="79"/>
      <c r="EBJ1280" s="79"/>
      <c r="EBK1280" s="79"/>
      <c r="EBL1280" s="79"/>
      <c r="EBM1280" s="79"/>
      <c r="EBN1280" s="79"/>
      <c r="EBO1280" s="79"/>
      <c r="EBP1280" s="79"/>
      <c r="EBQ1280" s="79"/>
      <c r="EBR1280" s="79"/>
      <c r="EBS1280" s="79"/>
      <c r="EBT1280" s="79"/>
      <c r="EBU1280" s="79"/>
      <c r="EBV1280" s="79"/>
      <c r="EBW1280" s="79"/>
      <c r="EBX1280" s="79"/>
      <c r="EBY1280" s="79"/>
      <c r="EBZ1280" s="79"/>
      <c r="ECA1280" s="79"/>
      <c r="ECB1280" s="79"/>
      <c r="ECC1280" s="79"/>
      <c r="ECD1280" s="79"/>
      <c r="ECE1280" s="79"/>
      <c r="ECF1280" s="79"/>
      <c r="ECG1280" s="79"/>
      <c r="ECH1280" s="79"/>
      <c r="ECI1280" s="79"/>
      <c r="ECJ1280" s="79"/>
      <c r="ECK1280" s="79"/>
      <c r="ECL1280" s="79"/>
      <c r="ECM1280" s="79"/>
      <c r="ECN1280" s="79"/>
      <c r="ECO1280" s="79"/>
      <c r="ECP1280" s="79"/>
      <c r="ECQ1280" s="79"/>
      <c r="ECR1280" s="79"/>
      <c r="ECS1280" s="79"/>
      <c r="ECT1280" s="79"/>
      <c r="ECU1280" s="79"/>
      <c r="ECV1280" s="79"/>
      <c r="ECW1280" s="79"/>
      <c r="ECX1280" s="79"/>
      <c r="ECY1280" s="79"/>
      <c r="ECZ1280" s="79"/>
      <c r="EDA1280" s="79"/>
      <c r="EDB1280" s="79"/>
      <c r="EDC1280" s="79"/>
      <c r="EDD1280" s="79"/>
      <c r="EDE1280" s="79"/>
      <c r="EDF1280" s="79"/>
      <c r="EDG1280" s="79"/>
      <c r="EDH1280" s="79"/>
      <c r="EDI1280" s="79"/>
      <c r="EDJ1280" s="79"/>
      <c r="EDK1280" s="79"/>
      <c r="EDL1280" s="79"/>
      <c r="EDM1280" s="79"/>
      <c r="EDN1280" s="79"/>
      <c r="EDO1280" s="79"/>
      <c r="EDP1280" s="79"/>
      <c r="EDQ1280" s="79"/>
      <c r="EDR1280" s="79"/>
      <c r="EDS1280" s="79"/>
      <c r="EDT1280" s="79"/>
      <c r="EDU1280" s="79"/>
      <c r="EDV1280" s="79"/>
      <c r="EDW1280" s="79"/>
      <c r="EDX1280" s="79"/>
      <c r="EDY1280" s="79"/>
      <c r="EDZ1280" s="79"/>
      <c r="EEA1280" s="79"/>
      <c r="EEB1280" s="79"/>
      <c r="EEC1280" s="79"/>
      <c r="EED1280" s="79"/>
      <c r="EEE1280" s="79"/>
      <c r="EEF1280" s="79"/>
      <c r="EEG1280" s="79"/>
      <c r="EEH1280" s="79"/>
      <c r="EEI1280" s="79"/>
      <c r="EEJ1280" s="79"/>
      <c r="EEK1280" s="79"/>
      <c r="EEL1280" s="79"/>
      <c r="EEM1280" s="79"/>
      <c r="EEN1280" s="79"/>
      <c r="EEO1280" s="79"/>
      <c r="EEP1280" s="79"/>
      <c r="EEQ1280" s="79"/>
      <c r="EER1280" s="79"/>
      <c r="EES1280" s="79"/>
      <c r="EET1280" s="79"/>
      <c r="EEU1280" s="79"/>
      <c r="EEV1280" s="79"/>
      <c r="EEW1280" s="79"/>
      <c r="EEX1280" s="79"/>
      <c r="EEY1280" s="79"/>
      <c r="EEZ1280" s="79"/>
      <c r="EFA1280" s="79"/>
      <c r="EFB1280" s="79"/>
      <c r="EFC1280" s="79"/>
      <c r="EFD1280" s="79"/>
      <c r="EFE1280" s="79"/>
      <c r="EFF1280" s="79"/>
      <c r="EFG1280" s="79"/>
      <c r="EFH1280" s="79"/>
      <c r="EFI1280" s="79"/>
      <c r="EFJ1280" s="79"/>
      <c r="EFK1280" s="79"/>
      <c r="EFL1280" s="79"/>
      <c r="EFM1280" s="79"/>
      <c r="EFN1280" s="79"/>
      <c r="EFO1280" s="79"/>
      <c r="EFP1280" s="79"/>
      <c r="EFQ1280" s="79"/>
      <c r="EFR1280" s="79"/>
      <c r="EFS1280" s="79"/>
      <c r="EFT1280" s="79"/>
      <c r="EFU1280" s="79"/>
      <c r="EFV1280" s="79"/>
      <c r="EFW1280" s="79"/>
      <c r="EFX1280" s="79"/>
      <c r="EFY1280" s="79"/>
      <c r="EFZ1280" s="79"/>
      <c r="EGA1280" s="79"/>
      <c r="EGB1280" s="79"/>
      <c r="EGC1280" s="79"/>
      <c r="EGD1280" s="79"/>
      <c r="EGE1280" s="79"/>
      <c r="EGF1280" s="79"/>
      <c r="EGG1280" s="79"/>
      <c r="EGH1280" s="79"/>
      <c r="EGI1280" s="79"/>
      <c r="EGJ1280" s="79"/>
      <c r="EGK1280" s="79"/>
      <c r="EGL1280" s="79"/>
      <c r="EGM1280" s="79"/>
      <c r="EGN1280" s="79"/>
      <c r="EGO1280" s="79"/>
      <c r="EGP1280" s="79"/>
      <c r="EGQ1280" s="79"/>
      <c r="EGR1280" s="79"/>
      <c r="EGS1280" s="79"/>
      <c r="EGT1280" s="79"/>
      <c r="EGU1280" s="79"/>
      <c r="EGV1280" s="79"/>
      <c r="EGW1280" s="79"/>
      <c r="EGX1280" s="79"/>
      <c r="EGY1280" s="79"/>
      <c r="EGZ1280" s="79"/>
      <c r="EHA1280" s="79"/>
      <c r="EHB1280" s="79"/>
      <c r="EHC1280" s="79"/>
      <c r="EHD1280" s="79"/>
      <c r="EHE1280" s="79"/>
      <c r="EHF1280" s="79"/>
      <c r="EHG1280" s="79"/>
      <c r="EHH1280" s="79"/>
      <c r="EHI1280" s="79"/>
      <c r="EHJ1280" s="79"/>
      <c r="EHK1280" s="79"/>
      <c r="EHL1280" s="79"/>
      <c r="EHM1280" s="79"/>
      <c r="EHN1280" s="79"/>
      <c r="EHO1280" s="79"/>
      <c r="EHP1280" s="79"/>
      <c r="EHQ1280" s="79"/>
      <c r="EHR1280" s="79"/>
      <c r="EHS1280" s="79"/>
      <c r="EHT1280" s="79"/>
      <c r="EHU1280" s="79"/>
      <c r="EHV1280" s="79"/>
      <c r="EHW1280" s="79"/>
      <c r="EHX1280" s="79"/>
      <c r="EHY1280" s="79"/>
      <c r="EHZ1280" s="79"/>
      <c r="EIA1280" s="79"/>
      <c r="EIB1280" s="79"/>
      <c r="EIC1280" s="79"/>
      <c r="EID1280" s="79"/>
      <c r="EIE1280" s="79"/>
      <c r="EIF1280" s="79"/>
      <c r="EIG1280" s="79"/>
      <c r="EIH1280" s="79"/>
      <c r="EII1280" s="79"/>
      <c r="EIJ1280" s="79"/>
      <c r="EIK1280" s="79"/>
      <c r="EIL1280" s="79"/>
      <c r="EIM1280" s="79"/>
      <c r="EIN1280" s="79"/>
      <c r="EIO1280" s="79"/>
      <c r="EIP1280" s="79"/>
      <c r="EIQ1280" s="79"/>
      <c r="EIR1280" s="79"/>
      <c r="EIS1280" s="79"/>
      <c r="EIT1280" s="79"/>
      <c r="EIU1280" s="79"/>
      <c r="EIV1280" s="79"/>
      <c r="EIW1280" s="79"/>
      <c r="EIX1280" s="79"/>
      <c r="EIY1280" s="79"/>
      <c r="EIZ1280" s="79"/>
      <c r="EJA1280" s="79"/>
      <c r="EJB1280" s="79"/>
      <c r="EJC1280" s="79"/>
      <c r="EJD1280" s="79"/>
      <c r="EJE1280" s="79"/>
      <c r="EJF1280" s="79"/>
      <c r="EJG1280" s="79"/>
      <c r="EJH1280" s="79"/>
      <c r="EJI1280" s="79"/>
      <c r="EJJ1280" s="79"/>
      <c r="EJK1280" s="79"/>
      <c r="EJL1280" s="79"/>
      <c r="EJM1280" s="79"/>
      <c r="EJN1280" s="79"/>
      <c r="EJO1280" s="79"/>
      <c r="EJP1280" s="79"/>
      <c r="EJQ1280" s="79"/>
      <c r="EJR1280" s="79"/>
      <c r="EJS1280" s="79"/>
      <c r="EJT1280" s="79"/>
      <c r="EJU1280" s="79"/>
      <c r="EJV1280" s="79"/>
      <c r="EJW1280" s="79"/>
      <c r="EJX1280" s="79"/>
      <c r="EJY1280" s="79"/>
      <c r="EJZ1280" s="79"/>
      <c r="EKA1280" s="79"/>
      <c r="EKB1280" s="79"/>
      <c r="EKC1280" s="79"/>
      <c r="EKD1280" s="79"/>
      <c r="EKE1280" s="79"/>
      <c r="EKF1280" s="79"/>
      <c r="EKG1280" s="79"/>
      <c r="EKH1280" s="79"/>
      <c r="EKI1280" s="79"/>
      <c r="EKJ1280" s="79"/>
      <c r="EKK1280" s="79"/>
      <c r="EKL1280" s="79"/>
      <c r="EKM1280" s="79"/>
      <c r="EKN1280" s="79"/>
      <c r="EKO1280" s="79"/>
      <c r="EKP1280" s="79"/>
      <c r="EKQ1280" s="79"/>
      <c r="EKR1280" s="79"/>
      <c r="EKS1280" s="79"/>
      <c r="EKT1280" s="79"/>
      <c r="EKU1280" s="79"/>
      <c r="EKV1280" s="79"/>
      <c r="EKW1280" s="79"/>
      <c r="EKX1280" s="79"/>
      <c r="EKY1280" s="79"/>
      <c r="EKZ1280" s="79"/>
      <c r="ELA1280" s="79"/>
      <c r="ELB1280" s="79"/>
      <c r="ELC1280" s="79"/>
      <c r="ELD1280" s="79"/>
      <c r="ELE1280" s="79"/>
      <c r="ELF1280" s="79"/>
      <c r="ELG1280" s="79"/>
      <c r="ELH1280" s="79"/>
      <c r="ELI1280" s="79"/>
      <c r="ELJ1280" s="79"/>
      <c r="ELK1280" s="79"/>
      <c r="ELL1280" s="79"/>
      <c r="ELM1280" s="79"/>
      <c r="ELN1280" s="79"/>
      <c r="ELO1280" s="79"/>
      <c r="ELP1280" s="79"/>
      <c r="ELQ1280" s="79"/>
      <c r="ELR1280" s="79"/>
      <c r="ELS1280" s="79"/>
      <c r="ELT1280" s="79"/>
      <c r="ELU1280" s="79"/>
      <c r="ELV1280" s="79"/>
      <c r="ELW1280" s="79"/>
      <c r="ELX1280" s="79"/>
      <c r="ELY1280" s="79"/>
      <c r="ELZ1280" s="79"/>
      <c r="EMA1280" s="79"/>
      <c r="EMB1280" s="79"/>
      <c r="EMC1280" s="79"/>
      <c r="EMD1280" s="79"/>
      <c r="EME1280" s="79"/>
      <c r="EMF1280" s="79"/>
      <c r="EMG1280" s="79"/>
      <c r="EMH1280" s="79"/>
      <c r="EMI1280" s="79"/>
      <c r="EMJ1280" s="79"/>
      <c r="EMK1280" s="79"/>
      <c r="EML1280" s="79"/>
      <c r="EMM1280" s="79"/>
      <c r="EMN1280" s="79"/>
      <c r="EMO1280" s="79"/>
      <c r="EMP1280" s="79"/>
      <c r="EMQ1280" s="79"/>
      <c r="EMR1280" s="79"/>
      <c r="EMS1280" s="79"/>
      <c r="EMT1280" s="79"/>
      <c r="EMU1280" s="79"/>
      <c r="EMV1280" s="79"/>
      <c r="EMW1280" s="79"/>
      <c r="EMX1280" s="79"/>
      <c r="EMY1280" s="79"/>
      <c r="EMZ1280" s="79"/>
      <c r="ENA1280" s="79"/>
      <c r="ENB1280" s="79"/>
      <c r="ENC1280" s="79"/>
      <c r="END1280" s="79"/>
      <c r="ENE1280" s="79"/>
      <c r="ENF1280" s="79"/>
      <c r="ENG1280" s="79"/>
      <c r="ENH1280" s="79"/>
      <c r="ENI1280" s="79"/>
      <c r="ENJ1280" s="79"/>
      <c r="ENK1280" s="79"/>
      <c r="ENL1280" s="79"/>
      <c r="ENM1280" s="79"/>
      <c r="ENN1280" s="79"/>
      <c r="ENO1280" s="79"/>
      <c r="ENP1280" s="79"/>
      <c r="ENQ1280" s="79"/>
      <c r="ENR1280" s="79"/>
      <c r="ENS1280" s="79"/>
      <c r="ENT1280" s="79"/>
      <c r="ENU1280" s="79"/>
      <c r="ENV1280" s="79"/>
      <c r="ENW1280" s="79"/>
      <c r="ENX1280" s="79"/>
      <c r="ENY1280" s="79"/>
      <c r="ENZ1280" s="79"/>
      <c r="EOA1280" s="79"/>
      <c r="EOB1280" s="79"/>
      <c r="EOC1280" s="79"/>
      <c r="EOD1280" s="79"/>
      <c r="EOE1280" s="79"/>
      <c r="EOF1280" s="79"/>
      <c r="EOG1280" s="79"/>
      <c r="EOH1280" s="79"/>
      <c r="EOI1280" s="79"/>
      <c r="EOJ1280" s="79"/>
      <c r="EOK1280" s="79"/>
      <c r="EOL1280" s="79"/>
      <c r="EOM1280" s="79"/>
      <c r="EON1280" s="79"/>
      <c r="EOO1280" s="79"/>
      <c r="EOP1280" s="79"/>
      <c r="EOQ1280" s="79"/>
      <c r="EOR1280" s="79"/>
      <c r="EOS1280" s="79"/>
      <c r="EOT1280" s="79"/>
      <c r="EOU1280" s="79"/>
      <c r="EOV1280" s="79"/>
      <c r="EOW1280" s="79"/>
      <c r="EOX1280" s="79"/>
      <c r="EOY1280" s="79"/>
      <c r="EOZ1280" s="79"/>
      <c r="EPA1280" s="79"/>
      <c r="EPB1280" s="79"/>
      <c r="EPC1280" s="79"/>
      <c r="EPD1280" s="79"/>
      <c r="EPE1280" s="79"/>
      <c r="EPF1280" s="79"/>
      <c r="EPG1280" s="79"/>
      <c r="EPH1280" s="79"/>
      <c r="EPI1280" s="79"/>
      <c r="EPJ1280" s="79"/>
      <c r="EPK1280" s="79"/>
      <c r="EPL1280" s="79"/>
      <c r="EPM1280" s="79"/>
      <c r="EPN1280" s="79"/>
      <c r="EPO1280" s="79"/>
      <c r="EPP1280" s="79"/>
      <c r="EPQ1280" s="79"/>
      <c r="EPR1280" s="79"/>
      <c r="EPS1280" s="79"/>
      <c r="EPT1280" s="79"/>
      <c r="EPU1280" s="79"/>
      <c r="EPV1280" s="79"/>
      <c r="EPW1280" s="79"/>
      <c r="EPX1280" s="79"/>
      <c r="EPY1280" s="79"/>
      <c r="EPZ1280" s="79"/>
      <c r="EQA1280" s="79"/>
      <c r="EQB1280" s="79"/>
      <c r="EQC1280" s="79"/>
      <c r="EQD1280" s="79"/>
      <c r="EQE1280" s="79"/>
      <c r="EQF1280" s="79"/>
      <c r="EQG1280" s="79"/>
      <c r="EQH1280" s="79"/>
      <c r="EQI1280" s="79"/>
      <c r="EQJ1280" s="79"/>
      <c r="EQK1280" s="79"/>
      <c r="EQL1280" s="79"/>
      <c r="EQM1280" s="79"/>
      <c r="EQN1280" s="79"/>
      <c r="EQO1280" s="79"/>
      <c r="EQP1280" s="79"/>
      <c r="EQQ1280" s="79"/>
      <c r="EQR1280" s="79"/>
      <c r="EQS1280" s="79"/>
      <c r="EQT1280" s="79"/>
      <c r="EQU1280" s="79"/>
      <c r="EQV1280" s="79"/>
      <c r="EQW1280" s="79"/>
      <c r="EQX1280" s="79"/>
      <c r="EQY1280" s="79"/>
      <c r="EQZ1280" s="79"/>
      <c r="ERA1280" s="79"/>
      <c r="ERB1280" s="79"/>
      <c r="ERC1280" s="79"/>
      <c r="ERD1280" s="79"/>
      <c r="ERE1280" s="79"/>
      <c r="ERF1280" s="79"/>
      <c r="ERG1280" s="79"/>
      <c r="ERH1280" s="79"/>
      <c r="ERI1280" s="79"/>
      <c r="ERJ1280" s="79"/>
      <c r="ERK1280" s="79"/>
      <c r="ERL1280" s="79"/>
      <c r="ERM1280" s="79"/>
      <c r="ERN1280" s="79"/>
      <c r="ERO1280" s="79"/>
      <c r="ERP1280" s="79"/>
      <c r="ERQ1280" s="79"/>
      <c r="ERR1280" s="79"/>
      <c r="ERS1280" s="79"/>
      <c r="ERT1280" s="79"/>
      <c r="ERU1280" s="79"/>
      <c r="ERV1280" s="79"/>
      <c r="ERW1280" s="79"/>
      <c r="ERX1280" s="79"/>
      <c r="ERY1280" s="79"/>
      <c r="ERZ1280" s="79"/>
      <c r="ESA1280" s="79"/>
      <c r="ESB1280" s="79"/>
      <c r="ESC1280" s="79"/>
      <c r="ESD1280" s="79"/>
      <c r="ESE1280" s="79"/>
      <c r="ESF1280" s="79"/>
      <c r="ESG1280" s="79"/>
      <c r="ESH1280" s="79"/>
      <c r="ESI1280" s="79"/>
      <c r="ESJ1280" s="79"/>
      <c r="ESK1280" s="79"/>
      <c r="ESL1280" s="79"/>
      <c r="ESM1280" s="79"/>
      <c r="ESN1280" s="79"/>
      <c r="ESO1280" s="79"/>
      <c r="ESP1280" s="79"/>
      <c r="ESQ1280" s="79"/>
      <c r="ESR1280" s="79"/>
      <c r="ESS1280" s="79"/>
      <c r="EST1280" s="79"/>
      <c r="ESU1280" s="79"/>
      <c r="ESV1280" s="79"/>
      <c r="ESW1280" s="79"/>
      <c r="ESX1280" s="79"/>
      <c r="ESY1280" s="79"/>
      <c r="ESZ1280" s="79"/>
      <c r="ETA1280" s="79"/>
      <c r="ETB1280" s="79"/>
      <c r="ETC1280" s="79"/>
      <c r="ETD1280" s="79"/>
      <c r="ETE1280" s="79"/>
      <c r="ETF1280" s="79"/>
      <c r="ETG1280" s="79"/>
      <c r="ETH1280" s="79"/>
      <c r="ETI1280" s="79"/>
      <c r="ETJ1280" s="79"/>
      <c r="ETK1280" s="79"/>
      <c r="ETL1280" s="79"/>
      <c r="ETM1280" s="79"/>
      <c r="ETN1280" s="79"/>
      <c r="ETO1280" s="79"/>
      <c r="ETP1280" s="79"/>
      <c r="ETQ1280" s="79"/>
      <c r="ETR1280" s="79"/>
      <c r="ETS1280" s="79"/>
      <c r="ETT1280" s="79"/>
      <c r="ETU1280" s="79"/>
      <c r="ETV1280" s="79"/>
      <c r="ETW1280" s="79"/>
      <c r="ETX1280" s="79"/>
      <c r="ETY1280" s="79"/>
      <c r="ETZ1280" s="79"/>
      <c r="EUA1280" s="79"/>
      <c r="EUB1280" s="79"/>
      <c r="EUC1280" s="79"/>
      <c r="EUD1280" s="79"/>
      <c r="EUE1280" s="79"/>
      <c r="EUF1280" s="79"/>
      <c r="EUG1280" s="79"/>
      <c r="EUH1280" s="79"/>
      <c r="EUI1280" s="79"/>
      <c r="EUJ1280" s="79"/>
      <c r="EUK1280" s="79"/>
      <c r="EUL1280" s="79"/>
      <c r="EUM1280" s="79"/>
      <c r="EUN1280" s="79"/>
      <c r="EUO1280" s="79"/>
      <c r="EUP1280" s="79"/>
      <c r="EUQ1280" s="79"/>
      <c r="EUR1280" s="79"/>
      <c r="EUS1280" s="79"/>
      <c r="EUT1280" s="79"/>
      <c r="EUU1280" s="79"/>
      <c r="EUV1280" s="79"/>
      <c r="EUW1280" s="79"/>
      <c r="EUX1280" s="79"/>
      <c r="EUY1280" s="79"/>
      <c r="EUZ1280" s="79"/>
      <c r="EVA1280" s="79"/>
      <c r="EVB1280" s="79"/>
      <c r="EVC1280" s="79"/>
      <c r="EVD1280" s="79"/>
      <c r="EVE1280" s="79"/>
      <c r="EVF1280" s="79"/>
      <c r="EVG1280" s="79"/>
      <c r="EVH1280" s="79"/>
      <c r="EVI1280" s="79"/>
      <c r="EVJ1280" s="79"/>
      <c r="EVK1280" s="79"/>
      <c r="EVL1280" s="79"/>
      <c r="EVM1280" s="79"/>
      <c r="EVN1280" s="79"/>
      <c r="EVO1280" s="79"/>
      <c r="EVP1280" s="79"/>
      <c r="EVQ1280" s="79"/>
      <c r="EVR1280" s="79"/>
      <c r="EVS1280" s="79"/>
      <c r="EVT1280" s="79"/>
      <c r="EVU1280" s="79"/>
      <c r="EVV1280" s="79"/>
      <c r="EVW1280" s="79"/>
      <c r="EVX1280" s="79"/>
      <c r="EVY1280" s="79"/>
      <c r="EVZ1280" s="79"/>
      <c r="EWA1280" s="79"/>
      <c r="EWB1280" s="79"/>
      <c r="EWC1280" s="79"/>
      <c r="EWD1280" s="79"/>
      <c r="EWE1280" s="79"/>
      <c r="EWF1280" s="79"/>
      <c r="EWG1280" s="79"/>
      <c r="EWH1280" s="79"/>
      <c r="EWI1280" s="79"/>
      <c r="EWJ1280" s="79"/>
      <c r="EWK1280" s="79"/>
      <c r="EWL1280" s="79"/>
      <c r="EWM1280" s="79"/>
      <c r="EWN1280" s="79"/>
      <c r="EWO1280" s="79"/>
      <c r="EWP1280" s="79"/>
      <c r="EWQ1280" s="79"/>
      <c r="EWR1280" s="79"/>
      <c r="EWS1280" s="79"/>
      <c r="EWT1280" s="79"/>
      <c r="EWU1280" s="79"/>
      <c r="EWV1280" s="79"/>
      <c r="EWW1280" s="79"/>
      <c r="EWX1280" s="79"/>
      <c r="EWY1280" s="79"/>
      <c r="EWZ1280" s="79"/>
      <c r="EXA1280" s="79"/>
      <c r="EXB1280" s="79"/>
      <c r="EXC1280" s="79"/>
      <c r="EXD1280" s="79"/>
      <c r="EXE1280" s="79"/>
      <c r="EXF1280" s="79"/>
      <c r="EXG1280" s="79"/>
      <c r="EXH1280" s="79"/>
      <c r="EXI1280" s="79"/>
      <c r="EXJ1280" s="79"/>
      <c r="EXK1280" s="79"/>
      <c r="EXL1280" s="79"/>
      <c r="EXM1280" s="79"/>
      <c r="EXN1280" s="79"/>
      <c r="EXO1280" s="79"/>
      <c r="EXP1280" s="79"/>
      <c r="EXQ1280" s="79"/>
      <c r="EXR1280" s="79"/>
      <c r="EXS1280" s="79"/>
      <c r="EXT1280" s="79"/>
      <c r="EXU1280" s="79"/>
      <c r="EXV1280" s="79"/>
      <c r="EXW1280" s="79"/>
      <c r="EXX1280" s="79"/>
      <c r="EXY1280" s="79"/>
      <c r="EXZ1280" s="79"/>
      <c r="EYA1280" s="79"/>
      <c r="EYB1280" s="79"/>
      <c r="EYC1280" s="79"/>
      <c r="EYD1280" s="79"/>
      <c r="EYE1280" s="79"/>
      <c r="EYF1280" s="79"/>
      <c r="EYG1280" s="79"/>
      <c r="EYH1280" s="79"/>
      <c r="EYI1280" s="79"/>
      <c r="EYJ1280" s="79"/>
      <c r="EYK1280" s="79"/>
      <c r="EYL1280" s="79"/>
      <c r="EYM1280" s="79"/>
      <c r="EYN1280" s="79"/>
      <c r="EYO1280" s="79"/>
      <c r="EYP1280" s="79"/>
      <c r="EYQ1280" s="79"/>
      <c r="EYR1280" s="79"/>
      <c r="EYS1280" s="79"/>
      <c r="EYT1280" s="79"/>
      <c r="EYU1280" s="79"/>
      <c r="EYV1280" s="79"/>
      <c r="EYW1280" s="79"/>
      <c r="EYX1280" s="79"/>
      <c r="EYY1280" s="79"/>
      <c r="EYZ1280" s="79"/>
      <c r="EZA1280" s="79"/>
      <c r="EZB1280" s="79"/>
      <c r="EZC1280" s="79"/>
      <c r="EZD1280" s="79"/>
      <c r="EZE1280" s="79"/>
      <c r="EZF1280" s="79"/>
      <c r="EZG1280" s="79"/>
      <c r="EZH1280" s="79"/>
      <c r="EZI1280" s="79"/>
      <c r="EZJ1280" s="79"/>
      <c r="EZK1280" s="79"/>
      <c r="EZL1280" s="79"/>
      <c r="EZM1280" s="79"/>
      <c r="EZN1280" s="79"/>
      <c r="EZO1280" s="79"/>
      <c r="EZP1280" s="79"/>
      <c r="EZQ1280" s="79"/>
      <c r="EZR1280" s="79"/>
      <c r="EZS1280" s="79"/>
      <c r="EZT1280" s="79"/>
      <c r="EZU1280" s="79"/>
      <c r="EZV1280" s="79"/>
      <c r="EZW1280" s="79"/>
      <c r="EZX1280" s="79"/>
      <c r="EZY1280" s="79"/>
      <c r="EZZ1280" s="79"/>
      <c r="FAA1280" s="79"/>
      <c r="FAB1280" s="79"/>
      <c r="FAC1280" s="79"/>
      <c r="FAD1280" s="79"/>
      <c r="FAE1280" s="79"/>
      <c r="FAF1280" s="79"/>
      <c r="FAG1280" s="79"/>
      <c r="FAH1280" s="79"/>
      <c r="FAI1280" s="79"/>
      <c r="FAJ1280" s="79"/>
      <c r="FAK1280" s="79"/>
      <c r="FAL1280" s="79"/>
      <c r="FAM1280" s="79"/>
      <c r="FAN1280" s="79"/>
      <c r="FAO1280" s="79"/>
      <c r="FAP1280" s="79"/>
      <c r="FAQ1280" s="79"/>
      <c r="FAR1280" s="79"/>
      <c r="FAS1280" s="79"/>
      <c r="FAT1280" s="79"/>
      <c r="FAU1280" s="79"/>
      <c r="FAV1280" s="79"/>
      <c r="FAW1280" s="79"/>
      <c r="FAX1280" s="79"/>
      <c r="FAY1280" s="79"/>
      <c r="FAZ1280" s="79"/>
      <c r="FBA1280" s="79"/>
      <c r="FBB1280" s="79"/>
      <c r="FBC1280" s="79"/>
      <c r="FBD1280" s="79"/>
      <c r="FBE1280" s="79"/>
      <c r="FBF1280" s="79"/>
      <c r="FBG1280" s="79"/>
      <c r="FBH1280" s="79"/>
      <c r="FBI1280" s="79"/>
      <c r="FBJ1280" s="79"/>
      <c r="FBK1280" s="79"/>
      <c r="FBL1280" s="79"/>
      <c r="FBM1280" s="79"/>
      <c r="FBN1280" s="79"/>
      <c r="FBO1280" s="79"/>
      <c r="FBP1280" s="79"/>
      <c r="FBQ1280" s="79"/>
      <c r="FBR1280" s="79"/>
      <c r="FBS1280" s="79"/>
      <c r="FBT1280" s="79"/>
      <c r="FBU1280" s="79"/>
      <c r="FBV1280" s="79"/>
      <c r="FBW1280" s="79"/>
      <c r="FBX1280" s="79"/>
      <c r="FBY1280" s="79"/>
      <c r="FBZ1280" s="79"/>
      <c r="FCA1280" s="79"/>
      <c r="FCB1280" s="79"/>
      <c r="FCC1280" s="79"/>
      <c r="FCD1280" s="79"/>
      <c r="FCE1280" s="79"/>
      <c r="FCF1280" s="79"/>
      <c r="FCG1280" s="79"/>
      <c r="FCH1280" s="79"/>
      <c r="FCI1280" s="79"/>
      <c r="FCJ1280" s="79"/>
      <c r="FCK1280" s="79"/>
      <c r="FCL1280" s="79"/>
      <c r="FCM1280" s="79"/>
      <c r="FCN1280" s="79"/>
      <c r="FCO1280" s="79"/>
      <c r="FCP1280" s="79"/>
      <c r="FCQ1280" s="79"/>
      <c r="FCR1280" s="79"/>
      <c r="FCS1280" s="79"/>
      <c r="FCT1280" s="79"/>
      <c r="FCU1280" s="79"/>
      <c r="FCV1280" s="79"/>
      <c r="FCW1280" s="79"/>
      <c r="FCX1280" s="79"/>
      <c r="FCY1280" s="79"/>
      <c r="FCZ1280" s="79"/>
      <c r="FDA1280" s="79"/>
      <c r="FDB1280" s="79"/>
      <c r="FDC1280" s="79"/>
      <c r="FDD1280" s="79"/>
      <c r="FDE1280" s="79"/>
      <c r="FDF1280" s="79"/>
      <c r="FDG1280" s="79"/>
      <c r="FDH1280" s="79"/>
      <c r="FDI1280" s="79"/>
      <c r="FDJ1280" s="79"/>
      <c r="FDK1280" s="79"/>
      <c r="FDL1280" s="79"/>
      <c r="FDM1280" s="79"/>
      <c r="FDN1280" s="79"/>
      <c r="FDO1280" s="79"/>
      <c r="FDP1280" s="79"/>
      <c r="FDQ1280" s="79"/>
      <c r="FDR1280" s="79"/>
      <c r="FDS1280" s="79"/>
      <c r="FDT1280" s="79"/>
      <c r="FDU1280" s="79"/>
      <c r="FDV1280" s="79"/>
      <c r="FDW1280" s="79"/>
      <c r="FDX1280" s="79"/>
      <c r="FDY1280" s="79"/>
      <c r="FDZ1280" s="79"/>
      <c r="FEA1280" s="79"/>
      <c r="FEB1280" s="79"/>
      <c r="FEC1280" s="79"/>
      <c r="FED1280" s="79"/>
      <c r="FEE1280" s="79"/>
      <c r="FEF1280" s="79"/>
      <c r="FEG1280" s="79"/>
      <c r="FEH1280" s="79"/>
      <c r="FEI1280" s="79"/>
      <c r="FEJ1280" s="79"/>
      <c r="FEK1280" s="79"/>
      <c r="FEL1280" s="79"/>
      <c r="FEM1280" s="79"/>
      <c r="FEN1280" s="79"/>
      <c r="FEO1280" s="79"/>
      <c r="FEP1280" s="79"/>
      <c r="FEQ1280" s="79"/>
      <c r="FER1280" s="79"/>
      <c r="FES1280" s="79"/>
      <c r="FET1280" s="79"/>
      <c r="FEU1280" s="79"/>
      <c r="FEV1280" s="79"/>
      <c r="FEW1280" s="79"/>
      <c r="FEX1280" s="79"/>
      <c r="FEY1280" s="79"/>
      <c r="FEZ1280" s="79"/>
      <c r="FFA1280" s="79"/>
      <c r="FFB1280" s="79"/>
      <c r="FFC1280" s="79"/>
      <c r="FFD1280" s="79"/>
      <c r="FFE1280" s="79"/>
      <c r="FFF1280" s="79"/>
      <c r="FFG1280" s="79"/>
      <c r="FFH1280" s="79"/>
      <c r="FFI1280" s="79"/>
      <c r="FFJ1280" s="79"/>
      <c r="FFK1280" s="79"/>
      <c r="FFL1280" s="79"/>
      <c r="FFM1280" s="79"/>
      <c r="FFN1280" s="79"/>
      <c r="FFO1280" s="79"/>
      <c r="FFP1280" s="79"/>
      <c r="FFQ1280" s="79"/>
      <c r="FFR1280" s="79"/>
      <c r="FFS1280" s="79"/>
      <c r="FFT1280" s="79"/>
      <c r="FFU1280" s="79"/>
      <c r="FFV1280" s="79"/>
      <c r="FFW1280" s="79"/>
      <c r="FFX1280" s="79"/>
      <c r="FFY1280" s="79"/>
      <c r="FFZ1280" s="79"/>
      <c r="FGA1280" s="79"/>
      <c r="FGB1280" s="79"/>
      <c r="FGC1280" s="79"/>
      <c r="FGD1280" s="79"/>
      <c r="FGE1280" s="79"/>
      <c r="FGF1280" s="79"/>
      <c r="FGG1280" s="79"/>
      <c r="FGH1280" s="79"/>
      <c r="FGI1280" s="79"/>
      <c r="FGJ1280" s="79"/>
      <c r="FGK1280" s="79"/>
      <c r="FGL1280" s="79"/>
      <c r="FGM1280" s="79"/>
      <c r="FGN1280" s="79"/>
      <c r="FGO1280" s="79"/>
      <c r="FGP1280" s="79"/>
      <c r="FGQ1280" s="79"/>
      <c r="FGR1280" s="79"/>
      <c r="FGS1280" s="79"/>
      <c r="FGT1280" s="79"/>
      <c r="FGU1280" s="79"/>
      <c r="FGV1280" s="79"/>
      <c r="FGW1280" s="79"/>
      <c r="FGX1280" s="79"/>
      <c r="FGY1280" s="79"/>
      <c r="FGZ1280" s="79"/>
      <c r="FHA1280" s="79"/>
      <c r="FHB1280" s="79"/>
      <c r="FHC1280" s="79"/>
      <c r="FHD1280" s="79"/>
      <c r="FHE1280" s="79"/>
      <c r="FHF1280" s="79"/>
      <c r="FHG1280" s="79"/>
      <c r="FHH1280" s="79"/>
      <c r="FHI1280" s="79"/>
      <c r="FHJ1280" s="79"/>
      <c r="FHK1280" s="79"/>
      <c r="FHL1280" s="79"/>
      <c r="FHM1280" s="79"/>
      <c r="FHN1280" s="79"/>
      <c r="FHO1280" s="79"/>
      <c r="FHP1280" s="79"/>
      <c r="FHQ1280" s="79"/>
      <c r="FHR1280" s="79"/>
      <c r="FHS1280" s="79"/>
      <c r="FHT1280" s="79"/>
      <c r="FHU1280" s="79"/>
      <c r="FHV1280" s="79"/>
      <c r="FHW1280" s="79"/>
      <c r="FHX1280" s="79"/>
      <c r="FHY1280" s="79"/>
      <c r="FHZ1280" s="79"/>
      <c r="FIA1280" s="79"/>
      <c r="FIB1280" s="79"/>
      <c r="FIC1280" s="79"/>
      <c r="FID1280" s="79"/>
      <c r="FIE1280" s="79"/>
      <c r="FIF1280" s="79"/>
      <c r="FIG1280" s="79"/>
      <c r="FIH1280" s="79"/>
      <c r="FII1280" s="79"/>
      <c r="FIJ1280" s="79"/>
      <c r="FIK1280" s="79"/>
      <c r="FIL1280" s="79"/>
      <c r="FIM1280" s="79"/>
      <c r="FIN1280" s="79"/>
      <c r="FIO1280" s="79"/>
      <c r="FIP1280" s="79"/>
      <c r="FIQ1280" s="79"/>
      <c r="FIR1280" s="79"/>
      <c r="FIS1280" s="79"/>
      <c r="FIT1280" s="79"/>
      <c r="FIU1280" s="79"/>
      <c r="FIV1280" s="79"/>
      <c r="FIW1280" s="79"/>
      <c r="FIX1280" s="79"/>
      <c r="FIY1280" s="79"/>
      <c r="FIZ1280" s="79"/>
      <c r="FJA1280" s="79"/>
      <c r="FJB1280" s="79"/>
      <c r="FJC1280" s="79"/>
      <c r="FJD1280" s="79"/>
      <c r="FJE1280" s="79"/>
      <c r="FJF1280" s="79"/>
      <c r="FJG1280" s="79"/>
      <c r="FJH1280" s="79"/>
      <c r="FJI1280" s="79"/>
      <c r="FJJ1280" s="79"/>
      <c r="FJK1280" s="79"/>
      <c r="FJL1280" s="79"/>
      <c r="FJM1280" s="79"/>
      <c r="FJN1280" s="79"/>
      <c r="FJO1280" s="79"/>
      <c r="FJP1280" s="79"/>
      <c r="FJQ1280" s="79"/>
      <c r="FJR1280" s="79"/>
      <c r="FJS1280" s="79"/>
      <c r="FJT1280" s="79"/>
      <c r="FJU1280" s="79"/>
      <c r="FJV1280" s="79"/>
      <c r="FJW1280" s="79"/>
      <c r="FJX1280" s="79"/>
      <c r="FJY1280" s="79"/>
      <c r="FJZ1280" s="79"/>
      <c r="FKA1280" s="79"/>
      <c r="FKB1280" s="79"/>
      <c r="FKC1280" s="79"/>
      <c r="FKD1280" s="79"/>
      <c r="FKE1280" s="79"/>
      <c r="FKF1280" s="79"/>
      <c r="FKG1280" s="79"/>
      <c r="FKH1280" s="79"/>
      <c r="FKI1280" s="79"/>
      <c r="FKJ1280" s="79"/>
      <c r="FKK1280" s="79"/>
      <c r="FKL1280" s="79"/>
      <c r="FKM1280" s="79"/>
      <c r="FKN1280" s="79"/>
      <c r="FKO1280" s="79"/>
      <c r="FKP1280" s="79"/>
      <c r="FKQ1280" s="79"/>
      <c r="FKR1280" s="79"/>
      <c r="FKS1280" s="79"/>
      <c r="FKT1280" s="79"/>
      <c r="FKU1280" s="79"/>
      <c r="FKV1280" s="79"/>
      <c r="FKW1280" s="79"/>
      <c r="FKX1280" s="79"/>
      <c r="FKY1280" s="79"/>
      <c r="FKZ1280" s="79"/>
      <c r="FLA1280" s="79"/>
      <c r="FLB1280" s="79"/>
      <c r="FLC1280" s="79"/>
      <c r="FLD1280" s="79"/>
      <c r="FLE1280" s="79"/>
      <c r="FLF1280" s="79"/>
      <c r="FLG1280" s="79"/>
      <c r="FLH1280" s="79"/>
      <c r="FLI1280" s="79"/>
      <c r="FLJ1280" s="79"/>
      <c r="FLK1280" s="79"/>
      <c r="FLL1280" s="79"/>
      <c r="FLM1280" s="79"/>
      <c r="FLN1280" s="79"/>
      <c r="FLO1280" s="79"/>
      <c r="FLP1280" s="79"/>
      <c r="FLQ1280" s="79"/>
      <c r="FLR1280" s="79"/>
      <c r="FLS1280" s="79"/>
      <c r="FLT1280" s="79"/>
      <c r="FLU1280" s="79"/>
      <c r="FLV1280" s="79"/>
      <c r="FLW1280" s="79"/>
      <c r="FLX1280" s="79"/>
      <c r="FLY1280" s="79"/>
      <c r="FLZ1280" s="79"/>
      <c r="FMA1280" s="79"/>
      <c r="FMB1280" s="79"/>
      <c r="FMC1280" s="79"/>
      <c r="FMD1280" s="79"/>
      <c r="FME1280" s="79"/>
      <c r="FMF1280" s="79"/>
      <c r="FMG1280" s="79"/>
      <c r="FMH1280" s="79"/>
      <c r="FMI1280" s="79"/>
      <c r="FMJ1280" s="79"/>
      <c r="FMK1280" s="79"/>
      <c r="FML1280" s="79"/>
      <c r="FMM1280" s="79"/>
      <c r="FMN1280" s="79"/>
      <c r="FMO1280" s="79"/>
      <c r="FMP1280" s="79"/>
      <c r="FMQ1280" s="79"/>
      <c r="FMR1280" s="79"/>
      <c r="FMS1280" s="79"/>
      <c r="FMT1280" s="79"/>
      <c r="FMU1280" s="79"/>
      <c r="FMV1280" s="79"/>
      <c r="FMW1280" s="79"/>
      <c r="FMX1280" s="79"/>
      <c r="FMY1280" s="79"/>
      <c r="FMZ1280" s="79"/>
      <c r="FNA1280" s="79"/>
      <c r="FNB1280" s="79"/>
      <c r="FNC1280" s="79"/>
      <c r="FND1280" s="79"/>
      <c r="FNE1280" s="79"/>
      <c r="FNF1280" s="79"/>
      <c r="FNG1280" s="79"/>
      <c r="FNH1280" s="79"/>
      <c r="FNI1280" s="79"/>
      <c r="FNJ1280" s="79"/>
      <c r="FNK1280" s="79"/>
      <c r="FNL1280" s="79"/>
      <c r="FNM1280" s="79"/>
      <c r="FNN1280" s="79"/>
      <c r="FNO1280" s="79"/>
      <c r="FNP1280" s="79"/>
      <c r="FNQ1280" s="79"/>
      <c r="FNR1280" s="79"/>
      <c r="FNS1280" s="79"/>
      <c r="FNT1280" s="79"/>
      <c r="FNU1280" s="79"/>
      <c r="FNV1280" s="79"/>
      <c r="FNW1280" s="79"/>
      <c r="FNX1280" s="79"/>
      <c r="FNY1280" s="79"/>
      <c r="FNZ1280" s="79"/>
      <c r="FOA1280" s="79"/>
      <c r="FOB1280" s="79"/>
      <c r="FOC1280" s="79"/>
      <c r="FOD1280" s="79"/>
      <c r="FOE1280" s="79"/>
      <c r="FOF1280" s="79"/>
      <c r="FOG1280" s="79"/>
      <c r="FOH1280" s="79"/>
      <c r="FOI1280" s="79"/>
      <c r="FOJ1280" s="79"/>
      <c r="FOK1280" s="79"/>
      <c r="FOL1280" s="79"/>
      <c r="FOM1280" s="79"/>
      <c r="FON1280" s="79"/>
      <c r="FOO1280" s="79"/>
      <c r="FOP1280" s="79"/>
      <c r="FOQ1280" s="79"/>
      <c r="FOR1280" s="79"/>
      <c r="FOS1280" s="79"/>
      <c r="FOT1280" s="79"/>
      <c r="FOU1280" s="79"/>
      <c r="FOV1280" s="79"/>
      <c r="FOW1280" s="79"/>
      <c r="FOX1280" s="79"/>
      <c r="FOY1280" s="79"/>
      <c r="FOZ1280" s="79"/>
      <c r="FPA1280" s="79"/>
      <c r="FPB1280" s="79"/>
      <c r="FPC1280" s="79"/>
      <c r="FPD1280" s="79"/>
      <c r="FPE1280" s="79"/>
      <c r="FPF1280" s="79"/>
      <c r="FPG1280" s="79"/>
      <c r="FPH1280" s="79"/>
      <c r="FPI1280" s="79"/>
      <c r="FPJ1280" s="79"/>
      <c r="FPK1280" s="79"/>
      <c r="FPL1280" s="79"/>
      <c r="FPM1280" s="79"/>
      <c r="FPN1280" s="79"/>
      <c r="FPO1280" s="79"/>
      <c r="FPP1280" s="79"/>
      <c r="FPQ1280" s="79"/>
      <c r="FPR1280" s="79"/>
      <c r="FPS1280" s="79"/>
      <c r="FPT1280" s="79"/>
      <c r="FPU1280" s="79"/>
      <c r="FPV1280" s="79"/>
      <c r="FPW1280" s="79"/>
      <c r="FPX1280" s="79"/>
      <c r="FPY1280" s="79"/>
      <c r="FPZ1280" s="79"/>
      <c r="FQA1280" s="79"/>
      <c r="FQB1280" s="79"/>
      <c r="FQC1280" s="79"/>
      <c r="FQD1280" s="79"/>
      <c r="FQE1280" s="79"/>
      <c r="FQF1280" s="79"/>
      <c r="FQG1280" s="79"/>
      <c r="FQH1280" s="79"/>
      <c r="FQI1280" s="79"/>
      <c r="FQJ1280" s="79"/>
      <c r="FQK1280" s="79"/>
      <c r="FQL1280" s="79"/>
      <c r="FQM1280" s="79"/>
      <c r="FQN1280" s="79"/>
      <c r="FQO1280" s="79"/>
      <c r="FQP1280" s="79"/>
      <c r="FQQ1280" s="79"/>
      <c r="FQR1280" s="79"/>
      <c r="FQS1280" s="79"/>
      <c r="FQT1280" s="79"/>
      <c r="FQU1280" s="79"/>
      <c r="FQV1280" s="79"/>
      <c r="FQW1280" s="79"/>
      <c r="FQX1280" s="79"/>
      <c r="FQY1280" s="79"/>
      <c r="FQZ1280" s="79"/>
      <c r="FRA1280" s="79"/>
      <c r="FRB1280" s="79"/>
      <c r="FRC1280" s="79"/>
      <c r="FRD1280" s="79"/>
      <c r="FRE1280" s="79"/>
      <c r="FRF1280" s="79"/>
      <c r="FRG1280" s="79"/>
      <c r="FRH1280" s="79"/>
      <c r="FRI1280" s="79"/>
      <c r="FRJ1280" s="79"/>
      <c r="FRK1280" s="79"/>
      <c r="FRL1280" s="79"/>
      <c r="FRM1280" s="79"/>
      <c r="FRN1280" s="79"/>
      <c r="FRO1280" s="79"/>
      <c r="FRP1280" s="79"/>
      <c r="FRQ1280" s="79"/>
      <c r="FRR1280" s="79"/>
      <c r="FRS1280" s="79"/>
      <c r="FRT1280" s="79"/>
      <c r="FRU1280" s="79"/>
      <c r="FRV1280" s="79"/>
      <c r="FRW1280" s="79"/>
      <c r="FRX1280" s="79"/>
      <c r="FRY1280" s="79"/>
      <c r="FRZ1280" s="79"/>
      <c r="FSA1280" s="79"/>
      <c r="FSB1280" s="79"/>
      <c r="FSC1280" s="79"/>
      <c r="FSD1280" s="79"/>
      <c r="FSE1280" s="79"/>
      <c r="FSF1280" s="79"/>
      <c r="FSG1280" s="79"/>
      <c r="FSH1280" s="79"/>
      <c r="FSI1280" s="79"/>
      <c r="FSJ1280" s="79"/>
      <c r="FSK1280" s="79"/>
      <c r="FSL1280" s="79"/>
      <c r="FSM1280" s="79"/>
      <c r="FSN1280" s="79"/>
      <c r="FSO1280" s="79"/>
      <c r="FSP1280" s="79"/>
      <c r="FSQ1280" s="79"/>
      <c r="FSR1280" s="79"/>
      <c r="FSS1280" s="79"/>
      <c r="FST1280" s="79"/>
      <c r="FSU1280" s="79"/>
      <c r="FSV1280" s="79"/>
      <c r="FSW1280" s="79"/>
      <c r="FSX1280" s="79"/>
      <c r="FSY1280" s="79"/>
      <c r="FSZ1280" s="79"/>
      <c r="FTA1280" s="79"/>
      <c r="FTB1280" s="79"/>
      <c r="FTC1280" s="79"/>
      <c r="FTD1280" s="79"/>
      <c r="FTE1280" s="79"/>
      <c r="FTF1280" s="79"/>
      <c r="FTG1280" s="79"/>
      <c r="FTH1280" s="79"/>
      <c r="FTI1280" s="79"/>
      <c r="FTJ1280" s="79"/>
      <c r="FTK1280" s="79"/>
      <c r="FTL1280" s="79"/>
      <c r="FTM1280" s="79"/>
      <c r="FTN1280" s="79"/>
      <c r="FTO1280" s="79"/>
      <c r="FTP1280" s="79"/>
      <c r="FTQ1280" s="79"/>
      <c r="FTR1280" s="79"/>
      <c r="FTS1280" s="79"/>
      <c r="FTT1280" s="79"/>
      <c r="FTU1280" s="79"/>
      <c r="FTV1280" s="79"/>
      <c r="FTW1280" s="79"/>
      <c r="FTX1280" s="79"/>
      <c r="FTY1280" s="79"/>
      <c r="FTZ1280" s="79"/>
      <c r="FUA1280" s="79"/>
      <c r="FUB1280" s="79"/>
      <c r="FUC1280" s="79"/>
      <c r="FUD1280" s="79"/>
      <c r="FUE1280" s="79"/>
      <c r="FUF1280" s="79"/>
      <c r="FUG1280" s="79"/>
      <c r="FUH1280" s="79"/>
      <c r="FUI1280" s="79"/>
      <c r="FUJ1280" s="79"/>
      <c r="FUK1280" s="79"/>
      <c r="FUL1280" s="79"/>
      <c r="FUM1280" s="79"/>
      <c r="FUN1280" s="79"/>
      <c r="FUO1280" s="79"/>
      <c r="FUP1280" s="79"/>
      <c r="FUQ1280" s="79"/>
      <c r="FUR1280" s="79"/>
      <c r="FUS1280" s="79"/>
      <c r="FUT1280" s="79"/>
      <c r="FUU1280" s="79"/>
      <c r="FUV1280" s="79"/>
      <c r="FUW1280" s="79"/>
      <c r="FUX1280" s="79"/>
      <c r="FUY1280" s="79"/>
      <c r="FUZ1280" s="79"/>
      <c r="FVA1280" s="79"/>
      <c r="FVB1280" s="79"/>
      <c r="FVC1280" s="79"/>
      <c r="FVD1280" s="79"/>
      <c r="FVE1280" s="79"/>
      <c r="FVF1280" s="79"/>
      <c r="FVG1280" s="79"/>
      <c r="FVH1280" s="79"/>
      <c r="FVI1280" s="79"/>
      <c r="FVJ1280" s="79"/>
      <c r="FVK1280" s="79"/>
      <c r="FVL1280" s="79"/>
      <c r="FVM1280" s="79"/>
      <c r="FVN1280" s="79"/>
      <c r="FVO1280" s="79"/>
      <c r="FVP1280" s="79"/>
      <c r="FVQ1280" s="79"/>
      <c r="FVR1280" s="79"/>
      <c r="FVS1280" s="79"/>
      <c r="FVT1280" s="79"/>
      <c r="FVU1280" s="79"/>
      <c r="FVV1280" s="79"/>
      <c r="FVW1280" s="79"/>
      <c r="FVX1280" s="79"/>
      <c r="FVY1280" s="79"/>
      <c r="FVZ1280" s="79"/>
      <c r="FWA1280" s="79"/>
      <c r="FWB1280" s="79"/>
      <c r="FWC1280" s="79"/>
      <c r="FWD1280" s="79"/>
      <c r="FWE1280" s="79"/>
      <c r="FWF1280" s="79"/>
      <c r="FWG1280" s="79"/>
      <c r="FWH1280" s="79"/>
      <c r="FWI1280" s="79"/>
      <c r="FWJ1280" s="79"/>
      <c r="FWK1280" s="79"/>
      <c r="FWL1280" s="79"/>
      <c r="FWM1280" s="79"/>
      <c r="FWN1280" s="79"/>
      <c r="FWO1280" s="79"/>
      <c r="FWP1280" s="79"/>
      <c r="FWQ1280" s="79"/>
      <c r="FWR1280" s="79"/>
      <c r="FWS1280" s="79"/>
      <c r="FWT1280" s="79"/>
      <c r="FWU1280" s="79"/>
      <c r="FWV1280" s="79"/>
      <c r="FWW1280" s="79"/>
      <c r="FWX1280" s="79"/>
      <c r="FWY1280" s="79"/>
      <c r="FWZ1280" s="79"/>
      <c r="FXA1280" s="79"/>
      <c r="FXB1280" s="79"/>
      <c r="FXC1280" s="79"/>
      <c r="FXD1280" s="79"/>
      <c r="FXE1280" s="79"/>
      <c r="FXF1280" s="79"/>
      <c r="FXG1280" s="79"/>
      <c r="FXH1280" s="79"/>
      <c r="FXI1280" s="79"/>
      <c r="FXJ1280" s="79"/>
      <c r="FXK1280" s="79"/>
      <c r="FXL1280" s="79"/>
      <c r="FXM1280" s="79"/>
      <c r="FXN1280" s="79"/>
      <c r="FXO1280" s="79"/>
      <c r="FXP1280" s="79"/>
      <c r="FXQ1280" s="79"/>
      <c r="FXR1280" s="79"/>
      <c r="FXS1280" s="79"/>
      <c r="FXT1280" s="79"/>
      <c r="FXU1280" s="79"/>
      <c r="FXV1280" s="79"/>
      <c r="FXW1280" s="79"/>
      <c r="FXX1280" s="79"/>
      <c r="FXY1280" s="79"/>
      <c r="FXZ1280" s="79"/>
      <c r="FYA1280" s="79"/>
      <c r="FYB1280" s="79"/>
      <c r="FYC1280" s="79"/>
      <c r="FYD1280" s="79"/>
      <c r="FYE1280" s="79"/>
      <c r="FYF1280" s="79"/>
      <c r="FYG1280" s="79"/>
      <c r="FYH1280" s="79"/>
      <c r="FYI1280" s="79"/>
      <c r="FYJ1280" s="79"/>
      <c r="FYK1280" s="79"/>
      <c r="FYL1280" s="79"/>
      <c r="FYM1280" s="79"/>
      <c r="FYN1280" s="79"/>
      <c r="FYO1280" s="79"/>
      <c r="FYP1280" s="79"/>
      <c r="FYQ1280" s="79"/>
      <c r="FYR1280" s="79"/>
      <c r="FYS1280" s="79"/>
      <c r="FYT1280" s="79"/>
      <c r="FYU1280" s="79"/>
      <c r="FYV1280" s="79"/>
      <c r="FYW1280" s="79"/>
      <c r="FYX1280" s="79"/>
      <c r="FYY1280" s="79"/>
      <c r="FYZ1280" s="79"/>
      <c r="FZA1280" s="79"/>
      <c r="FZB1280" s="79"/>
      <c r="FZC1280" s="79"/>
      <c r="FZD1280" s="79"/>
      <c r="FZE1280" s="79"/>
      <c r="FZF1280" s="79"/>
      <c r="FZG1280" s="79"/>
      <c r="FZH1280" s="79"/>
      <c r="FZI1280" s="79"/>
      <c r="FZJ1280" s="79"/>
      <c r="FZK1280" s="79"/>
      <c r="FZL1280" s="79"/>
      <c r="FZM1280" s="79"/>
      <c r="FZN1280" s="79"/>
      <c r="FZO1280" s="79"/>
      <c r="FZP1280" s="79"/>
      <c r="FZQ1280" s="79"/>
      <c r="FZR1280" s="79"/>
      <c r="FZS1280" s="79"/>
      <c r="FZT1280" s="79"/>
      <c r="FZU1280" s="79"/>
      <c r="FZV1280" s="79"/>
      <c r="FZW1280" s="79"/>
      <c r="FZX1280" s="79"/>
      <c r="FZY1280" s="79"/>
      <c r="FZZ1280" s="79"/>
      <c r="GAA1280" s="79"/>
      <c r="GAB1280" s="79"/>
      <c r="GAC1280" s="79"/>
      <c r="GAD1280" s="79"/>
      <c r="GAE1280" s="79"/>
      <c r="GAF1280" s="79"/>
      <c r="GAG1280" s="79"/>
      <c r="GAH1280" s="79"/>
      <c r="GAI1280" s="79"/>
      <c r="GAJ1280" s="79"/>
      <c r="GAK1280" s="79"/>
      <c r="GAL1280" s="79"/>
      <c r="GAM1280" s="79"/>
      <c r="GAN1280" s="79"/>
      <c r="GAO1280" s="79"/>
      <c r="GAP1280" s="79"/>
      <c r="GAQ1280" s="79"/>
      <c r="GAR1280" s="79"/>
      <c r="GAS1280" s="79"/>
      <c r="GAT1280" s="79"/>
      <c r="GAU1280" s="79"/>
      <c r="GAV1280" s="79"/>
      <c r="GAW1280" s="79"/>
      <c r="GAX1280" s="79"/>
      <c r="GAY1280" s="79"/>
      <c r="GAZ1280" s="79"/>
      <c r="GBA1280" s="79"/>
      <c r="GBB1280" s="79"/>
      <c r="GBC1280" s="79"/>
      <c r="GBD1280" s="79"/>
      <c r="GBE1280" s="79"/>
      <c r="GBF1280" s="79"/>
      <c r="GBG1280" s="79"/>
      <c r="GBH1280" s="79"/>
      <c r="GBI1280" s="79"/>
      <c r="GBJ1280" s="79"/>
      <c r="GBK1280" s="79"/>
      <c r="GBL1280" s="79"/>
      <c r="GBM1280" s="79"/>
      <c r="GBN1280" s="79"/>
      <c r="GBO1280" s="79"/>
      <c r="GBP1280" s="79"/>
      <c r="GBQ1280" s="79"/>
      <c r="GBR1280" s="79"/>
      <c r="GBS1280" s="79"/>
      <c r="GBT1280" s="79"/>
      <c r="GBU1280" s="79"/>
      <c r="GBV1280" s="79"/>
      <c r="GBW1280" s="79"/>
      <c r="GBX1280" s="79"/>
      <c r="GBY1280" s="79"/>
      <c r="GBZ1280" s="79"/>
      <c r="GCA1280" s="79"/>
      <c r="GCB1280" s="79"/>
      <c r="GCC1280" s="79"/>
      <c r="GCD1280" s="79"/>
      <c r="GCE1280" s="79"/>
      <c r="GCF1280" s="79"/>
      <c r="GCG1280" s="79"/>
      <c r="GCH1280" s="79"/>
      <c r="GCI1280" s="79"/>
      <c r="GCJ1280" s="79"/>
      <c r="GCK1280" s="79"/>
      <c r="GCL1280" s="79"/>
      <c r="GCM1280" s="79"/>
      <c r="GCN1280" s="79"/>
      <c r="GCO1280" s="79"/>
      <c r="GCP1280" s="79"/>
      <c r="GCQ1280" s="79"/>
      <c r="GCR1280" s="79"/>
      <c r="GCS1280" s="79"/>
      <c r="GCT1280" s="79"/>
      <c r="GCU1280" s="79"/>
      <c r="GCV1280" s="79"/>
      <c r="GCW1280" s="79"/>
      <c r="GCX1280" s="79"/>
      <c r="GCY1280" s="79"/>
      <c r="GCZ1280" s="79"/>
      <c r="GDA1280" s="79"/>
      <c r="GDB1280" s="79"/>
      <c r="GDC1280" s="79"/>
      <c r="GDD1280" s="79"/>
      <c r="GDE1280" s="79"/>
      <c r="GDF1280" s="79"/>
      <c r="GDG1280" s="79"/>
      <c r="GDH1280" s="79"/>
      <c r="GDI1280" s="79"/>
      <c r="GDJ1280" s="79"/>
      <c r="GDK1280" s="79"/>
      <c r="GDL1280" s="79"/>
      <c r="GDM1280" s="79"/>
      <c r="GDN1280" s="79"/>
      <c r="GDO1280" s="79"/>
      <c r="GDP1280" s="79"/>
      <c r="GDQ1280" s="79"/>
      <c r="GDR1280" s="79"/>
      <c r="GDS1280" s="79"/>
      <c r="GDT1280" s="79"/>
      <c r="GDU1280" s="79"/>
      <c r="GDV1280" s="79"/>
      <c r="GDW1280" s="79"/>
      <c r="GDX1280" s="79"/>
      <c r="GDY1280" s="79"/>
      <c r="GDZ1280" s="79"/>
      <c r="GEA1280" s="79"/>
      <c r="GEB1280" s="79"/>
      <c r="GEC1280" s="79"/>
      <c r="GED1280" s="79"/>
      <c r="GEE1280" s="79"/>
      <c r="GEF1280" s="79"/>
      <c r="GEG1280" s="79"/>
      <c r="GEH1280" s="79"/>
      <c r="GEI1280" s="79"/>
      <c r="GEJ1280" s="79"/>
      <c r="GEK1280" s="79"/>
      <c r="GEL1280" s="79"/>
      <c r="GEM1280" s="79"/>
      <c r="GEN1280" s="79"/>
      <c r="GEO1280" s="79"/>
      <c r="GEP1280" s="79"/>
      <c r="GEQ1280" s="79"/>
      <c r="GER1280" s="79"/>
      <c r="GES1280" s="79"/>
      <c r="GET1280" s="79"/>
      <c r="GEU1280" s="79"/>
      <c r="GEV1280" s="79"/>
      <c r="GEW1280" s="79"/>
      <c r="GEX1280" s="79"/>
      <c r="GEY1280" s="79"/>
      <c r="GEZ1280" s="79"/>
      <c r="GFA1280" s="79"/>
      <c r="GFB1280" s="79"/>
      <c r="GFC1280" s="79"/>
      <c r="GFD1280" s="79"/>
      <c r="GFE1280" s="79"/>
      <c r="GFF1280" s="79"/>
      <c r="GFG1280" s="79"/>
      <c r="GFH1280" s="79"/>
      <c r="GFI1280" s="79"/>
      <c r="GFJ1280" s="79"/>
      <c r="GFK1280" s="79"/>
      <c r="GFL1280" s="79"/>
      <c r="GFM1280" s="79"/>
      <c r="GFN1280" s="79"/>
      <c r="GFO1280" s="79"/>
      <c r="GFP1280" s="79"/>
      <c r="GFQ1280" s="79"/>
      <c r="GFR1280" s="79"/>
      <c r="GFS1280" s="79"/>
      <c r="GFT1280" s="79"/>
      <c r="GFU1280" s="79"/>
      <c r="GFV1280" s="79"/>
      <c r="GFW1280" s="79"/>
      <c r="GFX1280" s="79"/>
      <c r="GFY1280" s="79"/>
      <c r="GFZ1280" s="79"/>
      <c r="GGA1280" s="79"/>
      <c r="GGB1280" s="79"/>
      <c r="GGC1280" s="79"/>
      <c r="GGD1280" s="79"/>
      <c r="GGE1280" s="79"/>
      <c r="GGF1280" s="79"/>
      <c r="GGG1280" s="79"/>
      <c r="GGH1280" s="79"/>
      <c r="GGI1280" s="79"/>
      <c r="GGJ1280" s="79"/>
      <c r="GGK1280" s="79"/>
      <c r="GGL1280" s="79"/>
      <c r="GGM1280" s="79"/>
      <c r="GGN1280" s="79"/>
      <c r="GGO1280" s="79"/>
      <c r="GGP1280" s="79"/>
      <c r="GGQ1280" s="79"/>
      <c r="GGR1280" s="79"/>
      <c r="GGS1280" s="79"/>
      <c r="GGT1280" s="79"/>
      <c r="GGU1280" s="79"/>
      <c r="GGV1280" s="79"/>
      <c r="GGW1280" s="79"/>
      <c r="GGX1280" s="79"/>
      <c r="GGY1280" s="79"/>
      <c r="GGZ1280" s="79"/>
      <c r="GHA1280" s="79"/>
      <c r="GHB1280" s="79"/>
      <c r="GHC1280" s="79"/>
      <c r="GHD1280" s="79"/>
      <c r="GHE1280" s="79"/>
      <c r="GHF1280" s="79"/>
      <c r="GHG1280" s="79"/>
      <c r="GHH1280" s="79"/>
      <c r="GHI1280" s="79"/>
      <c r="GHJ1280" s="79"/>
      <c r="GHK1280" s="79"/>
      <c r="GHL1280" s="79"/>
      <c r="GHM1280" s="79"/>
      <c r="GHN1280" s="79"/>
      <c r="GHO1280" s="79"/>
      <c r="GHP1280" s="79"/>
      <c r="GHQ1280" s="79"/>
      <c r="GHR1280" s="79"/>
      <c r="GHS1280" s="79"/>
      <c r="GHT1280" s="79"/>
      <c r="GHU1280" s="79"/>
      <c r="GHV1280" s="79"/>
      <c r="GHW1280" s="79"/>
      <c r="GHX1280" s="79"/>
      <c r="GHY1280" s="79"/>
      <c r="GHZ1280" s="79"/>
      <c r="GIA1280" s="79"/>
      <c r="GIB1280" s="79"/>
      <c r="GIC1280" s="79"/>
      <c r="GID1280" s="79"/>
      <c r="GIE1280" s="79"/>
      <c r="GIF1280" s="79"/>
      <c r="GIG1280" s="79"/>
      <c r="GIH1280" s="79"/>
      <c r="GII1280" s="79"/>
      <c r="GIJ1280" s="79"/>
      <c r="GIK1280" s="79"/>
      <c r="GIL1280" s="79"/>
      <c r="GIM1280" s="79"/>
      <c r="GIN1280" s="79"/>
      <c r="GIO1280" s="79"/>
      <c r="GIP1280" s="79"/>
      <c r="GIQ1280" s="79"/>
      <c r="GIR1280" s="79"/>
      <c r="GIS1280" s="79"/>
      <c r="GIT1280" s="79"/>
      <c r="GIU1280" s="79"/>
      <c r="GIV1280" s="79"/>
      <c r="GIW1280" s="79"/>
      <c r="GIX1280" s="79"/>
      <c r="GIY1280" s="79"/>
      <c r="GIZ1280" s="79"/>
      <c r="GJA1280" s="79"/>
      <c r="GJB1280" s="79"/>
      <c r="GJC1280" s="79"/>
      <c r="GJD1280" s="79"/>
      <c r="GJE1280" s="79"/>
      <c r="GJF1280" s="79"/>
      <c r="GJG1280" s="79"/>
      <c r="GJH1280" s="79"/>
      <c r="GJI1280" s="79"/>
      <c r="GJJ1280" s="79"/>
      <c r="GJK1280" s="79"/>
      <c r="GJL1280" s="79"/>
      <c r="GJM1280" s="79"/>
      <c r="GJN1280" s="79"/>
      <c r="GJO1280" s="79"/>
      <c r="GJP1280" s="79"/>
      <c r="GJQ1280" s="79"/>
      <c r="GJR1280" s="79"/>
      <c r="GJS1280" s="79"/>
      <c r="GJT1280" s="79"/>
      <c r="GJU1280" s="79"/>
      <c r="GJV1280" s="79"/>
      <c r="GJW1280" s="79"/>
      <c r="GJX1280" s="79"/>
      <c r="GJY1280" s="79"/>
      <c r="GJZ1280" s="79"/>
      <c r="GKA1280" s="79"/>
      <c r="GKB1280" s="79"/>
      <c r="GKC1280" s="79"/>
      <c r="GKD1280" s="79"/>
      <c r="GKE1280" s="79"/>
      <c r="GKF1280" s="79"/>
      <c r="GKG1280" s="79"/>
      <c r="GKH1280" s="79"/>
      <c r="GKI1280" s="79"/>
      <c r="GKJ1280" s="79"/>
      <c r="GKK1280" s="79"/>
      <c r="GKL1280" s="79"/>
      <c r="GKM1280" s="79"/>
      <c r="GKN1280" s="79"/>
      <c r="GKO1280" s="79"/>
      <c r="GKP1280" s="79"/>
      <c r="GKQ1280" s="79"/>
      <c r="GKR1280" s="79"/>
      <c r="GKS1280" s="79"/>
      <c r="GKT1280" s="79"/>
      <c r="GKU1280" s="79"/>
      <c r="GKV1280" s="79"/>
      <c r="GKW1280" s="79"/>
      <c r="GKX1280" s="79"/>
      <c r="GKY1280" s="79"/>
      <c r="GKZ1280" s="79"/>
      <c r="GLA1280" s="79"/>
      <c r="GLB1280" s="79"/>
      <c r="GLC1280" s="79"/>
      <c r="GLD1280" s="79"/>
      <c r="GLE1280" s="79"/>
      <c r="GLF1280" s="79"/>
      <c r="GLG1280" s="79"/>
      <c r="GLH1280" s="79"/>
      <c r="GLI1280" s="79"/>
      <c r="GLJ1280" s="79"/>
      <c r="GLK1280" s="79"/>
      <c r="GLL1280" s="79"/>
      <c r="GLM1280" s="79"/>
      <c r="GLN1280" s="79"/>
      <c r="GLO1280" s="79"/>
      <c r="GLP1280" s="79"/>
      <c r="GLQ1280" s="79"/>
      <c r="GLR1280" s="79"/>
      <c r="GLS1280" s="79"/>
      <c r="GLT1280" s="79"/>
      <c r="GLU1280" s="79"/>
      <c r="GLV1280" s="79"/>
      <c r="GLW1280" s="79"/>
      <c r="GLX1280" s="79"/>
      <c r="GLY1280" s="79"/>
      <c r="GLZ1280" s="79"/>
      <c r="GMA1280" s="79"/>
      <c r="GMB1280" s="79"/>
      <c r="GMC1280" s="79"/>
      <c r="GMD1280" s="79"/>
      <c r="GME1280" s="79"/>
      <c r="GMF1280" s="79"/>
      <c r="GMG1280" s="79"/>
      <c r="GMH1280" s="79"/>
      <c r="GMI1280" s="79"/>
      <c r="GMJ1280" s="79"/>
      <c r="GMK1280" s="79"/>
      <c r="GML1280" s="79"/>
      <c r="GMM1280" s="79"/>
      <c r="GMN1280" s="79"/>
      <c r="GMO1280" s="79"/>
      <c r="GMP1280" s="79"/>
      <c r="GMQ1280" s="79"/>
      <c r="GMR1280" s="79"/>
      <c r="GMS1280" s="79"/>
      <c r="GMT1280" s="79"/>
      <c r="GMU1280" s="79"/>
      <c r="GMV1280" s="79"/>
      <c r="GMW1280" s="79"/>
      <c r="GMX1280" s="79"/>
      <c r="GMY1280" s="79"/>
      <c r="GMZ1280" s="79"/>
      <c r="GNA1280" s="79"/>
      <c r="GNB1280" s="79"/>
      <c r="GNC1280" s="79"/>
      <c r="GND1280" s="79"/>
      <c r="GNE1280" s="79"/>
      <c r="GNF1280" s="79"/>
      <c r="GNG1280" s="79"/>
      <c r="GNH1280" s="79"/>
      <c r="GNI1280" s="79"/>
      <c r="GNJ1280" s="79"/>
      <c r="GNK1280" s="79"/>
      <c r="GNL1280" s="79"/>
      <c r="GNM1280" s="79"/>
      <c r="GNN1280" s="79"/>
      <c r="GNO1280" s="79"/>
      <c r="GNP1280" s="79"/>
      <c r="GNQ1280" s="79"/>
      <c r="GNR1280" s="79"/>
      <c r="GNS1280" s="79"/>
      <c r="GNT1280" s="79"/>
      <c r="GNU1280" s="79"/>
      <c r="GNV1280" s="79"/>
      <c r="GNW1280" s="79"/>
      <c r="GNX1280" s="79"/>
      <c r="GNY1280" s="79"/>
      <c r="GNZ1280" s="79"/>
      <c r="GOA1280" s="79"/>
      <c r="GOB1280" s="79"/>
      <c r="GOC1280" s="79"/>
      <c r="GOD1280" s="79"/>
      <c r="GOE1280" s="79"/>
      <c r="GOF1280" s="79"/>
      <c r="GOG1280" s="79"/>
      <c r="GOH1280" s="79"/>
      <c r="GOI1280" s="79"/>
      <c r="GOJ1280" s="79"/>
      <c r="GOK1280" s="79"/>
      <c r="GOL1280" s="79"/>
      <c r="GOM1280" s="79"/>
      <c r="GON1280" s="79"/>
      <c r="GOO1280" s="79"/>
      <c r="GOP1280" s="79"/>
      <c r="GOQ1280" s="79"/>
      <c r="GOR1280" s="79"/>
      <c r="GOS1280" s="79"/>
      <c r="GOT1280" s="79"/>
      <c r="GOU1280" s="79"/>
      <c r="GOV1280" s="79"/>
      <c r="GOW1280" s="79"/>
      <c r="GOX1280" s="79"/>
      <c r="GOY1280" s="79"/>
      <c r="GOZ1280" s="79"/>
      <c r="GPA1280" s="79"/>
      <c r="GPB1280" s="79"/>
      <c r="GPC1280" s="79"/>
      <c r="GPD1280" s="79"/>
      <c r="GPE1280" s="79"/>
      <c r="GPF1280" s="79"/>
      <c r="GPG1280" s="79"/>
      <c r="GPH1280" s="79"/>
      <c r="GPI1280" s="79"/>
      <c r="GPJ1280" s="79"/>
      <c r="GPK1280" s="79"/>
      <c r="GPL1280" s="79"/>
      <c r="GPM1280" s="79"/>
      <c r="GPN1280" s="79"/>
      <c r="GPO1280" s="79"/>
      <c r="GPP1280" s="79"/>
      <c r="GPQ1280" s="79"/>
      <c r="GPR1280" s="79"/>
      <c r="GPS1280" s="79"/>
      <c r="GPT1280" s="79"/>
      <c r="GPU1280" s="79"/>
      <c r="GPV1280" s="79"/>
      <c r="GPW1280" s="79"/>
      <c r="GPX1280" s="79"/>
      <c r="GPY1280" s="79"/>
      <c r="GPZ1280" s="79"/>
      <c r="GQA1280" s="79"/>
      <c r="GQB1280" s="79"/>
      <c r="GQC1280" s="79"/>
      <c r="GQD1280" s="79"/>
      <c r="GQE1280" s="79"/>
      <c r="GQF1280" s="79"/>
      <c r="GQG1280" s="79"/>
      <c r="GQH1280" s="79"/>
      <c r="GQI1280" s="79"/>
      <c r="GQJ1280" s="79"/>
      <c r="GQK1280" s="79"/>
      <c r="GQL1280" s="79"/>
      <c r="GQM1280" s="79"/>
      <c r="GQN1280" s="79"/>
      <c r="GQO1280" s="79"/>
      <c r="GQP1280" s="79"/>
      <c r="GQQ1280" s="79"/>
      <c r="GQR1280" s="79"/>
      <c r="GQS1280" s="79"/>
      <c r="GQT1280" s="79"/>
      <c r="GQU1280" s="79"/>
      <c r="GQV1280" s="79"/>
      <c r="GQW1280" s="79"/>
      <c r="GQX1280" s="79"/>
      <c r="GQY1280" s="79"/>
      <c r="GQZ1280" s="79"/>
      <c r="GRA1280" s="79"/>
      <c r="GRB1280" s="79"/>
      <c r="GRC1280" s="79"/>
      <c r="GRD1280" s="79"/>
      <c r="GRE1280" s="79"/>
      <c r="GRF1280" s="79"/>
      <c r="GRG1280" s="79"/>
      <c r="GRH1280" s="79"/>
      <c r="GRI1280" s="79"/>
      <c r="GRJ1280" s="79"/>
      <c r="GRK1280" s="79"/>
      <c r="GRL1280" s="79"/>
      <c r="GRM1280" s="79"/>
      <c r="GRN1280" s="79"/>
      <c r="GRO1280" s="79"/>
      <c r="GRP1280" s="79"/>
      <c r="GRQ1280" s="79"/>
      <c r="GRR1280" s="79"/>
      <c r="GRS1280" s="79"/>
      <c r="GRT1280" s="79"/>
      <c r="GRU1280" s="79"/>
      <c r="GRV1280" s="79"/>
      <c r="GRW1280" s="79"/>
      <c r="GRX1280" s="79"/>
      <c r="GRY1280" s="79"/>
      <c r="GRZ1280" s="79"/>
      <c r="GSA1280" s="79"/>
      <c r="GSB1280" s="79"/>
      <c r="GSC1280" s="79"/>
      <c r="GSD1280" s="79"/>
      <c r="GSE1280" s="79"/>
      <c r="GSF1280" s="79"/>
      <c r="GSG1280" s="79"/>
      <c r="GSH1280" s="79"/>
      <c r="GSI1280" s="79"/>
      <c r="GSJ1280" s="79"/>
      <c r="GSK1280" s="79"/>
      <c r="GSL1280" s="79"/>
      <c r="GSM1280" s="79"/>
      <c r="GSN1280" s="79"/>
      <c r="GSO1280" s="79"/>
      <c r="GSP1280" s="79"/>
      <c r="GSQ1280" s="79"/>
      <c r="GSR1280" s="79"/>
      <c r="GSS1280" s="79"/>
      <c r="GST1280" s="79"/>
      <c r="GSU1280" s="79"/>
      <c r="GSV1280" s="79"/>
      <c r="GSW1280" s="79"/>
      <c r="GSX1280" s="79"/>
      <c r="GSY1280" s="79"/>
      <c r="GSZ1280" s="79"/>
      <c r="GTA1280" s="79"/>
      <c r="GTB1280" s="79"/>
      <c r="GTC1280" s="79"/>
      <c r="GTD1280" s="79"/>
      <c r="GTE1280" s="79"/>
      <c r="GTF1280" s="79"/>
      <c r="GTG1280" s="79"/>
      <c r="GTH1280" s="79"/>
      <c r="GTI1280" s="79"/>
      <c r="GTJ1280" s="79"/>
      <c r="GTK1280" s="79"/>
      <c r="GTL1280" s="79"/>
      <c r="GTM1280" s="79"/>
      <c r="GTN1280" s="79"/>
      <c r="GTO1280" s="79"/>
      <c r="GTP1280" s="79"/>
      <c r="GTQ1280" s="79"/>
      <c r="GTR1280" s="79"/>
      <c r="GTS1280" s="79"/>
      <c r="GTT1280" s="79"/>
      <c r="GTU1280" s="79"/>
      <c r="GTV1280" s="79"/>
      <c r="GTW1280" s="79"/>
      <c r="GTX1280" s="79"/>
      <c r="GTY1280" s="79"/>
      <c r="GTZ1280" s="79"/>
      <c r="GUA1280" s="79"/>
      <c r="GUB1280" s="79"/>
      <c r="GUC1280" s="79"/>
      <c r="GUD1280" s="79"/>
      <c r="GUE1280" s="79"/>
      <c r="GUF1280" s="79"/>
      <c r="GUG1280" s="79"/>
      <c r="GUH1280" s="79"/>
      <c r="GUI1280" s="79"/>
      <c r="GUJ1280" s="79"/>
      <c r="GUK1280" s="79"/>
      <c r="GUL1280" s="79"/>
      <c r="GUM1280" s="79"/>
      <c r="GUN1280" s="79"/>
      <c r="GUO1280" s="79"/>
      <c r="GUP1280" s="79"/>
      <c r="GUQ1280" s="79"/>
      <c r="GUR1280" s="79"/>
      <c r="GUS1280" s="79"/>
      <c r="GUT1280" s="79"/>
      <c r="GUU1280" s="79"/>
      <c r="GUV1280" s="79"/>
      <c r="GUW1280" s="79"/>
      <c r="GUX1280" s="79"/>
      <c r="GUY1280" s="79"/>
      <c r="GUZ1280" s="79"/>
      <c r="GVA1280" s="79"/>
      <c r="GVB1280" s="79"/>
      <c r="GVC1280" s="79"/>
      <c r="GVD1280" s="79"/>
      <c r="GVE1280" s="79"/>
      <c r="GVF1280" s="79"/>
      <c r="GVG1280" s="79"/>
      <c r="GVH1280" s="79"/>
      <c r="GVI1280" s="79"/>
      <c r="GVJ1280" s="79"/>
      <c r="GVK1280" s="79"/>
      <c r="GVL1280" s="79"/>
      <c r="GVM1280" s="79"/>
      <c r="GVN1280" s="79"/>
      <c r="GVO1280" s="79"/>
      <c r="GVP1280" s="79"/>
      <c r="GVQ1280" s="79"/>
      <c r="GVR1280" s="79"/>
      <c r="GVS1280" s="79"/>
      <c r="GVT1280" s="79"/>
      <c r="GVU1280" s="79"/>
      <c r="GVV1280" s="79"/>
      <c r="GVW1280" s="79"/>
      <c r="GVX1280" s="79"/>
      <c r="GVY1280" s="79"/>
      <c r="GVZ1280" s="79"/>
      <c r="GWA1280" s="79"/>
      <c r="GWB1280" s="79"/>
      <c r="GWC1280" s="79"/>
      <c r="GWD1280" s="79"/>
      <c r="GWE1280" s="79"/>
      <c r="GWF1280" s="79"/>
      <c r="GWG1280" s="79"/>
      <c r="GWH1280" s="79"/>
      <c r="GWI1280" s="79"/>
      <c r="GWJ1280" s="79"/>
      <c r="GWK1280" s="79"/>
      <c r="GWL1280" s="79"/>
      <c r="GWM1280" s="79"/>
      <c r="GWN1280" s="79"/>
      <c r="GWO1280" s="79"/>
      <c r="GWP1280" s="79"/>
      <c r="GWQ1280" s="79"/>
      <c r="GWR1280" s="79"/>
      <c r="GWS1280" s="79"/>
      <c r="GWT1280" s="79"/>
      <c r="GWU1280" s="79"/>
      <c r="GWV1280" s="79"/>
      <c r="GWW1280" s="79"/>
      <c r="GWX1280" s="79"/>
      <c r="GWY1280" s="79"/>
      <c r="GWZ1280" s="79"/>
      <c r="GXA1280" s="79"/>
      <c r="GXB1280" s="79"/>
      <c r="GXC1280" s="79"/>
      <c r="GXD1280" s="79"/>
      <c r="GXE1280" s="79"/>
      <c r="GXF1280" s="79"/>
      <c r="GXG1280" s="79"/>
      <c r="GXH1280" s="79"/>
      <c r="GXI1280" s="79"/>
      <c r="GXJ1280" s="79"/>
      <c r="GXK1280" s="79"/>
      <c r="GXL1280" s="79"/>
      <c r="GXM1280" s="79"/>
      <c r="GXN1280" s="79"/>
      <c r="GXO1280" s="79"/>
      <c r="GXP1280" s="79"/>
      <c r="GXQ1280" s="79"/>
      <c r="GXR1280" s="79"/>
      <c r="GXS1280" s="79"/>
      <c r="GXT1280" s="79"/>
      <c r="GXU1280" s="79"/>
      <c r="GXV1280" s="79"/>
      <c r="GXW1280" s="79"/>
      <c r="GXX1280" s="79"/>
      <c r="GXY1280" s="79"/>
      <c r="GXZ1280" s="79"/>
      <c r="GYA1280" s="79"/>
      <c r="GYB1280" s="79"/>
      <c r="GYC1280" s="79"/>
      <c r="GYD1280" s="79"/>
      <c r="GYE1280" s="79"/>
      <c r="GYF1280" s="79"/>
      <c r="GYG1280" s="79"/>
      <c r="GYH1280" s="79"/>
      <c r="GYI1280" s="79"/>
      <c r="GYJ1280" s="79"/>
      <c r="GYK1280" s="79"/>
      <c r="GYL1280" s="79"/>
      <c r="GYM1280" s="79"/>
      <c r="GYN1280" s="79"/>
      <c r="GYO1280" s="79"/>
      <c r="GYP1280" s="79"/>
      <c r="GYQ1280" s="79"/>
      <c r="GYR1280" s="79"/>
      <c r="GYS1280" s="79"/>
      <c r="GYT1280" s="79"/>
      <c r="GYU1280" s="79"/>
      <c r="GYV1280" s="79"/>
      <c r="GYW1280" s="79"/>
      <c r="GYX1280" s="79"/>
      <c r="GYY1280" s="79"/>
      <c r="GYZ1280" s="79"/>
      <c r="GZA1280" s="79"/>
      <c r="GZB1280" s="79"/>
      <c r="GZC1280" s="79"/>
      <c r="GZD1280" s="79"/>
      <c r="GZE1280" s="79"/>
      <c r="GZF1280" s="79"/>
      <c r="GZG1280" s="79"/>
      <c r="GZH1280" s="79"/>
      <c r="GZI1280" s="79"/>
      <c r="GZJ1280" s="79"/>
      <c r="GZK1280" s="79"/>
      <c r="GZL1280" s="79"/>
      <c r="GZM1280" s="79"/>
      <c r="GZN1280" s="79"/>
      <c r="GZO1280" s="79"/>
      <c r="GZP1280" s="79"/>
      <c r="GZQ1280" s="79"/>
      <c r="GZR1280" s="79"/>
      <c r="GZS1280" s="79"/>
      <c r="GZT1280" s="79"/>
      <c r="GZU1280" s="79"/>
      <c r="GZV1280" s="79"/>
      <c r="GZW1280" s="79"/>
      <c r="GZX1280" s="79"/>
      <c r="GZY1280" s="79"/>
      <c r="GZZ1280" s="79"/>
      <c r="HAA1280" s="79"/>
      <c r="HAB1280" s="79"/>
      <c r="HAC1280" s="79"/>
      <c r="HAD1280" s="79"/>
      <c r="HAE1280" s="79"/>
      <c r="HAF1280" s="79"/>
      <c r="HAG1280" s="79"/>
      <c r="HAH1280" s="79"/>
      <c r="HAI1280" s="79"/>
      <c r="HAJ1280" s="79"/>
      <c r="HAK1280" s="79"/>
      <c r="HAL1280" s="79"/>
      <c r="HAM1280" s="79"/>
      <c r="HAN1280" s="79"/>
      <c r="HAO1280" s="79"/>
      <c r="HAP1280" s="79"/>
      <c r="HAQ1280" s="79"/>
      <c r="HAR1280" s="79"/>
      <c r="HAS1280" s="79"/>
      <c r="HAT1280" s="79"/>
      <c r="HAU1280" s="79"/>
      <c r="HAV1280" s="79"/>
      <c r="HAW1280" s="79"/>
      <c r="HAX1280" s="79"/>
      <c r="HAY1280" s="79"/>
      <c r="HAZ1280" s="79"/>
      <c r="HBA1280" s="79"/>
      <c r="HBB1280" s="79"/>
      <c r="HBC1280" s="79"/>
      <c r="HBD1280" s="79"/>
      <c r="HBE1280" s="79"/>
      <c r="HBF1280" s="79"/>
      <c r="HBG1280" s="79"/>
      <c r="HBH1280" s="79"/>
      <c r="HBI1280" s="79"/>
      <c r="HBJ1280" s="79"/>
      <c r="HBK1280" s="79"/>
      <c r="HBL1280" s="79"/>
      <c r="HBM1280" s="79"/>
      <c r="HBN1280" s="79"/>
      <c r="HBO1280" s="79"/>
      <c r="HBP1280" s="79"/>
      <c r="HBQ1280" s="79"/>
      <c r="HBR1280" s="79"/>
      <c r="HBS1280" s="79"/>
      <c r="HBT1280" s="79"/>
      <c r="HBU1280" s="79"/>
      <c r="HBV1280" s="79"/>
      <c r="HBW1280" s="79"/>
      <c r="HBX1280" s="79"/>
      <c r="HBY1280" s="79"/>
      <c r="HBZ1280" s="79"/>
      <c r="HCA1280" s="79"/>
      <c r="HCB1280" s="79"/>
      <c r="HCC1280" s="79"/>
      <c r="HCD1280" s="79"/>
      <c r="HCE1280" s="79"/>
      <c r="HCF1280" s="79"/>
      <c r="HCG1280" s="79"/>
      <c r="HCH1280" s="79"/>
      <c r="HCI1280" s="79"/>
      <c r="HCJ1280" s="79"/>
      <c r="HCK1280" s="79"/>
      <c r="HCL1280" s="79"/>
      <c r="HCM1280" s="79"/>
      <c r="HCN1280" s="79"/>
      <c r="HCO1280" s="79"/>
      <c r="HCP1280" s="79"/>
      <c r="HCQ1280" s="79"/>
      <c r="HCR1280" s="79"/>
      <c r="HCS1280" s="79"/>
      <c r="HCT1280" s="79"/>
      <c r="HCU1280" s="79"/>
      <c r="HCV1280" s="79"/>
      <c r="HCW1280" s="79"/>
      <c r="HCX1280" s="79"/>
      <c r="HCY1280" s="79"/>
      <c r="HCZ1280" s="79"/>
      <c r="HDA1280" s="79"/>
      <c r="HDB1280" s="79"/>
      <c r="HDC1280" s="79"/>
      <c r="HDD1280" s="79"/>
      <c r="HDE1280" s="79"/>
      <c r="HDF1280" s="79"/>
      <c r="HDG1280" s="79"/>
      <c r="HDH1280" s="79"/>
      <c r="HDI1280" s="79"/>
      <c r="HDJ1280" s="79"/>
      <c r="HDK1280" s="79"/>
      <c r="HDL1280" s="79"/>
      <c r="HDM1280" s="79"/>
      <c r="HDN1280" s="79"/>
      <c r="HDO1280" s="79"/>
      <c r="HDP1280" s="79"/>
      <c r="HDQ1280" s="79"/>
      <c r="HDR1280" s="79"/>
      <c r="HDS1280" s="79"/>
      <c r="HDT1280" s="79"/>
      <c r="HDU1280" s="79"/>
      <c r="HDV1280" s="79"/>
      <c r="HDW1280" s="79"/>
      <c r="HDX1280" s="79"/>
      <c r="HDY1280" s="79"/>
      <c r="HDZ1280" s="79"/>
      <c r="HEA1280" s="79"/>
      <c r="HEB1280" s="79"/>
      <c r="HEC1280" s="79"/>
      <c r="HED1280" s="79"/>
      <c r="HEE1280" s="79"/>
      <c r="HEF1280" s="79"/>
      <c r="HEG1280" s="79"/>
      <c r="HEH1280" s="79"/>
      <c r="HEI1280" s="79"/>
      <c r="HEJ1280" s="79"/>
      <c r="HEK1280" s="79"/>
      <c r="HEL1280" s="79"/>
      <c r="HEM1280" s="79"/>
      <c r="HEN1280" s="79"/>
      <c r="HEO1280" s="79"/>
      <c r="HEP1280" s="79"/>
      <c r="HEQ1280" s="79"/>
      <c r="HER1280" s="79"/>
      <c r="HES1280" s="79"/>
      <c r="HET1280" s="79"/>
      <c r="HEU1280" s="79"/>
      <c r="HEV1280" s="79"/>
      <c r="HEW1280" s="79"/>
      <c r="HEX1280" s="79"/>
      <c r="HEY1280" s="79"/>
      <c r="HEZ1280" s="79"/>
      <c r="HFA1280" s="79"/>
      <c r="HFB1280" s="79"/>
      <c r="HFC1280" s="79"/>
      <c r="HFD1280" s="79"/>
      <c r="HFE1280" s="79"/>
      <c r="HFF1280" s="79"/>
      <c r="HFG1280" s="79"/>
      <c r="HFH1280" s="79"/>
      <c r="HFI1280" s="79"/>
      <c r="HFJ1280" s="79"/>
      <c r="HFK1280" s="79"/>
      <c r="HFL1280" s="79"/>
      <c r="HFM1280" s="79"/>
      <c r="HFN1280" s="79"/>
      <c r="HFO1280" s="79"/>
      <c r="HFP1280" s="79"/>
      <c r="HFQ1280" s="79"/>
      <c r="HFR1280" s="79"/>
      <c r="HFS1280" s="79"/>
      <c r="HFT1280" s="79"/>
      <c r="HFU1280" s="79"/>
      <c r="HFV1280" s="79"/>
      <c r="HFW1280" s="79"/>
      <c r="HFX1280" s="79"/>
      <c r="HFY1280" s="79"/>
      <c r="HFZ1280" s="79"/>
      <c r="HGA1280" s="79"/>
      <c r="HGB1280" s="79"/>
      <c r="HGC1280" s="79"/>
      <c r="HGD1280" s="79"/>
      <c r="HGE1280" s="79"/>
      <c r="HGF1280" s="79"/>
      <c r="HGG1280" s="79"/>
      <c r="HGH1280" s="79"/>
      <c r="HGI1280" s="79"/>
      <c r="HGJ1280" s="79"/>
      <c r="HGK1280" s="79"/>
      <c r="HGL1280" s="79"/>
      <c r="HGM1280" s="79"/>
      <c r="HGN1280" s="79"/>
      <c r="HGO1280" s="79"/>
      <c r="HGP1280" s="79"/>
      <c r="HGQ1280" s="79"/>
      <c r="HGR1280" s="79"/>
      <c r="HGS1280" s="79"/>
      <c r="HGT1280" s="79"/>
      <c r="HGU1280" s="79"/>
      <c r="HGV1280" s="79"/>
      <c r="HGW1280" s="79"/>
      <c r="HGX1280" s="79"/>
      <c r="HGY1280" s="79"/>
      <c r="HGZ1280" s="79"/>
      <c r="HHA1280" s="79"/>
      <c r="HHB1280" s="79"/>
      <c r="HHC1280" s="79"/>
      <c r="HHD1280" s="79"/>
      <c r="HHE1280" s="79"/>
      <c r="HHF1280" s="79"/>
      <c r="HHG1280" s="79"/>
      <c r="HHH1280" s="79"/>
      <c r="HHI1280" s="79"/>
      <c r="HHJ1280" s="79"/>
      <c r="HHK1280" s="79"/>
      <c r="HHL1280" s="79"/>
      <c r="HHM1280" s="79"/>
      <c r="HHN1280" s="79"/>
      <c r="HHO1280" s="79"/>
      <c r="HHP1280" s="79"/>
      <c r="HHQ1280" s="79"/>
      <c r="HHR1280" s="79"/>
      <c r="HHS1280" s="79"/>
      <c r="HHT1280" s="79"/>
      <c r="HHU1280" s="79"/>
      <c r="HHV1280" s="79"/>
      <c r="HHW1280" s="79"/>
      <c r="HHX1280" s="79"/>
      <c r="HHY1280" s="79"/>
      <c r="HHZ1280" s="79"/>
      <c r="HIA1280" s="79"/>
      <c r="HIB1280" s="79"/>
      <c r="HIC1280" s="79"/>
      <c r="HID1280" s="79"/>
      <c r="HIE1280" s="79"/>
      <c r="HIF1280" s="79"/>
      <c r="HIG1280" s="79"/>
      <c r="HIH1280" s="79"/>
      <c r="HII1280" s="79"/>
      <c r="HIJ1280" s="79"/>
      <c r="HIK1280" s="79"/>
      <c r="HIL1280" s="79"/>
      <c r="HIM1280" s="79"/>
      <c r="HIN1280" s="79"/>
      <c r="HIO1280" s="79"/>
      <c r="HIP1280" s="79"/>
      <c r="HIQ1280" s="79"/>
      <c r="HIR1280" s="79"/>
      <c r="HIS1280" s="79"/>
      <c r="HIT1280" s="79"/>
      <c r="HIU1280" s="79"/>
      <c r="HIV1280" s="79"/>
      <c r="HIW1280" s="79"/>
      <c r="HIX1280" s="79"/>
      <c r="HIY1280" s="79"/>
      <c r="HIZ1280" s="79"/>
      <c r="HJA1280" s="79"/>
      <c r="HJB1280" s="79"/>
      <c r="HJC1280" s="79"/>
      <c r="HJD1280" s="79"/>
      <c r="HJE1280" s="79"/>
      <c r="HJF1280" s="79"/>
      <c r="HJG1280" s="79"/>
      <c r="HJH1280" s="79"/>
      <c r="HJI1280" s="79"/>
      <c r="HJJ1280" s="79"/>
      <c r="HJK1280" s="79"/>
      <c r="HJL1280" s="79"/>
      <c r="HJM1280" s="79"/>
      <c r="HJN1280" s="79"/>
      <c r="HJO1280" s="79"/>
      <c r="HJP1280" s="79"/>
      <c r="HJQ1280" s="79"/>
      <c r="HJR1280" s="79"/>
      <c r="HJS1280" s="79"/>
      <c r="HJT1280" s="79"/>
      <c r="HJU1280" s="79"/>
      <c r="HJV1280" s="79"/>
      <c r="HJW1280" s="79"/>
      <c r="HJX1280" s="79"/>
      <c r="HJY1280" s="79"/>
      <c r="HJZ1280" s="79"/>
      <c r="HKA1280" s="79"/>
      <c r="HKB1280" s="79"/>
      <c r="HKC1280" s="79"/>
      <c r="HKD1280" s="79"/>
      <c r="HKE1280" s="79"/>
      <c r="HKF1280" s="79"/>
      <c r="HKG1280" s="79"/>
      <c r="HKH1280" s="79"/>
      <c r="HKI1280" s="79"/>
      <c r="HKJ1280" s="79"/>
      <c r="HKK1280" s="79"/>
      <c r="HKL1280" s="79"/>
      <c r="HKM1280" s="79"/>
      <c r="HKN1280" s="79"/>
      <c r="HKO1280" s="79"/>
      <c r="HKP1280" s="79"/>
      <c r="HKQ1280" s="79"/>
      <c r="HKR1280" s="79"/>
      <c r="HKS1280" s="79"/>
      <c r="HKT1280" s="79"/>
      <c r="HKU1280" s="79"/>
      <c r="HKV1280" s="79"/>
      <c r="HKW1280" s="79"/>
      <c r="HKX1280" s="79"/>
      <c r="HKY1280" s="79"/>
      <c r="HKZ1280" s="79"/>
      <c r="HLA1280" s="79"/>
      <c r="HLB1280" s="79"/>
      <c r="HLC1280" s="79"/>
      <c r="HLD1280" s="79"/>
      <c r="HLE1280" s="79"/>
      <c r="HLF1280" s="79"/>
      <c r="HLG1280" s="79"/>
      <c r="HLH1280" s="79"/>
      <c r="HLI1280" s="79"/>
      <c r="HLJ1280" s="79"/>
      <c r="HLK1280" s="79"/>
      <c r="HLL1280" s="79"/>
      <c r="HLM1280" s="79"/>
      <c r="HLN1280" s="79"/>
      <c r="HLO1280" s="79"/>
      <c r="HLP1280" s="79"/>
      <c r="HLQ1280" s="79"/>
      <c r="HLR1280" s="79"/>
      <c r="HLS1280" s="79"/>
      <c r="HLT1280" s="79"/>
      <c r="HLU1280" s="79"/>
      <c r="HLV1280" s="79"/>
      <c r="HLW1280" s="79"/>
      <c r="HLX1280" s="79"/>
      <c r="HLY1280" s="79"/>
      <c r="HLZ1280" s="79"/>
      <c r="HMA1280" s="79"/>
      <c r="HMB1280" s="79"/>
      <c r="HMC1280" s="79"/>
      <c r="HMD1280" s="79"/>
      <c r="HME1280" s="79"/>
      <c r="HMF1280" s="79"/>
      <c r="HMG1280" s="79"/>
      <c r="HMH1280" s="79"/>
      <c r="HMI1280" s="79"/>
      <c r="HMJ1280" s="79"/>
      <c r="HMK1280" s="79"/>
      <c r="HML1280" s="79"/>
      <c r="HMM1280" s="79"/>
      <c r="HMN1280" s="79"/>
      <c r="HMO1280" s="79"/>
      <c r="HMP1280" s="79"/>
      <c r="HMQ1280" s="79"/>
      <c r="HMR1280" s="79"/>
      <c r="HMS1280" s="79"/>
      <c r="HMT1280" s="79"/>
      <c r="HMU1280" s="79"/>
      <c r="HMV1280" s="79"/>
      <c r="HMW1280" s="79"/>
      <c r="HMX1280" s="79"/>
      <c r="HMY1280" s="79"/>
      <c r="HMZ1280" s="79"/>
      <c r="HNA1280" s="79"/>
      <c r="HNB1280" s="79"/>
      <c r="HNC1280" s="79"/>
      <c r="HND1280" s="79"/>
      <c r="HNE1280" s="79"/>
      <c r="HNF1280" s="79"/>
      <c r="HNG1280" s="79"/>
      <c r="HNH1280" s="79"/>
      <c r="HNI1280" s="79"/>
      <c r="HNJ1280" s="79"/>
      <c r="HNK1280" s="79"/>
      <c r="HNL1280" s="79"/>
      <c r="HNM1280" s="79"/>
      <c r="HNN1280" s="79"/>
      <c r="HNO1280" s="79"/>
      <c r="HNP1280" s="79"/>
      <c r="HNQ1280" s="79"/>
      <c r="HNR1280" s="79"/>
      <c r="HNS1280" s="79"/>
      <c r="HNT1280" s="79"/>
      <c r="HNU1280" s="79"/>
      <c r="HNV1280" s="79"/>
      <c r="HNW1280" s="79"/>
      <c r="HNX1280" s="79"/>
      <c r="HNY1280" s="79"/>
      <c r="HNZ1280" s="79"/>
      <c r="HOA1280" s="79"/>
      <c r="HOB1280" s="79"/>
      <c r="HOC1280" s="79"/>
      <c r="HOD1280" s="79"/>
      <c r="HOE1280" s="79"/>
      <c r="HOF1280" s="79"/>
      <c r="HOG1280" s="79"/>
      <c r="HOH1280" s="79"/>
      <c r="HOI1280" s="79"/>
      <c r="HOJ1280" s="79"/>
      <c r="HOK1280" s="79"/>
      <c r="HOL1280" s="79"/>
      <c r="HOM1280" s="79"/>
      <c r="HON1280" s="79"/>
      <c r="HOO1280" s="79"/>
      <c r="HOP1280" s="79"/>
      <c r="HOQ1280" s="79"/>
      <c r="HOR1280" s="79"/>
      <c r="HOS1280" s="79"/>
      <c r="HOT1280" s="79"/>
      <c r="HOU1280" s="79"/>
      <c r="HOV1280" s="79"/>
      <c r="HOW1280" s="79"/>
      <c r="HOX1280" s="79"/>
      <c r="HOY1280" s="79"/>
      <c r="HOZ1280" s="79"/>
      <c r="HPA1280" s="79"/>
      <c r="HPB1280" s="79"/>
      <c r="HPC1280" s="79"/>
      <c r="HPD1280" s="79"/>
      <c r="HPE1280" s="79"/>
      <c r="HPF1280" s="79"/>
      <c r="HPG1280" s="79"/>
      <c r="HPH1280" s="79"/>
      <c r="HPI1280" s="79"/>
      <c r="HPJ1280" s="79"/>
      <c r="HPK1280" s="79"/>
      <c r="HPL1280" s="79"/>
      <c r="HPM1280" s="79"/>
      <c r="HPN1280" s="79"/>
      <c r="HPO1280" s="79"/>
      <c r="HPP1280" s="79"/>
      <c r="HPQ1280" s="79"/>
      <c r="HPR1280" s="79"/>
      <c r="HPS1280" s="79"/>
      <c r="HPT1280" s="79"/>
      <c r="HPU1280" s="79"/>
      <c r="HPV1280" s="79"/>
      <c r="HPW1280" s="79"/>
      <c r="HPX1280" s="79"/>
      <c r="HPY1280" s="79"/>
      <c r="HPZ1280" s="79"/>
      <c r="HQA1280" s="79"/>
      <c r="HQB1280" s="79"/>
      <c r="HQC1280" s="79"/>
      <c r="HQD1280" s="79"/>
      <c r="HQE1280" s="79"/>
      <c r="HQF1280" s="79"/>
      <c r="HQG1280" s="79"/>
      <c r="HQH1280" s="79"/>
      <c r="HQI1280" s="79"/>
      <c r="HQJ1280" s="79"/>
      <c r="HQK1280" s="79"/>
      <c r="HQL1280" s="79"/>
      <c r="HQM1280" s="79"/>
      <c r="HQN1280" s="79"/>
      <c r="HQO1280" s="79"/>
      <c r="HQP1280" s="79"/>
      <c r="HQQ1280" s="79"/>
      <c r="HQR1280" s="79"/>
      <c r="HQS1280" s="79"/>
      <c r="HQT1280" s="79"/>
      <c r="HQU1280" s="79"/>
      <c r="HQV1280" s="79"/>
      <c r="HQW1280" s="79"/>
      <c r="HQX1280" s="79"/>
      <c r="HQY1280" s="79"/>
      <c r="HQZ1280" s="79"/>
      <c r="HRA1280" s="79"/>
      <c r="HRB1280" s="79"/>
      <c r="HRC1280" s="79"/>
      <c r="HRD1280" s="79"/>
      <c r="HRE1280" s="79"/>
      <c r="HRF1280" s="79"/>
      <c r="HRG1280" s="79"/>
      <c r="HRH1280" s="79"/>
      <c r="HRI1280" s="79"/>
      <c r="HRJ1280" s="79"/>
      <c r="HRK1280" s="79"/>
      <c r="HRL1280" s="79"/>
      <c r="HRM1280" s="79"/>
      <c r="HRN1280" s="79"/>
      <c r="HRO1280" s="79"/>
      <c r="HRP1280" s="79"/>
      <c r="HRQ1280" s="79"/>
      <c r="HRR1280" s="79"/>
      <c r="HRS1280" s="79"/>
      <c r="HRT1280" s="79"/>
      <c r="HRU1280" s="79"/>
      <c r="HRV1280" s="79"/>
      <c r="HRW1280" s="79"/>
      <c r="HRX1280" s="79"/>
      <c r="HRY1280" s="79"/>
      <c r="HRZ1280" s="79"/>
      <c r="HSA1280" s="79"/>
      <c r="HSB1280" s="79"/>
      <c r="HSC1280" s="79"/>
      <c r="HSD1280" s="79"/>
      <c r="HSE1280" s="79"/>
      <c r="HSF1280" s="79"/>
      <c r="HSG1280" s="79"/>
      <c r="HSH1280" s="79"/>
      <c r="HSI1280" s="79"/>
      <c r="HSJ1280" s="79"/>
      <c r="HSK1280" s="79"/>
      <c r="HSL1280" s="79"/>
      <c r="HSM1280" s="79"/>
      <c r="HSN1280" s="79"/>
      <c r="HSO1280" s="79"/>
      <c r="HSP1280" s="79"/>
      <c r="HSQ1280" s="79"/>
      <c r="HSR1280" s="79"/>
      <c r="HSS1280" s="79"/>
      <c r="HST1280" s="79"/>
      <c r="HSU1280" s="79"/>
      <c r="HSV1280" s="79"/>
      <c r="HSW1280" s="79"/>
      <c r="HSX1280" s="79"/>
      <c r="HSY1280" s="79"/>
      <c r="HSZ1280" s="79"/>
      <c r="HTA1280" s="79"/>
      <c r="HTB1280" s="79"/>
      <c r="HTC1280" s="79"/>
      <c r="HTD1280" s="79"/>
      <c r="HTE1280" s="79"/>
      <c r="HTF1280" s="79"/>
      <c r="HTG1280" s="79"/>
      <c r="HTH1280" s="79"/>
      <c r="HTI1280" s="79"/>
      <c r="HTJ1280" s="79"/>
      <c r="HTK1280" s="79"/>
      <c r="HTL1280" s="79"/>
      <c r="HTM1280" s="79"/>
      <c r="HTN1280" s="79"/>
      <c r="HTO1280" s="79"/>
      <c r="HTP1280" s="79"/>
      <c r="HTQ1280" s="79"/>
      <c r="HTR1280" s="79"/>
      <c r="HTS1280" s="79"/>
      <c r="HTT1280" s="79"/>
      <c r="HTU1280" s="79"/>
      <c r="HTV1280" s="79"/>
      <c r="HTW1280" s="79"/>
      <c r="HTX1280" s="79"/>
      <c r="HTY1280" s="79"/>
      <c r="HTZ1280" s="79"/>
      <c r="HUA1280" s="79"/>
      <c r="HUB1280" s="79"/>
      <c r="HUC1280" s="79"/>
      <c r="HUD1280" s="79"/>
      <c r="HUE1280" s="79"/>
      <c r="HUF1280" s="79"/>
      <c r="HUG1280" s="79"/>
      <c r="HUH1280" s="79"/>
      <c r="HUI1280" s="79"/>
      <c r="HUJ1280" s="79"/>
      <c r="HUK1280" s="79"/>
      <c r="HUL1280" s="79"/>
      <c r="HUM1280" s="79"/>
      <c r="HUN1280" s="79"/>
      <c r="HUO1280" s="79"/>
      <c r="HUP1280" s="79"/>
      <c r="HUQ1280" s="79"/>
      <c r="HUR1280" s="79"/>
      <c r="HUS1280" s="79"/>
      <c r="HUT1280" s="79"/>
      <c r="HUU1280" s="79"/>
      <c r="HUV1280" s="79"/>
      <c r="HUW1280" s="79"/>
      <c r="HUX1280" s="79"/>
      <c r="HUY1280" s="79"/>
      <c r="HUZ1280" s="79"/>
      <c r="HVA1280" s="79"/>
      <c r="HVB1280" s="79"/>
      <c r="HVC1280" s="79"/>
      <c r="HVD1280" s="79"/>
      <c r="HVE1280" s="79"/>
      <c r="HVF1280" s="79"/>
      <c r="HVG1280" s="79"/>
      <c r="HVH1280" s="79"/>
      <c r="HVI1280" s="79"/>
      <c r="HVJ1280" s="79"/>
      <c r="HVK1280" s="79"/>
      <c r="HVL1280" s="79"/>
      <c r="HVM1280" s="79"/>
      <c r="HVN1280" s="79"/>
      <c r="HVO1280" s="79"/>
      <c r="HVP1280" s="79"/>
      <c r="HVQ1280" s="79"/>
      <c r="HVR1280" s="79"/>
      <c r="HVS1280" s="79"/>
      <c r="HVT1280" s="79"/>
      <c r="HVU1280" s="79"/>
      <c r="HVV1280" s="79"/>
      <c r="HVW1280" s="79"/>
      <c r="HVX1280" s="79"/>
      <c r="HVY1280" s="79"/>
      <c r="HVZ1280" s="79"/>
      <c r="HWA1280" s="79"/>
      <c r="HWB1280" s="79"/>
      <c r="HWC1280" s="79"/>
      <c r="HWD1280" s="79"/>
      <c r="HWE1280" s="79"/>
      <c r="HWF1280" s="79"/>
      <c r="HWG1280" s="79"/>
      <c r="HWH1280" s="79"/>
      <c r="HWI1280" s="79"/>
      <c r="HWJ1280" s="79"/>
      <c r="HWK1280" s="79"/>
      <c r="HWL1280" s="79"/>
      <c r="HWM1280" s="79"/>
      <c r="HWN1280" s="79"/>
      <c r="HWO1280" s="79"/>
      <c r="HWP1280" s="79"/>
      <c r="HWQ1280" s="79"/>
      <c r="HWR1280" s="79"/>
      <c r="HWS1280" s="79"/>
      <c r="HWT1280" s="79"/>
      <c r="HWU1280" s="79"/>
      <c r="HWV1280" s="79"/>
      <c r="HWW1280" s="79"/>
      <c r="HWX1280" s="79"/>
      <c r="HWY1280" s="79"/>
      <c r="HWZ1280" s="79"/>
      <c r="HXA1280" s="79"/>
      <c r="HXB1280" s="79"/>
      <c r="HXC1280" s="79"/>
      <c r="HXD1280" s="79"/>
      <c r="HXE1280" s="79"/>
      <c r="HXF1280" s="79"/>
      <c r="HXG1280" s="79"/>
      <c r="HXH1280" s="79"/>
      <c r="HXI1280" s="79"/>
      <c r="HXJ1280" s="79"/>
      <c r="HXK1280" s="79"/>
      <c r="HXL1280" s="79"/>
      <c r="HXM1280" s="79"/>
      <c r="HXN1280" s="79"/>
      <c r="HXO1280" s="79"/>
      <c r="HXP1280" s="79"/>
      <c r="HXQ1280" s="79"/>
      <c r="HXR1280" s="79"/>
      <c r="HXS1280" s="79"/>
      <c r="HXT1280" s="79"/>
      <c r="HXU1280" s="79"/>
      <c r="HXV1280" s="79"/>
      <c r="HXW1280" s="79"/>
      <c r="HXX1280" s="79"/>
      <c r="HXY1280" s="79"/>
      <c r="HXZ1280" s="79"/>
      <c r="HYA1280" s="79"/>
      <c r="HYB1280" s="79"/>
      <c r="HYC1280" s="79"/>
      <c r="HYD1280" s="79"/>
      <c r="HYE1280" s="79"/>
      <c r="HYF1280" s="79"/>
      <c r="HYG1280" s="79"/>
      <c r="HYH1280" s="79"/>
      <c r="HYI1280" s="79"/>
      <c r="HYJ1280" s="79"/>
      <c r="HYK1280" s="79"/>
      <c r="HYL1280" s="79"/>
      <c r="HYM1280" s="79"/>
      <c r="HYN1280" s="79"/>
      <c r="HYO1280" s="79"/>
      <c r="HYP1280" s="79"/>
      <c r="HYQ1280" s="79"/>
      <c r="HYR1280" s="79"/>
      <c r="HYS1280" s="79"/>
      <c r="HYT1280" s="79"/>
      <c r="HYU1280" s="79"/>
      <c r="HYV1280" s="79"/>
      <c r="HYW1280" s="79"/>
      <c r="HYX1280" s="79"/>
      <c r="HYY1280" s="79"/>
      <c r="HYZ1280" s="79"/>
      <c r="HZA1280" s="79"/>
      <c r="HZB1280" s="79"/>
      <c r="HZC1280" s="79"/>
      <c r="HZD1280" s="79"/>
      <c r="HZE1280" s="79"/>
      <c r="HZF1280" s="79"/>
      <c r="HZG1280" s="79"/>
      <c r="HZH1280" s="79"/>
      <c r="HZI1280" s="79"/>
      <c r="HZJ1280" s="79"/>
      <c r="HZK1280" s="79"/>
      <c r="HZL1280" s="79"/>
      <c r="HZM1280" s="79"/>
      <c r="HZN1280" s="79"/>
      <c r="HZO1280" s="79"/>
      <c r="HZP1280" s="79"/>
      <c r="HZQ1280" s="79"/>
      <c r="HZR1280" s="79"/>
      <c r="HZS1280" s="79"/>
      <c r="HZT1280" s="79"/>
      <c r="HZU1280" s="79"/>
      <c r="HZV1280" s="79"/>
      <c r="HZW1280" s="79"/>
      <c r="HZX1280" s="79"/>
      <c r="HZY1280" s="79"/>
      <c r="HZZ1280" s="79"/>
      <c r="IAA1280" s="79"/>
      <c r="IAB1280" s="79"/>
      <c r="IAC1280" s="79"/>
      <c r="IAD1280" s="79"/>
      <c r="IAE1280" s="79"/>
      <c r="IAF1280" s="79"/>
      <c r="IAG1280" s="79"/>
      <c r="IAH1280" s="79"/>
      <c r="IAI1280" s="79"/>
      <c r="IAJ1280" s="79"/>
      <c r="IAK1280" s="79"/>
      <c r="IAL1280" s="79"/>
      <c r="IAM1280" s="79"/>
      <c r="IAN1280" s="79"/>
      <c r="IAO1280" s="79"/>
      <c r="IAP1280" s="79"/>
      <c r="IAQ1280" s="79"/>
      <c r="IAR1280" s="79"/>
      <c r="IAS1280" s="79"/>
      <c r="IAT1280" s="79"/>
      <c r="IAU1280" s="79"/>
      <c r="IAV1280" s="79"/>
      <c r="IAW1280" s="79"/>
      <c r="IAX1280" s="79"/>
      <c r="IAY1280" s="79"/>
      <c r="IAZ1280" s="79"/>
      <c r="IBA1280" s="79"/>
      <c r="IBB1280" s="79"/>
      <c r="IBC1280" s="79"/>
      <c r="IBD1280" s="79"/>
      <c r="IBE1280" s="79"/>
      <c r="IBF1280" s="79"/>
      <c r="IBG1280" s="79"/>
      <c r="IBH1280" s="79"/>
      <c r="IBI1280" s="79"/>
      <c r="IBJ1280" s="79"/>
      <c r="IBK1280" s="79"/>
      <c r="IBL1280" s="79"/>
      <c r="IBM1280" s="79"/>
      <c r="IBN1280" s="79"/>
      <c r="IBO1280" s="79"/>
      <c r="IBP1280" s="79"/>
      <c r="IBQ1280" s="79"/>
      <c r="IBR1280" s="79"/>
      <c r="IBS1280" s="79"/>
      <c r="IBT1280" s="79"/>
      <c r="IBU1280" s="79"/>
      <c r="IBV1280" s="79"/>
      <c r="IBW1280" s="79"/>
      <c r="IBX1280" s="79"/>
      <c r="IBY1280" s="79"/>
      <c r="IBZ1280" s="79"/>
      <c r="ICA1280" s="79"/>
      <c r="ICB1280" s="79"/>
      <c r="ICC1280" s="79"/>
      <c r="ICD1280" s="79"/>
      <c r="ICE1280" s="79"/>
      <c r="ICF1280" s="79"/>
      <c r="ICG1280" s="79"/>
      <c r="ICH1280" s="79"/>
      <c r="ICI1280" s="79"/>
      <c r="ICJ1280" s="79"/>
      <c r="ICK1280" s="79"/>
      <c r="ICL1280" s="79"/>
      <c r="ICM1280" s="79"/>
      <c r="ICN1280" s="79"/>
      <c r="ICO1280" s="79"/>
      <c r="ICP1280" s="79"/>
      <c r="ICQ1280" s="79"/>
      <c r="ICR1280" s="79"/>
      <c r="ICS1280" s="79"/>
      <c r="ICT1280" s="79"/>
      <c r="ICU1280" s="79"/>
      <c r="ICV1280" s="79"/>
      <c r="ICW1280" s="79"/>
      <c r="ICX1280" s="79"/>
      <c r="ICY1280" s="79"/>
      <c r="ICZ1280" s="79"/>
      <c r="IDA1280" s="79"/>
      <c r="IDB1280" s="79"/>
      <c r="IDC1280" s="79"/>
      <c r="IDD1280" s="79"/>
      <c r="IDE1280" s="79"/>
      <c r="IDF1280" s="79"/>
      <c r="IDG1280" s="79"/>
      <c r="IDH1280" s="79"/>
      <c r="IDI1280" s="79"/>
      <c r="IDJ1280" s="79"/>
      <c r="IDK1280" s="79"/>
      <c r="IDL1280" s="79"/>
      <c r="IDM1280" s="79"/>
      <c r="IDN1280" s="79"/>
      <c r="IDO1280" s="79"/>
      <c r="IDP1280" s="79"/>
      <c r="IDQ1280" s="79"/>
      <c r="IDR1280" s="79"/>
      <c r="IDS1280" s="79"/>
      <c r="IDT1280" s="79"/>
      <c r="IDU1280" s="79"/>
      <c r="IDV1280" s="79"/>
      <c r="IDW1280" s="79"/>
      <c r="IDX1280" s="79"/>
      <c r="IDY1280" s="79"/>
      <c r="IDZ1280" s="79"/>
      <c r="IEA1280" s="79"/>
      <c r="IEB1280" s="79"/>
      <c r="IEC1280" s="79"/>
      <c r="IED1280" s="79"/>
      <c r="IEE1280" s="79"/>
      <c r="IEF1280" s="79"/>
      <c r="IEG1280" s="79"/>
      <c r="IEH1280" s="79"/>
      <c r="IEI1280" s="79"/>
      <c r="IEJ1280" s="79"/>
      <c r="IEK1280" s="79"/>
      <c r="IEL1280" s="79"/>
      <c r="IEM1280" s="79"/>
      <c r="IEN1280" s="79"/>
      <c r="IEO1280" s="79"/>
      <c r="IEP1280" s="79"/>
      <c r="IEQ1280" s="79"/>
      <c r="IER1280" s="79"/>
      <c r="IES1280" s="79"/>
      <c r="IET1280" s="79"/>
      <c r="IEU1280" s="79"/>
      <c r="IEV1280" s="79"/>
      <c r="IEW1280" s="79"/>
      <c r="IEX1280" s="79"/>
      <c r="IEY1280" s="79"/>
      <c r="IEZ1280" s="79"/>
      <c r="IFA1280" s="79"/>
      <c r="IFB1280" s="79"/>
      <c r="IFC1280" s="79"/>
      <c r="IFD1280" s="79"/>
      <c r="IFE1280" s="79"/>
      <c r="IFF1280" s="79"/>
      <c r="IFG1280" s="79"/>
      <c r="IFH1280" s="79"/>
      <c r="IFI1280" s="79"/>
      <c r="IFJ1280" s="79"/>
      <c r="IFK1280" s="79"/>
      <c r="IFL1280" s="79"/>
      <c r="IFM1280" s="79"/>
      <c r="IFN1280" s="79"/>
      <c r="IFO1280" s="79"/>
      <c r="IFP1280" s="79"/>
      <c r="IFQ1280" s="79"/>
      <c r="IFR1280" s="79"/>
      <c r="IFS1280" s="79"/>
      <c r="IFT1280" s="79"/>
      <c r="IFU1280" s="79"/>
      <c r="IFV1280" s="79"/>
      <c r="IFW1280" s="79"/>
      <c r="IFX1280" s="79"/>
      <c r="IFY1280" s="79"/>
      <c r="IFZ1280" s="79"/>
      <c r="IGA1280" s="79"/>
      <c r="IGB1280" s="79"/>
      <c r="IGC1280" s="79"/>
      <c r="IGD1280" s="79"/>
      <c r="IGE1280" s="79"/>
      <c r="IGF1280" s="79"/>
      <c r="IGG1280" s="79"/>
      <c r="IGH1280" s="79"/>
      <c r="IGI1280" s="79"/>
      <c r="IGJ1280" s="79"/>
      <c r="IGK1280" s="79"/>
      <c r="IGL1280" s="79"/>
      <c r="IGM1280" s="79"/>
      <c r="IGN1280" s="79"/>
      <c r="IGO1280" s="79"/>
      <c r="IGP1280" s="79"/>
      <c r="IGQ1280" s="79"/>
      <c r="IGR1280" s="79"/>
      <c r="IGS1280" s="79"/>
      <c r="IGT1280" s="79"/>
      <c r="IGU1280" s="79"/>
      <c r="IGV1280" s="79"/>
      <c r="IGW1280" s="79"/>
      <c r="IGX1280" s="79"/>
      <c r="IGY1280" s="79"/>
      <c r="IGZ1280" s="79"/>
      <c r="IHA1280" s="79"/>
      <c r="IHB1280" s="79"/>
      <c r="IHC1280" s="79"/>
      <c r="IHD1280" s="79"/>
      <c r="IHE1280" s="79"/>
      <c r="IHF1280" s="79"/>
      <c r="IHG1280" s="79"/>
      <c r="IHH1280" s="79"/>
      <c r="IHI1280" s="79"/>
      <c r="IHJ1280" s="79"/>
      <c r="IHK1280" s="79"/>
      <c r="IHL1280" s="79"/>
      <c r="IHM1280" s="79"/>
      <c r="IHN1280" s="79"/>
      <c r="IHO1280" s="79"/>
      <c r="IHP1280" s="79"/>
      <c r="IHQ1280" s="79"/>
      <c r="IHR1280" s="79"/>
      <c r="IHS1280" s="79"/>
      <c r="IHT1280" s="79"/>
      <c r="IHU1280" s="79"/>
      <c r="IHV1280" s="79"/>
      <c r="IHW1280" s="79"/>
      <c r="IHX1280" s="79"/>
      <c r="IHY1280" s="79"/>
      <c r="IHZ1280" s="79"/>
      <c r="IIA1280" s="79"/>
      <c r="IIB1280" s="79"/>
      <c r="IIC1280" s="79"/>
      <c r="IID1280" s="79"/>
      <c r="IIE1280" s="79"/>
      <c r="IIF1280" s="79"/>
      <c r="IIG1280" s="79"/>
      <c r="IIH1280" s="79"/>
      <c r="III1280" s="79"/>
      <c r="IIJ1280" s="79"/>
      <c r="IIK1280" s="79"/>
      <c r="IIL1280" s="79"/>
      <c r="IIM1280" s="79"/>
      <c r="IIN1280" s="79"/>
      <c r="IIO1280" s="79"/>
      <c r="IIP1280" s="79"/>
      <c r="IIQ1280" s="79"/>
      <c r="IIR1280" s="79"/>
      <c r="IIS1280" s="79"/>
      <c r="IIT1280" s="79"/>
      <c r="IIU1280" s="79"/>
      <c r="IIV1280" s="79"/>
      <c r="IIW1280" s="79"/>
      <c r="IIX1280" s="79"/>
      <c r="IIY1280" s="79"/>
      <c r="IIZ1280" s="79"/>
      <c r="IJA1280" s="79"/>
      <c r="IJB1280" s="79"/>
      <c r="IJC1280" s="79"/>
      <c r="IJD1280" s="79"/>
      <c r="IJE1280" s="79"/>
      <c r="IJF1280" s="79"/>
      <c r="IJG1280" s="79"/>
      <c r="IJH1280" s="79"/>
      <c r="IJI1280" s="79"/>
      <c r="IJJ1280" s="79"/>
      <c r="IJK1280" s="79"/>
      <c r="IJL1280" s="79"/>
      <c r="IJM1280" s="79"/>
      <c r="IJN1280" s="79"/>
      <c r="IJO1280" s="79"/>
      <c r="IJP1280" s="79"/>
      <c r="IJQ1280" s="79"/>
      <c r="IJR1280" s="79"/>
      <c r="IJS1280" s="79"/>
      <c r="IJT1280" s="79"/>
      <c r="IJU1280" s="79"/>
      <c r="IJV1280" s="79"/>
      <c r="IJW1280" s="79"/>
      <c r="IJX1280" s="79"/>
      <c r="IJY1280" s="79"/>
      <c r="IJZ1280" s="79"/>
      <c r="IKA1280" s="79"/>
      <c r="IKB1280" s="79"/>
      <c r="IKC1280" s="79"/>
      <c r="IKD1280" s="79"/>
      <c r="IKE1280" s="79"/>
      <c r="IKF1280" s="79"/>
      <c r="IKG1280" s="79"/>
      <c r="IKH1280" s="79"/>
      <c r="IKI1280" s="79"/>
      <c r="IKJ1280" s="79"/>
      <c r="IKK1280" s="79"/>
      <c r="IKL1280" s="79"/>
      <c r="IKM1280" s="79"/>
      <c r="IKN1280" s="79"/>
      <c r="IKO1280" s="79"/>
      <c r="IKP1280" s="79"/>
      <c r="IKQ1280" s="79"/>
      <c r="IKR1280" s="79"/>
      <c r="IKS1280" s="79"/>
      <c r="IKT1280" s="79"/>
      <c r="IKU1280" s="79"/>
      <c r="IKV1280" s="79"/>
      <c r="IKW1280" s="79"/>
      <c r="IKX1280" s="79"/>
      <c r="IKY1280" s="79"/>
      <c r="IKZ1280" s="79"/>
      <c r="ILA1280" s="79"/>
      <c r="ILB1280" s="79"/>
      <c r="ILC1280" s="79"/>
      <c r="ILD1280" s="79"/>
      <c r="ILE1280" s="79"/>
      <c r="ILF1280" s="79"/>
      <c r="ILG1280" s="79"/>
      <c r="ILH1280" s="79"/>
      <c r="ILI1280" s="79"/>
      <c r="ILJ1280" s="79"/>
      <c r="ILK1280" s="79"/>
      <c r="ILL1280" s="79"/>
      <c r="ILM1280" s="79"/>
      <c r="ILN1280" s="79"/>
      <c r="ILO1280" s="79"/>
      <c r="ILP1280" s="79"/>
      <c r="ILQ1280" s="79"/>
      <c r="ILR1280" s="79"/>
      <c r="ILS1280" s="79"/>
      <c r="ILT1280" s="79"/>
      <c r="ILU1280" s="79"/>
      <c r="ILV1280" s="79"/>
      <c r="ILW1280" s="79"/>
      <c r="ILX1280" s="79"/>
      <c r="ILY1280" s="79"/>
      <c r="ILZ1280" s="79"/>
      <c r="IMA1280" s="79"/>
      <c r="IMB1280" s="79"/>
      <c r="IMC1280" s="79"/>
      <c r="IMD1280" s="79"/>
      <c r="IME1280" s="79"/>
      <c r="IMF1280" s="79"/>
      <c r="IMG1280" s="79"/>
      <c r="IMH1280" s="79"/>
      <c r="IMI1280" s="79"/>
      <c r="IMJ1280" s="79"/>
      <c r="IMK1280" s="79"/>
      <c r="IML1280" s="79"/>
      <c r="IMM1280" s="79"/>
      <c r="IMN1280" s="79"/>
      <c r="IMO1280" s="79"/>
      <c r="IMP1280" s="79"/>
      <c r="IMQ1280" s="79"/>
      <c r="IMR1280" s="79"/>
      <c r="IMS1280" s="79"/>
      <c r="IMT1280" s="79"/>
      <c r="IMU1280" s="79"/>
      <c r="IMV1280" s="79"/>
      <c r="IMW1280" s="79"/>
      <c r="IMX1280" s="79"/>
      <c r="IMY1280" s="79"/>
      <c r="IMZ1280" s="79"/>
      <c r="INA1280" s="79"/>
      <c r="INB1280" s="79"/>
      <c r="INC1280" s="79"/>
      <c r="IND1280" s="79"/>
      <c r="INE1280" s="79"/>
      <c r="INF1280" s="79"/>
      <c r="ING1280" s="79"/>
      <c r="INH1280" s="79"/>
      <c r="INI1280" s="79"/>
      <c r="INJ1280" s="79"/>
      <c r="INK1280" s="79"/>
      <c r="INL1280" s="79"/>
      <c r="INM1280" s="79"/>
      <c r="INN1280" s="79"/>
      <c r="INO1280" s="79"/>
      <c r="INP1280" s="79"/>
      <c r="INQ1280" s="79"/>
      <c r="INR1280" s="79"/>
      <c r="INS1280" s="79"/>
      <c r="INT1280" s="79"/>
      <c r="INU1280" s="79"/>
      <c r="INV1280" s="79"/>
      <c r="INW1280" s="79"/>
      <c r="INX1280" s="79"/>
      <c r="INY1280" s="79"/>
      <c r="INZ1280" s="79"/>
      <c r="IOA1280" s="79"/>
      <c r="IOB1280" s="79"/>
      <c r="IOC1280" s="79"/>
      <c r="IOD1280" s="79"/>
      <c r="IOE1280" s="79"/>
      <c r="IOF1280" s="79"/>
      <c r="IOG1280" s="79"/>
      <c r="IOH1280" s="79"/>
      <c r="IOI1280" s="79"/>
      <c r="IOJ1280" s="79"/>
      <c r="IOK1280" s="79"/>
      <c r="IOL1280" s="79"/>
      <c r="IOM1280" s="79"/>
      <c r="ION1280" s="79"/>
      <c r="IOO1280" s="79"/>
      <c r="IOP1280" s="79"/>
      <c r="IOQ1280" s="79"/>
      <c r="IOR1280" s="79"/>
      <c r="IOS1280" s="79"/>
      <c r="IOT1280" s="79"/>
      <c r="IOU1280" s="79"/>
      <c r="IOV1280" s="79"/>
      <c r="IOW1280" s="79"/>
      <c r="IOX1280" s="79"/>
      <c r="IOY1280" s="79"/>
      <c r="IOZ1280" s="79"/>
      <c r="IPA1280" s="79"/>
      <c r="IPB1280" s="79"/>
      <c r="IPC1280" s="79"/>
      <c r="IPD1280" s="79"/>
      <c r="IPE1280" s="79"/>
      <c r="IPF1280" s="79"/>
      <c r="IPG1280" s="79"/>
      <c r="IPH1280" s="79"/>
      <c r="IPI1280" s="79"/>
      <c r="IPJ1280" s="79"/>
      <c r="IPK1280" s="79"/>
      <c r="IPL1280" s="79"/>
      <c r="IPM1280" s="79"/>
      <c r="IPN1280" s="79"/>
      <c r="IPO1280" s="79"/>
      <c r="IPP1280" s="79"/>
      <c r="IPQ1280" s="79"/>
      <c r="IPR1280" s="79"/>
      <c r="IPS1280" s="79"/>
      <c r="IPT1280" s="79"/>
      <c r="IPU1280" s="79"/>
      <c r="IPV1280" s="79"/>
      <c r="IPW1280" s="79"/>
      <c r="IPX1280" s="79"/>
      <c r="IPY1280" s="79"/>
      <c r="IPZ1280" s="79"/>
      <c r="IQA1280" s="79"/>
      <c r="IQB1280" s="79"/>
      <c r="IQC1280" s="79"/>
      <c r="IQD1280" s="79"/>
      <c r="IQE1280" s="79"/>
      <c r="IQF1280" s="79"/>
      <c r="IQG1280" s="79"/>
      <c r="IQH1280" s="79"/>
      <c r="IQI1280" s="79"/>
      <c r="IQJ1280" s="79"/>
      <c r="IQK1280" s="79"/>
      <c r="IQL1280" s="79"/>
      <c r="IQM1280" s="79"/>
      <c r="IQN1280" s="79"/>
      <c r="IQO1280" s="79"/>
      <c r="IQP1280" s="79"/>
      <c r="IQQ1280" s="79"/>
      <c r="IQR1280" s="79"/>
      <c r="IQS1280" s="79"/>
      <c r="IQT1280" s="79"/>
      <c r="IQU1280" s="79"/>
      <c r="IQV1280" s="79"/>
      <c r="IQW1280" s="79"/>
      <c r="IQX1280" s="79"/>
      <c r="IQY1280" s="79"/>
      <c r="IQZ1280" s="79"/>
      <c r="IRA1280" s="79"/>
      <c r="IRB1280" s="79"/>
      <c r="IRC1280" s="79"/>
      <c r="IRD1280" s="79"/>
      <c r="IRE1280" s="79"/>
      <c r="IRF1280" s="79"/>
      <c r="IRG1280" s="79"/>
      <c r="IRH1280" s="79"/>
      <c r="IRI1280" s="79"/>
      <c r="IRJ1280" s="79"/>
      <c r="IRK1280" s="79"/>
      <c r="IRL1280" s="79"/>
      <c r="IRM1280" s="79"/>
      <c r="IRN1280" s="79"/>
      <c r="IRO1280" s="79"/>
      <c r="IRP1280" s="79"/>
      <c r="IRQ1280" s="79"/>
      <c r="IRR1280" s="79"/>
      <c r="IRS1280" s="79"/>
      <c r="IRT1280" s="79"/>
      <c r="IRU1280" s="79"/>
      <c r="IRV1280" s="79"/>
      <c r="IRW1280" s="79"/>
      <c r="IRX1280" s="79"/>
      <c r="IRY1280" s="79"/>
      <c r="IRZ1280" s="79"/>
      <c r="ISA1280" s="79"/>
      <c r="ISB1280" s="79"/>
      <c r="ISC1280" s="79"/>
      <c r="ISD1280" s="79"/>
      <c r="ISE1280" s="79"/>
      <c r="ISF1280" s="79"/>
      <c r="ISG1280" s="79"/>
      <c r="ISH1280" s="79"/>
      <c r="ISI1280" s="79"/>
      <c r="ISJ1280" s="79"/>
      <c r="ISK1280" s="79"/>
      <c r="ISL1280" s="79"/>
      <c r="ISM1280" s="79"/>
      <c r="ISN1280" s="79"/>
      <c r="ISO1280" s="79"/>
      <c r="ISP1280" s="79"/>
      <c r="ISQ1280" s="79"/>
      <c r="ISR1280" s="79"/>
      <c r="ISS1280" s="79"/>
      <c r="IST1280" s="79"/>
      <c r="ISU1280" s="79"/>
      <c r="ISV1280" s="79"/>
      <c r="ISW1280" s="79"/>
      <c r="ISX1280" s="79"/>
      <c r="ISY1280" s="79"/>
      <c r="ISZ1280" s="79"/>
      <c r="ITA1280" s="79"/>
      <c r="ITB1280" s="79"/>
      <c r="ITC1280" s="79"/>
      <c r="ITD1280" s="79"/>
      <c r="ITE1280" s="79"/>
      <c r="ITF1280" s="79"/>
      <c r="ITG1280" s="79"/>
      <c r="ITH1280" s="79"/>
      <c r="ITI1280" s="79"/>
      <c r="ITJ1280" s="79"/>
      <c r="ITK1280" s="79"/>
      <c r="ITL1280" s="79"/>
      <c r="ITM1280" s="79"/>
      <c r="ITN1280" s="79"/>
      <c r="ITO1280" s="79"/>
      <c r="ITP1280" s="79"/>
      <c r="ITQ1280" s="79"/>
      <c r="ITR1280" s="79"/>
      <c r="ITS1280" s="79"/>
      <c r="ITT1280" s="79"/>
      <c r="ITU1280" s="79"/>
      <c r="ITV1280" s="79"/>
      <c r="ITW1280" s="79"/>
      <c r="ITX1280" s="79"/>
      <c r="ITY1280" s="79"/>
      <c r="ITZ1280" s="79"/>
      <c r="IUA1280" s="79"/>
      <c r="IUB1280" s="79"/>
      <c r="IUC1280" s="79"/>
      <c r="IUD1280" s="79"/>
      <c r="IUE1280" s="79"/>
      <c r="IUF1280" s="79"/>
      <c r="IUG1280" s="79"/>
      <c r="IUH1280" s="79"/>
      <c r="IUI1280" s="79"/>
      <c r="IUJ1280" s="79"/>
      <c r="IUK1280" s="79"/>
      <c r="IUL1280" s="79"/>
      <c r="IUM1280" s="79"/>
      <c r="IUN1280" s="79"/>
      <c r="IUO1280" s="79"/>
      <c r="IUP1280" s="79"/>
      <c r="IUQ1280" s="79"/>
      <c r="IUR1280" s="79"/>
      <c r="IUS1280" s="79"/>
      <c r="IUT1280" s="79"/>
      <c r="IUU1280" s="79"/>
      <c r="IUV1280" s="79"/>
      <c r="IUW1280" s="79"/>
      <c r="IUX1280" s="79"/>
      <c r="IUY1280" s="79"/>
      <c r="IUZ1280" s="79"/>
      <c r="IVA1280" s="79"/>
      <c r="IVB1280" s="79"/>
      <c r="IVC1280" s="79"/>
      <c r="IVD1280" s="79"/>
      <c r="IVE1280" s="79"/>
      <c r="IVF1280" s="79"/>
      <c r="IVG1280" s="79"/>
      <c r="IVH1280" s="79"/>
      <c r="IVI1280" s="79"/>
      <c r="IVJ1280" s="79"/>
      <c r="IVK1280" s="79"/>
      <c r="IVL1280" s="79"/>
      <c r="IVM1280" s="79"/>
      <c r="IVN1280" s="79"/>
      <c r="IVO1280" s="79"/>
      <c r="IVP1280" s="79"/>
      <c r="IVQ1280" s="79"/>
      <c r="IVR1280" s="79"/>
      <c r="IVS1280" s="79"/>
      <c r="IVT1280" s="79"/>
      <c r="IVU1280" s="79"/>
      <c r="IVV1280" s="79"/>
      <c r="IVW1280" s="79"/>
      <c r="IVX1280" s="79"/>
      <c r="IVY1280" s="79"/>
      <c r="IVZ1280" s="79"/>
      <c r="IWA1280" s="79"/>
      <c r="IWB1280" s="79"/>
      <c r="IWC1280" s="79"/>
      <c r="IWD1280" s="79"/>
      <c r="IWE1280" s="79"/>
      <c r="IWF1280" s="79"/>
      <c r="IWG1280" s="79"/>
      <c r="IWH1280" s="79"/>
      <c r="IWI1280" s="79"/>
      <c r="IWJ1280" s="79"/>
      <c r="IWK1280" s="79"/>
      <c r="IWL1280" s="79"/>
      <c r="IWM1280" s="79"/>
      <c r="IWN1280" s="79"/>
      <c r="IWO1280" s="79"/>
      <c r="IWP1280" s="79"/>
      <c r="IWQ1280" s="79"/>
      <c r="IWR1280" s="79"/>
      <c r="IWS1280" s="79"/>
      <c r="IWT1280" s="79"/>
      <c r="IWU1280" s="79"/>
      <c r="IWV1280" s="79"/>
      <c r="IWW1280" s="79"/>
      <c r="IWX1280" s="79"/>
      <c r="IWY1280" s="79"/>
      <c r="IWZ1280" s="79"/>
      <c r="IXA1280" s="79"/>
      <c r="IXB1280" s="79"/>
      <c r="IXC1280" s="79"/>
      <c r="IXD1280" s="79"/>
      <c r="IXE1280" s="79"/>
      <c r="IXF1280" s="79"/>
      <c r="IXG1280" s="79"/>
      <c r="IXH1280" s="79"/>
      <c r="IXI1280" s="79"/>
      <c r="IXJ1280" s="79"/>
      <c r="IXK1280" s="79"/>
      <c r="IXL1280" s="79"/>
      <c r="IXM1280" s="79"/>
      <c r="IXN1280" s="79"/>
      <c r="IXO1280" s="79"/>
      <c r="IXP1280" s="79"/>
      <c r="IXQ1280" s="79"/>
      <c r="IXR1280" s="79"/>
      <c r="IXS1280" s="79"/>
      <c r="IXT1280" s="79"/>
      <c r="IXU1280" s="79"/>
      <c r="IXV1280" s="79"/>
      <c r="IXW1280" s="79"/>
      <c r="IXX1280" s="79"/>
      <c r="IXY1280" s="79"/>
      <c r="IXZ1280" s="79"/>
      <c r="IYA1280" s="79"/>
      <c r="IYB1280" s="79"/>
      <c r="IYC1280" s="79"/>
      <c r="IYD1280" s="79"/>
      <c r="IYE1280" s="79"/>
      <c r="IYF1280" s="79"/>
      <c r="IYG1280" s="79"/>
      <c r="IYH1280" s="79"/>
      <c r="IYI1280" s="79"/>
      <c r="IYJ1280" s="79"/>
      <c r="IYK1280" s="79"/>
      <c r="IYL1280" s="79"/>
      <c r="IYM1280" s="79"/>
      <c r="IYN1280" s="79"/>
      <c r="IYO1280" s="79"/>
      <c r="IYP1280" s="79"/>
      <c r="IYQ1280" s="79"/>
      <c r="IYR1280" s="79"/>
      <c r="IYS1280" s="79"/>
      <c r="IYT1280" s="79"/>
      <c r="IYU1280" s="79"/>
      <c r="IYV1280" s="79"/>
      <c r="IYW1280" s="79"/>
      <c r="IYX1280" s="79"/>
      <c r="IYY1280" s="79"/>
      <c r="IYZ1280" s="79"/>
      <c r="IZA1280" s="79"/>
      <c r="IZB1280" s="79"/>
      <c r="IZC1280" s="79"/>
      <c r="IZD1280" s="79"/>
      <c r="IZE1280" s="79"/>
      <c r="IZF1280" s="79"/>
      <c r="IZG1280" s="79"/>
      <c r="IZH1280" s="79"/>
      <c r="IZI1280" s="79"/>
      <c r="IZJ1280" s="79"/>
      <c r="IZK1280" s="79"/>
      <c r="IZL1280" s="79"/>
      <c r="IZM1280" s="79"/>
      <c r="IZN1280" s="79"/>
      <c r="IZO1280" s="79"/>
      <c r="IZP1280" s="79"/>
      <c r="IZQ1280" s="79"/>
      <c r="IZR1280" s="79"/>
      <c r="IZS1280" s="79"/>
      <c r="IZT1280" s="79"/>
      <c r="IZU1280" s="79"/>
      <c r="IZV1280" s="79"/>
      <c r="IZW1280" s="79"/>
      <c r="IZX1280" s="79"/>
      <c r="IZY1280" s="79"/>
      <c r="IZZ1280" s="79"/>
      <c r="JAA1280" s="79"/>
      <c r="JAB1280" s="79"/>
      <c r="JAC1280" s="79"/>
      <c r="JAD1280" s="79"/>
      <c r="JAE1280" s="79"/>
      <c r="JAF1280" s="79"/>
      <c r="JAG1280" s="79"/>
      <c r="JAH1280" s="79"/>
      <c r="JAI1280" s="79"/>
      <c r="JAJ1280" s="79"/>
      <c r="JAK1280" s="79"/>
      <c r="JAL1280" s="79"/>
      <c r="JAM1280" s="79"/>
      <c r="JAN1280" s="79"/>
      <c r="JAO1280" s="79"/>
      <c r="JAP1280" s="79"/>
      <c r="JAQ1280" s="79"/>
      <c r="JAR1280" s="79"/>
      <c r="JAS1280" s="79"/>
      <c r="JAT1280" s="79"/>
      <c r="JAU1280" s="79"/>
      <c r="JAV1280" s="79"/>
      <c r="JAW1280" s="79"/>
      <c r="JAX1280" s="79"/>
      <c r="JAY1280" s="79"/>
      <c r="JAZ1280" s="79"/>
      <c r="JBA1280" s="79"/>
      <c r="JBB1280" s="79"/>
      <c r="JBC1280" s="79"/>
      <c r="JBD1280" s="79"/>
      <c r="JBE1280" s="79"/>
      <c r="JBF1280" s="79"/>
      <c r="JBG1280" s="79"/>
      <c r="JBH1280" s="79"/>
      <c r="JBI1280" s="79"/>
      <c r="JBJ1280" s="79"/>
      <c r="JBK1280" s="79"/>
      <c r="JBL1280" s="79"/>
      <c r="JBM1280" s="79"/>
      <c r="JBN1280" s="79"/>
      <c r="JBO1280" s="79"/>
      <c r="JBP1280" s="79"/>
      <c r="JBQ1280" s="79"/>
      <c r="JBR1280" s="79"/>
      <c r="JBS1280" s="79"/>
      <c r="JBT1280" s="79"/>
      <c r="JBU1280" s="79"/>
      <c r="JBV1280" s="79"/>
      <c r="JBW1280" s="79"/>
      <c r="JBX1280" s="79"/>
      <c r="JBY1280" s="79"/>
      <c r="JBZ1280" s="79"/>
      <c r="JCA1280" s="79"/>
      <c r="JCB1280" s="79"/>
      <c r="JCC1280" s="79"/>
      <c r="JCD1280" s="79"/>
      <c r="JCE1280" s="79"/>
      <c r="JCF1280" s="79"/>
      <c r="JCG1280" s="79"/>
      <c r="JCH1280" s="79"/>
      <c r="JCI1280" s="79"/>
      <c r="JCJ1280" s="79"/>
      <c r="JCK1280" s="79"/>
      <c r="JCL1280" s="79"/>
      <c r="JCM1280" s="79"/>
      <c r="JCN1280" s="79"/>
      <c r="JCO1280" s="79"/>
      <c r="JCP1280" s="79"/>
      <c r="JCQ1280" s="79"/>
      <c r="JCR1280" s="79"/>
      <c r="JCS1280" s="79"/>
      <c r="JCT1280" s="79"/>
      <c r="JCU1280" s="79"/>
      <c r="JCV1280" s="79"/>
      <c r="JCW1280" s="79"/>
      <c r="JCX1280" s="79"/>
      <c r="JCY1280" s="79"/>
      <c r="JCZ1280" s="79"/>
      <c r="JDA1280" s="79"/>
      <c r="JDB1280" s="79"/>
      <c r="JDC1280" s="79"/>
      <c r="JDD1280" s="79"/>
      <c r="JDE1280" s="79"/>
      <c r="JDF1280" s="79"/>
      <c r="JDG1280" s="79"/>
      <c r="JDH1280" s="79"/>
      <c r="JDI1280" s="79"/>
      <c r="JDJ1280" s="79"/>
      <c r="JDK1280" s="79"/>
      <c r="JDL1280" s="79"/>
      <c r="JDM1280" s="79"/>
      <c r="JDN1280" s="79"/>
      <c r="JDO1280" s="79"/>
      <c r="JDP1280" s="79"/>
      <c r="JDQ1280" s="79"/>
      <c r="JDR1280" s="79"/>
      <c r="JDS1280" s="79"/>
      <c r="JDT1280" s="79"/>
      <c r="JDU1280" s="79"/>
      <c r="JDV1280" s="79"/>
      <c r="JDW1280" s="79"/>
      <c r="JDX1280" s="79"/>
      <c r="JDY1280" s="79"/>
      <c r="JDZ1280" s="79"/>
      <c r="JEA1280" s="79"/>
      <c r="JEB1280" s="79"/>
      <c r="JEC1280" s="79"/>
      <c r="JED1280" s="79"/>
      <c r="JEE1280" s="79"/>
      <c r="JEF1280" s="79"/>
      <c r="JEG1280" s="79"/>
      <c r="JEH1280" s="79"/>
      <c r="JEI1280" s="79"/>
      <c r="JEJ1280" s="79"/>
      <c r="JEK1280" s="79"/>
      <c r="JEL1280" s="79"/>
      <c r="JEM1280" s="79"/>
      <c r="JEN1280" s="79"/>
      <c r="JEO1280" s="79"/>
      <c r="JEP1280" s="79"/>
      <c r="JEQ1280" s="79"/>
      <c r="JER1280" s="79"/>
      <c r="JES1280" s="79"/>
      <c r="JET1280" s="79"/>
      <c r="JEU1280" s="79"/>
      <c r="JEV1280" s="79"/>
      <c r="JEW1280" s="79"/>
      <c r="JEX1280" s="79"/>
      <c r="JEY1280" s="79"/>
      <c r="JEZ1280" s="79"/>
      <c r="JFA1280" s="79"/>
      <c r="JFB1280" s="79"/>
      <c r="JFC1280" s="79"/>
      <c r="JFD1280" s="79"/>
      <c r="JFE1280" s="79"/>
      <c r="JFF1280" s="79"/>
      <c r="JFG1280" s="79"/>
      <c r="JFH1280" s="79"/>
      <c r="JFI1280" s="79"/>
      <c r="JFJ1280" s="79"/>
      <c r="JFK1280" s="79"/>
      <c r="JFL1280" s="79"/>
      <c r="JFM1280" s="79"/>
      <c r="JFN1280" s="79"/>
      <c r="JFO1280" s="79"/>
      <c r="JFP1280" s="79"/>
      <c r="JFQ1280" s="79"/>
      <c r="JFR1280" s="79"/>
      <c r="JFS1280" s="79"/>
      <c r="JFT1280" s="79"/>
      <c r="JFU1280" s="79"/>
      <c r="JFV1280" s="79"/>
      <c r="JFW1280" s="79"/>
      <c r="JFX1280" s="79"/>
      <c r="JFY1280" s="79"/>
      <c r="JFZ1280" s="79"/>
      <c r="JGA1280" s="79"/>
      <c r="JGB1280" s="79"/>
      <c r="JGC1280" s="79"/>
      <c r="JGD1280" s="79"/>
      <c r="JGE1280" s="79"/>
      <c r="JGF1280" s="79"/>
      <c r="JGG1280" s="79"/>
      <c r="JGH1280" s="79"/>
      <c r="JGI1280" s="79"/>
      <c r="JGJ1280" s="79"/>
      <c r="JGK1280" s="79"/>
      <c r="JGL1280" s="79"/>
      <c r="JGM1280" s="79"/>
      <c r="JGN1280" s="79"/>
      <c r="JGO1280" s="79"/>
      <c r="JGP1280" s="79"/>
      <c r="JGQ1280" s="79"/>
      <c r="JGR1280" s="79"/>
      <c r="JGS1280" s="79"/>
      <c r="JGT1280" s="79"/>
      <c r="JGU1280" s="79"/>
      <c r="JGV1280" s="79"/>
      <c r="JGW1280" s="79"/>
      <c r="JGX1280" s="79"/>
      <c r="JGY1280" s="79"/>
      <c r="JGZ1280" s="79"/>
      <c r="JHA1280" s="79"/>
      <c r="JHB1280" s="79"/>
      <c r="JHC1280" s="79"/>
      <c r="JHD1280" s="79"/>
      <c r="JHE1280" s="79"/>
      <c r="JHF1280" s="79"/>
      <c r="JHG1280" s="79"/>
      <c r="JHH1280" s="79"/>
      <c r="JHI1280" s="79"/>
      <c r="JHJ1280" s="79"/>
      <c r="JHK1280" s="79"/>
      <c r="JHL1280" s="79"/>
      <c r="JHM1280" s="79"/>
      <c r="JHN1280" s="79"/>
      <c r="JHO1280" s="79"/>
      <c r="JHP1280" s="79"/>
      <c r="JHQ1280" s="79"/>
      <c r="JHR1280" s="79"/>
      <c r="JHS1280" s="79"/>
      <c r="JHT1280" s="79"/>
      <c r="JHU1280" s="79"/>
      <c r="JHV1280" s="79"/>
      <c r="JHW1280" s="79"/>
      <c r="JHX1280" s="79"/>
      <c r="JHY1280" s="79"/>
      <c r="JHZ1280" s="79"/>
      <c r="JIA1280" s="79"/>
      <c r="JIB1280" s="79"/>
      <c r="JIC1280" s="79"/>
      <c r="JID1280" s="79"/>
      <c r="JIE1280" s="79"/>
      <c r="JIF1280" s="79"/>
      <c r="JIG1280" s="79"/>
      <c r="JIH1280" s="79"/>
      <c r="JII1280" s="79"/>
      <c r="JIJ1280" s="79"/>
      <c r="JIK1280" s="79"/>
      <c r="JIL1280" s="79"/>
      <c r="JIM1280" s="79"/>
      <c r="JIN1280" s="79"/>
      <c r="JIO1280" s="79"/>
      <c r="JIP1280" s="79"/>
      <c r="JIQ1280" s="79"/>
      <c r="JIR1280" s="79"/>
      <c r="JIS1280" s="79"/>
      <c r="JIT1280" s="79"/>
      <c r="JIU1280" s="79"/>
      <c r="JIV1280" s="79"/>
      <c r="JIW1280" s="79"/>
      <c r="JIX1280" s="79"/>
      <c r="JIY1280" s="79"/>
      <c r="JIZ1280" s="79"/>
      <c r="JJA1280" s="79"/>
      <c r="JJB1280" s="79"/>
      <c r="JJC1280" s="79"/>
      <c r="JJD1280" s="79"/>
      <c r="JJE1280" s="79"/>
      <c r="JJF1280" s="79"/>
      <c r="JJG1280" s="79"/>
      <c r="JJH1280" s="79"/>
      <c r="JJI1280" s="79"/>
      <c r="JJJ1280" s="79"/>
      <c r="JJK1280" s="79"/>
      <c r="JJL1280" s="79"/>
      <c r="JJM1280" s="79"/>
      <c r="JJN1280" s="79"/>
      <c r="JJO1280" s="79"/>
      <c r="JJP1280" s="79"/>
      <c r="JJQ1280" s="79"/>
      <c r="JJR1280" s="79"/>
      <c r="JJS1280" s="79"/>
      <c r="JJT1280" s="79"/>
      <c r="JJU1280" s="79"/>
      <c r="JJV1280" s="79"/>
      <c r="JJW1280" s="79"/>
      <c r="JJX1280" s="79"/>
      <c r="JJY1280" s="79"/>
      <c r="JJZ1280" s="79"/>
      <c r="JKA1280" s="79"/>
      <c r="JKB1280" s="79"/>
      <c r="JKC1280" s="79"/>
      <c r="JKD1280" s="79"/>
      <c r="JKE1280" s="79"/>
      <c r="JKF1280" s="79"/>
      <c r="JKG1280" s="79"/>
      <c r="JKH1280" s="79"/>
      <c r="JKI1280" s="79"/>
      <c r="JKJ1280" s="79"/>
      <c r="JKK1280" s="79"/>
      <c r="JKL1280" s="79"/>
      <c r="JKM1280" s="79"/>
      <c r="JKN1280" s="79"/>
      <c r="JKO1280" s="79"/>
      <c r="JKP1280" s="79"/>
      <c r="JKQ1280" s="79"/>
      <c r="JKR1280" s="79"/>
      <c r="JKS1280" s="79"/>
      <c r="JKT1280" s="79"/>
      <c r="JKU1280" s="79"/>
      <c r="JKV1280" s="79"/>
      <c r="JKW1280" s="79"/>
      <c r="JKX1280" s="79"/>
      <c r="JKY1280" s="79"/>
      <c r="JKZ1280" s="79"/>
      <c r="JLA1280" s="79"/>
      <c r="JLB1280" s="79"/>
      <c r="JLC1280" s="79"/>
      <c r="JLD1280" s="79"/>
      <c r="JLE1280" s="79"/>
      <c r="JLF1280" s="79"/>
      <c r="JLG1280" s="79"/>
      <c r="JLH1280" s="79"/>
      <c r="JLI1280" s="79"/>
      <c r="JLJ1280" s="79"/>
      <c r="JLK1280" s="79"/>
      <c r="JLL1280" s="79"/>
      <c r="JLM1280" s="79"/>
      <c r="JLN1280" s="79"/>
      <c r="JLO1280" s="79"/>
      <c r="JLP1280" s="79"/>
      <c r="JLQ1280" s="79"/>
      <c r="JLR1280" s="79"/>
      <c r="JLS1280" s="79"/>
      <c r="JLT1280" s="79"/>
      <c r="JLU1280" s="79"/>
      <c r="JLV1280" s="79"/>
      <c r="JLW1280" s="79"/>
      <c r="JLX1280" s="79"/>
      <c r="JLY1280" s="79"/>
      <c r="JLZ1280" s="79"/>
      <c r="JMA1280" s="79"/>
      <c r="JMB1280" s="79"/>
      <c r="JMC1280" s="79"/>
      <c r="JMD1280" s="79"/>
      <c r="JME1280" s="79"/>
      <c r="JMF1280" s="79"/>
      <c r="JMG1280" s="79"/>
      <c r="JMH1280" s="79"/>
      <c r="JMI1280" s="79"/>
      <c r="JMJ1280" s="79"/>
      <c r="JMK1280" s="79"/>
      <c r="JML1280" s="79"/>
      <c r="JMM1280" s="79"/>
      <c r="JMN1280" s="79"/>
      <c r="JMO1280" s="79"/>
      <c r="JMP1280" s="79"/>
      <c r="JMQ1280" s="79"/>
      <c r="JMR1280" s="79"/>
      <c r="JMS1280" s="79"/>
      <c r="JMT1280" s="79"/>
      <c r="JMU1280" s="79"/>
      <c r="JMV1280" s="79"/>
      <c r="JMW1280" s="79"/>
      <c r="JMX1280" s="79"/>
      <c r="JMY1280" s="79"/>
      <c r="JMZ1280" s="79"/>
      <c r="JNA1280" s="79"/>
      <c r="JNB1280" s="79"/>
      <c r="JNC1280" s="79"/>
      <c r="JND1280" s="79"/>
      <c r="JNE1280" s="79"/>
      <c r="JNF1280" s="79"/>
      <c r="JNG1280" s="79"/>
      <c r="JNH1280" s="79"/>
      <c r="JNI1280" s="79"/>
      <c r="JNJ1280" s="79"/>
      <c r="JNK1280" s="79"/>
      <c r="JNL1280" s="79"/>
      <c r="JNM1280" s="79"/>
      <c r="JNN1280" s="79"/>
      <c r="JNO1280" s="79"/>
      <c r="JNP1280" s="79"/>
      <c r="JNQ1280" s="79"/>
      <c r="JNR1280" s="79"/>
      <c r="JNS1280" s="79"/>
      <c r="JNT1280" s="79"/>
      <c r="JNU1280" s="79"/>
      <c r="JNV1280" s="79"/>
      <c r="JNW1280" s="79"/>
      <c r="JNX1280" s="79"/>
      <c r="JNY1280" s="79"/>
      <c r="JNZ1280" s="79"/>
      <c r="JOA1280" s="79"/>
      <c r="JOB1280" s="79"/>
      <c r="JOC1280" s="79"/>
      <c r="JOD1280" s="79"/>
      <c r="JOE1280" s="79"/>
      <c r="JOF1280" s="79"/>
      <c r="JOG1280" s="79"/>
      <c r="JOH1280" s="79"/>
      <c r="JOI1280" s="79"/>
      <c r="JOJ1280" s="79"/>
      <c r="JOK1280" s="79"/>
      <c r="JOL1280" s="79"/>
      <c r="JOM1280" s="79"/>
      <c r="JON1280" s="79"/>
      <c r="JOO1280" s="79"/>
      <c r="JOP1280" s="79"/>
      <c r="JOQ1280" s="79"/>
      <c r="JOR1280" s="79"/>
      <c r="JOS1280" s="79"/>
      <c r="JOT1280" s="79"/>
      <c r="JOU1280" s="79"/>
      <c r="JOV1280" s="79"/>
      <c r="JOW1280" s="79"/>
      <c r="JOX1280" s="79"/>
      <c r="JOY1280" s="79"/>
      <c r="JOZ1280" s="79"/>
      <c r="JPA1280" s="79"/>
      <c r="JPB1280" s="79"/>
      <c r="JPC1280" s="79"/>
      <c r="JPD1280" s="79"/>
      <c r="JPE1280" s="79"/>
      <c r="JPF1280" s="79"/>
      <c r="JPG1280" s="79"/>
      <c r="JPH1280" s="79"/>
      <c r="JPI1280" s="79"/>
      <c r="JPJ1280" s="79"/>
      <c r="JPK1280" s="79"/>
      <c r="JPL1280" s="79"/>
      <c r="JPM1280" s="79"/>
      <c r="JPN1280" s="79"/>
      <c r="JPO1280" s="79"/>
      <c r="JPP1280" s="79"/>
      <c r="JPQ1280" s="79"/>
      <c r="JPR1280" s="79"/>
      <c r="JPS1280" s="79"/>
      <c r="JPT1280" s="79"/>
      <c r="JPU1280" s="79"/>
      <c r="JPV1280" s="79"/>
      <c r="JPW1280" s="79"/>
      <c r="JPX1280" s="79"/>
      <c r="JPY1280" s="79"/>
      <c r="JPZ1280" s="79"/>
      <c r="JQA1280" s="79"/>
      <c r="JQB1280" s="79"/>
      <c r="JQC1280" s="79"/>
      <c r="JQD1280" s="79"/>
      <c r="JQE1280" s="79"/>
      <c r="JQF1280" s="79"/>
      <c r="JQG1280" s="79"/>
      <c r="JQH1280" s="79"/>
      <c r="JQI1280" s="79"/>
      <c r="JQJ1280" s="79"/>
      <c r="JQK1280" s="79"/>
      <c r="JQL1280" s="79"/>
      <c r="JQM1280" s="79"/>
      <c r="JQN1280" s="79"/>
      <c r="JQO1280" s="79"/>
      <c r="JQP1280" s="79"/>
      <c r="JQQ1280" s="79"/>
      <c r="JQR1280" s="79"/>
      <c r="JQS1280" s="79"/>
      <c r="JQT1280" s="79"/>
      <c r="JQU1280" s="79"/>
      <c r="JQV1280" s="79"/>
      <c r="JQW1280" s="79"/>
      <c r="JQX1280" s="79"/>
      <c r="JQY1280" s="79"/>
      <c r="JQZ1280" s="79"/>
      <c r="JRA1280" s="79"/>
      <c r="JRB1280" s="79"/>
      <c r="JRC1280" s="79"/>
      <c r="JRD1280" s="79"/>
      <c r="JRE1280" s="79"/>
      <c r="JRF1280" s="79"/>
      <c r="JRG1280" s="79"/>
      <c r="JRH1280" s="79"/>
      <c r="JRI1280" s="79"/>
      <c r="JRJ1280" s="79"/>
      <c r="JRK1280" s="79"/>
      <c r="JRL1280" s="79"/>
      <c r="JRM1280" s="79"/>
      <c r="JRN1280" s="79"/>
      <c r="JRO1280" s="79"/>
      <c r="JRP1280" s="79"/>
      <c r="JRQ1280" s="79"/>
      <c r="JRR1280" s="79"/>
      <c r="JRS1280" s="79"/>
      <c r="JRT1280" s="79"/>
      <c r="JRU1280" s="79"/>
      <c r="JRV1280" s="79"/>
      <c r="JRW1280" s="79"/>
      <c r="JRX1280" s="79"/>
      <c r="JRY1280" s="79"/>
      <c r="JRZ1280" s="79"/>
      <c r="JSA1280" s="79"/>
      <c r="JSB1280" s="79"/>
      <c r="JSC1280" s="79"/>
      <c r="JSD1280" s="79"/>
      <c r="JSE1280" s="79"/>
      <c r="JSF1280" s="79"/>
      <c r="JSG1280" s="79"/>
      <c r="JSH1280" s="79"/>
      <c r="JSI1280" s="79"/>
      <c r="JSJ1280" s="79"/>
      <c r="JSK1280" s="79"/>
      <c r="JSL1280" s="79"/>
      <c r="JSM1280" s="79"/>
      <c r="JSN1280" s="79"/>
      <c r="JSO1280" s="79"/>
      <c r="JSP1280" s="79"/>
      <c r="JSQ1280" s="79"/>
      <c r="JSR1280" s="79"/>
      <c r="JSS1280" s="79"/>
      <c r="JST1280" s="79"/>
      <c r="JSU1280" s="79"/>
      <c r="JSV1280" s="79"/>
      <c r="JSW1280" s="79"/>
      <c r="JSX1280" s="79"/>
      <c r="JSY1280" s="79"/>
      <c r="JSZ1280" s="79"/>
      <c r="JTA1280" s="79"/>
      <c r="JTB1280" s="79"/>
      <c r="JTC1280" s="79"/>
      <c r="JTD1280" s="79"/>
      <c r="JTE1280" s="79"/>
      <c r="JTF1280" s="79"/>
      <c r="JTG1280" s="79"/>
      <c r="JTH1280" s="79"/>
      <c r="JTI1280" s="79"/>
      <c r="JTJ1280" s="79"/>
      <c r="JTK1280" s="79"/>
      <c r="JTL1280" s="79"/>
      <c r="JTM1280" s="79"/>
      <c r="JTN1280" s="79"/>
      <c r="JTO1280" s="79"/>
      <c r="JTP1280" s="79"/>
      <c r="JTQ1280" s="79"/>
      <c r="JTR1280" s="79"/>
      <c r="JTS1280" s="79"/>
      <c r="JTT1280" s="79"/>
      <c r="JTU1280" s="79"/>
      <c r="JTV1280" s="79"/>
      <c r="JTW1280" s="79"/>
      <c r="JTX1280" s="79"/>
      <c r="JTY1280" s="79"/>
      <c r="JTZ1280" s="79"/>
      <c r="JUA1280" s="79"/>
      <c r="JUB1280" s="79"/>
      <c r="JUC1280" s="79"/>
      <c r="JUD1280" s="79"/>
      <c r="JUE1280" s="79"/>
      <c r="JUF1280" s="79"/>
      <c r="JUG1280" s="79"/>
      <c r="JUH1280" s="79"/>
      <c r="JUI1280" s="79"/>
      <c r="JUJ1280" s="79"/>
      <c r="JUK1280" s="79"/>
      <c r="JUL1280" s="79"/>
      <c r="JUM1280" s="79"/>
      <c r="JUN1280" s="79"/>
      <c r="JUO1280" s="79"/>
      <c r="JUP1280" s="79"/>
      <c r="JUQ1280" s="79"/>
      <c r="JUR1280" s="79"/>
      <c r="JUS1280" s="79"/>
      <c r="JUT1280" s="79"/>
      <c r="JUU1280" s="79"/>
      <c r="JUV1280" s="79"/>
      <c r="JUW1280" s="79"/>
      <c r="JUX1280" s="79"/>
      <c r="JUY1280" s="79"/>
      <c r="JUZ1280" s="79"/>
      <c r="JVA1280" s="79"/>
      <c r="JVB1280" s="79"/>
      <c r="JVC1280" s="79"/>
      <c r="JVD1280" s="79"/>
      <c r="JVE1280" s="79"/>
      <c r="JVF1280" s="79"/>
      <c r="JVG1280" s="79"/>
      <c r="JVH1280" s="79"/>
      <c r="JVI1280" s="79"/>
      <c r="JVJ1280" s="79"/>
      <c r="JVK1280" s="79"/>
      <c r="JVL1280" s="79"/>
      <c r="JVM1280" s="79"/>
      <c r="JVN1280" s="79"/>
      <c r="JVO1280" s="79"/>
      <c r="JVP1280" s="79"/>
      <c r="JVQ1280" s="79"/>
      <c r="JVR1280" s="79"/>
      <c r="JVS1280" s="79"/>
      <c r="JVT1280" s="79"/>
      <c r="JVU1280" s="79"/>
      <c r="JVV1280" s="79"/>
      <c r="JVW1280" s="79"/>
      <c r="JVX1280" s="79"/>
      <c r="JVY1280" s="79"/>
      <c r="JVZ1280" s="79"/>
      <c r="JWA1280" s="79"/>
      <c r="JWB1280" s="79"/>
      <c r="JWC1280" s="79"/>
      <c r="JWD1280" s="79"/>
      <c r="JWE1280" s="79"/>
      <c r="JWF1280" s="79"/>
      <c r="JWG1280" s="79"/>
      <c r="JWH1280" s="79"/>
      <c r="JWI1280" s="79"/>
      <c r="JWJ1280" s="79"/>
      <c r="JWK1280" s="79"/>
      <c r="JWL1280" s="79"/>
      <c r="JWM1280" s="79"/>
      <c r="JWN1280" s="79"/>
      <c r="JWO1280" s="79"/>
      <c r="JWP1280" s="79"/>
      <c r="JWQ1280" s="79"/>
      <c r="JWR1280" s="79"/>
      <c r="JWS1280" s="79"/>
      <c r="JWT1280" s="79"/>
      <c r="JWU1280" s="79"/>
      <c r="JWV1280" s="79"/>
      <c r="JWW1280" s="79"/>
      <c r="JWX1280" s="79"/>
      <c r="JWY1280" s="79"/>
      <c r="JWZ1280" s="79"/>
      <c r="JXA1280" s="79"/>
      <c r="JXB1280" s="79"/>
      <c r="JXC1280" s="79"/>
      <c r="JXD1280" s="79"/>
      <c r="JXE1280" s="79"/>
      <c r="JXF1280" s="79"/>
      <c r="JXG1280" s="79"/>
      <c r="JXH1280" s="79"/>
      <c r="JXI1280" s="79"/>
      <c r="JXJ1280" s="79"/>
      <c r="JXK1280" s="79"/>
      <c r="JXL1280" s="79"/>
      <c r="JXM1280" s="79"/>
      <c r="JXN1280" s="79"/>
      <c r="JXO1280" s="79"/>
      <c r="JXP1280" s="79"/>
      <c r="JXQ1280" s="79"/>
      <c r="JXR1280" s="79"/>
      <c r="JXS1280" s="79"/>
      <c r="JXT1280" s="79"/>
      <c r="JXU1280" s="79"/>
      <c r="JXV1280" s="79"/>
      <c r="JXW1280" s="79"/>
      <c r="JXX1280" s="79"/>
      <c r="JXY1280" s="79"/>
      <c r="JXZ1280" s="79"/>
      <c r="JYA1280" s="79"/>
      <c r="JYB1280" s="79"/>
      <c r="JYC1280" s="79"/>
      <c r="JYD1280" s="79"/>
      <c r="JYE1280" s="79"/>
      <c r="JYF1280" s="79"/>
      <c r="JYG1280" s="79"/>
      <c r="JYH1280" s="79"/>
      <c r="JYI1280" s="79"/>
      <c r="JYJ1280" s="79"/>
      <c r="JYK1280" s="79"/>
      <c r="JYL1280" s="79"/>
      <c r="JYM1280" s="79"/>
      <c r="JYN1280" s="79"/>
      <c r="JYO1280" s="79"/>
      <c r="JYP1280" s="79"/>
      <c r="JYQ1280" s="79"/>
      <c r="JYR1280" s="79"/>
      <c r="JYS1280" s="79"/>
      <c r="JYT1280" s="79"/>
      <c r="JYU1280" s="79"/>
      <c r="JYV1280" s="79"/>
      <c r="JYW1280" s="79"/>
      <c r="JYX1280" s="79"/>
      <c r="JYY1280" s="79"/>
      <c r="JYZ1280" s="79"/>
      <c r="JZA1280" s="79"/>
      <c r="JZB1280" s="79"/>
      <c r="JZC1280" s="79"/>
      <c r="JZD1280" s="79"/>
      <c r="JZE1280" s="79"/>
      <c r="JZF1280" s="79"/>
      <c r="JZG1280" s="79"/>
      <c r="JZH1280" s="79"/>
      <c r="JZI1280" s="79"/>
      <c r="JZJ1280" s="79"/>
      <c r="JZK1280" s="79"/>
      <c r="JZL1280" s="79"/>
      <c r="JZM1280" s="79"/>
      <c r="JZN1280" s="79"/>
      <c r="JZO1280" s="79"/>
      <c r="JZP1280" s="79"/>
      <c r="JZQ1280" s="79"/>
      <c r="JZR1280" s="79"/>
      <c r="JZS1280" s="79"/>
      <c r="JZT1280" s="79"/>
      <c r="JZU1280" s="79"/>
      <c r="JZV1280" s="79"/>
      <c r="JZW1280" s="79"/>
      <c r="JZX1280" s="79"/>
      <c r="JZY1280" s="79"/>
      <c r="JZZ1280" s="79"/>
      <c r="KAA1280" s="79"/>
      <c r="KAB1280" s="79"/>
      <c r="KAC1280" s="79"/>
      <c r="KAD1280" s="79"/>
      <c r="KAE1280" s="79"/>
      <c r="KAF1280" s="79"/>
      <c r="KAG1280" s="79"/>
      <c r="KAH1280" s="79"/>
      <c r="KAI1280" s="79"/>
      <c r="KAJ1280" s="79"/>
      <c r="KAK1280" s="79"/>
      <c r="KAL1280" s="79"/>
      <c r="KAM1280" s="79"/>
      <c r="KAN1280" s="79"/>
      <c r="KAO1280" s="79"/>
      <c r="KAP1280" s="79"/>
      <c r="KAQ1280" s="79"/>
      <c r="KAR1280" s="79"/>
      <c r="KAS1280" s="79"/>
      <c r="KAT1280" s="79"/>
      <c r="KAU1280" s="79"/>
      <c r="KAV1280" s="79"/>
      <c r="KAW1280" s="79"/>
      <c r="KAX1280" s="79"/>
      <c r="KAY1280" s="79"/>
      <c r="KAZ1280" s="79"/>
      <c r="KBA1280" s="79"/>
      <c r="KBB1280" s="79"/>
      <c r="KBC1280" s="79"/>
      <c r="KBD1280" s="79"/>
      <c r="KBE1280" s="79"/>
      <c r="KBF1280" s="79"/>
      <c r="KBG1280" s="79"/>
      <c r="KBH1280" s="79"/>
      <c r="KBI1280" s="79"/>
      <c r="KBJ1280" s="79"/>
      <c r="KBK1280" s="79"/>
      <c r="KBL1280" s="79"/>
      <c r="KBM1280" s="79"/>
      <c r="KBN1280" s="79"/>
      <c r="KBO1280" s="79"/>
      <c r="KBP1280" s="79"/>
      <c r="KBQ1280" s="79"/>
      <c r="KBR1280" s="79"/>
      <c r="KBS1280" s="79"/>
      <c r="KBT1280" s="79"/>
      <c r="KBU1280" s="79"/>
      <c r="KBV1280" s="79"/>
      <c r="KBW1280" s="79"/>
      <c r="KBX1280" s="79"/>
      <c r="KBY1280" s="79"/>
      <c r="KBZ1280" s="79"/>
      <c r="KCA1280" s="79"/>
      <c r="KCB1280" s="79"/>
      <c r="KCC1280" s="79"/>
      <c r="KCD1280" s="79"/>
      <c r="KCE1280" s="79"/>
      <c r="KCF1280" s="79"/>
      <c r="KCG1280" s="79"/>
      <c r="KCH1280" s="79"/>
      <c r="KCI1280" s="79"/>
      <c r="KCJ1280" s="79"/>
      <c r="KCK1280" s="79"/>
      <c r="KCL1280" s="79"/>
      <c r="KCM1280" s="79"/>
      <c r="KCN1280" s="79"/>
      <c r="KCO1280" s="79"/>
      <c r="KCP1280" s="79"/>
      <c r="KCQ1280" s="79"/>
      <c r="KCR1280" s="79"/>
      <c r="KCS1280" s="79"/>
      <c r="KCT1280" s="79"/>
      <c r="KCU1280" s="79"/>
      <c r="KCV1280" s="79"/>
      <c r="KCW1280" s="79"/>
      <c r="KCX1280" s="79"/>
      <c r="KCY1280" s="79"/>
      <c r="KCZ1280" s="79"/>
      <c r="KDA1280" s="79"/>
      <c r="KDB1280" s="79"/>
      <c r="KDC1280" s="79"/>
      <c r="KDD1280" s="79"/>
      <c r="KDE1280" s="79"/>
      <c r="KDF1280" s="79"/>
      <c r="KDG1280" s="79"/>
      <c r="KDH1280" s="79"/>
      <c r="KDI1280" s="79"/>
      <c r="KDJ1280" s="79"/>
      <c r="KDK1280" s="79"/>
      <c r="KDL1280" s="79"/>
      <c r="KDM1280" s="79"/>
      <c r="KDN1280" s="79"/>
      <c r="KDO1280" s="79"/>
      <c r="KDP1280" s="79"/>
      <c r="KDQ1280" s="79"/>
      <c r="KDR1280" s="79"/>
      <c r="KDS1280" s="79"/>
      <c r="KDT1280" s="79"/>
      <c r="KDU1280" s="79"/>
      <c r="KDV1280" s="79"/>
      <c r="KDW1280" s="79"/>
      <c r="KDX1280" s="79"/>
      <c r="KDY1280" s="79"/>
      <c r="KDZ1280" s="79"/>
      <c r="KEA1280" s="79"/>
      <c r="KEB1280" s="79"/>
      <c r="KEC1280" s="79"/>
      <c r="KED1280" s="79"/>
      <c r="KEE1280" s="79"/>
      <c r="KEF1280" s="79"/>
      <c r="KEG1280" s="79"/>
      <c r="KEH1280" s="79"/>
      <c r="KEI1280" s="79"/>
      <c r="KEJ1280" s="79"/>
      <c r="KEK1280" s="79"/>
      <c r="KEL1280" s="79"/>
      <c r="KEM1280" s="79"/>
      <c r="KEN1280" s="79"/>
      <c r="KEO1280" s="79"/>
      <c r="KEP1280" s="79"/>
      <c r="KEQ1280" s="79"/>
      <c r="KER1280" s="79"/>
      <c r="KES1280" s="79"/>
      <c r="KET1280" s="79"/>
      <c r="KEU1280" s="79"/>
      <c r="KEV1280" s="79"/>
      <c r="KEW1280" s="79"/>
      <c r="KEX1280" s="79"/>
      <c r="KEY1280" s="79"/>
      <c r="KEZ1280" s="79"/>
      <c r="KFA1280" s="79"/>
      <c r="KFB1280" s="79"/>
      <c r="KFC1280" s="79"/>
      <c r="KFD1280" s="79"/>
      <c r="KFE1280" s="79"/>
      <c r="KFF1280" s="79"/>
      <c r="KFG1280" s="79"/>
      <c r="KFH1280" s="79"/>
      <c r="KFI1280" s="79"/>
      <c r="KFJ1280" s="79"/>
      <c r="KFK1280" s="79"/>
      <c r="KFL1280" s="79"/>
      <c r="KFM1280" s="79"/>
      <c r="KFN1280" s="79"/>
      <c r="KFO1280" s="79"/>
      <c r="KFP1280" s="79"/>
      <c r="KFQ1280" s="79"/>
      <c r="KFR1280" s="79"/>
      <c r="KFS1280" s="79"/>
      <c r="KFT1280" s="79"/>
      <c r="KFU1280" s="79"/>
      <c r="KFV1280" s="79"/>
      <c r="KFW1280" s="79"/>
      <c r="KFX1280" s="79"/>
      <c r="KFY1280" s="79"/>
      <c r="KFZ1280" s="79"/>
      <c r="KGA1280" s="79"/>
      <c r="KGB1280" s="79"/>
      <c r="KGC1280" s="79"/>
      <c r="KGD1280" s="79"/>
      <c r="KGE1280" s="79"/>
      <c r="KGF1280" s="79"/>
      <c r="KGG1280" s="79"/>
      <c r="KGH1280" s="79"/>
      <c r="KGI1280" s="79"/>
      <c r="KGJ1280" s="79"/>
      <c r="KGK1280" s="79"/>
      <c r="KGL1280" s="79"/>
      <c r="KGM1280" s="79"/>
      <c r="KGN1280" s="79"/>
      <c r="KGO1280" s="79"/>
      <c r="KGP1280" s="79"/>
      <c r="KGQ1280" s="79"/>
      <c r="KGR1280" s="79"/>
      <c r="KGS1280" s="79"/>
      <c r="KGT1280" s="79"/>
      <c r="KGU1280" s="79"/>
      <c r="KGV1280" s="79"/>
      <c r="KGW1280" s="79"/>
      <c r="KGX1280" s="79"/>
      <c r="KGY1280" s="79"/>
      <c r="KGZ1280" s="79"/>
      <c r="KHA1280" s="79"/>
      <c r="KHB1280" s="79"/>
      <c r="KHC1280" s="79"/>
      <c r="KHD1280" s="79"/>
      <c r="KHE1280" s="79"/>
      <c r="KHF1280" s="79"/>
      <c r="KHG1280" s="79"/>
      <c r="KHH1280" s="79"/>
      <c r="KHI1280" s="79"/>
      <c r="KHJ1280" s="79"/>
      <c r="KHK1280" s="79"/>
      <c r="KHL1280" s="79"/>
      <c r="KHM1280" s="79"/>
      <c r="KHN1280" s="79"/>
      <c r="KHO1280" s="79"/>
      <c r="KHP1280" s="79"/>
      <c r="KHQ1280" s="79"/>
      <c r="KHR1280" s="79"/>
      <c r="KHS1280" s="79"/>
      <c r="KHT1280" s="79"/>
      <c r="KHU1280" s="79"/>
      <c r="KHV1280" s="79"/>
      <c r="KHW1280" s="79"/>
      <c r="KHX1280" s="79"/>
      <c r="KHY1280" s="79"/>
      <c r="KHZ1280" s="79"/>
      <c r="KIA1280" s="79"/>
      <c r="KIB1280" s="79"/>
      <c r="KIC1280" s="79"/>
      <c r="KID1280" s="79"/>
      <c r="KIE1280" s="79"/>
      <c r="KIF1280" s="79"/>
      <c r="KIG1280" s="79"/>
      <c r="KIH1280" s="79"/>
      <c r="KII1280" s="79"/>
      <c r="KIJ1280" s="79"/>
      <c r="KIK1280" s="79"/>
      <c r="KIL1280" s="79"/>
      <c r="KIM1280" s="79"/>
      <c r="KIN1280" s="79"/>
      <c r="KIO1280" s="79"/>
      <c r="KIP1280" s="79"/>
      <c r="KIQ1280" s="79"/>
      <c r="KIR1280" s="79"/>
      <c r="KIS1280" s="79"/>
      <c r="KIT1280" s="79"/>
      <c r="KIU1280" s="79"/>
      <c r="KIV1280" s="79"/>
      <c r="KIW1280" s="79"/>
      <c r="KIX1280" s="79"/>
      <c r="KIY1280" s="79"/>
      <c r="KIZ1280" s="79"/>
      <c r="KJA1280" s="79"/>
      <c r="KJB1280" s="79"/>
      <c r="KJC1280" s="79"/>
      <c r="KJD1280" s="79"/>
      <c r="KJE1280" s="79"/>
      <c r="KJF1280" s="79"/>
      <c r="KJG1280" s="79"/>
      <c r="KJH1280" s="79"/>
      <c r="KJI1280" s="79"/>
      <c r="KJJ1280" s="79"/>
      <c r="KJK1280" s="79"/>
      <c r="KJL1280" s="79"/>
      <c r="KJM1280" s="79"/>
      <c r="KJN1280" s="79"/>
      <c r="KJO1280" s="79"/>
      <c r="KJP1280" s="79"/>
      <c r="KJQ1280" s="79"/>
      <c r="KJR1280" s="79"/>
      <c r="KJS1280" s="79"/>
      <c r="KJT1280" s="79"/>
      <c r="KJU1280" s="79"/>
      <c r="KJV1280" s="79"/>
      <c r="KJW1280" s="79"/>
      <c r="KJX1280" s="79"/>
      <c r="KJY1280" s="79"/>
      <c r="KJZ1280" s="79"/>
      <c r="KKA1280" s="79"/>
      <c r="KKB1280" s="79"/>
      <c r="KKC1280" s="79"/>
      <c r="KKD1280" s="79"/>
      <c r="KKE1280" s="79"/>
      <c r="KKF1280" s="79"/>
      <c r="KKG1280" s="79"/>
      <c r="KKH1280" s="79"/>
      <c r="KKI1280" s="79"/>
      <c r="KKJ1280" s="79"/>
      <c r="KKK1280" s="79"/>
      <c r="KKL1280" s="79"/>
      <c r="KKM1280" s="79"/>
      <c r="KKN1280" s="79"/>
      <c r="KKO1280" s="79"/>
      <c r="KKP1280" s="79"/>
      <c r="KKQ1280" s="79"/>
      <c r="KKR1280" s="79"/>
      <c r="KKS1280" s="79"/>
      <c r="KKT1280" s="79"/>
      <c r="KKU1280" s="79"/>
      <c r="KKV1280" s="79"/>
      <c r="KKW1280" s="79"/>
      <c r="KKX1280" s="79"/>
      <c r="KKY1280" s="79"/>
      <c r="KKZ1280" s="79"/>
      <c r="KLA1280" s="79"/>
      <c r="KLB1280" s="79"/>
      <c r="KLC1280" s="79"/>
      <c r="KLD1280" s="79"/>
      <c r="KLE1280" s="79"/>
      <c r="KLF1280" s="79"/>
      <c r="KLG1280" s="79"/>
      <c r="KLH1280" s="79"/>
      <c r="KLI1280" s="79"/>
      <c r="KLJ1280" s="79"/>
      <c r="KLK1280" s="79"/>
      <c r="KLL1280" s="79"/>
      <c r="KLM1280" s="79"/>
      <c r="KLN1280" s="79"/>
      <c r="KLO1280" s="79"/>
      <c r="KLP1280" s="79"/>
      <c r="KLQ1280" s="79"/>
      <c r="KLR1280" s="79"/>
      <c r="KLS1280" s="79"/>
      <c r="KLT1280" s="79"/>
      <c r="KLU1280" s="79"/>
      <c r="KLV1280" s="79"/>
      <c r="KLW1280" s="79"/>
      <c r="KLX1280" s="79"/>
      <c r="KLY1280" s="79"/>
      <c r="KLZ1280" s="79"/>
      <c r="KMA1280" s="79"/>
      <c r="KMB1280" s="79"/>
      <c r="KMC1280" s="79"/>
      <c r="KMD1280" s="79"/>
      <c r="KME1280" s="79"/>
      <c r="KMF1280" s="79"/>
      <c r="KMG1280" s="79"/>
      <c r="KMH1280" s="79"/>
      <c r="KMI1280" s="79"/>
      <c r="KMJ1280" s="79"/>
      <c r="KMK1280" s="79"/>
      <c r="KML1280" s="79"/>
      <c r="KMM1280" s="79"/>
      <c r="KMN1280" s="79"/>
      <c r="KMO1280" s="79"/>
      <c r="KMP1280" s="79"/>
      <c r="KMQ1280" s="79"/>
      <c r="KMR1280" s="79"/>
      <c r="KMS1280" s="79"/>
      <c r="KMT1280" s="79"/>
      <c r="KMU1280" s="79"/>
      <c r="KMV1280" s="79"/>
      <c r="KMW1280" s="79"/>
      <c r="KMX1280" s="79"/>
      <c r="KMY1280" s="79"/>
      <c r="KMZ1280" s="79"/>
      <c r="KNA1280" s="79"/>
      <c r="KNB1280" s="79"/>
      <c r="KNC1280" s="79"/>
      <c r="KND1280" s="79"/>
      <c r="KNE1280" s="79"/>
      <c r="KNF1280" s="79"/>
      <c r="KNG1280" s="79"/>
      <c r="KNH1280" s="79"/>
      <c r="KNI1280" s="79"/>
      <c r="KNJ1280" s="79"/>
      <c r="KNK1280" s="79"/>
      <c r="KNL1280" s="79"/>
      <c r="KNM1280" s="79"/>
      <c r="KNN1280" s="79"/>
      <c r="KNO1280" s="79"/>
      <c r="KNP1280" s="79"/>
      <c r="KNQ1280" s="79"/>
      <c r="KNR1280" s="79"/>
      <c r="KNS1280" s="79"/>
      <c r="KNT1280" s="79"/>
      <c r="KNU1280" s="79"/>
      <c r="KNV1280" s="79"/>
      <c r="KNW1280" s="79"/>
      <c r="KNX1280" s="79"/>
      <c r="KNY1280" s="79"/>
      <c r="KNZ1280" s="79"/>
      <c r="KOA1280" s="79"/>
      <c r="KOB1280" s="79"/>
      <c r="KOC1280" s="79"/>
      <c r="KOD1280" s="79"/>
      <c r="KOE1280" s="79"/>
      <c r="KOF1280" s="79"/>
      <c r="KOG1280" s="79"/>
      <c r="KOH1280" s="79"/>
      <c r="KOI1280" s="79"/>
      <c r="KOJ1280" s="79"/>
      <c r="KOK1280" s="79"/>
      <c r="KOL1280" s="79"/>
      <c r="KOM1280" s="79"/>
      <c r="KON1280" s="79"/>
      <c r="KOO1280" s="79"/>
      <c r="KOP1280" s="79"/>
      <c r="KOQ1280" s="79"/>
      <c r="KOR1280" s="79"/>
      <c r="KOS1280" s="79"/>
      <c r="KOT1280" s="79"/>
      <c r="KOU1280" s="79"/>
      <c r="KOV1280" s="79"/>
      <c r="KOW1280" s="79"/>
      <c r="KOX1280" s="79"/>
      <c r="KOY1280" s="79"/>
      <c r="KOZ1280" s="79"/>
      <c r="KPA1280" s="79"/>
      <c r="KPB1280" s="79"/>
      <c r="KPC1280" s="79"/>
      <c r="KPD1280" s="79"/>
      <c r="KPE1280" s="79"/>
      <c r="KPF1280" s="79"/>
      <c r="KPG1280" s="79"/>
      <c r="KPH1280" s="79"/>
      <c r="KPI1280" s="79"/>
      <c r="KPJ1280" s="79"/>
      <c r="KPK1280" s="79"/>
      <c r="KPL1280" s="79"/>
      <c r="KPM1280" s="79"/>
      <c r="KPN1280" s="79"/>
      <c r="KPO1280" s="79"/>
      <c r="KPP1280" s="79"/>
      <c r="KPQ1280" s="79"/>
      <c r="KPR1280" s="79"/>
      <c r="KPS1280" s="79"/>
      <c r="KPT1280" s="79"/>
      <c r="KPU1280" s="79"/>
      <c r="KPV1280" s="79"/>
      <c r="KPW1280" s="79"/>
      <c r="KPX1280" s="79"/>
      <c r="KPY1280" s="79"/>
      <c r="KPZ1280" s="79"/>
      <c r="KQA1280" s="79"/>
      <c r="KQB1280" s="79"/>
      <c r="KQC1280" s="79"/>
      <c r="KQD1280" s="79"/>
      <c r="KQE1280" s="79"/>
      <c r="KQF1280" s="79"/>
      <c r="KQG1280" s="79"/>
      <c r="KQH1280" s="79"/>
      <c r="KQI1280" s="79"/>
      <c r="KQJ1280" s="79"/>
      <c r="KQK1280" s="79"/>
      <c r="KQL1280" s="79"/>
      <c r="KQM1280" s="79"/>
      <c r="KQN1280" s="79"/>
      <c r="KQO1280" s="79"/>
      <c r="KQP1280" s="79"/>
      <c r="KQQ1280" s="79"/>
      <c r="KQR1280" s="79"/>
      <c r="KQS1280" s="79"/>
      <c r="KQT1280" s="79"/>
      <c r="KQU1280" s="79"/>
      <c r="KQV1280" s="79"/>
      <c r="KQW1280" s="79"/>
      <c r="KQX1280" s="79"/>
      <c r="KQY1280" s="79"/>
      <c r="KQZ1280" s="79"/>
      <c r="KRA1280" s="79"/>
      <c r="KRB1280" s="79"/>
      <c r="KRC1280" s="79"/>
      <c r="KRD1280" s="79"/>
      <c r="KRE1280" s="79"/>
      <c r="KRF1280" s="79"/>
      <c r="KRG1280" s="79"/>
      <c r="KRH1280" s="79"/>
      <c r="KRI1280" s="79"/>
      <c r="KRJ1280" s="79"/>
      <c r="KRK1280" s="79"/>
      <c r="KRL1280" s="79"/>
      <c r="KRM1280" s="79"/>
      <c r="KRN1280" s="79"/>
      <c r="KRO1280" s="79"/>
      <c r="KRP1280" s="79"/>
      <c r="KRQ1280" s="79"/>
      <c r="KRR1280" s="79"/>
      <c r="KRS1280" s="79"/>
      <c r="KRT1280" s="79"/>
      <c r="KRU1280" s="79"/>
      <c r="KRV1280" s="79"/>
      <c r="KRW1280" s="79"/>
      <c r="KRX1280" s="79"/>
      <c r="KRY1280" s="79"/>
      <c r="KRZ1280" s="79"/>
      <c r="KSA1280" s="79"/>
      <c r="KSB1280" s="79"/>
      <c r="KSC1280" s="79"/>
      <c r="KSD1280" s="79"/>
      <c r="KSE1280" s="79"/>
      <c r="KSF1280" s="79"/>
      <c r="KSG1280" s="79"/>
      <c r="KSH1280" s="79"/>
      <c r="KSI1280" s="79"/>
      <c r="KSJ1280" s="79"/>
      <c r="KSK1280" s="79"/>
      <c r="KSL1280" s="79"/>
      <c r="KSM1280" s="79"/>
      <c r="KSN1280" s="79"/>
      <c r="KSO1280" s="79"/>
      <c r="KSP1280" s="79"/>
      <c r="KSQ1280" s="79"/>
      <c r="KSR1280" s="79"/>
      <c r="KSS1280" s="79"/>
      <c r="KST1280" s="79"/>
      <c r="KSU1280" s="79"/>
      <c r="KSV1280" s="79"/>
      <c r="KSW1280" s="79"/>
      <c r="KSX1280" s="79"/>
      <c r="KSY1280" s="79"/>
      <c r="KSZ1280" s="79"/>
      <c r="KTA1280" s="79"/>
      <c r="KTB1280" s="79"/>
      <c r="KTC1280" s="79"/>
      <c r="KTD1280" s="79"/>
      <c r="KTE1280" s="79"/>
      <c r="KTF1280" s="79"/>
      <c r="KTG1280" s="79"/>
      <c r="KTH1280" s="79"/>
      <c r="KTI1280" s="79"/>
      <c r="KTJ1280" s="79"/>
      <c r="KTK1280" s="79"/>
      <c r="KTL1280" s="79"/>
      <c r="KTM1280" s="79"/>
      <c r="KTN1280" s="79"/>
      <c r="KTO1280" s="79"/>
      <c r="KTP1280" s="79"/>
      <c r="KTQ1280" s="79"/>
      <c r="KTR1280" s="79"/>
      <c r="KTS1280" s="79"/>
      <c r="KTT1280" s="79"/>
      <c r="KTU1280" s="79"/>
      <c r="KTV1280" s="79"/>
      <c r="KTW1280" s="79"/>
      <c r="KTX1280" s="79"/>
      <c r="KTY1280" s="79"/>
      <c r="KTZ1280" s="79"/>
      <c r="KUA1280" s="79"/>
      <c r="KUB1280" s="79"/>
      <c r="KUC1280" s="79"/>
      <c r="KUD1280" s="79"/>
      <c r="KUE1280" s="79"/>
      <c r="KUF1280" s="79"/>
      <c r="KUG1280" s="79"/>
      <c r="KUH1280" s="79"/>
      <c r="KUI1280" s="79"/>
      <c r="KUJ1280" s="79"/>
      <c r="KUK1280" s="79"/>
      <c r="KUL1280" s="79"/>
      <c r="KUM1280" s="79"/>
      <c r="KUN1280" s="79"/>
      <c r="KUO1280" s="79"/>
      <c r="KUP1280" s="79"/>
      <c r="KUQ1280" s="79"/>
      <c r="KUR1280" s="79"/>
      <c r="KUS1280" s="79"/>
      <c r="KUT1280" s="79"/>
      <c r="KUU1280" s="79"/>
      <c r="KUV1280" s="79"/>
      <c r="KUW1280" s="79"/>
      <c r="KUX1280" s="79"/>
      <c r="KUY1280" s="79"/>
      <c r="KUZ1280" s="79"/>
      <c r="KVA1280" s="79"/>
      <c r="KVB1280" s="79"/>
      <c r="KVC1280" s="79"/>
      <c r="KVD1280" s="79"/>
      <c r="KVE1280" s="79"/>
      <c r="KVF1280" s="79"/>
      <c r="KVG1280" s="79"/>
      <c r="KVH1280" s="79"/>
      <c r="KVI1280" s="79"/>
      <c r="KVJ1280" s="79"/>
      <c r="KVK1280" s="79"/>
      <c r="KVL1280" s="79"/>
      <c r="KVM1280" s="79"/>
      <c r="KVN1280" s="79"/>
      <c r="KVO1280" s="79"/>
      <c r="KVP1280" s="79"/>
      <c r="KVQ1280" s="79"/>
      <c r="KVR1280" s="79"/>
      <c r="KVS1280" s="79"/>
      <c r="KVT1280" s="79"/>
      <c r="KVU1280" s="79"/>
      <c r="KVV1280" s="79"/>
      <c r="KVW1280" s="79"/>
      <c r="KVX1280" s="79"/>
      <c r="KVY1280" s="79"/>
      <c r="KVZ1280" s="79"/>
      <c r="KWA1280" s="79"/>
      <c r="KWB1280" s="79"/>
      <c r="KWC1280" s="79"/>
      <c r="KWD1280" s="79"/>
      <c r="KWE1280" s="79"/>
      <c r="KWF1280" s="79"/>
      <c r="KWG1280" s="79"/>
      <c r="KWH1280" s="79"/>
      <c r="KWI1280" s="79"/>
      <c r="KWJ1280" s="79"/>
      <c r="KWK1280" s="79"/>
      <c r="KWL1280" s="79"/>
      <c r="KWM1280" s="79"/>
      <c r="KWN1280" s="79"/>
      <c r="KWO1280" s="79"/>
      <c r="KWP1280" s="79"/>
      <c r="KWQ1280" s="79"/>
      <c r="KWR1280" s="79"/>
      <c r="KWS1280" s="79"/>
      <c r="KWT1280" s="79"/>
      <c r="KWU1280" s="79"/>
      <c r="KWV1280" s="79"/>
      <c r="KWW1280" s="79"/>
      <c r="KWX1280" s="79"/>
      <c r="KWY1280" s="79"/>
      <c r="KWZ1280" s="79"/>
      <c r="KXA1280" s="79"/>
      <c r="KXB1280" s="79"/>
      <c r="KXC1280" s="79"/>
      <c r="KXD1280" s="79"/>
      <c r="KXE1280" s="79"/>
      <c r="KXF1280" s="79"/>
      <c r="KXG1280" s="79"/>
      <c r="KXH1280" s="79"/>
      <c r="KXI1280" s="79"/>
      <c r="KXJ1280" s="79"/>
      <c r="KXK1280" s="79"/>
      <c r="KXL1280" s="79"/>
      <c r="KXM1280" s="79"/>
      <c r="KXN1280" s="79"/>
      <c r="KXO1280" s="79"/>
      <c r="KXP1280" s="79"/>
      <c r="KXQ1280" s="79"/>
      <c r="KXR1280" s="79"/>
      <c r="KXS1280" s="79"/>
      <c r="KXT1280" s="79"/>
      <c r="KXU1280" s="79"/>
      <c r="KXV1280" s="79"/>
      <c r="KXW1280" s="79"/>
      <c r="KXX1280" s="79"/>
      <c r="KXY1280" s="79"/>
      <c r="KXZ1280" s="79"/>
      <c r="KYA1280" s="79"/>
      <c r="KYB1280" s="79"/>
      <c r="KYC1280" s="79"/>
      <c r="KYD1280" s="79"/>
      <c r="KYE1280" s="79"/>
      <c r="KYF1280" s="79"/>
      <c r="KYG1280" s="79"/>
      <c r="KYH1280" s="79"/>
      <c r="KYI1280" s="79"/>
      <c r="KYJ1280" s="79"/>
      <c r="KYK1280" s="79"/>
      <c r="KYL1280" s="79"/>
      <c r="KYM1280" s="79"/>
      <c r="KYN1280" s="79"/>
      <c r="KYO1280" s="79"/>
      <c r="KYP1280" s="79"/>
      <c r="KYQ1280" s="79"/>
      <c r="KYR1280" s="79"/>
      <c r="KYS1280" s="79"/>
      <c r="KYT1280" s="79"/>
      <c r="KYU1280" s="79"/>
      <c r="KYV1280" s="79"/>
      <c r="KYW1280" s="79"/>
      <c r="KYX1280" s="79"/>
      <c r="KYY1280" s="79"/>
      <c r="KYZ1280" s="79"/>
      <c r="KZA1280" s="79"/>
      <c r="KZB1280" s="79"/>
      <c r="KZC1280" s="79"/>
      <c r="KZD1280" s="79"/>
      <c r="KZE1280" s="79"/>
      <c r="KZF1280" s="79"/>
      <c r="KZG1280" s="79"/>
      <c r="KZH1280" s="79"/>
      <c r="KZI1280" s="79"/>
      <c r="KZJ1280" s="79"/>
      <c r="KZK1280" s="79"/>
      <c r="KZL1280" s="79"/>
      <c r="KZM1280" s="79"/>
      <c r="KZN1280" s="79"/>
      <c r="KZO1280" s="79"/>
      <c r="KZP1280" s="79"/>
      <c r="KZQ1280" s="79"/>
      <c r="KZR1280" s="79"/>
      <c r="KZS1280" s="79"/>
      <c r="KZT1280" s="79"/>
      <c r="KZU1280" s="79"/>
      <c r="KZV1280" s="79"/>
      <c r="KZW1280" s="79"/>
      <c r="KZX1280" s="79"/>
      <c r="KZY1280" s="79"/>
      <c r="KZZ1280" s="79"/>
      <c r="LAA1280" s="79"/>
      <c r="LAB1280" s="79"/>
      <c r="LAC1280" s="79"/>
      <c r="LAD1280" s="79"/>
      <c r="LAE1280" s="79"/>
      <c r="LAF1280" s="79"/>
      <c r="LAG1280" s="79"/>
      <c r="LAH1280" s="79"/>
      <c r="LAI1280" s="79"/>
      <c r="LAJ1280" s="79"/>
      <c r="LAK1280" s="79"/>
      <c r="LAL1280" s="79"/>
      <c r="LAM1280" s="79"/>
      <c r="LAN1280" s="79"/>
      <c r="LAO1280" s="79"/>
      <c r="LAP1280" s="79"/>
      <c r="LAQ1280" s="79"/>
      <c r="LAR1280" s="79"/>
      <c r="LAS1280" s="79"/>
      <c r="LAT1280" s="79"/>
      <c r="LAU1280" s="79"/>
      <c r="LAV1280" s="79"/>
      <c r="LAW1280" s="79"/>
      <c r="LAX1280" s="79"/>
      <c r="LAY1280" s="79"/>
      <c r="LAZ1280" s="79"/>
      <c r="LBA1280" s="79"/>
      <c r="LBB1280" s="79"/>
      <c r="LBC1280" s="79"/>
      <c r="LBD1280" s="79"/>
      <c r="LBE1280" s="79"/>
      <c r="LBF1280" s="79"/>
      <c r="LBG1280" s="79"/>
      <c r="LBH1280" s="79"/>
      <c r="LBI1280" s="79"/>
      <c r="LBJ1280" s="79"/>
      <c r="LBK1280" s="79"/>
      <c r="LBL1280" s="79"/>
      <c r="LBM1280" s="79"/>
      <c r="LBN1280" s="79"/>
      <c r="LBO1280" s="79"/>
      <c r="LBP1280" s="79"/>
      <c r="LBQ1280" s="79"/>
      <c r="LBR1280" s="79"/>
      <c r="LBS1280" s="79"/>
      <c r="LBT1280" s="79"/>
      <c r="LBU1280" s="79"/>
      <c r="LBV1280" s="79"/>
      <c r="LBW1280" s="79"/>
      <c r="LBX1280" s="79"/>
      <c r="LBY1280" s="79"/>
      <c r="LBZ1280" s="79"/>
      <c r="LCA1280" s="79"/>
      <c r="LCB1280" s="79"/>
      <c r="LCC1280" s="79"/>
      <c r="LCD1280" s="79"/>
      <c r="LCE1280" s="79"/>
      <c r="LCF1280" s="79"/>
      <c r="LCG1280" s="79"/>
      <c r="LCH1280" s="79"/>
      <c r="LCI1280" s="79"/>
      <c r="LCJ1280" s="79"/>
      <c r="LCK1280" s="79"/>
      <c r="LCL1280" s="79"/>
      <c r="LCM1280" s="79"/>
      <c r="LCN1280" s="79"/>
      <c r="LCO1280" s="79"/>
      <c r="LCP1280" s="79"/>
      <c r="LCQ1280" s="79"/>
      <c r="LCR1280" s="79"/>
      <c r="LCS1280" s="79"/>
      <c r="LCT1280" s="79"/>
      <c r="LCU1280" s="79"/>
      <c r="LCV1280" s="79"/>
      <c r="LCW1280" s="79"/>
      <c r="LCX1280" s="79"/>
      <c r="LCY1280" s="79"/>
      <c r="LCZ1280" s="79"/>
      <c r="LDA1280" s="79"/>
      <c r="LDB1280" s="79"/>
      <c r="LDC1280" s="79"/>
      <c r="LDD1280" s="79"/>
      <c r="LDE1280" s="79"/>
      <c r="LDF1280" s="79"/>
      <c r="LDG1280" s="79"/>
      <c r="LDH1280" s="79"/>
      <c r="LDI1280" s="79"/>
      <c r="LDJ1280" s="79"/>
      <c r="LDK1280" s="79"/>
      <c r="LDL1280" s="79"/>
      <c r="LDM1280" s="79"/>
      <c r="LDN1280" s="79"/>
      <c r="LDO1280" s="79"/>
      <c r="LDP1280" s="79"/>
      <c r="LDQ1280" s="79"/>
      <c r="LDR1280" s="79"/>
      <c r="LDS1280" s="79"/>
      <c r="LDT1280" s="79"/>
      <c r="LDU1280" s="79"/>
      <c r="LDV1280" s="79"/>
      <c r="LDW1280" s="79"/>
      <c r="LDX1280" s="79"/>
      <c r="LDY1280" s="79"/>
      <c r="LDZ1280" s="79"/>
      <c r="LEA1280" s="79"/>
      <c r="LEB1280" s="79"/>
      <c r="LEC1280" s="79"/>
      <c r="LED1280" s="79"/>
      <c r="LEE1280" s="79"/>
      <c r="LEF1280" s="79"/>
      <c r="LEG1280" s="79"/>
      <c r="LEH1280" s="79"/>
      <c r="LEI1280" s="79"/>
      <c r="LEJ1280" s="79"/>
      <c r="LEK1280" s="79"/>
      <c r="LEL1280" s="79"/>
      <c r="LEM1280" s="79"/>
      <c r="LEN1280" s="79"/>
      <c r="LEO1280" s="79"/>
      <c r="LEP1280" s="79"/>
      <c r="LEQ1280" s="79"/>
      <c r="LER1280" s="79"/>
      <c r="LES1280" s="79"/>
      <c r="LET1280" s="79"/>
      <c r="LEU1280" s="79"/>
      <c r="LEV1280" s="79"/>
      <c r="LEW1280" s="79"/>
      <c r="LEX1280" s="79"/>
      <c r="LEY1280" s="79"/>
      <c r="LEZ1280" s="79"/>
      <c r="LFA1280" s="79"/>
      <c r="LFB1280" s="79"/>
      <c r="LFC1280" s="79"/>
      <c r="LFD1280" s="79"/>
      <c r="LFE1280" s="79"/>
      <c r="LFF1280" s="79"/>
      <c r="LFG1280" s="79"/>
      <c r="LFH1280" s="79"/>
      <c r="LFI1280" s="79"/>
      <c r="LFJ1280" s="79"/>
      <c r="LFK1280" s="79"/>
      <c r="LFL1280" s="79"/>
      <c r="LFM1280" s="79"/>
      <c r="LFN1280" s="79"/>
      <c r="LFO1280" s="79"/>
      <c r="LFP1280" s="79"/>
      <c r="LFQ1280" s="79"/>
      <c r="LFR1280" s="79"/>
      <c r="LFS1280" s="79"/>
      <c r="LFT1280" s="79"/>
      <c r="LFU1280" s="79"/>
      <c r="LFV1280" s="79"/>
      <c r="LFW1280" s="79"/>
      <c r="LFX1280" s="79"/>
      <c r="LFY1280" s="79"/>
      <c r="LFZ1280" s="79"/>
      <c r="LGA1280" s="79"/>
      <c r="LGB1280" s="79"/>
      <c r="LGC1280" s="79"/>
      <c r="LGD1280" s="79"/>
      <c r="LGE1280" s="79"/>
      <c r="LGF1280" s="79"/>
      <c r="LGG1280" s="79"/>
      <c r="LGH1280" s="79"/>
      <c r="LGI1280" s="79"/>
      <c r="LGJ1280" s="79"/>
      <c r="LGK1280" s="79"/>
      <c r="LGL1280" s="79"/>
      <c r="LGM1280" s="79"/>
      <c r="LGN1280" s="79"/>
      <c r="LGO1280" s="79"/>
      <c r="LGP1280" s="79"/>
      <c r="LGQ1280" s="79"/>
      <c r="LGR1280" s="79"/>
      <c r="LGS1280" s="79"/>
      <c r="LGT1280" s="79"/>
      <c r="LGU1280" s="79"/>
      <c r="LGV1280" s="79"/>
      <c r="LGW1280" s="79"/>
      <c r="LGX1280" s="79"/>
      <c r="LGY1280" s="79"/>
      <c r="LGZ1280" s="79"/>
      <c r="LHA1280" s="79"/>
      <c r="LHB1280" s="79"/>
      <c r="LHC1280" s="79"/>
      <c r="LHD1280" s="79"/>
      <c r="LHE1280" s="79"/>
      <c r="LHF1280" s="79"/>
      <c r="LHG1280" s="79"/>
      <c r="LHH1280" s="79"/>
      <c r="LHI1280" s="79"/>
      <c r="LHJ1280" s="79"/>
      <c r="LHK1280" s="79"/>
      <c r="LHL1280" s="79"/>
      <c r="LHM1280" s="79"/>
      <c r="LHN1280" s="79"/>
      <c r="LHO1280" s="79"/>
      <c r="LHP1280" s="79"/>
      <c r="LHQ1280" s="79"/>
      <c r="LHR1280" s="79"/>
      <c r="LHS1280" s="79"/>
      <c r="LHT1280" s="79"/>
      <c r="LHU1280" s="79"/>
      <c r="LHV1280" s="79"/>
      <c r="LHW1280" s="79"/>
      <c r="LHX1280" s="79"/>
      <c r="LHY1280" s="79"/>
      <c r="LHZ1280" s="79"/>
      <c r="LIA1280" s="79"/>
      <c r="LIB1280" s="79"/>
      <c r="LIC1280" s="79"/>
      <c r="LID1280" s="79"/>
      <c r="LIE1280" s="79"/>
      <c r="LIF1280" s="79"/>
      <c r="LIG1280" s="79"/>
      <c r="LIH1280" s="79"/>
      <c r="LII1280" s="79"/>
      <c r="LIJ1280" s="79"/>
      <c r="LIK1280" s="79"/>
      <c r="LIL1280" s="79"/>
      <c r="LIM1280" s="79"/>
      <c r="LIN1280" s="79"/>
      <c r="LIO1280" s="79"/>
      <c r="LIP1280" s="79"/>
      <c r="LIQ1280" s="79"/>
      <c r="LIR1280" s="79"/>
      <c r="LIS1280" s="79"/>
      <c r="LIT1280" s="79"/>
      <c r="LIU1280" s="79"/>
      <c r="LIV1280" s="79"/>
      <c r="LIW1280" s="79"/>
      <c r="LIX1280" s="79"/>
      <c r="LIY1280" s="79"/>
      <c r="LIZ1280" s="79"/>
      <c r="LJA1280" s="79"/>
      <c r="LJB1280" s="79"/>
      <c r="LJC1280" s="79"/>
      <c r="LJD1280" s="79"/>
      <c r="LJE1280" s="79"/>
      <c r="LJF1280" s="79"/>
      <c r="LJG1280" s="79"/>
      <c r="LJH1280" s="79"/>
      <c r="LJI1280" s="79"/>
      <c r="LJJ1280" s="79"/>
      <c r="LJK1280" s="79"/>
      <c r="LJL1280" s="79"/>
      <c r="LJM1280" s="79"/>
      <c r="LJN1280" s="79"/>
      <c r="LJO1280" s="79"/>
      <c r="LJP1280" s="79"/>
      <c r="LJQ1280" s="79"/>
      <c r="LJR1280" s="79"/>
      <c r="LJS1280" s="79"/>
      <c r="LJT1280" s="79"/>
      <c r="LJU1280" s="79"/>
      <c r="LJV1280" s="79"/>
      <c r="LJW1280" s="79"/>
      <c r="LJX1280" s="79"/>
      <c r="LJY1280" s="79"/>
      <c r="LJZ1280" s="79"/>
      <c r="LKA1280" s="79"/>
      <c r="LKB1280" s="79"/>
      <c r="LKC1280" s="79"/>
      <c r="LKD1280" s="79"/>
      <c r="LKE1280" s="79"/>
      <c r="LKF1280" s="79"/>
      <c r="LKG1280" s="79"/>
      <c r="LKH1280" s="79"/>
      <c r="LKI1280" s="79"/>
      <c r="LKJ1280" s="79"/>
      <c r="LKK1280" s="79"/>
      <c r="LKL1280" s="79"/>
      <c r="LKM1280" s="79"/>
      <c r="LKN1280" s="79"/>
      <c r="LKO1280" s="79"/>
      <c r="LKP1280" s="79"/>
      <c r="LKQ1280" s="79"/>
      <c r="LKR1280" s="79"/>
      <c r="LKS1280" s="79"/>
      <c r="LKT1280" s="79"/>
      <c r="LKU1280" s="79"/>
      <c r="LKV1280" s="79"/>
      <c r="LKW1280" s="79"/>
      <c r="LKX1280" s="79"/>
      <c r="LKY1280" s="79"/>
      <c r="LKZ1280" s="79"/>
      <c r="LLA1280" s="79"/>
      <c r="LLB1280" s="79"/>
      <c r="LLC1280" s="79"/>
      <c r="LLD1280" s="79"/>
      <c r="LLE1280" s="79"/>
      <c r="LLF1280" s="79"/>
      <c r="LLG1280" s="79"/>
      <c r="LLH1280" s="79"/>
      <c r="LLI1280" s="79"/>
      <c r="LLJ1280" s="79"/>
      <c r="LLK1280" s="79"/>
      <c r="LLL1280" s="79"/>
      <c r="LLM1280" s="79"/>
      <c r="LLN1280" s="79"/>
      <c r="LLO1280" s="79"/>
      <c r="LLP1280" s="79"/>
      <c r="LLQ1280" s="79"/>
      <c r="LLR1280" s="79"/>
      <c r="LLS1280" s="79"/>
      <c r="LLT1280" s="79"/>
      <c r="LLU1280" s="79"/>
      <c r="LLV1280" s="79"/>
      <c r="LLW1280" s="79"/>
      <c r="LLX1280" s="79"/>
      <c r="LLY1280" s="79"/>
      <c r="LLZ1280" s="79"/>
      <c r="LMA1280" s="79"/>
      <c r="LMB1280" s="79"/>
      <c r="LMC1280" s="79"/>
      <c r="LMD1280" s="79"/>
      <c r="LME1280" s="79"/>
      <c r="LMF1280" s="79"/>
      <c r="LMG1280" s="79"/>
      <c r="LMH1280" s="79"/>
      <c r="LMI1280" s="79"/>
      <c r="LMJ1280" s="79"/>
      <c r="LMK1280" s="79"/>
      <c r="LML1280" s="79"/>
      <c r="LMM1280" s="79"/>
      <c r="LMN1280" s="79"/>
      <c r="LMO1280" s="79"/>
      <c r="LMP1280" s="79"/>
      <c r="LMQ1280" s="79"/>
      <c r="LMR1280" s="79"/>
      <c r="LMS1280" s="79"/>
      <c r="LMT1280" s="79"/>
      <c r="LMU1280" s="79"/>
      <c r="LMV1280" s="79"/>
      <c r="LMW1280" s="79"/>
      <c r="LMX1280" s="79"/>
      <c r="LMY1280" s="79"/>
      <c r="LMZ1280" s="79"/>
      <c r="LNA1280" s="79"/>
      <c r="LNB1280" s="79"/>
      <c r="LNC1280" s="79"/>
      <c r="LND1280" s="79"/>
      <c r="LNE1280" s="79"/>
      <c r="LNF1280" s="79"/>
      <c r="LNG1280" s="79"/>
      <c r="LNH1280" s="79"/>
      <c r="LNI1280" s="79"/>
      <c r="LNJ1280" s="79"/>
      <c r="LNK1280" s="79"/>
      <c r="LNL1280" s="79"/>
      <c r="LNM1280" s="79"/>
      <c r="LNN1280" s="79"/>
      <c r="LNO1280" s="79"/>
      <c r="LNP1280" s="79"/>
      <c r="LNQ1280" s="79"/>
      <c r="LNR1280" s="79"/>
      <c r="LNS1280" s="79"/>
      <c r="LNT1280" s="79"/>
      <c r="LNU1280" s="79"/>
      <c r="LNV1280" s="79"/>
      <c r="LNW1280" s="79"/>
      <c r="LNX1280" s="79"/>
      <c r="LNY1280" s="79"/>
      <c r="LNZ1280" s="79"/>
      <c r="LOA1280" s="79"/>
      <c r="LOB1280" s="79"/>
      <c r="LOC1280" s="79"/>
      <c r="LOD1280" s="79"/>
      <c r="LOE1280" s="79"/>
      <c r="LOF1280" s="79"/>
      <c r="LOG1280" s="79"/>
      <c r="LOH1280" s="79"/>
      <c r="LOI1280" s="79"/>
      <c r="LOJ1280" s="79"/>
      <c r="LOK1280" s="79"/>
      <c r="LOL1280" s="79"/>
      <c r="LOM1280" s="79"/>
      <c r="LON1280" s="79"/>
      <c r="LOO1280" s="79"/>
      <c r="LOP1280" s="79"/>
      <c r="LOQ1280" s="79"/>
      <c r="LOR1280" s="79"/>
      <c r="LOS1280" s="79"/>
      <c r="LOT1280" s="79"/>
      <c r="LOU1280" s="79"/>
      <c r="LOV1280" s="79"/>
      <c r="LOW1280" s="79"/>
      <c r="LOX1280" s="79"/>
      <c r="LOY1280" s="79"/>
      <c r="LOZ1280" s="79"/>
      <c r="LPA1280" s="79"/>
      <c r="LPB1280" s="79"/>
      <c r="LPC1280" s="79"/>
      <c r="LPD1280" s="79"/>
      <c r="LPE1280" s="79"/>
      <c r="LPF1280" s="79"/>
      <c r="LPG1280" s="79"/>
      <c r="LPH1280" s="79"/>
      <c r="LPI1280" s="79"/>
      <c r="LPJ1280" s="79"/>
      <c r="LPK1280" s="79"/>
      <c r="LPL1280" s="79"/>
      <c r="LPM1280" s="79"/>
      <c r="LPN1280" s="79"/>
      <c r="LPO1280" s="79"/>
      <c r="LPP1280" s="79"/>
      <c r="LPQ1280" s="79"/>
      <c r="LPR1280" s="79"/>
      <c r="LPS1280" s="79"/>
      <c r="LPT1280" s="79"/>
      <c r="LPU1280" s="79"/>
      <c r="LPV1280" s="79"/>
      <c r="LPW1280" s="79"/>
      <c r="LPX1280" s="79"/>
      <c r="LPY1280" s="79"/>
      <c r="LPZ1280" s="79"/>
      <c r="LQA1280" s="79"/>
      <c r="LQB1280" s="79"/>
      <c r="LQC1280" s="79"/>
      <c r="LQD1280" s="79"/>
      <c r="LQE1280" s="79"/>
      <c r="LQF1280" s="79"/>
      <c r="LQG1280" s="79"/>
      <c r="LQH1280" s="79"/>
      <c r="LQI1280" s="79"/>
      <c r="LQJ1280" s="79"/>
      <c r="LQK1280" s="79"/>
      <c r="LQL1280" s="79"/>
      <c r="LQM1280" s="79"/>
      <c r="LQN1280" s="79"/>
      <c r="LQO1280" s="79"/>
      <c r="LQP1280" s="79"/>
      <c r="LQQ1280" s="79"/>
      <c r="LQR1280" s="79"/>
      <c r="LQS1280" s="79"/>
      <c r="LQT1280" s="79"/>
      <c r="LQU1280" s="79"/>
      <c r="LQV1280" s="79"/>
      <c r="LQW1280" s="79"/>
      <c r="LQX1280" s="79"/>
      <c r="LQY1280" s="79"/>
      <c r="LQZ1280" s="79"/>
      <c r="LRA1280" s="79"/>
      <c r="LRB1280" s="79"/>
      <c r="LRC1280" s="79"/>
      <c r="LRD1280" s="79"/>
      <c r="LRE1280" s="79"/>
      <c r="LRF1280" s="79"/>
      <c r="LRG1280" s="79"/>
      <c r="LRH1280" s="79"/>
      <c r="LRI1280" s="79"/>
      <c r="LRJ1280" s="79"/>
      <c r="LRK1280" s="79"/>
      <c r="LRL1280" s="79"/>
      <c r="LRM1280" s="79"/>
      <c r="LRN1280" s="79"/>
      <c r="LRO1280" s="79"/>
      <c r="LRP1280" s="79"/>
      <c r="LRQ1280" s="79"/>
      <c r="LRR1280" s="79"/>
      <c r="LRS1280" s="79"/>
      <c r="LRT1280" s="79"/>
      <c r="LRU1280" s="79"/>
      <c r="LRV1280" s="79"/>
      <c r="LRW1280" s="79"/>
      <c r="LRX1280" s="79"/>
      <c r="LRY1280" s="79"/>
      <c r="LRZ1280" s="79"/>
      <c r="LSA1280" s="79"/>
      <c r="LSB1280" s="79"/>
      <c r="LSC1280" s="79"/>
      <c r="LSD1280" s="79"/>
      <c r="LSE1280" s="79"/>
      <c r="LSF1280" s="79"/>
      <c r="LSG1280" s="79"/>
      <c r="LSH1280" s="79"/>
      <c r="LSI1280" s="79"/>
      <c r="LSJ1280" s="79"/>
      <c r="LSK1280" s="79"/>
      <c r="LSL1280" s="79"/>
      <c r="LSM1280" s="79"/>
      <c r="LSN1280" s="79"/>
      <c r="LSO1280" s="79"/>
      <c r="LSP1280" s="79"/>
      <c r="LSQ1280" s="79"/>
      <c r="LSR1280" s="79"/>
      <c r="LSS1280" s="79"/>
      <c r="LST1280" s="79"/>
      <c r="LSU1280" s="79"/>
      <c r="LSV1280" s="79"/>
      <c r="LSW1280" s="79"/>
      <c r="LSX1280" s="79"/>
      <c r="LSY1280" s="79"/>
      <c r="LSZ1280" s="79"/>
      <c r="LTA1280" s="79"/>
      <c r="LTB1280" s="79"/>
      <c r="LTC1280" s="79"/>
      <c r="LTD1280" s="79"/>
      <c r="LTE1280" s="79"/>
      <c r="LTF1280" s="79"/>
      <c r="LTG1280" s="79"/>
      <c r="LTH1280" s="79"/>
      <c r="LTI1280" s="79"/>
      <c r="LTJ1280" s="79"/>
      <c r="LTK1280" s="79"/>
      <c r="LTL1280" s="79"/>
      <c r="LTM1280" s="79"/>
      <c r="LTN1280" s="79"/>
      <c r="LTO1280" s="79"/>
      <c r="LTP1280" s="79"/>
      <c r="LTQ1280" s="79"/>
      <c r="LTR1280" s="79"/>
      <c r="LTS1280" s="79"/>
      <c r="LTT1280" s="79"/>
      <c r="LTU1280" s="79"/>
      <c r="LTV1280" s="79"/>
      <c r="LTW1280" s="79"/>
      <c r="LTX1280" s="79"/>
      <c r="LTY1280" s="79"/>
      <c r="LTZ1280" s="79"/>
      <c r="LUA1280" s="79"/>
      <c r="LUB1280" s="79"/>
      <c r="LUC1280" s="79"/>
      <c r="LUD1280" s="79"/>
      <c r="LUE1280" s="79"/>
      <c r="LUF1280" s="79"/>
      <c r="LUG1280" s="79"/>
      <c r="LUH1280" s="79"/>
      <c r="LUI1280" s="79"/>
      <c r="LUJ1280" s="79"/>
      <c r="LUK1280" s="79"/>
      <c r="LUL1280" s="79"/>
      <c r="LUM1280" s="79"/>
      <c r="LUN1280" s="79"/>
      <c r="LUO1280" s="79"/>
      <c r="LUP1280" s="79"/>
      <c r="LUQ1280" s="79"/>
      <c r="LUR1280" s="79"/>
      <c r="LUS1280" s="79"/>
      <c r="LUT1280" s="79"/>
      <c r="LUU1280" s="79"/>
      <c r="LUV1280" s="79"/>
      <c r="LUW1280" s="79"/>
      <c r="LUX1280" s="79"/>
      <c r="LUY1280" s="79"/>
      <c r="LUZ1280" s="79"/>
      <c r="LVA1280" s="79"/>
      <c r="LVB1280" s="79"/>
      <c r="LVC1280" s="79"/>
      <c r="LVD1280" s="79"/>
      <c r="LVE1280" s="79"/>
      <c r="LVF1280" s="79"/>
      <c r="LVG1280" s="79"/>
      <c r="LVH1280" s="79"/>
      <c r="LVI1280" s="79"/>
      <c r="LVJ1280" s="79"/>
      <c r="LVK1280" s="79"/>
      <c r="LVL1280" s="79"/>
      <c r="LVM1280" s="79"/>
      <c r="LVN1280" s="79"/>
      <c r="LVO1280" s="79"/>
      <c r="LVP1280" s="79"/>
      <c r="LVQ1280" s="79"/>
      <c r="LVR1280" s="79"/>
      <c r="LVS1280" s="79"/>
      <c r="LVT1280" s="79"/>
      <c r="LVU1280" s="79"/>
      <c r="LVV1280" s="79"/>
      <c r="LVW1280" s="79"/>
      <c r="LVX1280" s="79"/>
      <c r="LVY1280" s="79"/>
      <c r="LVZ1280" s="79"/>
      <c r="LWA1280" s="79"/>
      <c r="LWB1280" s="79"/>
      <c r="LWC1280" s="79"/>
      <c r="LWD1280" s="79"/>
      <c r="LWE1280" s="79"/>
      <c r="LWF1280" s="79"/>
      <c r="LWG1280" s="79"/>
      <c r="LWH1280" s="79"/>
      <c r="LWI1280" s="79"/>
      <c r="LWJ1280" s="79"/>
      <c r="LWK1280" s="79"/>
      <c r="LWL1280" s="79"/>
      <c r="LWM1280" s="79"/>
      <c r="LWN1280" s="79"/>
      <c r="LWO1280" s="79"/>
      <c r="LWP1280" s="79"/>
      <c r="LWQ1280" s="79"/>
      <c r="LWR1280" s="79"/>
      <c r="LWS1280" s="79"/>
      <c r="LWT1280" s="79"/>
      <c r="LWU1280" s="79"/>
      <c r="LWV1280" s="79"/>
      <c r="LWW1280" s="79"/>
      <c r="LWX1280" s="79"/>
      <c r="LWY1280" s="79"/>
      <c r="LWZ1280" s="79"/>
      <c r="LXA1280" s="79"/>
      <c r="LXB1280" s="79"/>
      <c r="LXC1280" s="79"/>
      <c r="LXD1280" s="79"/>
      <c r="LXE1280" s="79"/>
      <c r="LXF1280" s="79"/>
      <c r="LXG1280" s="79"/>
      <c r="LXH1280" s="79"/>
      <c r="LXI1280" s="79"/>
      <c r="LXJ1280" s="79"/>
      <c r="LXK1280" s="79"/>
      <c r="LXL1280" s="79"/>
      <c r="LXM1280" s="79"/>
      <c r="LXN1280" s="79"/>
      <c r="LXO1280" s="79"/>
      <c r="LXP1280" s="79"/>
      <c r="LXQ1280" s="79"/>
      <c r="LXR1280" s="79"/>
      <c r="LXS1280" s="79"/>
      <c r="LXT1280" s="79"/>
      <c r="LXU1280" s="79"/>
      <c r="LXV1280" s="79"/>
      <c r="LXW1280" s="79"/>
      <c r="LXX1280" s="79"/>
      <c r="LXY1280" s="79"/>
      <c r="LXZ1280" s="79"/>
      <c r="LYA1280" s="79"/>
      <c r="LYB1280" s="79"/>
      <c r="LYC1280" s="79"/>
      <c r="LYD1280" s="79"/>
      <c r="LYE1280" s="79"/>
      <c r="LYF1280" s="79"/>
      <c r="LYG1280" s="79"/>
      <c r="LYH1280" s="79"/>
      <c r="LYI1280" s="79"/>
      <c r="LYJ1280" s="79"/>
      <c r="LYK1280" s="79"/>
      <c r="LYL1280" s="79"/>
      <c r="LYM1280" s="79"/>
      <c r="LYN1280" s="79"/>
      <c r="LYO1280" s="79"/>
      <c r="LYP1280" s="79"/>
      <c r="LYQ1280" s="79"/>
      <c r="LYR1280" s="79"/>
      <c r="LYS1280" s="79"/>
      <c r="LYT1280" s="79"/>
      <c r="LYU1280" s="79"/>
      <c r="LYV1280" s="79"/>
      <c r="LYW1280" s="79"/>
      <c r="LYX1280" s="79"/>
      <c r="LYY1280" s="79"/>
      <c r="LYZ1280" s="79"/>
      <c r="LZA1280" s="79"/>
      <c r="LZB1280" s="79"/>
      <c r="LZC1280" s="79"/>
      <c r="LZD1280" s="79"/>
      <c r="LZE1280" s="79"/>
      <c r="LZF1280" s="79"/>
      <c r="LZG1280" s="79"/>
      <c r="LZH1280" s="79"/>
      <c r="LZI1280" s="79"/>
      <c r="LZJ1280" s="79"/>
      <c r="LZK1280" s="79"/>
      <c r="LZL1280" s="79"/>
      <c r="LZM1280" s="79"/>
      <c r="LZN1280" s="79"/>
      <c r="LZO1280" s="79"/>
      <c r="LZP1280" s="79"/>
      <c r="LZQ1280" s="79"/>
      <c r="LZR1280" s="79"/>
      <c r="LZS1280" s="79"/>
      <c r="LZT1280" s="79"/>
      <c r="LZU1280" s="79"/>
      <c r="LZV1280" s="79"/>
      <c r="LZW1280" s="79"/>
      <c r="LZX1280" s="79"/>
      <c r="LZY1280" s="79"/>
      <c r="LZZ1280" s="79"/>
      <c r="MAA1280" s="79"/>
      <c r="MAB1280" s="79"/>
      <c r="MAC1280" s="79"/>
      <c r="MAD1280" s="79"/>
      <c r="MAE1280" s="79"/>
      <c r="MAF1280" s="79"/>
      <c r="MAG1280" s="79"/>
      <c r="MAH1280" s="79"/>
      <c r="MAI1280" s="79"/>
      <c r="MAJ1280" s="79"/>
      <c r="MAK1280" s="79"/>
      <c r="MAL1280" s="79"/>
      <c r="MAM1280" s="79"/>
      <c r="MAN1280" s="79"/>
      <c r="MAO1280" s="79"/>
      <c r="MAP1280" s="79"/>
      <c r="MAQ1280" s="79"/>
      <c r="MAR1280" s="79"/>
      <c r="MAS1280" s="79"/>
      <c r="MAT1280" s="79"/>
      <c r="MAU1280" s="79"/>
      <c r="MAV1280" s="79"/>
      <c r="MAW1280" s="79"/>
      <c r="MAX1280" s="79"/>
      <c r="MAY1280" s="79"/>
      <c r="MAZ1280" s="79"/>
      <c r="MBA1280" s="79"/>
      <c r="MBB1280" s="79"/>
      <c r="MBC1280" s="79"/>
      <c r="MBD1280" s="79"/>
      <c r="MBE1280" s="79"/>
      <c r="MBF1280" s="79"/>
      <c r="MBG1280" s="79"/>
      <c r="MBH1280" s="79"/>
      <c r="MBI1280" s="79"/>
      <c r="MBJ1280" s="79"/>
      <c r="MBK1280" s="79"/>
      <c r="MBL1280" s="79"/>
      <c r="MBM1280" s="79"/>
      <c r="MBN1280" s="79"/>
      <c r="MBO1280" s="79"/>
      <c r="MBP1280" s="79"/>
      <c r="MBQ1280" s="79"/>
      <c r="MBR1280" s="79"/>
      <c r="MBS1280" s="79"/>
      <c r="MBT1280" s="79"/>
      <c r="MBU1280" s="79"/>
      <c r="MBV1280" s="79"/>
      <c r="MBW1280" s="79"/>
      <c r="MBX1280" s="79"/>
      <c r="MBY1280" s="79"/>
      <c r="MBZ1280" s="79"/>
      <c r="MCA1280" s="79"/>
      <c r="MCB1280" s="79"/>
      <c r="MCC1280" s="79"/>
      <c r="MCD1280" s="79"/>
      <c r="MCE1280" s="79"/>
      <c r="MCF1280" s="79"/>
      <c r="MCG1280" s="79"/>
      <c r="MCH1280" s="79"/>
      <c r="MCI1280" s="79"/>
      <c r="MCJ1280" s="79"/>
      <c r="MCK1280" s="79"/>
      <c r="MCL1280" s="79"/>
      <c r="MCM1280" s="79"/>
      <c r="MCN1280" s="79"/>
      <c r="MCO1280" s="79"/>
      <c r="MCP1280" s="79"/>
      <c r="MCQ1280" s="79"/>
      <c r="MCR1280" s="79"/>
      <c r="MCS1280" s="79"/>
      <c r="MCT1280" s="79"/>
      <c r="MCU1280" s="79"/>
      <c r="MCV1280" s="79"/>
      <c r="MCW1280" s="79"/>
      <c r="MCX1280" s="79"/>
      <c r="MCY1280" s="79"/>
      <c r="MCZ1280" s="79"/>
      <c r="MDA1280" s="79"/>
      <c r="MDB1280" s="79"/>
      <c r="MDC1280" s="79"/>
      <c r="MDD1280" s="79"/>
      <c r="MDE1280" s="79"/>
      <c r="MDF1280" s="79"/>
      <c r="MDG1280" s="79"/>
      <c r="MDH1280" s="79"/>
      <c r="MDI1280" s="79"/>
      <c r="MDJ1280" s="79"/>
      <c r="MDK1280" s="79"/>
      <c r="MDL1280" s="79"/>
      <c r="MDM1280" s="79"/>
      <c r="MDN1280" s="79"/>
      <c r="MDO1280" s="79"/>
      <c r="MDP1280" s="79"/>
      <c r="MDQ1280" s="79"/>
      <c r="MDR1280" s="79"/>
      <c r="MDS1280" s="79"/>
      <c r="MDT1280" s="79"/>
      <c r="MDU1280" s="79"/>
      <c r="MDV1280" s="79"/>
      <c r="MDW1280" s="79"/>
      <c r="MDX1280" s="79"/>
      <c r="MDY1280" s="79"/>
      <c r="MDZ1280" s="79"/>
      <c r="MEA1280" s="79"/>
      <c r="MEB1280" s="79"/>
      <c r="MEC1280" s="79"/>
      <c r="MED1280" s="79"/>
      <c r="MEE1280" s="79"/>
      <c r="MEF1280" s="79"/>
      <c r="MEG1280" s="79"/>
      <c r="MEH1280" s="79"/>
      <c r="MEI1280" s="79"/>
      <c r="MEJ1280" s="79"/>
      <c r="MEK1280" s="79"/>
      <c r="MEL1280" s="79"/>
      <c r="MEM1280" s="79"/>
      <c r="MEN1280" s="79"/>
      <c r="MEO1280" s="79"/>
      <c r="MEP1280" s="79"/>
      <c r="MEQ1280" s="79"/>
      <c r="MER1280" s="79"/>
      <c r="MES1280" s="79"/>
      <c r="MET1280" s="79"/>
      <c r="MEU1280" s="79"/>
      <c r="MEV1280" s="79"/>
      <c r="MEW1280" s="79"/>
      <c r="MEX1280" s="79"/>
      <c r="MEY1280" s="79"/>
      <c r="MEZ1280" s="79"/>
      <c r="MFA1280" s="79"/>
      <c r="MFB1280" s="79"/>
      <c r="MFC1280" s="79"/>
      <c r="MFD1280" s="79"/>
      <c r="MFE1280" s="79"/>
      <c r="MFF1280" s="79"/>
      <c r="MFG1280" s="79"/>
      <c r="MFH1280" s="79"/>
      <c r="MFI1280" s="79"/>
      <c r="MFJ1280" s="79"/>
      <c r="MFK1280" s="79"/>
      <c r="MFL1280" s="79"/>
      <c r="MFM1280" s="79"/>
      <c r="MFN1280" s="79"/>
      <c r="MFO1280" s="79"/>
      <c r="MFP1280" s="79"/>
      <c r="MFQ1280" s="79"/>
      <c r="MFR1280" s="79"/>
      <c r="MFS1280" s="79"/>
      <c r="MFT1280" s="79"/>
      <c r="MFU1280" s="79"/>
      <c r="MFV1280" s="79"/>
      <c r="MFW1280" s="79"/>
      <c r="MFX1280" s="79"/>
      <c r="MFY1280" s="79"/>
      <c r="MFZ1280" s="79"/>
      <c r="MGA1280" s="79"/>
      <c r="MGB1280" s="79"/>
      <c r="MGC1280" s="79"/>
      <c r="MGD1280" s="79"/>
      <c r="MGE1280" s="79"/>
      <c r="MGF1280" s="79"/>
      <c r="MGG1280" s="79"/>
      <c r="MGH1280" s="79"/>
      <c r="MGI1280" s="79"/>
      <c r="MGJ1280" s="79"/>
      <c r="MGK1280" s="79"/>
      <c r="MGL1280" s="79"/>
      <c r="MGM1280" s="79"/>
      <c r="MGN1280" s="79"/>
      <c r="MGO1280" s="79"/>
      <c r="MGP1280" s="79"/>
      <c r="MGQ1280" s="79"/>
      <c r="MGR1280" s="79"/>
      <c r="MGS1280" s="79"/>
      <c r="MGT1280" s="79"/>
      <c r="MGU1280" s="79"/>
      <c r="MGV1280" s="79"/>
      <c r="MGW1280" s="79"/>
      <c r="MGX1280" s="79"/>
      <c r="MGY1280" s="79"/>
      <c r="MGZ1280" s="79"/>
      <c r="MHA1280" s="79"/>
      <c r="MHB1280" s="79"/>
      <c r="MHC1280" s="79"/>
      <c r="MHD1280" s="79"/>
      <c r="MHE1280" s="79"/>
      <c r="MHF1280" s="79"/>
      <c r="MHG1280" s="79"/>
      <c r="MHH1280" s="79"/>
      <c r="MHI1280" s="79"/>
      <c r="MHJ1280" s="79"/>
      <c r="MHK1280" s="79"/>
      <c r="MHL1280" s="79"/>
      <c r="MHM1280" s="79"/>
      <c r="MHN1280" s="79"/>
      <c r="MHO1280" s="79"/>
      <c r="MHP1280" s="79"/>
      <c r="MHQ1280" s="79"/>
      <c r="MHR1280" s="79"/>
      <c r="MHS1280" s="79"/>
      <c r="MHT1280" s="79"/>
      <c r="MHU1280" s="79"/>
      <c r="MHV1280" s="79"/>
      <c r="MHW1280" s="79"/>
      <c r="MHX1280" s="79"/>
      <c r="MHY1280" s="79"/>
      <c r="MHZ1280" s="79"/>
      <c r="MIA1280" s="79"/>
      <c r="MIB1280" s="79"/>
      <c r="MIC1280" s="79"/>
      <c r="MID1280" s="79"/>
      <c r="MIE1280" s="79"/>
      <c r="MIF1280" s="79"/>
      <c r="MIG1280" s="79"/>
      <c r="MIH1280" s="79"/>
      <c r="MII1280" s="79"/>
      <c r="MIJ1280" s="79"/>
      <c r="MIK1280" s="79"/>
      <c r="MIL1280" s="79"/>
      <c r="MIM1280" s="79"/>
      <c r="MIN1280" s="79"/>
      <c r="MIO1280" s="79"/>
      <c r="MIP1280" s="79"/>
      <c r="MIQ1280" s="79"/>
      <c r="MIR1280" s="79"/>
      <c r="MIS1280" s="79"/>
      <c r="MIT1280" s="79"/>
      <c r="MIU1280" s="79"/>
      <c r="MIV1280" s="79"/>
      <c r="MIW1280" s="79"/>
      <c r="MIX1280" s="79"/>
      <c r="MIY1280" s="79"/>
      <c r="MIZ1280" s="79"/>
      <c r="MJA1280" s="79"/>
      <c r="MJB1280" s="79"/>
      <c r="MJC1280" s="79"/>
      <c r="MJD1280" s="79"/>
      <c r="MJE1280" s="79"/>
      <c r="MJF1280" s="79"/>
      <c r="MJG1280" s="79"/>
      <c r="MJH1280" s="79"/>
      <c r="MJI1280" s="79"/>
      <c r="MJJ1280" s="79"/>
      <c r="MJK1280" s="79"/>
      <c r="MJL1280" s="79"/>
      <c r="MJM1280" s="79"/>
      <c r="MJN1280" s="79"/>
      <c r="MJO1280" s="79"/>
      <c r="MJP1280" s="79"/>
      <c r="MJQ1280" s="79"/>
      <c r="MJR1280" s="79"/>
      <c r="MJS1280" s="79"/>
      <c r="MJT1280" s="79"/>
      <c r="MJU1280" s="79"/>
      <c r="MJV1280" s="79"/>
      <c r="MJW1280" s="79"/>
      <c r="MJX1280" s="79"/>
      <c r="MJY1280" s="79"/>
      <c r="MJZ1280" s="79"/>
      <c r="MKA1280" s="79"/>
      <c r="MKB1280" s="79"/>
      <c r="MKC1280" s="79"/>
      <c r="MKD1280" s="79"/>
      <c r="MKE1280" s="79"/>
      <c r="MKF1280" s="79"/>
      <c r="MKG1280" s="79"/>
      <c r="MKH1280" s="79"/>
      <c r="MKI1280" s="79"/>
      <c r="MKJ1280" s="79"/>
      <c r="MKK1280" s="79"/>
      <c r="MKL1280" s="79"/>
      <c r="MKM1280" s="79"/>
      <c r="MKN1280" s="79"/>
      <c r="MKO1280" s="79"/>
      <c r="MKP1280" s="79"/>
      <c r="MKQ1280" s="79"/>
      <c r="MKR1280" s="79"/>
      <c r="MKS1280" s="79"/>
      <c r="MKT1280" s="79"/>
      <c r="MKU1280" s="79"/>
      <c r="MKV1280" s="79"/>
      <c r="MKW1280" s="79"/>
      <c r="MKX1280" s="79"/>
      <c r="MKY1280" s="79"/>
      <c r="MKZ1280" s="79"/>
      <c r="MLA1280" s="79"/>
      <c r="MLB1280" s="79"/>
      <c r="MLC1280" s="79"/>
      <c r="MLD1280" s="79"/>
      <c r="MLE1280" s="79"/>
      <c r="MLF1280" s="79"/>
      <c r="MLG1280" s="79"/>
      <c r="MLH1280" s="79"/>
      <c r="MLI1280" s="79"/>
      <c r="MLJ1280" s="79"/>
      <c r="MLK1280" s="79"/>
      <c r="MLL1280" s="79"/>
      <c r="MLM1280" s="79"/>
      <c r="MLN1280" s="79"/>
      <c r="MLO1280" s="79"/>
      <c r="MLP1280" s="79"/>
      <c r="MLQ1280" s="79"/>
      <c r="MLR1280" s="79"/>
      <c r="MLS1280" s="79"/>
      <c r="MLT1280" s="79"/>
      <c r="MLU1280" s="79"/>
      <c r="MLV1280" s="79"/>
      <c r="MLW1280" s="79"/>
      <c r="MLX1280" s="79"/>
      <c r="MLY1280" s="79"/>
      <c r="MLZ1280" s="79"/>
      <c r="MMA1280" s="79"/>
      <c r="MMB1280" s="79"/>
      <c r="MMC1280" s="79"/>
      <c r="MMD1280" s="79"/>
      <c r="MME1280" s="79"/>
      <c r="MMF1280" s="79"/>
      <c r="MMG1280" s="79"/>
      <c r="MMH1280" s="79"/>
      <c r="MMI1280" s="79"/>
      <c r="MMJ1280" s="79"/>
      <c r="MMK1280" s="79"/>
      <c r="MML1280" s="79"/>
      <c r="MMM1280" s="79"/>
      <c r="MMN1280" s="79"/>
      <c r="MMO1280" s="79"/>
      <c r="MMP1280" s="79"/>
      <c r="MMQ1280" s="79"/>
      <c r="MMR1280" s="79"/>
      <c r="MMS1280" s="79"/>
      <c r="MMT1280" s="79"/>
      <c r="MMU1280" s="79"/>
      <c r="MMV1280" s="79"/>
      <c r="MMW1280" s="79"/>
      <c r="MMX1280" s="79"/>
      <c r="MMY1280" s="79"/>
      <c r="MMZ1280" s="79"/>
      <c r="MNA1280" s="79"/>
      <c r="MNB1280" s="79"/>
      <c r="MNC1280" s="79"/>
      <c r="MND1280" s="79"/>
      <c r="MNE1280" s="79"/>
      <c r="MNF1280" s="79"/>
      <c r="MNG1280" s="79"/>
      <c r="MNH1280" s="79"/>
      <c r="MNI1280" s="79"/>
      <c r="MNJ1280" s="79"/>
      <c r="MNK1280" s="79"/>
      <c r="MNL1280" s="79"/>
      <c r="MNM1280" s="79"/>
      <c r="MNN1280" s="79"/>
      <c r="MNO1280" s="79"/>
      <c r="MNP1280" s="79"/>
      <c r="MNQ1280" s="79"/>
      <c r="MNR1280" s="79"/>
      <c r="MNS1280" s="79"/>
      <c r="MNT1280" s="79"/>
      <c r="MNU1280" s="79"/>
      <c r="MNV1280" s="79"/>
      <c r="MNW1280" s="79"/>
      <c r="MNX1280" s="79"/>
      <c r="MNY1280" s="79"/>
      <c r="MNZ1280" s="79"/>
      <c r="MOA1280" s="79"/>
      <c r="MOB1280" s="79"/>
      <c r="MOC1280" s="79"/>
      <c r="MOD1280" s="79"/>
      <c r="MOE1280" s="79"/>
      <c r="MOF1280" s="79"/>
      <c r="MOG1280" s="79"/>
      <c r="MOH1280" s="79"/>
      <c r="MOI1280" s="79"/>
      <c r="MOJ1280" s="79"/>
      <c r="MOK1280" s="79"/>
      <c r="MOL1280" s="79"/>
      <c r="MOM1280" s="79"/>
      <c r="MON1280" s="79"/>
      <c r="MOO1280" s="79"/>
      <c r="MOP1280" s="79"/>
      <c r="MOQ1280" s="79"/>
      <c r="MOR1280" s="79"/>
      <c r="MOS1280" s="79"/>
      <c r="MOT1280" s="79"/>
      <c r="MOU1280" s="79"/>
      <c r="MOV1280" s="79"/>
      <c r="MOW1280" s="79"/>
      <c r="MOX1280" s="79"/>
      <c r="MOY1280" s="79"/>
      <c r="MOZ1280" s="79"/>
      <c r="MPA1280" s="79"/>
      <c r="MPB1280" s="79"/>
      <c r="MPC1280" s="79"/>
      <c r="MPD1280" s="79"/>
      <c r="MPE1280" s="79"/>
      <c r="MPF1280" s="79"/>
      <c r="MPG1280" s="79"/>
      <c r="MPH1280" s="79"/>
      <c r="MPI1280" s="79"/>
      <c r="MPJ1280" s="79"/>
      <c r="MPK1280" s="79"/>
      <c r="MPL1280" s="79"/>
      <c r="MPM1280" s="79"/>
      <c r="MPN1280" s="79"/>
      <c r="MPO1280" s="79"/>
      <c r="MPP1280" s="79"/>
      <c r="MPQ1280" s="79"/>
      <c r="MPR1280" s="79"/>
      <c r="MPS1280" s="79"/>
      <c r="MPT1280" s="79"/>
      <c r="MPU1280" s="79"/>
      <c r="MPV1280" s="79"/>
      <c r="MPW1280" s="79"/>
      <c r="MPX1280" s="79"/>
      <c r="MPY1280" s="79"/>
      <c r="MPZ1280" s="79"/>
      <c r="MQA1280" s="79"/>
      <c r="MQB1280" s="79"/>
      <c r="MQC1280" s="79"/>
      <c r="MQD1280" s="79"/>
      <c r="MQE1280" s="79"/>
      <c r="MQF1280" s="79"/>
      <c r="MQG1280" s="79"/>
      <c r="MQH1280" s="79"/>
      <c r="MQI1280" s="79"/>
      <c r="MQJ1280" s="79"/>
      <c r="MQK1280" s="79"/>
      <c r="MQL1280" s="79"/>
      <c r="MQM1280" s="79"/>
      <c r="MQN1280" s="79"/>
      <c r="MQO1280" s="79"/>
      <c r="MQP1280" s="79"/>
      <c r="MQQ1280" s="79"/>
      <c r="MQR1280" s="79"/>
      <c r="MQS1280" s="79"/>
      <c r="MQT1280" s="79"/>
      <c r="MQU1280" s="79"/>
      <c r="MQV1280" s="79"/>
      <c r="MQW1280" s="79"/>
      <c r="MQX1280" s="79"/>
      <c r="MQY1280" s="79"/>
      <c r="MQZ1280" s="79"/>
      <c r="MRA1280" s="79"/>
      <c r="MRB1280" s="79"/>
      <c r="MRC1280" s="79"/>
      <c r="MRD1280" s="79"/>
      <c r="MRE1280" s="79"/>
      <c r="MRF1280" s="79"/>
      <c r="MRG1280" s="79"/>
      <c r="MRH1280" s="79"/>
      <c r="MRI1280" s="79"/>
      <c r="MRJ1280" s="79"/>
      <c r="MRK1280" s="79"/>
      <c r="MRL1280" s="79"/>
      <c r="MRM1280" s="79"/>
      <c r="MRN1280" s="79"/>
      <c r="MRO1280" s="79"/>
      <c r="MRP1280" s="79"/>
      <c r="MRQ1280" s="79"/>
      <c r="MRR1280" s="79"/>
      <c r="MRS1280" s="79"/>
      <c r="MRT1280" s="79"/>
      <c r="MRU1280" s="79"/>
      <c r="MRV1280" s="79"/>
      <c r="MRW1280" s="79"/>
      <c r="MRX1280" s="79"/>
      <c r="MRY1280" s="79"/>
      <c r="MRZ1280" s="79"/>
      <c r="MSA1280" s="79"/>
      <c r="MSB1280" s="79"/>
      <c r="MSC1280" s="79"/>
      <c r="MSD1280" s="79"/>
      <c r="MSE1280" s="79"/>
      <c r="MSF1280" s="79"/>
      <c r="MSG1280" s="79"/>
      <c r="MSH1280" s="79"/>
      <c r="MSI1280" s="79"/>
      <c r="MSJ1280" s="79"/>
      <c r="MSK1280" s="79"/>
      <c r="MSL1280" s="79"/>
      <c r="MSM1280" s="79"/>
      <c r="MSN1280" s="79"/>
      <c r="MSO1280" s="79"/>
      <c r="MSP1280" s="79"/>
      <c r="MSQ1280" s="79"/>
      <c r="MSR1280" s="79"/>
      <c r="MSS1280" s="79"/>
      <c r="MST1280" s="79"/>
      <c r="MSU1280" s="79"/>
      <c r="MSV1280" s="79"/>
      <c r="MSW1280" s="79"/>
      <c r="MSX1280" s="79"/>
      <c r="MSY1280" s="79"/>
      <c r="MSZ1280" s="79"/>
      <c r="MTA1280" s="79"/>
      <c r="MTB1280" s="79"/>
      <c r="MTC1280" s="79"/>
      <c r="MTD1280" s="79"/>
      <c r="MTE1280" s="79"/>
      <c r="MTF1280" s="79"/>
      <c r="MTG1280" s="79"/>
      <c r="MTH1280" s="79"/>
      <c r="MTI1280" s="79"/>
      <c r="MTJ1280" s="79"/>
      <c r="MTK1280" s="79"/>
      <c r="MTL1280" s="79"/>
      <c r="MTM1280" s="79"/>
      <c r="MTN1280" s="79"/>
      <c r="MTO1280" s="79"/>
      <c r="MTP1280" s="79"/>
      <c r="MTQ1280" s="79"/>
      <c r="MTR1280" s="79"/>
      <c r="MTS1280" s="79"/>
      <c r="MTT1280" s="79"/>
      <c r="MTU1280" s="79"/>
      <c r="MTV1280" s="79"/>
      <c r="MTW1280" s="79"/>
      <c r="MTX1280" s="79"/>
      <c r="MTY1280" s="79"/>
      <c r="MTZ1280" s="79"/>
      <c r="MUA1280" s="79"/>
      <c r="MUB1280" s="79"/>
      <c r="MUC1280" s="79"/>
      <c r="MUD1280" s="79"/>
      <c r="MUE1280" s="79"/>
      <c r="MUF1280" s="79"/>
      <c r="MUG1280" s="79"/>
      <c r="MUH1280" s="79"/>
      <c r="MUI1280" s="79"/>
      <c r="MUJ1280" s="79"/>
      <c r="MUK1280" s="79"/>
      <c r="MUL1280" s="79"/>
      <c r="MUM1280" s="79"/>
      <c r="MUN1280" s="79"/>
      <c r="MUO1280" s="79"/>
      <c r="MUP1280" s="79"/>
      <c r="MUQ1280" s="79"/>
      <c r="MUR1280" s="79"/>
      <c r="MUS1280" s="79"/>
      <c r="MUT1280" s="79"/>
      <c r="MUU1280" s="79"/>
      <c r="MUV1280" s="79"/>
      <c r="MUW1280" s="79"/>
      <c r="MUX1280" s="79"/>
      <c r="MUY1280" s="79"/>
      <c r="MUZ1280" s="79"/>
      <c r="MVA1280" s="79"/>
      <c r="MVB1280" s="79"/>
      <c r="MVC1280" s="79"/>
      <c r="MVD1280" s="79"/>
      <c r="MVE1280" s="79"/>
      <c r="MVF1280" s="79"/>
      <c r="MVG1280" s="79"/>
      <c r="MVH1280" s="79"/>
      <c r="MVI1280" s="79"/>
      <c r="MVJ1280" s="79"/>
      <c r="MVK1280" s="79"/>
      <c r="MVL1280" s="79"/>
      <c r="MVM1280" s="79"/>
      <c r="MVN1280" s="79"/>
      <c r="MVO1280" s="79"/>
      <c r="MVP1280" s="79"/>
      <c r="MVQ1280" s="79"/>
      <c r="MVR1280" s="79"/>
      <c r="MVS1280" s="79"/>
      <c r="MVT1280" s="79"/>
      <c r="MVU1280" s="79"/>
      <c r="MVV1280" s="79"/>
      <c r="MVW1280" s="79"/>
      <c r="MVX1280" s="79"/>
      <c r="MVY1280" s="79"/>
      <c r="MVZ1280" s="79"/>
      <c r="MWA1280" s="79"/>
      <c r="MWB1280" s="79"/>
      <c r="MWC1280" s="79"/>
      <c r="MWD1280" s="79"/>
      <c r="MWE1280" s="79"/>
      <c r="MWF1280" s="79"/>
      <c r="MWG1280" s="79"/>
      <c r="MWH1280" s="79"/>
      <c r="MWI1280" s="79"/>
      <c r="MWJ1280" s="79"/>
      <c r="MWK1280" s="79"/>
      <c r="MWL1280" s="79"/>
      <c r="MWM1280" s="79"/>
      <c r="MWN1280" s="79"/>
      <c r="MWO1280" s="79"/>
      <c r="MWP1280" s="79"/>
      <c r="MWQ1280" s="79"/>
      <c r="MWR1280" s="79"/>
      <c r="MWS1280" s="79"/>
      <c r="MWT1280" s="79"/>
      <c r="MWU1280" s="79"/>
      <c r="MWV1280" s="79"/>
      <c r="MWW1280" s="79"/>
      <c r="MWX1280" s="79"/>
      <c r="MWY1280" s="79"/>
      <c r="MWZ1280" s="79"/>
      <c r="MXA1280" s="79"/>
      <c r="MXB1280" s="79"/>
      <c r="MXC1280" s="79"/>
      <c r="MXD1280" s="79"/>
      <c r="MXE1280" s="79"/>
      <c r="MXF1280" s="79"/>
      <c r="MXG1280" s="79"/>
      <c r="MXH1280" s="79"/>
      <c r="MXI1280" s="79"/>
      <c r="MXJ1280" s="79"/>
      <c r="MXK1280" s="79"/>
      <c r="MXL1280" s="79"/>
      <c r="MXM1280" s="79"/>
      <c r="MXN1280" s="79"/>
      <c r="MXO1280" s="79"/>
      <c r="MXP1280" s="79"/>
      <c r="MXQ1280" s="79"/>
      <c r="MXR1280" s="79"/>
      <c r="MXS1280" s="79"/>
      <c r="MXT1280" s="79"/>
      <c r="MXU1280" s="79"/>
      <c r="MXV1280" s="79"/>
      <c r="MXW1280" s="79"/>
      <c r="MXX1280" s="79"/>
      <c r="MXY1280" s="79"/>
      <c r="MXZ1280" s="79"/>
      <c r="MYA1280" s="79"/>
      <c r="MYB1280" s="79"/>
      <c r="MYC1280" s="79"/>
      <c r="MYD1280" s="79"/>
      <c r="MYE1280" s="79"/>
      <c r="MYF1280" s="79"/>
      <c r="MYG1280" s="79"/>
      <c r="MYH1280" s="79"/>
      <c r="MYI1280" s="79"/>
      <c r="MYJ1280" s="79"/>
      <c r="MYK1280" s="79"/>
      <c r="MYL1280" s="79"/>
      <c r="MYM1280" s="79"/>
      <c r="MYN1280" s="79"/>
      <c r="MYO1280" s="79"/>
      <c r="MYP1280" s="79"/>
      <c r="MYQ1280" s="79"/>
      <c r="MYR1280" s="79"/>
      <c r="MYS1280" s="79"/>
      <c r="MYT1280" s="79"/>
      <c r="MYU1280" s="79"/>
      <c r="MYV1280" s="79"/>
      <c r="MYW1280" s="79"/>
      <c r="MYX1280" s="79"/>
      <c r="MYY1280" s="79"/>
      <c r="MYZ1280" s="79"/>
      <c r="MZA1280" s="79"/>
      <c r="MZB1280" s="79"/>
      <c r="MZC1280" s="79"/>
      <c r="MZD1280" s="79"/>
      <c r="MZE1280" s="79"/>
      <c r="MZF1280" s="79"/>
      <c r="MZG1280" s="79"/>
      <c r="MZH1280" s="79"/>
      <c r="MZI1280" s="79"/>
      <c r="MZJ1280" s="79"/>
      <c r="MZK1280" s="79"/>
      <c r="MZL1280" s="79"/>
      <c r="MZM1280" s="79"/>
      <c r="MZN1280" s="79"/>
      <c r="MZO1280" s="79"/>
      <c r="MZP1280" s="79"/>
      <c r="MZQ1280" s="79"/>
      <c r="MZR1280" s="79"/>
      <c r="MZS1280" s="79"/>
      <c r="MZT1280" s="79"/>
      <c r="MZU1280" s="79"/>
      <c r="MZV1280" s="79"/>
      <c r="MZW1280" s="79"/>
      <c r="MZX1280" s="79"/>
      <c r="MZY1280" s="79"/>
      <c r="MZZ1280" s="79"/>
      <c r="NAA1280" s="79"/>
      <c r="NAB1280" s="79"/>
      <c r="NAC1280" s="79"/>
      <c r="NAD1280" s="79"/>
      <c r="NAE1280" s="79"/>
      <c r="NAF1280" s="79"/>
      <c r="NAG1280" s="79"/>
      <c r="NAH1280" s="79"/>
      <c r="NAI1280" s="79"/>
      <c r="NAJ1280" s="79"/>
      <c r="NAK1280" s="79"/>
      <c r="NAL1280" s="79"/>
      <c r="NAM1280" s="79"/>
      <c r="NAN1280" s="79"/>
      <c r="NAO1280" s="79"/>
      <c r="NAP1280" s="79"/>
      <c r="NAQ1280" s="79"/>
      <c r="NAR1280" s="79"/>
      <c r="NAS1280" s="79"/>
      <c r="NAT1280" s="79"/>
      <c r="NAU1280" s="79"/>
      <c r="NAV1280" s="79"/>
      <c r="NAW1280" s="79"/>
      <c r="NAX1280" s="79"/>
      <c r="NAY1280" s="79"/>
      <c r="NAZ1280" s="79"/>
      <c r="NBA1280" s="79"/>
      <c r="NBB1280" s="79"/>
      <c r="NBC1280" s="79"/>
      <c r="NBD1280" s="79"/>
      <c r="NBE1280" s="79"/>
      <c r="NBF1280" s="79"/>
      <c r="NBG1280" s="79"/>
      <c r="NBH1280" s="79"/>
      <c r="NBI1280" s="79"/>
      <c r="NBJ1280" s="79"/>
      <c r="NBK1280" s="79"/>
      <c r="NBL1280" s="79"/>
      <c r="NBM1280" s="79"/>
      <c r="NBN1280" s="79"/>
      <c r="NBO1280" s="79"/>
      <c r="NBP1280" s="79"/>
      <c r="NBQ1280" s="79"/>
      <c r="NBR1280" s="79"/>
      <c r="NBS1280" s="79"/>
      <c r="NBT1280" s="79"/>
      <c r="NBU1280" s="79"/>
      <c r="NBV1280" s="79"/>
      <c r="NBW1280" s="79"/>
      <c r="NBX1280" s="79"/>
      <c r="NBY1280" s="79"/>
      <c r="NBZ1280" s="79"/>
      <c r="NCA1280" s="79"/>
      <c r="NCB1280" s="79"/>
      <c r="NCC1280" s="79"/>
      <c r="NCD1280" s="79"/>
      <c r="NCE1280" s="79"/>
      <c r="NCF1280" s="79"/>
      <c r="NCG1280" s="79"/>
      <c r="NCH1280" s="79"/>
      <c r="NCI1280" s="79"/>
      <c r="NCJ1280" s="79"/>
      <c r="NCK1280" s="79"/>
      <c r="NCL1280" s="79"/>
      <c r="NCM1280" s="79"/>
      <c r="NCN1280" s="79"/>
      <c r="NCO1280" s="79"/>
      <c r="NCP1280" s="79"/>
      <c r="NCQ1280" s="79"/>
      <c r="NCR1280" s="79"/>
      <c r="NCS1280" s="79"/>
      <c r="NCT1280" s="79"/>
      <c r="NCU1280" s="79"/>
      <c r="NCV1280" s="79"/>
      <c r="NCW1280" s="79"/>
      <c r="NCX1280" s="79"/>
      <c r="NCY1280" s="79"/>
      <c r="NCZ1280" s="79"/>
      <c r="NDA1280" s="79"/>
      <c r="NDB1280" s="79"/>
      <c r="NDC1280" s="79"/>
      <c r="NDD1280" s="79"/>
      <c r="NDE1280" s="79"/>
      <c r="NDF1280" s="79"/>
      <c r="NDG1280" s="79"/>
      <c r="NDH1280" s="79"/>
      <c r="NDI1280" s="79"/>
      <c r="NDJ1280" s="79"/>
      <c r="NDK1280" s="79"/>
      <c r="NDL1280" s="79"/>
      <c r="NDM1280" s="79"/>
      <c r="NDN1280" s="79"/>
      <c r="NDO1280" s="79"/>
      <c r="NDP1280" s="79"/>
      <c r="NDQ1280" s="79"/>
      <c r="NDR1280" s="79"/>
      <c r="NDS1280" s="79"/>
      <c r="NDT1280" s="79"/>
      <c r="NDU1280" s="79"/>
      <c r="NDV1280" s="79"/>
      <c r="NDW1280" s="79"/>
      <c r="NDX1280" s="79"/>
      <c r="NDY1280" s="79"/>
      <c r="NDZ1280" s="79"/>
      <c r="NEA1280" s="79"/>
      <c r="NEB1280" s="79"/>
      <c r="NEC1280" s="79"/>
      <c r="NED1280" s="79"/>
      <c r="NEE1280" s="79"/>
      <c r="NEF1280" s="79"/>
      <c r="NEG1280" s="79"/>
      <c r="NEH1280" s="79"/>
      <c r="NEI1280" s="79"/>
      <c r="NEJ1280" s="79"/>
      <c r="NEK1280" s="79"/>
      <c r="NEL1280" s="79"/>
      <c r="NEM1280" s="79"/>
      <c r="NEN1280" s="79"/>
      <c r="NEO1280" s="79"/>
      <c r="NEP1280" s="79"/>
      <c r="NEQ1280" s="79"/>
      <c r="NER1280" s="79"/>
      <c r="NES1280" s="79"/>
      <c r="NET1280" s="79"/>
      <c r="NEU1280" s="79"/>
      <c r="NEV1280" s="79"/>
      <c r="NEW1280" s="79"/>
      <c r="NEX1280" s="79"/>
      <c r="NEY1280" s="79"/>
      <c r="NEZ1280" s="79"/>
      <c r="NFA1280" s="79"/>
      <c r="NFB1280" s="79"/>
      <c r="NFC1280" s="79"/>
      <c r="NFD1280" s="79"/>
      <c r="NFE1280" s="79"/>
      <c r="NFF1280" s="79"/>
      <c r="NFG1280" s="79"/>
      <c r="NFH1280" s="79"/>
      <c r="NFI1280" s="79"/>
      <c r="NFJ1280" s="79"/>
      <c r="NFK1280" s="79"/>
      <c r="NFL1280" s="79"/>
      <c r="NFM1280" s="79"/>
      <c r="NFN1280" s="79"/>
      <c r="NFO1280" s="79"/>
      <c r="NFP1280" s="79"/>
      <c r="NFQ1280" s="79"/>
      <c r="NFR1280" s="79"/>
      <c r="NFS1280" s="79"/>
      <c r="NFT1280" s="79"/>
      <c r="NFU1280" s="79"/>
      <c r="NFV1280" s="79"/>
      <c r="NFW1280" s="79"/>
      <c r="NFX1280" s="79"/>
      <c r="NFY1280" s="79"/>
      <c r="NFZ1280" s="79"/>
      <c r="NGA1280" s="79"/>
      <c r="NGB1280" s="79"/>
      <c r="NGC1280" s="79"/>
      <c r="NGD1280" s="79"/>
      <c r="NGE1280" s="79"/>
      <c r="NGF1280" s="79"/>
      <c r="NGG1280" s="79"/>
      <c r="NGH1280" s="79"/>
      <c r="NGI1280" s="79"/>
      <c r="NGJ1280" s="79"/>
      <c r="NGK1280" s="79"/>
      <c r="NGL1280" s="79"/>
      <c r="NGM1280" s="79"/>
      <c r="NGN1280" s="79"/>
      <c r="NGO1280" s="79"/>
      <c r="NGP1280" s="79"/>
      <c r="NGQ1280" s="79"/>
      <c r="NGR1280" s="79"/>
      <c r="NGS1280" s="79"/>
      <c r="NGT1280" s="79"/>
      <c r="NGU1280" s="79"/>
      <c r="NGV1280" s="79"/>
      <c r="NGW1280" s="79"/>
      <c r="NGX1280" s="79"/>
      <c r="NGY1280" s="79"/>
      <c r="NGZ1280" s="79"/>
      <c r="NHA1280" s="79"/>
      <c r="NHB1280" s="79"/>
      <c r="NHC1280" s="79"/>
      <c r="NHD1280" s="79"/>
      <c r="NHE1280" s="79"/>
      <c r="NHF1280" s="79"/>
      <c r="NHG1280" s="79"/>
      <c r="NHH1280" s="79"/>
      <c r="NHI1280" s="79"/>
      <c r="NHJ1280" s="79"/>
      <c r="NHK1280" s="79"/>
      <c r="NHL1280" s="79"/>
      <c r="NHM1280" s="79"/>
      <c r="NHN1280" s="79"/>
      <c r="NHO1280" s="79"/>
      <c r="NHP1280" s="79"/>
      <c r="NHQ1280" s="79"/>
      <c r="NHR1280" s="79"/>
      <c r="NHS1280" s="79"/>
      <c r="NHT1280" s="79"/>
      <c r="NHU1280" s="79"/>
      <c r="NHV1280" s="79"/>
      <c r="NHW1280" s="79"/>
      <c r="NHX1280" s="79"/>
      <c r="NHY1280" s="79"/>
      <c r="NHZ1280" s="79"/>
      <c r="NIA1280" s="79"/>
      <c r="NIB1280" s="79"/>
      <c r="NIC1280" s="79"/>
      <c r="NID1280" s="79"/>
      <c r="NIE1280" s="79"/>
      <c r="NIF1280" s="79"/>
      <c r="NIG1280" s="79"/>
      <c r="NIH1280" s="79"/>
      <c r="NII1280" s="79"/>
      <c r="NIJ1280" s="79"/>
      <c r="NIK1280" s="79"/>
      <c r="NIL1280" s="79"/>
      <c r="NIM1280" s="79"/>
      <c r="NIN1280" s="79"/>
      <c r="NIO1280" s="79"/>
      <c r="NIP1280" s="79"/>
      <c r="NIQ1280" s="79"/>
      <c r="NIR1280" s="79"/>
      <c r="NIS1280" s="79"/>
      <c r="NIT1280" s="79"/>
      <c r="NIU1280" s="79"/>
      <c r="NIV1280" s="79"/>
      <c r="NIW1280" s="79"/>
      <c r="NIX1280" s="79"/>
      <c r="NIY1280" s="79"/>
      <c r="NIZ1280" s="79"/>
      <c r="NJA1280" s="79"/>
      <c r="NJB1280" s="79"/>
      <c r="NJC1280" s="79"/>
      <c r="NJD1280" s="79"/>
      <c r="NJE1280" s="79"/>
      <c r="NJF1280" s="79"/>
      <c r="NJG1280" s="79"/>
      <c r="NJH1280" s="79"/>
      <c r="NJI1280" s="79"/>
      <c r="NJJ1280" s="79"/>
      <c r="NJK1280" s="79"/>
      <c r="NJL1280" s="79"/>
      <c r="NJM1280" s="79"/>
      <c r="NJN1280" s="79"/>
      <c r="NJO1280" s="79"/>
      <c r="NJP1280" s="79"/>
      <c r="NJQ1280" s="79"/>
      <c r="NJR1280" s="79"/>
      <c r="NJS1280" s="79"/>
      <c r="NJT1280" s="79"/>
      <c r="NJU1280" s="79"/>
      <c r="NJV1280" s="79"/>
      <c r="NJW1280" s="79"/>
      <c r="NJX1280" s="79"/>
      <c r="NJY1280" s="79"/>
      <c r="NJZ1280" s="79"/>
      <c r="NKA1280" s="79"/>
      <c r="NKB1280" s="79"/>
      <c r="NKC1280" s="79"/>
      <c r="NKD1280" s="79"/>
      <c r="NKE1280" s="79"/>
      <c r="NKF1280" s="79"/>
      <c r="NKG1280" s="79"/>
      <c r="NKH1280" s="79"/>
      <c r="NKI1280" s="79"/>
      <c r="NKJ1280" s="79"/>
      <c r="NKK1280" s="79"/>
      <c r="NKL1280" s="79"/>
      <c r="NKM1280" s="79"/>
      <c r="NKN1280" s="79"/>
      <c r="NKO1280" s="79"/>
      <c r="NKP1280" s="79"/>
      <c r="NKQ1280" s="79"/>
      <c r="NKR1280" s="79"/>
      <c r="NKS1280" s="79"/>
      <c r="NKT1280" s="79"/>
      <c r="NKU1280" s="79"/>
      <c r="NKV1280" s="79"/>
      <c r="NKW1280" s="79"/>
      <c r="NKX1280" s="79"/>
      <c r="NKY1280" s="79"/>
      <c r="NKZ1280" s="79"/>
      <c r="NLA1280" s="79"/>
      <c r="NLB1280" s="79"/>
      <c r="NLC1280" s="79"/>
      <c r="NLD1280" s="79"/>
      <c r="NLE1280" s="79"/>
      <c r="NLF1280" s="79"/>
      <c r="NLG1280" s="79"/>
      <c r="NLH1280" s="79"/>
      <c r="NLI1280" s="79"/>
      <c r="NLJ1280" s="79"/>
      <c r="NLK1280" s="79"/>
      <c r="NLL1280" s="79"/>
      <c r="NLM1280" s="79"/>
      <c r="NLN1280" s="79"/>
      <c r="NLO1280" s="79"/>
      <c r="NLP1280" s="79"/>
      <c r="NLQ1280" s="79"/>
      <c r="NLR1280" s="79"/>
      <c r="NLS1280" s="79"/>
      <c r="NLT1280" s="79"/>
      <c r="NLU1280" s="79"/>
      <c r="NLV1280" s="79"/>
      <c r="NLW1280" s="79"/>
      <c r="NLX1280" s="79"/>
      <c r="NLY1280" s="79"/>
      <c r="NLZ1280" s="79"/>
      <c r="NMA1280" s="79"/>
      <c r="NMB1280" s="79"/>
      <c r="NMC1280" s="79"/>
      <c r="NMD1280" s="79"/>
      <c r="NME1280" s="79"/>
      <c r="NMF1280" s="79"/>
      <c r="NMG1280" s="79"/>
      <c r="NMH1280" s="79"/>
      <c r="NMI1280" s="79"/>
      <c r="NMJ1280" s="79"/>
      <c r="NMK1280" s="79"/>
      <c r="NML1280" s="79"/>
      <c r="NMM1280" s="79"/>
      <c r="NMN1280" s="79"/>
      <c r="NMO1280" s="79"/>
      <c r="NMP1280" s="79"/>
      <c r="NMQ1280" s="79"/>
      <c r="NMR1280" s="79"/>
      <c r="NMS1280" s="79"/>
      <c r="NMT1280" s="79"/>
      <c r="NMU1280" s="79"/>
      <c r="NMV1280" s="79"/>
      <c r="NMW1280" s="79"/>
      <c r="NMX1280" s="79"/>
      <c r="NMY1280" s="79"/>
      <c r="NMZ1280" s="79"/>
      <c r="NNA1280" s="79"/>
      <c r="NNB1280" s="79"/>
      <c r="NNC1280" s="79"/>
      <c r="NND1280" s="79"/>
      <c r="NNE1280" s="79"/>
      <c r="NNF1280" s="79"/>
      <c r="NNG1280" s="79"/>
      <c r="NNH1280" s="79"/>
      <c r="NNI1280" s="79"/>
      <c r="NNJ1280" s="79"/>
      <c r="NNK1280" s="79"/>
      <c r="NNL1280" s="79"/>
      <c r="NNM1280" s="79"/>
      <c r="NNN1280" s="79"/>
      <c r="NNO1280" s="79"/>
      <c r="NNP1280" s="79"/>
      <c r="NNQ1280" s="79"/>
      <c r="NNR1280" s="79"/>
      <c r="NNS1280" s="79"/>
      <c r="NNT1280" s="79"/>
      <c r="NNU1280" s="79"/>
      <c r="NNV1280" s="79"/>
      <c r="NNW1280" s="79"/>
      <c r="NNX1280" s="79"/>
      <c r="NNY1280" s="79"/>
      <c r="NNZ1280" s="79"/>
      <c r="NOA1280" s="79"/>
      <c r="NOB1280" s="79"/>
      <c r="NOC1280" s="79"/>
      <c r="NOD1280" s="79"/>
      <c r="NOE1280" s="79"/>
      <c r="NOF1280" s="79"/>
      <c r="NOG1280" s="79"/>
      <c r="NOH1280" s="79"/>
      <c r="NOI1280" s="79"/>
      <c r="NOJ1280" s="79"/>
      <c r="NOK1280" s="79"/>
      <c r="NOL1280" s="79"/>
      <c r="NOM1280" s="79"/>
      <c r="NON1280" s="79"/>
      <c r="NOO1280" s="79"/>
      <c r="NOP1280" s="79"/>
      <c r="NOQ1280" s="79"/>
      <c r="NOR1280" s="79"/>
      <c r="NOS1280" s="79"/>
      <c r="NOT1280" s="79"/>
      <c r="NOU1280" s="79"/>
      <c r="NOV1280" s="79"/>
      <c r="NOW1280" s="79"/>
      <c r="NOX1280" s="79"/>
      <c r="NOY1280" s="79"/>
      <c r="NOZ1280" s="79"/>
      <c r="NPA1280" s="79"/>
      <c r="NPB1280" s="79"/>
      <c r="NPC1280" s="79"/>
      <c r="NPD1280" s="79"/>
      <c r="NPE1280" s="79"/>
      <c r="NPF1280" s="79"/>
      <c r="NPG1280" s="79"/>
      <c r="NPH1280" s="79"/>
      <c r="NPI1280" s="79"/>
      <c r="NPJ1280" s="79"/>
      <c r="NPK1280" s="79"/>
      <c r="NPL1280" s="79"/>
      <c r="NPM1280" s="79"/>
      <c r="NPN1280" s="79"/>
      <c r="NPO1280" s="79"/>
      <c r="NPP1280" s="79"/>
      <c r="NPQ1280" s="79"/>
      <c r="NPR1280" s="79"/>
      <c r="NPS1280" s="79"/>
      <c r="NPT1280" s="79"/>
      <c r="NPU1280" s="79"/>
      <c r="NPV1280" s="79"/>
      <c r="NPW1280" s="79"/>
      <c r="NPX1280" s="79"/>
      <c r="NPY1280" s="79"/>
      <c r="NPZ1280" s="79"/>
      <c r="NQA1280" s="79"/>
      <c r="NQB1280" s="79"/>
      <c r="NQC1280" s="79"/>
      <c r="NQD1280" s="79"/>
      <c r="NQE1280" s="79"/>
      <c r="NQF1280" s="79"/>
      <c r="NQG1280" s="79"/>
      <c r="NQH1280" s="79"/>
      <c r="NQI1280" s="79"/>
      <c r="NQJ1280" s="79"/>
      <c r="NQK1280" s="79"/>
      <c r="NQL1280" s="79"/>
      <c r="NQM1280" s="79"/>
      <c r="NQN1280" s="79"/>
      <c r="NQO1280" s="79"/>
      <c r="NQP1280" s="79"/>
      <c r="NQQ1280" s="79"/>
      <c r="NQR1280" s="79"/>
      <c r="NQS1280" s="79"/>
      <c r="NQT1280" s="79"/>
      <c r="NQU1280" s="79"/>
      <c r="NQV1280" s="79"/>
      <c r="NQW1280" s="79"/>
      <c r="NQX1280" s="79"/>
      <c r="NQY1280" s="79"/>
      <c r="NQZ1280" s="79"/>
      <c r="NRA1280" s="79"/>
      <c r="NRB1280" s="79"/>
      <c r="NRC1280" s="79"/>
      <c r="NRD1280" s="79"/>
      <c r="NRE1280" s="79"/>
      <c r="NRF1280" s="79"/>
      <c r="NRG1280" s="79"/>
      <c r="NRH1280" s="79"/>
      <c r="NRI1280" s="79"/>
      <c r="NRJ1280" s="79"/>
      <c r="NRK1280" s="79"/>
      <c r="NRL1280" s="79"/>
      <c r="NRM1280" s="79"/>
      <c r="NRN1280" s="79"/>
      <c r="NRO1280" s="79"/>
      <c r="NRP1280" s="79"/>
      <c r="NRQ1280" s="79"/>
      <c r="NRR1280" s="79"/>
      <c r="NRS1280" s="79"/>
      <c r="NRT1280" s="79"/>
      <c r="NRU1280" s="79"/>
      <c r="NRV1280" s="79"/>
      <c r="NRW1280" s="79"/>
      <c r="NRX1280" s="79"/>
      <c r="NRY1280" s="79"/>
      <c r="NRZ1280" s="79"/>
      <c r="NSA1280" s="79"/>
      <c r="NSB1280" s="79"/>
      <c r="NSC1280" s="79"/>
      <c r="NSD1280" s="79"/>
      <c r="NSE1280" s="79"/>
      <c r="NSF1280" s="79"/>
      <c r="NSG1280" s="79"/>
      <c r="NSH1280" s="79"/>
      <c r="NSI1280" s="79"/>
      <c r="NSJ1280" s="79"/>
      <c r="NSK1280" s="79"/>
      <c r="NSL1280" s="79"/>
      <c r="NSM1280" s="79"/>
      <c r="NSN1280" s="79"/>
      <c r="NSO1280" s="79"/>
      <c r="NSP1280" s="79"/>
      <c r="NSQ1280" s="79"/>
      <c r="NSR1280" s="79"/>
      <c r="NSS1280" s="79"/>
      <c r="NST1280" s="79"/>
      <c r="NSU1280" s="79"/>
      <c r="NSV1280" s="79"/>
      <c r="NSW1280" s="79"/>
      <c r="NSX1280" s="79"/>
      <c r="NSY1280" s="79"/>
      <c r="NSZ1280" s="79"/>
      <c r="NTA1280" s="79"/>
      <c r="NTB1280" s="79"/>
      <c r="NTC1280" s="79"/>
      <c r="NTD1280" s="79"/>
      <c r="NTE1280" s="79"/>
      <c r="NTF1280" s="79"/>
      <c r="NTG1280" s="79"/>
      <c r="NTH1280" s="79"/>
      <c r="NTI1280" s="79"/>
      <c r="NTJ1280" s="79"/>
      <c r="NTK1280" s="79"/>
      <c r="NTL1280" s="79"/>
      <c r="NTM1280" s="79"/>
      <c r="NTN1280" s="79"/>
      <c r="NTO1280" s="79"/>
      <c r="NTP1280" s="79"/>
      <c r="NTQ1280" s="79"/>
      <c r="NTR1280" s="79"/>
      <c r="NTS1280" s="79"/>
      <c r="NTT1280" s="79"/>
      <c r="NTU1280" s="79"/>
      <c r="NTV1280" s="79"/>
      <c r="NTW1280" s="79"/>
      <c r="NTX1280" s="79"/>
      <c r="NTY1280" s="79"/>
      <c r="NTZ1280" s="79"/>
      <c r="NUA1280" s="79"/>
      <c r="NUB1280" s="79"/>
      <c r="NUC1280" s="79"/>
      <c r="NUD1280" s="79"/>
      <c r="NUE1280" s="79"/>
      <c r="NUF1280" s="79"/>
      <c r="NUG1280" s="79"/>
      <c r="NUH1280" s="79"/>
      <c r="NUI1280" s="79"/>
      <c r="NUJ1280" s="79"/>
      <c r="NUK1280" s="79"/>
      <c r="NUL1280" s="79"/>
      <c r="NUM1280" s="79"/>
      <c r="NUN1280" s="79"/>
      <c r="NUO1280" s="79"/>
      <c r="NUP1280" s="79"/>
      <c r="NUQ1280" s="79"/>
      <c r="NUR1280" s="79"/>
      <c r="NUS1280" s="79"/>
      <c r="NUT1280" s="79"/>
      <c r="NUU1280" s="79"/>
      <c r="NUV1280" s="79"/>
      <c r="NUW1280" s="79"/>
      <c r="NUX1280" s="79"/>
      <c r="NUY1280" s="79"/>
      <c r="NUZ1280" s="79"/>
      <c r="NVA1280" s="79"/>
      <c r="NVB1280" s="79"/>
      <c r="NVC1280" s="79"/>
      <c r="NVD1280" s="79"/>
      <c r="NVE1280" s="79"/>
      <c r="NVF1280" s="79"/>
      <c r="NVG1280" s="79"/>
      <c r="NVH1280" s="79"/>
      <c r="NVI1280" s="79"/>
      <c r="NVJ1280" s="79"/>
      <c r="NVK1280" s="79"/>
      <c r="NVL1280" s="79"/>
      <c r="NVM1280" s="79"/>
      <c r="NVN1280" s="79"/>
      <c r="NVO1280" s="79"/>
      <c r="NVP1280" s="79"/>
      <c r="NVQ1280" s="79"/>
      <c r="NVR1280" s="79"/>
      <c r="NVS1280" s="79"/>
      <c r="NVT1280" s="79"/>
      <c r="NVU1280" s="79"/>
      <c r="NVV1280" s="79"/>
      <c r="NVW1280" s="79"/>
      <c r="NVX1280" s="79"/>
      <c r="NVY1280" s="79"/>
      <c r="NVZ1280" s="79"/>
      <c r="NWA1280" s="79"/>
      <c r="NWB1280" s="79"/>
      <c r="NWC1280" s="79"/>
      <c r="NWD1280" s="79"/>
      <c r="NWE1280" s="79"/>
      <c r="NWF1280" s="79"/>
      <c r="NWG1280" s="79"/>
      <c r="NWH1280" s="79"/>
      <c r="NWI1280" s="79"/>
      <c r="NWJ1280" s="79"/>
      <c r="NWK1280" s="79"/>
      <c r="NWL1280" s="79"/>
      <c r="NWM1280" s="79"/>
      <c r="NWN1280" s="79"/>
      <c r="NWO1280" s="79"/>
      <c r="NWP1280" s="79"/>
      <c r="NWQ1280" s="79"/>
      <c r="NWR1280" s="79"/>
      <c r="NWS1280" s="79"/>
      <c r="NWT1280" s="79"/>
      <c r="NWU1280" s="79"/>
      <c r="NWV1280" s="79"/>
      <c r="NWW1280" s="79"/>
      <c r="NWX1280" s="79"/>
      <c r="NWY1280" s="79"/>
      <c r="NWZ1280" s="79"/>
      <c r="NXA1280" s="79"/>
      <c r="NXB1280" s="79"/>
      <c r="NXC1280" s="79"/>
      <c r="NXD1280" s="79"/>
      <c r="NXE1280" s="79"/>
      <c r="NXF1280" s="79"/>
      <c r="NXG1280" s="79"/>
      <c r="NXH1280" s="79"/>
      <c r="NXI1280" s="79"/>
      <c r="NXJ1280" s="79"/>
      <c r="NXK1280" s="79"/>
      <c r="NXL1280" s="79"/>
      <c r="NXM1280" s="79"/>
      <c r="NXN1280" s="79"/>
      <c r="NXO1280" s="79"/>
      <c r="NXP1280" s="79"/>
      <c r="NXQ1280" s="79"/>
      <c r="NXR1280" s="79"/>
      <c r="NXS1280" s="79"/>
      <c r="NXT1280" s="79"/>
      <c r="NXU1280" s="79"/>
      <c r="NXV1280" s="79"/>
      <c r="NXW1280" s="79"/>
      <c r="NXX1280" s="79"/>
      <c r="NXY1280" s="79"/>
      <c r="NXZ1280" s="79"/>
      <c r="NYA1280" s="79"/>
      <c r="NYB1280" s="79"/>
      <c r="NYC1280" s="79"/>
      <c r="NYD1280" s="79"/>
      <c r="NYE1280" s="79"/>
      <c r="NYF1280" s="79"/>
      <c r="NYG1280" s="79"/>
      <c r="NYH1280" s="79"/>
      <c r="NYI1280" s="79"/>
      <c r="NYJ1280" s="79"/>
      <c r="NYK1280" s="79"/>
      <c r="NYL1280" s="79"/>
      <c r="NYM1280" s="79"/>
      <c r="NYN1280" s="79"/>
      <c r="NYO1280" s="79"/>
      <c r="NYP1280" s="79"/>
      <c r="NYQ1280" s="79"/>
      <c r="NYR1280" s="79"/>
      <c r="NYS1280" s="79"/>
      <c r="NYT1280" s="79"/>
      <c r="NYU1280" s="79"/>
      <c r="NYV1280" s="79"/>
      <c r="NYW1280" s="79"/>
      <c r="NYX1280" s="79"/>
      <c r="NYY1280" s="79"/>
      <c r="NYZ1280" s="79"/>
      <c r="NZA1280" s="79"/>
      <c r="NZB1280" s="79"/>
      <c r="NZC1280" s="79"/>
      <c r="NZD1280" s="79"/>
      <c r="NZE1280" s="79"/>
      <c r="NZF1280" s="79"/>
      <c r="NZG1280" s="79"/>
      <c r="NZH1280" s="79"/>
      <c r="NZI1280" s="79"/>
      <c r="NZJ1280" s="79"/>
      <c r="NZK1280" s="79"/>
      <c r="NZL1280" s="79"/>
      <c r="NZM1280" s="79"/>
      <c r="NZN1280" s="79"/>
      <c r="NZO1280" s="79"/>
      <c r="NZP1280" s="79"/>
      <c r="NZQ1280" s="79"/>
      <c r="NZR1280" s="79"/>
      <c r="NZS1280" s="79"/>
      <c r="NZT1280" s="79"/>
      <c r="NZU1280" s="79"/>
      <c r="NZV1280" s="79"/>
      <c r="NZW1280" s="79"/>
      <c r="NZX1280" s="79"/>
      <c r="NZY1280" s="79"/>
      <c r="NZZ1280" s="79"/>
      <c r="OAA1280" s="79"/>
      <c r="OAB1280" s="79"/>
      <c r="OAC1280" s="79"/>
      <c r="OAD1280" s="79"/>
      <c r="OAE1280" s="79"/>
      <c r="OAF1280" s="79"/>
      <c r="OAG1280" s="79"/>
      <c r="OAH1280" s="79"/>
      <c r="OAI1280" s="79"/>
      <c r="OAJ1280" s="79"/>
      <c r="OAK1280" s="79"/>
      <c r="OAL1280" s="79"/>
      <c r="OAM1280" s="79"/>
      <c r="OAN1280" s="79"/>
      <c r="OAO1280" s="79"/>
      <c r="OAP1280" s="79"/>
      <c r="OAQ1280" s="79"/>
      <c r="OAR1280" s="79"/>
      <c r="OAS1280" s="79"/>
      <c r="OAT1280" s="79"/>
      <c r="OAU1280" s="79"/>
      <c r="OAV1280" s="79"/>
      <c r="OAW1280" s="79"/>
      <c r="OAX1280" s="79"/>
      <c r="OAY1280" s="79"/>
      <c r="OAZ1280" s="79"/>
      <c r="OBA1280" s="79"/>
      <c r="OBB1280" s="79"/>
      <c r="OBC1280" s="79"/>
      <c r="OBD1280" s="79"/>
      <c r="OBE1280" s="79"/>
      <c r="OBF1280" s="79"/>
      <c r="OBG1280" s="79"/>
      <c r="OBH1280" s="79"/>
      <c r="OBI1280" s="79"/>
      <c r="OBJ1280" s="79"/>
      <c r="OBK1280" s="79"/>
      <c r="OBL1280" s="79"/>
      <c r="OBM1280" s="79"/>
      <c r="OBN1280" s="79"/>
      <c r="OBO1280" s="79"/>
      <c r="OBP1280" s="79"/>
      <c r="OBQ1280" s="79"/>
      <c r="OBR1280" s="79"/>
      <c r="OBS1280" s="79"/>
      <c r="OBT1280" s="79"/>
      <c r="OBU1280" s="79"/>
      <c r="OBV1280" s="79"/>
      <c r="OBW1280" s="79"/>
      <c r="OBX1280" s="79"/>
      <c r="OBY1280" s="79"/>
      <c r="OBZ1280" s="79"/>
      <c r="OCA1280" s="79"/>
      <c r="OCB1280" s="79"/>
      <c r="OCC1280" s="79"/>
      <c r="OCD1280" s="79"/>
      <c r="OCE1280" s="79"/>
      <c r="OCF1280" s="79"/>
      <c r="OCG1280" s="79"/>
      <c r="OCH1280" s="79"/>
      <c r="OCI1280" s="79"/>
      <c r="OCJ1280" s="79"/>
      <c r="OCK1280" s="79"/>
      <c r="OCL1280" s="79"/>
      <c r="OCM1280" s="79"/>
      <c r="OCN1280" s="79"/>
      <c r="OCO1280" s="79"/>
      <c r="OCP1280" s="79"/>
      <c r="OCQ1280" s="79"/>
      <c r="OCR1280" s="79"/>
      <c r="OCS1280" s="79"/>
      <c r="OCT1280" s="79"/>
      <c r="OCU1280" s="79"/>
      <c r="OCV1280" s="79"/>
      <c r="OCW1280" s="79"/>
      <c r="OCX1280" s="79"/>
      <c r="OCY1280" s="79"/>
      <c r="OCZ1280" s="79"/>
      <c r="ODA1280" s="79"/>
      <c r="ODB1280" s="79"/>
      <c r="ODC1280" s="79"/>
      <c r="ODD1280" s="79"/>
      <c r="ODE1280" s="79"/>
      <c r="ODF1280" s="79"/>
      <c r="ODG1280" s="79"/>
      <c r="ODH1280" s="79"/>
      <c r="ODI1280" s="79"/>
      <c r="ODJ1280" s="79"/>
      <c r="ODK1280" s="79"/>
      <c r="ODL1280" s="79"/>
      <c r="ODM1280" s="79"/>
      <c r="ODN1280" s="79"/>
      <c r="ODO1280" s="79"/>
      <c r="ODP1280" s="79"/>
      <c r="ODQ1280" s="79"/>
      <c r="ODR1280" s="79"/>
      <c r="ODS1280" s="79"/>
      <c r="ODT1280" s="79"/>
      <c r="ODU1280" s="79"/>
      <c r="ODV1280" s="79"/>
      <c r="ODW1280" s="79"/>
      <c r="ODX1280" s="79"/>
      <c r="ODY1280" s="79"/>
      <c r="ODZ1280" s="79"/>
      <c r="OEA1280" s="79"/>
      <c r="OEB1280" s="79"/>
      <c r="OEC1280" s="79"/>
      <c r="OED1280" s="79"/>
      <c r="OEE1280" s="79"/>
      <c r="OEF1280" s="79"/>
      <c r="OEG1280" s="79"/>
      <c r="OEH1280" s="79"/>
      <c r="OEI1280" s="79"/>
      <c r="OEJ1280" s="79"/>
      <c r="OEK1280" s="79"/>
      <c r="OEL1280" s="79"/>
      <c r="OEM1280" s="79"/>
      <c r="OEN1280" s="79"/>
      <c r="OEO1280" s="79"/>
      <c r="OEP1280" s="79"/>
      <c r="OEQ1280" s="79"/>
      <c r="OER1280" s="79"/>
      <c r="OES1280" s="79"/>
      <c r="OET1280" s="79"/>
      <c r="OEU1280" s="79"/>
      <c r="OEV1280" s="79"/>
      <c r="OEW1280" s="79"/>
      <c r="OEX1280" s="79"/>
      <c r="OEY1280" s="79"/>
      <c r="OEZ1280" s="79"/>
      <c r="OFA1280" s="79"/>
      <c r="OFB1280" s="79"/>
      <c r="OFC1280" s="79"/>
      <c r="OFD1280" s="79"/>
      <c r="OFE1280" s="79"/>
      <c r="OFF1280" s="79"/>
      <c r="OFG1280" s="79"/>
      <c r="OFH1280" s="79"/>
      <c r="OFI1280" s="79"/>
      <c r="OFJ1280" s="79"/>
      <c r="OFK1280" s="79"/>
      <c r="OFL1280" s="79"/>
      <c r="OFM1280" s="79"/>
      <c r="OFN1280" s="79"/>
      <c r="OFO1280" s="79"/>
      <c r="OFP1280" s="79"/>
      <c r="OFQ1280" s="79"/>
      <c r="OFR1280" s="79"/>
      <c r="OFS1280" s="79"/>
      <c r="OFT1280" s="79"/>
      <c r="OFU1280" s="79"/>
      <c r="OFV1280" s="79"/>
      <c r="OFW1280" s="79"/>
      <c r="OFX1280" s="79"/>
      <c r="OFY1280" s="79"/>
      <c r="OFZ1280" s="79"/>
      <c r="OGA1280" s="79"/>
      <c r="OGB1280" s="79"/>
      <c r="OGC1280" s="79"/>
      <c r="OGD1280" s="79"/>
      <c r="OGE1280" s="79"/>
      <c r="OGF1280" s="79"/>
      <c r="OGG1280" s="79"/>
      <c r="OGH1280" s="79"/>
      <c r="OGI1280" s="79"/>
      <c r="OGJ1280" s="79"/>
      <c r="OGK1280" s="79"/>
      <c r="OGL1280" s="79"/>
      <c r="OGM1280" s="79"/>
      <c r="OGN1280" s="79"/>
      <c r="OGO1280" s="79"/>
      <c r="OGP1280" s="79"/>
      <c r="OGQ1280" s="79"/>
      <c r="OGR1280" s="79"/>
      <c r="OGS1280" s="79"/>
      <c r="OGT1280" s="79"/>
      <c r="OGU1280" s="79"/>
      <c r="OGV1280" s="79"/>
      <c r="OGW1280" s="79"/>
      <c r="OGX1280" s="79"/>
      <c r="OGY1280" s="79"/>
      <c r="OGZ1280" s="79"/>
      <c r="OHA1280" s="79"/>
      <c r="OHB1280" s="79"/>
      <c r="OHC1280" s="79"/>
      <c r="OHD1280" s="79"/>
      <c r="OHE1280" s="79"/>
      <c r="OHF1280" s="79"/>
      <c r="OHG1280" s="79"/>
      <c r="OHH1280" s="79"/>
      <c r="OHI1280" s="79"/>
      <c r="OHJ1280" s="79"/>
      <c r="OHK1280" s="79"/>
      <c r="OHL1280" s="79"/>
      <c r="OHM1280" s="79"/>
      <c r="OHN1280" s="79"/>
      <c r="OHO1280" s="79"/>
      <c r="OHP1280" s="79"/>
      <c r="OHQ1280" s="79"/>
      <c r="OHR1280" s="79"/>
      <c r="OHS1280" s="79"/>
      <c r="OHT1280" s="79"/>
      <c r="OHU1280" s="79"/>
      <c r="OHV1280" s="79"/>
      <c r="OHW1280" s="79"/>
      <c r="OHX1280" s="79"/>
      <c r="OHY1280" s="79"/>
      <c r="OHZ1280" s="79"/>
      <c r="OIA1280" s="79"/>
      <c r="OIB1280" s="79"/>
      <c r="OIC1280" s="79"/>
      <c r="OID1280" s="79"/>
      <c r="OIE1280" s="79"/>
      <c r="OIF1280" s="79"/>
      <c r="OIG1280" s="79"/>
      <c r="OIH1280" s="79"/>
      <c r="OII1280" s="79"/>
      <c r="OIJ1280" s="79"/>
      <c r="OIK1280" s="79"/>
      <c r="OIL1280" s="79"/>
      <c r="OIM1280" s="79"/>
      <c r="OIN1280" s="79"/>
      <c r="OIO1280" s="79"/>
      <c r="OIP1280" s="79"/>
      <c r="OIQ1280" s="79"/>
      <c r="OIR1280" s="79"/>
      <c r="OIS1280" s="79"/>
      <c r="OIT1280" s="79"/>
      <c r="OIU1280" s="79"/>
      <c r="OIV1280" s="79"/>
      <c r="OIW1280" s="79"/>
      <c r="OIX1280" s="79"/>
      <c r="OIY1280" s="79"/>
      <c r="OIZ1280" s="79"/>
      <c r="OJA1280" s="79"/>
      <c r="OJB1280" s="79"/>
      <c r="OJC1280" s="79"/>
      <c r="OJD1280" s="79"/>
      <c r="OJE1280" s="79"/>
      <c r="OJF1280" s="79"/>
      <c r="OJG1280" s="79"/>
      <c r="OJH1280" s="79"/>
      <c r="OJI1280" s="79"/>
      <c r="OJJ1280" s="79"/>
      <c r="OJK1280" s="79"/>
      <c r="OJL1280" s="79"/>
      <c r="OJM1280" s="79"/>
      <c r="OJN1280" s="79"/>
      <c r="OJO1280" s="79"/>
      <c r="OJP1280" s="79"/>
      <c r="OJQ1280" s="79"/>
      <c r="OJR1280" s="79"/>
      <c r="OJS1280" s="79"/>
      <c r="OJT1280" s="79"/>
      <c r="OJU1280" s="79"/>
      <c r="OJV1280" s="79"/>
      <c r="OJW1280" s="79"/>
      <c r="OJX1280" s="79"/>
      <c r="OJY1280" s="79"/>
      <c r="OJZ1280" s="79"/>
      <c r="OKA1280" s="79"/>
      <c r="OKB1280" s="79"/>
      <c r="OKC1280" s="79"/>
      <c r="OKD1280" s="79"/>
      <c r="OKE1280" s="79"/>
      <c r="OKF1280" s="79"/>
      <c r="OKG1280" s="79"/>
      <c r="OKH1280" s="79"/>
      <c r="OKI1280" s="79"/>
      <c r="OKJ1280" s="79"/>
      <c r="OKK1280" s="79"/>
      <c r="OKL1280" s="79"/>
      <c r="OKM1280" s="79"/>
      <c r="OKN1280" s="79"/>
      <c r="OKO1280" s="79"/>
      <c r="OKP1280" s="79"/>
      <c r="OKQ1280" s="79"/>
      <c r="OKR1280" s="79"/>
      <c r="OKS1280" s="79"/>
      <c r="OKT1280" s="79"/>
      <c r="OKU1280" s="79"/>
      <c r="OKV1280" s="79"/>
      <c r="OKW1280" s="79"/>
      <c r="OKX1280" s="79"/>
      <c r="OKY1280" s="79"/>
      <c r="OKZ1280" s="79"/>
      <c r="OLA1280" s="79"/>
      <c r="OLB1280" s="79"/>
      <c r="OLC1280" s="79"/>
      <c r="OLD1280" s="79"/>
      <c r="OLE1280" s="79"/>
      <c r="OLF1280" s="79"/>
      <c r="OLG1280" s="79"/>
      <c r="OLH1280" s="79"/>
      <c r="OLI1280" s="79"/>
      <c r="OLJ1280" s="79"/>
      <c r="OLK1280" s="79"/>
      <c r="OLL1280" s="79"/>
      <c r="OLM1280" s="79"/>
      <c r="OLN1280" s="79"/>
      <c r="OLO1280" s="79"/>
      <c r="OLP1280" s="79"/>
      <c r="OLQ1280" s="79"/>
      <c r="OLR1280" s="79"/>
      <c r="OLS1280" s="79"/>
      <c r="OLT1280" s="79"/>
      <c r="OLU1280" s="79"/>
      <c r="OLV1280" s="79"/>
      <c r="OLW1280" s="79"/>
      <c r="OLX1280" s="79"/>
      <c r="OLY1280" s="79"/>
      <c r="OLZ1280" s="79"/>
      <c r="OMA1280" s="79"/>
      <c r="OMB1280" s="79"/>
      <c r="OMC1280" s="79"/>
      <c r="OMD1280" s="79"/>
      <c r="OME1280" s="79"/>
      <c r="OMF1280" s="79"/>
      <c r="OMG1280" s="79"/>
      <c r="OMH1280" s="79"/>
      <c r="OMI1280" s="79"/>
      <c r="OMJ1280" s="79"/>
      <c r="OMK1280" s="79"/>
      <c r="OML1280" s="79"/>
      <c r="OMM1280" s="79"/>
      <c r="OMN1280" s="79"/>
      <c r="OMO1280" s="79"/>
      <c r="OMP1280" s="79"/>
      <c r="OMQ1280" s="79"/>
      <c r="OMR1280" s="79"/>
      <c r="OMS1280" s="79"/>
      <c r="OMT1280" s="79"/>
      <c r="OMU1280" s="79"/>
      <c r="OMV1280" s="79"/>
      <c r="OMW1280" s="79"/>
      <c r="OMX1280" s="79"/>
      <c r="OMY1280" s="79"/>
      <c r="OMZ1280" s="79"/>
      <c r="ONA1280" s="79"/>
      <c r="ONB1280" s="79"/>
      <c r="ONC1280" s="79"/>
      <c r="OND1280" s="79"/>
      <c r="ONE1280" s="79"/>
      <c r="ONF1280" s="79"/>
      <c r="ONG1280" s="79"/>
      <c r="ONH1280" s="79"/>
      <c r="ONI1280" s="79"/>
      <c r="ONJ1280" s="79"/>
      <c r="ONK1280" s="79"/>
      <c r="ONL1280" s="79"/>
      <c r="ONM1280" s="79"/>
      <c r="ONN1280" s="79"/>
      <c r="ONO1280" s="79"/>
      <c r="ONP1280" s="79"/>
      <c r="ONQ1280" s="79"/>
      <c r="ONR1280" s="79"/>
      <c r="ONS1280" s="79"/>
      <c r="ONT1280" s="79"/>
      <c r="ONU1280" s="79"/>
      <c r="ONV1280" s="79"/>
      <c r="ONW1280" s="79"/>
      <c r="ONX1280" s="79"/>
      <c r="ONY1280" s="79"/>
      <c r="ONZ1280" s="79"/>
      <c r="OOA1280" s="79"/>
      <c r="OOB1280" s="79"/>
      <c r="OOC1280" s="79"/>
      <c r="OOD1280" s="79"/>
      <c r="OOE1280" s="79"/>
      <c r="OOF1280" s="79"/>
      <c r="OOG1280" s="79"/>
      <c r="OOH1280" s="79"/>
      <c r="OOI1280" s="79"/>
      <c r="OOJ1280" s="79"/>
      <c r="OOK1280" s="79"/>
      <c r="OOL1280" s="79"/>
      <c r="OOM1280" s="79"/>
      <c r="OON1280" s="79"/>
      <c r="OOO1280" s="79"/>
      <c r="OOP1280" s="79"/>
      <c r="OOQ1280" s="79"/>
      <c r="OOR1280" s="79"/>
      <c r="OOS1280" s="79"/>
      <c r="OOT1280" s="79"/>
      <c r="OOU1280" s="79"/>
      <c r="OOV1280" s="79"/>
      <c r="OOW1280" s="79"/>
      <c r="OOX1280" s="79"/>
      <c r="OOY1280" s="79"/>
      <c r="OOZ1280" s="79"/>
      <c r="OPA1280" s="79"/>
      <c r="OPB1280" s="79"/>
      <c r="OPC1280" s="79"/>
      <c r="OPD1280" s="79"/>
      <c r="OPE1280" s="79"/>
      <c r="OPF1280" s="79"/>
      <c r="OPG1280" s="79"/>
      <c r="OPH1280" s="79"/>
      <c r="OPI1280" s="79"/>
      <c r="OPJ1280" s="79"/>
      <c r="OPK1280" s="79"/>
      <c r="OPL1280" s="79"/>
      <c r="OPM1280" s="79"/>
      <c r="OPN1280" s="79"/>
      <c r="OPO1280" s="79"/>
      <c r="OPP1280" s="79"/>
      <c r="OPQ1280" s="79"/>
      <c r="OPR1280" s="79"/>
      <c r="OPS1280" s="79"/>
      <c r="OPT1280" s="79"/>
      <c r="OPU1280" s="79"/>
      <c r="OPV1280" s="79"/>
      <c r="OPW1280" s="79"/>
      <c r="OPX1280" s="79"/>
      <c r="OPY1280" s="79"/>
      <c r="OPZ1280" s="79"/>
      <c r="OQA1280" s="79"/>
      <c r="OQB1280" s="79"/>
      <c r="OQC1280" s="79"/>
      <c r="OQD1280" s="79"/>
      <c r="OQE1280" s="79"/>
      <c r="OQF1280" s="79"/>
      <c r="OQG1280" s="79"/>
      <c r="OQH1280" s="79"/>
      <c r="OQI1280" s="79"/>
      <c r="OQJ1280" s="79"/>
      <c r="OQK1280" s="79"/>
      <c r="OQL1280" s="79"/>
      <c r="OQM1280" s="79"/>
      <c r="OQN1280" s="79"/>
      <c r="OQO1280" s="79"/>
      <c r="OQP1280" s="79"/>
      <c r="OQQ1280" s="79"/>
      <c r="OQR1280" s="79"/>
      <c r="OQS1280" s="79"/>
      <c r="OQT1280" s="79"/>
      <c r="OQU1280" s="79"/>
      <c r="OQV1280" s="79"/>
      <c r="OQW1280" s="79"/>
      <c r="OQX1280" s="79"/>
      <c r="OQY1280" s="79"/>
      <c r="OQZ1280" s="79"/>
      <c r="ORA1280" s="79"/>
      <c r="ORB1280" s="79"/>
      <c r="ORC1280" s="79"/>
      <c r="ORD1280" s="79"/>
      <c r="ORE1280" s="79"/>
      <c r="ORF1280" s="79"/>
      <c r="ORG1280" s="79"/>
      <c r="ORH1280" s="79"/>
      <c r="ORI1280" s="79"/>
      <c r="ORJ1280" s="79"/>
      <c r="ORK1280" s="79"/>
      <c r="ORL1280" s="79"/>
      <c r="ORM1280" s="79"/>
      <c r="ORN1280" s="79"/>
      <c r="ORO1280" s="79"/>
      <c r="ORP1280" s="79"/>
      <c r="ORQ1280" s="79"/>
      <c r="ORR1280" s="79"/>
      <c r="ORS1280" s="79"/>
      <c r="ORT1280" s="79"/>
      <c r="ORU1280" s="79"/>
      <c r="ORV1280" s="79"/>
      <c r="ORW1280" s="79"/>
      <c r="ORX1280" s="79"/>
      <c r="ORY1280" s="79"/>
      <c r="ORZ1280" s="79"/>
      <c r="OSA1280" s="79"/>
      <c r="OSB1280" s="79"/>
      <c r="OSC1280" s="79"/>
      <c r="OSD1280" s="79"/>
      <c r="OSE1280" s="79"/>
      <c r="OSF1280" s="79"/>
      <c r="OSG1280" s="79"/>
      <c r="OSH1280" s="79"/>
      <c r="OSI1280" s="79"/>
      <c r="OSJ1280" s="79"/>
      <c r="OSK1280" s="79"/>
      <c r="OSL1280" s="79"/>
      <c r="OSM1280" s="79"/>
      <c r="OSN1280" s="79"/>
      <c r="OSO1280" s="79"/>
      <c r="OSP1280" s="79"/>
      <c r="OSQ1280" s="79"/>
      <c r="OSR1280" s="79"/>
      <c r="OSS1280" s="79"/>
      <c r="OST1280" s="79"/>
      <c r="OSU1280" s="79"/>
      <c r="OSV1280" s="79"/>
      <c r="OSW1280" s="79"/>
      <c r="OSX1280" s="79"/>
      <c r="OSY1280" s="79"/>
      <c r="OSZ1280" s="79"/>
      <c r="OTA1280" s="79"/>
      <c r="OTB1280" s="79"/>
      <c r="OTC1280" s="79"/>
      <c r="OTD1280" s="79"/>
      <c r="OTE1280" s="79"/>
      <c r="OTF1280" s="79"/>
      <c r="OTG1280" s="79"/>
      <c r="OTH1280" s="79"/>
      <c r="OTI1280" s="79"/>
      <c r="OTJ1280" s="79"/>
      <c r="OTK1280" s="79"/>
      <c r="OTL1280" s="79"/>
      <c r="OTM1280" s="79"/>
      <c r="OTN1280" s="79"/>
      <c r="OTO1280" s="79"/>
      <c r="OTP1280" s="79"/>
      <c r="OTQ1280" s="79"/>
      <c r="OTR1280" s="79"/>
      <c r="OTS1280" s="79"/>
      <c r="OTT1280" s="79"/>
      <c r="OTU1280" s="79"/>
      <c r="OTV1280" s="79"/>
      <c r="OTW1280" s="79"/>
      <c r="OTX1280" s="79"/>
      <c r="OTY1280" s="79"/>
      <c r="OTZ1280" s="79"/>
      <c r="OUA1280" s="79"/>
      <c r="OUB1280" s="79"/>
      <c r="OUC1280" s="79"/>
      <c r="OUD1280" s="79"/>
      <c r="OUE1280" s="79"/>
      <c r="OUF1280" s="79"/>
      <c r="OUG1280" s="79"/>
      <c r="OUH1280" s="79"/>
      <c r="OUI1280" s="79"/>
      <c r="OUJ1280" s="79"/>
      <c r="OUK1280" s="79"/>
      <c r="OUL1280" s="79"/>
      <c r="OUM1280" s="79"/>
      <c r="OUN1280" s="79"/>
      <c r="OUO1280" s="79"/>
      <c r="OUP1280" s="79"/>
      <c r="OUQ1280" s="79"/>
      <c r="OUR1280" s="79"/>
      <c r="OUS1280" s="79"/>
      <c r="OUT1280" s="79"/>
      <c r="OUU1280" s="79"/>
      <c r="OUV1280" s="79"/>
      <c r="OUW1280" s="79"/>
      <c r="OUX1280" s="79"/>
      <c r="OUY1280" s="79"/>
      <c r="OUZ1280" s="79"/>
      <c r="OVA1280" s="79"/>
      <c r="OVB1280" s="79"/>
      <c r="OVC1280" s="79"/>
      <c r="OVD1280" s="79"/>
      <c r="OVE1280" s="79"/>
      <c r="OVF1280" s="79"/>
      <c r="OVG1280" s="79"/>
      <c r="OVH1280" s="79"/>
      <c r="OVI1280" s="79"/>
      <c r="OVJ1280" s="79"/>
      <c r="OVK1280" s="79"/>
      <c r="OVL1280" s="79"/>
      <c r="OVM1280" s="79"/>
      <c r="OVN1280" s="79"/>
      <c r="OVO1280" s="79"/>
      <c r="OVP1280" s="79"/>
      <c r="OVQ1280" s="79"/>
      <c r="OVR1280" s="79"/>
      <c r="OVS1280" s="79"/>
      <c r="OVT1280" s="79"/>
      <c r="OVU1280" s="79"/>
      <c r="OVV1280" s="79"/>
      <c r="OVW1280" s="79"/>
      <c r="OVX1280" s="79"/>
      <c r="OVY1280" s="79"/>
      <c r="OVZ1280" s="79"/>
      <c r="OWA1280" s="79"/>
      <c r="OWB1280" s="79"/>
      <c r="OWC1280" s="79"/>
      <c r="OWD1280" s="79"/>
      <c r="OWE1280" s="79"/>
      <c r="OWF1280" s="79"/>
      <c r="OWG1280" s="79"/>
      <c r="OWH1280" s="79"/>
      <c r="OWI1280" s="79"/>
      <c r="OWJ1280" s="79"/>
      <c r="OWK1280" s="79"/>
      <c r="OWL1280" s="79"/>
      <c r="OWM1280" s="79"/>
      <c r="OWN1280" s="79"/>
      <c r="OWO1280" s="79"/>
      <c r="OWP1280" s="79"/>
      <c r="OWQ1280" s="79"/>
      <c r="OWR1280" s="79"/>
      <c r="OWS1280" s="79"/>
      <c r="OWT1280" s="79"/>
      <c r="OWU1280" s="79"/>
      <c r="OWV1280" s="79"/>
      <c r="OWW1280" s="79"/>
      <c r="OWX1280" s="79"/>
      <c r="OWY1280" s="79"/>
      <c r="OWZ1280" s="79"/>
      <c r="OXA1280" s="79"/>
      <c r="OXB1280" s="79"/>
      <c r="OXC1280" s="79"/>
      <c r="OXD1280" s="79"/>
      <c r="OXE1280" s="79"/>
      <c r="OXF1280" s="79"/>
      <c r="OXG1280" s="79"/>
      <c r="OXH1280" s="79"/>
      <c r="OXI1280" s="79"/>
      <c r="OXJ1280" s="79"/>
      <c r="OXK1280" s="79"/>
      <c r="OXL1280" s="79"/>
      <c r="OXM1280" s="79"/>
      <c r="OXN1280" s="79"/>
      <c r="OXO1280" s="79"/>
      <c r="OXP1280" s="79"/>
      <c r="OXQ1280" s="79"/>
      <c r="OXR1280" s="79"/>
      <c r="OXS1280" s="79"/>
      <c r="OXT1280" s="79"/>
      <c r="OXU1280" s="79"/>
      <c r="OXV1280" s="79"/>
      <c r="OXW1280" s="79"/>
      <c r="OXX1280" s="79"/>
      <c r="OXY1280" s="79"/>
      <c r="OXZ1280" s="79"/>
      <c r="OYA1280" s="79"/>
      <c r="OYB1280" s="79"/>
      <c r="OYC1280" s="79"/>
      <c r="OYD1280" s="79"/>
      <c r="OYE1280" s="79"/>
      <c r="OYF1280" s="79"/>
      <c r="OYG1280" s="79"/>
      <c r="OYH1280" s="79"/>
      <c r="OYI1280" s="79"/>
      <c r="OYJ1280" s="79"/>
      <c r="OYK1280" s="79"/>
      <c r="OYL1280" s="79"/>
      <c r="OYM1280" s="79"/>
      <c r="OYN1280" s="79"/>
      <c r="OYO1280" s="79"/>
      <c r="OYP1280" s="79"/>
      <c r="OYQ1280" s="79"/>
      <c r="OYR1280" s="79"/>
      <c r="OYS1280" s="79"/>
      <c r="OYT1280" s="79"/>
      <c r="OYU1280" s="79"/>
      <c r="OYV1280" s="79"/>
      <c r="OYW1280" s="79"/>
      <c r="OYX1280" s="79"/>
      <c r="OYY1280" s="79"/>
      <c r="OYZ1280" s="79"/>
      <c r="OZA1280" s="79"/>
      <c r="OZB1280" s="79"/>
      <c r="OZC1280" s="79"/>
      <c r="OZD1280" s="79"/>
      <c r="OZE1280" s="79"/>
      <c r="OZF1280" s="79"/>
      <c r="OZG1280" s="79"/>
      <c r="OZH1280" s="79"/>
      <c r="OZI1280" s="79"/>
      <c r="OZJ1280" s="79"/>
      <c r="OZK1280" s="79"/>
      <c r="OZL1280" s="79"/>
      <c r="OZM1280" s="79"/>
      <c r="OZN1280" s="79"/>
      <c r="OZO1280" s="79"/>
      <c r="OZP1280" s="79"/>
      <c r="OZQ1280" s="79"/>
      <c r="OZR1280" s="79"/>
      <c r="OZS1280" s="79"/>
      <c r="OZT1280" s="79"/>
      <c r="OZU1280" s="79"/>
      <c r="OZV1280" s="79"/>
      <c r="OZW1280" s="79"/>
      <c r="OZX1280" s="79"/>
      <c r="OZY1280" s="79"/>
      <c r="OZZ1280" s="79"/>
      <c r="PAA1280" s="79"/>
      <c r="PAB1280" s="79"/>
      <c r="PAC1280" s="79"/>
      <c r="PAD1280" s="79"/>
      <c r="PAE1280" s="79"/>
      <c r="PAF1280" s="79"/>
      <c r="PAG1280" s="79"/>
      <c r="PAH1280" s="79"/>
      <c r="PAI1280" s="79"/>
      <c r="PAJ1280" s="79"/>
      <c r="PAK1280" s="79"/>
      <c r="PAL1280" s="79"/>
      <c r="PAM1280" s="79"/>
      <c r="PAN1280" s="79"/>
      <c r="PAO1280" s="79"/>
      <c r="PAP1280" s="79"/>
      <c r="PAQ1280" s="79"/>
      <c r="PAR1280" s="79"/>
      <c r="PAS1280" s="79"/>
      <c r="PAT1280" s="79"/>
      <c r="PAU1280" s="79"/>
      <c r="PAV1280" s="79"/>
      <c r="PAW1280" s="79"/>
      <c r="PAX1280" s="79"/>
      <c r="PAY1280" s="79"/>
      <c r="PAZ1280" s="79"/>
      <c r="PBA1280" s="79"/>
      <c r="PBB1280" s="79"/>
      <c r="PBC1280" s="79"/>
      <c r="PBD1280" s="79"/>
      <c r="PBE1280" s="79"/>
      <c r="PBF1280" s="79"/>
      <c r="PBG1280" s="79"/>
      <c r="PBH1280" s="79"/>
      <c r="PBI1280" s="79"/>
      <c r="PBJ1280" s="79"/>
      <c r="PBK1280" s="79"/>
      <c r="PBL1280" s="79"/>
      <c r="PBM1280" s="79"/>
      <c r="PBN1280" s="79"/>
      <c r="PBO1280" s="79"/>
      <c r="PBP1280" s="79"/>
      <c r="PBQ1280" s="79"/>
      <c r="PBR1280" s="79"/>
      <c r="PBS1280" s="79"/>
      <c r="PBT1280" s="79"/>
      <c r="PBU1280" s="79"/>
      <c r="PBV1280" s="79"/>
      <c r="PBW1280" s="79"/>
      <c r="PBX1280" s="79"/>
      <c r="PBY1280" s="79"/>
      <c r="PBZ1280" s="79"/>
      <c r="PCA1280" s="79"/>
      <c r="PCB1280" s="79"/>
      <c r="PCC1280" s="79"/>
      <c r="PCD1280" s="79"/>
      <c r="PCE1280" s="79"/>
      <c r="PCF1280" s="79"/>
      <c r="PCG1280" s="79"/>
      <c r="PCH1280" s="79"/>
      <c r="PCI1280" s="79"/>
      <c r="PCJ1280" s="79"/>
      <c r="PCK1280" s="79"/>
      <c r="PCL1280" s="79"/>
      <c r="PCM1280" s="79"/>
      <c r="PCN1280" s="79"/>
      <c r="PCO1280" s="79"/>
      <c r="PCP1280" s="79"/>
      <c r="PCQ1280" s="79"/>
      <c r="PCR1280" s="79"/>
      <c r="PCS1280" s="79"/>
      <c r="PCT1280" s="79"/>
      <c r="PCU1280" s="79"/>
      <c r="PCV1280" s="79"/>
      <c r="PCW1280" s="79"/>
      <c r="PCX1280" s="79"/>
      <c r="PCY1280" s="79"/>
      <c r="PCZ1280" s="79"/>
      <c r="PDA1280" s="79"/>
      <c r="PDB1280" s="79"/>
      <c r="PDC1280" s="79"/>
      <c r="PDD1280" s="79"/>
      <c r="PDE1280" s="79"/>
      <c r="PDF1280" s="79"/>
      <c r="PDG1280" s="79"/>
      <c r="PDH1280" s="79"/>
      <c r="PDI1280" s="79"/>
      <c r="PDJ1280" s="79"/>
      <c r="PDK1280" s="79"/>
      <c r="PDL1280" s="79"/>
      <c r="PDM1280" s="79"/>
      <c r="PDN1280" s="79"/>
      <c r="PDO1280" s="79"/>
      <c r="PDP1280" s="79"/>
      <c r="PDQ1280" s="79"/>
      <c r="PDR1280" s="79"/>
      <c r="PDS1280" s="79"/>
      <c r="PDT1280" s="79"/>
      <c r="PDU1280" s="79"/>
      <c r="PDV1280" s="79"/>
      <c r="PDW1280" s="79"/>
      <c r="PDX1280" s="79"/>
      <c r="PDY1280" s="79"/>
      <c r="PDZ1280" s="79"/>
      <c r="PEA1280" s="79"/>
      <c r="PEB1280" s="79"/>
      <c r="PEC1280" s="79"/>
      <c r="PED1280" s="79"/>
      <c r="PEE1280" s="79"/>
      <c r="PEF1280" s="79"/>
      <c r="PEG1280" s="79"/>
      <c r="PEH1280" s="79"/>
      <c r="PEI1280" s="79"/>
      <c r="PEJ1280" s="79"/>
      <c r="PEK1280" s="79"/>
      <c r="PEL1280" s="79"/>
      <c r="PEM1280" s="79"/>
      <c r="PEN1280" s="79"/>
      <c r="PEO1280" s="79"/>
      <c r="PEP1280" s="79"/>
      <c r="PEQ1280" s="79"/>
      <c r="PER1280" s="79"/>
      <c r="PES1280" s="79"/>
      <c r="PET1280" s="79"/>
      <c r="PEU1280" s="79"/>
      <c r="PEV1280" s="79"/>
      <c r="PEW1280" s="79"/>
      <c r="PEX1280" s="79"/>
      <c r="PEY1280" s="79"/>
      <c r="PEZ1280" s="79"/>
      <c r="PFA1280" s="79"/>
      <c r="PFB1280" s="79"/>
      <c r="PFC1280" s="79"/>
      <c r="PFD1280" s="79"/>
      <c r="PFE1280" s="79"/>
      <c r="PFF1280" s="79"/>
      <c r="PFG1280" s="79"/>
      <c r="PFH1280" s="79"/>
      <c r="PFI1280" s="79"/>
      <c r="PFJ1280" s="79"/>
      <c r="PFK1280" s="79"/>
      <c r="PFL1280" s="79"/>
      <c r="PFM1280" s="79"/>
      <c r="PFN1280" s="79"/>
      <c r="PFO1280" s="79"/>
      <c r="PFP1280" s="79"/>
      <c r="PFQ1280" s="79"/>
      <c r="PFR1280" s="79"/>
      <c r="PFS1280" s="79"/>
      <c r="PFT1280" s="79"/>
      <c r="PFU1280" s="79"/>
      <c r="PFV1280" s="79"/>
      <c r="PFW1280" s="79"/>
      <c r="PFX1280" s="79"/>
      <c r="PFY1280" s="79"/>
      <c r="PFZ1280" s="79"/>
      <c r="PGA1280" s="79"/>
      <c r="PGB1280" s="79"/>
      <c r="PGC1280" s="79"/>
      <c r="PGD1280" s="79"/>
      <c r="PGE1280" s="79"/>
      <c r="PGF1280" s="79"/>
      <c r="PGG1280" s="79"/>
      <c r="PGH1280" s="79"/>
      <c r="PGI1280" s="79"/>
      <c r="PGJ1280" s="79"/>
      <c r="PGK1280" s="79"/>
      <c r="PGL1280" s="79"/>
      <c r="PGM1280" s="79"/>
      <c r="PGN1280" s="79"/>
      <c r="PGO1280" s="79"/>
      <c r="PGP1280" s="79"/>
      <c r="PGQ1280" s="79"/>
      <c r="PGR1280" s="79"/>
      <c r="PGS1280" s="79"/>
      <c r="PGT1280" s="79"/>
      <c r="PGU1280" s="79"/>
      <c r="PGV1280" s="79"/>
      <c r="PGW1280" s="79"/>
      <c r="PGX1280" s="79"/>
      <c r="PGY1280" s="79"/>
      <c r="PGZ1280" s="79"/>
      <c r="PHA1280" s="79"/>
      <c r="PHB1280" s="79"/>
      <c r="PHC1280" s="79"/>
      <c r="PHD1280" s="79"/>
      <c r="PHE1280" s="79"/>
      <c r="PHF1280" s="79"/>
      <c r="PHG1280" s="79"/>
      <c r="PHH1280" s="79"/>
      <c r="PHI1280" s="79"/>
      <c r="PHJ1280" s="79"/>
      <c r="PHK1280" s="79"/>
      <c r="PHL1280" s="79"/>
      <c r="PHM1280" s="79"/>
      <c r="PHN1280" s="79"/>
      <c r="PHO1280" s="79"/>
      <c r="PHP1280" s="79"/>
      <c r="PHQ1280" s="79"/>
      <c r="PHR1280" s="79"/>
      <c r="PHS1280" s="79"/>
      <c r="PHT1280" s="79"/>
      <c r="PHU1280" s="79"/>
      <c r="PHV1280" s="79"/>
      <c r="PHW1280" s="79"/>
      <c r="PHX1280" s="79"/>
      <c r="PHY1280" s="79"/>
      <c r="PHZ1280" s="79"/>
      <c r="PIA1280" s="79"/>
      <c r="PIB1280" s="79"/>
      <c r="PIC1280" s="79"/>
      <c r="PID1280" s="79"/>
      <c r="PIE1280" s="79"/>
      <c r="PIF1280" s="79"/>
      <c r="PIG1280" s="79"/>
      <c r="PIH1280" s="79"/>
      <c r="PII1280" s="79"/>
      <c r="PIJ1280" s="79"/>
      <c r="PIK1280" s="79"/>
      <c r="PIL1280" s="79"/>
      <c r="PIM1280" s="79"/>
      <c r="PIN1280" s="79"/>
      <c r="PIO1280" s="79"/>
      <c r="PIP1280" s="79"/>
      <c r="PIQ1280" s="79"/>
      <c r="PIR1280" s="79"/>
      <c r="PIS1280" s="79"/>
      <c r="PIT1280" s="79"/>
      <c r="PIU1280" s="79"/>
      <c r="PIV1280" s="79"/>
      <c r="PIW1280" s="79"/>
      <c r="PIX1280" s="79"/>
      <c r="PIY1280" s="79"/>
      <c r="PIZ1280" s="79"/>
      <c r="PJA1280" s="79"/>
      <c r="PJB1280" s="79"/>
      <c r="PJC1280" s="79"/>
      <c r="PJD1280" s="79"/>
      <c r="PJE1280" s="79"/>
      <c r="PJF1280" s="79"/>
      <c r="PJG1280" s="79"/>
      <c r="PJH1280" s="79"/>
      <c r="PJI1280" s="79"/>
      <c r="PJJ1280" s="79"/>
      <c r="PJK1280" s="79"/>
      <c r="PJL1280" s="79"/>
      <c r="PJM1280" s="79"/>
      <c r="PJN1280" s="79"/>
      <c r="PJO1280" s="79"/>
      <c r="PJP1280" s="79"/>
      <c r="PJQ1280" s="79"/>
      <c r="PJR1280" s="79"/>
      <c r="PJS1280" s="79"/>
      <c r="PJT1280" s="79"/>
      <c r="PJU1280" s="79"/>
      <c r="PJV1280" s="79"/>
      <c r="PJW1280" s="79"/>
      <c r="PJX1280" s="79"/>
      <c r="PJY1280" s="79"/>
      <c r="PJZ1280" s="79"/>
      <c r="PKA1280" s="79"/>
      <c r="PKB1280" s="79"/>
      <c r="PKC1280" s="79"/>
      <c r="PKD1280" s="79"/>
      <c r="PKE1280" s="79"/>
      <c r="PKF1280" s="79"/>
      <c r="PKG1280" s="79"/>
      <c r="PKH1280" s="79"/>
      <c r="PKI1280" s="79"/>
      <c r="PKJ1280" s="79"/>
      <c r="PKK1280" s="79"/>
      <c r="PKL1280" s="79"/>
      <c r="PKM1280" s="79"/>
      <c r="PKN1280" s="79"/>
      <c r="PKO1280" s="79"/>
      <c r="PKP1280" s="79"/>
      <c r="PKQ1280" s="79"/>
      <c r="PKR1280" s="79"/>
      <c r="PKS1280" s="79"/>
      <c r="PKT1280" s="79"/>
      <c r="PKU1280" s="79"/>
      <c r="PKV1280" s="79"/>
      <c r="PKW1280" s="79"/>
      <c r="PKX1280" s="79"/>
      <c r="PKY1280" s="79"/>
      <c r="PKZ1280" s="79"/>
      <c r="PLA1280" s="79"/>
      <c r="PLB1280" s="79"/>
      <c r="PLC1280" s="79"/>
      <c r="PLD1280" s="79"/>
      <c r="PLE1280" s="79"/>
      <c r="PLF1280" s="79"/>
      <c r="PLG1280" s="79"/>
      <c r="PLH1280" s="79"/>
      <c r="PLI1280" s="79"/>
      <c r="PLJ1280" s="79"/>
      <c r="PLK1280" s="79"/>
      <c r="PLL1280" s="79"/>
      <c r="PLM1280" s="79"/>
      <c r="PLN1280" s="79"/>
      <c r="PLO1280" s="79"/>
      <c r="PLP1280" s="79"/>
      <c r="PLQ1280" s="79"/>
      <c r="PLR1280" s="79"/>
      <c r="PLS1280" s="79"/>
      <c r="PLT1280" s="79"/>
      <c r="PLU1280" s="79"/>
      <c r="PLV1280" s="79"/>
      <c r="PLW1280" s="79"/>
      <c r="PLX1280" s="79"/>
      <c r="PLY1280" s="79"/>
      <c r="PLZ1280" s="79"/>
      <c r="PMA1280" s="79"/>
      <c r="PMB1280" s="79"/>
      <c r="PMC1280" s="79"/>
      <c r="PMD1280" s="79"/>
      <c r="PME1280" s="79"/>
      <c r="PMF1280" s="79"/>
      <c r="PMG1280" s="79"/>
      <c r="PMH1280" s="79"/>
      <c r="PMI1280" s="79"/>
      <c r="PMJ1280" s="79"/>
      <c r="PMK1280" s="79"/>
      <c r="PML1280" s="79"/>
      <c r="PMM1280" s="79"/>
      <c r="PMN1280" s="79"/>
      <c r="PMO1280" s="79"/>
      <c r="PMP1280" s="79"/>
      <c r="PMQ1280" s="79"/>
      <c r="PMR1280" s="79"/>
      <c r="PMS1280" s="79"/>
      <c r="PMT1280" s="79"/>
      <c r="PMU1280" s="79"/>
      <c r="PMV1280" s="79"/>
      <c r="PMW1280" s="79"/>
      <c r="PMX1280" s="79"/>
      <c r="PMY1280" s="79"/>
      <c r="PMZ1280" s="79"/>
      <c r="PNA1280" s="79"/>
      <c r="PNB1280" s="79"/>
      <c r="PNC1280" s="79"/>
      <c r="PND1280" s="79"/>
      <c r="PNE1280" s="79"/>
      <c r="PNF1280" s="79"/>
      <c r="PNG1280" s="79"/>
      <c r="PNH1280" s="79"/>
      <c r="PNI1280" s="79"/>
      <c r="PNJ1280" s="79"/>
      <c r="PNK1280" s="79"/>
      <c r="PNL1280" s="79"/>
      <c r="PNM1280" s="79"/>
      <c r="PNN1280" s="79"/>
      <c r="PNO1280" s="79"/>
      <c r="PNP1280" s="79"/>
      <c r="PNQ1280" s="79"/>
      <c r="PNR1280" s="79"/>
      <c r="PNS1280" s="79"/>
      <c r="PNT1280" s="79"/>
      <c r="PNU1280" s="79"/>
      <c r="PNV1280" s="79"/>
      <c r="PNW1280" s="79"/>
      <c r="PNX1280" s="79"/>
      <c r="PNY1280" s="79"/>
      <c r="PNZ1280" s="79"/>
      <c r="POA1280" s="79"/>
      <c r="POB1280" s="79"/>
      <c r="POC1280" s="79"/>
      <c r="POD1280" s="79"/>
      <c r="POE1280" s="79"/>
      <c r="POF1280" s="79"/>
      <c r="POG1280" s="79"/>
      <c r="POH1280" s="79"/>
      <c r="POI1280" s="79"/>
      <c r="POJ1280" s="79"/>
      <c r="POK1280" s="79"/>
      <c r="POL1280" s="79"/>
      <c r="POM1280" s="79"/>
      <c r="PON1280" s="79"/>
      <c r="POO1280" s="79"/>
      <c r="POP1280" s="79"/>
      <c r="POQ1280" s="79"/>
      <c r="POR1280" s="79"/>
      <c r="POS1280" s="79"/>
      <c r="POT1280" s="79"/>
      <c r="POU1280" s="79"/>
      <c r="POV1280" s="79"/>
      <c r="POW1280" s="79"/>
      <c r="POX1280" s="79"/>
      <c r="POY1280" s="79"/>
      <c r="POZ1280" s="79"/>
      <c r="PPA1280" s="79"/>
      <c r="PPB1280" s="79"/>
      <c r="PPC1280" s="79"/>
      <c r="PPD1280" s="79"/>
      <c r="PPE1280" s="79"/>
      <c r="PPF1280" s="79"/>
      <c r="PPG1280" s="79"/>
      <c r="PPH1280" s="79"/>
      <c r="PPI1280" s="79"/>
      <c r="PPJ1280" s="79"/>
      <c r="PPK1280" s="79"/>
      <c r="PPL1280" s="79"/>
      <c r="PPM1280" s="79"/>
      <c r="PPN1280" s="79"/>
      <c r="PPO1280" s="79"/>
      <c r="PPP1280" s="79"/>
      <c r="PPQ1280" s="79"/>
      <c r="PPR1280" s="79"/>
      <c r="PPS1280" s="79"/>
      <c r="PPT1280" s="79"/>
      <c r="PPU1280" s="79"/>
      <c r="PPV1280" s="79"/>
      <c r="PPW1280" s="79"/>
      <c r="PPX1280" s="79"/>
      <c r="PPY1280" s="79"/>
      <c r="PPZ1280" s="79"/>
      <c r="PQA1280" s="79"/>
      <c r="PQB1280" s="79"/>
      <c r="PQC1280" s="79"/>
      <c r="PQD1280" s="79"/>
      <c r="PQE1280" s="79"/>
      <c r="PQF1280" s="79"/>
      <c r="PQG1280" s="79"/>
      <c r="PQH1280" s="79"/>
      <c r="PQI1280" s="79"/>
      <c r="PQJ1280" s="79"/>
      <c r="PQK1280" s="79"/>
      <c r="PQL1280" s="79"/>
      <c r="PQM1280" s="79"/>
      <c r="PQN1280" s="79"/>
      <c r="PQO1280" s="79"/>
      <c r="PQP1280" s="79"/>
      <c r="PQQ1280" s="79"/>
      <c r="PQR1280" s="79"/>
      <c r="PQS1280" s="79"/>
      <c r="PQT1280" s="79"/>
      <c r="PQU1280" s="79"/>
      <c r="PQV1280" s="79"/>
      <c r="PQW1280" s="79"/>
      <c r="PQX1280" s="79"/>
      <c r="PQY1280" s="79"/>
      <c r="PQZ1280" s="79"/>
      <c r="PRA1280" s="79"/>
      <c r="PRB1280" s="79"/>
      <c r="PRC1280" s="79"/>
      <c r="PRD1280" s="79"/>
      <c r="PRE1280" s="79"/>
      <c r="PRF1280" s="79"/>
      <c r="PRG1280" s="79"/>
      <c r="PRH1280" s="79"/>
      <c r="PRI1280" s="79"/>
      <c r="PRJ1280" s="79"/>
      <c r="PRK1280" s="79"/>
      <c r="PRL1280" s="79"/>
      <c r="PRM1280" s="79"/>
      <c r="PRN1280" s="79"/>
      <c r="PRO1280" s="79"/>
      <c r="PRP1280" s="79"/>
      <c r="PRQ1280" s="79"/>
      <c r="PRR1280" s="79"/>
      <c r="PRS1280" s="79"/>
      <c r="PRT1280" s="79"/>
      <c r="PRU1280" s="79"/>
      <c r="PRV1280" s="79"/>
      <c r="PRW1280" s="79"/>
      <c r="PRX1280" s="79"/>
      <c r="PRY1280" s="79"/>
      <c r="PRZ1280" s="79"/>
      <c r="PSA1280" s="79"/>
      <c r="PSB1280" s="79"/>
      <c r="PSC1280" s="79"/>
      <c r="PSD1280" s="79"/>
      <c r="PSE1280" s="79"/>
      <c r="PSF1280" s="79"/>
      <c r="PSG1280" s="79"/>
      <c r="PSH1280" s="79"/>
      <c r="PSI1280" s="79"/>
      <c r="PSJ1280" s="79"/>
      <c r="PSK1280" s="79"/>
      <c r="PSL1280" s="79"/>
      <c r="PSM1280" s="79"/>
      <c r="PSN1280" s="79"/>
      <c r="PSO1280" s="79"/>
      <c r="PSP1280" s="79"/>
      <c r="PSQ1280" s="79"/>
      <c r="PSR1280" s="79"/>
      <c r="PSS1280" s="79"/>
      <c r="PST1280" s="79"/>
      <c r="PSU1280" s="79"/>
      <c r="PSV1280" s="79"/>
      <c r="PSW1280" s="79"/>
      <c r="PSX1280" s="79"/>
      <c r="PSY1280" s="79"/>
      <c r="PSZ1280" s="79"/>
      <c r="PTA1280" s="79"/>
      <c r="PTB1280" s="79"/>
      <c r="PTC1280" s="79"/>
      <c r="PTD1280" s="79"/>
      <c r="PTE1280" s="79"/>
      <c r="PTF1280" s="79"/>
      <c r="PTG1280" s="79"/>
      <c r="PTH1280" s="79"/>
      <c r="PTI1280" s="79"/>
      <c r="PTJ1280" s="79"/>
      <c r="PTK1280" s="79"/>
      <c r="PTL1280" s="79"/>
      <c r="PTM1280" s="79"/>
      <c r="PTN1280" s="79"/>
      <c r="PTO1280" s="79"/>
      <c r="PTP1280" s="79"/>
      <c r="PTQ1280" s="79"/>
      <c r="PTR1280" s="79"/>
      <c r="PTS1280" s="79"/>
      <c r="PTT1280" s="79"/>
      <c r="PTU1280" s="79"/>
      <c r="PTV1280" s="79"/>
      <c r="PTW1280" s="79"/>
      <c r="PTX1280" s="79"/>
      <c r="PTY1280" s="79"/>
      <c r="PTZ1280" s="79"/>
      <c r="PUA1280" s="79"/>
      <c r="PUB1280" s="79"/>
      <c r="PUC1280" s="79"/>
      <c r="PUD1280" s="79"/>
      <c r="PUE1280" s="79"/>
      <c r="PUF1280" s="79"/>
      <c r="PUG1280" s="79"/>
      <c r="PUH1280" s="79"/>
      <c r="PUI1280" s="79"/>
      <c r="PUJ1280" s="79"/>
      <c r="PUK1280" s="79"/>
      <c r="PUL1280" s="79"/>
      <c r="PUM1280" s="79"/>
      <c r="PUN1280" s="79"/>
      <c r="PUO1280" s="79"/>
      <c r="PUP1280" s="79"/>
      <c r="PUQ1280" s="79"/>
      <c r="PUR1280" s="79"/>
      <c r="PUS1280" s="79"/>
      <c r="PUT1280" s="79"/>
      <c r="PUU1280" s="79"/>
      <c r="PUV1280" s="79"/>
      <c r="PUW1280" s="79"/>
      <c r="PUX1280" s="79"/>
      <c r="PUY1280" s="79"/>
      <c r="PUZ1280" s="79"/>
      <c r="PVA1280" s="79"/>
      <c r="PVB1280" s="79"/>
      <c r="PVC1280" s="79"/>
      <c r="PVD1280" s="79"/>
      <c r="PVE1280" s="79"/>
      <c r="PVF1280" s="79"/>
      <c r="PVG1280" s="79"/>
      <c r="PVH1280" s="79"/>
      <c r="PVI1280" s="79"/>
      <c r="PVJ1280" s="79"/>
      <c r="PVK1280" s="79"/>
      <c r="PVL1280" s="79"/>
      <c r="PVM1280" s="79"/>
      <c r="PVN1280" s="79"/>
      <c r="PVO1280" s="79"/>
      <c r="PVP1280" s="79"/>
      <c r="PVQ1280" s="79"/>
      <c r="PVR1280" s="79"/>
      <c r="PVS1280" s="79"/>
      <c r="PVT1280" s="79"/>
      <c r="PVU1280" s="79"/>
      <c r="PVV1280" s="79"/>
      <c r="PVW1280" s="79"/>
      <c r="PVX1280" s="79"/>
      <c r="PVY1280" s="79"/>
      <c r="PVZ1280" s="79"/>
      <c r="PWA1280" s="79"/>
      <c r="PWB1280" s="79"/>
      <c r="PWC1280" s="79"/>
      <c r="PWD1280" s="79"/>
      <c r="PWE1280" s="79"/>
      <c r="PWF1280" s="79"/>
      <c r="PWG1280" s="79"/>
      <c r="PWH1280" s="79"/>
      <c r="PWI1280" s="79"/>
      <c r="PWJ1280" s="79"/>
      <c r="PWK1280" s="79"/>
      <c r="PWL1280" s="79"/>
      <c r="PWM1280" s="79"/>
      <c r="PWN1280" s="79"/>
      <c r="PWO1280" s="79"/>
      <c r="PWP1280" s="79"/>
      <c r="PWQ1280" s="79"/>
      <c r="PWR1280" s="79"/>
      <c r="PWS1280" s="79"/>
      <c r="PWT1280" s="79"/>
      <c r="PWU1280" s="79"/>
      <c r="PWV1280" s="79"/>
      <c r="PWW1280" s="79"/>
      <c r="PWX1280" s="79"/>
      <c r="PWY1280" s="79"/>
      <c r="PWZ1280" s="79"/>
      <c r="PXA1280" s="79"/>
      <c r="PXB1280" s="79"/>
      <c r="PXC1280" s="79"/>
      <c r="PXD1280" s="79"/>
      <c r="PXE1280" s="79"/>
      <c r="PXF1280" s="79"/>
      <c r="PXG1280" s="79"/>
      <c r="PXH1280" s="79"/>
      <c r="PXI1280" s="79"/>
      <c r="PXJ1280" s="79"/>
      <c r="PXK1280" s="79"/>
      <c r="PXL1280" s="79"/>
      <c r="PXM1280" s="79"/>
      <c r="PXN1280" s="79"/>
      <c r="PXO1280" s="79"/>
      <c r="PXP1280" s="79"/>
      <c r="PXQ1280" s="79"/>
      <c r="PXR1280" s="79"/>
      <c r="PXS1280" s="79"/>
      <c r="PXT1280" s="79"/>
      <c r="PXU1280" s="79"/>
      <c r="PXV1280" s="79"/>
      <c r="PXW1280" s="79"/>
      <c r="PXX1280" s="79"/>
      <c r="PXY1280" s="79"/>
      <c r="PXZ1280" s="79"/>
      <c r="PYA1280" s="79"/>
      <c r="PYB1280" s="79"/>
      <c r="PYC1280" s="79"/>
      <c r="PYD1280" s="79"/>
      <c r="PYE1280" s="79"/>
      <c r="PYF1280" s="79"/>
      <c r="PYG1280" s="79"/>
      <c r="PYH1280" s="79"/>
      <c r="PYI1280" s="79"/>
      <c r="PYJ1280" s="79"/>
      <c r="PYK1280" s="79"/>
      <c r="PYL1280" s="79"/>
      <c r="PYM1280" s="79"/>
      <c r="PYN1280" s="79"/>
      <c r="PYO1280" s="79"/>
      <c r="PYP1280" s="79"/>
      <c r="PYQ1280" s="79"/>
      <c r="PYR1280" s="79"/>
      <c r="PYS1280" s="79"/>
      <c r="PYT1280" s="79"/>
      <c r="PYU1280" s="79"/>
      <c r="PYV1280" s="79"/>
      <c r="PYW1280" s="79"/>
      <c r="PYX1280" s="79"/>
      <c r="PYY1280" s="79"/>
      <c r="PYZ1280" s="79"/>
      <c r="PZA1280" s="79"/>
      <c r="PZB1280" s="79"/>
      <c r="PZC1280" s="79"/>
      <c r="PZD1280" s="79"/>
      <c r="PZE1280" s="79"/>
      <c r="PZF1280" s="79"/>
      <c r="PZG1280" s="79"/>
      <c r="PZH1280" s="79"/>
      <c r="PZI1280" s="79"/>
      <c r="PZJ1280" s="79"/>
      <c r="PZK1280" s="79"/>
      <c r="PZL1280" s="79"/>
      <c r="PZM1280" s="79"/>
      <c r="PZN1280" s="79"/>
      <c r="PZO1280" s="79"/>
      <c r="PZP1280" s="79"/>
      <c r="PZQ1280" s="79"/>
      <c r="PZR1280" s="79"/>
      <c r="PZS1280" s="79"/>
      <c r="PZT1280" s="79"/>
      <c r="PZU1280" s="79"/>
      <c r="PZV1280" s="79"/>
      <c r="PZW1280" s="79"/>
      <c r="PZX1280" s="79"/>
      <c r="PZY1280" s="79"/>
      <c r="PZZ1280" s="79"/>
      <c r="QAA1280" s="79"/>
      <c r="QAB1280" s="79"/>
      <c r="QAC1280" s="79"/>
      <c r="QAD1280" s="79"/>
      <c r="QAE1280" s="79"/>
      <c r="QAF1280" s="79"/>
      <c r="QAG1280" s="79"/>
      <c r="QAH1280" s="79"/>
      <c r="QAI1280" s="79"/>
      <c r="QAJ1280" s="79"/>
      <c r="QAK1280" s="79"/>
      <c r="QAL1280" s="79"/>
      <c r="QAM1280" s="79"/>
      <c r="QAN1280" s="79"/>
      <c r="QAO1280" s="79"/>
      <c r="QAP1280" s="79"/>
      <c r="QAQ1280" s="79"/>
      <c r="QAR1280" s="79"/>
      <c r="QAS1280" s="79"/>
      <c r="QAT1280" s="79"/>
      <c r="QAU1280" s="79"/>
      <c r="QAV1280" s="79"/>
      <c r="QAW1280" s="79"/>
      <c r="QAX1280" s="79"/>
      <c r="QAY1280" s="79"/>
      <c r="QAZ1280" s="79"/>
      <c r="QBA1280" s="79"/>
      <c r="QBB1280" s="79"/>
      <c r="QBC1280" s="79"/>
      <c r="QBD1280" s="79"/>
      <c r="QBE1280" s="79"/>
      <c r="QBF1280" s="79"/>
      <c r="QBG1280" s="79"/>
      <c r="QBH1280" s="79"/>
      <c r="QBI1280" s="79"/>
      <c r="QBJ1280" s="79"/>
      <c r="QBK1280" s="79"/>
      <c r="QBL1280" s="79"/>
      <c r="QBM1280" s="79"/>
      <c r="QBN1280" s="79"/>
      <c r="QBO1280" s="79"/>
      <c r="QBP1280" s="79"/>
      <c r="QBQ1280" s="79"/>
      <c r="QBR1280" s="79"/>
      <c r="QBS1280" s="79"/>
      <c r="QBT1280" s="79"/>
      <c r="QBU1280" s="79"/>
      <c r="QBV1280" s="79"/>
      <c r="QBW1280" s="79"/>
      <c r="QBX1280" s="79"/>
      <c r="QBY1280" s="79"/>
      <c r="QBZ1280" s="79"/>
      <c r="QCA1280" s="79"/>
      <c r="QCB1280" s="79"/>
      <c r="QCC1280" s="79"/>
      <c r="QCD1280" s="79"/>
      <c r="QCE1280" s="79"/>
      <c r="QCF1280" s="79"/>
      <c r="QCG1280" s="79"/>
      <c r="QCH1280" s="79"/>
      <c r="QCI1280" s="79"/>
      <c r="QCJ1280" s="79"/>
      <c r="QCK1280" s="79"/>
      <c r="QCL1280" s="79"/>
      <c r="QCM1280" s="79"/>
      <c r="QCN1280" s="79"/>
      <c r="QCO1280" s="79"/>
      <c r="QCP1280" s="79"/>
      <c r="QCQ1280" s="79"/>
      <c r="QCR1280" s="79"/>
      <c r="QCS1280" s="79"/>
      <c r="QCT1280" s="79"/>
      <c r="QCU1280" s="79"/>
      <c r="QCV1280" s="79"/>
      <c r="QCW1280" s="79"/>
      <c r="QCX1280" s="79"/>
      <c r="QCY1280" s="79"/>
      <c r="QCZ1280" s="79"/>
      <c r="QDA1280" s="79"/>
      <c r="QDB1280" s="79"/>
      <c r="QDC1280" s="79"/>
      <c r="QDD1280" s="79"/>
      <c r="QDE1280" s="79"/>
      <c r="QDF1280" s="79"/>
      <c r="QDG1280" s="79"/>
      <c r="QDH1280" s="79"/>
      <c r="QDI1280" s="79"/>
      <c r="QDJ1280" s="79"/>
      <c r="QDK1280" s="79"/>
      <c r="QDL1280" s="79"/>
      <c r="QDM1280" s="79"/>
      <c r="QDN1280" s="79"/>
      <c r="QDO1280" s="79"/>
      <c r="QDP1280" s="79"/>
      <c r="QDQ1280" s="79"/>
      <c r="QDR1280" s="79"/>
      <c r="QDS1280" s="79"/>
      <c r="QDT1280" s="79"/>
      <c r="QDU1280" s="79"/>
      <c r="QDV1280" s="79"/>
      <c r="QDW1280" s="79"/>
      <c r="QDX1280" s="79"/>
      <c r="QDY1280" s="79"/>
      <c r="QDZ1280" s="79"/>
      <c r="QEA1280" s="79"/>
      <c r="QEB1280" s="79"/>
      <c r="QEC1280" s="79"/>
      <c r="QED1280" s="79"/>
      <c r="QEE1280" s="79"/>
      <c r="QEF1280" s="79"/>
      <c r="QEG1280" s="79"/>
      <c r="QEH1280" s="79"/>
      <c r="QEI1280" s="79"/>
      <c r="QEJ1280" s="79"/>
      <c r="QEK1280" s="79"/>
      <c r="QEL1280" s="79"/>
      <c r="QEM1280" s="79"/>
      <c r="QEN1280" s="79"/>
      <c r="QEO1280" s="79"/>
      <c r="QEP1280" s="79"/>
      <c r="QEQ1280" s="79"/>
      <c r="QER1280" s="79"/>
      <c r="QES1280" s="79"/>
      <c r="QET1280" s="79"/>
      <c r="QEU1280" s="79"/>
      <c r="QEV1280" s="79"/>
      <c r="QEW1280" s="79"/>
      <c r="QEX1280" s="79"/>
      <c r="QEY1280" s="79"/>
      <c r="QEZ1280" s="79"/>
      <c r="QFA1280" s="79"/>
      <c r="QFB1280" s="79"/>
      <c r="QFC1280" s="79"/>
      <c r="QFD1280" s="79"/>
      <c r="QFE1280" s="79"/>
      <c r="QFF1280" s="79"/>
      <c r="QFG1280" s="79"/>
      <c r="QFH1280" s="79"/>
      <c r="QFI1280" s="79"/>
      <c r="QFJ1280" s="79"/>
      <c r="QFK1280" s="79"/>
      <c r="QFL1280" s="79"/>
      <c r="QFM1280" s="79"/>
      <c r="QFN1280" s="79"/>
      <c r="QFO1280" s="79"/>
      <c r="QFP1280" s="79"/>
      <c r="QFQ1280" s="79"/>
      <c r="QFR1280" s="79"/>
      <c r="QFS1280" s="79"/>
      <c r="QFT1280" s="79"/>
      <c r="QFU1280" s="79"/>
      <c r="QFV1280" s="79"/>
      <c r="QFW1280" s="79"/>
      <c r="QFX1280" s="79"/>
      <c r="QFY1280" s="79"/>
      <c r="QFZ1280" s="79"/>
      <c r="QGA1280" s="79"/>
      <c r="QGB1280" s="79"/>
      <c r="QGC1280" s="79"/>
      <c r="QGD1280" s="79"/>
      <c r="QGE1280" s="79"/>
      <c r="QGF1280" s="79"/>
      <c r="QGG1280" s="79"/>
      <c r="QGH1280" s="79"/>
      <c r="QGI1280" s="79"/>
      <c r="QGJ1280" s="79"/>
      <c r="QGK1280" s="79"/>
      <c r="QGL1280" s="79"/>
      <c r="QGM1280" s="79"/>
      <c r="QGN1280" s="79"/>
      <c r="QGO1280" s="79"/>
      <c r="QGP1280" s="79"/>
      <c r="QGQ1280" s="79"/>
      <c r="QGR1280" s="79"/>
      <c r="QGS1280" s="79"/>
      <c r="QGT1280" s="79"/>
      <c r="QGU1280" s="79"/>
      <c r="QGV1280" s="79"/>
      <c r="QGW1280" s="79"/>
      <c r="QGX1280" s="79"/>
      <c r="QGY1280" s="79"/>
      <c r="QGZ1280" s="79"/>
      <c r="QHA1280" s="79"/>
      <c r="QHB1280" s="79"/>
      <c r="QHC1280" s="79"/>
      <c r="QHD1280" s="79"/>
      <c r="QHE1280" s="79"/>
      <c r="QHF1280" s="79"/>
      <c r="QHG1280" s="79"/>
      <c r="QHH1280" s="79"/>
      <c r="QHI1280" s="79"/>
      <c r="QHJ1280" s="79"/>
      <c r="QHK1280" s="79"/>
      <c r="QHL1280" s="79"/>
      <c r="QHM1280" s="79"/>
      <c r="QHN1280" s="79"/>
      <c r="QHO1280" s="79"/>
      <c r="QHP1280" s="79"/>
      <c r="QHQ1280" s="79"/>
      <c r="QHR1280" s="79"/>
      <c r="QHS1280" s="79"/>
      <c r="QHT1280" s="79"/>
      <c r="QHU1280" s="79"/>
      <c r="QHV1280" s="79"/>
      <c r="QHW1280" s="79"/>
      <c r="QHX1280" s="79"/>
      <c r="QHY1280" s="79"/>
      <c r="QHZ1280" s="79"/>
      <c r="QIA1280" s="79"/>
      <c r="QIB1280" s="79"/>
      <c r="QIC1280" s="79"/>
      <c r="QID1280" s="79"/>
      <c r="QIE1280" s="79"/>
      <c r="QIF1280" s="79"/>
      <c r="QIG1280" s="79"/>
      <c r="QIH1280" s="79"/>
      <c r="QII1280" s="79"/>
      <c r="QIJ1280" s="79"/>
      <c r="QIK1280" s="79"/>
      <c r="QIL1280" s="79"/>
      <c r="QIM1280" s="79"/>
      <c r="QIN1280" s="79"/>
      <c r="QIO1280" s="79"/>
      <c r="QIP1280" s="79"/>
      <c r="QIQ1280" s="79"/>
      <c r="QIR1280" s="79"/>
      <c r="QIS1280" s="79"/>
      <c r="QIT1280" s="79"/>
      <c r="QIU1280" s="79"/>
      <c r="QIV1280" s="79"/>
      <c r="QIW1280" s="79"/>
      <c r="QIX1280" s="79"/>
      <c r="QIY1280" s="79"/>
      <c r="QIZ1280" s="79"/>
      <c r="QJA1280" s="79"/>
      <c r="QJB1280" s="79"/>
      <c r="QJC1280" s="79"/>
      <c r="QJD1280" s="79"/>
      <c r="QJE1280" s="79"/>
      <c r="QJF1280" s="79"/>
      <c r="QJG1280" s="79"/>
      <c r="QJH1280" s="79"/>
      <c r="QJI1280" s="79"/>
      <c r="QJJ1280" s="79"/>
      <c r="QJK1280" s="79"/>
      <c r="QJL1280" s="79"/>
      <c r="QJM1280" s="79"/>
      <c r="QJN1280" s="79"/>
      <c r="QJO1280" s="79"/>
      <c r="QJP1280" s="79"/>
      <c r="QJQ1280" s="79"/>
      <c r="QJR1280" s="79"/>
      <c r="QJS1280" s="79"/>
      <c r="QJT1280" s="79"/>
      <c r="QJU1280" s="79"/>
      <c r="QJV1280" s="79"/>
      <c r="QJW1280" s="79"/>
      <c r="QJX1280" s="79"/>
      <c r="QJY1280" s="79"/>
      <c r="QJZ1280" s="79"/>
      <c r="QKA1280" s="79"/>
      <c r="QKB1280" s="79"/>
      <c r="QKC1280" s="79"/>
      <c r="QKD1280" s="79"/>
      <c r="QKE1280" s="79"/>
      <c r="QKF1280" s="79"/>
      <c r="QKG1280" s="79"/>
      <c r="QKH1280" s="79"/>
      <c r="QKI1280" s="79"/>
      <c r="QKJ1280" s="79"/>
      <c r="QKK1280" s="79"/>
      <c r="QKL1280" s="79"/>
      <c r="QKM1280" s="79"/>
      <c r="QKN1280" s="79"/>
      <c r="QKO1280" s="79"/>
      <c r="QKP1280" s="79"/>
      <c r="QKQ1280" s="79"/>
      <c r="QKR1280" s="79"/>
      <c r="QKS1280" s="79"/>
      <c r="QKT1280" s="79"/>
      <c r="QKU1280" s="79"/>
      <c r="QKV1280" s="79"/>
      <c r="QKW1280" s="79"/>
      <c r="QKX1280" s="79"/>
      <c r="QKY1280" s="79"/>
      <c r="QKZ1280" s="79"/>
      <c r="QLA1280" s="79"/>
      <c r="QLB1280" s="79"/>
      <c r="QLC1280" s="79"/>
      <c r="QLD1280" s="79"/>
      <c r="QLE1280" s="79"/>
      <c r="QLF1280" s="79"/>
      <c r="QLG1280" s="79"/>
      <c r="QLH1280" s="79"/>
      <c r="QLI1280" s="79"/>
      <c r="QLJ1280" s="79"/>
      <c r="QLK1280" s="79"/>
      <c r="QLL1280" s="79"/>
      <c r="QLM1280" s="79"/>
      <c r="QLN1280" s="79"/>
      <c r="QLO1280" s="79"/>
      <c r="QLP1280" s="79"/>
      <c r="QLQ1280" s="79"/>
      <c r="QLR1280" s="79"/>
      <c r="QLS1280" s="79"/>
      <c r="QLT1280" s="79"/>
      <c r="QLU1280" s="79"/>
      <c r="QLV1280" s="79"/>
      <c r="QLW1280" s="79"/>
      <c r="QLX1280" s="79"/>
      <c r="QLY1280" s="79"/>
      <c r="QLZ1280" s="79"/>
      <c r="QMA1280" s="79"/>
      <c r="QMB1280" s="79"/>
      <c r="QMC1280" s="79"/>
      <c r="QMD1280" s="79"/>
      <c r="QME1280" s="79"/>
      <c r="QMF1280" s="79"/>
      <c r="QMG1280" s="79"/>
      <c r="QMH1280" s="79"/>
      <c r="QMI1280" s="79"/>
      <c r="QMJ1280" s="79"/>
      <c r="QMK1280" s="79"/>
      <c r="QML1280" s="79"/>
      <c r="QMM1280" s="79"/>
      <c r="QMN1280" s="79"/>
      <c r="QMO1280" s="79"/>
      <c r="QMP1280" s="79"/>
      <c r="QMQ1280" s="79"/>
      <c r="QMR1280" s="79"/>
      <c r="QMS1280" s="79"/>
      <c r="QMT1280" s="79"/>
      <c r="QMU1280" s="79"/>
      <c r="QMV1280" s="79"/>
      <c r="QMW1280" s="79"/>
      <c r="QMX1280" s="79"/>
      <c r="QMY1280" s="79"/>
      <c r="QMZ1280" s="79"/>
      <c r="QNA1280" s="79"/>
      <c r="QNB1280" s="79"/>
      <c r="QNC1280" s="79"/>
      <c r="QND1280" s="79"/>
      <c r="QNE1280" s="79"/>
      <c r="QNF1280" s="79"/>
      <c r="QNG1280" s="79"/>
      <c r="QNH1280" s="79"/>
      <c r="QNI1280" s="79"/>
      <c r="QNJ1280" s="79"/>
      <c r="QNK1280" s="79"/>
      <c r="QNL1280" s="79"/>
      <c r="QNM1280" s="79"/>
      <c r="QNN1280" s="79"/>
      <c r="QNO1280" s="79"/>
      <c r="QNP1280" s="79"/>
      <c r="QNQ1280" s="79"/>
      <c r="QNR1280" s="79"/>
      <c r="QNS1280" s="79"/>
      <c r="QNT1280" s="79"/>
      <c r="QNU1280" s="79"/>
      <c r="QNV1280" s="79"/>
      <c r="QNW1280" s="79"/>
      <c r="QNX1280" s="79"/>
      <c r="QNY1280" s="79"/>
      <c r="QNZ1280" s="79"/>
      <c r="QOA1280" s="79"/>
      <c r="QOB1280" s="79"/>
      <c r="QOC1280" s="79"/>
      <c r="QOD1280" s="79"/>
      <c r="QOE1280" s="79"/>
      <c r="QOF1280" s="79"/>
      <c r="QOG1280" s="79"/>
      <c r="QOH1280" s="79"/>
      <c r="QOI1280" s="79"/>
      <c r="QOJ1280" s="79"/>
      <c r="QOK1280" s="79"/>
      <c r="QOL1280" s="79"/>
      <c r="QOM1280" s="79"/>
      <c r="QON1280" s="79"/>
      <c r="QOO1280" s="79"/>
      <c r="QOP1280" s="79"/>
      <c r="QOQ1280" s="79"/>
      <c r="QOR1280" s="79"/>
      <c r="QOS1280" s="79"/>
      <c r="QOT1280" s="79"/>
      <c r="QOU1280" s="79"/>
      <c r="QOV1280" s="79"/>
      <c r="QOW1280" s="79"/>
      <c r="QOX1280" s="79"/>
      <c r="QOY1280" s="79"/>
      <c r="QOZ1280" s="79"/>
      <c r="QPA1280" s="79"/>
      <c r="QPB1280" s="79"/>
      <c r="QPC1280" s="79"/>
      <c r="QPD1280" s="79"/>
      <c r="QPE1280" s="79"/>
      <c r="QPF1280" s="79"/>
      <c r="QPG1280" s="79"/>
      <c r="QPH1280" s="79"/>
      <c r="QPI1280" s="79"/>
      <c r="QPJ1280" s="79"/>
      <c r="QPK1280" s="79"/>
      <c r="QPL1280" s="79"/>
      <c r="QPM1280" s="79"/>
      <c r="QPN1280" s="79"/>
      <c r="QPO1280" s="79"/>
      <c r="QPP1280" s="79"/>
      <c r="QPQ1280" s="79"/>
      <c r="QPR1280" s="79"/>
      <c r="QPS1280" s="79"/>
      <c r="QPT1280" s="79"/>
      <c r="QPU1280" s="79"/>
      <c r="QPV1280" s="79"/>
      <c r="QPW1280" s="79"/>
      <c r="QPX1280" s="79"/>
      <c r="QPY1280" s="79"/>
      <c r="QPZ1280" s="79"/>
      <c r="QQA1280" s="79"/>
      <c r="QQB1280" s="79"/>
      <c r="QQC1280" s="79"/>
      <c r="QQD1280" s="79"/>
      <c r="QQE1280" s="79"/>
      <c r="QQF1280" s="79"/>
      <c r="QQG1280" s="79"/>
      <c r="QQH1280" s="79"/>
      <c r="QQI1280" s="79"/>
      <c r="QQJ1280" s="79"/>
      <c r="QQK1280" s="79"/>
      <c r="QQL1280" s="79"/>
      <c r="QQM1280" s="79"/>
      <c r="QQN1280" s="79"/>
      <c r="QQO1280" s="79"/>
      <c r="QQP1280" s="79"/>
      <c r="QQQ1280" s="79"/>
      <c r="QQR1280" s="79"/>
      <c r="QQS1280" s="79"/>
      <c r="QQT1280" s="79"/>
      <c r="QQU1280" s="79"/>
      <c r="QQV1280" s="79"/>
      <c r="QQW1280" s="79"/>
      <c r="QQX1280" s="79"/>
      <c r="QQY1280" s="79"/>
      <c r="QQZ1280" s="79"/>
      <c r="QRA1280" s="79"/>
      <c r="QRB1280" s="79"/>
      <c r="QRC1280" s="79"/>
      <c r="QRD1280" s="79"/>
      <c r="QRE1280" s="79"/>
      <c r="QRF1280" s="79"/>
      <c r="QRG1280" s="79"/>
      <c r="QRH1280" s="79"/>
      <c r="QRI1280" s="79"/>
      <c r="QRJ1280" s="79"/>
      <c r="QRK1280" s="79"/>
      <c r="QRL1280" s="79"/>
      <c r="QRM1280" s="79"/>
      <c r="QRN1280" s="79"/>
      <c r="QRO1280" s="79"/>
      <c r="QRP1280" s="79"/>
      <c r="QRQ1280" s="79"/>
      <c r="QRR1280" s="79"/>
      <c r="QRS1280" s="79"/>
      <c r="QRT1280" s="79"/>
      <c r="QRU1280" s="79"/>
      <c r="QRV1280" s="79"/>
      <c r="QRW1280" s="79"/>
      <c r="QRX1280" s="79"/>
      <c r="QRY1280" s="79"/>
      <c r="QRZ1280" s="79"/>
      <c r="QSA1280" s="79"/>
      <c r="QSB1280" s="79"/>
      <c r="QSC1280" s="79"/>
      <c r="QSD1280" s="79"/>
      <c r="QSE1280" s="79"/>
      <c r="QSF1280" s="79"/>
      <c r="QSG1280" s="79"/>
      <c r="QSH1280" s="79"/>
      <c r="QSI1280" s="79"/>
      <c r="QSJ1280" s="79"/>
      <c r="QSK1280" s="79"/>
      <c r="QSL1280" s="79"/>
      <c r="QSM1280" s="79"/>
      <c r="QSN1280" s="79"/>
      <c r="QSO1280" s="79"/>
      <c r="QSP1280" s="79"/>
      <c r="QSQ1280" s="79"/>
      <c r="QSR1280" s="79"/>
      <c r="QSS1280" s="79"/>
      <c r="QST1280" s="79"/>
      <c r="QSU1280" s="79"/>
      <c r="QSV1280" s="79"/>
      <c r="QSW1280" s="79"/>
      <c r="QSX1280" s="79"/>
      <c r="QSY1280" s="79"/>
      <c r="QSZ1280" s="79"/>
      <c r="QTA1280" s="79"/>
      <c r="QTB1280" s="79"/>
      <c r="QTC1280" s="79"/>
      <c r="QTD1280" s="79"/>
      <c r="QTE1280" s="79"/>
      <c r="QTF1280" s="79"/>
      <c r="QTG1280" s="79"/>
      <c r="QTH1280" s="79"/>
      <c r="QTI1280" s="79"/>
      <c r="QTJ1280" s="79"/>
      <c r="QTK1280" s="79"/>
      <c r="QTL1280" s="79"/>
      <c r="QTM1280" s="79"/>
      <c r="QTN1280" s="79"/>
      <c r="QTO1280" s="79"/>
      <c r="QTP1280" s="79"/>
      <c r="QTQ1280" s="79"/>
      <c r="QTR1280" s="79"/>
      <c r="QTS1280" s="79"/>
      <c r="QTT1280" s="79"/>
      <c r="QTU1280" s="79"/>
      <c r="QTV1280" s="79"/>
      <c r="QTW1280" s="79"/>
      <c r="QTX1280" s="79"/>
      <c r="QTY1280" s="79"/>
      <c r="QTZ1280" s="79"/>
      <c r="QUA1280" s="79"/>
      <c r="QUB1280" s="79"/>
      <c r="QUC1280" s="79"/>
      <c r="QUD1280" s="79"/>
      <c r="QUE1280" s="79"/>
      <c r="QUF1280" s="79"/>
      <c r="QUG1280" s="79"/>
      <c r="QUH1280" s="79"/>
      <c r="QUI1280" s="79"/>
      <c r="QUJ1280" s="79"/>
      <c r="QUK1280" s="79"/>
      <c r="QUL1280" s="79"/>
      <c r="QUM1280" s="79"/>
      <c r="QUN1280" s="79"/>
      <c r="QUO1280" s="79"/>
      <c r="QUP1280" s="79"/>
      <c r="QUQ1280" s="79"/>
      <c r="QUR1280" s="79"/>
      <c r="QUS1280" s="79"/>
      <c r="QUT1280" s="79"/>
      <c r="QUU1280" s="79"/>
      <c r="QUV1280" s="79"/>
      <c r="QUW1280" s="79"/>
      <c r="QUX1280" s="79"/>
      <c r="QUY1280" s="79"/>
      <c r="QUZ1280" s="79"/>
      <c r="QVA1280" s="79"/>
      <c r="QVB1280" s="79"/>
      <c r="QVC1280" s="79"/>
      <c r="QVD1280" s="79"/>
      <c r="QVE1280" s="79"/>
      <c r="QVF1280" s="79"/>
      <c r="QVG1280" s="79"/>
      <c r="QVH1280" s="79"/>
      <c r="QVI1280" s="79"/>
      <c r="QVJ1280" s="79"/>
      <c r="QVK1280" s="79"/>
      <c r="QVL1280" s="79"/>
      <c r="QVM1280" s="79"/>
      <c r="QVN1280" s="79"/>
      <c r="QVO1280" s="79"/>
      <c r="QVP1280" s="79"/>
      <c r="QVQ1280" s="79"/>
      <c r="QVR1280" s="79"/>
      <c r="QVS1280" s="79"/>
      <c r="QVT1280" s="79"/>
      <c r="QVU1280" s="79"/>
      <c r="QVV1280" s="79"/>
      <c r="QVW1280" s="79"/>
      <c r="QVX1280" s="79"/>
      <c r="QVY1280" s="79"/>
      <c r="QVZ1280" s="79"/>
      <c r="QWA1280" s="79"/>
      <c r="QWB1280" s="79"/>
      <c r="QWC1280" s="79"/>
      <c r="QWD1280" s="79"/>
      <c r="QWE1280" s="79"/>
      <c r="QWF1280" s="79"/>
      <c r="QWG1280" s="79"/>
      <c r="QWH1280" s="79"/>
      <c r="QWI1280" s="79"/>
      <c r="QWJ1280" s="79"/>
      <c r="QWK1280" s="79"/>
      <c r="QWL1280" s="79"/>
      <c r="QWM1280" s="79"/>
      <c r="QWN1280" s="79"/>
      <c r="QWO1280" s="79"/>
      <c r="QWP1280" s="79"/>
      <c r="QWQ1280" s="79"/>
      <c r="QWR1280" s="79"/>
      <c r="QWS1280" s="79"/>
      <c r="QWT1280" s="79"/>
      <c r="QWU1280" s="79"/>
      <c r="QWV1280" s="79"/>
      <c r="QWW1280" s="79"/>
      <c r="QWX1280" s="79"/>
      <c r="QWY1280" s="79"/>
      <c r="QWZ1280" s="79"/>
      <c r="QXA1280" s="79"/>
      <c r="QXB1280" s="79"/>
      <c r="QXC1280" s="79"/>
      <c r="QXD1280" s="79"/>
      <c r="QXE1280" s="79"/>
      <c r="QXF1280" s="79"/>
      <c r="QXG1280" s="79"/>
      <c r="QXH1280" s="79"/>
      <c r="QXI1280" s="79"/>
      <c r="QXJ1280" s="79"/>
      <c r="QXK1280" s="79"/>
      <c r="QXL1280" s="79"/>
      <c r="QXM1280" s="79"/>
      <c r="QXN1280" s="79"/>
      <c r="QXO1280" s="79"/>
      <c r="QXP1280" s="79"/>
      <c r="QXQ1280" s="79"/>
      <c r="QXR1280" s="79"/>
      <c r="QXS1280" s="79"/>
      <c r="QXT1280" s="79"/>
      <c r="QXU1280" s="79"/>
      <c r="QXV1280" s="79"/>
      <c r="QXW1280" s="79"/>
      <c r="QXX1280" s="79"/>
      <c r="QXY1280" s="79"/>
      <c r="QXZ1280" s="79"/>
      <c r="QYA1280" s="79"/>
      <c r="QYB1280" s="79"/>
      <c r="QYC1280" s="79"/>
      <c r="QYD1280" s="79"/>
      <c r="QYE1280" s="79"/>
      <c r="QYF1280" s="79"/>
      <c r="QYG1280" s="79"/>
      <c r="QYH1280" s="79"/>
      <c r="QYI1280" s="79"/>
      <c r="QYJ1280" s="79"/>
      <c r="QYK1280" s="79"/>
      <c r="QYL1280" s="79"/>
      <c r="QYM1280" s="79"/>
      <c r="QYN1280" s="79"/>
      <c r="QYO1280" s="79"/>
      <c r="QYP1280" s="79"/>
      <c r="QYQ1280" s="79"/>
      <c r="QYR1280" s="79"/>
      <c r="QYS1280" s="79"/>
      <c r="QYT1280" s="79"/>
      <c r="QYU1280" s="79"/>
      <c r="QYV1280" s="79"/>
      <c r="QYW1280" s="79"/>
      <c r="QYX1280" s="79"/>
      <c r="QYY1280" s="79"/>
      <c r="QYZ1280" s="79"/>
      <c r="QZA1280" s="79"/>
      <c r="QZB1280" s="79"/>
      <c r="QZC1280" s="79"/>
      <c r="QZD1280" s="79"/>
      <c r="QZE1280" s="79"/>
      <c r="QZF1280" s="79"/>
      <c r="QZG1280" s="79"/>
      <c r="QZH1280" s="79"/>
      <c r="QZI1280" s="79"/>
      <c r="QZJ1280" s="79"/>
      <c r="QZK1280" s="79"/>
      <c r="QZL1280" s="79"/>
      <c r="QZM1280" s="79"/>
      <c r="QZN1280" s="79"/>
      <c r="QZO1280" s="79"/>
      <c r="QZP1280" s="79"/>
      <c r="QZQ1280" s="79"/>
      <c r="QZR1280" s="79"/>
      <c r="QZS1280" s="79"/>
      <c r="QZT1280" s="79"/>
      <c r="QZU1280" s="79"/>
      <c r="QZV1280" s="79"/>
      <c r="QZW1280" s="79"/>
      <c r="QZX1280" s="79"/>
      <c r="QZY1280" s="79"/>
      <c r="QZZ1280" s="79"/>
      <c r="RAA1280" s="79"/>
      <c r="RAB1280" s="79"/>
      <c r="RAC1280" s="79"/>
      <c r="RAD1280" s="79"/>
      <c r="RAE1280" s="79"/>
      <c r="RAF1280" s="79"/>
      <c r="RAG1280" s="79"/>
      <c r="RAH1280" s="79"/>
      <c r="RAI1280" s="79"/>
      <c r="RAJ1280" s="79"/>
      <c r="RAK1280" s="79"/>
      <c r="RAL1280" s="79"/>
      <c r="RAM1280" s="79"/>
      <c r="RAN1280" s="79"/>
      <c r="RAO1280" s="79"/>
      <c r="RAP1280" s="79"/>
      <c r="RAQ1280" s="79"/>
      <c r="RAR1280" s="79"/>
      <c r="RAS1280" s="79"/>
      <c r="RAT1280" s="79"/>
      <c r="RAU1280" s="79"/>
      <c r="RAV1280" s="79"/>
      <c r="RAW1280" s="79"/>
      <c r="RAX1280" s="79"/>
      <c r="RAY1280" s="79"/>
      <c r="RAZ1280" s="79"/>
      <c r="RBA1280" s="79"/>
      <c r="RBB1280" s="79"/>
      <c r="RBC1280" s="79"/>
      <c r="RBD1280" s="79"/>
      <c r="RBE1280" s="79"/>
      <c r="RBF1280" s="79"/>
      <c r="RBG1280" s="79"/>
      <c r="RBH1280" s="79"/>
      <c r="RBI1280" s="79"/>
      <c r="RBJ1280" s="79"/>
      <c r="RBK1280" s="79"/>
      <c r="RBL1280" s="79"/>
      <c r="RBM1280" s="79"/>
      <c r="RBN1280" s="79"/>
      <c r="RBO1280" s="79"/>
      <c r="RBP1280" s="79"/>
      <c r="RBQ1280" s="79"/>
      <c r="RBR1280" s="79"/>
      <c r="RBS1280" s="79"/>
      <c r="RBT1280" s="79"/>
      <c r="RBU1280" s="79"/>
      <c r="RBV1280" s="79"/>
      <c r="RBW1280" s="79"/>
      <c r="RBX1280" s="79"/>
      <c r="RBY1280" s="79"/>
      <c r="RBZ1280" s="79"/>
      <c r="RCA1280" s="79"/>
      <c r="RCB1280" s="79"/>
      <c r="RCC1280" s="79"/>
      <c r="RCD1280" s="79"/>
      <c r="RCE1280" s="79"/>
      <c r="RCF1280" s="79"/>
      <c r="RCG1280" s="79"/>
      <c r="RCH1280" s="79"/>
      <c r="RCI1280" s="79"/>
      <c r="RCJ1280" s="79"/>
      <c r="RCK1280" s="79"/>
      <c r="RCL1280" s="79"/>
      <c r="RCM1280" s="79"/>
      <c r="RCN1280" s="79"/>
      <c r="RCO1280" s="79"/>
      <c r="RCP1280" s="79"/>
      <c r="RCQ1280" s="79"/>
      <c r="RCR1280" s="79"/>
      <c r="RCS1280" s="79"/>
      <c r="RCT1280" s="79"/>
      <c r="RCU1280" s="79"/>
      <c r="RCV1280" s="79"/>
      <c r="RCW1280" s="79"/>
      <c r="RCX1280" s="79"/>
      <c r="RCY1280" s="79"/>
      <c r="RCZ1280" s="79"/>
      <c r="RDA1280" s="79"/>
      <c r="RDB1280" s="79"/>
      <c r="RDC1280" s="79"/>
      <c r="RDD1280" s="79"/>
      <c r="RDE1280" s="79"/>
      <c r="RDF1280" s="79"/>
      <c r="RDG1280" s="79"/>
      <c r="RDH1280" s="79"/>
      <c r="RDI1280" s="79"/>
      <c r="RDJ1280" s="79"/>
      <c r="RDK1280" s="79"/>
      <c r="RDL1280" s="79"/>
      <c r="RDM1280" s="79"/>
      <c r="RDN1280" s="79"/>
      <c r="RDO1280" s="79"/>
      <c r="RDP1280" s="79"/>
      <c r="RDQ1280" s="79"/>
      <c r="RDR1280" s="79"/>
      <c r="RDS1280" s="79"/>
      <c r="RDT1280" s="79"/>
      <c r="RDU1280" s="79"/>
      <c r="RDV1280" s="79"/>
      <c r="RDW1280" s="79"/>
      <c r="RDX1280" s="79"/>
      <c r="RDY1280" s="79"/>
      <c r="RDZ1280" s="79"/>
      <c r="REA1280" s="79"/>
      <c r="REB1280" s="79"/>
      <c r="REC1280" s="79"/>
      <c r="RED1280" s="79"/>
      <c r="REE1280" s="79"/>
      <c r="REF1280" s="79"/>
      <c r="REG1280" s="79"/>
      <c r="REH1280" s="79"/>
      <c r="REI1280" s="79"/>
      <c r="REJ1280" s="79"/>
      <c r="REK1280" s="79"/>
      <c r="REL1280" s="79"/>
      <c r="REM1280" s="79"/>
      <c r="REN1280" s="79"/>
      <c r="REO1280" s="79"/>
      <c r="REP1280" s="79"/>
      <c r="REQ1280" s="79"/>
      <c r="RER1280" s="79"/>
      <c r="RES1280" s="79"/>
      <c r="RET1280" s="79"/>
      <c r="REU1280" s="79"/>
      <c r="REV1280" s="79"/>
      <c r="REW1280" s="79"/>
      <c r="REX1280" s="79"/>
      <c r="REY1280" s="79"/>
      <c r="REZ1280" s="79"/>
      <c r="RFA1280" s="79"/>
      <c r="RFB1280" s="79"/>
      <c r="RFC1280" s="79"/>
      <c r="RFD1280" s="79"/>
      <c r="RFE1280" s="79"/>
      <c r="RFF1280" s="79"/>
      <c r="RFG1280" s="79"/>
      <c r="RFH1280" s="79"/>
      <c r="RFI1280" s="79"/>
      <c r="RFJ1280" s="79"/>
      <c r="RFK1280" s="79"/>
      <c r="RFL1280" s="79"/>
      <c r="RFM1280" s="79"/>
      <c r="RFN1280" s="79"/>
      <c r="RFO1280" s="79"/>
      <c r="RFP1280" s="79"/>
      <c r="RFQ1280" s="79"/>
      <c r="RFR1280" s="79"/>
      <c r="RFS1280" s="79"/>
      <c r="RFT1280" s="79"/>
      <c r="RFU1280" s="79"/>
      <c r="RFV1280" s="79"/>
      <c r="RFW1280" s="79"/>
      <c r="RFX1280" s="79"/>
      <c r="RFY1280" s="79"/>
      <c r="RFZ1280" s="79"/>
      <c r="RGA1280" s="79"/>
      <c r="RGB1280" s="79"/>
      <c r="RGC1280" s="79"/>
      <c r="RGD1280" s="79"/>
      <c r="RGE1280" s="79"/>
      <c r="RGF1280" s="79"/>
      <c r="RGG1280" s="79"/>
      <c r="RGH1280" s="79"/>
      <c r="RGI1280" s="79"/>
      <c r="RGJ1280" s="79"/>
      <c r="RGK1280" s="79"/>
      <c r="RGL1280" s="79"/>
      <c r="RGM1280" s="79"/>
      <c r="RGN1280" s="79"/>
      <c r="RGO1280" s="79"/>
      <c r="RGP1280" s="79"/>
      <c r="RGQ1280" s="79"/>
      <c r="RGR1280" s="79"/>
      <c r="RGS1280" s="79"/>
      <c r="RGT1280" s="79"/>
      <c r="RGU1280" s="79"/>
      <c r="RGV1280" s="79"/>
      <c r="RGW1280" s="79"/>
      <c r="RGX1280" s="79"/>
      <c r="RGY1280" s="79"/>
      <c r="RGZ1280" s="79"/>
      <c r="RHA1280" s="79"/>
      <c r="RHB1280" s="79"/>
      <c r="RHC1280" s="79"/>
      <c r="RHD1280" s="79"/>
      <c r="RHE1280" s="79"/>
      <c r="RHF1280" s="79"/>
      <c r="RHG1280" s="79"/>
      <c r="RHH1280" s="79"/>
      <c r="RHI1280" s="79"/>
      <c r="RHJ1280" s="79"/>
      <c r="RHK1280" s="79"/>
      <c r="RHL1280" s="79"/>
      <c r="RHM1280" s="79"/>
      <c r="RHN1280" s="79"/>
      <c r="RHO1280" s="79"/>
      <c r="RHP1280" s="79"/>
      <c r="RHQ1280" s="79"/>
      <c r="RHR1280" s="79"/>
      <c r="RHS1280" s="79"/>
      <c r="RHT1280" s="79"/>
      <c r="RHU1280" s="79"/>
      <c r="RHV1280" s="79"/>
      <c r="RHW1280" s="79"/>
      <c r="RHX1280" s="79"/>
      <c r="RHY1280" s="79"/>
      <c r="RHZ1280" s="79"/>
      <c r="RIA1280" s="79"/>
      <c r="RIB1280" s="79"/>
      <c r="RIC1280" s="79"/>
      <c r="RID1280" s="79"/>
      <c r="RIE1280" s="79"/>
      <c r="RIF1280" s="79"/>
      <c r="RIG1280" s="79"/>
      <c r="RIH1280" s="79"/>
      <c r="RII1280" s="79"/>
      <c r="RIJ1280" s="79"/>
      <c r="RIK1280" s="79"/>
      <c r="RIL1280" s="79"/>
      <c r="RIM1280" s="79"/>
      <c r="RIN1280" s="79"/>
      <c r="RIO1280" s="79"/>
      <c r="RIP1280" s="79"/>
      <c r="RIQ1280" s="79"/>
      <c r="RIR1280" s="79"/>
      <c r="RIS1280" s="79"/>
      <c r="RIT1280" s="79"/>
      <c r="RIU1280" s="79"/>
      <c r="RIV1280" s="79"/>
      <c r="RIW1280" s="79"/>
      <c r="RIX1280" s="79"/>
      <c r="RIY1280" s="79"/>
      <c r="RIZ1280" s="79"/>
      <c r="RJA1280" s="79"/>
      <c r="RJB1280" s="79"/>
      <c r="RJC1280" s="79"/>
      <c r="RJD1280" s="79"/>
      <c r="RJE1280" s="79"/>
      <c r="RJF1280" s="79"/>
      <c r="RJG1280" s="79"/>
      <c r="RJH1280" s="79"/>
      <c r="RJI1280" s="79"/>
      <c r="RJJ1280" s="79"/>
      <c r="RJK1280" s="79"/>
      <c r="RJL1280" s="79"/>
      <c r="RJM1280" s="79"/>
      <c r="RJN1280" s="79"/>
      <c r="RJO1280" s="79"/>
      <c r="RJP1280" s="79"/>
      <c r="RJQ1280" s="79"/>
      <c r="RJR1280" s="79"/>
      <c r="RJS1280" s="79"/>
      <c r="RJT1280" s="79"/>
      <c r="RJU1280" s="79"/>
      <c r="RJV1280" s="79"/>
      <c r="RJW1280" s="79"/>
      <c r="RJX1280" s="79"/>
      <c r="RJY1280" s="79"/>
      <c r="RJZ1280" s="79"/>
      <c r="RKA1280" s="79"/>
      <c r="RKB1280" s="79"/>
      <c r="RKC1280" s="79"/>
      <c r="RKD1280" s="79"/>
      <c r="RKE1280" s="79"/>
      <c r="RKF1280" s="79"/>
      <c r="RKG1280" s="79"/>
      <c r="RKH1280" s="79"/>
      <c r="RKI1280" s="79"/>
      <c r="RKJ1280" s="79"/>
      <c r="RKK1280" s="79"/>
      <c r="RKL1280" s="79"/>
      <c r="RKM1280" s="79"/>
      <c r="RKN1280" s="79"/>
      <c r="RKO1280" s="79"/>
      <c r="RKP1280" s="79"/>
      <c r="RKQ1280" s="79"/>
      <c r="RKR1280" s="79"/>
      <c r="RKS1280" s="79"/>
      <c r="RKT1280" s="79"/>
      <c r="RKU1280" s="79"/>
      <c r="RKV1280" s="79"/>
      <c r="RKW1280" s="79"/>
      <c r="RKX1280" s="79"/>
      <c r="RKY1280" s="79"/>
      <c r="RKZ1280" s="79"/>
      <c r="RLA1280" s="79"/>
      <c r="RLB1280" s="79"/>
      <c r="RLC1280" s="79"/>
      <c r="RLD1280" s="79"/>
      <c r="RLE1280" s="79"/>
      <c r="RLF1280" s="79"/>
      <c r="RLG1280" s="79"/>
      <c r="RLH1280" s="79"/>
      <c r="RLI1280" s="79"/>
      <c r="RLJ1280" s="79"/>
      <c r="RLK1280" s="79"/>
      <c r="RLL1280" s="79"/>
      <c r="RLM1280" s="79"/>
      <c r="RLN1280" s="79"/>
      <c r="RLO1280" s="79"/>
      <c r="RLP1280" s="79"/>
      <c r="RLQ1280" s="79"/>
      <c r="RLR1280" s="79"/>
      <c r="RLS1280" s="79"/>
      <c r="RLT1280" s="79"/>
      <c r="RLU1280" s="79"/>
      <c r="RLV1280" s="79"/>
      <c r="RLW1280" s="79"/>
      <c r="RLX1280" s="79"/>
      <c r="RLY1280" s="79"/>
      <c r="RLZ1280" s="79"/>
      <c r="RMA1280" s="79"/>
      <c r="RMB1280" s="79"/>
      <c r="RMC1280" s="79"/>
      <c r="RMD1280" s="79"/>
      <c r="RME1280" s="79"/>
      <c r="RMF1280" s="79"/>
      <c r="RMG1280" s="79"/>
      <c r="RMH1280" s="79"/>
      <c r="RMI1280" s="79"/>
      <c r="RMJ1280" s="79"/>
      <c r="RMK1280" s="79"/>
      <c r="RML1280" s="79"/>
      <c r="RMM1280" s="79"/>
      <c r="RMN1280" s="79"/>
      <c r="RMO1280" s="79"/>
      <c r="RMP1280" s="79"/>
      <c r="RMQ1280" s="79"/>
      <c r="RMR1280" s="79"/>
      <c r="RMS1280" s="79"/>
      <c r="RMT1280" s="79"/>
      <c r="RMU1280" s="79"/>
      <c r="RMV1280" s="79"/>
      <c r="RMW1280" s="79"/>
      <c r="RMX1280" s="79"/>
      <c r="RMY1280" s="79"/>
      <c r="RMZ1280" s="79"/>
      <c r="RNA1280" s="79"/>
      <c r="RNB1280" s="79"/>
      <c r="RNC1280" s="79"/>
      <c r="RND1280" s="79"/>
      <c r="RNE1280" s="79"/>
      <c r="RNF1280" s="79"/>
      <c r="RNG1280" s="79"/>
      <c r="RNH1280" s="79"/>
      <c r="RNI1280" s="79"/>
      <c r="RNJ1280" s="79"/>
      <c r="RNK1280" s="79"/>
      <c r="RNL1280" s="79"/>
      <c r="RNM1280" s="79"/>
      <c r="RNN1280" s="79"/>
      <c r="RNO1280" s="79"/>
      <c r="RNP1280" s="79"/>
      <c r="RNQ1280" s="79"/>
      <c r="RNR1280" s="79"/>
      <c r="RNS1280" s="79"/>
      <c r="RNT1280" s="79"/>
      <c r="RNU1280" s="79"/>
      <c r="RNV1280" s="79"/>
      <c r="RNW1280" s="79"/>
      <c r="RNX1280" s="79"/>
      <c r="RNY1280" s="79"/>
      <c r="RNZ1280" s="79"/>
      <c r="ROA1280" s="79"/>
      <c r="ROB1280" s="79"/>
      <c r="ROC1280" s="79"/>
      <c r="ROD1280" s="79"/>
      <c r="ROE1280" s="79"/>
      <c r="ROF1280" s="79"/>
      <c r="ROG1280" s="79"/>
      <c r="ROH1280" s="79"/>
      <c r="ROI1280" s="79"/>
      <c r="ROJ1280" s="79"/>
      <c r="ROK1280" s="79"/>
      <c r="ROL1280" s="79"/>
      <c r="ROM1280" s="79"/>
      <c r="RON1280" s="79"/>
      <c r="ROO1280" s="79"/>
      <c r="ROP1280" s="79"/>
      <c r="ROQ1280" s="79"/>
      <c r="ROR1280" s="79"/>
      <c r="ROS1280" s="79"/>
      <c r="ROT1280" s="79"/>
      <c r="ROU1280" s="79"/>
      <c r="ROV1280" s="79"/>
      <c r="ROW1280" s="79"/>
      <c r="ROX1280" s="79"/>
      <c r="ROY1280" s="79"/>
      <c r="ROZ1280" s="79"/>
      <c r="RPA1280" s="79"/>
      <c r="RPB1280" s="79"/>
      <c r="RPC1280" s="79"/>
      <c r="RPD1280" s="79"/>
      <c r="RPE1280" s="79"/>
      <c r="RPF1280" s="79"/>
      <c r="RPG1280" s="79"/>
      <c r="RPH1280" s="79"/>
      <c r="RPI1280" s="79"/>
      <c r="RPJ1280" s="79"/>
      <c r="RPK1280" s="79"/>
      <c r="RPL1280" s="79"/>
      <c r="RPM1280" s="79"/>
      <c r="RPN1280" s="79"/>
      <c r="RPO1280" s="79"/>
      <c r="RPP1280" s="79"/>
      <c r="RPQ1280" s="79"/>
      <c r="RPR1280" s="79"/>
      <c r="RPS1280" s="79"/>
      <c r="RPT1280" s="79"/>
      <c r="RPU1280" s="79"/>
      <c r="RPV1280" s="79"/>
      <c r="RPW1280" s="79"/>
      <c r="RPX1280" s="79"/>
      <c r="RPY1280" s="79"/>
      <c r="RPZ1280" s="79"/>
      <c r="RQA1280" s="79"/>
      <c r="RQB1280" s="79"/>
      <c r="RQC1280" s="79"/>
      <c r="RQD1280" s="79"/>
      <c r="RQE1280" s="79"/>
      <c r="RQF1280" s="79"/>
      <c r="RQG1280" s="79"/>
      <c r="RQH1280" s="79"/>
      <c r="RQI1280" s="79"/>
      <c r="RQJ1280" s="79"/>
      <c r="RQK1280" s="79"/>
      <c r="RQL1280" s="79"/>
      <c r="RQM1280" s="79"/>
      <c r="RQN1280" s="79"/>
      <c r="RQO1280" s="79"/>
      <c r="RQP1280" s="79"/>
      <c r="RQQ1280" s="79"/>
      <c r="RQR1280" s="79"/>
      <c r="RQS1280" s="79"/>
      <c r="RQT1280" s="79"/>
      <c r="RQU1280" s="79"/>
      <c r="RQV1280" s="79"/>
      <c r="RQW1280" s="79"/>
      <c r="RQX1280" s="79"/>
      <c r="RQY1280" s="79"/>
      <c r="RQZ1280" s="79"/>
      <c r="RRA1280" s="79"/>
      <c r="RRB1280" s="79"/>
      <c r="RRC1280" s="79"/>
      <c r="RRD1280" s="79"/>
      <c r="RRE1280" s="79"/>
      <c r="RRF1280" s="79"/>
      <c r="RRG1280" s="79"/>
      <c r="RRH1280" s="79"/>
      <c r="RRI1280" s="79"/>
      <c r="RRJ1280" s="79"/>
      <c r="RRK1280" s="79"/>
      <c r="RRL1280" s="79"/>
      <c r="RRM1280" s="79"/>
      <c r="RRN1280" s="79"/>
      <c r="RRO1280" s="79"/>
      <c r="RRP1280" s="79"/>
      <c r="RRQ1280" s="79"/>
      <c r="RRR1280" s="79"/>
      <c r="RRS1280" s="79"/>
      <c r="RRT1280" s="79"/>
      <c r="RRU1280" s="79"/>
      <c r="RRV1280" s="79"/>
      <c r="RRW1280" s="79"/>
      <c r="RRX1280" s="79"/>
      <c r="RRY1280" s="79"/>
      <c r="RRZ1280" s="79"/>
      <c r="RSA1280" s="79"/>
      <c r="RSB1280" s="79"/>
      <c r="RSC1280" s="79"/>
      <c r="RSD1280" s="79"/>
      <c r="RSE1280" s="79"/>
      <c r="RSF1280" s="79"/>
      <c r="RSG1280" s="79"/>
      <c r="RSH1280" s="79"/>
      <c r="RSI1280" s="79"/>
      <c r="RSJ1280" s="79"/>
      <c r="RSK1280" s="79"/>
      <c r="RSL1280" s="79"/>
      <c r="RSM1280" s="79"/>
      <c r="RSN1280" s="79"/>
      <c r="RSO1280" s="79"/>
      <c r="RSP1280" s="79"/>
      <c r="RSQ1280" s="79"/>
      <c r="RSR1280" s="79"/>
      <c r="RSS1280" s="79"/>
      <c r="RST1280" s="79"/>
      <c r="RSU1280" s="79"/>
      <c r="RSV1280" s="79"/>
      <c r="RSW1280" s="79"/>
      <c r="RSX1280" s="79"/>
      <c r="RSY1280" s="79"/>
      <c r="RSZ1280" s="79"/>
      <c r="RTA1280" s="79"/>
      <c r="RTB1280" s="79"/>
      <c r="RTC1280" s="79"/>
      <c r="RTD1280" s="79"/>
      <c r="RTE1280" s="79"/>
      <c r="RTF1280" s="79"/>
      <c r="RTG1280" s="79"/>
      <c r="RTH1280" s="79"/>
      <c r="RTI1280" s="79"/>
      <c r="RTJ1280" s="79"/>
      <c r="RTK1280" s="79"/>
      <c r="RTL1280" s="79"/>
      <c r="RTM1280" s="79"/>
      <c r="RTN1280" s="79"/>
      <c r="RTO1280" s="79"/>
      <c r="RTP1280" s="79"/>
      <c r="RTQ1280" s="79"/>
      <c r="RTR1280" s="79"/>
      <c r="RTS1280" s="79"/>
      <c r="RTT1280" s="79"/>
      <c r="RTU1280" s="79"/>
      <c r="RTV1280" s="79"/>
      <c r="RTW1280" s="79"/>
      <c r="RTX1280" s="79"/>
      <c r="RTY1280" s="79"/>
      <c r="RTZ1280" s="79"/>
      <c r="RUA1280" s="79"/>
      <c r="RUB1280" s="79"/>
      <c r="RUC1280" s="79"/>
      <c r="RUD1280" s="79"/>
      <c r="RUE1280" s="79"/>
      <c r="RUF1280" s="79"/>
      <c r="RUG1280" s="79"/>
      <c r="RUH1280" s="79"/>
      <c r="RUI1280" s="79"/>
      <c r="RUJ1280" s="79"/>
      <c r="RUK1280" s="79"/>
      <c r="RUL1280" s="79"/>
      <c r="RUM1280" s="79"/>
      <c r="RUN1280" s="79"/>
      <c r="RUO1280" s="79"/>
      <c r="RUP1280" s="79"/>
      <c r="RUQ1280" s="79"/>
      <c r="RUR1280" s="79"/>
      <c r="RUS1280" s="79"/>
      <c r="RUT1280" s="79"/>
      <c r="RUU1280" s="79"/>
      <c r="RUV1280" s="79"/>
      <c r="RUW1280" s="79"/>
      <c r="RUX1280" s="79"/>
      <c r="RUY1280" s="79"/>
      <c r="RUZ1280" s="79"/>
      <c r="RVA1280" s="79"/>
      <c r="RVB1280" s="79"/>
      <c r="RVC1280" s="79"/>
      <c r="RVD1280" s="79"/>
      <c r="RVE1280" s="79"/>
      <c r="RVF1280" s="79"/>
      <c r="RVG1280" s="79"/>
      <c r="RVH1280" s="79"/>
      <c r="RVI1280" s="79"/>
      <c r="RVJ1280" s="79"/>
      <c r="RVK1280" s="79"/>
      <c r="RVL1280" s="79"/>
      <c r="RVM1280" s="79"/>
      <c r="RVN1280" s="79"/>
      <c r="RVO1280" s="79"/>
      <c r="RVP1280" s="79"/>
      <c r="RVQ1280" s="79"/>
      <c r="RVR1280" s="79"/>
      <c r="RVS1280" s="79"/>
      <c r="RVT1280" s="79"/>
      <c r="RVU1280" s="79"/>
      <c r="RVV1280" s="79"/>
      <c r="RVW1280" s="79"/>
      <c r="RVX1280" s="79"/>
      <c r="RVY1280" s="79"/>
      <c r="RVZ1280" s="79"/>
      <c r="RWA1280" s="79"/>
      <c r="RWB1280" s="79"/>
      <c r="RWC1280" s="79"/>
      <c r="RWD1280" s="79"/>
      <c r="RWE1280" s="79"/>
      <c r="RWF1280" s="79"/>
      <c r="RWG1280" s="79"/>
      <c r="RWH1280" s="79"/>
      <c r="RWI1280" s="79"/>
      <c r="RWJ1280" s="79"/>
      <c r="RWK1280" s="79"/>
      <c r="RWL1280" s="79"/>
      <c r="RWM1280" s="79"/>
      <c r="RWN1280" s="79"/>
      <c r="RWO1280" s="79"/>
      <c r="RWP1280" s="79"/>
      <c r="RWQ1280" s="79"/>
      <c r="RWR1280" s="79"/>
      <c r="RWS1280" s="79"/>
      <c r="RWT1280" s="79"/>
      <c r="RWU1280" s="79"/>
      <c r="RWV1280" s="79"/>
      <c r="RWW1280" s="79"/>
      <c r="RWX1280" s="79"/>
      <c r="RWY1280" s="79"/>
      <c r="RWZ1280" s="79"/>
      <c r="RXA1280" s="79"/>
      <c r="RXB1280" s="79"/>
      <c r="RXC1280" s="79"/>
      <c r="RXD1280" s="79"/>
      <c r="RXE1280" s="79"/>
      <c r="RXF1280" s="79"/>
      <c r="RXG1280" s="79"/>
      <c r="RXH1280" s="79"/>
      <c r="RXI1280" s="79"/>
      <c r="RXJ1280" s="79"/>
      <c r="RXK1280" s="79"/>
      <c r="RXL1280" s="79"/>
      <c r="RXM1280" s="79"/>
      <c r="RXN1280" s="79"/>
      <c r="RXO1280" s="79"/>
      <c r="RXP1280" s="79"/>
      <c r="RXQ1280" s="79"/>
      <c r="RXR1280" s="79"/>
      <c r="RXS1280" s="79"/>
      <c r="RXT1280" s="79"/>
      <c r="RXU1280" s="79"/>
      <c r="RXV1280" s="79"/>
      <c r="RXW1280" s="79"/>
      <c r="RXX1280" s="79"/>
      <c r="RXY1280" s="79"/>
      <c r="RXZ1280" s="79"/>
      <c r="RYA1280" s="79"/>
      <c r="RYB1280" s="79"/>
      <c r="RYC1280" s="79"/>
      <c r="RYD1280" s="79"/>
      <c r="RYE1280" s="79"/>
      <c r="RYF1280" s="79"/>
      <c r="RYG1280" s="79"/>
      <c r="RYH1280" s="79"/>
      <c r="RYI1280" s="79"/>
      <c r="RYJ1280" s="79"/>
      <c r="RYK1280" s="79"/>
      <c r="RYL1280" s="79"/>
      <c r="RYM1280" s="79"/>
      <c r="RYN1280" s="79"/>
      <c r="RYO1280" s="79"/>
      <c r="RYP1280" s="79"/>
      <c r="RYQ1280" s="79"/>
      <c r="RYR1280" s="79"/>
      <c r="RYS1280" s="79"/>
      <c r="RYT1280" s="79"/>
      <c r="RYU1280" s="79"/>
      <c r="RYV1280" s="79"/>
      <c r="RYW1280" s="79"/>
      <c r="RYX1280" s="79"/>
      <c r="RYY1280" s="79"/>
      <c r="RYZ1280" s="79"/>
      <c r="RZA1280" s="79"/>
      <c r="RZB1280" s="79"/>
      <c r="RZC1280" s="79"/>
      <c r="RZD1280" s="79"/>
      <c r="RZE1280" s="79"/>
      <c r="RZF1280" s="79"/>
      <c r="RZG1280" s="79"/>
      <c r="RZH1280" s="79"/>
      <c r="RZI1280" s="79"/>
      <c r="RZJ1280" s="79"/>
      <c r="RZK1280" s="79"/>
      <c r="RZL1280" s="79"/>
      <c r="RZM1280" s="79"/>
      <c r="RZN1280" s="79"/>
      <c r="RZO1280" s="79"/>
      <c r="RZP1280" s="79"/>
      <c r="RZQ1280" s="79"/>
      <c r="RZR1280" s="79"/>
      <c r="RZS1280" s="79"/>
      <c r="RZT1280" s="79"/>
      <c r="RZU1280" s="79"/>
      <c r="RZV1280" s="79"/>
      <c r="RZW1280" s="79"/>
      <c r="RZX1280" s="79"/>
      <c r="RZY1280" s="79"/>
      <c r="RZZ1280" s="79"/>
      <c r="SAA1280" s="79"/>
      <c r="SAB1280" s="79"/>
      <c r="SAC1280" s="79"/>
      <c r="SAD1280" s="79"/>
      <c r="SAE1280" s="79"/>
      <c r="SAF1280" s="79"/>
      <c r="SAG1280" s="79"/>
      <c r="SAH1280" s="79"/>
      <c r="SAI1280" s="79"/>
      <c r="SAJ1280" s="79"/>
      <c r="SAK1280" s="79"/>
      <c r="SAL1280" s="79"/>
      <c r="SAM1280" s="79"/>
      <c r="SAN1280" s="79"/>
      <c r="SAO1280" s="79"/>
      <c r="SAP1280" s="79"/>
      <c r="SAQ1280" s="79"/>
      <c r="SAR1280" s="79"/>
      <c r="SAS1280" s="79"/>
      <c r="SAT1280" s="79"/>
      <c r="SAU1280" s="79"/>
      <c r="SAV1280" s="79"/>
      <c r="SAW1280" s="79"/>
      <c r="SAX1280" s="79"/>
      <c r="SAY1280" s="79"/>
      <c r="SAZ1280" s="79"/>
      <c r="SBA1280" s="79"/>
      <c r="SBB1280" s="79"/>
      <c r="SBC1280" s="79"/>
      <c r="SBD1280" s="79"/>
      <c r="SBE1280" s="79"/>
      <c r="SBF1280" s="79"/>
      <c r="SBG1280" s="79"/>
      <c r="SBH1280" s="79"/>
      <c r="SBI1280" s="79"/>
      <c r="SBJ1280" s="79"/>
      <c r="SBK1280" s="79"/>
      <c r="SBL1280" s="79"/>
      <c r="SBM1280" s="79"/>
      <c r="SBN1280" s="79"/>
      <c r="SBO1280" s="79"/>
      <c r="SBP1280" s="79"/>
      <c r="SBQ1280" s="79"/>
      <c r="SBR1280" s="79"/>
      <c r="SBS1280" s="79"/>
      <c r="SBT1280" s="79"/>
      <c r="SBU1280" s="79"/>
      <c r="SBV1280" s="79"/>
      <c r="SBW1280" s="79"/>
      <c r="SBX1280" s="79"/>
      <c r="SBY1280" s="79"/>
      <c r="SBZ1280" s="79"/>
      <c r="SCA1280" s="79"/>
      <c r="SCB1280" s="79"/>
      <c r="SCC1280" s="79"/>
      <c r="SCD1280" s="79"/>
      <c r="SCE1280" s="79"/>
      <c r="SCF1280" s="79"/>
      <c r="SCG1280" s="79"/>
      <c r="SCH1280" s="79"/>
      <c r="SCI1280" s="79"/>
      <c r="SCJ1280" s="79"/>
      <c r="SCK1280" s="79"/>
      <c r="SCL1280" s="79"/>
      <c r="SCM1280" s="79"/>
      <c r="SCN1280" s="79"/>
      <c r="SCO1280" s="79"/>
      <c r="SCP1280" s="79"/>
      <c r="SCQ1280" s="79"/>
      <c r="SCR1280" s="79"/>
      <c r="SCS1280" s="79"/>
      <c r="SCT1280" s="79"/>
      <c r="SCU1280" s="79"/>
      <c r="SCV1280" s="79"/>
      <c r="SCW1280" s="79"/>
      <c r="SCX1280" s="79"/>
      <c r="SCY1280" s="79"/>
      <c r="SCZ1280" s="79"/>
      <c r="SDA1280" s="79"/>
      <c r="SDB1280" s="79"/>
      <c r="SDC1280" s="79"/>
      <c r="SDD1280" s="79"/>
      <c r="SDE1280" s="79"/>
      <c r="SDF1280" s="79"/>
      <c r="SDG1280" s="79"/>
      <c r="SDH1280" s="79"/>
      <c r="SDI1280" s="79"/>
      <c r="SDJ1280" s="79"/>
      <c r="SDK1280" s="79"/>
      <c r="SDL1280" s="79"/>
      <c r="SDM1280" s="79"/>
      <c r="SDN1280" s="79"/>
      <c r="SDO1280" s="79"/>
      <c r="SDP1280" s="79"/>
      <c r="SDQ1280" s="79"/>
      <c r="SDR1280" s="79"/>
      <c r="SDS1280" s="79"/>
      <c r="SDT1280" s="79"/>
      <c r="SDU1280" s="79"/>
      <c r="SDV1280" s="79"/>
      <c r="SDW1280" s="79"/>
      <c r="SDX1280" s="79"/>
      <c r="SDY1280" s="79"/>
      <c r="SDZ1280" s="79"/>
      <c r="SEA1280" s="79"/>
      <c r="SEB1280" s="79"/>
      <c r="SEC1280" s="79"/>
      <c r="SED1280" s="79"/>
      <c r="SEE1280" s="79"/>
      <c r="SEF1280" s="79"/>
      <c r="SEG1280" s="79"/>
      <c r="SEH1280" s="79"/>
      <c r="SEI1280" s="79"/>
      <c r="SEJ1280" s="79"/>
      <c r="SEK1280" s="79"/>
      <c r="SEL1280" s="79"/>
      <c r="SEM1280" s="79"/>
      <c r="SEN1280" s="79"/>
      <c r="SEO1280" s="79"/>
      <c r="SEP1280" s="79"/>
      <c r="SEQ1280" s="79"/>
      <c r="SER1280" s="79"/>
      <c r="SES1280" s="79"/>
      <c r="SET1280" s="79"/>
      <c r="SEU1280" s="79"/>
      <c r="SEV1280" s="79"/>
      <c r="SEW1280" s="79"/>
      <c r="SEX1280" s="79"/>
      <c r="SEY1280" s="79"/>
      <c r="SEZ1280" s="79"/>
      <c r="SFA1280" s="79"/>
      <c r="SFB1280" s="79"/>
      <c r="SFC1280" s="79"/>
      <c r="SFD1280" s="79"/>
      <c r="SFE1280" s="79"/>
      <c r="SFF1280" s="79"/>
      <c r="SFG1280" s="79"/>
      <c r="SFH1280" s="79"/>
      <c r="SFI1280" s="79"/>
      <c r="SFJ1280" s="79"/>
      <c r="SFK1280" s="79"/>
      <c r="SFL1280" s="79"/>
      <c r="SFM1280" s="79"/>
      <c r="SFN1280" s="79"/>
      <c r="SFO1280" s="79"/>
      <c r="SFP1280" s="79"/>
      <c r="SFQ1280" s="79"/>
      <c r="SFR1280" s="79"/>
      <c r="SFS1280" s="79"/>
      <c r="SFT1280" s="79"/>
      <c r="SFU1280" s="79"/>
      <c r="SFV1280" s="79"/>
      <c r="SFW1280" s="79"/>
      <c r="SFX1280" s="79"/>
      <c r="SFY1280" s="79"/>
      <c r="SFZ1280" s="79"/>
      <c r="SGA1280" s="79"/>
      <c r="SGB1280" s="79"/>
      <c r="SGC1280" s="79"/>
      <c r="SGD1280" s="79"/>
      <c r="SGE1280" s="79"/>
      <c r="SGF1280" s="79"/>
      <c r="SGG1280" s="79"/>
      <c r="SGH1280" s="79"/>
      <c r="SGI1280" s="79"/>
      <c r="SGJ1280" s="79"/>
      <c r="SGK1280" s="79"/>
      <c r="SGL1280" s="79"/>
      <c r="SGM1280" s="79"/>
      <c r="SGN1280" s="79"/>
      <c r="SGO1280" s="79"/>
      <c r="SGP1280" s="79"/>
      <c r="SGQ1280" s="79"/>
      <c r="SGR1280" s="79"/>
      <c r="SGS1280" s="79"/>
      <c r="SGT1280" s="79"/>
      <c r="SGU1280" s="79"/>
      <c r="SGV1280" s="79"/>
      <c r="SGW1280" s="79"/>
      <c r="SGX1280" s="79"/>
      <c r="SGY1280" s="79"/>
      <c r="SGZ1280" s="79"/>
      <c r="SHA1280" s="79"/>
      <c r="SHB1280" s="79"/>
      <c r="SHC1280" s="79"/>
      <c r="SHD1280" s="79"/>
      <c r="SHE1280" s="79"/>
      <c r="SHF1280" s="79"/>
      <c r="SHG1280" s="79"/>
      <c r="SHH1280" s="79"/>
      <c r="SHI1280" s="79"/>
      <c r="SHJ1280" s="79"/>
      <c r="SHK1280" s="79"/>
      <c r="SHL1280" s="79"/>
      <c r="SHM1280" s="79"/>
      <c r="SHN1280" s="79"/>
      <c r="SHO1280" s="79"/>
      <c r="SHP1280" s="79"/>
      <c r="SHQ1280" s="79"/>
      <c r="SHR1280" s="79"/>
      <c r="SHS1280" s="79"/>
      <c r="SHT1280" s="79"/>
      <c r="SHU1280" s="79"/>
      <c r="SHV1280" s="79"/>
      <c r="SHW1280" s="79"/>
      <c r="SHX1280" s="79"/>
      <c r="SHY1280" s="79"/>
      <c r="SHZ1280" s="79"/>
      <c r="SIA1280" s="79"/>
      <c r="SIB1280" s="79"/>
      <c r="SIC1280" s="79"/>
      <c r="SID1280" s="79"/>
      <c r="SIE1280" s="79"/>
      <c r="SIF1280" s="79"/>
      <c r="SIG1280" s="79"/>
      <c r="SIH1280" s="79"/>
      <c r="SII1280" s="79"/>
      <c r="SIJ1280" s="79"/>
      <c r="SIK1280" s="79"/>
      <c r="SIL1280" s="79"/>
      <c r="SIM1280" s="79"/>
      <c r="SIN1280" s="79"/>
      <c r="SIO1280" s="79"/>
      <c r="SIP1280" s="79"/>
      <c r="SIQ1280" s="79"/>
      <c r="SIR1280" s="79"/>
      <c r="SIS1280" s="79"/>
      <c r="SIT1280" s="79"/>
      <c r="SIU1280" s="79"/>
      <c r="SIV1280" s="79"/>
      <c r="SIW1280" s="79"/>
      <c r="SIX1280" s="79"/>
      <c r="SIY1280" s="79"/>
      <c r="SIZ1280" s="79"/>
      <c r="SJA1280" s="79"/>
      <c r="SJB1280" s="79"/>
      <c r="SJC1280" s="79"/>
      <c r="SJD1280" s="79"/>
      <c r="SJE1280" s="79"/>
      <c r="SJF1280" s="79"/>
      <c r="SJG1280" s="79"/>
      <c r="SJH1280" s="79"/>
      <c r="SJI1280" s="79"/>
      <c r="SJJ1280" s="79"/>
      <c r="SJK1280" s="79"/>
      <c r="SJL1280" s="79"/>
      <c r="SJM1280" s="79"/>
      <c r="SJN1280" s="79"/>
      <c r="SJO1280" s="79"/>
      <c r="SJP1280" s="79"/>
      <c r="SJQ1280" s="79"/>
      <c r="SJR1280" s="79"/>
      <c r="SJS1280" s="79"/>
      <c r="SJT1280" s="79"/>
      <c r="SJU1280" s="79"/>
      <c r="SJV1280" s="79"/>
      <c r="SJW1280" s="79"/>
      <c r="SJX1280" s="79"/>
      <c r="SJY1280" s="79"/>
      <c r="SJZ1280" s="79"/>
      <c r="SKA1280" s="79"/>
      <c r="SKB1280" s="79"/>
      <c r="SKC1280" s="79"/>
      <c r="SKD1280" s="79"/>
      <c r="SKE1280" s="79"/>
      <c r="SKF1280" s="79"/>
      <c r="SKG1280" s="79"/>
      <c r="SKH1280" s="79"/>
      <c r="SKI1280" s="79"/>
      <c r="SKJ1280" s="79"/>
      <c r="SKK1280" s="79"/>
      <c r="SKL1280" s="79"/>
      <c r="SKM1280" s="79"/>
      <c r="SKN1280" s="79"/>
      <c r="SKO1280" s="79"/>
      <c r="SKP1280" s="79"/>
      <c r="SKQ1280" s="79"/>
      <c r="SKR1280" s="79"/>
      <c r="SKS1280" s="79"/>
      <c r="SKT1280" s="79"/>
      <c r="SKU1280" s="79"/>
      <c r="SKV1280" s="79"/>
      <c r="SKW1280" s="79"/>
      <c r="SKX1280" s="79"/>
      <c r="SKY1280" s="79"/>
      <c r="SKZ1280" s="79"/>
      <c r="SLA1280" s="79"/>
      <c r="SLB1280" s="79"/>
      <c r="SLC1280" s="79"/>
      <c r="SLD1280" s="79"/>
      <c r="SLE1280" s="79"/>
      <c r="SLF1280" s="79"/>
      <c r="SLG1280" s="79"/>
      <c r="SLH1280" s="79"/>
      <c r="SLI1280" s="79"/>
      <c r="SLJ1280" s="79"/>
      <c r="SLK1280" s="79"/>
      <c r="SLL1280" s="79"/>
      <c r="SLM1280" s="79"/>
      <c r="SLN1280" s="79"/>
      <c r="SLO1280" s="79"/>
      <c r="SLP1280" s="79"/>
      <c r="SLQ1280" s="79"/>
      <c r="SLR1280" s="79"/>
      <c r="SLS1280" s="79"/>
      <c r="SLT1280" s="79"/>
      <c r="SLU1280" s="79"/>
      <c r="SLV1280" s="79"/>
      <c r="SLW1280" s="79"/>
      <c r="SLX1280" s="79"/>
      <c r="SLY1280" s="79"/>
      <c r="SLZ1280" s="79"/>
      <c r="SMA1280" s="79"/>
      <c r="SMB1280" s="79"/>
      <c r="SMC1280" s="79"/>
      <c r="SMD1280" s="79"/>
      <c r="SME1280" s="79"/>
      <c r="SMF1280" s="79"/>
      <c r="SMG1280" s="79"/>
      <c r="SMH1280" s="79"/>
      <c r="SMI1280" s="79"/>
      <c r="SMJ1280" s="79"/>
      <c r="SMK1280" s="79"/>
      <c r="SML1280" s="79"/>
      <c r="SMM1280" s="79"/>
      <c r="SMN1280" s="79"/>
      <c r="SMO1280" s="79"/>
      <c r="SMP1280" s="79"/>
      <c r="SMQ1280" s="79"/>
      <c r="SMR1280" s="79"/>
      <c r="SMS1280" s="79"/>
      <c r="SMT1280" s="79"/>
      <c r="SMU1280" s="79"/>
      <c r="SMV1280" s="79"/>
      <c r="SMW1280" s="79"/>
      <c r="SMX1280" s="79"/>
      <c r="SMY1280" s="79"/>
      <c r="SMZ1280" s="79"/>
      <c r="SNA1280" s="79"/>
      <c r="SNB1280" s="79"/>
      <c r="SNC1280" s="79"/>
      <c r="SND1280" s="79"/>
      <c r="SNE1280" s="79"/>
      <c r="SNF1280" s="79"/>
      <c r="SNG1280" s="79"/>
      <c r="SNH1280" s="79"/>
      <c r="SNI1280" s="79"/>
      <c r="SNJ1280" s="79"/>
      <c r="SNK1280" s="79"/>
      <c r="SNL1280" s="79"/>
      <c r="SNM1280" s="79"/>
      <c r="SNN1280" s="79"/>
      <c r="SNO1280" s="79"/>
      <c r="SNP1280" s="79"/>
      <c r="SNQ1280" s="79"/>
      <c r="SNR1280" s="79"/>
      <c r="SNS1280" s="79"/>
      <c r="SNT1280" s="79"/>
      <c r="SNU1280" s="79"/>
      <c r="SNV1280" s="79"/>
      <c r="SNW1280" s="79"/>
      <c r="SNX1280" s="79"/>
      <c r="SNY1280" s="79"/>
      <c r="SNZ1280" s="79"/>
      <c r="SOA1280" s="79"/>
      <c r="SOB1280" s="79"/>
      <c r="SOC1280" s="79"/>
      <c r="SOD1280" s="79"/>
      <c r="SOE1280" s="79"/>
      <c r="SOF1280" s="79"/>
      <c r="SOG1280" s="79"/>
      <c r="SOH1280" s="79"/>
      <c r="SOI1280" s="79"/>
      <c r="SOJ1280" s="79"/>
      <c r="SOK1280" s="79"/>
      <c r="SOL1280" s="79"/>
      <c r="SOM1280" s="79"/>
      <c r="SON1280" s="79"/>
      <c r="SOO1280" s="79"/>
      <c r="SOP1280" s="79"/>
      <c r="SOQ1280" s="79"/>
      <c r="SOR1280" s="79"/>
      <c r="SOS1280" s="79"/>
      <c r="SOT1280" s="79"/>
      <c r="SOU1280" s="79"/>
      <c r="SOV1280" s="79"/>
      <c r="SOW1280" s="79"/>
      <c r="SOX1280" s="79"/>
      <c r="SOY1280" s="79"/>
      <c r="SOZ1280" s="79"/>
      <c r="SPA1280" s="79"/>
      <c r="SPB1280" s="79"/>
      <c r="SPC1280" s="79"/>
      <c r="SPD1280" s="79"/>
      <c r="SPE1280" s="79"/>
      <c r="SPF1280" s="79"/>
      <c r="SPG1280" s="79"/>
      <c r="SPH1280" s="79"/>
      <c r="SPI1280" s="79"/>
      <c r="SPJ1280" s="79"/>
      <c r="SPK1280" s="79"/>
      <c r="SPL1280" s="79"/>
      <c r="SPM1280" s="79"/>
      <c r="SPN1280" s="79"/>
      <c r="SPO1280" s="79"/>
      <c r="SPP1280" s="79"/>
      <c r="SPQ1280" s="79"/>
      <c r="SPR1280" s="79"/>
      <c r="SPS1280" s="79"/>
      <c r="SPT1280" s="79"/>
      <c r="SPU1280" s="79"/>
      <c r="SPV1280" s="79"/>
      <c r="SPW1280" s="79"/>
      <c r="SPX1280" s="79"/>
      <c r="SPY1280" s="79"/>
      <c r="SPZ1280" s="79"/>
      <c r="SQA1280" s="79"/>
      <c r="SQB1280" s="79"/>
      <c r="SQC1280" s="79"/>
      <c r="SQD1280" s="79"/>
      <c r="SQE1280" s="79"/>
      <c r="SQF1280" s="79"/>
      <c r="SQG1280" s="79"/>
      <c r="SQH1280" s="79"/>
      <c r="SQI1280" s="79"/>
      <c r="SQJ1280" s="79"/>
      <c r="SQK1280" s="79"/>
      <c r="SQL1280" s="79"/>
      <c r="SQM1280" s="79"/>
      <c r="SQN1280" s="79"/>
      <c r="SQO1280" s="79"/>
      <c r="SQP1280" s="79"/>
      <c r="SQQ1280" s="79"/>
      <c r="SQR1280" s="79"/>
      <c r="SQS1280" s="79"/>
      <c r="SQT1280" s="79"/>
      <c r="SQU1280" s="79"/>
      <c r="SQV1280" s="79"/>
      <c r="SQW1280" s="79"/>
      <c r="SQX1280" s="79"/>
      <c r="SQY1280" s="79"/>
      <c r="SQZ1280" s="79"/>
      <c r="SRA1280" s="79"/>
      <c r="SRB1280" s="79"/>
      <c r="SRC1280" s="79"/>
      <c r="SRD1280" s="79"/>
      <c r="SRE1280" s="79"/>
      <c r="SRF1280" s="79"/>
      <c r="SRG1280" s="79"/>
      <c r="SRH1280" s="79"/>
      <c r="SRI1280" s="79"/>
      <c r="SRJ1280" s="79"/>
      <c r="SRK1280" s="79"/>
      <c r="SRL1280" s="79"/>
      <c r="SRM1280" s="79"/>
      <c r="SRN1280" s="79"/>
      <c r="SRO1280" s="79"/>
      <c r="SRP1280" s="79"/>
      <c r="SRQ1280" s="79"/>
      <c r="SRR1280" s="79"/>
      <c r="SRS1280" s="79"/>
      <c r="SRT1280" s="79"/>
      <c r="SRU1280" s="79"/>
      <c r="SRV1280" s="79"/>
      <c r="SRW1280" s="79"/>
      <c r="SRX1280" s="79"/>
      <c r="SRY1280" s="79"/>
      <c r="SRZ1280" s="79"/>
      <c r="SSA1280" s="79"/>
      <c r="SSB1280" s="79"/>
      <c r="SSC1280" s="79"/>
      <c r="SSD1280" s="79"/>
      <c r="SSE1280" s="79"/>
      <c r="SSF1280" s="79"/>
      <c r="SSG1280" s="79"/>
      <c r="SSH1280" s="79"/>
      <c r="SSI1280" s="79"/>
      <c r="SSJ1280" s="79"/>
      <c r="SSK1280" s="79"/>
      <c r="SSL1280" s="79"/>
      <c r="SSM1280" s="79"/>
      <c r="SSN1280" s="79"/>
      <c r="SSO1280" s="79"/>
      <c r="SSP1280" s="79"/>
      <c r="SSQ1280" s="79"/>
      <c r="SSR1280" s="79"/>
      <c r="SSS1280" s="79"/>
      <c r="SST1280" s="79"/>
      <c r="SSU1280" s="79"/>
      <c r="SSV1280" s="79"/>
      <c r="SSW1280" s="79"/>
      <c r="SSX1280" s="79"/>
      <c r="SSY1280" s="79"/>
      <c r="SSZ1280" s="79"/>
      <c r="STA1280" s="79"/>
      <c r="STB1280" s="79"/>
      <c r="STC1280" s="79"/>
      <c r="STD1280" s="79"/>
      <c r="STE1280" s="79"/>
      <c r="STF1280" s="79"/>
      <c r="STG1280" s="79"/>
      <c r="STH1280" s="79"/>
      <c r="STI1280" s="79"/>
      <c r="STJ1280" s="79"/>
      <c r="STK1280" s="79"/>
      <c r="STL1280" s="79"/>
      <c r="STM1280" s="79"/>
      <c r="STN1280" s="79"/>
      <c r="STO1280" s="79"/>
      <c r="STP1280" s="79"/>
      <c r="STQ1280" s="79"/>
      <c r="STR1280" s="79"/>
      <c r="STS1280" s="79"/>
      <c r="STT1280" s="79"/>
      <c r="STU1280" s="79"/>
      <c r="STV1280" s="79"/>
      <c r="STW1280" s="79"/>
      <c r="STX1280" s="79"/>
      <c r="STY1280" s="79"/>
      <c r="STZ1280" s="79"/>
      <c r="SUA1280" s="79"/>
      <c r="SUB1280" s="79"/>
      <c r="SUC1280" s="79"/>
      <c r="SUD1280" s="79"/>
      <c r="SUE1280" s="79"/>
      <c r="SUF1280" s="79"/>
      <c r="SUG1280" s="79"/>
      <c r="SUH1280" s="79"/>
      <c r="SUI1280" s="79"/>
      <c r="SUJ1280" s="79"/>
      <c r="SUK1280" s="79"/>
      <c r="SUL1280" s="79"/>
      <c r="SUM1280" s="79"/>
      <c r="SUN1280" s="79"/>
      <c r="SUO1280" s="79"/>
      <c r="SUP1280" s="79"/>
      <c r="SUQ1280" s="79"/>
      <c r="SUR1280" s="79"/>
      <c r="SUS1280" s="79"/>
      <c r="SUT1280" s="79"/>
      <c r="SUU1280" s="79"/>
      <c r="SUV1280" s="79"/>
      <c r="SUW1280" s="79"/>
      <c r="SUX1280" s="79"/>
      <c r="SUY1280" s="79"/>
      <c r="SUZ1280" s="79"/>
      <c r="SVA1280" s="79"/>
      <c r="SVB1280" s="79"/>
      <c r="SVC1280" s="79"/>
      <c r="SVD1280" s="79"/>
      <c r="SVE1280" s="79"/>
      <c r="SVF1280" s="79"/>
      <c r="SVG1280" s="79"/>
      <c r="SVH1280" s="79"/>
      <c r="SVI1280" s="79"/>
      <c r="SVJ1280" s="79"/>
      <c r="SVK1280" s="79"/>
      <c r="SVL1280" s="79"/>
      <c r="SVM1280" s="79"/>
      <c r="SVN1280" s="79"/>
      <c r="SVO1280" s="79"/>
      <c r="SVP1280" s="79"/>
      <c r="SVQ1280" s="79"/>
      <c r="SVR1280" s="79"/>
      <c r="SVS1280" s="79"/>
      <c r="SVT1280" s="79"/>
      <c r="SVU1280" s="79"/>
      <c r="SVV1280" s="79"/>
      <c r="SVW1280" s="79"/>
      <c r="SVX1280" s="79"/>
      <c r="SVY1280" s="79"/>
      <c r="SVZ1280" s="79"/>
      <c r="SWA1280" s="79"/>
      <c r="SWB1280" s="79"/>
      <c r="SWC1280" s="79"/>
      <c r="SWD1280" s="79"/>
      <c r="SWE1280" s="79"/>
      <c r="SWF1280" s="79"/>
      <c r="SWG1280" s="79"/>
      <c r="SWH1280" s="79"/>
      <c r="SWI1280" s="79"/>
      <c r="SWJ1280" s="79"/>
      <c r="SWK1280" s="79"/>
      <c r="SWL1280" s="79"/>
      <c r="SWM1280" s="79"/>
      <c r="SWN1280" s="79"/>
      <c r="SWO1280" s="79"/>
      <c r="SWP1280" s="79"/>
      <c r="SWQ1280" s="79"/>
      <c r="SWR1280" s="79"/>
      <c r="SWS1280" s="79"/>
      <c r="SWT1280" s="79"/>
      <c r="SWU1280" s="79"/>
      <c r="SWV1280" s="79"/>
      <c r="SWW1280" s="79"/>
      <c r="SWX1280" s="79"/>
      <c r="SWY1280" s="79"/>
      <c r="SWZ1280" s="79"/>
      <c r="SXA1280" s="79"/>
      <c r="SXB1280" s="79"/>
      <c r="SXC1280" s="79"/>
      <c r="SXD1280" s="79"/>
      <c r="SXE1280" s="79"/>
      <c r="SXF1280" s="79"/>
      <c r="SXG1280" s="79"/>
      <c r="SXH1280" s="79"/>
      <c r="SXI1280" s="79"/>
      <c r="SXJ1280" s="79"/>
      <c r="SXK1280" s="79"/>
      <c r="SXL1280" s="79"/>
      <c r="SXM1280" s="79"/>
      <c r="SXN1280" s="79"/>
      <c r="SXO1280" s="79"/>
      <c r="SXP1280" s="79"/>
      <c r="SXQ1280" s="79"/>
      <c r="SXR1280" s="79"/>
      <c r="SXS1280" s="79"/>
      <c r="SXT1280" s="79"/>
      <c r="SXU1280" s="79"/>
      <c r="SXV1280" s="79"/>
      <c r="SXW1280" s="79"/>
      <c r="SXX1280" s="79"/>
      <c r="SXY1280" s="79"/>
      <c r="SXZ1280" s="79"/>
      <c r="SYA1280" s="79"/>
      <c r="SYB1280" s="79"/>
      <c r="SYC1280" s="79"/>
      <c r="SYD1280" s="79"/>
      <c r="SYE1280" s="79"/>
      <c r="SYF1280" s="79"/>
      <c r="SYG1280" s="79"/>
      <c r="SYH1280" s="79"/>
      <c r="SYI1280" s="79"/>
      <c r="SYJ1280" s="79"/>
      <c r="SYK1280" s="79"/>
      <c r="SYL1280" s="79"/>
      <c r="SYM1280" s="79"/>
      <c r="SYN1280" s="79"/>
      <c r="SYO1280" s="79"/>
      <c r="SYP1280" s="79"/>
      <c r="SYQ1280" s="79"/>
      <c r="SYR1280" s="79"/>
      <c r="SYS1280" s="79"/>
      <c r="SYT1280" s="79"/>
      <c r="SYU1280" s="79"/>
      <c r="SYV1280" s="79"/>
      <c r="SYW1280" s="79"/>
      <c r="SYX1280" s="79"/>
      <c r="SYY1280" s="79"/>
      <c r="SYZ1280" s="79"/>
      <c r="SZA1280" s="79"/>
      <c r="SZB1280" s="79"/>
      <c r="SZC1280" s="79"/>
      <c r="SZD1280" s="79"/>
      <c r="SZE1280" s="79"/>
      <c r="SZF1280" s="79"/>
      <c r="SZG1280" s="79"/>
      <c r="SZH1280" s="79"/>
      <c r="SZI1280" s="79"/>
      <c r="SZJ1280" s="79"/>
      <c r="SZK1280" s="79"/>
      <c r="SZL1280" s="79"/>
      <c r="SZM1280" s="79"/>
      <c r="SZN1280" s="79"/>
      <c r="SZO1280" s="79"/>
      <c r="SZP1280" s="79"/>
      <c r="SZQ1280" s="79"/>
      <c r="SZR1280" s="79"/>
      <c r="SZS1280" s="79"/>
      <c r="SZT1280" s="79"/>
      <c r="SZU1280" s="79"/>
      <c r="SZV1280" s="79"/>
      <c r="SZW1280" s="79"/>
      <c r="SZX1280" s="79"/>
      <c r="SZY1280" s="79"/>
      <c r="SZZ1280" s="79"/>
      <c r="TAA1280" s="79"/>
      <c r="TAB1280" s="79"/>
      <c r="TAC1280" s="79"/>
      <c r="TAD1280" s="79"/>
      <c r="TAE1280" s="79"/>
      <c r="TAF1280" s="79"/>
      <c r="TAG1280" s="79"/>
      <c r="TAH1280" s="79"/>
      <c r="TAI1280" s="79"/>
      <c r="TAJ1280" s="79"/>
      <c r="TAK1280" s="79"/>
      <c r="TAL1280" s="79"/>
      <c r="TAM1280" s="79"/>
      <c r="TAN1280" s="79"/>
      <c r="TAO1280" s="79"/>
      <c r="TAP1280" s="79"/>
      <c r="TAQ1280" s="79"/>
      <c r="TAR1280" s="79"/>
      <c r="TAS1280" s="79"/>
      <c r="TAT1280" s="79"/>
      <c r="TAU1280" s="79"/>
      <c r="TAV1280" s="79"/>
      <c r="TAW1280" s="79"/>
      <c r="TAX1280" s="79"/>
      <c r="TAY1280" s="79"/>
      <c r="TAZ1280" s="79"/>
      <c r="TBA1280" s="79"/>
      <c r="TBB1280" s="79"/>
      <c r="TBC1280" s="79"/>
      <c r="TBD1280" s="79"/>
      <c r="TBE1280" s="79"/>
      <c r="TBF1280" s="79"/>
      <c r="TBG1280" s="79"/>
      <c r="TBH1280" s="79"/>
      <c r="TBI1280" s="79"/>
      <c r="TBJ1280" s="79"/>
      <c r="TBK1280" s="79"/>
      <c r="TBL1280" s="79"/>
      <c r="TBM1280" s="79"/>
      <c r="TBN1280" s="79"/>
      <c r="TBO1280" s="79"/>
      <c r="TBP1280" s="79"/>
      <c r="TBQ1280" s="79"/>
      <c r="TBR1280" s="79"/>
      <c r="TBS1280" s="79"/>
      <c r="TBT1280" s="79"/>
      <c r="TBU1280" s="79"/>
      <c r="TBV1280" s="79"/>
      <c r="TBW1280" s="79"/>
      <c r="TBX1280" s="79"/>
      <c r="TBY1280" s="79"/>
      <c r="TBZ1280" s="79"/>
      <c r="TCA1280" s="79"/>
      <c r="TCB1280" s="79"/>
      <c r="TCC1280" s="79"/>
      <c r="TCD1280" s="79"/>
      <c r="TCE1280" s="79"/>
      <c r="TCF1280" s="79"/>
      <c r="TCG1280" s="79"/>
      <c r="TCH1280" s="79"/>
      <c r="TCI1280" s="79"/>
      <c r="TCJ1280" s="79"/>
      <c r="TCK1280" s="79"/>
      <c r="TCL1280" s="79"/>
      <c r="TCM1280" s="79"/>
      <c r="TCN1280" s="79"/>
      <c r="TCO1280" s="79"/>
      <c r="TCP1280" s="79"/>
      <c r="TCQ1280" s="79"/>
      <c r="TCR1280" s="79"/>
      <c r="TCS1280" s="79"/>
      <c r="TCT1280" s="79"/>
      <c r="TCU1280" s="79"/>
      <c r="TCV1280" s="79"/>
      <c r="TCW1280" s="79"/>
      <c r="TCX1280" s="79"/>
      <c r="TCY1280" s="79"/>
      <c r="TCZ1280" s="79"/>
      <c r="TDA1280" s="79"/>
      <c r="TDB1280" s="79"/>
      <c r="TDC1280" s="79"/>
      <c r="TDD1280" s="79"/>
      <c r="TDE1280" s="79"/>
      <c r="TDF1280" s="79"/>
      <c r="TDG1280" s="79"/>
      <c r="TDH1280" s="79"/>
      <c r="TDI1280" s="79"/>
      <c r="TDJ1280" s="79"/>
      <c r="TDK1280" s="79"/>
      <c r="TDL1280" s="79"/>
      <c r="TDM1280" s="79"/>
      <c r="TDN1280" s="79"/>
      <c r="TDO1280" s="79"/>
      <c r="TDP1280" s="79"/>
      <c r="TDQ1280" s="79"/>
      <c r="TDR1280" s="79"/>
      <c r="TDS1280" s="79"/>
      <c r="TDT1280" s="79"/>
      <c r="TDU1280" s="79"/>
      <c r="TDV1280" s="79"/>
      <c r="TDW1280" s="79"/>
      <c r="TDX1280" s="79"/>
      <c r="TDY1280" s="79"/>
      <c r="TDZ1280" s="79"/>
      <c r="TEA1280" s="79"/>
      <c r="TEB1280" s="79"/>
      <c r="TEC1280" s="79"/>
      <c r="TED1280" s="79"/>
      <c r="TEE1280" s="79"/>
      <c r="TEF1280" s="79"/>
      <c r="TEG1280" s="79"/>
      <c r="TEH1280" s="79"/>
      <c r="TEI1280" s="79"/>
      <c r="TEJ1280" s="79"/>
      <c r="TEK1280" s="79"/>
      <c r="TEL1280" s="79"/>
      <c r="TEM1280" s="79"/>
      <c r="TEN1280" s="79"/>
      <c r="TEO1280" s="79"/>
      <c r="TEP1280" s="79"/>
      <c r="TEQ1280" s="79"/>
      <c r="TER1280" s="79"/>
      <c r="TES1280" s="79"/>
      <c r="TET1280" s="79"/>
      <c r="TEU1280" s="79"/>
      <c r="TEV1280" s="79"/>
      <c r="TEW1280" s="79"/>
      <c r="TEX1280" s="79"/>
      <c r="TEY1280" s="79"/>
      <c r="TEZ1280" s="79"/>
      <c r="TFA1280" s="79"/>
      <c r="TFB1280" s="79"/>
      <c r="TFC1280" s="79"/>
      <c r="TFD1280" s="79"/>
      <c r="TFE1280" s="79"/>
      <c r="TFF1280" s="79"/>
      <c r="TFG1280" s="79"/>
      <c r="TFH1280" s="79"/>
      <c r="TFI1280" s="79"/>
      <c r="TFJ1280" s="79"/>
      <c r="TFK1280" s="79"/>
      <c r="TFL1280" s="79"/>
      <c r="TFM1280" s="79"/>
      <c r="TFN1280" s="79"/>
      <c r="TFO1280" s="79"/>
      <c r="TFP1280" s="79"/>
      <c r="TFQ1280" s="79"/>
      <c r="TFR1280" s="79"/>
      <c r="TFS1280" s="79"/>
      <c r="TFT1280" s="79"/>
      <c r="TFU1280" s="79"/>
      <c r="TFV1280" s="79"/>
      <c r="TFW1280" s="79"/>
      <c r="TFX1280" s="79"/>
      <c r="TFY1280" s="79"/>
      <c r="TFZ1280" s="79"/>
      <c r="TGA1280" s="79"/>
      <c r="TGB1280" s="79"/>
      <c r="TGC1280" s="79"/>
      <c r="TGD1280" s="79"/>
      <c r="TGE1280" s="79"/>
      <c r="TGF1280" s="79"/>
      <c r="TGG1280" s="79"/>
      <c r="TGH1280" s="79"/>
      <c r="TGI1280" s="79"/>
      <c r="TGJ1280" s="79"/>
      <c r="TGK1280" s="79"/>
      <c r="TGL1280" s="79"/>
      <c r="TGM1280" s="79"/>
      <c r="TGN1280" s="79"/>
      <c r="TGO1280" s="79"/>
      <c r="TGP1280" s="79"/>
      <c r="TGQ1280" s="79"/>
      <c r="TGR1280" s="79"/>
      <c r="TGS1280" s="79"/>
      <c r="TGT1280" s="79"/>
      <c r="TGU1280" s="79"/>
      <c r="TGV1280" s="79"/>
      <c r="TGW1280" s="79"/>
      <c r="TGX1280" s="79"/>
      <c r="TGY1280" s="79"/>
      <c r="TGZ1280" s="79"/>
      <c r="THA1280" s="79"/>
      <c r="THB1280" s="79"/>
      <c r="THC1280" s="79"/>
      <c r="THD1280" s="79"/>
      <c r="THE1280" s="79"/>
      <c r="THF1280" s="79"/>
      <c r="THG1280" s="79"/>
      <c r="THH1280" s="79"/>
      <c r="THI1280" s="79"/>
      <c r="THJ1280" s="79"/>
      <c r="THK1280" s="79"/>
      <c r="THL1280" s="79"/>
      <c r="THM1280" s="79"/>
      <c r="THN1280" s="79"/>
      <c r="THO1280" s="79"/>
      <c r="THP1280" s="79"/>
      <c r="THQ1280" s="79"/>
      <c r="THR1280" s="79"/>
      <c r="THS1280" s="79"/>
      <c r="THT1280" s="79"/>
      <c r="THU1280" s="79"/>
      <c r="THV1280" s="79"/>
      <c r="THW1280" s="79"/>
      <c r="THX1280" s="79"/>
      <c r="THY1280" s="79"/>
      <c r="THZ1280" s="79"/>
      <c r="TIA1280" s="79"/>
      <c r="TIB1280" s="79"/>
      <c r="TIC1280" s="79"/>
      <c r="TID1280" s="79"/>
      <c r="TIE1280" s="79"/>
      <c r="TIF1280" s="79"/>
      <c r="TIG1280" s="79"/>
      <c r="TIH1280" s="79"/>
      <c r="TII1280" s="79"/>
      <c r="TIJ1280" s="79"/>
      <c r="TIK1280" s="79"/>
      <c r="TIL1280" s="79"/>
      <c r="TIM1280" s="79"/>
      <c r="TIN1280" s="79"/>
      <c r="TIO1280" s="79"/>
      <c r="TIP1280" s="79"/>
      <c r="TIQ1280" s="79"/>
      <c r="TIR1280" s="79"/>
      <c r="TIS1280" s="79"/>
      <c r="TIT1280" s="79"/>
      <c r="TIU1280" s="79"/>
      <c r="TIV1280" s="79"/>
      <c r="TIW1280" s="79"/>
      <c r="TIX1280" s="79"/>
      <c r="TIY1280" s="79"/>
      <c r="TIZ1280" s="79"/>
      <c r="TJA1280" s="79"/>
      <c r="TJB1280" s="79"/>
      <c r="TJC1280" s="79"/>
      <c r="TJD1280" s="79"/>
      <c r="TJE1280" s="79"/>
      <c r="TJF1280" s="79"/>
      <c r="TJG1280" s="79"/>
      <c r="TJH1280" s="79"/>
      <c r="TJI1280" s="79"/>
      <c r="TJJ1280" s="79"/>
      <c r="TJK1280" s="79"/>
      <c r="TJL1280" s="79"/>
      <c r="TJM1280" s="79"/>
      <c r="TJN1280" s="79"/>
      <c r="TJO1280" s="79"/>
      <c r="TJP1280" s="79"/>
      <c r="TJQ1280" s="79"/>
      <c r="TJR1280" s="79"/>
      <c r="TJS1280" s="79"/>
      <c r="TJT1280" s="79"/>
      <c r="TJU1280" s="79"/>
      <c r="TJV1280" s="79"/>
      <c r="TJW1280" s="79"/>
      <c r="TJX1280" s="79"/>
      <c r="TJY1280" s="79"/>
      <c r="TJZ1280" s="79"/>
      <c r="TKA1280" s="79"/>
      <c r="TKB1280" s="79"/>
      <c r="TKC1280" s="79"/>
      <c r="TKD1280" s="79"/>
      <c r="TKE1280" s="79"/>
      <c r="TKF1280" s="79"/>
      <c r="TKG1280" s="79"/>
      <c r="TKH1280" s="79"/>
      <c r="TKI1280" s="79"/>
      <c r="TKJ1280" s="79"/>
      <c r="TKK1280" s="79"/>
      <c r="TKL1280" s="79"/>
      <c r="TKM1280" s="79"/>
      <c r="TKN1280" s="79"/>
      <c r="TKO1280" s="79"/>
      <c r="TKP1280" s="79"/>
      <c r="TKQ1280" s="79"/>
      <c r="TKR1280" s="79"/>
      <c r="TKS1280" s="79"/>
      <c r="TKT1280" s="79"/>
      <c r="TKU1280" s="79"/>
      <c r="TKV1280" s="79"/>
      <c r="TKW1280" s="79"/>
      <c r="TKX1280" s="79"/>
      <c r="TKY1280" s="79"/>
      <c r="TKZ1280" s="79"/>
      <c r="TLA1280" s="79"/>
      <c r="TLB1280" s="79"/>
      <c r="TLC1280" s="79"/>
      <c r="TLD1280" s="79"/>
      <c r="TLE1280" s="79"/>
      <c r="TLF1280" s="79"/>
      <c r="TLG1280" s="79"/>
      <c r="TLH1280" s="79"/>
      <c r="TLI1280" s="79"/>
      <c r="TLJ1280" s="79"/>
      <c r="TLK1280" s="79"/>
      <c r="TLL1280" s="79"/>
      <c r="TLM1280" s="79"/>
      <c r="TLN1280" s="79"/>
      <c r="TLO1280" s="79"/>
      <c r="TLP1280" s="79"/>
      <c r="TLQ1280" s="79"/>
      <c r="TLR1280" s="79"/>
      <c r="TLS1280" s="79"/>
      <c r="TLT1280" s="79"/>
      <c r="TLU1280" s="79"/>
      <c r="TLV1280" s="79"/>
      <c r="TLW1280" s="79"/>
      <c r="TLX1280" s="79"/>
      <c r="TLY1280" s="79"/>
      <c r="TLZ1280" s="79"/>
      <c r="TMA1280" s="79"/>
      <c r="TMB1280" s="79"/>
      <c r="TMC1280" s="79"/>
      <c r="TMD1280" s="79"/>
      <c r="TME1280" s="79"/>
      <c r="TMF1280" s="79"/>
      <c r="TMG1280" s="79"/>
      <c r="TMH1280" s="79"/>
      <c r="TMI1280" s="79"/>
      <c r="TMJ1280" s="79"/>
      <c r="TMK1280" s="79"/>
      <c r="TML1280" s="79"/>
      <c r="TMM1280" s="79"/>
      <c r="TMN1280" s="79"/>
      <c r="TMO1280" s="79"/>
      <c r="TMP1280" s="79"/>
      <c r="TMQ1280" s="79"/>
      <c r="TMR1280" s="79"/>
      <c r="TMS1280" s="79"/>
      <c r="TMT1280" s="79"/>
      <c r="TMU1280" s="79"/>
      <c r="TMV1280" s="79"/>
      <c r="TMW1280" s="79"/>
      <c r="TMX1280" s="79"/>
      <c r="TMY1280" s="79"/>
      <c r="TMZ1280" s="79"/>
      <c r="TNA1280" s="79"/>
      <c r="TNB1280" s="79"/>
      <c r="TNC1280" s="79"/>
      <c r="TND1280" s="79"/>
      <c r="TNE1280" s="79"/>
      <c r="TNF1280" s="79"/>
      <c r="TNG1280" s="79"/>
      <c r="TNH1280" s="79"/>
      <c r="TNI1280" s="79"/>
      <c r="TNJ1280" s="79"/>
      <c r="TNK1280" s="79"/>
      <c r="TNL1280" s="79"/>
      <c r="TNM1280" s="79"/>
      <c r="TNN1280" s="79"/>
      <c r="TNO1280" s="79"/>
      <c r="TNP1280" s="79"/>
      <c r="TNQ1280" s="79"/>
      <c r="TNR1280" s="79"/>
      <c r="TNS1280" s="79"/>
      <c r="TNT1280" s="79"/>
      <c r="TNU1280" s="79"/>
      <c r="TNV1280" s="79"/>
      <c r="TNW1280" s="79"/>
      <c r="TNX1280" s="79"/>
      <c r="TNY1280" s="79"/>
      <c r="TNZ1280" s="79"/>
      <c r="TOA1280" s="79"/>
      <c r="TOB1280" s="79"/>
      <c r="TOC1280" s="79"/>
      <c r="TOD1280" s="79"/>
      <c r="TOE1280" s="79"/>
      <c r="TOF1280" s="79"/>
      <c r="TOG1280" s="79"/>
      <c r="TOH1280" s="79"/>
      <c r="TOI1280" s="79"/>
      <c r="TOJ1280" s="79"/>
      <c r="TOK1280" s="79"/>
      <c r="TOL1280" s="79"/>
      <c r="TOM1280" s="79"/>
      <c r="TON1280" s="79"/>
      <c r="TOO1280" s="79"/>
      <c r="TOP1280" s="79"/>
      <c r="TOQ1280" s="79"/>
      <c r="TOR1280" s="79"/>
      <c r="TOS1280" s="79"/>
      <c r="TOT1280" s="79"/>
      <c r="TOU1280" s="79"/>
      <c r="TOV1280" s="79"/>
      <c r="TOW1280" s="79"/>
      <c r="TOX1280" s="79"/>
      <c r="TOY1280" s="79"/>
      <c r="TOZ1280" s="79"/>
      <c r="TPA1280" s="79"/>
      <c r="TPB1280" s="79"/>
      <c r="TPC1280" s="79"/>
      <c r="TPD1280" s="79"/>
      <c r="TPE1280" s="79"/>
      <c r="TPF1280" s="79"/>
      <c r="TPG1280" s="79"/>
      <c r="TPH1280" s="79"/>
      <c r="TPI1280" s="79"/>
      <c r="TPJ1280" s="79"/>
      <c r="TPK1280" s="79"/>
      <c r="TPL1280" s="79"/>
      <c r="TPM1280" s="79"/>
      <c r="TPN1280" s="79"/>
      <c r="TPO1280" s="79"/>
      <c r="TPP1280" s="79"/>
      <c r="TPQ1280" s="79"/>
      <c r="TPR1280" s="79"/>
      <c r="TPS1280" s="79"/>
      <c r="TPT1280" s="79"/>
      <c r="TPU1280" s="79"/>
      <c r="TPV1280" s="79"/>
      <c r="TPW1280" s="79"/>
      <c r="TPX1280" s="79"/>
      <c r="TPY1280" s="79"/>
      <c r="TPZ1280" s="79"/>
      <c r="TQA1280" s="79"/>
      <c r="TQB1280" s="79"/>
      <c r="TQC1280" s="79"/>
      <c r="TQD1280" s="79"/>
      <c r="TQE1280" s="79"/>
      <c r="TQF1280" s="79"/>
      <c r="TQG1280" s="79"/>
      <c r="TQH1280" s="79"/>
      <c r="TQI1280" s="79"/>
      <c r="TQJ1280" s="79"/>
      <c r="TQK1280" s="79"/>
      <c r="TQL1280" s="79"/>
      <c r="TQM1280" s="79"/>
      <c r="TQN1280" s="79"/>
      <c r="TQO1280" s="79"/>
      <c r="TQP1280" s="79"/>
      <c r="TQQ1280" s="79"/>
      <c r="TQR1280" s="79"/>
      <c r="TQS1280" s="79"/>
      <c r="TQT1280" s="79"/>
      <c r="TQU1280" s="79"/>
      <c r="TQV1280" s="79"/>
      <c r="TQW1280" s="79"/>
      <c r="TQX1280" s="79"/>
      <c r="TQY1280" s="79"/>
      <c r="TQZ1280" s="79"/>
      <c r="TRA1280" s="79"/>
      <c r="TRB1280" s="79"/>
      <c r="TRC1280" s="79"/>
      <c r="TRD1280" s="79"/>
      <c r="TRE1280" s="79"/>
      <c r="TRF1280" s="79"/>
      <c r="TRG1280" s="79"/>
      <c r="TRH1280" s="79"/>
      <c r="TRI1280" s="79"/>
      <c r="TRJ1280" s="79"/>
      <c r="TRK1280" s="79"/>
      <c r="TRL1280" s="79"/>
      <c r="TRM1280" s="79"/>
      <c r="TRN1280" s="79"/>
      <c r="TRO1280" s="79"/>
      <c r="TRP1280" s="79"/>
      <c r="TRQ1280" s="79"/>
      <c r="TRR1280" s="79"/>
      <c r="TRS1280" s="79"/>
      <c r="TRT1280" s="79"/>
      <c r="TRU1280" s="79"/>
      <c r="TRV1280" s="79"/>
      <c r="TRW1280" s="79"/>
      <c r="TRX1280" s="79"/>
      <c r="TRY1280" s="79"/>
      <c r="TRZ1280" s="79"/>
      <c r="TSA1280" s="79"/>
      <c r="TSB1280" s="79"/>
      <c r="TSC1280" s="79"/>
      <c r="TSD1280" s="79"/>
      <c r="TSE1280" s="79"/>
      <c r="TSF1280" s="79"/>
      <c r="TSG1280" s="79"/>
      <c r="TSH1280" s="79"/>
      <c r="TSI1280" s="79"/>
      <c r="TSJ1280" s="79"/>
      <c r="TSK1280" s="79"/>
      <c r="TSL1280" s="79"/>
      <c r="TSM1280" s="79"/>
      <c r="TSN1280" s="79"/>
      <c r="TSO1280" s="79"/>
      <c r="TSP1280" s="79"/>
      <c r="TSQ1280" s="79"/>
      <c r="TSR1280" s="79"/>
      <c r="TSS1280" s="79"/>
      <c r="TST1280" s="79"/>
      <c r="TSU1280" s="79"/>
      <c r="TSV1280" s="79"/>
      <c r="TSW1280" s="79"/>
      <c r="TSX1280" s="79"/>
      <c r="TSY1280" s="79"/>
      <c r="TSZ1280" s="79"/>
      <c r="TTA1280" s="79"/>
      <c r="TTB1280" s="79"/>
      <c r="TTC1280" s="79"/>
      <c r="TTD1280" s="79"/>
      <c r="TTE1280" s="79"/>
      <c r="TTF1280" s="79"/>
      <c r="TTG1280" s="79"/>
      <c r="TTH1280" s="79"/>
      <c r="TTI1280" s="79"/>
      <c r="TTJ1280" s="79"/>
      <c r="TTK1280" s="79"/>
      <c r="TTL1280" s="79"/>
      <c r="TTM1280" s="79"/>
      <c r="TTN1280" s="79"/>
      <c r="TTO1280" s="79"/>
      <c r="TTP1280" s="79"/>
      <c r="TTQ1280" s="79"/>
      <c r="TTR1280" s="79"/>
      <c r="TTS1280" s="79"/>
      <c r="TTT1280" s="79"/>
      <c r="TTU1280" s="79"/>
      <c r="TTV1280" s="79"/>
      <c r="TTW1280" s="79"/>
      <c r="TTX1280" s="79"/>
      <c r="TTY1280" s="79"/>
      <c r="TTZ1280" s="79"/>
      <c r="TUA1280" s="79"/>
      <c r="TUB1280" s="79"/>
      <c r="TUC1280" s="79"/>
      <c r="TUD1280" s="79"/>
      <c r="TUE1280" s="79"/>
      <c r="TUF1280" s="79"/>
      <c r="TUG1280" s="79"/>
      <c r="TUH1280" s="79"/>
      <c r="TUI1280" s="79"/>
      <c r="TUJ1280" s="79"/>
      <c r="TUK1280" s="79"/>
      <c r="TUL1280" s="79"/>
      <c r="TUM1280" s="79"/>
      <c r="TUN1280" s="79"/>
      <c r="TUO1280" s="79"/>
      <c r="TUP1280" s="79"/>
      <c r="TUQ1280" s="79"/>
      <c r="TUR1280" s="79"/>
      <c r="TUS1280" s="79"/>
      <c r="TUT1280" s="79"/>
      <c r="TUU1280" s="79"/>
      <c r="TUV1280" s="79"/>
      <c r="TUW1280" s="79"/>
      <c r="TUX1280" s="79"/>
      <c r="TUY1280" s="79"/>
      <c r="TUZ1280" s="79"/>
      <c r="TVA1280" s="79"/>
      <c r="TVB1280" s="79"/>
      <c r="TVC1280" s="79"/>
      <c r="TVD1280" s="79"/>
      <c r="TVE1280" s="79"/>
      <c r="TVF1280" s="79"/>
      <c r="TVG1280" s="79"/>
      <c r="TVH1280" s="79"/>
      <c r="TVI1280" s="79"/>
      <c r="TVJ1280" s="79"/>
      <c r="TVK1280" s="79"/>
      <c r="TVL1280" s="79"/>
      <c r="TVM1280" s="79"/>
      <c r="TVN1280" s="79"/>
      <c r="TVO1280" s="79"/>
      <c r="TVP1280" s="79"/>
      <c r="TVQ1280" s="79"/>
      <c r="TVR1280" s="79"/>
      <c r="TVS1280" s="79"/>
      <c r="TVT1280" s="79"/>
      <c r="TVU1280" s="79"/>
      <c r="TVV1280" s="79"/>
      <c r="TVW1280" s="79"/>
      <c r="TVX1280" s="79"/>
      <c r="TVY1280" s="79"/>
      <c r="TVZ1280" s="79"/>
      <c r="TWA1280" s="79"/>
      <c r="TWB1280" s="79"/>
      <c r="TWC1280" s="79"/>
      <c r="TWD1280" s="79"/>
      <c r="TWE1280" s="79"/>
      <c r="TWF1280" s="79"/>
      <c r="TWG1280" s="79"/>
      <c r="TWH1280" s="79"/>
      <c r="TWI1280" s="79"/>
      <c r="TWJ1280" s="79"/>
      <c r="TWK1280" s="79"/>
      <c r="TWL1280" s="79"/>
      <c r="TWM1280" s="79"/>
      <c r="TWN1280" s="79"/>
      <c r="TWO1280" s="79"/>
      <c r="TWP1280" s="79"/>
      <c r="TWQ1280" s="79"/>
      <c r="TWR1280" s="79"/>
      <c r="TWS1280" s="79"/>
      <c r="TWT1280" s="79"/>
      <c r="TWU1280" s="79"/>
      <c r="TWV1280" s="79"/>
      <c r="TWW1280" s="79"/>
      <c r="TWX1280" s="79"/>
      <c r="TWY1280" s="79"/>
      <c r="TWZ1280" s="79"/>
      <c r="TXA1280" s="79"/>
      <c r="TXB1280" s="79"/>
      <c r="TXC1280" s="79"/>
      <c r="TXD1280" s="79"/>
      <c r="TXE1280" s="79"/>
      <c r="TXF1280" s="79"/>
      <c r="TXG1280" s="79"/>
      <c r="TXH1280" s="79"/>
      <c r="TXI1280" s="79"/>
      <c r="TXJ1280" s="79"/>
      <c r="TXK1280" s="79"/>
      <c r="TXL1280" s="79"/>
      <c r="TXM1280" s="79"/>
      <c r="TXN1280" s="79"/>
      <c r="TXO1280" s="79"/>
      <c r="TXP1280" s="79"/>
      <c r="TXQ1280" s="79"/>
      <c r="TXR1280" s="79"/>
      <c r="TXS1280" s="79"/>
      <c r="TXT1280" s="79"/>
      <c r="TXU1280" s="79"/>
      <c r="TXV1280" s="79"/>
      <c r="TXW1280" s="79"/>
      <c r="TXX1280" s="79"/>
      <c r="TXY1280" s="79"/>
      <c r="TXZ1280" s="79"/>
      <c r="TYA1280" s="79"/>
      <c r="TYB1280" s="79"/>
      <c r="TYC1280" s="79"/>
      <c r="TYD1280" s="79"/>
      <c r="TYE1280" s="79"/>
      <c r="TYF1280" s="79"/>
      <c r="TYG1280" s="79"/>
      <c r="TYH1280" s="79"/>
      <c r="TYI1280" s="79"/>
      <c r="TYJ1280" s="79"/>
      <c r="TYK1280" s="79"/>
      <c r="TYL1280" s="79"/>
      <c r="TYM1280" s="79"/>
      <c r="TYN1280" s="79"/>
      <c r="TYO1280" s="79"/>
      <c r="TYP1280" s="79"/>
      <c r="TYQ1280" s="79"/>
      <c r="TYR1280" s="79"/>
      <c r="TYS1280" s="79"/>
      <c r="TYT1280" s="79"/>
      <c r="TYU1280" s="79"/>
      <c r="TYV1280" s="79"/>
      <c r="TYW1280" s="79"/>
      <c r="TYX1280" s="79"/>
      <c r="TYY1280" s="79"/>
      <c r="TYZ1280" s="79"/>
      <c r="TZA1280" s="79"/>
      <c r="TZB1280" s="79"/>
      <c r="TZC1280" s="79"/>
      <c r="TZD1280" s="79"/>
      <c r="TZE1280" s="79"/>
      <c r="TZF1280" s="79"/>
      <c r="TZG1280" s="79"/>
      <c r="TZH1280" s="79"/>
      <c r="TZI1280" s="79"/>
      <c r="TZJ1280" s="79"/>
      <c r="TZK1280" s="79"/>
      <c r="TZL1280" s="79"/>
      <c r="TZM1280" s="79"/>
      <c r="TZN1280" s="79"/>
      <c r="TZO1280" s="79"/>
      <c r="TZP1280" s="79"/>
      <c r="TZQ1280" s="79"/>
      <c r="TZR1280" s="79"/>
      <c r="TZS1280" s="79"/>
      <c r="TZT1280" s="79"/>
      <c r="TZU1280" s="79"/>
      <c r="TZV1280" s="79"/>
      <c r="TZW1280" s="79"/>
      <c r="TZX1280" s="79"/>
      <c r="TZY1280" s="79"/>
      <c r="TZZ1280" s="79"/>
      <c r="UAA1280" s="79"/>
      <c r="UAB1280" s="79"/>
      <c r="UAC1280" s="79"/>
      <c r="UAD1280" s="79"/>
      <c r="UAE1280" s="79"/>
      <c r="UAF1280" s="79"/>
      <c r="UAG1280" s="79"/>
      <c r="UAH1280" s="79"/>
      <c r="UAI1280" s="79"/>
      <c r="UAJ1280" s="79"/>
      <c r="UAK1280" s="79"/>
      <c r="UAL1280" s="79"/>
      <c r="UAM1280" s="79"/>
      <c r="UAN1280" s="79"/>
      <c r="UAO1280" s="79"/>
      <c r="UAP1280" s="79"/>
      <c r="UAQ1280" s="79"/>
      <c r="UAR1280" s="79"/>
      <c r="UAS1280" s="79"/>
      <c r="UAT1280" s="79"/>
      <c r="UAU1280" s="79"/>
      <c r="UAV1280" s="79"/>
      <c r="UAW1280" s="79"/>
      <c r="UAX1280" s="79"/>
      <c r="UAY1280" s="79"/>
      <c r="UAZ1280" s="79"/>
      <c r="UBA1280" s="79"/>
      <c r="UBB1280" s="79"/>
      <c r="UBC1280" s="79"/>
      <c r="UBD1280" s="79"/>
      <c r="UBE1280" s="79"/>
      <c r="UBF1280" s="79"/>
      <c r="UBG1280" s="79"/>
      <c r="UBH1280" s="79"/>
      <c r="UBI1280" s="79"/>
      <c r="UBJ1280" s="79"/>
      <c r="UBK1280" s="79"/>
      <c r="UBL1280" s="79"/>
      <c r="UBM1280" s="79"/>
      <c r="UBN1280" s="79"/>
      <c r="UBO1280" s="79"/>
      <c r="UBP1280" s="79"/>
      <c r="UBQ1280" s="79"/>
      <c r="UBR1280" s="79"/>
      <c r="UBS1280" s="79"/>
      <c r="UBT1280" s="79"/>
      <c r="UBU1280" s="79"/>
      <c r="UBV1280" s="79"/>
      <c r="UBW1280" s="79"/>
      <c r="UBX1280" s="79"/>
      <c r="UBY1280" s="79"/>
      <c r="UBZ1280" s="79"/>
      <c r="UCA1280" s="79"/>
      <c r="UCB1280" s="79"/>
      <c r="UCC1280" s="79"/>
      <c r="UCD1280" s="79"/>
      <c r="UCE1280" s="79"/>
      <c r="UCF1280" s="79"/>
      <c r="UCG1280" s="79"/>
      <c r="UCH1280" s="79"/>
      <c r="UCI1280" s="79"/>
      <c r="UCJ1280" s="79"/>
      <c r="UCK1280" s="79"/>
      <c r="UCL1280" s="79"/>
      <c r="UCM1280" s="79"/>
      <c r="UCN1280" s="79"/>
      <c r="UCO1280" s="79"/>
      <c r="UCP1280" s="79"/>
      <c r="UCQ1280" s="79"/>
      <c r="UCR1280" s="79"/>
      <c r="UCS1280" s="79"/>
      <c r="UCT1280" s="79"/>
      <c r="UCU1280" s="79"/>
      <c r="UCV1280" s="79"/>
      <c r="UCW1280" s="79"/>
      <c r="UCX1280" s="79"/>
      <c r="UCY1280" s="79"/>
      <c r="UCZ1280" s="79"/>
      <c r="UDA1280" s="79"/>
      <c r="UDB1280" s="79"/>
      <c r="UDC1280" s="79"/>
      <c r="UDD1280" s="79"/>
      <c r="UDE1280" s="79"/>
      <c r="UDF1280" s="79"/>
      <c r="UDG1280" s="79"/>
      <c r="UDH1280" s="79"/>
      <c r="UDI1280" s="79"/>
      <c r="UDJ1280" s="79"/>
      <c r="UDK1280" s="79"/>
      <c r="UDL1280" s="79"/>
      <c r="UDM1280" s="79"/>
      <c r="UDN1280" s="79"/>
      <c r="UDO1280" s="79"/>
      <c r="UDP1280" s="79"/>
      <c r="UDQ1280" s="79"/>
      <c r="UDR1280" s="79"/>
      <c r="UDS1280" s="79"/>
      <c r="UDT1280" s="79"/>
      <c r="UDU1280" s="79"/>
      <c r="UDV1280" s="79"/>
      <c r="UDW1280" s="79"/>
      <c r="UDX1280" s="79"/>
      <c r="UDY1280" s="79"/>
      <c r="UDZ1280" s="79"/>
      <c r="UEA1280" s="79"/>
      <c r="UEB1280" s="79"/>
      <c r="UEC1280" s="79"/>
      <c r="UED1280" s="79"/>
      <c r="UEE1280" s="79"/>
      <c r="UEF1280" s="79"/>
      <c r="UEG1280" s="79"/>
      <c r="UEH1280" s="79"/>
      <c r="UEI1280" s="79"/>
      <c r="UEJ1280" s="79"/>
      <c r="UEK1280" s="79"/>
      <c r="UEL1280" s="79"/>
      <c r="UEM1280" s="79"/>
      <c r="UEN1280" s="79"/>
      <c r="UEO1280" s="79"/>
      <c r="UEP1280" s="79"/>
      <c r="UEQ1280" s="79"/>
      <c r="UER1280" s="79"/>
      <c r="UES1280" s="79"/>
      <c r="UET1280" s="79"/>
      <c r="UEU1280" s="79"/>
      <c r="UEV1280" s="79"/>
      <c r="UEW1280" s="79"/>
      <c r="UEX1280" s="79"/>
      <c r="UEY1280" s="79"/>
      <c r="UEZ1280" s="79"/>
      <c r="UFA1280" s="79"/>
      <c r="UFB1280" s="79"/>
      <c r="UFC1280" s="79"/>
      <c r="UFD1280" s="79"/>
      <c r="UFE1280" s="79"/>
      <c r="UFF1280" s="79"/>
      <c r="UFG1280" s="79"/>
      <c r="UFH1280" s="79"/>
      <c r="UFI1280" s="79"/>
      <c r="UFJ1280" s="79"/>
      <c r="UFK1280" s="79"/>
      <c r="UFL1280" s="79"/>
      <c r="UFM1280" s="79"/>
      <c r="UFN1280" s="79"/>
      <c r="UFO1280" s="79"/>
      <c r="UFP1280" s="79"/>
      <c r="UFQ1280" s="79"/>
      <c r="UFR1280" s="79"/>
      <c r="UFS1280" s="79"/>
      <c r="UFT1280" s="79"/>
      <c r="UFU1280" s="79"/>
      <c r="UFV1280" s="79"/>
      <c r="UFW1280" s="79"/>
      <c r="UFX1280" s="79"/>
      <c r="UFY1280" s="79"/>
      <c r="UFZ1280" s="79"/>
      <c r="UGA1280" s="79"/>
      <c r="UGB1280" s="79"/>
      <c r="UGC1280" s="79"/>
      <c r="UGD1280" s="79"/>
      <c r="UGE1280" s="79"/>
      <c r="UGF1280" s="79"/>
      <c r="UGG1280" s="79"/>
      <c r="UGH1280" s="79"/>
      <c r="UGI1280" s="79"/>
      <c r="UGJ1280" s="79"/>
      <c r="UGK1280" s="79"/>
      <c r="UGL1280" s="79"/>
      <c r="UGM1280" s="79"/>
      <c r="UGN1280" s="79"/>
      <c r="UGO1280" s="79"/>
      <c r="UGP1280" s="79"/>
      <c r="UGQ1280" s="79"/>
      <c r="UGR1280" s="79"/>
      <c r="UGS1280" s="79"/>
      <c r="UGT1280" s="79"/>
      <c r="UGU1280" s="79"/>
      <c r="UGV1280" s="79"/>
      <c r="UGW1280" s="79"/>
      <c r="UGX1280" s="79"/>
      <c r="UGY1280" s="79"/>
      <c r="UGZ1280" s="79"/>
      <c r="UHA1280" s="79"/>
      <c r="UHB1280" s="79"/>
      <c r="UHC1280" s="79"/>
      <c r="UHD1280" s="79"/>
      <c r="UHE1280" s="79"/>
      <c r="UHF1280" s="79"/>
      <c r="UHG1280" s="79"/>
      <c r="UHH1280" s="79"/>
      <c r="UHI1280" s="79"/>
      <c r="UHJ1280" s="79"/>
      <c r="UHK1280" s="79"/>
      <c r="UHL1280" s="79"/>
      <c r="UHM1280" s="79"/>
      <c r="UHN1280" s="79"/>
      <c r="UHO1280" s="79"/>
      <c r="UHP1280" s="79"/>
      <c r="UHQ1280" s="79"/>
      <c r="UHR1280" s="79"/>
      <c r="UHS1280" s="79"/>
      <c r="UHT1280" s="79"/>
      <c r="UHU1280" s="79"/>
      <c r="UHV1280" s="79"/>
      <c r="UHW1280" s="79"/>
      <c r="UHX1280" s="79"/>
      <c r="UHY1280" s="79"/>
      <c r="UHZ1280" s="79"/>
      <c r="UIA1280" s="79"/>
      <c r="UIB1280" s="79"/>
      <c r="UIC1280" s="79"/>
      <c r="UID1280" s="79"/>
      <c r="UIE1280" s="79"/>
      <c r="UIF1280" s="79"/>
      <c r="UIG1280" s="79"/>
      <c r="UIH1280" s="79"/>
      <c r="UII1280" s="79"/>
      <c r="UIJ1280" s="79"/>
      <c r="UIK1280" s="79"/>
      <c r="UIL1280" s="79"/>
      <c r="UIM1280" s="79"/>
      <c r="UIN1280" s="79"/>
      <c r="UIO1280" s="79"/>
      <c r="UIP1280" s="79"/>
      <c r="UIQ1280" s="79"/>
      <c r="UIR1280" s="79"/>
      <c r="UIS1280" s="79"/>
      <c r="UIT1280" s="79"/>
      <c r="UIU1280" s="79"/>
      <c r="UIV1280" s="79"/>
      <c r="UIW1280" s="79"/>
      <c r="UIX1280" s="79"/>
      <c r="UIY1280" s="79"/>
      <c r="UIZ1280" s="79"/>
      <c r="UJA1280" s="79"/>
      <c r="UJB1280" s="79"/>
      <c r="UJC1280" s="79"/>
      <c r="UJD1280" s="79"/>
      <c r="UJE1280" s="79"/>
      <c r="UJF1280" s="79"/>
      <c r="UJG1280" s="79"/>
      <c r="UJH1280" s="79"/>
      <c r="UJI1280" s="79"/>
      <c r="UJJ1280" s="79"/>
      <c r="UJK1280" s="79"/>
      <c r="UJL1280" s="79"/>
      <c r="UJM1280" s="79"/>
      <c r="UJN1280" s="79"/>
      <c r="UJO1280" s="79"/>
      <c r="UJP1280" s="79"/>
      <c r="UJQ1280" s="79"/>
      <c r="UJR1280" s="79"/>
      <c r="UJS1280" s="79"/>
      <c r="UJT1280" s="79"/>
      <c r="UJU1280" s="79"/>
      <c r="UJV1280" s="79"/>
      <c r="UJW1280" s="79"/>
      <c r="UJX1280" s="79"/>
      <c r="UJY1280" s="79"/>
      <c r="UJZ1280" s="79"/>
      <c r="UKA1280" s="79"/>
      <c r="UKB1280" s="79"/>
      <c r="UKC1280" s="79"/>
      <c r="UKD1280" s="79"/>
      <c r="UKE1280" s="79"/>
      <c r="UKF1280" s="79"/>
      <c r="UKG1280" s="79"/>
      <c r="UKH1280" s="79"/>
      <c r="UKI1280" s="79"/>
      <c r="UKJ1280" s="79"/>
      <c r="UKK1280" s="79"/>
      <c r="UKL1280" s="79"/>
      <c r="UKM1280" s="79"/>
      <c r="UKN1280" s="79"/>
      <c r="UKO1280" s="79"/>
      <c r="UKP1280" s="79"/>
      <c r="UKQ1280" s="79"/>
      <c r="UKR1280" s="79"/>
      <c r="UKS1280" s="79"/>
      <c r="UKT1280" s="79"/>
      <c r="UKU1280" s="79"/>
      <c r="UKV1280" s="79"/>
      <c r="UKW1280" s="79"/>
      <c r="UKX1280" s="79"/>
      <c r="UKY1280" s="79"/>
      <c r="UKZ1280" s="79"/>
      <c r="ULA1280" s="79"/>
      <c r="ULB1280" s="79"/>
      <c r="ULC1280" s="79"/>
      <c r="ULD1280" s="79"/>
      <c r="ULE1280" s="79"/>
      <c r="ULF1280" s="79"/>
      <c r="ULG1280" s="79"/>
      <c r="ULH1280" s="79"/>
      <c r="ULI1280" s="79"/>
      <c r="ULJ1280" s="79"/>
      <c r="ULK1280" s="79"/>
      <c r="ULL1280" s="79"/>
      <c r="ULM1280" s="79"/>
      <c r="ULN1280" s="79"/>
      <c r="ULO1280" s="79"/>
      <c r="ULP1280" s="79"/>
      <c r="ULQ1280" s="79"/>
      <c r="ULR1280" s="79"/>
      <c r="ULS1280" s="79"/>
      <c r="ULT1280" s="79"/>
      <c r="ULU1280" s="79"/>
      <c r="ULV1280" s="79"/>
      <c r="ULW1280" s="79"/>
      <c r="ULX1280" s="79"/>
      <c r="ULY1280" s="79"/>
      <c r="ULZ1280" s="79"/>
      <c r="UMA1280" s="79"/>
      <c r="UMB1280" s="79"/>
      <c r="UMC1280" s="79"/>
      <c r="UMD1280" s="79"/>
      <c r="UME1280" s="79"/>
      <c r="UMF1280" s="79"/>
      <c r="UMG1280" s="79"/>
      <c r="UMH1280" s="79"/>
      <c r="UMI1280" s="79"/>
      <c r="UMJ1280" s="79"/>
      <c r="UMK1280" s="79"/>
      <c r="UML1280" s="79"/>
      <c r="UMM1280" s="79"/>
      <c r="UMN1280" s="79"/>
      <c r="UMO1280" s="79"/>
      <c r="UMP1280" s="79"/>
      <c r="UMQ1280" s="79"/>
      <c r="UMR1280" s="79"/>
      <c r="UMS1280" s="79"/>
      <c r="UMT1280" s="79"/>
      <c r="UMU1280" s="79"/>
      <c r="UMV1280" s="79"/>
      <c r="UMW1280" s="79"/>
      <c r="UMX1280" s="79"/>
      <c r="UMY1280" s="79"/>
      <c r="UMZ1280" s="79"/>
      <c r="UNA1280" s="79"/>
      <c r="UNB1280" s="79"/>
      <c r="UNC1280" s="79"/>
      <c r="UND1280" s="79"/>
      <c r="UNE1280" s="79"/>
      <c r="UNF1280" s="79"/>
      <c r="UNG1280" s="79"/>
      <c r="UNH1280" s="79"/>
      <c r="UNI1280" s="79"/>
      <c r="UNJ1280" s="79"/>
      <c r="UNK1280" s="79"/>
      <c r="UNL1280" s="79"/>
      <c r="UNM1280" s="79"/>
      <c r="UNN1280" s="79"/>
      <c r="UNO1280" s="79"/>
      <c r="UNP1280" s="79"/>
      <c r="UNQ1280" s="79"/>
      <c r="UNR1280" s="79"/>
      <c r="UNS1280" s="79"/>
      <c r="UNT1280" s="79"/>
      <c r="UNU1280" s="79"/>
      <c r="UNV1280" s="79"/>
      <c r="UNW1280" s="79"/>
      <c r="UNX1280" s="79"/>
      <c r="UNY1280" s="79"/>
      <c r="UNZ1280" s="79"/>
      <c r="UOA1280" s="79"/>
      <c r="UOB1280" s="79"/>
      <c r="UOC1280" s="79"/>
      <c r="UOD1280" s="79"/>
      <c r="UOE1280" s="79"/>
      <c r="UOF1280" s="79"/>
      <c r="UOG1280" s="79"/>
      <c r="UOH1280" s="79"/>
      <c r="UOI1280" s="79"/>
      <c r="UOJ1280" s="79"/>
      <c r="UOK1280" s="79"/>
      <c r="UOL1280" s="79"/>
      <c r="UOM1280" s="79"/>
      <c r="UON1280" s="79"/>
      <c r="UOO1280" s="79"/>
      <c r="UOP1280" s="79"/>
      <c r="UOQ1280" s="79"/>
      <c r="UOR1280" s="79"/>
      <c r="UOS1280" s="79"/>
      <c r="UOT1280" s="79"/>
      <c r="UOU1280" s="79"/>
      <c r="UOV1280" s="79"/>
      <c r="UOW1280" s="79"/>
      <c r="UOX1280" s="79"/>
      <c r="UOY1280" s="79"/>
      <c r="UOZ1280" s="79"/>
      <c r="UPA1280" s="79"/>
      <c r="UPB1280" s="79"/>
      <c r="UPC1280" s="79"/>
      <c r="UPD1280" s="79"/>
      <c r="UPE1280" s="79"/>
      <c r="UPF1280" s="79"/>
      <c r="UPG1280" s="79"/>
      <c r="UPH1280" s="79"/>
      <c r="UPI1280" s="79"/>
      <c r="UPJ1280" s="79"/>
      <c r="UPK1280" s="79"/>
      <c r="UPL1280" s="79"/>
      <c r="UPM1280" s="79"/>
      <c r="UPN1280" s="79"/>
      <c r="UPO1280" s="79"/>
      <c r="UPP1280" s="79"/>
      <c r="UPQ1280" s="79"/>
      <c r="UPR1280" s="79"/>
      <c r="UPS1280" s="79"/>
      <c r="UPT1280" s="79"/>
      <c r="UPU1280" s="79"/>
      <c r="UPV1280" s="79"/>
      <c r="UPW1280" s="79"/>
      <c r="UPX1280" s="79"/>
      <c r="UPY1280" s="79"/>
      <c r="UPZ1280" s="79"/>
      <c r="UQA1280" s="79"/>
      <c r="UQB1280" s="79"/>
      <c r="UQC1280" s="79"/>
      <c r="UQD1280" s="79"/>
      <c r="UQE1280" s="79"/>
      <c r="UQF1280" s="79"/>
      <c r="UQG1280" s="79"/>
      <c r="UQH1280" s="79"/>
      <c r="UQI1280" s="79"/>
      <c r="UQJ1280" s="79"/>
      <c r="UQK1280" s="79"/>
      <c r="UQL1280" s="79"/>
      <c r="UQM1280" s="79"/>
      <c r="UQN1280" s="79"/>
      <c r="UQO1280" s="79"/>
      <c r="UQP1280" s="79"/>
      <c r="UQQ1280" s="79"/>
      <c r="UQR1280" s="79"/>
      <c r="UQS1280" s="79"/>
      <c r="UQT1280" s="79"/>
      <c r="UQU1280" s="79"/>
      <c r="UQV1280" s="79"/>
      <c r="UQW1280" s="79"/>
      <c r="UQX1280" s="79"/>
      <c r="UQY1280" s="79"/>
      <c r="UQZ1280" s="79"/>
      <c r="URA1280" s="79"/>
      <c r="URB1280" s="79"/>
      <c r="URC1280" s="79"/>
      <c r="URD1280" s="79"/>
      <c r="URE1280" s="79"/>
      <c r="URF1280" s="79"/>
      <c r="URG1280" s="79"/>
      <c r="URH1280" s="79"/>
      <c r="URI1280" s="79"/>
      <c r="URJ1280" s="79"/>
      <c r="URK1280" s="79"/>
      <c r="URL1280" s="79"/>
      <c r="URM1280" s="79"/>
      <c r="URN1280" s="79"/>
      <c r="URO1280" s="79"/>
      <c r="URP1280" s="79"/>
      <c r="URQ1280" s="79"/>
      <c r="URR1280" s="79"/>
      <c r="URS1280" s="79"/>
      <c r="URT1280" s="79"/>
      <c r="URU1280" s="79"/>
      <c r="URV1280" s="79"/>
      <c r="URW1280" s="79"/>
      <c r="URX1280" s="79"/>
      <c r="URY1280" s="79"/>
      <c r="URZ1280" s="79"/>
      <c r="USA1280" s="79"/>
      <c r="USB1280" s="79"/>
      <c r="USC1280" s="79"/>
      <c r="USD1280" s="79"/>
      <c r="USE1280" s="79"/>
      <c r="USF1280" s="79"/>
      <c r="USG1280" s="79"/>
      <c r="USH1280" s="79"/>
      <c r="USI1280" s="79"/>
      <c r="USJ1280" s="79"/>
      <c r="USK1280" s="79"/>
      <c r="USL1280" s="79"/>
      <c r="USM1280" s="79"/>
      <c r="USN1280" s="79"/>
      <c r="USO1280" s="79"/>
      <c r="USP1280" s="79"/>
      <c r="USQ1280" s="79"/>
      <c r="USR1280" s="79"/>
      <c r="USS1280" s="79"/>
      <c r="UST1280" s="79"/>
      <c r="USU1280" s="79"/>
      <c r="USV1280" s="79"/>
      <c r="USW1280" s="79"/>
      <c r="USX1280" s="79"/>
      <c r="USY1280" s="79"/>
      <c r="USZ1280" s="79"/>
      <c r="UTA1280" s="79"/>
      <c r="UTB1280" s="79"/>
      <c r="UTC1280" s="79"/>
      <c r="UTD1280" s="79"/>
      <c r="UTE1280" s="79"/>
      <c r="UTF1280" s="79"/>
      <c r="UTG1280" s="79"/>
      <c r="UTH1280" s="79"/>
      <c r="UTI1280" s="79"/>
      <c r="UTJ1280" s="79"/>
      <c r="UTK1280" s="79"/>
      <c r="UTL1280" s="79"/>
      <c r="UTM1280" s="79"/>
      <c r="UTN1280" s="79"/>
      <c r="UTO1280" s="79"/>
      <c r="UTP1280" s="79"/>
      <c r="UTQ1280" s="79"/>
      <c r="UTR1280" s="79"/>
      <c r="UTS1280" s="79"/>
      <c r="UTT1280" s="79"/>
      <c r="UTU1280" s="79"/>
      <c r="UTV1280" s="79"/>
      <c r="UTW1280" s="79"/>
      <c r="UTX1280" s="79"/>
      <c r="UTY1280" s="79"/>
      <c r="UTZ1280" s="79"/>
      <c r="UUA1280" s="79"/>
      <c r="UUB1280" s="79"/>
      <c r="UUC1280" s="79"/>
      <c r="UUD1280" s="79"/>
      <c r="UUE1280" s="79"/>
      <c r="UUF1280" s="79"/>
      <c r="UUG1280" s="79"/>
      <c r="UUH1280" s="79"/>
      <c r="UUI1280" s="79"/>
      <c r="UUJ1280" s="79"/>
      <c r="UUK1280" s="79"/>
      <c r="UUL1280" s="79"/>
      <c r="UUM1280" s="79"/>
      <c r="UUN1280" s="79"/>
      <c r="UUO1280" s="79"/>
      <c r="UUP1280" s="79"/>
      <c r="UUQ1280" s="79"/>
      <c r="UUR1280" s="79"/>
      <c r="UUS1280" s="79"/>
      <c r="UUT1280" s="79"/>
      <c r="UUU1280" s="79"/>
      <c r="UUV1280" s="79"/>
      <c r="UUW1280" s="79"/>
      <c r="UUX1280" s="79"/>
      <c r="UUY1280" s="79"/>
      <c r="UUZ1280" s="79"/>
      <c r="UVA1280" s="79"/>
      <c r="UVB1280" s="79"/>
      <c r="UVC1280" s="79"/>
      <c r="UVD1280" s="79"/>
      <c r="UVE1280" s="79"/>
      <c r="UVF1280" s="79"/>
      <c r="UVG1280" s="79"/>
      <c r="UVH1280" s="79"/>
      <c r="UVI1280" s="79"/>
      <c r="UVJ1280" s="79"/>
      <c r="UVK1280" s="79"/>
      <c r="UVL1280" s="79"/>
      <c r="UVM1280" s="79"/>
      <c r="UVN1280" s="79"/>
      <c r="UVO1280" s="79"/>
      <c r="UVP1280" s="79"/>
      <c r="UVQ1280" s="79"/>
      <c r="UVR1280" s="79"/>
      <c r="UVS1280" s="79"/>
      <c r="UVT1280" s="79"/>
      <c r="UVU1280" s="79"/>
      <c r="UVV1280" s="79"/>
      <c r="UVW1280" s="79"/>
      <c r="UVX1280" s="79"/>
      <c r="UVY1280" s="79"/>
      <c r="UVZ1280" s="79"/>
      <c r="UWA1280" s="79"/>
      <c r="UWB1280" s="79"/>
      <c r="UWC1280" s="79"/>
      <c r="UWD1280" s="79"/>
      <c r="UWE1280" s="79"/>
      <c r="UWF1280" s="79"/>
      <c r="UWG1280" s="79"/>
      <c r="UWH1280" s="79"/>
      <c r="UWI1280" s="79"/>
      <c r="UWJ1280" s="79"/>
      <c r="UWK1280" s="79"/>
      <c r="UWL1280" s="79"/>
      <c r="UWM1280" s="79"/>
      <c r="UWN1280" s="79"/>
      <c r="UWO1280" s="79"/>
      <c r="UWP1280" s="79"/>
      <c r="UWQ1280" s="79"/>
      <c r="UWR1280" s="79"/>
      <c r="UWS1280" s="79"/>
      <c r="UWT1280" s="79"/>
      <c r="UWU1280" s="79"/>
      <c r="UWV1280" s="79"/>
      <c r="UWW1280" s="79"/>
      <c r="UWX1280" s="79"/>
      <c r="UWY1280" s="79"/>
      <c r="UWZ1280" s="79"/>
      <c r="UXA1280" s="79"/>
      <c r="UXB1280" s="79"/>
      <c r="UXC1280" s="79"/>
      <c r="UXD1280" s="79"/>
      <c r="UXE1280" s="79"/>
      <c r="UXF1280" s="79"/>
      <c r="UXG1280" s="79"/>
      <c r="UXH1280" s="79"/>
      <c r="UXI1280" s="79"/>
      <c r="UXJ1280" s="79"/>
      <c r="UXK1280" s="79"/>
      <c r="UXL1280" s="79"/>
      <c r="UXM1280" s="79"/>
      <c r="UXN1280" s="79"/>
      <c r="UXO1280" s="79"/>
      <c r="UXP1280" s="79"/>
      <c r="UXQ1280" s="79"/>
      <c r="UXR1280" s="79"/>
      <c r="UXS1280" s="79"/>
      <c r="UXT1280" s="79"/>
      <c r="UXU1280" s="79"/>
      <c r="UXV1280" s="79"/>
      <c r="UXW1280" s="79"/>
      <c r="UXX1280" s="79"/>
      <c r="UXY1280" s="79"/>
      <c r="UXZ1280" s="79"/>
      <c r="UYA1280" s="79"/>
      <c r="UYB1280" s="79"/>
      <c r="UYC1280" s="79"/>
      <c r="UYD1280" s="79"/>
      <c r="UYE1280" s="79"/>
      <c r="UYF1280" s="79"/>
      <c r="UYG1280" s="79"/>
      <c r="UYH1280" s="79"/>
      <c r="UYI1280" s="79"/>
      <c r="UYJ1280" s="79"/>
      <c r="UYK1280" s="79"/>
      <c r="UYL1280" s="79"/>
      <c r="UYM1280" s="79"/>
      <c r="UYN1280" s="79"/>
      <c r="UYO1280" s="79"/>
      <c r="UYP1280" s="79"/>
      <c r="UYQ1280" s="79"/>
      <c r="UYR1280" s="79"/>
      <c r="UYS1280" s="79"/>
      <c r="UYT1280" s="79"/>
      <c r="UYU1280" s="79"/>
      <c r="UYV1280" s="79"/>
      <c r="UYW1280" s="79"/>
      <c r="UYX1280" s="79"/>
      <c r="UYY1280" s="79"/>
      <c r="UYZ1280" s="79"/>
      <c r="UZA1280" s="79"/>
      <c r="UZB1280" s="79"/>
      <c r="UZC1280" s="79"/>
      <c r="UZD1280" s="79"/>
      <c r="UZE1280" s="79"/>
      <c r="UZF1280" s="79"/>
      <c r="UZG1280" s="79"/>
      <c r="UZH1280" s="79"/>
      <c r="UZI1280" s="79"/>
      <c r="UZJ1280" s="79"/>
      <c r="UZK1280" s="79"/>
      <c r="UZL1280" s="79"/>
      <c r="UZM1280" s="79"/>
      <c r="UZN1280" s="79"/>
      <c r="UZO1280" s="79"/>
      <c r="UZP1280" s="79"/>
      <c r="UZQ1280" s="79"/>
      <c r="UZR1280" s="79"/>
      <c r="UZS1280" s="79"/>
      <c r="UZT1280" s="79"/>
      <c r="UZU1280" s="79"/>
      <c r="UZV1280" s="79"/>
      <c r="UZW1280" s="79"/>
      <c r="UZX1280" s="79"/>
      <c r="UZY1280" s="79"/>
      <c r="UZZ1280" s="79"/>
      <c r="VAA1280" s="79"/>
      <c r="VAB1280" s="79"/>
      <c r="VAC1280" s="79"/>
      <c r="VAD1280" s="79"/>
      <c r="VAE1280" s="79"/>
      <c r="VAF1280" s="79"/>
      <c r="VAG1280" s="79"/>
      <c r="VAH1280" s="79"/>
      <c r="VAI1280" s="79"/>
      <c r="VAJ1280" s="79"/>
      <c r="VAK1280" s="79"/>
      <c r="VAL1280" s="79"/>
      <c r="VAM1280" s="79"/>
      <c r="VAN1280" s="79"/>
      <c r="VAO1280" s="79"/>
      <c r="VAP1280" s="79"/>
      <c r="VAQ1280" s="79"/>
      <c r="VAR1280" s="79"/>
      <c r="VAS1280" s="79"/>
      <c r="VAT1280" s="79"/>
      <c r="VAU1280" s="79"/>
      <c r="VAV1280" s="79"/>
      <c r="VAW1280" s="79"/>
      <c r="VAX1280" s="79"/>
      <c r="VAY1280" s="79"/>
      <c r="VAZ1280" s="79"/>
      <c r="VBA1280" s="79"/>
      <c r="VBB1280" s="79"/>
      <c r="VBC1280" s="79"/>
      <c r="VBD1280" s="79"/>
      <c r="VBE1280" s="79"/>
      <c r="VBF1280" s="79"/>
      <c r="VBG1280" s="79"/>
      <c r="VBH1280" s="79"/>
      <c r="VBI1280" s="79"/>
      <c r="VBJ1280" s="79"/>
      <c r="VBK1280" s="79"/>
      <c r="VBL1280" s="79"/>
      <c r="VBM1280" s="79"/>
      <c r="VBN1280" s="79"/>
      <c r="VBO1280" s="79"/>
      <c r="VBP1280" s="79"/>
      <c r="VBQ1280" s="79"/>
      <c r="VBR1280" s="79"/>
      <c r="VBS1280" s="79"/>
      <c r="VBT1280" s="79"/>
      <c r="VBU1280" s="79"/>
      <c r="VBV1280" s="79"/>
      <c r="VBW1280" s="79"/>
      <c r="VBX1280" s="79"/>
      <c r="VBY1280" s="79"/>
      <c r="VBZ1280" s="79"/>
      <c r="VCA1280" s="79"/>
      <c r="VCB1280" s="79"/>
      <c r="VCC1280" s="79"/>
      <c r="VCD1280" s="79"/>
      <c r="VCE1280" s="79"/>
      <c r="VCF1280" s="79"/>
      <c r="VCG1280" s="79"/>
      <c r="VCH1280" s="79"/>
      <c r="VCI1280" s="79"/>
      <c r="VCJ1280" s="79"/>
      <c r="VCK1280" s="79"/>
      <c r="VCL1280" s="79"/>
      <c r="VCM1280" s="79"/>
      <c r="VCN1280" s="79"/>
      <c r="VCO1280" s="79"/>
      <c r="VCP1280" s="79"/>
      <c r="VCQ1280" s="79"/>
      <c r="VCR1280" s="79"/>
      <c r="VCS1280" s="79"/>
      <c r="VCT1280" s="79"/>
      <c r="VCU1280" s="79"/>
      <c r="VCV1280" s="79"/>
      <c r="VCW1280" s="79"/>
      <c r="VCX1280" s="79"/>
      <c r="VCY1280" s="79"/>
      <c r="VCZ1280" s="79"/>
      <c r="VDA1280" s="79"/>
      <c r="VDB1280" s="79"/>
      <c r="VDC1280" s="79"/>
      <c r="VDD1280" s="79"/>
      <c r="VDE1280" s="79"/>
      <c r="VDF1280" s="79"/>
      <c r="VDG1280" s="79"/>
      <c r="VDH1280" s="79"/>
      <c r="VDI1280" s="79"/>
      <c r="VDJ1280" s="79"/>
      <c r="VDK1280" s="79"/>
      <c r="VDL1280" s="79"/>
      <c r="VDM1280" s="79"/>
      <c r="VDN1280" s="79"/>
      <c r="VDO1280" s="79"/>
      <c r="VDP1280" s="79"/>
      <c r="VDQ1280" s="79"/>
      <c r="VDR1280" s="79"/>
      <c r="VDS1280" s="79"/>
      <c r="VDT1280" s="79"/>
      <c r="VDU1280" s="79"/>
      <c r="VDV1280" s="79"/>
      <c r="VDW1280" s="79"/>
      <c r="VDX1280" s="79"/>
      <c r="VDY1280" s="79"/>
      <c r="VDZ1280" s="79"/>
      <c r="VEA1280" s="79"/>
      <c r="VEB1280" s="79"/>
      <c r="VEC1280" s="79"/>
      <c r="VED1280" s="79"/>
      <c r="VEE1280" s="79"/>
      <c r="VEF1280" s="79"/>
      <c r="VEG1280" s="79"/>
      <c r="VEH1280" s="79"/>
      <c r="VEI1280" s="79"/>
      <c r="VEJ1280" s="79"/>
      <c r="VEK1280" s="79"/>
      <c r="VEL1280" s="79"/>
      <c r="VEM1280" s="79"/>
      <c r="VEN1280" s="79"/>
      <c r="VEO1280" s="79"/>
      <c r="VEP1280" s="79"/>
      <c r="VEQ1280" s="79"/>
      <c r="VER1280" s="79"/>
      <c r="VES1280" s="79"/>
      <c r="VET1280" s="79"/>
      <c r="VEU1280" s="79"/>
      <c r="VEV1280" s="79"/>
      <c r="VEW1280" s="79"/>
      <c r="VEX1280" s="79"/>
      <c r="VEY1280" s="79"/>
      <c r="VEZ1280" s="79"/>
      <c r="VFA1280" s="79"/>
      <c r="VFB1280" s="79"/>
      <c r="VFC1280" s="79"/>
      <c r="VFD1280" s="79"/>
      <c r="VFE1280" s="79"/>
      <c r="VFF1280" s="79"/>
      <c r="VFG1280" s="79"/>
      <c r="VFH1280" s="79"/>
      <c r="VFI1280" s="79"/>
      <c r="VFJ1280" s="79"/>
      <c r="VFK1280" s="79"/>
      <c r="VFL1280" s="79"/>
      <c r="VFM1280" s="79"/>
      <c r="VFN1280" s="79"/>
      <c r="VFO1280" s="79"/>
      <c r="VFP1280" s="79"/>
      <c r="VFQ1280" s="79"/>
      <c r="VFR1280" s="79"/>
      <c r="VFS1280" s="79"/>
      <c r="VFT1280" s="79"/>
      <c r="VFU1280" s="79"/>
      <c r="VFV1280" s="79"/>
      <c r="VFW1280" s="79"/>
      <c r="VFX1280" s="79"/>
      <c r="VFY1280" s="79"/>
      <c r="VFZ1280" s="79"/>
      <c r="VGA1280" s="79"/>
      <c r="VGB1280" s="79"/>
      <c r="VGC1280" s="79"/>
      <c r="VGD1280" s="79"/>
      <c r="VGE1280" s="79"/>
      <c r="VGF1280" s="79"/>
      <c r="VGG1280" s="79"/>
      <c r="VGH1280" s="79"/>
      <c r="VGI1280" s="79"/>
      <c r="VGJ1280" s="79"/>
      <c r="VGK1280" s="79"/>
      <c r="VGL1280" s="79"/>
      <c r="VGM1280" s="79"/>
      <c r="VGN1280" s="79"/>
      <c r="VGO1280" s="79"/>
      <c r="VGP1280" s="79"/>
      <c r="VGQ1280" s="79"/>
      <c r="VGR1280" s="79"/>
      <c r="VGS1280" s="79"/>
      <c r="VGT1280" s="79"/>
      <c r="VGU1280" s="79"/>
      <c r="VGV1280" s="79"/>
      <c r="VGW1280" s="79"/>
      <c r="VGX1280" s="79"/>
      <c r="VGY1280" s="79"/>
      <c r="VGZ1280" s="79"/>
      <c r="VHA1280" s="79"/>
      <c r="VHB1280" s="79"/>
      <c r="VHC1280" s="79"/>
      <c r="VHD1280" s="79"/>
      <c r="VHE1280" s="79"/>
      <c r="VHF1280" s="79"/>
      <c r="VHG1280" s="79"/>
      <c r="VHH1280" s="79"/>
      <c r="VHI1280" s="79"/>
      <c r="VHJ1280" s="79"/>
      <c r="VHK1280" s="79"/>
      <c r="VHL1280" s="79"/>
      <c r="VHM1280" s="79"/>
      <c r="VHN1280" s="79"/>
      <c r="VHO1280" s="79"/>
      <c r="VHP1280" s="79"/>
      <c r="VHQ1280" s="79"/>
      <c r="VHR1280" s="79"/>
      <c r="VHS1280" s="79"/>
      <c r="VHT1280" s="79"/>
      <c r="VHU1280" s="79"/>
      <c r="VHV1280" s="79"/>
      <c r="VHW1280" s="79"/>
      <c r="VHX1280" s="79"/>
      <c r="VHY1280" s="79"/>
      <c r="VHZ1280" s="79"/>
      <c r="VIA1280" s="79"/>
      <c r="VIB1280" s="79"/>
      <c r="VIC1280" s="79"/>
      <c r="VID1280" s="79"/>
      <c r="VIE1280" s="79"/>
      <c r="VIF1280" s="79"/>
      <c r="VIG1280" s="79"/>
      <c r="VIH1280" s="79"/>
      <c r="VII1280" s="79"/>
      <c r="VIJ1280" s="79"/>
      <c r="VIK1280" s="79"/>
      <c r="VIL1280" s="79"/>
      <c r="VIM1280" s="79"/>
      <c r="VIN1280" s="79"/>
      <c r="VIO1280" s="79"/>
      <c r="VIP1280" s="79"/>
      <c r="VIQ1280" s="79"/>
      <c r="VIR1280" s="79"/>
      <c r="VIS1280" s="79"/>
      <c r="VIT1280" s="79"/>
      <c r="VIU1280" s="79"/>
      <c r="VIV1280" s="79"/>
      <c r="VIW1280" s="79"/>
      <c r="VIX1280" s="79"/>
      <c r="VIY1280" s="79"/>
      <c r="VIZ1280" s="79"/>
      <c r="VJA1280" s="79"/>
      <c r="VJB1280" s="79"/>
      <c r="VJC1280" s="79"/>
      <c r="VJD1280" s="79"/>
      <c r="VJE1280" s="79"/>
      <c r="VJF1280" s="79"/>
      <c r="VJG1280" s="79"/>
      <c r="VJH1280" s="79"/>
      <c r="VJI1280" s="79"/>
      <c r="VJJ1280" s="79"/>
      <c r="VJK1280" s="79"/>
      <c r="VJL1280" s="79"/>
      <c r="VJM1280" s="79"/>
      <c r="VJN1280" s="79"/>
      <c r="VJO1280" s="79"/>
      <c r="VJP1280" s="79"/>
      <c r="VJQ1280" s="79"/>
      <c r="VJR1280" s="79"/>
      <c r="VJS1280" s="79"/>
      <c r="VJT1280" s="79"/>
      <c r="VJU1280" s="79"/>
      <c r="VJV1280" s="79"/>
      <c r="VJW1280" s="79"/>
      <c r="VJX1280" s="79"/>
      <c r="VJY1280" s="79"/>
      <c r="VJZ1280" s="79"/>
      <c r="VKA1280" s="79"/>
      <c r="VKB1280" s="79"/>
      <c r="VKC1280" s="79"/>
      <c r="VKD1280" s="79"/>
      <c r="VKE1280" s="79"/>
      <c r="VKF1280" s="79"/>
      <c r="VKG1280" s="79"/>
      <c r="VKH1280" s="79"/>
      <c r="VKI1280" s="79"/>
      <c r="VKJ1280" s="79"/>
      <c r="VKK1280" s="79"/>
      <c r="VKL1280" s="79"/>
      <c r="VKM1280" s="79"/>
      <c r="VKN1280" s="79"/>
      <c r="VKO1280" s="79"/>
      <c r="VKP1280" s="79"/>
      <c r="VKQ1280" s="79"/>
      <c r="VKR1280" s="79"/>
      <c r="VKS1280" s="79"/>
      <c r="VKT1280" s="79"/>
      <c r="VKU1280" s="79"/>
      <c r="VKV1280" s="79"/>
      <c r="VKW1280" s="79"/>
      <c r="VKX1280" s="79"/>
      <c r="VKY1280" s="79"/>
      <c r="VKZ1280" s="79"/>
      <c r="VLA1280" s="79"/>
      <c r="VLB1280" s="79"/>
      <c r="VLC1280" s="79"/>
      <c r="VLD1280" s="79"/>
      <c r="VLE1280" s="79"/>
      <c r="VLF1280" s="79"/>
      <c r="VLG1280" s="79"/>
      <c r="VLH1280" s="79"/>
      <c r="VLI1280" s="79"/>
      <c r="VLJ1280" s="79"/>
      <c r="VLK1280" s="79"/>
      <c r="VLL1280" s="79"/>
      <c r="VLM1280" s="79"/>
      <c r="VLN1280" s="79"/>
      <c r="VLO1280" s="79"/>
      <c r="VLP1280" s="79"/>
      <c r="VLQ1280" s="79"/>
      <c r="VLR1280" s="79"/>
      <c r="VLS1280" s="79"/>
      <c r="VLT1280" s="79"/>
      <c r="VLU1280" s="79"/>
      <c r="VLV1280" s="79"/>
      <c r="VLW1280" s="79"/>
      <c r="VLX1280" s="79"/>
      <c r="VLY1280" s="79"/>
      <c r="VLZ1280" s="79"/>
      <c r="VMA1280" s="79"/>
      <c r="VMB1280" s="79"/>
      <c r="VMC1280" s="79"/>
      <c r="VMD1280" s="79"/>
      <c r="VME1280" s="79"/>
      <c r="VMF1280" s="79"/>
      <c r="VMG1280" s="79"/>
      <c r="VMH1280" s="79"/>
      <c r="VMI1280" s="79"/>
      <c r="VMJ1280" s="79"/>
      <c r="VMK1280" s="79"/>
      <c r="VML1280" s="79"/>
      <c r="VMM1280" s="79"/>
      <c r="VMN1280" s="79"/>
      <c r="VMO1280" s="79"/>
      <c r="VMP1280" s="79"/>
      <c r="VMQ1280" s="79"/>
      <c r="VMR1280" s="79"/>
      <c r="VMS1280" s="79"/>
      <c r="VMT1280" s="79"/>
      <c r="VMU1280" s="79"/>
      <c r="VMV1280" s="79"/>
      <c r="VMW1280" s="79"/>
      <c r="VMX1280" s="79"/>
      <c r="VMY1280" s="79"/>
      <c r="VMZ1280" s="79"/>
      <c r="VNA1280" s="79"/>
      <c r="VNB1280" s="79"/>
      <c r="VNC1280" s="79"/>
      <c r="VND1280" s="79"/>
      <c r="VNE1280" s="79"/>
      <c r="VNF1280" s="79"/>
      <c r="VNG1280" s="79"/>
      <c r="VNH1280" s="79"/>
      <c r="VNI1280" s="79"/>
      <c r="VNJ1280" s="79"/>
      <c r="VNK1280" s="79"/>
      <c r="VNL1280" s="79"/>
      <c r="VNM1280" s="79"/>
      <c r="VNN1280" s="79"/>
      <c r="VNO1280" s="79"/>
      <c r="VNP1280" s="79"/>
      <c r="VNQ1280" s="79"/>
      <c r="VNR1280" s="79"/>
      <c r="VNS1280" s="79"/>
      <c r="VNT1280" s="79"/>
      <c r="VNU1280" s="79"/>
      <c r="VNV1280" s="79"/>
      <c r="VNW1280" s="79"/>
      <c r="VNX1280" s="79"/>
      <c r="VNY1280" s="79"/>
      <c r="VNZ1280" s="79"/>
      <c r="VOA1280" s="79"/>
      <c r="VOB1280" s="79"/>
      <c r="VOC1280" s="79"/>
      <c r="VOD1280" s="79"/>
      <c r="VOE1280" s="79"/>
      <c r="VOF1280" s="79"/>
      <c r="VOG1280" s="79"/>
      <c r="VOH1280" s="79"/>
      <c r="VOI1280" s="79"/>
      <c r="VOJ1280" s="79"/>
      <c r="VOK1280" s="79"/>
      <c r="VOL1280" s="79"/>
      <c r="VOM1280" s="79"/>
      <c r="VON1280" s="79"/>
      <c r="VOO1280" s="79"/>
      <c r="VOP1280" s="79"/>
      <c r="VOQ1280" s="79"/>
      <c r="VOR1280" s="79"/>
      <c r="VOS1280" s="79"/>
      <c r="VOT1280" s="79"/>
      <c r="VOU1280" s="79"/>
      <c r="VOV1280" s="79"/>
      <c r="VOW1280" s="79"/>
      <c r="VOX1280" s="79"/>
      <c r="VOY1280" s="79"/>
      <c r="VOZ1280" s="79"/>
      <c r="VPA1280" s="79"/>
      <c r="VPB1280" s="79"/>
      <c r="VPC1280" s="79"/>
      <c r="VPD1280" s="79"/>
      <c r="VPE1280" s="79"/>
      <c r="VPF1280" s="79"/>
      <c r="VPG1280" s="79"/>
      <c r="VPH1280" s="79"/>
      <c r="VPI1280" s="79"/>
      <c r="VPJ1280" s="79"/>
      <c r="VPK1280" s="79"/>
      <c r="VPL1280" s="79"/>
      <c r="VPM1280" s="79"/>
      <c r="VPN1280" s="79"/>
      <c r="VPO1280" s="79"/>
      <c r="VPP1280" s="79"/>
      <c r="VPQ1280" s="79"/>
      <c r="VPR1280" s="79"/>
      <c r="VPS1280" s="79"/>
      <c r="VPT1280" s="79"/>
      <c r="VPU1280" s="79"/>
      <c r="VPV1280" s="79"/>
      <c r="VPW1280" s="79"/>
      <c r="VPX1280" s="79"/>
      <c r="VPY1280" s="79"/>
      <c r="VPZ1280" s="79"/>
      <c r="VQA1280" s="79"/>
      <c r="VQB1280" s="79"/>
      <c r="VQC1280" s="79"/>
      <c r="VQD1280" s="79"/>
      <c r="VQE1280" s="79"/>
      <c r="VQF1280" s="79"/>
      <c r="VQG1280" s="79"/>
      <c r="VQH1280" s="79"/>
      <c r="VQI1280" s="79"/>
      <c r="VQJ1280" s="79"/>
      <c r="VQK1280" s="79"/>
      <c r="VQL1280" s="79"/>
      <c r="VQM1280" s="79"/>
      <c r="VQN1280" s="79"/>
      <c r="VQO1280" s="79"/>
      <c r="VQP1280" s="79"/>
      <c r="VQQ1280" s="79"/>
      <c r="VQR1280" s="79"/>
      <c r="VQS1280" s="79"/>
      <c r="VQT1280" s="79"/>
      <c r="VQU1280" s="79"/>
      <c r="VQV1280" s="79"/>
      <c r="VQW1280" s="79"/>
      <c r="VQX1280" s="79"/>
      <c r="VQY1280" s="79"/>
      <c r="VQZ1280" s="79"/>
      <c r="VRA1280" s="79"/>
      <c r="VRB1280" s="79"/>
      <c r="VRC1280" s="79"/>
      <c r="VRD1280" s="79"/>
      <c r="VRE1280" s="79"/>
      <c r="VRF1280" s="79"/>
      <c r="VRG1280" s="79"/>
      <c r="VRH1280" s="79"/>
      <c r="VRI1280" s="79"/>
      <c r="VRJ1280" s="79"/>
      <c r="VRK1280" s="79"/>
      <c r="VRL1280" s="79"/>
      <c r="VRM1280" s="79"/>
      <c r="VRN1280" s="79"/>
      <c r="VRO1280" s="79"/>
      <c r="VRP1280" s="79"/>
      <c r="VRQ1280" s="79"/>
      <c r="VRR1280" s="79"/>
      <c r="VRS1280" s="79"/>
      <c r="VRT1280" s="79"/>
      <c r="VRU1280" s="79"/>
      <c r="VRV1280" s="79"/>
      <c r="VRW1280" s="79"/>
      <c r="VRX1280" s="79"/>
      <c r="VRY1280" s="79"/>
      <c r="VRZ1280" s="79"/>
      <c r="VSA1280" s="79"/>
      <c r="VSB1280" s="79"/>
      <c r="VSC1280" s="79"/>
      <c r="VSD1280" s="79"/>
      <c r="VSE1280" s="79"/>
      <c r="VSF1280" s="79"/>
      <c r="VSG1280" s="79"/>
      <c r="VSH1280" s="79"/>
      <c r="VSI1280" s="79"/>
      <c r="VSJ1280" s="79"/>
      <c r="VSK1280" s="79"/>
      <c r="VSL1280" s="79"/>
      <c r="VSM1280" s="79"/>
      <c r="VSN1280" s="79"/>
      <c r="VSO1280" s="79"/>
      <c r="VSP1280" s="79"/>
      <c r="VSQ1280" s="79"/>
      <c r="VSR1280" s="79"/>
      <c r="VSS1280" s="79"/>
      <c r="VST1280" s="79"/>
      <c r="VSU1280" s="79"/>
      <c r="VSV1280" s="79"/>
      <c r="VSW1280" s="79"/>
      <c r="VSX1280" s="79"/>
      <c r="VSY1280" s="79"/>
      <c r="VSZ1280" s="79"/>
      <c r="VTA1280" s="79"/>
      <c r="VTB1280" s="79"/>
      <c r="VTC1280" s="79"/>
      <c r="VTD1280" s="79"/>
      <c r="VTE1280" s="79"/>
      <c r="VTF1280" s="79"/>
      <c r="VTG1280" s="79"/>
      <c r="VTH1280" s="79"/>
      <c r="VTI1280" s="79"/>
      <c r="VTJ1280" s="79"/>
      <c r="VTK1280" s="79"/>
      <c r="VTL1280" s="79"/>
      <c r="VTM1280" s="79"/>
      <c r="VTN1280" s="79"/>
      <c r="VTO1280" s="79"/>
      <c r="VTP1280" s="79"/>
      <c r="VTQ1280" s="79"/>
      <c r="VTR1280" s="79"/>
      <c r="VTS1280" s="79"/>
      <c r="VTT1280" s="79"/>
      <c r="VTU1280" s="79"/>
      <c r="VTV1280" s="79"/>
      <c r="VTW1280" s="79"/>
      <c r="VTX1280" s="79"/>
      <c r="VTY1280" s="79"/>
      <c r="VTZ1280" s="79"/>
      <c r="VUA1280" s="79"/>
      <c r="VUB1280" s="79"/>
      <c r="VUC1280" s="79"/>
      <c r="VUD1280" s="79"/>
      <c r="VUE1280" s="79"/>
      <c r="VUF1280" s="79"/>
      <c r="VUG1280" s="79"/>
      <c r="VUH1280" s="79"/>
      <c r="VUI1280" s="79"/>
      <c r="VUJ1280" s="79"/>
      <c r="VUK1280" s="79"/>
      <c r="VUL1280" s="79"/>
      <c r="VUM1280" s="79"/>
      <c r="VUN1280" s="79"/>
      <c r="VUO1280" s="79"/>
      <c r="VUP1280" s="79"/>
      <c r="VUQ1280" s="79"/>
      <c r="VUR1280" s="79"/>
      <c r="VUS1280" s="79"/>
      <c r="VUT1280" s="79"/>
      <c r="VUU1280" s="79"/>
      <c r="VUV1280" s="79"/>
      <c r="VUW1280" s="79"/>
      <c r="VUX1280" s="79"/>
      <c r="VUY1280" s="79"/>
      <c r="VUZ1280" s="79"/>
      <c r="VVA1280" s="79"/>
      <c r="VVB1280" s="79"/>
      <c r="VVC1280" s="79"/>
      <c r="VVD1280" s="79"/>
      <c r="VVE1280" s="79"/>
      <c r="VVF1280" s="79"/>
      <c r="VVG1280" s="79"/>
      <c r="VVH1280" s="79"/>
      <c r="VVI1280" s="79"/>
      <c r="VVJ1280" s="79"/>
      <c r="VVK1280" s="79"/>
      <c r="VVL1280" s="79"/>
      <c r="VVM1280" s="79"/>
      <c r="VVN1280" s="79"/>
      <c r="VVO1280" s="79"/>
      <c r="VVP1280" s="79"/>
      <c r="VVQ1280" s="79"/>
      <c r="VVR1280" s="79"/>
      <c r="VVS1280" s="79"/>
      <c r="VVT1280" s="79"/>
      <c r="VVU1280" s="79"/>
      <c r="VVV1280" s="79"/>
      <c r="VVW1280" s="79"/>
      <c r="VVX1280" s="79"/>
      <c r="VVY1280" s="79"/>
      <c r="VVZ1280" s="79"/>
      <c r="VWA1280" s="79"/>
      <c r="VWB1280" s="79"/>
      <c r="VWC1280" s="79"/>
      <c r="VWD1280" s="79"/>
      <c r="VWE1280" s="79"/>
      <c r="VWF1280" s="79"/>
      <c r="VWG1280" s="79"/>
      <c r="VWH1280" s="79"/>
      <c r="VWI1280" s="79"/>
      <c r="VWJ1280" s="79"/>
      <c r="VWK1280" s="79"/>
      <c r="VWL1280" s="79"/>
      <c r="VWM1280" s="79"/>
      <c r="VWN1280" s="79"/>
      <c r="VWO1280" s="79"/>
      <c r="VWP1280" s="79"/>
      <c r="VWQ1280" s="79"/>
      <c r="VWR1280" s="79"/>
      <c r="VWS1280" s="79"/>
      <c r="VWT1280" s="79"/>
      <c r="VWU1280" s="79"/>
      <c r="VWV1280" s="79"/>
      <c r="VWW1280" s="79"/>
      <c r="VWX1280" s="79"/>
      <c r="VWY1280" s="79"/>
      <c r="VWZ1280" s="79"/>
      <c r="VXA1280" s="79"/>
      <c r="VXB1280" s="79"/>
      <c r="VXC1280" s="79"/>
      <c r="VXD1280" s="79"/>
      <c r="VXE1280" s="79"/>
      <c r="VXF1280" s="79"/>
      <c r="VXG1280" s="79"/>
      <c r="VXH1280" s="79"/>
      <c r="VXI1280" s="79"/>
      <c r="VXJ1280" s="79"/>
      <c r="VXK1280" s="79"/>
      <c r="VXL1280" s="79"/>
      <c r="VXM1280" s="79"/>
      <c r="VXN1280" s="79"/>
      <c r="VXO1280" s="79"/>
      <c r="VXP1280" s="79"/>
      <c r="VXQ1280" s="79"/>
      <c r="VXR1280" s="79"/>
      <c r="VXS1280" s="79"/>
      <c r="VXT1280" s="79"/>
      <c r="VXU1280" s="79"/>
      <c r="VXV1280" s="79"/>
      <c r="VXW1280" s="79"/>
      <c r="VXX1280" s="79"/>
      <c r="VXY1280" s="79"/>
      <c r="VXZ1280" s="79"/>
      <c r="VYA1280" s="79"/>
      <c r="VYB1280" s="79"/>
      <c r="VYC1280" s="79"/>
      <c r="VYD1280" s="79"/>
      <c r="VYE1280" s="79"/>
      <c r="VYF1280" s="79"/>
      <c r="VYG1280" s="79"/>
      <c r="VYH1280" s="79"/>
      <c r="VYI1280" s="79"/>
      <c r="VYJ1280" s="79"/>
      <c r="VYK1280" s="79"/>
      <c r="VYL1280" s="79"/>
      <c r="VYM1280" s="79"/>
      <c r="VYN1280" s="79"/>
      <c r="VYO1280" s="79"/>
      <c r="VYP1280" s="79"/>
      <c r="VYQ1280" s="79"/>
      <c r="VYR1280" s="79"/>
      <c r="VYS1280" s="79"/>
      <c r="VYT1280" s="79"/>
      <c r="VYU1280" s="79"/>
      <c r="VYV1280" s="79"/>
      <c r="VYW1280" s="79"/>
      <c r="VYX1280" s="79"/>
      <c r="VYY1280" s="79"/>
      <c r="VYZ1280" s="79"/>
      <c r="VZA1280" s="79"/>
      <c r="VZB1280" s="79"/>
      <c r="VZC1280" s="79"/>
      <c r="VZD1280" s="79"/>
      <c r="VZE1280" s="79"/>
      <c r="VZF1280" s="79"/>
      <c r="VZG1280" s="79"/>
      <c r="VZH1280" s="79"/>
      <c r="VZI1280" s="79"/>
      <c r="VZJ1280" s="79"/>
      <c r="VZK1280" s="79"/>
      <c r="VZL1280" s="79"/>
      <c r="VZM1280" s="79"/>
      <c r="VZN1280" s="79"/>
      <c r="VZO1280" s="79"/>
      <c r="VZP1280" s="79"/>
      <c r="VZQ1280" s="79"/>
      <c r="VZR1280" s="79"/>
      <c r="VZS1280" s="79"/>
      <c r="VZT1280" s="79"/>
      <c r="VZU1280" s="79"/>
      <c r="VZV1280" s="79"/>
      <c r="VZW1280" s="79"/>
      <c r="VZX1280" s="79"/>
      <c r="VZY1280" s="79"/>
      <c r="VZZ1280" s="79"/>
      <c r="WAA1280" s="79"/>
      <c r="WAB1280" s="79"/>
      <c r="WAC1280" s="79"/>
      <c r="WAD1280" s="79"/>
      <c r="WAE1280" s="79"/>
      <c r="WAF1280" s="79"/>
      <c r="WAG1280" s="79"/>
      <c r="WAH1280" s="79"/>
      <c r="WAI1280" s="79"/>
      <c r="WAJ1280" s="79"/>
      <c r="WAK1280" s="79"/>
      <c r="WAL1280" s="79"/>
      <c r="WAM1280" s="79"/>
      <c r="WAN1280" s="79"/>
      <c r="WAO1280" s="79"/>
      <c r="WAP1280" s="79"/>
      <c r="WAQ1280" s="79"/>
      <c r="WAR1280" s="79"/>
      <c r="WAS1280" s="79"/>
      <c r="WAT1280" s="79"/>
      <c r="WAU1280" s="79"/>
      <c r="WAV1280" s="79"/>
      <c r="WAW1280" s="79"/>
      <c r="WAX1280" s="79"/>
      <c r="WAY1280" s="79"/>
      <c r="WAZ1280" s="79"/>
      <c r="WBA1280" s="79"/>
      <c r="WBB1280" s="79"/>
      <c r="WBC1280" s="79"/>
      <c r="WBD1280" s="79"/>
      <c r="WBE1280" s="79"/>
      <c r="WBF1280" s="79"/>
      <c r="WBG1280" s="79"/>
      <c r="WBH1280" s="79"/>
      <c r="WBI1280" s="79"/>
      <c r="WBJ1280" s="79"/>
      <c r="WBK1280" s="79"/>
      <c r="WBL1280" s="79"/>
      <c r="WBM1280" s="79"/>
      <c r="WBN1280" s="79"/>
      <c r="WBO1280" s="79"/>
      <c r="WBP1280" s="79"/>
      <c r="WBQ1280" s="79"/>
      <c r="WBR1280" s="79"/>
      <c r="WBS1280" s="79"/>
      <c r="WBT1280" s="79"/>
      <c r="WBU1280" s="79"/>
      <c r="WBV1280" s="79"/>
      <c r="WBW1280" s="79"/>
      <c r="WBX1280" s="79"/>
      <c r="WBY1280" s="79"/>
      <c r="WBZ1280" s="79"/>
      <c r="WCA1280" s="79"/>
      <c r="WCB1280" s="79"/>
      <c r="WCC1280" s="79"/>
      <c r="WCD1280" s="79"/>
      <c r="WCE1280" s="79"/>
      <c r="WCF1280" s="79"/>
      <c r="WCG1280" s="79"/>
      <c r="WCH1280" s="79"/>
      <c r="WCI1280" s="79"/>
      <c r="WCJ1280" s="79"/>
      <c r="WCK1280" s="79"/>
      <c r="WCL1280" s="79"/>
      <c r="WCM1280" s="79"/>
      <c r="WCN1280" s="79"/>
      <c r="WCO1280" s="79"/>
      <c r="WCP1280" s="79"/>
      <c r="WCQ1280" s="79"/>
      <c r="WCR1280" s="79"/>
      <c r="WCS1280" s="79"/>
      <c r="WCT1280" s="79"/>
      <c r="WCU1280" s="79"/>
      <c r="WCV1280" s="79"/>
      <c r="WCW1280" s="79"/>
      <c r="WCX1280" s="79"/>
      <c r="WCY1280" s="79"/>
      <c r="WCZ1280" s="79"/>
      <c r="WDA1280" s="79"/>
      <c r="WDB1280" s="79"/>
      <c r="WDC1280" s="79"/>
      <c r="WDD1280" s="79"/>
      <c r="WDE1280" s="79"/>
      <c r="WDF1280" s="79"/>
      <c r="WDG1280" s="79"/>
      <c r="WDH1280" s="79"/>
      <c r="WDI1280" s="79"/>
      <c r="WDJ1280" s="79"/>
      <c r="WDK1280" s="79"/>
      <c r="WDL1280" s="79"/>
      <c r="WDM1280" s="79"/>
      <c r="WDN1280" s="79"/>
      <c r="WDO1280" s="79"/>
      <c r="WDP1280" s="79"/>
      <c r="WDQ1280" s="79"/>
      <c r="WDR1280" s="79"/>
      <c r="WDS1280" s="79"/>
      <c r="WDT1280" s="79"/>
      <c r="WDU1280" s="79"/>
      <c r="WDV1280" s="79"/>
      <c r="WDW1280" s="79"/>
      <c r="WDX1280" s="79"/>
      <c r="WDY1280" s="79"/>
      <c r="WDZ1280" s="79"/>
      <c r="WEA1280" s="79"/>
      <c r="WEB1280" s="79"/>
      <c r="WEC1280" s="79"/>
      <c r="WED1280" s="79"/>
      <c r="WEE1280" s="79"/>
      <c r="WEF1280" s="79"/>
      <c r="WEG1280" s="79"/>
      <c r="WEH1280" s="79"/>
      <c r="WEI1280" s="79"/>
      <c r="WEJ1280" s="79"/>
      <c r="WEK1280" s="79"/>
      <c r="WEL1280" s="79"/>
      <c r="WEM1280" s="79"/>
      <c r="WEN1280" s="79"/>
      <c r="WEO1280" s="79"/>
      <c r="WEP1280" s="79"/>
      <c r="WEQ1280" s="79"/>
      <c r="WER1280" s="79"/>
      <c r="WES1280" s="79"/>
      <c r="WET1280" s="79"/>
      <c r="WEU1280" s="79"/>
      <c r="WEV1280" s="79"/>
      <c r="WEW1280" s="79"/>
      <c r="WEX1280" s="79"/>
      <c r="WEY1280" s="79"/>
      <c r="WEZ1280" s="79"/>
      <c r="WFA1280" s="79"/>
      <c r="WFB1280" s="79"/>
      <c r="WFC1280" s="79"/>
      <c r="WFD1280" s="79"/>
      <c r="WFE1280" s="79"/>
      <c r="WFF1280" s="79"/>
      <c r="WFG1280" s="79"/>
      <c r="WFH1280" s="79"/>
      <c r="WFI1280" s="79"/>
      <c r="WFJ1280" s="79"/>
      <c r="WFK1280" s="79"/>
      <c r="WFL1280" s="79"/>
      <c r="WFM1280" s="79"/>
      <c r="WFN1280" s="79"/>
      <c r="WFO1280" s="79"/>
      <c r="WFP1280" s="79"/>
      <c r="WFQ1280" s="79"/>
      <c r="WFR1280" s="79"/>
      <c r="WFS1280" s="79"/>
      <c r="WFT1280" s="79"/>
      <c r="WFU1280" s="79"/>
      <c r="WFV1280" s="79"/>
      <c r="WFW1280" s="79"/>
      <c r="WFX1280" s="79"/>
      <c r="WFY1280" s="79"/>
      <c r="WFZ1280" s="79"/>
      <c r="WGA1280" s="79"/>
      <c r="WGB1280" s="79"/>
      <c r="WGC1280" s="79"/>
      <c r="WGD1280" s="79"/>
      <c r="WGE1280" s="79"/>
      <c r="WGF1280" s="79"/>
      <c r="WGG1280" s="79"/>
      <c r="WGH1280" s="79"/>
      <c r="WGI1280" s="79"/>
      <c r="WGJ1280" s="79"/>
      <c r="WGK1280" s="79"/>
      <c r="WGL1280" s="79"/>
      <c r="WGM1280" s="79"/>
      <c r="WGN1280" s="79"/>
      <c r="WGO1280" s="79"/>
      <c r="WGP1280" s="79"/>
      <c r="WGQ1280" s="79"/>
      <c r="WGR1280" s="79"/>
      <c r="WGS1280" s="79"/>
      <c r="WGT1280" s="79"/>
      <c r="WGU1280" s="79"/>
      <c r="WGV1280" s="79"/>
      <c r="WGW1280" s="79"/>
      <c r="WGX1280" s="79"/>
      <c r="WGY1280" s="79"/>
      <c r="WGZ1280" s="79"/>
      <c r="WHA1280" s="79"/>
      <c r="WHB1280" s="79"/>
      <c r="WHC1280" s="79"/>
      <c r="WHD1280" s="79"/>
      <c r="WHE1280" s="79"/>
      <c r="WHF1280" s="79"/>
      <c r="WHG1280" s="79"/>
      <c r="WHH1280" s="79"/>
      <c r="WHI1280" s="79"/>
      <c r="WHJ1280" s="79"/>
      <c r="WHK1280" s="79"/>
      <c r="WHL1280" s="79"/>
      <c r="WHM1280" s="79"/>
      <c r="WHN1280" s="79"/>
      <c r="WHO1280" s="79"/>
      <c r="WHP1280" s="79"/>
      <c r="WHQ1280" s="79"/>
      <c r="WHR1280" s="79"/>
      <c r="WHS1280" s="79"/>
      <c r="WHT1280" s="79"/>
      <c r="WHU1280" s="79"/>
      <c r="WHV1280" s="79"/>
      <c r="WHW1280" s="79"/>
      <c r="WHX1280" s="79"/>
      <c r="WHY1280" s="79"/>
      <c r="WHZ1280" s="79"/>
      <c r="WIA1280" s="79"/>
      <c r="WIB1280" s="79"/>
      <c r="WIC1280" s="79"/>
      <c r="WID1280" s="79"/>
      <c r="WIE1280" s="79"/>
      <c r="WIF1280" s="79"/>
      <c r="WIG1280" s="79"/>
      <c r="WIH1280" s="79"/>
      <c r="WII1280" s="79"/>
      <c r="WIJ1280" s="79"/>
      <c r="WIK1280" s="79"/>
      <c r="WIL1280" s="79"/>
      <c r="WIM1280" s="79"/>
      <c r="WIN1280" s="79"/>
      <c r="WIO1280" s="79"/>
      <c r="WIP1280" s="79"/>
      <c r="WIQ1280" s="79"/>
      <c r="WIR1280" s="79"/>
      <c r="WIS1280" s="79"/>
      <c r="WIT1280" s="79"/>
      <c r="WIU1280" s="79"/>
      <c r="WIV1280" s="79"/>
      <c r="WIW1280" s="79"/>
      <c r="WIX1280" s="79"/>
      <c r="WIY1280" s="79"/>
      <c r="WIZ1280" s="79"/>
      <c r="WJA1280" s="79"/>
      <c r="WJB1280" s="79"/>
      <c r="WJC1280" s="79"/>
      <c r="WJD1280" s="79"/>
      <c r="WJE1280" s="79"/>
      <c r="WJF1280" s="79"/>
      <c r="WJG1280" s="79"/>
      <c r="WJH1280" s="79"/>
      <c r="WJI1280" s="79"/>
      <c r="WJJ1280" s="79"/>
      <c r="WJK1280" s="79"/>
      <c r="WJL1280" s="79"/>
      <c r="WJM1280" s="79"/>
      <c r="WJN1280" s="79"/>
      <c r="WJO1280" s="79"/>
      <c r="WJP1280" s="79"/>
      <c r="WJQ1280" s="79"/>
      <c r="WJR1280" s="79"/>
      <c r="WJS1280" s="79"/>
      <c r="WJT1280" s="79"/>
      <c r="WJU1280" s="79"/>
      <c r="WJV1280" s="79"/>
      <c r="WJW1280" s="79"/>
      <c r="WJX1280" s="79"/>
      <c r="WJY1280" s="79"/>
      <c r="WJZ1280" s="79"/>
      <c r="WKA1280" s="79"/>
      <c r="WKB1280" s="79"/>
      <c r="WKC1280" s="79"/>
      <c r="WKD1280" s="79"/>
      <c r="WKE1280" s="79"/>
      <c r="WKF1280" s="79"/>
      <c r="WKG1280" s="79"/>
      <c r="WKH1280" s="79"/>
      <c r="WKI1280" s="79"/>
      <c r="WKJ1280" s="79"/>
      <c r="WKK1280" s="79"/>
      <c r="WKL1280" s="79"/>
      <c r="WKM1280" s="79"/>
      <c r="WKN1280" s="79"/>
      <c r="WKO1280" s="79"/>
      <c r="WKP1280" s="79"/>
      <c r="WKQ1280" s="79"/>
      <c r="WKR1280" s="79"/>
      <c r="WKS1280" s="79"/>
      <c r="WKT1280" s="79"/>
      <c r="WKU1280" s="79"/>
      <c r="WKV1280" s="79"/>
      <c r="WKW1280" s="79"/>
      <c r="WKX1280" s="79"/>
      <c r="WKY1280" s="79"/>
      <c r="WKZ1280" s="79"/>
      <c r="WLA1280" s="79"/>
      <c r="WLB1280" s="79"/>
      <c r="WLC1280" s="79"/>
      <c r="WLD1280" s="79"/>
      <c r="WLE1280" s="79"/>
      <c r="WLF1280" s="79"/>
      <c r="WLG1280" s="79"/>
      <c r="WLH1280" s="79"/>
      <c r="WLI1280" s="79"/>
      <c r="WLJ1280" s="79"/>
      <c r="WLK1280" s="79"/>
      <c r="WLL1280" s="79"/>
      <c r="WLM1280" s="79"/>
      <c r="WLN1280" s="79"/>
      <c r="WLO1280" s="79"/>
      <c r="WLP1280" s="79"/>
      <c r="WLQ1280" s="79"/>
      <c r="WLR1280" s="79"/>
      <c r="WLS1280" s="79"/>
      <c r="WLT1280" s="79"/>
      <c r="WLU1280" s="79"/>
      <c r="WLV1280" s="79"/>
      <c r="WLW1280" s="79"/>
      <c r="WLX1280" s="79"/>
      <c r="WLY1280" s="79"/>
      <c r="WLZ1280" s="79"/>
      <c r="WMA1280" s="79"/>
      <c r="WMB1280" s="79"/>
      <c r="WMC1280" s="79"/>
      <c r="WMD1280" s="79"/>
      <c r="WME1280" s="79"/>
      <c r="WMF1280" s="79"/>
      <c r="WMG1280" s="79"/>
      <c r="WMH1280" s="79"/>
      <c r="WMI1280" s="79"/>
      <c r="WMJ1280" s="79"/>
      <c r="WMK1280" s="79"/>
      <c r="WML1280" s="79"/>
      <c r="WMM1280" s="79"/>
      <c r="WMN1280" s="79"/>
      <c r="WMO1280" s="79"/>
      <c r="WMP1280" s="79"/>
      <c r="WMQ1280" s="79"/>
      <c r="WMR1280" s="79"/>
      <c r="WMS1280" s="79"/>
      <c r="WMT1280" s="79"/>
      <c r="WMU1280" s="79"/>
      <c r="WMV1280" s="79"/>
      <c r="WMW1280" s="79"/>
      <c r="WMX1280" s="79"/>
      <c r="WMY1280" s="79"/>
      <c r="WMZ1280" s="79"/>
      <c r="WNA1280" s="79"/>
      <c r="WNB1280" s="79"/>
      <c r="WNC1280" s="79"/>
      <c r="WND1280" s="79"/>
      <c r="WNE1280" s="79"/>
      <c r="WNF1280" s="79"/>
      <c r="WNG1280" s="79"/>
      <c r="WNH1280" s="79"/>
      <c r="WNI1280" s="79"/>
      <c r="WNJ1280" s="79"/>
      <c r="WNK1280" s="79"/>
      <c r="WNL1280" s="79"/>
      <c r="WNM1280" s="79"/>
      <c r="WNN1280" s="79"/>
      <c r="WNO1280" s="79"/>
      <c r="WNP1280" s="79"/>
      <c r="WNQ1280" s="79"/>
      <c r="WNR1280" s="79"/>
      <c r="WNS1280" s="79"/>
      <c r="WNT1280" s="79"/>
      <c r="WNU1280" s="79"/>
      <c r="WNV1280" s="79"/>
      <c r="WNW1280" s="79"/>
      <c r="WNX1280" s="79"/>
      <c r="WNY1280" s="79"/>
      <c r="WNZ1280" s="79"/>
      <c r="WOA1280" s="79"/>
      <c r="WOB1280" s="79"/>
      <c r="WOC1280" s="79"/>
      <c r="WOD1280" s="79"/>
      <c r="WOE1280" s="79"/>
      <c r="WOF1280" s="79"/>
      <c r="WOG1280" s="79"/>
      <c r="WOH1280" s="79"/>
      <c r="WOI1280" s="79"/>
      <c r="WOJ1280" s="79"/>
      <c r="WOK1280" s="79"/>
      <c r="WOL1280" s="79"/>
      <c r="WOM1280" s="79"/>
      <c r="WON1280" s="79"/>
      <c r="WOO1280" s="79"/>
      <c r="WOP1280" s="79"/>
      <c r="WOQ1280" s="79"/>
      <c r="WOR1280" s="79"/>
      <c r="WOS1280" s="79"/>
      <c r="WOT1280" s="79"/>
      <c r="WOU1280" s="79"/>
      <c r="WOV1280" s="79"/>
      <c r="WOW1280" s="79"/>
      <c r="WOX1280" s="79"/>
      <c r="WOY1280" s="79"/>
      <c r="WOZ1280" s="79"/>
      <c r="WPA1280" s="79"/>
      <c r="WPB1280" s="79"/>
      <c r="WPC1280" s="79"/>
      <c r="WPD1280" s="79"/>
      <c r="WPE1280" s="79"/>
      <c r="WPF1280" s="79"/>
      <c r="WPG1280" s="79"/>
      <c r="WPH1280" s="79"/>
      <c r="WPI1280" s="79"/>
      <c r="WPJ1280" s="79"/>
      <c r="WPK1280" s="79"/>
      <c r="WPL1280" s="79"/>
      <c r="WPM1280" s="79"/>
      <c r="WPN1280" s="79"/>
      <c r="WPO1280" s="79"/>
      <c r="WPP1280" s="79"/>
      <c r="WPQ1280" s="79"/>
      <c r="WPR1280" s="79"/>
      <c r="WPS1280" s="79"/>
      <c r="WPT1280" s="79"/>
      <c r="WPU1280" s="79"/>
      <c r="WPV1280" s="79"/>
      <c r="WPW1280" s="79"/>
      <c r="WPX1280" s="79"/>
      <c r="WPY1280" s="79"/>
      <c r="WPZ1280" s="79"/>
      <c r="WQA1280" s="79"/>
      <c r="WQB1280" s="79"/>
      <c r="WQC1280" s="79"/>
      <c r="WQD1280" s="79"/>
      <c r="WQE1280" s="79"/>
      <c r="WQF1280" s="79"/>
      <c r="WQG1280" s="79"/>
      <c r="WQH1280" s="79"/>
      <c r="WQI1280" s="79"/>
      <c r="WQJ1280" s="79"/>
      <c r="WQK1280" s="79"/>
      <c r="WQL1280" s="79"/>
      <c r="WQM1280" s="79"/>
      <c r="WQN1280" s="79"/>
      <c r="WQO1280" s="79"/>
      <c r="WQP1280" s="79"/>
      <c r="WQQ1280" s="79"/>
      <c r="WQR1280" s="79"/>
      <c r="WQS1280" s="79"/>
      <c r="WQT1280" s="79"/>
      <c r="WQU1280" s="79"/>
      <c r="WQV1280" s="79"/>
      <c r="WQW1280" s="79"/>
      <c r="WQX1280" s="79"/>
      <c r="WQY1280" s="79"/>
      <c r="WQZ1280" s="79"/>
      <c r="WRA1280" s="79"/>
      <c r="WRB1280" s="79"/>
      <c r="WRC1280" s="79"/>
      <c r="WRD1280" s="79"/>
      <c r="WRE1280" s="79"/>
      <c r="WRF1280" s="79"/>
      <c r="WRG1280" s="79"/>
      <c r="WRH1280" s="79"/>
      <c r="WRI1280" s="79"/>
      <c r="WRJ1280" s="79"/>
      <c r="WRK1280" s="79"/>
      <c r="WRL1280" s="79"/>
      <c r="WRM1280" s="79"/>
      <c r="WRN1280" s="79"/>
      <c r="WRO1280" s="79"/>
      <c r="WRP1280" s="79"/>
      <c r="WRQ1280" s="79"/>
      <c r="WRR1280" s="79"/>
      <c r="WRS1280" s="79"/>
      <c r="WRT1280" s="79"/>
      <c r="WRU1280" s="79"/>
      <c r="WRV1280" s="79"/>
      <c r="WRW1280" s="79"/>
      <c r="WRX1280" s="79"/>
      <c r="WRY1280" s="79"/>
      <c r="WRZ1280" s="79"/>
      <c r="WSA1280" s="79"/>
      <c r="WSB1280" s="79"/>
      <c r="WSC1280" s="79"/>
      <c r="WSD1280" s="79"/>
      <c r="WSE1280" s="79"/>
      <c r="WSF1280" s="79"/>
      <c r="WSG1280" s="79"/>
      <c r="WSH1280" s="79"/>
      <c r="WSI1280" s="79"/>
      <c r="WSJ1280" s="79"/>
      <c r="WSK1280" s="79"/>
      <c r="WSL1280" s="79"/>
      <c r="WSM1280" s="79"/>
      <c r="WSN1280" s="79"/>
      <c r="WSO1280" s="79"/>
      <c r="WSP1280" s="79"/>
      <c r="WSQ1280" s="79"/>
      <c r="WSR1280" s="79"/>
      <c r="WSS1280" s="79"/>
      <c r="WST1280" s="79"/>
      <c r="WSU1280" s="79"/>
      <c r="WSV1280" s="79"/>
      <c r="WSW1280" s="79"/>
      <c r="WSX1280" s="79"/>
      <c r="WSY1280" s="79"/>
      <c r="WSZ1280" s="79"/>
      <c r="WTA1280" s="79"/>
      <c r="WTB1280" s="79"/>
      <c r="WTC1280" s="79"/>
      <c r="WTD1280" s="79"/>
      <c r="WTE1280" s="79"/>
      <c r="WTF1280" s="79"/>
      <c r="WTG1280" s="79"/>
      <c r="WTH1280" s="79"/>
      <c r="WTI1280" s="79"/>
      <c r="WTJ1280" s="79"/>
      <c r="WTK1280" s="79"/>
      <c r="WTL1280" s="79"/>
      <c r="WTM1280" s="79"/>
      <c r="WTN1280" s="79"/>
      <c r="WTO1280" s="79"/>
      <c r="WTP1280" s="79"/>
      <c r="WTQ1280" s="79"/>
      <c r="WTR1280" s="79"/>
      <c r="WTS1280" s="79"/>
      <c r="WTT1280" s="79"/>
      <c r="WTU1280" s="79"/>
      <c r="WTV1280" s="79"/>
      <c r="WTW1280" s="79"/>
      <c r="WTX1280" s="79"/>
      <c r="WTY1280" s="79"/>
      <c r="WTZ1280" s="79"/>
      <c r="WUA1280" s="79"/>
      <c r="WUB1280" s="79"/>
      <c r="WUC1280" s="79"/>
      <c r="WUD1280" s="79"/>
      <c r="WUE1280" s="79"/>
      <c r="WUF1280" s="79"/>
      <c r="WUG1280" s="79"/>
      <c r="WUH1280" s="79"/>
      <c r="WUI1280" s="79"/>
      <c r="WUJ1280" s="79"/>
      <c r="WUK1280" s="79"/>
      <c r="WUL1280" s="79"/>
      <c r="WUM1280" s="79"/>
      <c r="WUN1280" s="79"/>
      <c r="WUO1280" s="79"/>
      <c r="WUP1280" s="79"/>
      <c r="WUQ1280" s="79"/>
      <c r="WUR1280" s="79"/>
      <c r="WUS1280" s="79"/>
      <c r="WUT1280" s="79"/>
      <c r="WUU1280" s="79"/>
      <c r="WUV1280" s="79"/>
      <c r="WUW1280" s="79"/>
      <c r="WUX1280" s="79"/>
      <c r="WUY1280" s="79"/>
      <c r="WUZ1280" s="79"/>
      <c r="WVA1280" s="79"/>
      <c r="WVB1280" s="79"/>
      <c r="WVC1280" s="79"/>
      <c r="WVD1280" s="79"/>
      <c r="WVE1280" s="79"/>
      <c r="WVF1280" s="79"/>
      <c r="WVG1280" s="79"/>
      <c r="WVH1280" s="79"/>
      <c r="WVI1280" s="79"/>
      <c r="WVJ1280" s="79"/>
      <c r="WVK1280" s="79"/>
      <c r="WVL1280" s="79"/>
      <c r="WVM1280" s="79"/>
      <c r="WVN1280" s="79"/>
      <c r="WVO1280" s="79"/>
      <c r="WVP1280" s="79"/>
      <c r="WVQ1280" s="79"/>
      <c r="WVR1280" s="79"/>
      <c r="WVS1280" s="79"/>
      <c r="WVT1280" s="79"/>
      <c r="WVU1280" s="79"/>
      <c r="WVV1280" s="79"/>
      <c r="WVW1280" s="79"/>
      <c r="WVX1280" s="79"/>
      <c r="WVY1280" s="79"/>
      <c r="WVZ1280" s="79"/>
      <c r="WWA1280" s="79"/>
      <c r="WWB1280" s="79"/>
      <c r="WWC1280" s="79"/>
      <c r="WWD1280" s="79"/>
      <c r="WWE1280" s="79"/>
      <c r="WWF1280" s="79"/>
      <c r="WWG1280" s="79"/>
      <c r="WWH1280" s="79"/>
      <c r="WWI1280" s="79"/>
      <c r="WWJ1280" s="79"/>
      <c r="WWK1280" s="79"/>
      <c r="WWL1280" s="79"/>
      <c r="WWM1280" s="79"/>
      <c r="WWN1280" s="79"/>
      <c r="WWO1280" s="79"/>
      <c r="WWP1280" s="79"/>
      <c r="WWQ1280" s="79"/>
      <c r="WWR1280" s="79"/>
      <c r="WWS1280" s="79"/>
      <c r="WWT1280" s="79"/>
      <c r="WWU1280" s="79"/>
      <c r="WWV1280" s="79"/>
      <c r="WWW1280" s="79"/>
      <c r="WWX1280" s="79"/>
      <c r="WWY1280" s="79"/>
      <c r="WWZ1280" s="79"/>
      <c r="WXA1280" s="79"/>
      <c r="WXB1280" s="79"/>
      <c r="WXC1280" s="79"/>
      <c r="WXD1280" s="79"/>
      <c r="WXE1280" s="79"/>
      <c r="WXF1280" s="79"/>
      <c r="WXG1280" s="79"/>
      <c r="WXH1280" s="79"/>
      <c r="WXI1280" s="79"/>
      <c r="WXJ1280" s="79"/>
      <c r="WXK1280" s="79"/>
      <c r="WXL1280" s="79"/>
      <c r="WXM1280" s="79"/>
      <c r="WXN1280" s="79"/>
      <c r="WXO1280" s="79"/>
      <c r="WXP1280" s="79"/>
      <c r="WXQ1280" s="79"/>
      <c r="WXR1280" s="79"/>
      <c r="WXS1280" s="79"/>
      <c r="WXT1280" s="79"/>
      <c r="WXU1280" s="79"/>
      <c r="WXV1280" s="79"/>
      <c r="WXW1280" s="79"/>
      <c r="WXX1280" s="79"/>
      <c r="WXY1280" s="79"/>
      <c r="WXZ1280" s="79"/>
      <c r="WYA1280" s="79"/>
      <c r="WYB1280" s="79"/>
      <c r="WYC1280" s="79"/>
      <c r="WYD1280" s="79"/>
      <c r="WYE1280" s="79"/>
      <c r="WYF1280" s="79"/>
      <c r="WYG1280" s="79"/>
      <c r="WYH1280" s="79"/>
      <c r="WYI1280" s="79"/>
      <c r="WYJ1280" s="79"/>
      <c r="WYK1280" s="79"/>
      <c r="WYL1280" s="79"/>
      <c r="WYM1280" s="79"/>
      <c r="WYN1280" s="79"/>
      <c r="WYO1280" s="79"/>
      <c r="WYP1280" s="79"/>
      <c r="WYQ1280" s="79"/>
      <c r="WYR1280" s="79"/>
      <c r="WYS1280" s="79"/>
      <c r="WYT1280" s="79"/>
      <c r="WYU1280" s="79"/>
      <c r="WYV1280" s="79"/>
      <c r="WYW1280" s="79"/>
      <c r="WYX1280" s="79"/>
      <c r="WYY1280" s="79"/>
      <c r="WYZ1280" s="79"/>
      <c r="WZA1280" s="79"/>
      <c r="WZB1280" s="79"/>
      <c r="WZC1280" s="79"/>
      <c r="WZD1280" s="79"/>
      <c r="WZE1280" s="79"/>
      <c r="WZF1280" s="79"/>
      <c r="WZG1280" s="79"/>
      <c r="WZH1280" s="79"/>
      <c r="WZI1280" s="79"/>
      <c r="WZJ1280" s="79"/>
      <c r="WZK1280" s="79"/>
      <c r="WZL1280" s="79"/>
      <c r="WZM1280" s="79"/>
      <c r="WZN1280" s="79"/>
      <c r="WZO1280" s="79"/>
      <c r="WZP1280" s="79"/>
      <c r="WZQ1280" s="79"/>
      <c r="WZR1280" s="79"/>
      <c r="WZS1280" s="79"/>
      <c r="WZT1280" s="79"/>
      <c r="WZU1280" s="79"/>
      <c r="WZV1280" s="79"/>
      <c r="WZW1280" s="79"/>
      <c r="WZX1280" s="79"/>
      <c r="WZY1280" s="79"/>
      <c r="WZZ1280" s="79"/>
      <c r="XAA1280" s="79"/>
      <c r="XAB1280" s="79"/>
      <c r="XAC1280" s="79"/>
      <c r="XAD1280" s="79"/>
      <c r="XAE1280" s="79"/>
      <c r="XAF1280" s="79"/>
      <c r="XAG1280" s="79"/>
      <c r="XAH1280" s="79"/>
      <c r="XAI1280" s="79"/>
      <c r="XAJ1280" s="79"/>
      <c r="XAK1280" s="79"/>
      <c r="XAL1280" s="79"/>
      <c r="XAM1280" s="79"/>
      <c r="XAN1280" s="79"/>
      <c r="XAO1280" s="79"/>
      <c r="XAP1280" s="79"/>
      <c r="XAQ1280" s="79"/>
      <c r="XAR1280" s="79"/>
      <c r="XAS1280" s="79"/>
      <c r="XAT1280" s="79"/>
      <c r="XAU1280" s="79"/>
      <c r="XAV1280" s="79"/>
      <c r="XAW1280" s="79"/>
      <c r="XAX1280" s="79"/>
      <c r="XAY1280" s="79"/>
      <c r="XAZ1280" s="79"/>
      <c r="XBA1280" s="79"/>
      <c r="XBB1280" s="79"/>
      <c r="XBC1280" s="79"/>
      <c r="XBD1280" s="79"/>
      <c r="XBE1280" s="79"/>
      <c r="XBF1280" s="79"/>
      <c r="XBG1280" s="79"/>
      <c r="XBH1280" s="79"/>
      <c r="XBI1280" s="79"/>
      <c r="XBJ1280" s="79"/>
      <c r="XBK1280" s="79"/>
      <c r="XBL1280" s="79"/>
      <c r="XBM1280" s="79"/>
      <c r="XBN1280" s="79"/>
      <c r="XBO1280" s="79"/>
      <c r="XBP1280" s="79"/>
      <c r="XBQ1280" s="79"/>
      <c r="XBR1280" s="79"/>
      <c r="XBS1280" s="79"/>
      <c r="XBT1280" s="79"/>
      <c r="XBU1280" s="79"/>
      <c r="XBV1280" s="79"/>
      <c r="XBW1280" s="79"/>
      <c r="XBX1280" s="79"/>
      <c r="XBY1280" s="79"/>
      <c r="XBZ1280" s="79"/>
      <c r="XCA1280" s="79"/>
      <c r="XCB1280" s="79"/>
      <c r="XCC1280" s="79"/>
      <c r="XCD1280" s="79"/>
      <c r="XCE1280" s="79"/>
      <c r="XCF1280" s="79"/>
      <c r="XCG1280" s="79"/>
      <c r="XCH1280" s="79"/>
      <c r="XCI1280" s="79"/>
      <c r="XCJ1280" s="79"/>
      <c r="XCK1280" s="79"/>
      <c r="XCL1280" s="79"/>
      <c r="XCM1280" s="79"/>
      <c r="XCN1280" s="79"/>
      <c r="XCO1280" s="79"/>
      <c r="XCP1280" s="79"/>
      <c r="XCQ1280" s="79"/>
      <c r="XCR1280" s="79"/>
      <c r="XCS1280" s="79"/>
      <c r="XCT1280" s="79"/>
      <c r="XCU1280" s="79"/>
      <c r="XCV1280" s="79"/>
      <c r="XCW1280" s="79"/>
      <c r="XCX1280" s="79"/>
      <c r="XCY1280" s="79"/>
      <c r="XCZ1280" s="79"/>
      <c r="XDA1280" s="79"/>
      <c r="XDB1280" s="79"/>
      <c r="XDC1280" s="79"/>
      <c r="XDD1280" s="79"/>
      <c r="XDE1280" s="79"/>
      <c r="XDF1280" s="79"/>
      <c r="XDG1280" s="79"/>
      <c r="XDH1280" s="79"/>
      <c r="XDI1280" s="79"/>
      <c r="XDJ1280" s="79"/>
      <c r="XDK1280" s="79"/>
      <c r="XDL1280" s="79"/>
      <c r="XDM1280" s="79"/>
      <c r="XDN1280" s="79"/>
      <c r="XDO1280" s="79"/>
      <c r="XDP1280" s="79"/>
      <c r="XDQ1280" s="79"/>
      <c r="XDR1280" s="79"/>
      <c r="XDS1280" s="79"/>
      <c r="XDT1280" s="79"/>
      <c r="XDU1280" s="79"/>
      <c r="XDV1280" s="79"/>
      <c r="XDW1280" s="79"/>
      <c r="XDX1280" s="79"/>
      <c r="XDY1280" s="79"/>
      <c r="XDZ1280" s="79"/>
      <c r="XEA1280" s="79"/>
      <c r="XEB1280" s="79"/>
      <c r="XEC1280" s="79"/>
      <c r="XED1280" s="79"/>
      <c r="XEE1280" s="79"/>
      <c r="XEF1280" s="79"/>
      <c r="XEG1280" s="79"/>
      <c r="XEH1280" s="79"/>
      <c r="XEI1280" s="79"/>
      <c r="XEJ1280" s="79"/>
      <c r="XEK1280" s="79"/>
      <c r="XEL1280" s="79"/>
      <c r="XEM1280" s="79"/>
      <c r="XEN1280" s="79"/>
      <c r="XEO1280" s="79"/>
      <c r="XEP1280" s="79"/>
      <c r="XEQ1280" s="79"/>
      <c r="XER1280" s="79"/>
      <c r="XES1280" s="79"/>
      <c r="XET1280" s="79"/>
      <c r="XEU1280" s="79"/>
      <c r="XEV1280" s="79"/>
    </row>
    <row r="1281" spans="1:16376" s="66" customFormat="1" ht="14.25" customHeight="1" x14ac:dyDescent="0.25">
      <c r="A1281" s="31">
        <v>3742</v>
      </c>
      <c r="B1281" s="42"/>
      <c r="C1281" s="302" t="str">
        <f t="shared" si="67"/>
        <v>3742</v>
      </c>
      <c r="D1281" s="13">
        <v>42773</v>
      </c>
      <c r="E1281" s="61" t="s">
        <v>6482</v>
      </c>
      <c r="F1281" s="62" t="s">
        <v>117</v>
      </c>
      <c r="G1281" s="15" t="s">
        <v>6483</v>
      </c>
      <c r="H1281" s="16">
        <v>4941600</v>
      </c>
      <c r="I1281" s="17" t="s">
        <v>28</v>
      </c>
      <c r="J1281" s="15"/>
      <c r="K1281" s="18">
        <v>4941.6000000000004</v>
      </c>
      <c r="L1281" s="19" t="s">
        <v>6484</v>
      </c>
      <c r="M1281" s="20">
        <f t="shared" si="68"/>
        <v>36008</v>
      </c>
      <c r="N1281" s="21">
        <f t="shared" si="66"/>
        <v>45291</v>
      </c>
      <c r="O1281" s="22" t="s">
        <v>30</v>
      </c>
      <c r="P1281" s="23" t="s">
        <v>31</v>
      </c>
      <c r="Q1281" s="24" t="s">
        <v>6485</v>
      </c>
      <c r="R1281" s="15" t="s">
        <v>6486</v>
      </c>
      <c r="S1281" s="15" t="s">
        <v>76</v>
      </c>
      <c r="T1281" s="15" t="s">
        <v>6487</v>
      </c>
      <c r="U1281" s="63" t="s">
        <v>6488</v>
      </c>
      <c r="V1281" s="27" t="s">
        <v>77</v>
      </c>
      <c r="W1281" s="27"/>
      <c r="X1281" s="28"/>
      <c r="Y1281" s="27"/>
      <c r="Z1281" s="196"/>
      <c r="AG1281" s="79"/>
      <c r="AH1281" s="79"/>
      <c r="AI1281" s="79"/>
      <c r="AJ1281" s="79"/>
      <c r="AK1281" s="79"/>
      <c r="AL1281" s="79"/>
      <c r="AM1281" s="79"/>
      <c r="AN1281" s="79"/>
      <c r="AO1281" s="79"/>
      <c r="AP1281" s="79"/>
      <c r="AQ1281" s="79"/>
      <c r="AR1281" s="79"/>
      <c r="AS1281" s="79"/>
      <c r="AT1281" s="79"/>
      <c r="AU1281" s="79"/>
      <c r="AV1281" s="79"/>
      <c r="AW1281" s="79"/>
      <c r="AX1281" s="79"/>
      <c r="AY1281" s="79"/>
      <c r="AZ1281" s="79"/>
      <c r="BA1281" s="79"/>
      <c r="BB1281" s="79"/>
      <c r="BC1281" s="79"/>
      <c r="BD1281" s="79"/>
      <c r="BE1281" s="79"/>
      <c r="BF1281" s="79"/>
      <c r="BG1281" s="79"/>
      <c r="BH1281" s="79"/>
      <c r="BI1281" s="79"/>
      <c r="BJ1281" s="79"/>
      <c r="BK1281" s="79"/>
      <c r="BL1281" s="79"/>
      <c r="BM1281" s="79"/>
      <c r="BN1281" s="79"/>
      <c r="BO1281" s="79"/>
      <c r="BP1281" s="79"/>
      <c r="BQ1281" s="79"/>
      <c r="BR1281" s="79"/>
      <c r="BS1281" s="79"/>
      <c r="BT1281" s="79"/>
      <c r="BU1281" s="79"/>
      <c r="BV1281" s="79"/>
      <c r="BW1281" s="79"/>
      <c r="BX1281" s="79"/>
      <c r="BY1281" s="79"/>
      <c r="BZ1281" s="79"/>
      <c r="CA1281" s="79"/>
      <c r="CB1281" s="79"/>
      <c r="CC1281" s="79"/>
      <c r="CD1281" s="79"/>
      <c r="CE1281" s="79"/>
      <c r="CF1281" s="79"/>
      <c r="CG1281" s="79"/>
      <c r="CH1281" s="79"/>
      <c r="CI1281" s="79"/>
      <c r="CJ1281" s="79"/>
      <c r="CK1281" s="79"/>
      <c r="CL1281" s="79"/>
      <c r="CM1281" s="79"/>
      <c r="CN1281" s="79"/>
      <c r="CO1281" s="79"/>
      <c r="CP1281" s="79"/>
      <c r="CQ1281" s="79"/>
      <c r="CR1281" s="79"/>
      <c r="CS1281" s="79"/>
      <c r="CT1281" s="79"/>
      <c r="CU1281" s="79"/>
      <c r="CV1281" s="79"/>
      <c r="CW1281" s="79"/>
      <c r="CX1281" s="79"/>
      <c r="CY1281" s="79"/>
      <c r="CZ1281" s="79"/>
      <c r="DA1281" s="79"/>
      <c r="DB1281" s="79"/>
      <c r="DC1281" s="79"/>
      <c r="DD1281" s="79"/>
      <c r="DE1281" s="79"/>
      <c r="DF1281" s="79"/>
      <c r="DG1281" s="79"/>
      <c r="DH1281" s="79"/>
      <c r="DI1281" s="79"/>
      <c r="DJ1281" s="79"/>
      <c r="DK1281" s="79"/>
      <c r="DL1281" s="79"/>
      <c r="DM1281" s="79"/>
      <c r="DN1281" s="79"/>
      <c r="DO1281" s="79"/>
      <c r="DP1281" s="79"/>
      <c r="DQ1281" s="79"/>
      <c r="DR1281" s="79"/>
      <c r="DS1281" s="79"/>
      <c r="DT1281" s="79"/>
      <c r="DU1281" s="79"/>
      <c r="DV1281" s="79"/>
      <c r="DW1281" s="79"/>
      <c r="DX1281" s="79"/>
      <c r="DY1281" s="79"/>
      <c r="DZ1281" s="79"/>
      <c r="EA1281" s="79"/>
      <c r="EB1281" s="79"/>
      <c r="EC1281" s="79"/>
      <c r="ED1281" s="79"/>
      <c r="EE1281" s="79"/>
      <c r="EF1281" s="79"/>
      <c r="EG1281" s="79"/>
      <c r="EH1281" s="79"/>
      <c r="EI1281" s="79"/>
      <c r="EJ1281" s="79"/>
      <c r="EK1281" s="79"/>
      <c r="EL1281" s="79"/>
      <c r="EM1281" s="79"/>
      <c r="EN1281" s="79"/>
      <c r="EO1281" s="79"/>
      <c r="EP1281" s="79"/>
      <c r="EQ1281" s="79"/>
      <c r="ER1281" s="79"/>
      <c r="ES1281" s="79"/>
      <c r="ET1281" s="79"/>
      <c r="EU1281" s="79"/>
      <c r="EV1281" s="79"/>
      <c r="EW1281" s="79"/>
      <c r="EX1281" s="79"/>
      <c r="EY1281" s="79"/>
      <c r="EZ1281" s="79"/>
      <c r="FA1281" s="79"/>
      <c r="FB1281" s="79"/>
      <c r="FC1281" s="79"/>
      <c r="FD1281" s="79"/>
      <c r="FE1281" s="79"/>
      <c r="FF1281" s="79"/>
      <c r="FG1281" s="79"/>
      <c r="FH1281" s="79"/>
      <c r="FI1281" s="79"/>
      <c r="FJ1281" s="79"/>
      <c r="FK1281" s="79"/>
      <c r="FL1281" s="79"/>
      <c r="FM1281" s="79"/>
      <c r="FN1281" s="79"/>
      <c r="FO1281" s="79"/>
      <c r="FP1281" s="79"/>
      <c r="FQ1281" s="79"/>
      <c r="FR1281" s="79"/>
      <c r="FS1281" s="79"/>
      <c r="FT1281" s="79"/>
      <c r="FU1281" s="79"/>
      <c r="FV1281" s="79"/>
      <c r="FW1281" s="79"/>
      <c r="FX1281" s="79"/>
      <c r="FY1281" s="79"/>
      <c r="FZ1281" s="79"/>
      <c r="GA1281" s="79"/>
      <c r="GB1281" s="79"/>
      <c r="GC1281" s="79"/>
      <c r="GD1281" s="79"/>
      <c r="GE1281" s="79"/>
      <c r="GF1281" s="79"/>
      <c r="GG1281" s="79"/>
      <c r="GH1281" s="79"/>
      <c r="GI1281" s="79"/>
      <c r="GJ1281" s="79"/>
      <c r="GK1281" s="79"/>
      <c r="GL1281" s="79"/>
      <c r="GM1281" s="79"/>
      <c r="GN1281" s="79"/>
      <c r="GO1281" s="79"/>
      <c r="GP1281" s="79"/>
      <c r="GQ1281" s="79"/>
      <c r="GR1281" s="79"/>
      <c r="GS1281" s="79"/>
      <c r="GT1281" s="79"/>
      <c r="GU1281" s="79"/>
      <c r="GV1281" s="79"/>
      <c r="GW1281" s="79"/>
      <c r="GX1281" s="79"/>
      <c r="GY1281" s="79"/>
      <c r="GZ1281" s="79"/>
      <c r="HA1281" s="79"/>
      <c r="HB1281" s="79"/>
      <c r="HC1281" s="79"/>
      <c r="HD1281" s="79"/>
      <c r="HE1281" s="79"/>
      <c r="HF1281" s="79"/>
      <c r="HG1281" s="79"/>
      <c r="HH1281" s="79"/>
      <c r="HI1281" s="79"/>
      <c r="HJ1281" s="79"/>
      <c r="HK1281" s="79"/>
      <c r="HL1281" s="79"/>
      <c r="HM1281" s="79"/>
      <c r="HN1281" s="79"/>
      <c r="HO1281" s="79"/>
      <c r="HP1281" s="79"/>
      <c r="HQ1281" s="79"/>
      <c r="HR1281" s="79"/>
      <c r="HS1281" s="79"/>
      <c r="HT1281" s="79"/>
      <c r="HU1281" s="79"/>
      <c r="HV1281" s="79"/>
      <c r="HW1281" s="79"/>
      <c r="HX1281" s="79"/>
      <c r="HY1281" s="79"/>
      <c r="HZ1281" s="79"/>
      <c r="IA1281" s="79"/>
      <c r="IB1281" s="79"/>
      <c r="IC1281" s="79"/>
      <c r="ID1281" s="79"/>
      <c r="IE1281" s="79"/>
      <c r="IF1281" s="79"/>
      <c r="IG1281" s="79"/>
      <c r="IH1281" s="79"/>
      <c r="II1281" s="79"/>
      <c r="IJ1281" s="79"/>
      <c r="IK1281" s="79"/>
      <c r="IL1281" s="79"/>
      <c r="IM1281" s="79"/>
      <c r="IN1281" s="79"/>
      <c r="IO1281" s="79"/>
      <c r="IP1281" s="79"/>
      <c r="IQ1281" s="79"/>
      <c r="IR1281" s="79"/>
      <c r="IS1281" s="79"/>
      <c r="IT1281" s="79"/>
      <c r="IU1281" s="79"/>
      <c r="IV1281" s="79"/>
      <c r="IW1281" s="79"/>
      <c r="IX1281" s="79"/>
      <c r="IY1281" s="79"/>
      <c r="IZ1281" s="79"/>
      <c r="JA1281" s="79"/>
      <c r="JB1281" s="79"/>
      <c r="JC1281" s="79"/>
      <c r="JD1281" s="79"/>
      <c r="JE1281" s="79"/>
      <c r="JF1281" s="79"/>
      <c r="JG1281" s="79"/>
      <c r="JH1281" s="79"/>
      <c r="JI1281" s="79"/>
      <c r="JJ1281" s="79"/>
      <c r="JK1281" s="79"/>
      <c r="JL1281" s="79"/>
      <c r="JM1281" s="79"/>
      <c r="JN1281" s="79"/>
      <c r="JO1281" s="79"/>
      <c r="JP1281" s="79"/>
      <c r="JQ1281" s="79"/>
      <c r="JR1281" s="79"/>
      <c r="JS1281" s="79"/>
      <c r="JT1281" s="79"/>
      <c r="JU1281" s="79"/>
      <c r="JV1281" s="79"/>
      <c r="JW1281" s="79"/>
      <c r="JX1281" s="79"/>
      <c r="JY1281" s="79"/>
      <c r="JZ1281" s="79"/>
      <c r="KA1281" s="79"/>
      <c r="KB1281" s="79"/>
      <c r="KC1281" s="79"/>
      <c r="KD1281" s="79"/>
      <c r="KE1281" s="79"/>
      <c r="KF1281" s="79"/>
      <c r="KG1281" s="79"/>
      <c r="KH1281" s="79"/>
      <c r="KI1281" s="79"/>
      <c r="KJ1281" s="79"/>
      <c r="KK1281" s="79"/>
      <c r="KL1281" s="79"/>
      <c r="KM1281" s="79"/>
      <c r="KN1281" s="79"/>
      <c r="KO1281" s="79"/>
      <c r="KP1281" s="79"/>
      <c r="KQ1281" s="79"/>
      <c r="KR1281" s="79"/>
      <c r="KS1281" s="79"/>
      <c r="KT1281" s="79"/>
      <c r="KU1281" s="79"/>
      <c r="KV1281" s="79"/>
      <c r="KW1281" s="79"/>
      <c r="KX1281" s="79"/>
      <c r="KY1281" s="79"/>
      <c r="KZ1281" s="79"/>
      <c r="LA1281" s="79"/>
      <c r="LB1281" s="79"/>
      <c r="LC1281" s="79"/>
      <c r="LD1281" s="79"/>
      <c r="LE1281" s="79"/>
      <c r="LF1281" s="79"/>
      <c r="LG1281" s="79"/>
      <c r="LH1281" s="79"/>
      <c r="LI1281" s="79"/>
      <c r="LJ1281" s="79"/>
      <c r="LK1281" s="79"/>
      <c r="LL1281" s="79"/>
      <c r="LM1281" s="79"/>
      <c r="LN1281" s="79"/>
      <c r="LO1281" s="79"/>
      <c r="LP1281" s="79"/>
      <c r="LQ1281" s="79"/>
      <c r="LR1281" s="79"/>
      <c r="LS1281" s="79"/>
      <c r="LT1281" s="79"/>
      <c r="LU1281" s="79"/>
      <c r="LV1281" s="79"/>
      <c r="LW1281" s="79"/>
      <c r="LX1281" s="79"/>
      <c r="LY1281" s="79"/>
      <c r="LZ1281" s="79"/>
      <c r="MA1281" s="79"/>
      <c r="MB1281" s="79"/>
      <c r="MC1281" s="79"/>
      <c r="MD1281" s="79"/>
      <c r="ME1281" s="79"/>
      <c r="MF1281" s="79"/>
      <c r="MG1281" s="79"/>
      <c r="MH1281" s="79"/>
      <c r="MI1281" s="79"/>
      <c r="MJ1281" s="79"/>
      <c r="MK1281" s="79"/>
      <c r="ML1281" s="79"/>
      <c r="MM1281" s="79"/>
      <c r="MN1281" s="79"/>
      <c r="MO1281" s="79"/>
      <c r="MP1281" s="79"/>
      <c r="MQ1281" s="79"/>
      <c r="MR1281" s="79"/>
      <c r="MS1281" s="79"/>
      <c r="MT1281" s="79"/>
      <c r="MU1281" s="79"/>
      <c r="MV1281" s="79"/>
      <c r="MW1281" s="79"/>
      <c r="MX1281" s="79"/>
      <c r="MY1281" s="79"/>
      <c r="MZ1281" s="79"/>
      <c r="NA1281" s="79"/>
      <c r="NB1281" s="79"/>
      <c r="NC1281" s="79"/>
      <c r="ND1281" s="79"/>
      <c r="NE1281" s="79"/>
      <c r="NF1281" s="79"/>
      <c r="NG1281" s="79"/>
      <c r="NH1281" s="79"/>
      <c r="NI1281" s="79"/>
      <c r="NJ1281" s="79"/>
      <c r="NK1281" s="79"/>
      <c r="NL1281" s="79"/>
      <c r="NM1281" s="79"/>
      <c r="NN1281" s="79"/>
      <c r="NO1281" s="79"/>
      <c r="NP1281" s="79"/>
      <c r="NQ1281" s="79"/>
      <c r="NR1281" s="79"/>
      <c r="NS1281" s="79"/>
      <c r="NT1281" s="79"/>
      <c r="NU1281" s="79"/>
      <c r="NV1281" s="79"/>
      <c r="NW1281" s="79"/>
      <c r="NX1281" s="79"/>
      <c r="NY1281" s="79"/>
      <c r="NZ1281" s="79"/>
      <c r="OA1281" s="79"/>
      <c r="OB1281" s="79"/>
      <c r="OC1281" s="79"/>
      <c r="OD1281" s="79"/>
      <c r="OE1281" s="79"/>
      <c r="OF1281" s="79"/>
      <c r="OG1281" s="79"/>
      <c r="OH1281" s="79"/>
      <c r="OI1281" s="79"/>
      <c r="OJ1281" s="79"/>
      <c r="OK1281" s="79"/>
      <c r="OL1281" s="79"/>
      <c r="OM1281" s="79"/>
      <c r="ON1281" s="79"/>
      <c r="OO1281" s="79"/>
      <c r="OP1281" s="79"/>
      <c r="OQ1281" s="79"/>
      <c r="OR1281" s="79"/>
      <c r="OS1281" s="79"/>
      <c r="OT1281" s="79"/>
      <c r="OU1281" s="79"/>
      <c r="OV1281" s="79"/>
      <c r="OW1281" s="79"/>
      <c r="OX1281" s="79"/>
      <c r="OY1281" s="79"/>
      <c r="OZ1281" s="79"/>
      <c r="PA1281" s="79"/>
      <c r="PB1281" s="79"/>
      <c r="PC1281" s="79"/>
      <c r="PD1281" s="79"/>
      <c r="PE1281" s="79"/>
      <c r="PF1281" s="79"/>
      <c r="PG1281" s="79"/>
      <c r="PH1281" s="79"/>
      <c r="PI1281" s="79"/>
      <c r="PJ1281" s="79"/>
      <c r="PK1281" s="79"/>
      <c r="PL1281" s="79"/>
      <c r="PM1281" s="79"/>
      <c r="PN1281" s="79"/>
      <c r="PO1281" s="79"/>
      <c r="PP1281" s="79"/>
      <c r="PQ1281" s="79"/>
      <c r="PR1281" s="79"/>
      <c r="PS1281" s="79"/>
      <c r="PT1281" s="79"/>
      <c r="PU1281" s="79"/>
      <c r="PV1281" s="79"/>
      <c r="PW1281" s="79"/>
      <c r="PX1281" s="79"/>
      <c r="PY1281" s="79"/>
      <c r="PZ1281" s="79"/>
      <c r="QA1281" s="79"/>
      <c r="QB1281" s="79"/>
      <c r="QC1281" s="79"/>
      <c r="QD1281" s="79"/>
      <c r="QE1281" s="79"/>
      <c r="QF1281" s="79"/>
      <c r="QG1281" s="79"/>
      <c r="QH1281" s="79"/>
      <c r="QI1281" s="79"/>
      <c r="QJ1281" s="79"/>
      <c r="QK1281" s="79"/>
      <c r="QL1281" s="79"/>
      <c r="QM1281" s="79"/>
      <c r="QN1281" s="79"/>
      <c r="QO1281" s="79"/>
      <c r="QP1281" s="79"/>
      <c r="QQ1281" s="79"/>
      <c r="QR1281" s="79"/>
      <c r="QS1281" s="79"/>
      <c r="QT1281" s="79"/>
      <c r="QU1281" s="79"/>
      <c r="QV1281" s="79"/>
      <c r="QW1281" s="79"/>
      <c r="QX1281" s="79"/>
      <c r="QY1281" s="79"/>
      <c r="QZ1281" s="79"/>
      <c r="RA1281" s="79"/>
      <c r="RB1281" s="79"/>
      <c r="RC1281" s="79"/>
      <c r="RD1281" s="79"/>
      <c r="RE1281" s="79"/>
      <c r="RF1281" s="79"/>
      <c r="RG1281" s="79"/>
      <c r="RH1281" s="79"/>
      <c r="RI1281" s="79"/>
      <c r="RJ1281" s="79"/>
      <c r="RK1281" s="79"/>
      <c r="RL1281" s="79"/>
      <c r="RM1281" s="79"/>
      <c r="RN1281" s="79"/>
      <c r="RO1281" s="79"/>
      <c r="RP1281" s="79"/>
      <c r="RQ1281" s="79"/>
      <c r="RR1281" s="79"/>
      <c r="RS1281" s="79"/>
      <c r="RT1281" s="79"/>
      <c r="RU1281" s="79"/>
      <c r="RV1281" s="79"/>
      <c r="RW1281" s="79"/>
      <c r="RX1281" s="79"/>
      <c r="RY1281" s="79"/>
      <c r="RZ1281" s="79"/>
      <c r="SA1281" s="79"/>
      <c r="SB1281" s="79"/>
      <c r="SC1281" s="79"/>
      <c r="SD1281" s="79"/>
      <c r="SE1281" s="79"/>
      <c r="SF1281" s="79"/>
      <c r="SG1281" s="79"/>
      <c r="SH1281" s="79"/>
      <c r="SI1281" s="79"/>
      <c r="SJ1281" s="79"/>
      <c r="SK1281" s="79"/>
      <c r="SL1281" s="79"/>
      <c r="SM1281" s="79"/>
      <c r="SN1281" s="79"/>
      <c r="SO1281" s="79"/>
      <c r="SP1281" s="79"/>
      <c r="SQ1281" s="79"/>
      <c r="SR1281" s="79"/>
      <c r="SS1281" s="79"/>
      <c r="ST1281" s="79"/>
      <c r="SU1281" s="79"/>
      <c r="SV1281" s="79"/>
      <c r="SW1281" s="79"/>
      <c r="SX1281" s="79"/>
      <c r="SY1281" s="79"/>
      <c r="SZ1281" s="79"/>
      <c r="TA1281" s="79"/>
      <c r="TB1281" s="79"/>
      <c r="TC1281" s="79"/>
      <c r="TD1281" s="79"/>
      <c r="TE1281" s="79"/>
      <c r="TF1281" s="79"/>
      <c r="TG1281" s="79"/>
      <c r="TH1281" s="79"/>
      <c r="TI1281" s="79"/>
      <c r="TJ1281" s="79"/>
      <c r="TK1281" s="79"/>
      <c r="TL1281" s="79"/>
      <c r="TM1281" s="79"/>
      <c r="TN1281" s="79"/>
      <c r="TO1281" s="79"/>
      <c r="TP1281" s="79"/>
      <c r="TQ1281" s="79"/>
      <c r="TR1281" s="79"/>
      <c r="TS1281" s="79"/>
      <c r="TT1281" s="79"/>
      <c r="TU1281" s="79"/>
      <c r="TV1281" s="79"/>
      <c r="TW1281" s="79"/>
      <c r="TX1281" s="79"/>
      <c r="TY1281" s="79"/>
      <c r="TZ1281" s="79"/>
      <c r="UA1281" s="79"/>
      <c r="UB1281" s="79"/>
      <c r="UC1281" s="79"/>
      <c r="UD1281" s="79"/>
      <c r="UE1281" s="79"/>
      <c r="UF1281" s="79"/>
      <c r="UG1281" s="79"/>
      <c r="UH1281" s="79"/>
      <c r="UI1281" s="79"/>
      <c r="UJ1281" s="79"/>
      <c r="UK1281" s="79"/>
      <c r="UL1281" s="79"/>
      <c r="UM1281" s="79"/>
      <c r="UN1281" s="79"/>
      <c r="UO1281" s="79"/>
      <c r="UP1281" s="79"/>
      <c r="UQ1281" s="79"/>
      <c r="UR1281" s="79"/>
      <c r="US1281" s="79"/>
      <c r="UT1281" s="79"/>
      <c r="UU1281" s="79"/>
      <c r="UV1281" s="79"/>
      <c r="UW1281" s="79"/>
      <c r="UX1281" s="79"/>
      <c r="UY1281" s="79"/>
      <c r="UZ1281" s="79"/>
      <c r="VA1281" s="79"/>
      <c r="VB1281" s="79"/>
      <c r="VC1281" s="79"/>
      <c r="VD1281" s="79"/>
      <c r="VE1281" s="79"/>
      <c r="VF1281" s="79"/>
      <c r="VG1281" s="79"/>
      <c r="VH1281" s="79"/>
      <c r="VI1281" s="79"/>
      <c r="VJ1281" s="79"/>
      <c r="VK1281" s="79"/>
      <c r="VL1281" s="79"/>
      <c r="VM1281" s="79"/>
      <c r="VN1281" s="79"/>
      <c r="VO1281" s="79"/>
      <c r="VP1281" s="79"/>
      <c r="VQ1281" s="79"/>
      <c r="VR1281" s="79"/>
      <c r="VS1281" s="79"/>
      <c r="VT1281" s="79"/>
      <c r="VU1281" s="79"/>
      <c r="VV1281" s="79"/>
      <c r="VW1281" s="79"/>
      <c r="VX1281" s="79"/>
      <c r="VY1281" s="79"/>
      <c r="VZ1281" s="79"/>
      <c r="WA1281" s="79"/>
      <c r="WB1281" s="79"/>
      <c r="WC1281" s="79"/>
      <c r="WD1281" s="79"/>
      <c r="WE1281" s="79"/>
      <c r="WF1281" s="79"/>
      <c r="WG1281" s="79"/>
      <c r="WH1281" s="79"/>
      <c r="WI1281" s="79"/>
      <c r="WJ1281" s="79"/>
      <c r="WK1281" s="79"/>
      <c r="WL1281" s="79"/>
      <c r="WM1281" s="79"/>
      <c r="WN1281" s="79"/>
      <c r="WO1281" s="79"/>
      <c r="WP1281" s="79"/>
      <c r="WQ1281" s="79"/>
      <c r="WR1281" s="79"/>
      <c r="WS1281" s="79"/>
      <c r="WT1281" s="79"/>
      <c r="WU1281" s="79"/>
      <c r="WV1281" s="79"/>
      <c r="WW1281" s="79"/>
      <c r="WX1281" s="79"/>
      <c r="WY1281" s="79"/>
      <c r="WZ1281" s="79"/>
      <c r="XA1281" s="79"/>
      <c r="XB1281" s="79"/>
      <c r="XC1281" s="79"/>
      <c r="XD1281" s="79"/>
      <c r="XE1281" s="79"/>
      <c r="XF1281" s="79"/>
      <c r="XG1281" s="79"/>
      <c r="XH1281" s="79"/>
      <c r="XI1281" s="79"/>
      <c r="XJ1281" s="79"/>
      <c r="XK1281" s="79"/>
      <c r="XL1281" s="79"/>
      <c r="XM1281" s="79"/>
      <c r="XN1281" s="79"/>
      <c r="XO1281" s="79"/>
      <c r="XP1281" s="79"/>
      <c r="XQ1281" s="79"/>
      <c r="XR1281" s="79"/>
      <c r="XS1281" s="79"/>
      <c r="XT1281" s="79"/>
      <c r="XU1281" s="79"/>
      <c r="XV1281" s="79"/>
      <c r="XW1281" s="79"/>
      <c r="XX1281" s="79"/>
      <c r="XY1281" s="79"/>
      <c r="XZ1281" s="79"/>
      <c r="YA1281" s="79"/>
      <c r="YB1281" s="79"/>
      <c r="YC1281" s="79"/>
      <c r="YD1281" s="79"/>
      <c r="YE1281" s="79"/>
      <c r="YF1281" s="79"/>
      <c r="YG1281" s="79"/>
      <c r="YH1281" s="79"/>
      <c r="YI1281" s="79"/>
      <c r="YJ1281" s="79"/>
      <c r="YK1281" s="79"/>
      <c r="YL1281" s="79"/>
      <c r="YM1281" s="79"/>
      <c r="YN1281" s="79"/>
      <c r="YO1281" s="79"/>
      <c r="YP1281" s="79"/>
      <c r="YQ1281" s="79"/>
      <c r="YR1281" s="79"/>
      <c r="YS1281" s="79"/>
      <c r="YT1281" s="79"/>
      <c r="YU1281" s="79"/>
      <c r="YV1281" s="79"/>
      <c r="YW1281" s="79"/>
      <c r="YX1281" s="79"/>
      <c r="YY1281" s="79"/>
      <c r="YZ1281" s="79"/>
      <c r="ZA1281" s="79"/>
      <c r="ZB1281" s="79"/>
      <c r="ZC1281" s="79"/>
      <c r="ZD1281" s="79"/>
      <c r="ZE1281" s="79"/>
      <c r="ZF1281" s="79"/>
      <c r="ZG1281" s="79"/>
      <c r="ZH1281" s="79"/>
      <c r="ZI1281" s="79"/>
      <c r="ZJ1281" s="79"/>
      <c r="ZK1281" s="79"/>
      <c r="ZL1281" s="79"/>
      <c r="ZM1281" s="79"/>
      <c r="ZN1281" s="79"/>
      <c r="ZO1281" s="79"/>
      <c r="ZP1281" s="79"/>
      <c r="ZQ1281" s="79"/>
      <c r="ZR1281" s="79"/>
      <c r="ZS1281" s="79"/>
      <c r="ZT1281" s="79"/>
      <c r="ZU1281" s="79"/>
      <c r="ZV1281" s="79"/>
      <c r="ZW1281" s="79"/>
      <c r="ZX1281" s="79"/>
      <c r="ZY1281" s="79"/>
      <c r="ZZ1281" s="79"/>
      <c r="AAA1281" s="79"/>
      <c r="AAB1281" s="79"/>
      <c r="AAC1281" s="79"/>
      <c r="AAD1281" s="79"/>
      <c r="AAE1281" s="79"/>
      <c r="AAF1281" s="79"/>
      <c r="AAG1281" s="79"/>
      <c r="AAH1281" s="79"/>
      <c r="AAI1281" s="79"/>
      <c r="AAJ1281" s="79"/>
      <c r="AAK1281" s="79"/>
      <c r="AAL1281" s="79"/>
      <c r="AAM1281" s="79"/>
      <c r="AAN1281" s="79"/>
      <c r="AAO1281" s="79"/>
      <c r="AAP1281" s="79"/>
      <c r="AAQ1281" s="79"/>
      <c r="AAR1281" s="79"/>
      <c r="AAS1281" s="79"/>
      <c r="AAT1281" s="79"/>
      <c r="AAU1281" s="79"/>
      <c r="AAV1281" s="79"/>
      <c r="AAW1281" s="79"/>
      <c r="AAX1281" s="79"/>
      <c r="AAY1281" s="79"/>
      <c r="AAZ1281" s="79"/>
      <c r="ABA1281" s="79"/>
      <c r="ABB1281" s="79"/>
      <c r="ABC1281" s="79"/>
      <c r="ABD1281" s="79"/>
      <c r="ABE1281" s="79"/>
      <c r="ABF1281" s="79"/>
      <c r="ABG1281" s="79"/>
      <c r="ABH1281" s="79"/>
      <c r="ABI1281" s="79"/>
      <c r="ABJ1281" s="79"/>
      <c r="ABK1281" s="79"/>
      <c r="ABL1281" s="79"/>
      <c r="ABM1281" s="79"/>
      <c r="ABN1281" s="79"/>
      <c r="ABO1281" s="79"/>
      <c r="ABP1281" s="79"/>
      <c r="ABQ1281" s="79"/>
      <c r="ABR1281" s="79"/>
      <c r="ABS1281" s="79"/>
      <c r="ABT1281" s="79"/>
      <c r="ABU1281" s="79"/>
      <c r="ABV1281" s="79"/>
      <c r="ABW1281" s="79"/>
      <c r="ABX1281" s="79"/>
      <c r="ABY1281" s="79"/>
      <c r="ABZ1281" s="79"/>
      <c r="ACA1281" s="79"/>
      <c r="ACB1281" s="79"/>
      <c r="ACC1281" s="79"/>
      <c r="ACD1281" s="79"/>
      <c r="ACE1281" s="79"/>
      <c r="ACF1281" s="79"/>
      <c r="ACG1281" s="79"/>
      <c r="ACH1281" s="79"/>
      <c r="ACI1281" s="79"/>
      <c r="ACJ1281" s="79"/>
      <c r="ACK1281" s="79"/>
      <c r="ACL1281" s="79"/>
      <c r="ACM1281" s="79"/>
      <c r="ACN1281" s="79"/>
      <c r="ACO1281" s="79"/>
      <c r="ACP1281" s="79"/>
      <c r="ACQ1281" s="79"/>
      <c r="ACR1281" s="79"/>
      <c r="ACS1281" s="79"/>
      <c r="ACT1281" s="79"/>
      <c r="ACU1281" s="79"/>
      <c r="ACV1281" s="79"/>
      <c r="ACW1281" s="79"/>
      <c r="ACX1281" s="79"/>
      <c r="ACY1281" s="79"/>
      <c r="ACZ1281" s="79"/>
      <c r="ADA1281" s="79"/>
      <c r="ADB1281" s="79"/>
      <c r="ADC1281" s="79"/>
      <c r="ADD1281" s="79"/>
      <c r="ADE1281" s="79"/>
      <c r="ADF1281" s="79"/>
      <c r="ADG1281" s="79"/>
      <c r="ADH1281" s="79"/>
      <c r="ADI1281" s="79"/>
      <c r="ADJ1281" s="79"/>
      <c r="ADK1281" s="79"/>
      <c r="ADL1281" s="79"/>
      <c r="ADM1281" s="79"/>
      <c r="ADN1281" s="79"/>
      <c r="ADO1281" s="79"/>
      <c r="ADP1281" s="79"/>
      <c r="ADQ1281" s="79"/>
      <c r="ADR1281" s="79"/>
      <c r="ADS1281" s="79"/>
      <c r="ADT1281" s="79"/>
      <c r="ADU1281" s="79"/>
      <c r="ADV1281" s="79"/>
      <c r="ADW1281" s="79"/>
      <c r="ADX1281" s="79"/>
      <c r="ADY1281" s="79"/>
      <c r="ADZ1281" s="79"/>
      <c r="AEA1281" s="79"/>
      <c r="AEB1281" s="79"/>
      <c r="AEC1281" s="79"/>
      <c r="AED1281" s="79"/>
      <c r="AEE1281" s="79"/>
      <c r="AEF1281" s="79"/>
      <c r="AEG1281" s="79"/>
      <c r="AEH1281" s="79"/>
      <c r="AEI1281" s="79"/>
      <c r="AEJ1281" s="79"/>
      <c r="AEK1281" s="79"/>
      <c r="AEL1281" s="79"/>
      <c r="AEM1281" s="79"/>
      <c r="AEN1281" s="79"/>
      <c r="AEO1281" s="79"/>
      <c r="AEP1281" s="79"/>
      <c r="AEQ1281" s="79"/>
      <c r="AER1281" s="79"/>
      <c r="AES1281" s="79"/>
      <c r="AET1281" s="79"/>
      <c r="AEU1281" s="79"/>
      <c r="AEV1281" s="79"/>
      <c r="AEW1281" s="79"/>
      <c r="AEX1281" s="79"/>
      <c r="AEY1281" s="79"/>
      <c r="AEZ1281" s="79"/>
      <c r="AFA1281" s="79"/>
      <c r="AFB1281" s="79"/>
      <c r="AFC1281" s="79"/>
      <c r="AFD1281" s="79"/>
      <c r="AFE1281" s="79"/>
      <c r="AFF1281" s="79"/>
      <c r="AFG1281" s="79"/>
      <c r="AFH1281" s="79"/>
      <c r="AFI1281" s="79"/>
      <c r="AFJ1281" s="79"/>
      <c r="AFK1281" s="79"/>
      <c r="AFL1281" s="79"/>
      <c r="AFM1281" s="79"/>
      <c r="AFN1281" s="79"/>
      <c r="AFO1281" s="79"/>
      <c r="AFP1281" s="79"/>
      <c r="AFQ1281" s="79"/>
      <c r="AFR1281" s="79"/>
      <c r="AFS1281" s="79"/>
      <c r="AFT1281" s="79"/>
      <c r="AFU1281" s="79"/>
      <c r="AFV1281" s="79"/>
      <c r="AFW1281" s="79"/>
      <c r="AFX1281" s="79"/>
      <c r="AFY1281" s="79"/>
      <c r="AFZ1281" s="79"/>
      <c r="AGA1281" s="79"/>
      <c r="AGB1281" s="79"/>
      <c r="AGC1281" s="79"/>
      <c r="AGD1281" s="79"/>
      <c r="AGE1281" s="79"/>
      <c r="AGF1281" s="79"/>
      <c r="AGG1281" s="79"/>
      <c r="AGH1281" s="79"/>
      <c r="AGI1281" s="79"/>
      <c r="AGJ1281" s="79"/>
      <c r="AGK1281" s="79"/>
      <c r="AGL1281" s="79"/>
      <c r="AGM1281" s="79"/>
      <c r="AGN1281" s="79"/>
      <c r="AGO1281" s="79"/>
      <c r="AGP1281" s="79"/>
      <c r="AGQ1281" s="79"/>
      <c r="AGR1281" s="79"/>
      <c r="AGS1281" s="79"/>
      <c r="AGT1281" s="79"/>
      <c r="AGU1281" s="79"/>
      <c r="AGV1281" s="79"/>
      <c r="AGW1281" s="79"/>
      <c r="AGX1281" s="79"/>
      <c r="AGY1281" s="79"/>
      <c r="AGZ1281" s="79"/>
      <c r="AHA1281" s="79"/>
      <c r="AHB1281" s="79"/>
      <c r="AHC1281" s="79"/>
      <c r="AHD1281" s="79"/>
      <c r="AHE1281" s="79"/>
      <c r="AHF1281" s="79"/>
      <c r="AHG1281" s="79"/>
      <c r="AHH1281" s="79"/>
      <c r="AHI1281" s="79"/>
      <c r="AHJ1281" s="79"/>
      <c r="AHK1281" s="79"/>
      <c r="AHL1281" s="79"/>
      <c r="AHM1281" s="79"/>
      <c r="AHN1281" s="79"/>
      <c r="AHO1281" s="79"/>
      <c r="AHP1281" s="79"/>
      <c r="AHQ1281" s="79"/>
      <c r="AHR1281" s="79"/>
      <c r="AHS1281" s="79"/>
      <c r="AHT1281" s="79"/>
      <c r="AHU1281" s="79"/>
      <c r="AHV1281" s="79"/>
      <c r="AHW1281" s="79"/>
      <c r="AHX1281" s="79"/>
      <c r="AHY1281" s="79"/>
      <c r="AHZ1281" s="79"/>
      <c r="AIA1281" s="79"/>
      <c r="AIB1281" s="79"/>
      <c r="AIC1281" s="79"/>
      <c r="AID1281" s="79"/>
      <c r="AIE1281" s="79"/>
      <c r="AIF1281" s="79"/>
      <c r="AIG1281" s="79"/>
      <c r="AIH1281" s="79"/>
      <c r="AII1281" s="79"/>
      <c r="AIJ1281" s="79"/>
      <c r="AIK1281" s="79"/>
      <c r="AIL1281" s="79"/>
      <c r="AIM1281" s="79"/>
      <c r="AIN1281" s="79"/>
      <c r="AIO1281" s="79"/>
      <c r="AIP1281" s="79"/>
      <c r="AIQ1281" s="79"/>
      <c r="AIR1281" s="79"/>
      <c r="AIS1281" s="79"/>
      <c r="AIT1281" s="79"/>
      <c r="AIU1281" s="79"/>
      <c r="AIV1281" s="79"/>
      <c r="AIW1281" s="79"/>
      <c r="AIX1281" s="79"/>
      <c r="AIY1281" s="79"/>
      <c r="AIZ1281" s="79"/>
      <c r="AJA1281" s="79"/>
      <c r="AJB1281" s="79"/>
      <c r="AJC1281" s="79"/>
      <c r="AJD1281" s="79"/>
      <c r="AJE1281" s="79"/>
      <c r="AJF1281" s="79"/>
      <c r="AJG1281" s="79"/>
      <c r="AJH1281" s="79"/>
      <c r="AJI1281" s="79"/>
      <c r="AJJ1281" s="79"/>
      <c r="AJK1281" s="79"/>
      <c r="AJL1281" s="79"/>
      <c r="AJM1281" s="79"/>
      <c r="AJN1281" s="79"/>
      <c r="AJO1281" s="79"/>
      <c r="AJP1281" s="79"/>
      <c r="AJQ1281" s="79"/>
      <c r="AJR1281" s="79"/>
      <c r="AJS1281" s="79"/>
      <c r="AJT1281" s="79"/>
      <c r="AJU1281" s="79"/>
      <c r="AJV1281" s="79"/>
      <c r="AJW1281" s="79"/>
      <c r="AJX1281" s="79"/>
      <c r="AJY1281" s="79"/>
      <c r="AJZ1281" s="79"/>
      <c r="AKA1281" s="79"/>
      <c r="AKB1281" s="79"/>
      <c r="AKC1281" s="79"/>
      <c r="AKD1281" s="79"/>
      <c r="AKE1281" s="79"/>
      <c r="AKF1281" s="79"/>
      <c r="AKG1281" s="79"/>
      <c r="AKH1281" s="79"/>
      <c r="AKI1281" s="79"/>
      <c r="AKJ1281" s="79"/>
      <c r="AKK1281" s="79"/>
      <c r="AKL1281" s="79"/>
      <c r="AKM1281" s="79"/>
      <c r="AKN1281" s="79"/>
      <c r="AKO1281" s="79"/>
      <c r="AKP1281" s="79"/>
      <c r="AKQ1281" s="79"/>
      <c r="AKR1281" s="79"/>
      <c r="AKS1281" s="79"/>
      <c r="AKT1281" s="79"/>
      <c r="AKU1281" s="79"/>
      <c r="AKV1281" s="79"/>
      <c r="AKW1281" s="79"/>
      <c r="AKX1281" s="79"/>
      <c r="AKY1281" s="79"/>
      <c r="AKZ1281" s="79"/>
      <c r="ALA1281" s="79"/>
      <c r="ALB1281" s="79"/>
      <c r="ALC1281" s="79"/>
      <c r="ALD1281" s="79"/>
      <c r="ALE1281" s="79"/>
      <c r="ALF1281" s="79"/>
      <c r="ALG1281" s="79"/>
      <c r="ALH1281" s="79"/>
      <c r="ALI1281" s="79"/>
      <c r="ALJ1281" s="79"/>
      <c r="ALK1281" s="79"/>
      <c r="ALL1281" s="79"/>
      <c r="ALM1281" s="79"/>
      <c r="ALN1281" s="79"/>
      <c r="ALO1281" s="79"/>
      <c r="ALP1281" s="79"/>
      <c r="ALQ1281" s="79"/>
      <c r="ALR1281" s="79"/>
      <c r="ALS1281" s="79"/>
      <c r="ALT1281" s="79"/>
      <c r="ALU1281" s="79"/>
      <c r="ALV1281" s="79"/>
      <c r="ALW1281" s="79"/>
      <c r="ALX1281" s="79"/>
      <c r="ALY1281" s="79"/>
      <c r="ALZ1281" s="79"/>
      <c r="AMA1281" s="79"/>
      <c r="AMB1281" s="79"/>
      <c r="AMC1281" s="79"/>
      <c r="AMD1281" s="79"/>
      <c r="AME1281" s="79"/>
      <c r="AMF1281" s="79"/>
      <c r="AMG1281" s="79"/>
      <c r="AMH1281" s="79"/>
      <c r="AMI1281" s="79"/>
      <c r="AMJ1281" s="79"/>
      <c r="AMK1281" s="79"/>
      <c r="AML1281" s="79"/>
      <c r="AMM1281" s="79"/>
      <c r="AMN1281" s="79"/>
      <c r="AMO1281" s="79"/>
      <c r="AMP1281" s="79"/>
      <c r="AMQ1281" s="79"/>
      <c r="AMR1281" s="79"/>
      <c r="AMS1281" s="79"/>
      <c r="AMT1281" s="79"/>
      <c r="AMU1281" s="79"/>
      <c r="AMV1281" s="79"/>
      <c r="AMW1281" s="79"/>
      <c r="AMX1281" s="79"/>
      <c r="AMY1281" s="79"/>
      <c r="AMZ1281" s="79"/>
      <c r="ANA1281" s="79"/>
      <c r="ANB1281" s="79"/>
      <c r="ANC1281" s="79"/>
      <c r="AND1281" s="79"/>
      <c r="ANE1281" s="79"/>
      <c r="ANF1281" s="79"/>
      <c r="ANG1281" s="79"/>
      <c r="ANH1281" s="79"/>
      <c r="ANI1281" s="79"/>
      <c r="ANJ1281" s="79"/>
      <c r="ANK1281" s="79"/>
      <c r="ANL1281" s="79"/>
      <c r="ANM1281" s="79"/>
      <c r="ANN1281" s="79"/>
      <c r="ANO1281" s="79"/>
      <c r="ANP1281" s="79"/>
      <c r="ANQ1281" s="79"/>
      <c r="ANR1281" s="79"/>
      <c r="ANS1281" s="79"/>
      <c r="ANT1281" s="79"/>
      <c r="ANU1281" s="79"/>
      <c r="ANV1281" s="79"/>
      <c r="ANW1281" s="79"/>
      <c r="ANX1281" s="79"/>
      <c r="ANY1281" s="79"/>
      <c r="ANZ1281" s="79"/>
      <c r="AOA1281" s="79"/>
      <c r="AOB1281" s="79"/>
      <c r="AOC1281" s="79"/>
      <c r="AOD1281" s="79"/>
      <c r="AOE1281" s="79"/>
      <c r="AOF1281" s="79"/>
      <c r="AOG1281" s="79"/>
      <c r="AOH1281" s="79"/>
      <c r="AOI1281" s="79"/>
      <c r="AOJ1281" s="79"/>
      <c r="AOK1281" s="79"/>
      <c r="AOL1281" s="79"/>
      <c r="AOM1281" s="79"/>
      <c r="AON1281" s="79"/>
      <c r="AOO1281" s="79"/>
      <c r="AOP1281" s="79"/>
      <c r="AOQ1281" s="79"/>
      <c r="AOR1281" s="79"/>
      <c r="AOS1281" s="79"/>
      <c r="AOT1281" s="79"/>
      <c r="AOU1281" s="79"/>
      <c r="AOV1281" s="79"/>
      <c r="AOW1281" s="79"/>
      <c r="AOX1281" s="79"/>
      <c r="AOY1281" s="79"/>
      <c r="AOZ1281" s="79"/>
      <c r="APA1281" s="79"/>
      <c r="APB1281" s="79"/>
      <c r="APC1281" s="79"/>
      <c r="APD1281" s="79"/>
      <c r="APE1281" s="79"/>
      <c r="APF1281" s="79"/>
      <c r="APG1281" s="79"/>
      <c r="APH1281" s="79"/>
      <c r="API1281" s="79"/>
      <c r="APJ1281" s="79"/>
      <c r="APK1281" s="79"/>
      <c r="APL1281" s="79"/>
      <c r="APM1281" s="79"/>
      <c r="APN1281" s="79"/>
      <c r="APO1281" s="79"/>
      <c r="APP1281" s="79"/>
      <c r="APQ1281" s="79"/>
      <c r="APR1281" s="79"/>
      <c r="APS1281" s="79"/>
      <c r="APT1281" s="79"/>
      <c r="APU1281" s="79"/>
      <c r="APV1281" s="79"/>
      <c r="APW1281" s="79"/>
      <c r="APX1281" s="79"/>
      <c r="APY1281" s="79"/>
      <c r="APZ1281" s="79"/>
      <c r="AQA1281" s="79"/>
      <c r="AQB1281" s="79"/>
      <c r="AQC1281" s="79"/>
      <c r="AQD1281" s="79"/>
      <c r="AQE1281" s="79"/>
      <c r="AQF1281" s="79"/>
      <c r="AQG1281" s="79"/>
      <c r="AQH1281" s="79"/>
      <c r="AQI1281" s="79"/>
      <c r="AQJ1281" s="79"/>
      <c r="AQK1281" s="79"/>
      <c r="AQL1281" s="79"/>
      <c r="AQM1281" s="79"/>
      <c r="AQN1281" s="79"/>
      <c r="AQO1281" s="79"/>
      <c r="AQP1281" s="79"/>
      <c r="AQQ1281" s="79"/>
      <c r="AQR1281" s="79"/>
      <c r="AQS1281" s="79"/>
      <c r="AQT1281" s="79"/>
      <c r="AQU1281" s="79"/>
      <c r="AQV1281" s="79"/>
      <c r="AQW1281" s="79"/>
      <c r="AQX1281" s="79"/>
      <c r="AQY1281" s="79"/>
      <c r="AQZ1281" s="79"/>
      <c r="ARA1281" s="79"/>
      <c r="ARB1281" s="79"/>
      <c r="ARC1281" s="79"/>
      <c r="ARD1281" s="79"/>
      <c r="ARE1281" s="79"/>
      <c r="ARF1281" s="79"/>
      <c r="ARG1281" s="79"/>
      <c r="ARH1281" s="79"/>
      <c r="ARI1281" s="79"/>
      <c r="ARJ1281" s="79"/>
      <c r="ARK1281" s="79"/>
      <c r="ARL1281" s="79"/>
      <c r="ARM1281" s="79"/>
      <c r="ARN1281" s="79"/>
      <c r="ARO1281" s="79"/>
      <c r="ARP1281" s="79"/>
      <c r="ARQ1281" s="79"/>
      <c r="ARR1281" s="79"/>
      <c r="ARS1281" s="79"/>
      <c r="ART1281" s="79"/>
      <c r="ARU1281" s="79"/>
      <c r="ARV1281" s="79"/>
      <c r="ARW1281" s="79"/>
      <c r="ARX1281" s="79"/>
      <c r="ARY1281" s="79"/>
      <c r="ARZ1281" s="79"/>
      <c r="ASA1281" s="79"/>
      <c r="ASB1281" s="79"/>
      <c r="ASC1281" s="79"/>
      <c r="ASD1281" s="79"/>
      <c r="ASE1281" s="79"/>
      <c r="ASF1281" s="79"/>
      <c r="ASG1281" s="79"/>
      <c r="ASH1281" s="79"/>
      <c r="ASI1281" s="79"/>
      <c r="ASJ1281" s="79"/>
      <c r="ASK1281" s="79"/>
      <c r="ASL1281" s="79"/>
      <c r="ASM1281" s="79"/>
      <c r="ASN1281" s="79"/>
      <c r="ASO1281" s="79"/>
      <c r="ASP1281" s="79"/>
      <c r="ASQ1281" s="79"/>
      <c r="ASR1281" s="79"/>
      <c r="ASS1281" s="79"/>
      <c r="AST1281" s="79"/>
      <c r="ASU1281" s="79"/>
      <c r="ASV1281" s="79"/>
      <c r="ASW1281" s="79"/>
      <c r="ASX1281" s="79"/>
      <c r="ASY1281" s="79"/>
      <c r="ASZ1281" s="79"/>
      <c r="ATA1281" s="79"/>
      <c r="ATB1281" s="79"/>
      <c r="ATC1281" s="79"/>
      <c r="ATD1281" s="79"/>
      <c r="ATE1281" s="79"/>
      <c r="ATF1281" s="79"/>
      <c r="ATG1281" s="79"/>
      <c r="ATH1281" s="79"/>
      <c r="ATI1281" s="79"/>
      <c r="ATJ1281" s="79"/>
      <c r="ATK1281" s="79"/>
      <c r="ATL1281" s="79"/>
      <c r="ATM1281" s="79"/>
      <c r="ATN1281" s="79"/>
      <c r="ATO1281" s="79"/>
      <c r="ATP1281" s="79"/>
      <c r="ATQ1281" s="79"/>
      <c r="ATR1281" s="79"/>
      <c r="ATS1281" s="79"/>
      <c r="ATT1281" s="79"/>
      <c r="ATU1281" s="79"/>
      <c r="ATV1281" s="79"/>
      <c r="ATW1281" s="79"/>
      <c r="ATX1281" s="79"/>
      <c r="ATY1281" s="79"/>
      <c r="ATZ1281" s="79"/>
      <c r="AUA1281" s="79"/>
      <c r="AUB1281" s="79"/>
      <c r="AUC1281" s="79"/>
      <c r="AUD1281" s="79"/>
      <c r="AUE1281" s="79"/>
      <c r="AUF1281" s="79"/>
      <c r="AUG1281" s="79"/>
      <c r="AUH1281" s="79"/>
      <c r="AUI1281" s="79"/>
      <c r="AUJ1281" s="79"/>
      <c r="AUK1281" s="79"/>
      <c r="AUL1281" s="79"/>
      <c r="AUM1281" s="79"/>
      <c r="AUN1281" s="79"/>
      <c r="AUO1281" s="79"/>
      <c r="AUP1281" s="79"/>
      <c r="AUQ1281" s="79"/>
      <c r="AUR1281" s="79"/>
      <c r="AUS1281" s="79"/>
      <c r="AUT1281" s="79"/>
      <c r="AUU1281" s="79"/>
      <c r="AUV1281" s="79"/>
      <c r="AUW1281" s="79"/>
      <c r="AUX1281" s="79"/>
      <c r="AUY1281" s="79"/>
      <c r="AUZ1281" s="79"/>
      <c r="AVA1281" s="79"/>
      <c r="AVB1281" s="79"/>
      <c r="AVC1281" s="79"/>
      <c r="AVD1281" s="79"/>
      <c r="AVE1281" s="79"/>
      <c r="AVF1281" s="79"/>
      <c r="AVG1281" s="79"/>
      <c r="AVH1281" s="79"/>
      <c r="AVI1281" s="79"/>
      <c r="AVJ1281" s="79"/>
      <c r="AVK1281" s="79"/>
      <c r="AVL1281" s="79"/>
      <c r="AVM1281" s="79"/>
      <c r="AVN1281" s="79"/>
      <c r="AVO1281" s="79"/>
      <c r="AVP1281" s="79"/>
      <c r="AVQ1281" s="79"/>
      <c r="AVR1281" s="79"/>
      <c r="AVS1281" s="79"/>
      <c r="AVT1281" s="79"/>
      <c r="AVU1281" s="79"/>
      <c r="AVV1281" s="79"/>
      <c r="AVW1281" s="79"/>
      <c r="AVX1281" s="79"/>
      <c r="AVY1281" s="79"/>
      <c r="AVZ1281" s="79"/>
      <c r="AWA1281" s="79"/>
      <c r="AWB1281" s="79"/>
      <c r="AWC1281" s="79"/>
      <c r="AWD1281" s="79"/>
      <c r="AWE1281" s="79"/>
      <c r="AWF1281" s="79"/>
      <c r="AWG1281" s="79"/>
      <c r="AWH1281" s="79"/>
      <c r="AWI1281" s="79"/>
      <c r="AWJ1281" s="79"/>
      <c r="AWK1281" s="79"/>
      <c r="AWL1281" s="79"/>
      <c r="AWM1281" s="79"/>
      <c r="AWN1281" s="79"/>
      <c r="AWO1281" s="79"/>
      <c r="AWP1281" s="79"/>
      <c r="AWQ1281" s="79"/>
      <c r="AWR1281" s="79"/>
      <c r="AWS1281" s="79"/>
      <c r="AWT1281" s="79"/>
      <c r="AWU1281" s="79"/>
      <c r="AWV1281" s="79"/>
      <c r="AWW1281" s="79"/>
      <c r="AWX1281" s="79"/>
      <c r="AWY1281" s="79"/>
      <c r="AWZ1281" s="79"/>
      <c r="AXA1281" s="79"/>
      <c r="AXB1281" s="79"/>
      <c r="AXC1281" s="79"/>
      <c r="AXD1281" s="79"/>
      <c r="AXE1281" s="79"/>
      <c r="AXF1281" s="79"/>
      <c r="AXG1281" s="79"/>
      <c r="AXH1281" s="79"/>
      <c r="AXI1281" s="79"/>
      <c r="AXJ1281" s="79"/>
      <c r="AXK1281" s="79"/>
      <c r="AXL1281" s="79"/>
      <c r="AXM1281" s="79"/>
      <c r="AXN1281" s="79"/>
      <c r="AXO1281" s="79"/>
      <c r="AXP1281" s="79"/>
      <c r="AXQ1281" s="79"/>
      <c r="AXR1281" s="79"/>
      <c r="AXS1281" s="79"/>
      <c r="AXT1281" s="79"/>
      <c r="AXU1281" s="79"/>
      <c r="AXV1281" s="79"/>
      <c r="AXW1281" s="79"/>
      <c r="AXX1281" s="79"/>
      <c r="AXY1281" s="79"/>
      <c r="AXZ1281" s="79"/>
      <c r="AYA1281" s="79"/>
      <c r="AYB1281" s="79"/>
      <c r="AYC1281" s="79"/>
      <c r="AYD1281" s="79"/>
      <c r="AYE1281" s="79"/>
      <c r="AYF1281" s="79"/>
      <c r="AYG1281" s="79"/>
      <c r="AYH1281" s="79"/>
      <c r="AYI1281" s="79"/>
      <c r="AYJ1281" s="79"/>
      <c r="AYK1281" s="79"/>
      <c r="AYL1281" s="79"/>
      <c r="AYM1281" s="79"/>
      <c r="AYN1281" s="79"/>
      <c r="AYO1281" s="79"/>
      <c r="AYP1281" s="79"/>
      <c r="AYQ1281" s="79"/>
      <c r="AYR1281" s="79"/>
      <c r="AYS1281" s="79"/>
      <c r="AYT1281" s="79"/>
      <c r="AYU1281" s="79"/>
      <c r="AYV1281" s="79"/>
      <c r="AYW1281" s="79"/>
      <c r="AYX1281" s="79"/>
      <c r="AYY1281" s="79"/>
      <c r="AYZ1281" s="79"/>
      <c r="AZA1281" s="79"/>
      <c r="AZB1281" s="79"/>
      <c r="AZC1281" s="79"/>
      <c r="AZD1281" s="79"/>
      <c r="AZE1281" s="79"/>
      <c r="AZF1281" s="79"/>
      <c r="AZG1281" s="79"/>
      <c r="AZH1281" s="79"/>
      <c r="AZI1281" s="79"/>
      <c r="AZJ1281" s="79"/>
      <c r="AZK1281" s="79"/>
      <c r="AZL1281" s="79"/>
      <c r="AZM1281" s="79"/>
      <c r="AZN1281" s="79"/>
      <c r="AZO1281" s="79"/>
      <c r="AZP1281" s="79"/>
      <c r="AZQ1281" s="79"/>
      <c r="AZR1281" s="79"/>
      <c r="AZS1281" s="79"/>
      <c r="AZT1281" s="79"/>
      <c r="AZU1281" s="79"/>
      <c r="AZV1281" s="79"/>
      <c r="AZW1281" s="79"/>
      <c r="AZX1281" s="79"/>
      <c r="AZY1281" s="79"/>
      <c r="AZZ1281" s="79"/>
      <c r="BAA1281" s="79"/>
      <c r="BAB1281" s="79"/>
      <c r="BAC1281" s="79"/>
      <c r="BAD1281" s="79"/>
      <c r="BAE1281" s="79"/>
      <c r="BAF1281" s="79"/>
      <c r="BAG1281" s="79"/>
      <c r="BAH1281" s="79"/>
      <c r="BAI1281" s="79"/>
      <c r="BAJ1281" s="79"/>
      <c r="BAK1281" s="79"/>
      <c r="BAL1281" s="79"/>
      <c r="BAM1281" s="79"/>
      <c r="BAN1281" s="79"/>
      <c r="BAO1281" s="79"/>
      <c r="BAP1281" s="79"/>
      <c r="BAQ1281" s="79"/>
      <c r="BAR1281" s="79"/>
      <c r="BAS1281" s="79"/>
      <c r="BAT1281" s="79"/>
      <c r="BAU1281" s="79"/>
      <c r="BAV1281" s="79"/>
      <c r="BAW1281" s="79"/>
      <c r="BAX1281" s="79"/>
      <c r="BAY1281" s="79"/>
      <c r="BAZ1281" s="79"/>
      <c r="BBA1281" s="79"/>
      <c r="BBB1281" s="79"/>
      <c r="BBC1281" s="79"/>
      <c r="BBD1281" s="79"/>
      <c r="BBE1281" s="79"/>
      <c r="BBF1281" s="79"/>
      <c r="BBG1281" s="79"/>
      <c r="BBH1281" s="79"/>
      <c r="BBI1281" s="79"/>
      <c r="BBJ1281" s="79"/>
      <c r="BBK1281" s="79"/>
      <c r="BBL1281" s="79"/>
      <c r="BBM1281" s="79"/>
      <c r="BBN1281" s="79"/>
      <c r="BBO1281" s="79"/>
      <c r="BBP1281" s="79"/>
      <c r="BBQ1281" s="79"/>
      <c r="BBR1281" s="79"/>
      <c r="BBS1281" s="79"/>
      <c r="BBT1281" s="79"/>
      <c r="BBU1281" s="79"/>
      <c r="BBV1281" s="79"/>
      <c r="BBW1281" s="79"/>
      <c r="BBX1281" s="79"/>
      <c r="BBY1281" s="79"/>
      <c r="BBZ1281" s="79"/>
      <c r="BCA1281" s="79"/>
      <c r="BCB1281" s="79"/>
      <c r="BCC1281" s="79"/>
      <c r="BCD1281" s="79"/>
      <c r="BCE1281" s="79"/>
      <c r="BCF1281" s="79"/>
      <c r="BCG1281" s="79"/>
      <c r="BCH1281" s="79"/>
      <c r="BCI1281" s="79"/>
      <c r="BCJ1281" s="79"/>
      <c r="BCK1281" s="79"/>
      <c r="BCL1281" s="79"/>
      <c r="BCM1281" s="79"/>
      <c r="BCN1281" s="79"/>
      <c r="BCO1281" s="79"/>
      <c r="BCP1281" s="79"/>
      <c r="BCQ1281" s="79"/>
      <c r="BCR1281" s="79"/>
      <c r="BCS1281" s="79"/>
      <c r="BCT1281" s="79"/>
      <c r="BCU1281" s="79"/>
      <c r="BCV1281" s="79"/>
      <c r="BCW1281" s="79"/>
      <c r="BCX1281" s="79"/>
      <c r="BCY1281" s="79"/>
      <c r="BCZ1281" s="79"/>
      <c r="BDA1281" s="79"/>
      <c r="BDB1281" s="79"/>
      <c r="BDC1281" s="79"/>
      <c r="BDD1281" s="79"/>
      <c r="BDE1281" s="79"/>
      <c r="BDF1281" s="79"/>
      <c r="BDG1281" s="79"/>
      <c r="BDH1281" s="79"/>
      <c r="BDI1281" s="79"/>
      <c r="BDJ1281" s="79"/>
      <c r="BDK1281" s="79"/>
      <c r="BDL1281" s="79"/>
      <c r="BDM1281" s="79"/>
      <c r="BDN1281" s="79"/>
      <c r="BDO1281" s="79"/>
      <c r="BDP1281" s="79"/>
      <c r="BDQ1281" s="79"/>
      <c r="BDR1281" s="79"/>
      <c r="BDS1281" s="79"/>
      <c r="BDT1281" s="79"/>
      <c r="BDU1281" s="79"/>
      <c r="BDV1281" s="79"/>
      <c r="BDW1281" s="79"/>
      <c r="BDX1281" s="79"/>
      <c r="BDY1281" s="79"/>
      <c r="BDZ1281" s="79"/>
      <c r="BEA1281" s="79"/>
      <c r="BEB1281" s="79"/>
      <c r="BEC1281" s="79"/>
      <c r="BED1281" s="79"/>
      <c r="BEE1281" s="79"/>
      <c r="BEF1281" s="79"/>
      <c r="BEG1281" s="79"/>
      <c r="BEH1281" s="79"/>
      <c r="BEI1281" s="79"/>
      <c r="BEJ1281" s="79"/>
      <c r="BEK1281" s="79"/>
      <c r="BEL1281" s="79"/>
      <c r="BEM1281" s="79"/>
      <c r="BEN1281" s="79"/>
      <c r="BEO1281" s="79"/>
      <c r="BEP1281" s="79"/>
      <c r="BEQ1281" s="79"/>
      <c r="BER1281" s="79"/>
      <c r="BES1281" s="79"/>
      <c r="BET1281" s="79"/>
      <c r="BEU1281" s="79"/>
      <c r="BEV1281" s="79"/>
      <c r="BEW1281" s="79"/>
      <c r="BEX1281" s="79"/>
      <c r="BEY1281" s="79"/>
      <c r="BEZ1281" s="79"/>
      <c r="BFA1281" s="79"/>
      <c r="BFB1281" s="79"/>
      <c r="BFC1281" s="79"/>
      <c r="BFD1281" s="79"/>
      <c r="BFE1281" s="79"/>
      <c r="BFF1281" s="79"/>
      <c r="BFG1281" s="79"/>
      <c r="BFH1281" s="79"/>
      <c r="BFI1281" s="79"/>
      <c r="BFJ1281" s="79"/>
      <c r="BFK1281" s="79"/>
      <c r="BFL1281" s="79"/>
      <c r="BFM1281" s="79"/>
      <c r="BFN1281" s="79"/>
      <c r="BFO1281" s="79"/>
      <c r="BFP1281" s="79"/>
      <c r="BFQ1281" s="79"/>
      <c r="BFR1281" s="79"/>
      <c r="BFS1281" s="79"/>
      <c r="BFT1281" s="79"/>
      <c r="BFU1281" s="79"/>
      <c r="BFV1281" s="79"/>
      <c r="BFW1281" s="79"/>
      <c r="BFX1281" s="79"/>
      <c r="BFY1281" s="79"/>
      <c r="BFZ1281" s="79"/>
      <c r="BGA1281" s="79"/>
      <c r="BGB1281" s="79"/>
      <c r="BGC1281" s="79"/>
      <c r="BGD1281" s="79"/>
      <c r="BGE1281" s="79"/>
      <c r="BGF1281" s="79"/>
      <c r="BGG1281" s="79"/>
      <c r="BGH1281" s="79"/>
      <c r="BGI1281" s="79"/>
      <c r="BGJ1281" s="79"/>
      <c r="BGK1281" s="79"/>
      <c r="BGL1281" s="79"/>
      <c r="BGM1281" s="79"/>
      <c r="BGN1281" s="79"/>
      <c r="BGO1281" s="79"/>
      <c r="BGP1281" s="79"/>
      <c r="BGQ1281" s="79"/>
      <c r="BGR1281" s="79"/>
      <c r="BGS1281" s="79"/>
      <c r="BGT1281" s="79"/>
      <c r="BGU1281" s="79"/>
      <c r="BGV1281" s="79"/>
      <c r="BGW1281" s="79"/>
      <c r="BGX1281" s="79"/>
      <c r="BGY1281" s="79"/>
      <c r="BGZ1281" s="79"/>
      <c r="BHA1281" s="79"/>
      <c r="BHB1281" s="79"/>
      <c r="BHC1281" s="79"/>
      <c r="BHD1281" s="79"/>
      <c r="BHE1281" s="79"/>
      <c r="BHF1281" s="79"/>
      <c r="BHG1281" s="79"/>
      <c r="BHH1281" s="79"/>
      <c r="BHI1281" s="79"/>
      <c r="BHJ1281" s="79"/>
      <c r="BHK1281" s="79"/>
      <c r="BHL1281" s="79"/>
      <c r="BHM1281" s="79"/>
      <c r="BHN1281" s="79"/>
      <c r="BHO1281" s="79"/>
      <c r="BHP1281" s="79"/>
      <c r="BHQ1281" s="79"/>
      <c r="BHR1281" s="79"/>
      <c r="BHS1281" s="79"/>
      <c r="BHT1281" s="79"/>
      <c r="BHU1281" s="79"/>
      <c r="BHV1281" s="79"/>
      <c r="BHW1281" s="79"/>
      <c r="BHX1281" s="79"/>
      <c r="BHY1281" s="79"/>
      <c r="BHZ1281" s="79"/>
      <c r="BIA1281" s="79"/>
      <c r="BIB1281" s="79"/>
      <c r="BIC1281" s="79"/>
      <c r="BID1281" s="79"/>
      <c r="BIE1281" s="79"/>
      <c r="BIF1281" s="79"/>
      <c r="BIG1281" s="79"/>
      <c r="BIH1281" s="79"/>
      <c r="BII1281" s="79"/>
      <c r="BIJ1281" s="79"/>
      <c r="BIK1281" s="79"/>
      <c r="BIL1281" s="79"/>
      <c r="BIM1281" s="79"/>
      <c r="BIN1281" s="79"/>
      <c r="BIO1281" s="79"/>
      <c r="BIP1281" s="79"/>
      <c r="BIQ1281" s="79"/>
      <c r="BIR1281" s="79"/>
      <c r="BIS1281" s="79"/>
      <c r="BIT1281" s="79"/>
      <c r="BIU1281" s="79"/>
      <c r="BIV1281" s="79"/>
      <c r="BIW1281" s="79"/>
      <c r="BIX1281" s="79"/>
      <c r="BIY1281" s="79"/>
      <c r="BIZ1281" s="79"/>
      <c r="BJA1281" s="79"/>
      <c r="BJB1281" s="79"/>
      <c r="BJC1281" s="79"/>
      <c r="BJD1281" s="79"/>
      <c r="BJE1281" s="79"/>
      <c r="BJF1281" s="79"/>
      <c r="BJG1281" s="79"/>
      <c r="BJH1281" s="79"/>
      <c r="BJI1281" s="79"/>
      <c r="BJJ1281" s="79"/>
      <c r="BJK1281" s="79"/>
      <c r="BJL1281" s="79"/>
      <c r="BJM1281" s="79"/>
      <c r="BJN1281" s="79"/>
      <c r="BJO1281" s="79"/>
      <c r="BJP1281" s="79"/>
      <c r="BJQ1281" s="79"/>
      <c r="BJR1281" s="79"/>
      <c r="BJS1281" s="79"/>
      <c r="BJT1281" s="79"/>
      <c r="BJU1281" s="79"/>
      <c r="BJV1281" s="79"/>
      <c r="BJW1281" s="79"/>
      <c r="BJX1281" s="79"/>
      <c r="BJY1281" s="79"/>
      <c r="BJZ1281" s="79"/>
      <c r="BKA1281" s="79"/>
      <c r="BKB1281" s="79"/>
      <c r="BKC1281" s="79"/>
      <c r="BKD1281" s="79"/>
      <c r="BKE1281" s="79"/>
      <c r="BKF1281" s="79"/>
      <c r="BKG1281" s="79"/>
      <c r="BKH1281" s="79"/>
      <c r="BKI1281" s="79"/>
      <c r="BKJ1281" s="79"/>
      <c r="BKK1281" s="79"/>
      <c r="BKL1281" s="79"/>
      <c r="BKM1281" s="79"/>
      <c r="BKN1281" s="79"/>
      <c r="BKO1281" s="79"/>
      <c r="BKP1281" s="79"/>
      <c r="BKQ1281" s="79"/>
      <c r="BKR1281" s="79"/>
      <c r="BKS1281" s="79"/>
      <c r="BKT1281" s="79"/>
      <c r="BKU1281" s="79"/>
      <c r="BKV1281" s="79"/>
      <c r="BKW1281" s="79"/>
      <c r="BKX1281" s="79"/>
      <c r="BKY1281" s="79"/>
      <c r="BKZ1281" s="79"/>
      <c r="BLA1281" s="79"/>
      <c r="BLB1281" s="79"/>
      <c r="BLC1281" s="79"/>
      <c r="BLD1281" s="79"/>
      <c r="BLE1281" s="79"/>
      <c r="BLF1281" s="79"/>
      <c r="BLG1281" s="79"/>
      <c r="BLH1281" s="79"/>
      <c r="BLI1281" s="79"/>
      <c r="BLJ1281" s="79"/>
      <c r="BLK1281" s="79"/>
      <c r="BLL1281" s="79"/>
      <c r="BLM1281" s="79"/>
      <c r="BLN1281" s="79"/>
      <c r="BLO1281" s="79"/>
      <c r="BLP1281" s="79"/>
      <c r="BLQ1281" s="79"/>
      <c r="BLR1281" s="79"/>
      <c r="BLS1281" s="79"/>
      <c r="BLT1281" s="79"/>
      <c r="BLU1281" s="79"/>
      <c r="BLV1281" s="79"/>
      <c r="BLW1281" s="79"/>
      <c r="BLX1281" s="79"/>
      <c r="BLY1281" s="79"/>
      <c r="BLZ1281" s="79"/>
      <c r="BMA1281" s="79"/>
      <c r="BMB1281" s="79"/>
      <c r="BMC1281" s="79"/>
      <c r="BMD1281" s="79"/>
      <c r="BME1281" s="79"/>
      <c r="BMF1281" s="79"/>
      <c r="BMG1281" s="79"/>
      <c r="BMH1281" s="79"/>
      <c r="BMI1281" s="79"/>
      <c r="BMJ1281" s="79"/>
      <c r="BMK1281" s="79"/>
      <c r="BML1281" s="79"/>
      <c r="BMM1281" s="79"/>
      <c r="BMN1281" s="79"/>
      <c r="BMO1281" s="79"/>
      <c r="BMP1281" s="79"/>
      <c r="BMQ1281" s="79"/>
      <c r="BMR1281" s="79"/>
      <c r="BMS1281" s="79"/>
      <c r="BMT1281" s="79"/>
      <c r="BMU1281" s="79"/>
      <c r="BMV1281" s="79"/>
      <c r="BMW1281" s="79"/>
      <c r="BMX1281" s="79"/>
      <c r="BMY1281" s="79"/>
      <c r="BMZ1281" s="79"/>
      <c r="BNA1281" s="79"/>
      <c r="BNB1281" s="79"/>
      <c r="BNC1281" s="79"/>
      <c r="BND1281" s="79"/>
      <c r="BNE1281" s="79"/>
      <c r="BNF1281" s="79"/>
      <c r="BNG1281" s="79"/>
      <c r="BNH1281" s="79"/>
      <c r="BNI1281" s="79"/>
      <c r="BNJ1281" s="79"/>
      <c r="BNK1281" s="79"/>
      <c r="BNL1281" s="79"/>
      <c r="BNM1281" s="79"/>
      <c r="BNN1281" s="79"/>
      <c r="BNO1281" s="79"/>
      <c r="BNP1281" s="79"/>
      <c r="BNQ1281" s="79"/>
      <c r="BNR1281" s="79"/>
      <c r="BNS1281" s="79"/>
      <c r="BNT1281" s="79"/>
      <c r="BNU1281" s="79"/>
      <c r="BNV1281" s="79"/>
      <c r="BNW1281" s="79"/>
      <c r="BNX1281" s="79"/>
      <c r="BNY1281" s="79"/>
      <c r="BNZ1281" s="79"/>
      <c r="BOA1281" s="79"/>
      <c r="BOB1281" s="79"/>
      <c r="BOC1281" s="79"/>
      <c r="BOD1281" s="79"/>
      <c r="BOE1281" s="79"/>
      <c r="BOF1281" s="79"/>
      <c r="BOG1281" s="79"/>
      <c r="BOH1281" s="79"/>
      <c r="BOI1281" s="79"/>
      <c r="BOJ1281" s="79"/>
      <c r="BOK1281" s="79"/>
      <c r="BOL1281" s="79"/>
      <c r="BOM1281" s="79"/>
      <c r="BON1281" s="79"/>
      <c r="BOO1281" s="79"/>
      <c r="BOP1281" s="79"/>
      <c r="BOQ1281" s="79"/>
      <c r="BOR1281" s="79"/>
      <c r="BOS1281" s="79"/>
      <c r="BOT1281" s="79"/>
      <c r="BOU1281" s="79"/>
      <c r="BOV1281" s="79"/>
      <c r="BOW1281" s="79"/>
      <c r="BOX1281" s="79"/>
      <c r="BOY1281" s="79"/>
      <c r="BOZ1281" s="79"/>
      <c r="BPA1281" s="79"/>
      <c r="BPB1281" s="79"/>
      <c r="BPC1281" s="79"/>
      <c r="BPD1281" s="79"/>
      <c r="BPE1281" s="79"/>
      <c r="BPF1281" s="79"/>
      <c r="BPG1281" s="79"/>
      <c r="BPH1281" s="79"/>
      <c r="BPI1281" s="79"/>
      <c r="BPJ1281" s="79"/>
      <c r="BPK1281" s="79"/>
      <c r="BPL1281" s="79"/>
      <c r="BPM1281" s="79"/>
      <c r="BPN1281" s="79"/>
      <c r="BPO1281" s="79"/>
      <c r="BPP1281" s="79"/>
      <c r="BPQ1281" s="79"/>
      <c r="BPR1281" s="79"/>
      <c r="BPS1281" s="79"/>
      <c r="BPT1281" s="79"/>
      <c r="BPU1281" s="79"/>
      <c r="BPV1281" s="79"/>
      <c r="BPW1281" s="79"/>
      <c r="BPX1281" s="79"/>
      <c r="BPY1281" s="79"/>
      <c r="BPZ1281" s="79"/>
      <c r="BQA1281" s="79"/>
      <c r="BQB1281" s="79"/>
      <c r="BQC1281" s="79"/>
      <c r="BQD1281" s="79"/>
      <c r="BQE1281" s="79"/>
      <c r="BQF1281" s="79"/>
      <c r="BQG1281" s="79"/>
      <c r="BQH1281" s="79"/>
      <c r="BQI1281" s="79"/>
      <c r="BQJ1281" s="79"/>
      <c r="BQK1281" s="79"/>
      <c r="BQL1281" s="79"/>
      <c r="BQM1281" s="79"/>
      <c r="BQN1281" s="79"/>
      <c r="BQO1281" s="79"/>
      <c r="BQP1281" s="79"/>
      <c r="BQQ1281" s="79"/>
      <c r="BQR1281" s="79"/>
      <c r="BQS1281" s="79"/>
      <c r="BQT1281" s="79"/>
      <c r="BQU1281" s="79"/>
      <c r="BQV1281" s="79"/>
      <c r="BQW1281" s="79"/>
      <c r="BQX1281" s="79"/>
      <c r="BQY1281" s="79"/>
      <c r="BQZ1281" s="79"/>
      <c r="BRA1281" s="79"/>
      <c r="BRB1281" s="79"/>
      <c r="BRC1281" s="79"/>
      <c r="BRD1281" s="79"/>
      <c r="BRE1281" s="79"/>
      <c r="BRF1281" s="79"/>
      <c r="BRG1281" s="79"/>
      <c r="BRH1281" s="79"/>
      <c r="BRI1281" s="79"/>
      <c r="BRJ1281" s="79"/>
      <c r="BRK1281" s="79"/>
      <c r="BRL1281" s="79"/>
      <c r="BRM1281" s="79"/>
      <c r="BRN1281" s="79"/>
      <c r="BRO1281" s="79"/>
      <c r="BRP1281" s="79"/>
      <c r="BRQ1281" s="79"/>
      <c r="BRR1281" s="79"/>
      <c r="BRS1281" s="79"/>
      <c r="BRT1281" s="79"/>
      <c r="BRU1281" s="79"/>
      <c r="BRV1281" s="79"/>
      <c r="BRW1281" s="79"/>
      <c r="BRX1281" s="79"/>
      <c r="BRY1281" s="79"/>
      <c r="BRZ1281" s="79"/>
      <c r="BSA1281" s="79"/>
      <c r="BSB1281" s="79"/>
      <c r="BSC1281" s="79"/>
      <c r="BSD1281" s="79"/>
      <c r="BSE1281" s="79"/>
      <c r="BSF1281" s="79"/>
      <c r="BSG1281" s="79"/>
      <c r="BSH1281" s="79"/>
      <c r="BSI1281" s="79"/>
      <c r="BSJ1281" s="79"/>
      <c r="BSK1281" s="79"/>
      <c r="BSL1281" s="79"/>
      <c r="BSM1281" s="79"/>
      <c r="BSN1281" s="79"/>
      <c r="BSO1281" s="79"/>
      <c r="BSP1281" s="79"/>
      <c r="BSQ1281" s="79"/>
      <c r="BSR1281" s="79"/>
      <c r="BSS1281" s="79"/>
      <c r="BST1281" s="79"/>
      <c r="BSU1281" s="79"/>
      <c r="BSV1281" s="79"/>
      <c r="BSW1281" s="79"/>
      <c r="BSX1281" s="79"/>
      <c r="BSY1281" s="79"/>
      <c r="BSZ1281" s="79"/>
      <c r="BTA1281" s="79"/>
      <c r="BTB1281" s="79"/>
      <c r="BTC1281" s="79"/>
      <c r="BTD1281" s="79"/>
      <c r="BTE1281" s="79"/>
      <c r="BTF1281" s="79"/>
      <c r="BTG1281" s="79"/>
      <c r="BTH1281" s="79"/>
      <c r="BTI1281" s="79"/>
      <c r="BTJ1281" s="79"/>
      <c r="BTK1281" s="79"/>
      <c r="BTL1281" s="79"/>
      <c r="BTM1281" s="79"/>
      <c r="BTN1281" s="79"/>
      <c r="BTO1281" s="79"/>
      <c r="BTP1281" s="79"/>
      <c r="BTQ1281" s="79"/>
      <c r="BTR1281" s="79"/>
      <c r="BTS1281" s="79"/>
      <c r="BTT1281" s="79"/>
      <c r="BTU1281" s="79"/>
      <c r="BTV1281" s="79"/>
      <c r="BTW1281" s="79"/>
      <c r="BTX1281" s="79"/>
      <c r="BTY1281" s="79"/>
      <c r="BTZ1281" s="79"/>
      <c r="BUA1281" s="79"/>
      <c r="BUB1281" s="79"/>
      <c r="BUC1281" s="79"/>
      <c r="BUD1281" s="79"/>
      <c r="BUE1281" s="79"/>
      <c r="BUF1281" s="79"/>
      <c r="BUG1281" s="79"/>
      <c r="BUH1281" s="79"/>
      <c r="BUI1281" s="79"/>
      <c r="BUJ1281" s="79"/>
      <c r="BUK1281" s="79"/>
      <c r="BUL1281" s="79"/>
      <c r="BUM1281" s="79"/>
      <c r="BUN1281" s="79"/>
      <c r="BUO1281" s="79"/>
      <c r="BUP1281" s="79"/>
      <c r="BUQ1281" s="79"/>
      <c r="BUR1281" s="79"/>
      <c r="BUS1281" s="79"/>
      <c r="BUT1281" s="79"/>
      <c r="BUU1281" s="79"/>
      <c r="BUV1281" s="79"/>
      <c r="BUW1281" s="79"/>
      <c r="BUX1281" s="79"/>
      <c r="BUY1281" s="79"/>
      <c r="BUZ1281" s="79"/>
      <c r="BVA1281" s="79"/>
      <c r="BVB1281" s="79"/>
      <c r="BVC1281" s="79"/>
      <c r="BVD1281" s="79"/>
      <c r="BVE1281" s="79"/>
      <c r="BVF1281" s="79"/>
      <c r="BVG1281" s="79"/>
      <c r="BVH1281" s="79"/>
      <c r="BVI1281" s="79"/>
      <c r="BVJ1281" s="79"/>
      <c r="BVK1281" s="79"/>
      <c r="BVL1281" s="79"/>
      <c r="BVM1281" s="79"/>
      <c r="BVN1281" s="79"/>
      <c r="BVO1281" s="79"/>
      <c r="BVP1281" s="79"/>
      <c r="BVQ1281" s="79"/>
      <c r="BVR1281" s="79"/>
      <c r="BVS1281" s="79"/>
      <c r="BVT1281" s="79"/>
      <c r="BVU1281" s="79"/>
      <c r="BVV1281" s="79"/>
      <c r="BVW1281" s="79"/>
      <c r="BVX1281" s="79"/>
      <c r="BVY1281" s="79"/>
      <c r="BVZ1281" s="79"/>
      <c r="BWA1281" s="79"/>
      <c r="BWB1281" s="79"/>
      <c r="BWC1281" s="79"/>
      <c r="BWD1281" s="79"/>
      <c r="BWE1281" s="79"/>
      <c r="BWF1281" s="79"/>
      <c r="BWG1281" s="79"/>
      <c r="BWH1281" s="79"/>
      <c r="BWI1281" s="79"/>
      <c r="BWJ1281" s="79"/>
      <c r="BWK1281" s="79"/>
      <c r="BWL1281" s="79"/>
      <c r="BWM1281" s="79"/>
      <c r="BWN1281" s="79"/>
      <c r="BWO1281" s="79"/>
      <c r="BWP1281" s="79"/>
      <c r="BWQ1281" s="79"/>
      <c r="BWR1281" s="79"/>
      <c r="BWS1281" s="79"/>
      <c r="BWT1281" s="79"/>
      <c r="BWU1281" s="79"/>
      <c r="BWV1281" s="79"/>
      <c r="BWW1281" s="79"/>
      <c r="BWX1281" s="79"/>
      <c r="BWY1281" s="79"/>
      <c r="BWZ1281" s="79"/>
      <c r="BXA1281" s="79"/>
      <c r="BXB1281" s="79"/>
      <c r="BXC1281" s="79"/>
      <c r="BXD1281" s="79"/>
      <c r="BXE1281" s="79"/>
      <c r="BXF1281" s="79"/>
      <c r="BXG1281" s="79"/>
      <c r="BXH1281" s="79"/>
      <c r="BXI1281" s="79"/>
      <c r="BXJ1281" s="79"/>
      <c r="BXK1281" s="79"/>
      <c r="BXL1281" s="79"/>
      <c r="BXM1281" s="79"/>
      <c r="BXN1281" s="79"/>
      <c r="BXO1281" s="79"/>
      <c r="BXP1281" s="79"/>
      <c r="BXQ1281" s="79"/>
      <c r="BXR1281" s="79"/>
      <c r="BXS1281" s="79"/>
      <c r="BXT1281" s="79"/>
      <c r="BXU1281" s="79"/>
      <c r="BXV1281" s="79"/>
      <c r="BXW1281" s="79"/>
      <c r="BXX1281" s="79"/>
      <c r="BXY1281" s="79"/>
      <c r="BXZ1281" s="79"/>
      <c r="BYA1281" s="79"/>
      <c r="BYB1281" s="79"/>
      <c r="BYC1281" s="79"/>
      <c r="BYD1281" s="79"/>
      <c r="BYE1281" s="79"/>
      <c r="BYF1281" s="79"/>
      <c r="BYG1281" s="79"/>
      <c r="BYH1281" s="79"/>
      <c r="BYI1281" s="79"/>
      <c r="BYJ1281" s="79"/>
      <c r="BYK1281" s="79"/>
      <c r="BYL1281" s="79"/>
      <c r="BYM1281" s="79"/>
      <c r="BYN1281" s="79"/>
      <c r="BYO1281" s="79"/>
      <c r="BYP1281" s="79"/>
      <c r="BYQ1281" s="79"/>
      <c r="BYR1281" s="79"/>
      <c r="BYS1281" s="79"/>
      <c r="BYT1281" s="79"/>
      <c r="BYU1281" s="79"/>
      <c r="BYV1281" s="79"/>
      <c r="BYW1281" s="79"/>
      <c r="BYX1281" s="79"/>
      <c r="BYY1281" s="79"/>
      <c r="BYZ1281" s="79"/>
      <c r="BZA1281" s="79"/>
      <c r="BZB1281" s="79"/>
      <c r="BZC1281" s="79"/>
      <c r="BZD1281" s="79"/>
      <c r="BZE1281" s="79"/>
      <c r="BZF1281" s="79"/>
      <c r="BZG1281" s="79"/>
      <c r="BZH1281" s="79"/>
      <c r="BZI1281" s="79"/>
      <c r="BZJ1281" s="79"/>
      <c r="BZK1281" s="79"/>
      <c r="BZL1281" s="79"/>
      <c r="BZM1281" s="79"/>
      <c r="BZN1281" s="79"/>
      <c r="BZO1281" s="79"/>
      <c r="BZP1281" s="79"/>
      <c r="BZQ1281" s="79"/>
      <c r="BZR1281" s="79"/>
      <c r="BZS1281" s="79"/>
      <c r="BZT1281" s="79"/>
      <c r="BZU1281" s="79"/>
      <c r="BZV1281" s="79"/>
      <c r="BZW1281" s="79"/>
      <c r="BZX1281" s="79"/>
      <c r="BZY1281" s="79"/>
      <c r="BZZ1281" s="79"/>
      <c r="CAA1281" s="79"/>
      <c r="CAB1281" s="79"/>
      <c r="CAC1281" s="79"/>
      <c r="CAD1281" s="79"/>
      <c r="CAE1281" s="79"/>
      <c r="CAF1281" s="79"/>
      <c r="CAG1281" s="79"/>
      <c r="CAH1281" s="79"/>
      <c r="CAI1281" s="79"/>
      <c r="CAJ1281" s="79"/>
      <c r="CAK1281" s="79"/>
      <c r="CAL1281" s="79"/>
      <c r="CAM1281" s="79"/>
      <c r="CAN1281" s="79"/>
      <c r="CAO1281" s="79"/>
      <c r="CAP1281" s="79"/>
      <c r="CAQ1281" s="79"/>
      <c r="CAR1281" s="79"/>
      <c r="CAS1281" s="79"/>
      <c r="CAT1281" s="79"/>
      <c r="CAU1281" s="79"/>
      <c r="CAV1281" s="79"/>
      <c r="CAW1281" s="79"/>
      <c r="CAX1281" s="79"/>
      <c r="CAY1281" s="79"/>
      <c r="CAZ1281" s="79"/>
      <c r="CBA1281" s="79"/>
      <c r="CBB1281" s="79"/>
      <c r="CBC1281" s="79"/>
      <c r="CBD1281" s="79"/>
      <c r="CBE1281" s="79"/>
      <c r="CBF1281" s="79"/>
      <c r="CBG1281" s="79"/>
      <c r="CBH1281" s="79"/>
      <c r="CBI1281" s="79"/>
      <c r="CBJ1281" s="79"/>
      <c r="CBK1281" s="79"/>
      <c r="CBL1281" s="79"/>
      <c r="CBM1281" s="79"/>
      <c r="CBN1281" s="79"/>
      <c r="CBO1281" s="79"/>
      <c r="CBP1281" s="79"/>
      <c r="CBQ1281" s="79"/>
      <c r="CBR1281" s="79"/>
      <c r="CBS1281" s="79"/>
      <c r="CBT1281" s="79"/>
      <c r="CBU1281" s="79"/>
      <c r="CBV1281" s="79"/>
      <c r="CBW1281" s="79"/>
      <c r="CBX1281" s="79"/>
      <c r="CBY1281" s="79"/>
      <c r="CBZ1281" s="79"/>
      <c r="CCA1281" s="79"/>
      <c r="CCB1281" s="79"/>
      <c r="CCC1281" s="79"/>
      <c r="CCD1281" s="79"/>
      <c r="CCE1281" s="79"/>
      <c r="CCF1281" s="79"/>
      <c r="CCG1281" s="79"/>
      <c r="CCH1281" s="79"/>
      <c r="CCI1281" s="79"/>
      <c r="CCJ1281" s="79"/>
      <c r="CCK1281" s="79"/>
      <c r="CCL1281" s="79"/>
      <c r="CCM1281" s="79"/>
      <c r="CCN1281" s="79"/>
      <c r="CCO1281" s="79"/>
      <c r="CCP1281" s="79"/>
      <c r="CCQ1281" s="79"/>
      <c r="CCR1281" s="79"/>
      <c r="CCS1281" s="79"/>
      <c r="CCT1281" s="79"/>
      <c r="CCU1281" s="79"/>
      <c r="CCV1281" s="79"/>
      <c r="CCW1281" s="79"/>
      <c r="CCX1281" s="79"/>
      <c r="CCY1281" s="79"/>
      <c r="CCZ1281" s="79"/>
      <c r="CDA1281" s="79"/>
      <c r="CDB1281" s="79"/>
      <c r="CDC1281" s="79"/>
      <c r="CDD1281" s="79"/>
      <c r="CDE1281" s="79"/>
      <c r="CDF1281" s="79"/>
      <c r="CDG1281" s="79"/>
      <c r="CDH1281" s="79"/>
      <c r="CDI1281" s="79"/>
      <c r="CDJ1281" s="79"/>
      <c r="CDK1281" s="79"/>
      <c r="CDL1281" s="79"/>
      <c r="CDM1281" s="79"/>
      <c r="CDN1281" s="79"/>
      <c r="CDO1281" s="79"/>
      <c r="CDP1281" s="79"/>
      <c r="CDQ1281" s="79"/>
      <c r="CDR1281" s="79"/>
      <c r="CDS1281" s="79"/>
      <c r="CDT1281" s="79"/>
      <c r="CDU1281" s="79"/>
      <c r="CDV1281" s="79"/>
      <c r="CDW1281" s="79"/>
      <c r="CDX1281" s="79"/>
      <c r="CDY1281" s="79"/>
      <c r="CDZ1281" s="79"/>
      <c r="CEA1281" s="79"/>
      <c r="CEB1281" s="79"/>
      <c r="CEC1281" s="79"/>
      <c r="CED1281" s="79"/>
      <c r="CEE1281" s="79"/>
      <c r="CEF1281" s="79"/>
      <c r="CEG1281" s="79"/>
      <c r="CEH1281" s="79"/>
      <c r="CEI1281" s="79"/>
      <c r="CEJ1281" s="79"/>
      <c r="CEK1281" s="79"/>
      <c r="CEL1281" s="79"/>
      <c r="CEM1281" s="79"/>
      <c r="CEN1281" s="79"/>
      <c r="CEO1281" s="79"/>
      <c r="CEP1281" s="79"/>
      <c r="CEQ1281" s="79"/>
      <c r="CER1281" s="79"/>
      <c r="CES1281" s="79"/>
      <c r="CET1281" s="79"/>
      <c r="CEU1281" s="79"/>
      <c r="CEV1281" s="79"/>
      <c r="CEW1281" s="79"/>
      <c r="CEX1281" s="79"/>
      <c r="CEY1281" s="79"/>
      <c r="CEZ1281" s="79"/>
      <c r="CFA1281" s="79"/>
      <c r="CFB1281" s="79"/>
      <c r="CFC1281" s="79"/>
      <c r="CFD1281" s="79"/>
      <c r="CFE1281" s="79"/>
      <c r="CFF1281" s="79"/>
      <c r="CFG1281" s="79"/>
      <c r="CFH1281" s="79"/>
      <c r="CFI1281" s="79"/>
      <c r="CFJ1281" s="79"/>
      <c r="CFK1281" s="79"/>
      <c r="CFL1281" s="79"/>
      <c r="CFM1281" s="79"/>
      <c r="CFN1281" s="79"/>
      <c r="CFO1281" s="79"/>
      <c r="CFP1281" s="79"/>
      <c r="CFQ1281" s="79"/>
      <c r="CFR1281" s="79"/>
      <c r="CFS1281" s="79"/>
      <c r="CFT1281" s="79"/>
      <c r="CFU1281" s="79"/>
      <c r="CFV1281" s="79"/>
      <c r="CFW1281" s="79"/>
      <c r="CFX1281" s="79"/>
      <c r="CFY1281" s="79"/>
      <c r="CFZ1281" s="79"/>
      <c r="CGA1281" s="79"/>
      <c r="CGB1281" s="79"/>
      <c r="CGC1281" s="79"/>
      <c r="CGD1281" s="79"/>
      <c r="CGE1281" s="79"/>
      <c r="CGF1281" s="79"/>
      <c r="CGG1281" s="79"/>
      <c r="CGH1281" s="79"/>
      <c r="CGI1281" s="79"/>
      <c r="CGJ1281" s="79"/>
      <c r="CGK1281" s="79"/>
      <c r="CGL1281" s="79"/>
      <c r="CGM1281" s="79"/>
      <c r="CGN1281" s="79"/>
      <c r="CGO1281" s="79"/>
      <c r="CGP1281" s="79"/>
      <c r="CGQ1281" s="79"/>
      <c r="CGR1281" s="79"/>
      <c r="CGS1281" s="79"/>
      <c r="CGT1281" s="79"/>
      <c r="CGU1281" s="79"/>
      <c r="CGV1281" s="79"/>
      <c r="CGW1281" s="79"/>
      <c r="CGX1281" s="79"/>
      <c r="CGY1281" s="79"/>
      <c r="CGZ1281" s="79"/>
      <c r="CHA1281" s="79"/>
      <c r="CHB1281" s="79"/>
      <c r="CHC1281" s="79"/>
      <c r="CHD1281" s="79"/>
      <c r="CHE1281" s="79"/>
      <c r="CHF1281" s="79"/>
      <c r="CHG1281" s="79"/>
      <c r="CHH1281" s="79"/>
      <c r="CHI1281" s="79"/>
      <c r="CHJ1281" s="79"/>
      <c r="CHK1281" s="79"/>
      <c r="CHL1281" s="79"/>
      <c r="CHM1281" s="79"/>
      <c r="CHN1281" s="79"/>
      <c r="CHO1281" s="79"/>
      <c r="CHP1281" s="79"/>
      <c r="CHQ1281" s="79"/>
      <c r="CHR1281" s="79"/>
      <c r="CHS1281" s="79"/>
      <c r="CHT1281" s="79"/>
      <c r="CHU1281" s="79"/>
      <c r="CHV1281" s="79"/>
      <c r="CHW1281" s="79"/>
      <c r="CHX1281" s="79"/>
      <c r="CHY1281" s="79"/>
      <c r="CHZ1281" s="79"/>
      <c r="CIA1281" s="79"/>
      <c r="CIB1281" s="79"/>
      <c r="CIC1281" s="79"/>
      <c r="CID1281" s="79"/>
      <c r="CIE1281" s="79"/>
      <c r="CIF1281" s="79"/>
      <c r="CIG1281" s="79"/>
      <c r="CIH1281" s="79"/>
      <c r="CII1281" s="79"/>
      <c r="CIJ1281" s="79"/>
      <c r="CIK1281" s="79"/>
      <c r="CIL1281" s="79"/>
      <c r="CIM1281" s="79"/>
      <c r="CIN1281" s="79"/>
      <c r="CIO1281" s="79"/>
      <c r="CIP1281" s="79"/>
      <c r="CIQ1281" s="79"/>
      <c r="CIR1281" s="79"/>
      <c r="CIS1281" s="79"/>
      <c r="CIT1281" s="79"/>
      <c r="CIU1281" s="79"/>
      <c r="CIV1281" s="79"/>
      <c r="CIW1281" s="79"/>
      <c r="CIX1281" s="79"/>
      <c r="CIY1281" s="79"/>
      <c r="CIZ1281" s="79"/>
      <c r="CJA1281" s="79"/>
      <c r="CJB1281" s="79"/>
      <c r="CJC1281" s="79"/>
      <c r="CJD1281" s="79"/>
      <c r="CJE1281" s="79"/>
      <c r="CJF1281" s="79"/>
      <c r="CJG1281" s="79"/>
      <c r="CJH1281" s="79"/>
      <c r="CJI1281" s="79"/>
      <c r="CJJ1281" s="79"/>
      <c r="CJK1281" s="79"/>
      <c r="CJL1281" s="79"/>
      <c r="CJM1281" s="79"/>
      <c r="CJN1281" s="79"/>
      <c r="CJO1281" s="79"/>
      <c r="CJP1281" s="79"/>
      <c r="CJQ1281" s="79"/>
      <c r="CJR1281" s="79"/>
      <c r="CJS1281" s="79"/>
      <c r="CJT1281" s="79"/>
      <c r="CJU1281" s="79"/>
      <c r="CJV1281" s="79"/>
      <c r="CJW1281" s="79"/>
      <c r="CJX1281" s="79"/>
      <c r="CJY1281" s="79"/>
      <c r="CJZ1281" s="79"/>
      <c r="CKA1281" s="79"/>
      <c r="CKB1281" s="79"/>
      <c r="CKC1281" s="79"/>
      <c r="CKD1281" s="79"/>
      <c r="CKE1281" s="79"/>
      <c r="CKF1281" s="79"/>
      <c r="CKG1281" s="79"/>
      <c r="CKH1281" s="79"/>
      <c r="CKI1281" s="79"/>
      <c r="CKJ1281" s="79"/>
      <c r="CKK1281" s="79"/>
      <c r="CKL1281" s="79"/>
      <c r="CKM1281" s="79"/>
      <c r="CKN1281" s="79"/>
      <c r="CKO1281" s="79"/>
      <c r="CKP1281" s="79"/>
      <c r="CKQ1281" s="79"/>
      <c r="CKR1281" s="79"/>
      <c r="CKS1281" s="79"/>
      <c r="CKT1281" s="79"/>
      <c r="CKU1281" s="79"/>
      <c r="CKV1281" s="79"/>
      <c r="CKW1281" s="79"/>
      <c r="CKX1281" s="79"/>
      <c r="CKY1281" s="79"/>
      <c r="CKZ1281" s="79"/>
      <c r="CLA1281" s="79"/>
      <c r="CLB1281" s="79"/>
      <c r="CLC1281" s="79"/>
      <c r="CLD1281" s="79"/>
      <c r="CLE1281" s="79"/>
      <c r="CLF1281" s="79"/>
      <c r="CLG1281" s="79"/>
      <c r="CLH1281" s="79"/>
      <c r="CLI1281" s="79"/>
      <c r="CLJ1281" s="79"/>
      <c r="CLK1281" s="79"/>
      <c r="CLL1281" s="79"/>
      <c r="CLM1281" s="79"/>
      <c r="CLN1281" s="79"/>
      <c r="CLO1281" s="79"/>
      <c r="CLP1281" s="79"/>
      <c r="CLQ1281" s="79"/>
      <c r="CLR1281" s="79"/>
      <c r="CLS1281" s="79"/>
      <c r="CLT1281" s="79"/>
      <c r="CLU1281" s="79"/>
      <c r="CLV1281" s="79"/>
      <c r="CLW1281" s="79"/>
      <c r="CLX1281" s="79"/>
      <c r="CLY1281" s="79"/>
      <c r="CLZ1281" s="79"/>
      <c r="CMA1281" s="79"/>
      <c r="CMB1281" s="79"/>
      <c r="CMC1281" s="79"/>
      <c r="CMD1281" s="79"/>
      <c r="CME1281" s="79"/>
      <c r="CMF1281" s="79"/>
      <c r="CMG1281" s="79"/>
      <c r="CMH1281" s="79"/>
      <c r="CMI1281" s="79"/>
      <c r="CMJ1281" s="79"/>
      <c r="CMK1281" s="79"/>
      <c r="CML1281" s="79"/>
      <c r="CMM1281" s="79"/>
      <c r="CMN1281" s="79"/>
      <c r="CMO1281" s="79"/>
      <c r="CMP1281" s="79"/>
      <c r="CMQ1281" s="79"/>
      <c r="CMR1281" s="79"/>
      <c r="CMS1281" s="79"/>
      <c r="CMT1281" s="79"/>
      <c r="CMU1281" s="79"/>
      <c r="CMV1281" s="79"/>
      <c r="CMW1281" s="79"/>
      <c r="CMX1281" s="79"/>
      <c r="CMY1281" s="79"/>
      <c r="CMZ1281" s="79"/>
      <c r="CNA1281" s="79"/>
      <c r="CNB1281" s="79"/>
      <c r="CNC1281" s="79"/>
      <c r="CND1281" s="79"/>
      <c r="CNE1281" s="79"/>
      <c r="CNF1281" s="79"/>
      <c r="CNG1281" s="79"/>
      <c r="CNH1281" s="79"/>
      <c r="CNI1281" s="79"/>
      <c r="CNJ1281" s="79"/>
      <c r="CNK1281" s="79"/>
      <c r="CNL1281" s="79"/>
      <c r="CNM1281" s="79"/>
      <c r="CNN1281" s="79"/>
      <c r="CNO1281" s="79"/>
      <c r="CNP1281" s="79"/>
      <c r="CNQ1281" s="79"/>
      <c r="CNR1281" s="79"/>
      <c r="CNS1281" s="79"/>
      <c r="CNT1281" s="79"/>
      <c r="CNU1281" s="79"/>
      <c r="CNV1281" s="79"/>
      <c r="CNW1281" s="79"/>
      <c r="CNX1281" s="79"/>
      <c r="CNY1281" s="79"/>
      <c r="CNZ1281" s="79"/>
      <c r="COA1281" s="79"/>
      <c r="COB1281" s="79"/>
      <c r="COC1281" s="79"/>
      <c r="COD1281" s="79"/>
      <c r="COE1281" s="79"/>
      <c r="COF1281" s="79"/>
      <c r="COG1281" s="79"/>
      <c r="COH1281" s="79"/>
      <c r="COI1281" s="79"/>
      <c r="COJ1281" s="79"/>
      <c r="COK1281" s="79"/>
      <c r="COL1281" s="79"/>
      <c r="COM1281" s="79"/>
      <c r="CON1281" s="79"/>
      <c r="COO1281" s="79"/>
      <c r="COP1281" s="79"/>
      <c r="COQ1281" s="79"/>
      <c r="COR1281" s="79"/>
      <c r="COS1281" s="79"/>
      <c r="COT1281" s="79"/>
      <c r="COU1281" s="79"/>
      <c r="COV1281" s="79"/>
      <c r="COW1281" s="79"/>
      <c r="COX1281" s="79"/>
      <c r="COY1281" s="79"/>
      <c r="COZ1281" s="79"/>
      <c r="CPA1281" s="79"/>
      <c r="CPB1281" s="79"/>
      <c r="CPC1281" s="79"/>
      <c r="CPD1281" s="79"/>
      <c r="CPE1281" s="79"/>
      <c r="CPF1281" s="79"/>
      <c r="CPG1281" s="79"/>
      <c r="CPH1281" s="79"/>
      <c r="CPI1281" s="79"/>
      <c r="CPJ1281" s="79"/>
      <c r="CPK1281" s="79"/>
      <c r="CPL1281" s="79"/>
      <c r="CPM1281" s="79"/>
      <c r="CPN1281" s="79"/>
      <c r="CPO1281" s="79"/>
      <c r="CPP1281" s="79"/>
      <c r="CPQ1281" s="79"/>
      <c r="CPR1281" s="79"/>
      <c r="CPS1281" s="79"/>
      <c r="CPT1281" s="79"/>
      <c r="CPU1281" s="79"/>
      <c r="CPV1281" s="79"/>
      <c r="CPW1281" s="79"/>
      <c r="CPX1281" s="79"/>
      <c r="CPY1281" s="79"/>
      <c r="CPZ1281" s="79"/>
      <c r="CQA1281" s="79"/>
      <c r="CQB1281" s="79"/>
      <c r="CQC1281" s="79"/>
      <c r="CQD1281" s="79"/>
      <c r="CQE1281" s="79"/>
      <c r="CQF1281" s="79"/>
      <c r="CQG1281" s="79"/>
      <c r="CQH1281" s="79"/>
      <c r="CQI1281" s="79"/>
      <c r="CQJ1281" s="79"/>
      <c r="CQK1281" s="79"/>
      <c r="CQL1281" s="79"/>
      <c r="CQM1281" s="79"/>
      <c r="CQN1281" s="79"/>
      <c r="CQO1281" s="79"/>
      <c r="CQP1281" s="79"/>
      <c r="CQQ1281" s="79"/>
      <c r="CQR1281" s="79"/>
      <c r="CQS1281" s="79"/>
      <c r="CQT1281" s="79"/>
      <c r="CQU1281" s="79"/>
      <c r="CQV1281" s="79"/>
      <c r="CQW1281" s="79"/>
      <c r="CQX1281" s="79"/>
      <c r="CQY1281" s="79"/>
      <c r="CQZ1281" s="79"/>
      <c r="CRA1281" s="79"/>
      <c r="CRB1281" s="79"/>
      <c r="CRC1281" s="79"/>
      <c r="CRD1281" s="79"/>
      <c r="CRE1281" s="79"/>
      <c r="CRF1281" s="79"/>
      <c r="CRG1281" s="79"/>
      <c r="CRH1281" s="79"/>
      <c r="CRI1281" s="79"/>
      <c r="CRJ1281" s="79"/>
      <c r="CRK1281" s="79"/>
      <c r="CRL1281" s="79"/>
      <c r="CRM1281" s="79"/>
      <c r="CRN1281" s="79"/>
      <c r="CRO1281" s="79"/>
      <c r="CRP1281" s="79"/>
      <c r="CRQ1281" s="79"/>
      <c r="CRR1281" s="79"/>
      <c r="CRS1281" s="79"/>
      <c r="CRT1281" s="79"/>
      <c r="CRU1281" s="79"/>
      <c r="CRV1281" s="79"/>
      <c r="CRW1281" s="79"/>
      <c r="CRX1281" s="79"/>
      <c r="CRY1281" s="79"/>
      <c r="CRZ1281" s="79"/>
      <c r="CSA1281" s="79"/>
      <c r="CSB1281" s="79"/>
      <c r="CSC1281" s="79"/>
      <c r="CSD1281" s="79"/>
      <c r="CSE1281" s="79"/>
      <c r="CSF1281" s="79"/>
      <c r="CSG1281" s="79"/>
      <c r="CSH1281" s="79"/>
      <c r="CSI1281" s="79"/>
      <c r="CSJ1281" s="79"/>
      <c r="CSK1281" s="79"/>
      <c r="CSL1281" s="79"/>
      <c r="CSM1281" s="79"/>
      <c r="CSN1281" s="79"/>
      <c r="CSO1281" s="79"/>
      <c r="CSP1281" s="79"/>
      <c r="CSQ1281" s="79"/>
      <c r="CSR1281" s="79"/>
      <c r="CSS1281" s="79"/>
      <c r="CST1281" s="79"/>
      <c r="CSU1281" s="79"/>
      <c r="CSV1281" s="79"/>
      <c r="CSW1281" s="79"/>
      <c r="CSX1281" s="79"/>
      <c r="CSY1281" s="79"/>
      <c r="CSZ1281" s="79"/>
      <c r="CTA1281" s="79"/>
      <c r="CTB1281" s="79"/>
      <c r="CTC1281" s="79"/>
      <c r="CTD1281" s="79"/>
      <c r="CTE1281" s="79"/>
      <c r="CTF1281" s="79"/>
      <c r="CTG1281" s="79"/>
      <c r="CTH1281" s="79"/>
      <c r="CTI1281" s="79"/>
      <c r="CTJ1281" s="79"/>
      <c r="CTK1281" s="79"/>
      <c r="CTL1281" s="79"/>
      <c r="CTM1281" s="79"/>
      <c r="CTN1281" s="79"/>
      <c r="CTO1281" s="79"/>
      <c r="CTP1281" s="79"/>
      <c r="CTQ1281" s="79"/>
      <c r="CTR1281" s="79"/>
      <c r="CTS1281" s="79"/>
      <c r="CTT1281" s="79"/>
      <c r="CTU1281" s="79"/>
      <c r="CTV1281" s="79"/>
      <c r="CTW1281" s="79"/>
      <c r="CTX1281" s="79"/>
      <c r="CTY1281" s="79"/>
      <c r="CTZ1281" s="79"/>
      <c r="CUA1281" s="79"/>
      <c r="CUB1281" s="79"/>
      <c r="CUC1281" s="79"/>
      <c r="CUD1281" s="79"/>
      <c r="CUE1281" s="79"/>
      <c r="CUF1281" s="79"/>
      <c r="CUG1281" s="79"/>
      <c r="CUH1281" s="79"/>
      <c r="CUI1281" s="79"/>
      <c r="CUJ1281" s="79"/>
      <c r="CUK1281" s="79"/>
      <c r="CUL1281" s="79"/>
      <c r="CUM1281" s="79"/>
      <c r="CUN1281" s="79"/>
      <c r="CUO1281" s="79"/>
      <c r="CUP1281" s="79"/>
      <c r="CUQ1281" s="79"/>
      <c r="CUR1281" s="79"/>
      <c r="CUS1281" s="79"/>
      <c r="CUT1281" s="79"/>
      <c r="CUU1281" s="79"/>
      <c r="CUV1281" s="79"/>
      <c r="CUW1281" s="79"/>
      <c r="CUX1281" s="79"/>
      <c r="CUY1281" s="79"/>
      <c r="CUZ1281" s="79"/>
      <c r="CVA1281" s="79"/>
      <c r="CVB1281" s="79"/>
      <c r="CVC1281" s="79"/>
      <c r="CVD1281" s="79"/>
      <c r="CVE1281" s="79"/>
      <c r="CVF1281" s="79"/>
      <c r="CVG1281" s="79"/>
      <c r="CVH1281" s="79"/>
      <c r="CVI1281" s="79"/>
      <c r="CVJ1281" s="79"/>
      <c r="CVK1281" s="79"/>
      <c r="CVL1281" s="79"/>
      <c r="CVM1281" s="79"/>
      <c r="CVN1281" s="79"/>
      <c r="CVO1281" s="79"/>
      <c r="CVP1281" s="79"/>
      <c r="CVQ1281" s="79"/>
      <c r="CVR1281" s="79"/>
      <c r="CVS1281" s="79"/>
      <c r="CVT1281" s="79"/>
      <c r="CVU1281" s="79"/>
      <c r="CVV1281" s="79"/>
      <c r="CVW1281" s="79"/>
      <c r="CVX1281" s="79"/>
      <c r="CVY1281" s="79"/>
      <c r="CVZ1281" s="79"/>
      <c r="CWA1281" s="79"/>
      <c r="CWB1281" s="79"/>
      <c r="CWC1281" s="79"/>
      <c r="CWD1281" s="79"/>
      <c r="CWE1281" s="79"/>
      <c r="CWF1281" s="79"/>
      <c r="CWG1281" s="79"/>
      <c r="CWH1281" s="79"/>
      <c r="CWI1281" s="79"/>
      <c r="CWJ1281" s="79"/>
      <c r="CWK1281" s="79"/>
      <c r="CWL1281" s="79"/>
      <c r="CWM1281" s="79"/>
      <c r="CWN1281" s="79"/>
      <c r="CWO1281" s="79"/>
      <c r="CWP1281" s="79"/>
      <c r="CWQ1281" s="79"/>
      <c r="CWR1281" s="79"/>
      <c r="CWS1281" s="79"/>
      <c r="CWT1281" s="79"/>
      <c r="CWU1281" s="79"/>
      <c r="CWV1281" s="79"/>
      <c r="CWW1281" s="79"/>
      <c r="CWX1281" s="79"/>
      <c r="CWY1281" s="79"/>
      <c r="CWZ1281" s="79"/>
      <c r="CXA1281" s="79"/>
      <c r="CXB1281" s="79"/>
      <c r="CXC1281" s="79"/>
      <c r="CXD1281" s="79"/>
      <c r="CXE1281" s="79"/>
      <c r="CXF1281" s="79"/>
      <c r="CXG1281" s="79"/>
      <c r="CXH1281" s="79"/>
      <c r="CXI1281" s="79"/>
      <c r="CXJ1281" s="79"/>
      <c r="CXK1281" s="79"/>
      <c r="CXL1281" s="79"/>
      <c r="CXM1281" s="79"/>
      <c r="CXN1281" s="79"/>
      <c r="CXO1281" s="79"/>
      <c r="CXP1281" s="79"/>
      <c r="CXQ1281" s="79"/>
      <c r="CXR1281" s="79"/>
      <c r="CXS1281" s="79"/>
      <c r="CXT1281" s="79"/>
      <c r="CXU1281" s="79"/>
      <c r="CXV1281" s="79"/>
      <c r="CXW1281" s="79"/>
      <c r="CXX1281" s="79"/>
      <c r="CXY1281" s="79"/>
      <c r="CXZ1281" s="79"/>
      <c r="CYA1281" s="79"/>
      <c r="CYB1281" s="79"/>
      <c r="CYC1281" s="79"/>
      <c r="CYD1281" s="79"/>
      <c r="CYE1281" s="79"/>
      <c r="CYF1281" s="79"/>
      <c r="CYG1281" s="79"/>
      <c r="CYH1281" s="79"/>
      <c r="CYI1281" s="79"/>
      <c r="CYJ1281" s="79"/>
      <c r="CYK1281" s="79"/>
      <c r="CYL1281" s="79"/>
      <c r="CYM1281" s="79"/>
      <c r="CYN1281" s="79"/>
      <c r="CYO1281" s="79"/>
      <c r="CYP1281" s="79"/>
      <c r="CYQ1281" s="79"/>
      <c r="CYR1281" s="79"/>
      <c r="CYS1281" s="79"/>
      <c r="CYT1281" s="79"/>
      <c r="CYU1281" s="79"/>
      <c r="CYV1281" s="79"/>
      <c r="CYW1281" s="79"/>
      <c r="CYX1281" s="79"/>
      <c r="CYY1281" s="79"/>
      <c r="CYZ1281" s="79"/>
      <c r="CZA1281" s="79"/>
      <c r="CZB1281" s="79"/>
      <c r="CZC1281" s="79"/>
      <c r="CZD1281" s="79"/>
      <c r="CZE1281" s="79"/>
      <c r="CZF1281" s="79"/>
      <c r="CZG1281" s="79"/>
      <c r="CZH1281" s="79"/>
      <c r="CZI1281" s="79"/>
      <c r="CZJ1281" s="79"/>
      <c r="CZK1281" s="79"/>
      <c r="CZL1281" s="79"/>
      <c r="CZM1281" s="79"/>
      <c r="CZN1281" s="79"/>
      <c r="CZO1281" s="79"/>
      <c r="CZP1281" s="79"/>
      <c r="CZQ1281" s="79"/>
      <c r="CZR1281" s="79"/>
      <c r="CZS1281" s="79"/>
      <c r="CZT1281" s="79"/>
      <c r="CZU1281" s="79"/>
      <c r="CZV1281" s="79"/>
      <c r="CZW1281" s="79"/>
      <c r="CZX1281" s="79"/>
      <c r="CZY1281" s="79"/>
      <c r="CZZ1281" s="79"/>
      <c r="DAA1281" s="79"/>
      <c r="DAB1281" s="79"/>
      <c r="DAC1281" s="79"/>
      <c r="DAD1281" s="79"/>
      <c r="DAE1281" s="79"/>
      <c r="DAF1281" s="79"/>
      <c r="DAG1281" s="79"/>
      <c r="DAH1281" s="79"/>
      <c r="DAI1281" s="79"/>
      <c r="DAJ1281" s="79"/>
      <c r="DAK1281" s="79"/>
      <c r="DAL1281" s="79"/>
      <c r="DAM1281" s="79"/>
      <c r="DAN1281" s="79"/>
      <c r="DAO1281" s="79"/>
      <c r="DAP1281" s="79"/>
      <c r="DAQ1281" s="79"/>
      <c r="DAR1281" s="79"/>
      <c r="DAS1281" s="79"/>
      <c r="DAT1281" s="79"/>
      <c r="DAU1281" s="79"/>
      <c r="DAV1281" s="79"/>
      <c r="DAW1281" s="79"/>
      <c r="DAX1281" s="79"/>
      <c r="DAY1281" s="79"/>
      <c r="DAZ1281" s="79"/>
      <c r="DBA1281" s="79"/>
      <c r="DBB1281" s="79"/>
      <c r="DBC1281" s="79"/>
      <c r="DBD1281" s="79"/>
      <c r="DBE1281" s="79"/>
      <c r="DBF1281" s="79"/>
      <c r="DBG1281" s="79"/>
      <c r="DBH1281" s="79"/>
      <c r="DBI1281" s="79"/>
      <c r="DBJ1281" s="79"/>
      <c r="DBK1281" s="79"/>
      <c r="DBL1281" s="79"/>
      <c r="DBM1281" s="79"/>
      <c r="DBN1281" s="79"/>
      <c r="DBO1281" s="79"/>
      <c r="DBP1281" s="79"/>
      <c r="DBQ1281" s="79"/>
      <c r="DBR1281" s="79"/>
      <c r="DBS1281" s="79"/>
      <c r="DBT1281" s="79"/>
      <c r="DBU1281" s="79"/>
      <c r="DBV1281" s="79"/>
      <c r="DBW1281" s="79"/>
      <c r="DBX1281" s="79"/>
      <c r="DBY1281" s="79"/>
      <c r="DBZ1281" s="79"/>
      <c r="DCA1281" s="79"/>
      <c r="DCB1281" s="79"/>
      <c r="DCC1281" s="79"/>
      <c r="DCD1281" s="79"/>
      <c r="DCE1281" s="79"/>
      <c r="DCF1281" s="79"/>
      <c r="DCG1281" s="79"/>
      <c r="DCH1281" s="79"/>
      <c r="DCI1281" s="79"/>
      <c r="DCJ1281" s="79"/>
      <c r="DCK1281" s="79"/>
      <c r="DCL1281" s="79"/>
      <c r="DCM1281" s="79"/>
      <c r="DCN1281" s="79"/>
      <c r="DCO1281" s="79"/>
      <c r="DCP1281" s="79"/>
      <c r="DCQ1281" s="79"/>
      <c r="DCR1281" s="79"/>
      <c r="DCS1281" s="79"/>
      <c r="DCT1281" s="79"/>
      <c r="DCU1281" s="79"/>
      <c r="DCV1281" s="79"/>
      <c r="DCW1281" s="79"/>
      <c r="DCX1281" s="79"/>
      <c r="DCY1281" s="79"/>
      <c r="DCZ1281" s="79"/>
      <c r="DDA1281" s="79"/>
      <c r="DDB1281" s="79"/>
      <c r="DDC1281" s="79"/>
      <c r="DDD1281" s="79"/>
      <c r="DDE1281" s="79"/>
      <c r="DDF1281" s="79"/>
      <c r="DDG1281" s="79"/>
      <c r="DDH1281" s="79"/>
      <c r="DDI1281" s="79"/>
      <c r="DDJ1281" s="79"/>
      <c r="DDK1281" s="79"/>
      <c r="DDL1281" s="79"/>
      <c r="DDM1281" s="79"/>
      <c r="DDN1281" s="79"/>
      <c r="DDO1281" s="79"/>
      <c r="DDP1281" s="79"/>
      <c r="DDQ1281" s="79"/>
      <c r="DDR1281" s="79"/>
      <c r="DDS1281" s="79"/>
      <c r="DDT1281" s="79"/>
      <c r="DDU1281" s="79"/>
      <c r="DDV1281" s="79"/>
      <c r="DDW1281" s="79"/>
      <c r="DDX1281" s="79"/>
      <c r="DDY1281" s="79"/>
      <c r="DDZ1281" s="79"/>
      <c r="DEA1281" s="79"/>
      <c r="DEB1281" s="79"/>
      <c r="DEC1281" s="79"/>
      <c r="DED1281" s="79"/>
      <c r="DEE1281" s="79"/>
      <c r="DEF1281" s="79"/>
      <c r="DEG1281" s="79"/>
      <c r="DEH1281" s="79"/>
      <c r="DEI1281" s="79"/>
      <c r="DEJ1281" s="79"/>
      <c r="DEK1281" s="79"/>
      <c r="DEL1281" s="79"/>
      <c r="DEM1281" s="79"/>
      <c r="DEN1281" s="79"/>
      <c r="DEO1281" s="79"/>
      <c r="DEP1281" s="79"/>
      <c r="DEQ1281" s="79"/>
      <c r="DER1281" s="79"/>
      <c r="DES1281" s="79"/>
      <c r="DET1281" s="79"/>
      <c r="DEU1281" s="79"/>
      <c r="DEV1281" s="79"/>
      <c r="DEW1281" s="79"/>
      <c r="DEX1281" s="79"/>
      <c r="DEY1281" s="79"/>
      <c r="DEZ1281" s="79"/>
      <c r="DFA1281" s="79"/>
      <c r="DFB1281" s="79"/>
      <c r="DFC1281" s="79"/>
      <c r="DFD1281" s="79"/>
      <c r="DFE1281" s="79"/>
      <c r="DFF1281" s="79"/>
      <c r="DFG1281" s="79"/>
      <c r="DFH1281" s="79"/>
      <c r="DFI1281" s="79"/>
      <c r="DFJ1281" s="79"/>
      <c r="DFK1281" s="79"/>
      <c r="DFL1281" s="79"/>
      <c r="DFM1281" s="79"/>
      <c r="DFN1281" s="79"/>
      <c r="DFO1281" s="79"/>
      <c r="DFP1281" s="79"/>
      <c r="DFQ1281" s="79"/>
      <c r="DFR1281" s="79"/>
      <c r="DFS1281" s="79"/>
      <c r="DFT1281" s="79"/>
      <c r="DFU1281" s="79"/>
      <c r="DFV1281" s="79"/>
      <c r="DFW1281" s="79"/>
      <c r="DFX1281" s="79"/>
      <c r="DFY1281" s="79"/>
      <c r="DFZ1281" s="79"/>
      <c r="DGA1281" s="79"/>
      <c r="DGB1281" s="79"/>
      <c r="DGC1281" s="79"/>
      <c r="DGD1281" s="79"/>
      <c r="DGE1281" s="79"/>
      <c r="DGF1281" s="79"/>
      <c r="DGG1281" s="79"/>
      <c r="DGH1281" s="79"/>
      <c r="DGI1281" s="79"/>
      <c r="DGJ1281" s="79"/>
      <c r="DGK1281" s="79"/>
      <c r="DGL1281" s="79"/>
      <c r="DGM1281" s="79"/>
      <c r="DGN1281" s="79"/>
      <c r="DGO1281" s="79"/>
      <c r="DGP1281" s="79"/>
      <c r="DGQ1281" s="79"/>
      <c r="DGR1281" s="79"/>
      <c r="DGS1281" s="79"/>
      <c r="DGT1281" s="79"/>
      <c r="DGU1281" s="79"/>
      <c r="DGV1281" s="79"/>
      <c r="DGW1281" s="79"/>
      <c r="DGX1281" s="79"/>
      <c r="DGY1281" s="79"/>
      <c r="DGZ1281" s="79"/>
      <c r="DHA1281" s="79"/>
      <c r="DHB1281" s="79"/>
      <c r="DHC1281" s="79"/>
      <c r="DHD1281" s="79"/>
      <c r="DHE1281" s="79"/>
      <c r="DHF1281" s="79"/>
      <c r="DHG1281" s="79"/>
      <c r="DHH1281" s="79"/>
      <c r="DHI1281" s="79"/>
      <c r="DHJ1281" s="79"/>
      <c r="DHK1281" s="79"/>
      <c r="DHL1281" s="79"/>
      <c r="DHM1281" s="79"/>
      <c r="DHN1281" s="79"/>
      <c r="DHO1281" s="79"/>
      <c r="DHP1281" s="79"/>
      <c r="DHQ1281" s="79"/>
      <c r="DHR1281" s="79"/>
      <c r="DHS1281" s="79"/>
      <c r="DHT1281" s="79"/>
      <c r="DHU1281" s="79"/>
      <c r="DHV1281" s="79"/>
      <c r="DHW1281" s="79"/>
      <c r="DHX1281" s="79"/>
      <c r="DHY1281" s="79"/>
      <c r="DHZ1281" s="79"/>
      <c r="DIA1281" s="79"/>
      <c r="DIB1281" s="79"/>
      <c r="DIC1281" s="79"/>
      <c r="DID1281" s="79"/>
      <c r="DIE1281" s="79"/>
      <c r="DIF1281" s="79"/>
      <c r="DIG1281" s="79"/>
      <c r="DIH1281" s="79"/>
      <c r="DII1281" s="79"/>
      <c r="DIJ1281" s="79"/>
      <c r="DIK1281" s="79"/>
      <c r="DIL1281" s="79"/>
      <c r="DIM1281" s="79"/>
      <c r="DIN1281" s="79"/>
      <c r="DIO1281" s="79"/>
      <c r="DIP1281" s="79"/>
      <c r="DIQ1281" s="79"/>
      <c r="DIR1281" s="79"/>
      <c r="DIS1281" s="79"/>
      <c r="DIT1281" s="79"/>
      <c r="DIU1281" s="79"/>
      <c r="DIV1281" s="79"/>
      <c r="DIW1281" s="79"/>
      <c r="DIX1281" s="79"/>
      <c r="DIY1281" s="79"/>
      <c r="DIZ1281" s="79"/>
      <c r="DJA1281" s="79"/>
      <c r="DJB1281" s="79"/>
      <c r="DJC1281" s="79"/>
      <c r="DJD1281" s="79"/>
      <c r="DJE1281" s="79"/>
      <c r="DJF1281" s="79"/>
      <c r="DJG1281" s="79"/>
      <c r="DJH1281" s="79"/>
      <c r="DJI1281" s="79"/>
      <c r="DJJ1281" s="79"/>
      <c r="DJK1281" s="79"/>
      <c r="DJL1281" s="79"/>
      <c r="DJM1281" s="79"/>
      <c r="DJN1281" s="79"/>
      <c r="DJO1281" s="79"/>
      <c r="DJP1281" s="79"/>
      <c r="DJQ1281" s="79"/>
      <c r="DJR1281" s="79"/>
      <c r="DJS1281" s="79"/>
      <c r="DJT1281" s="79"/>
      <c r="DJU1281" s="79"/>
      <c r="DJV1281" s="79"/>
      <c r="DJW1281" s="79"/>
      <c r="DJX1281" s="79"/>
      <c r="DJY1281" s="79"/>
      <c r="DJZ1281" s="79"/>
      <c r="DKA1281" s="79"/>
      <c r="DKB1281" s="79"/>
      <c r="DKC1281" s="79"/>
      <c r="DKD1281" s="79"/>
      <c r="DKE1281" s="79"/>
      <c r="DKF1281" s="79"/>
      <c r="DKG1281" s="79"/>
      <c r="DKH1281" s="79"/>
      <c r="DKI1281" s="79"/>
      <c r="DKJ1281" s="79"/>
      <c r="DKK1281" s="79"/>
      <c r="DKL1281" s="79"/>
      <c r="DKM1281" s="79"/>
      <c r="DKN1281" s="79"/>
      <c r="DKO1281" s="79"/>
      <c r="DKP1281" s="79"/>
      <c r="DKQ1281" s="79"/>
      <c r="DKR1281" s="79"/>
      <c r="DKS1281" s="79"/>
      <c r="DKT1281" s="79"/>
      <c r="DKU1281" s="79"/>
      <c r="DKV1281" s="79"/>
      <c r="DKW1281" s="79"/>
      <c r="DKX1281" s="79"/>
      <c r="DKY1281" s="79"/>
      <c r="DKZ1281" s="79"/>
      <c r="DLA1281" s="79"/>
      <c r="DLB1281" s="79"/>
      <c r="DLC1281" s="79"/>
      <c r="DLD1281" s="79"/>
      <c r="DLE1281" s="79"/>
      <c r="DLF1281" s="79"/>
      <c r="DLG1281" s="79"/>
      <c r="DLH1281" s="79"/>
      <c r="DLI1281" s="79"/>
      <c r="DLJ1281" s="79"/>
      <c r="DLK1281" s="79"/>
      <c r="DLL1281" s="79"/>
      <c r="DLM1281" s="79"/>
      <c r="DLN1281" s="79"/>
      <c r="DLO1281" s="79"/>
      <c r="DLP1281" s="79"/>
      <c r="DLQ1281" s="79"/>
      <c r="DLR1281" s="79"/>
      <c r="DLS1281" s="79"/>
      <c r="DLT1281" s="79"/>
      <c r="DLU1281" s="79"/>
      <c r="DLV1281" s="79"/>
      <c r="DLW1281" s="79"/>
      <c r="DLX1281" s="79"/>
      <c r="DLY1281" s="79"/>
      <c r="DLZ1281" s="79"/>
      <c r="DMA1281" s="79"/>
      <c r="DMB1281" s="79"/>
      <c r="DMC1281" s="79"/>
      <c r="DMD1281" s="79"/>
      <c r="DME1281" s="79"/>
      <c r="DMF1281" s="79"/>
      <c r="DMG1281" s="79"/>
      <c r="DMH1281" s="79"/>
      <c r="DMI1281" s="79"/>
      <c r="DMJ1281" s="79"/>
      <c r="DMK1281" s="79"/>
      <c r="DML1281" s="79"/>
      <c r="DMM1281" s="79"/>
      <c r="DMN1281" s="79"/>
      <c r="DMO1281" s="79"/>
      <c r="DMP1281" s="79"/>
      <c r="DMQ1281" s="79"/>
      <c r="DMR1281" s="79"/>
      <c r="DMS1281" s="79"/>
      <c r="DMT1281" s="79"/>
      <c r="DMU1281" s="79"/>
      <c r="DMV1281" s="79"/>
      <c r="DMW1281" s="79"/>
      <c r="DMX1281" s="79"/>
      <c r="DMY1281" s="79"/>
      <c r="DMZ1281" s="79"/>
      <c r="DNA1281" s="79"/>
      <c r="DNB1281" s="79"/>
      <c r="DNC1281" s="79"/>
      <c r="DND1281" s="79"/>
      <c r="DNE1281" s="79"/>
      <c r="DNF1281" s="79"/>
      <c r="DNG1281" s="79"/>
      <c r="DNH1281" s="79"/>
      <c r="DNI1281" s="79"/>
      <c r="DNJ1281" s="79"/>
      <c r="DNK1281" s="79"/>
      <c r="DNL1281" s="79"/>
      <c r="DNM1281" s="79"/>
      <c r="DNN1281" s="79"/>
      <c r="DNO1281" s="79"/>
      <c r="DNP1281" s="79"/>
      <c r="DNQ1281" s="79"/>
      <c r="DNR1281" s="79"/>
      <c r="DNS1281" s="79"/>
      <c r="DNT1281" s="79"/>
      <c r="DNU1281" s="79"/>
      <c r="DNV1281" s="79"/>
      <c r="DNW1281" s="79"/>
      <c r="DNX1281" s="79"/>
      <c r="DNY1281" s="79"/>
      <c r="DNZ1281" s="79"/>
      <c r="DOA1281" s="79"/>
      <c r="DOB1281" s="79"/>
      <c r="DOC1281" s="79"/>
      <c r="DOD1281" s="79"/>
      <c r="DOE1281" s="79"/>
      <c r="DOF1281" s="79"/>
      <c r="DOG1281" s="79"/>
      <c r="DOH1281" s="79"/>
      <c r="DOI1281" s="79"/>
      <c r="DOJ1281" s="79"/>
      <c r="DOK1281" s="79"/>
      <c r="DOL1281" s="79"/>
      <c r="DOM1281" s="79"/>
      <c r="DON1281" s="79"/>
      <c r="DOO1281" s="79"/>
      <c r="DOP1281" s="79"/>
      <c r="DOQ1281" s="79"/>
      <c r="DOR1281" s="79"/>
      <c r="DOS1281" s="79"/>
      <c r="DOT1281" s="79"/>
      <c r="DOU1281" s="79"/>
      <c r="DOV1281" s="79"/>
      <c r="DOW1281" s="79"/>
      <c r="DOX1281" s="79"/>
      <c r="DOY1281" s="79"/>
      <c r="DOZ1281" s="79"/>
      <c r="DPA1281" s="79"/>
      <c r="DPB1281" s="79"/>
      <c r="DPC1281" s="79"/>
      <c r="DPD1281" s="79"/>
      <c r="DPE1281" s="79"/>
      <c r="DPF1281" s="79"/>
      <c r="DPG1281" s="79"/>
      <c r="DPH1281" s="79"/>
      <c r="DPI1281" s="79"/>
      <c r="DPJ1281" s="79"/>
      <c r="DPK1281" s="79"/>
      <c r="DPL1281" s="79"/>
      <c r="DPM1281" s="79"/>
      <c r="DPN1281" s="79"/>
      <c r="DPO1281" s="79"/>
      <c r="DPP1281" s="79"/>
      <c r="DPQ1281" s="79"/>
      <c r="DPR1281" s="79"/>
      <c r="DPS1281" s="79"/>
      <c r="DPT1281" s="79"/>
      <c r="DPU1281" s="79"/>
      <c r="DPV1281" s="79"/>
      <c r="DPW1281" s="79"/>
      <c r="DPX1281" s="79"/>
      <c r="DPY1281" s="79"/>
      <c r="DPZ1281" s="79"/>
      <c r="DQA1281" s="79"/>
      <c r="DQB1281" s="79"/>
      <c r="DQC1281" s="79"/>
      <c r="DQD1281" s="79"/>
      <c r="DQE1281" s="79"/>
      <c r="DQF1281" s="79"/>
      <c r="DQG1281" s="79"/>
      <c r="DQH1281" s="79"/>
      <c r="DQI1281" s="79"/>
      <c r="DQJ1281" s="79"/>
      <c r="DQK1281" s="79"/>
      <c r="DQL1281" s="79"/>
      <c r="DQM1281" s="79"/>
      <c r="DQN1281" s="79"/>
      <c r="DQO1281" s="79"/>
      <c r="DQP1281" s="79"/>
      <c r="DQQ1281" s="79"/>
      <c r="DQR1281" s="79"/>
      <c r="DQS1281" s="79"/>
      <c r="DQT1281" s="79"/>
      <c r="DQU1281" s="79"/>
      <c r="DQV1281" s="79"/>
      <c r="DQW1281" s="79"/>
      <c r="DQX1281" s="79"/>
      <c r="DQY1281" s="79"/>
      <c r="DQZ1281" s="79"/>
      <c r="DRA1281" s="79"/>
      <c r="DRB1281" s="79"/>
      <c r="DRC1281" s="79"/>
      <c r="DRD1281" s="79"/>
      <c r="DRE1281" s="79"/>
      <c r="DRF1281" s="79"/>
      <c r="DRG1281" s="79"/>
      <c r="DRH1281" s="79"/>
      <c r="DRI1281" s="79"/>
      <c r="DRJ1281" s="79"/>
      <c r="DRK1281" s="79"/>
      <c r="DRL1281" s="79"/>
      <c r="DRM1281" s="79"/>
      <c r="DRN1281" s="79"/>
      <c r="DRO1281" s="79"/>
      <c r="DRP1281" s="79"/>
      <c r="DRQ1281" s="79"/>
      <c r="DRR1281" s="79"/>
      <c r="DRS1281" s="79"/>
      <c r="DRT1281" s="79"/>
      <c r="DRU1281" s="79"/>
      <c r="DRV1281" s="79"/>
      <c r="DRW1281" s="79"/>
      <c r="DRX1281" s="79"/>
      <c r="DRY1281" s="79"/>
      <c r="DRZ1281" s="79"/>
      <c r="DSA1281" s="79"/>
      <c r="DSB1281" s="79"/>
      <c r="DSC1281" s="79"/>
      <c r="DSD1281" s="79"/>
      <c r="DSE1281" s="79"/>
      <c r="DSF1281" s="79"/>
      <c r="DSG1281" s="79"/>
      <c r="DSH1281" s="79"/>
      <c r="DSI1281" s="79"/>
      <c r="DSJ1281" s="79"/>
      <c r="DSK1281" s="79"/>
      <c r="DSL1281" s="79"/>
      <c r="DSM1281" s="79"/>
      <c r="DSN1281" s="79"/>
      <c r="DSO1281" s="79"/>
      <c r="DSP1281" s="79"/>
      <c r="DSQ1281" s="79"/>
      <c r="DSR1281" s="79"/>
      <c r="DSS1281" s="79"/>
      <c r="DST1281" s="79"/>
      <c r="DSU1281" s="79"/>
      <c r="DSV1281" s="79"/>
      <c r="DSW1281" s="79"/>
      <c r="DSX1281" s="79"/>
      <c r="DSY1281" s="79"/>
      <c r="DSZ1281" s="79"/>
      <c r="DTA1281" s="79"/>
      <c r="DTB1281" s="79"/>
      <c r="DTC1281" s="79"/>
      <c r="DTD1281" s="79"/>
      <c r="DTE1281" s="79"/>
      <c r="DTF1281" s="79"/>
      <c r="DTG1281" s="79"/>
      <c r="DTH1281" s="79"/>
      <c r="DTI1281" s="79"/>
      <c r="DTJ1281" s="79"/>
      <c r="DTK1281" s="79"/>
      <c r="DTL1281" s="79"/>
      <c r="DTM1281" s="79"/>
      <c r="DTN1281" s="79"/>
      <c r="DTO1281" s="79"/>
      <c r="DTP1281" s="79"/>
      <c r="DTQ1281" s="79"/>
      <c r="DTR1281" s="79"/>
      <c r="DTS1281" s="79"/>
      <c r="DTT1281" s="79"/>
      <c r="DTU1281" s="79"/>
      <c r="DTV1281" s="79"/>
      <c r="DTW1281" s="79"/>
      <c r="DTX1281" s="79"/>
      <c r="DTY1281" s="79"/>
      <c r="DTZ1281" s="79"/>
      <c r="DUA1281" s="79"/>
      <c r="DUB1281" s="79"/>
      <c r="DUC1281" s="79"/>
      <c r="DUD1281" s="79"/>
      <c r="DUE1281" s="79"/>
      <c r="DUF1281" s="79"/>
      <c r="DUG1281" s="79"/>
      <c r="DUH1281" s="79"/>
      <c r="DUI1281" s="79"/>
      <c r="DUJ1281" s="79"/>
      <c r="DUK1281" s="79"/>
      <c r="DUL1281" s="79"/>
      <c r="DUM1281" s="79"/>
      <c r="DUN1281" s="79"/>
      <c r="DUO1281" s="79"/>
      <c r="DUP1281" s="79"/>
      <c r="DUQ1281" s="79"/>
      <c r="DUR1281" s="79"/>
      <c r="DUS1281" s="79"/>
      <c r="DUT1281" s="79"/>
      <c r="DUU1281" s="79"/>
      <c r="DUV1281" s="79"/>
      <c r="DUW1281" s="79"/>
      <c r="DUX1281" s="79"/>
      <c r="DUY1281" s="79"/>
      <c r="DUZ1281" s="79"/>
      <c r="DVA1281" s="79"/>
      <c r="DVB1281" s="79"/>
      <c r="DVC1281" s="79"/>
      <c r="DVD1281" s="79"/>
      <c r="DVE1281" s="79"/>
      <c r="DVF1281" s="79"/>
      <c r="DVG1281" s="79"/>
      <c r="DVH1281" s="79"/>
      <c r="DVI1281" s="79"/>
      <c r="DVJ1281" s="79"/>
      <c r="DVK1281" s="79"/>
      <c r="DVL1281" s="79"/>
      <c r="DVM1281" s="79"/>
      <c r="DVN1281" s="79"/>
      <c r="DVO1281" s="79"/>
      <c r="DVP1281" s="79"/>
      <c r="DVQ1281" s="79"/>
      <c r="DVR1281" s="79"/>
      <c r="DVS1281" s="79"/>
      <c r="DVT1281" s="79"/>
      <c r="DVU1281" s="79"/>
      <c r="DVV1281" s="79"/>
      <c r="DVW1281" s="79"/>
      <c r="DVX1281" s="79"/>
      <c r="DVY1281" s="79"/>
      <c r="DVZ1281" s="79"/>
      <c r="DWA1281" s="79"/>
      <c r="DWB1281" s="79"/>
      <c r="DWC1281" s="79"/>
      <c r="DWD1281" s="79"/>
      <c r="DWE1281" s="79"/>
      <c r="DWF1281" s="79"/>
      <c r="DWG1281" s="79"/>
      <c r="DWH1281" s="79"/>
      <c r="DWI1281" s="79"/>
      <c r="DWJ1281" s="79"/>
      <c r="DWK1281" s="79"/>
      <c r="DWL1281" s="79"/>
      <c r="DWM1281" s="79"/>
      <c r="DWN1281" s="79"/>
      <c r="DWO1281" s="79"/>
      <c r="DWP1281" s="79"/>
      <c r="DWQ1281" s="79"/>
      <c r="DWR1281" s="79"/>
      <c r="DWS1281" s="79"/>
      <c r="DWT1281" s="79"/>
      <c r="DWU1281" s="79"/>
      <c r="DWV1281" s="79"/>
      <c r="DWW1281" s="79"/>
      <c r="DWX1281" s="79"/>
      <c r="DWY1281" s="79"/>
      <c r="DWZ1281" s="79"/>
      <c r="DXA1281" s="79"/>
      <c r="DXB1281" s="79"/>
      <c r="DXC1281" s="79"/>
      <c r="DXD1281" s="79"/>
      <c r="DXE1281" s="79"/>
      <c r="DXF1281" s="79"/>
      <c r="DXG1281" s="79"/>
      <c r="DXH1281" s="79"/>
      <c r="DXI1281" s="79"/>
      <c r="DXJ1281" s="79"/>
      <c r="DXK1281" s="79"/>
      <c r="DXL1281" s="79"/>
      <c r="DXM1281" s="79"/>
      <c r="DXN1281" s="79"/>
      <c r="DXO1281" s="79"/>
      <c r="DXP1281" s="79"/>
      <c r="DXQ1281" s="79"/>
      <c r="DXR1281" s="79"/>
      <c r="DXS1281" s="79"/>
      <c r="DXT1281" s="79"/>
      <c r="DXU1281" s="79"/>
      <c r="DXV1281" s="79"/>
      <c r="DXW1281" s="79"/>
      <c r="DXX1281" s="79"/>
      <c r="DXY1281" s="79"/>
      <c r="DXZ1281" s="79"/>
      <c r="DYA1281" s="79"/>
      <c r="DYB1281" s="79"/>
      <c r="DYC1281" s="79"/>
      <c r="DYD1281" s="79"/>
      <c r="DYE1281" s="79"/>
      <c r="DYF1281" s="79"/>
      <c r="DYG1281" s="79"/>
      <c r="DYH1281" s="79"/>
      <c r="DYI1281" s="79"/>
      <c r="DYJ1281" s="79"/>
      <c r="DYK1281" s="79"/>
      <c r="DYL1281" s="79"/>
      <c r="DYM1281" s="79"/>
      <c r="DYN1281" s="79"/>
      <c r="DYO1281" s="79"/>
      <c r="DYP1281" s="79"/>
      <c r="DYQ1281" s="79"/>
      <c r="DYR1281" s="79"/>
      <c r="DYS1281" s="79"/>
      <c r="DYT1281" s="79"/>
      <c r="DYU1281" s="79"/>
      <c r="DYV1281" s="79"/>
      <c r="DYW1281" s="79"/>
      <c r="DYX1281" s="79"/>
      <c r="DYY1281" s="79"/>
      <c r="DYZ1281" s="79"/>
      <c r="DZA1281" s="79"/>
      <c r="DZB1281" s="79"/>
      <c r="DZC1281" s="79"/>
      <c r="DZD1281" s="79"/>
      <c r="DZE1281" s="79"/>
      <c r="DZF1281" s="79"/>
      <c r="DZG1281" s="79"/>
      <c r="DZH1281" s="79"/>
      <c r="DZI1281" s="79"/>
      <c r="DZJ1281" s="79"/>
      <c r="DZK1281" s="79"/>
      <c r="DZL1281" s="79"/>
      <c r="DZM1281" s="79"/>
      <c r="DZN1281" s="79"/>
      <c r="DZO1281" s="79"/>
      <c r="DZP1281" s="79"/>
      <c r="DZQ1281" s="79"/>
      <c r="DZR1281" s="79"/>
      <c r="DZS1281" s="79"/>
      <c r="DZT1281" s="79"/>
      <c r="DZU1281" s="79"/>
      <c r="DZV1281" s="79"/>
      <c r="DZW1281" s="79"/>
      <c r="DZX1281" s="79"/>
      <c r="DZY1281" s="79"/>
      <c r="DZZ1281" s="79"/>
      <c r="EAA1281" s="79"/>
      <c r="EAB1281" s="79"/>
      <c r="EAC1281" s="79"/>
      <c r="EAD1281" s="79"/>
      <c r="EAE1281" s="79"/>
      <c r="EAF1281" s="79"/>
      <c r="EAG1281" s="79"/>
      <c r="EAH1281" s="79"/>
      <c r="EAI1281" s="79"/>
      <c r="EAJ1281" s="79"/>
      <c r="EAK1281" s="79"/>
      <c r="EAL1281" s="79"/>
      <c r="EAM1281" s="79"/>
      <c r="EAN1281" s="79"/>
      <c r="EAO1281" s="79"/>
      <c r="EAP1281" s="79"/>
      <c r="EAQ1281" s="79"/>
      <c r="EAR1281" s="79"/>
      <c r="EAS1281" s="79"/>
      <c r="EAT1281" s="79"/>
      <c r="EAU1281" s="79"/>
      <c r="EAV1281" s="79"/>
      <c r="EAW1281" s="79"/>
      <c r="EAX1281" s="79"/>
      <c r="EAY1281" s="79"/>
      <c r="EAZ1281" s="79"/>
      <c r="EBA1281" s="79"/>
      <c r="EBB1281" s="79"/>
      <c r="EBC1281" s="79"/>
      <c r="EBD1281" s="79"/>
      <c r="EBE1281" s="79"/>
      <c r="EBF1281" s="79"/>
      <c r="EBG1281" s="79"/>
      <c r="EBH1281" s="79"/>
      <c r="EBI1281" s="79"/>
      <c r="EBJ1281" s="79"/>
      <c r="EBK1281" s="79"/>
      <c r="EBL1281" s="79"/>
      <c r="EBM1281" s="79"/>
      <c r="EBN1281" s="79"/>
      <c r="EBO1281" s="79"/>
      <c r="EBP1281" s="79"/>
      <c r="EBQ1281" s="79"/>
      <c r="EBR1281" s="79"/>
      <c r="EBS1281" s="79"/>
      <c r="EBT1281" s="79"/>
      <c r="EBU1281" s="79"/>
      <c r="EBV1281" s="79"/>
      <c r="EBW1281" s="79"/>
      <c r="EBX1281" s="79"/>
      <c r="EBY1281" s="79"/>
      <c r="EBZ1281" s="79"/>
      <c r="ECA1281" s="79"/>
      <c r="ECB1281" s="79"/>
      <c r="ECC1281" s="79"/>
      <c r="ECD1281" s="79"/>
      <c r="ECE1281" s="79"/>
      <c r="ECF1281" s="79"/>
      <c r="ECG1281" s="79"/>
      <c r="ECH1281" s="79"/>
      <c r="ECI1281" s="79"/>
      <c r="ECJ1281" s="79"/>
      <c r="ECK1281" s="79"/>
      <c r="ECL1281" s="79"/>
      <c r="ECM1281" s="79"/>
      <c r="ECN1281" s="79"/>
      <c r="ECO1281" s="79"/>
      <c r="ECP1281" s="79"/>
      <c r="ECQ1281" s="79"/>
      <c r="ECR1281" s="79"/>
      <c r="ECS1281" s="79"/>
      <c r="ECT1281" s="79"/>
      <c r="ECU1281" s="79"/>
      <c r="ECV1281" s="79"/>
      <c r="ECW1281" s="79"/>
      <c r="ECX1281" s="79"/>
      <c r="ECY1281" s="79"/>
      <c r="ECZ1281" s="79"/>
      <c r="EDA1281" s="79"/>
      <c r="EDB1281" s="79"/>
      <c r="EDC1281" s="79"/>
      <c r="EDD1281" s="79"/>
      <c r="EDE1281" s="79"/>
      <c r="EDF1281" s="79"/>
      <c r="EDG1281" s="79"/>
      <c r="EDH1281" s="79"/>
      <c r="EDI1281" s="79"/>
      <c r="EDJ1281" s="79"/>
      <c r="EDK1281" s="79"/>
      <c r="EDL1281" s="79"/>
      <c r="EDM1281" s="79"/>
      <c r="EDN1281" s="79"/>
      <c r="EDO1281" s="79"/>
      <c r="EDP1281" s="79"/>
      <c r="EDQ1281" s="79"/>
      <c r="EDR1281" s="79"/>
      <c r="EDS1281" s="79"/>
      <c r="EDT1281" s="79"/>
      <c r="EDU1281" s="79"/>
      <c r="EDV1281" s="79"/>
      <c r="EDW1281" s="79"/>
      <c r="EDX1281" s="79"/>
      <c r="EDY1281" s="79"/>
      <c r="EDZ1281" s="79"/>
      <c r="EEA1281" s="79"/>
      <c r="EEB1281" s="79"/>
      <c r="EEC1281" s="79"/>
      <c r="EED1281" s="79"/>
      <c r="EEE1281" s="79"/>
      <c r="EEF1281" s="79"/>
      <c r="EEG1281" s="79"/>
      <c r="EEH1281" s="79"/>
      <c r="EEI1281" s="79"/>
      <c r="EEJ1281" s="79"/>
      <c r="EEK1281" s="79"/>
      <c r="EEL1281" s="79"/>
      <c r="EEM1281" s="79"/>
      <c r="EEN1281" s="79"/>
      <c r="EEO1281" s="79"/>
      <c r="EEP1281" s="79"/>
      <c r="EEQ1281" s="79"/>
      <c r="EER1281" s="79"/>
      <c r="EES1281" s="79"/>
      <c r="EET1281" s="79"/>
      <c r="EEU1281" s="79"/>
      <c r="EEV1281" s="79"/>
      <c r="EEW1281" s="79"/>
      <c r="EEX1281" s="79"/>
      <c r="EEY1281" s="79"/>
      <c r="EEZ1281" s="79"/>
      <c r="EFA1281" s="79"/>
      <c r="EFB1281" s="79"/>
      <c r="EFC1281" s="79"/>
      <c r="EFD1281" s="79"/>
      <c r="EFE1281" s="79"/>
      <c r="EFF1281" s="79"/>
      <c r="EFG1281" s="79"/>
      <c r="EFH1281" s="79"/>
      <c r="EFI1281" s="79"/>
      <c r="EFJ1281" s="79"/>
      <c r="EFK1281" s="79"/>
      <c r="EFL1281" s="79"/>
      <c r="EFM1281" s="79"/>
      <c r="EFN1281" s="79"/>
      <c r="EFO1281" s="79"/>
      <c r="EFP1281" s="79"/>
      <c r="EFQ1281" s="79"/>
      <c r="EFR1281" s="79"/>
      <c r="EFS1281" s="79"/>
      <c r="EFT1281" s="79"/>
      <c r="EFU1281" s="79"/>
      <c r="EFV1281" s="79"/>
      <c r="EFW1281" s="79"/>
      <c r="EFX1281" s="79"/>
      <c r="EFY1281" s="79"/>
      <c r="EFZ1281" s="79"/>
      <c r="EGA1281" s="79"/>
      <c r="EGB1281" s="79"/>
      <c r="EGC1281" s="79"/>
      <c r="EGD1281" s="79"/>
      <c r="EGE1281" s="79"/>
      <c r="EGF1281" s="79"/>
      <c r="EGG1281" s="79"/>
      <c r="EGH1281" s="79"/>
      <c r="EGI1281" s="79"/>
      <c r="EGJ1281" s="79"/>
      <c r="EGK1281" s="79"/>
      <c r="EGL1281" s="79"/>
      <c r="EGM1281" s="79"/>
      <c r="EGN1281" s="79"/>
      <c r="EGO1281" s="79"/>
      <c r="EGP1281" s="79"/>
      <c r="EGQ1281" s="79"/>
      <c r="EGR1281" s="79"/>
      <c r="EGS1281" s="79"/>
      <c r="EGT1281" s="79"/>
      <c r="EGU1281" s="79"/>
      <c r="EGV1281" s="79"/>
      <c r="EGW1281" s="79"/>
      <c r="EGX1281" s="79"/>
      <c r="EGY1281" s="79"/>
      <c r="EGZ1281" s="79"/>
      <c r="EHA1281" s="79"/>
      <c r="EHB1281" s="79"/>
      <c r="EHC1281" s="79"/>
      <c r="EHD1281" s="79"/>
      <c r="EHE1281" s="79"/>
      <c r="EHF1281" s="79"/>
      <c r="EHG1281" s="79"/>
      <c r="EHH1281" s="79"/>
      <c r="EHI1281" s="79"/>
      <c r="EHJ1281" s="79"/>
      <c r="EHK1281" s="79"/>
      <c r="EHL1281" s="79"/>
      <c r="EHM1281" s="79"/>
      <c r="EHN1281" s="79"/>
      <c r="EHO1281" s="79"/>
      <c r="EHP1281" s="79"/>
      <c r="EHQ1281" s="79"/>
      <c r="EHR1281" s="79"/>
      <c r="EHS1281" s="79"/>
      <c r="EHT1281" s="79"/>
      <c r="EHU1281" s="79"/>
      <c r="EHV1281" s="79"/>
      <c r="EHW1281" s="79"/>
      <c r="EHX1281" s="79"/>
      <c r="EHY1281" s="79"/>
      <c r="EHZ1281" s="79"/>
      <c r="EIA1281" s="79"/>
      <c r="EIB1281" s="79"/>
      <c r="EIC1281" s="79"/>
      <c r="EID1281" s="79"/>
      <c r="EIE1281" s="79"/>
      <c r="EIF1281" s="79"/>
      <c r="EIG1281" s="79"/>
      <c r="EIH1281" s="79"/>
      <c r="EII1281" s="79"/>
      <c r="EIJ1281" s="79"/>
      <c r="EIK1281" s="79"/>
      <c r="EIL1281" s="79"/>
      <c r="EIM1281" s="79"/>
      <c r="EIN1281" s="79"/>
      <c r="EIO1281" s="79"/>
      <c r="EIP1281" s="79"/>
      <c r="EIQ1281" s="79"/>
      <c r="EIR1281" s="79"/>
      <c r="EIS1281" s="79"/>
      <c r="EIT1281" s="79"/>
      <c r="EIU1281" s="79"/>
      <c r="EIV1281" s="79"/>
      <c r="EIW1281" s="79"/>
      <c r="EIX1281" s="79"/>
      <c r="EIY1281" s="79"/>
      <c r="EIZ1281" s="79"/>
      <c r="EJA1281" s="79"/>
      <c r="EJB1281" s="79"/>
      <c r="EJC1281" s="79"/>
      <c r="EJD1281" s="79"/>
      <c r="EJE1281" s="79"/>
      <c r="EJF1281" s="79"/>
      <c r="EJG1281" s="79"/>
      <c r="EJH1281" s="79"/>
      <c r="EJI1281" s="79"/>
      <c r="EJJ1281" s="79"/>
      <c r="EJK1281" s="79"/>
      <c r="EJL1281" s="79"/>
      <c r="EJM1281" s="79"/>
      <c r="EJN1281" s="79"/>
      <c r="EJO1281" s="79"/>
      <c r="EJP1281" s="79"/>
      <c r="EJQ1281" s="79"/>
      <c r="EJR1281" s="79"/>
      <c r="EJS1281" s="79"/>
      <c r="EJT1281" s="79"/>
      <c r="EJU1281" s="79"/>
      <c r="EJV1281" s="79"/>
      <c r="EJW1281" s="79"/>
      <c r="EJX1281" s="79"/>
      <c r="EJY1281" s="79"/>
      <c r="EJZ1281" s="79"/>
      <c r="EKA1281" s="79"/>
      <c r="EKB1281" s="79"/>
      <c r="EKC1281" s="79"/>
      <c r="EKD1281" s="79"/>
      <c r="EKE1281" s="79"/>
      <c r="EKF1281" s="79"/>
      <c r="EKG1281" s="79"/>
      <c r="EKH1281" s="79"/>
      <c r="EKI1281" s="79"/>
      <c r="EKJ1281" s="79"/>
      <c r="EKK1281" s="79"/>
      <c r="EKL1281" s="79"/>
      <c r="EKM1281" s="79"/>
      <c r="EKN1281" s="79"/>
      <c r="EKO1281" s="79"/>
      <c r="EKP1281" s="79"/>
      <c r="EKQ1281" s="79"/>
      <c r="EKR1281" s="79"/>
      <c r="EKS1281" s="79"/>
      <c r="EKT1281" s="79"/>
      <c r="EKU1281" s="79"/>
      <c r="EKV1281" s="79"/>
      <c r="EKW1281" s="79"/>
      <c r="EKX1281" s="79"/>
      <c r="EKY1281" s="79"/>
      <c r="EKZ1281" s="79"/>
      <c r="ELA1281" s="79"/>
      <c r="ELB1281" s="79"/>
      <c r="ELC1281" s="79"/>
      <c r="ELD1281" s="79"/>
      <c r="ELE1281" s="79"/>
      <c r="ELF1281" s="79"/>
      <c r="ELG1281" s="79"/>
      <c r="ELH1281" s="79"/>
      <c r="ELI1281" s="79"/>
      <c r="ELJ1281" s="79"/>
      <c r="ELK1281" s="79"/>
      <c r="ELL1281" s="79"/>
      <c r="ELM1281" s="79"/>
      <c r="ELN1281" s="79"/>
      <c r="ELO1281" s="79"/>
      <c r="ELP1281" s="79"/>
      <c r="ELQ1281" s="79"/>
      <c r="ELR1281" s="79"/>
      <c r="ELS1281" s="79"/>
      <c r="ELT1281" s="79"/>
      <c r="ELU1281" s="79"/>
      <c r="ELV1281" s="79"/>
      <c r="ELW1281" s="79"/>
      <c r="ELX1281" s="79"/>
      <c r="ELY1281" s="79"/>
      <c r="ELZ1281" s="79"/>
      <c r="EMA1281" s="79"/>
      <c r="EMB1281" s="79"/>
      <c r="EMC1281" s="79"/>
      <c r="EMD1281" s="79"/>
      <c r="EME1281" s="79"/>
      <c r="EMF1281" s="79"/>
      <c r="EMG1281" s="79"/>
      <c r="EMH1281" s="79"/>
      <c r="EMI1281" s="79"/>
      <c r="EMJ1281" s="79"/>
      <c r="EMK1281" s="79"/>
      <c r="EML1281" s="79"/>
      <c r="EMM1281" s="79"/>
      <c r="EMN1281" s="79"/>
      <c r="EMO1281" s="79"/>
      <c r="EMP1281" s="79"/>
      <c r="EMQ1281" s="79"/>
      <c r="EMR1281" s="79"/>
      <c r="EMS1281" s="79"/>
      <c r="EMT1281" s="79"/>
      <c r="EMU1281" s="79"/>
      <c r="EMV1281" s="79"/>
      <c r="EMW1281" s="79"/>
      <c r="EMX1281" s="79"/>
      <c r="EMY1281" s="79"/>
      <c r="EMZ1281" s="79"/>
      <c r="ENA1281" s="79"/>
      <c r="ENB1281" s="79"/>
      <c r="ENC1281" s="79"/>
      <c r="END1281" s="79"/>
      <c r="ENE1281" s="79"/>
      <c r="ENF1281" s="79"/>
      <c r="ENG1281" s="79"/>
      <c r="ENH1281" s="79"/>
      <c r="ENI1281" s="79"/>
      <c r="ENJ1281" s="79"/>
      <c r="ENK1281" s="79"/>
      <c r="ENL1281" s="79"/>
      <c r="ENM1281" s="79"/>
      <c r="ENN1281" s="79"/>
      <c r="ENO1281" s="79"/>
      <c r="ENP1281" s="79"/>
      <c r="ENQ1281" s="79"/>
      <c r="ENR1281" s="79"/>
      <c r="ENS1281" s="79"/>
      <c r="ENT1281" s="79"/>
      <c r="ENU1281" s="79"/>
      <c r="ENV1281" s="79"/>
      <c r="ENW1281" s="79"/>
      <c r="ENX1281" s="79"/>
      <c r="ENY1281" s="79"/>
      <c r="ENZ1281" s="79"/>
      <c r="EOA1281" s="79"/>
      <c r="EOB1281" s="79"/>
      <c r="EOC1281" s="79"/>
      <c r="EOD1281" s="79"/>
      <c r="EOE1281" s="79"/>
      <c r="EOF1281" s="79"/>
      <c r="EOG1281" s="79"/>
      <c r="EOH1281" s="79"/>
      <c r="EOI1281" s="79"/>
      <c r="EOJ1281" s="79"/>
      <c r="EOK1281" s="79"/>
      <c r="EOL1281" s="79"/>
      <c r="EOM1281" s="79"/>
      <c r="EON1281" s="79"/>
      <c r="EOO1281" s="79"/>
      <c r="EOP1281" s="79"/>
      <c r="EOQ1281" s="79"/>
      <c r="EOR1281" s="79"/>
      <c r="EOS1281" s="79"/>
      <c r="EOT1281" s="79"/>
      <c r="EOU1281" s="79"/>
      <c r="EOV1281" s="79"/>
      <c r="EOW1281" s="79"/>
      <c r="EOX1281" s="79"/>
      <c r="EOY1281" s="79"/>
      <c r="EOZ1281" s="79"/>
      <c r="EPA1281" s="79"/>
      <c r="EPB1281" s="79"/>
      <c r="EPC1281" s="79"/>
      <c r="EPD1281" s="79"/>
      <c r="EPE1281" s="79"/>
      <c r="EPF1281" s="79"/>
      <c r="EPG1281" s="79"/>
      <c r="EPH1281" s="79"/>
      <c r="EPI1281" s="79"/>
      <c r="EPJ1281" s="79"/>
      <c r="EPK1281" s="79"/>
      <c r="EPL1281" s="79"/>
      <c r="EPM1281" s="79"/>
      <c r="EPN1281" s="79"/>
      <c r="EPO1281" s="79"/>
      <c r="EPP1281" s="79"/>
      <c r="EPQ1281" s="79"/>
      <c r="EPR1281" s="79"/>
      <c r="EPS1281" s="79"/>
      <c r="EPT1281" s="79"/>
      <c r="EPU1281" s="79"/>
      <c r="EPV1281" s="79"/>
      <c r="EPW1281" s="79"/>
      <c r="EPX1281" s="79"/>
      <c r="EPY1281" s="79"/>
      <c r="EPZ1281" s="79"/>
      <c r="EQA1281" s="79"/>
      <c r="EQB1281" s="79"/>
      <c r="EQC1281" s="79"/>
      <c r="EQD1281" s="79"/>
      <c r="EQE1281" s="79"/>
      <c r="EQF1281" s="79"/>
      <c r="EQG1281" s="79"/>
      <c r="EQH1281" s="79"/>
      <c r="EQI1281" s="79"/>
      <c r="EQJ1281" s="79"/>
      <c r="EQK1281" s="79"/>
      <c r="EQL1281" s="79"/>
      <c r="EQM1281" s="79"/>
      <c r="EQN1281" s="79"/>
      <c r="EQO1281" s="79"/>
      <c r="EQP1281" s="79"/>
      <c r="EQQ1281" s="79"/>
      <c r="EQR1281" s="79"/>
      <c r="EQS1281" s="79"/>
      <c r="EQT1281" s="79"/>
      <c r="EQU1281" s="79"/>
      <c r="EQV1281" s="79"/>
      <c r="EQW1281" s="79"/>
      <c r="EQX1281" s="79"/>
      <c r="EQY1281" s="79"/>
      <c r="EQZ1281" s="79"/>
      <c r="ERA1281" s="79"/>
      <c r="ERB1281" s="79"/>
      <c r="ERC1281" s="79"/>
      <c r="ERD1281" s="79"/>
      <c r="ERE1281" s="79"/>
      <c r="ERF1281" s="79"/>
      <c r="ERG1281" s="79"/>
      <c r="ERH1281" s="79"/>
      <c r="ERI1281" s="79"/>
      <c r="ERJ1281" s="79"/>
      <c r="ERK1281" s="79"/>
      <c r="ERL1281" s="79"/>
      <c r="ERM1281" s="79"/>
      <c r="ERN1281" s="79"/>
      <c r="ERO1281" s="79"/>
      <c r="ERP1281" s="79"/>
      <c r="ERQ1281" s="79"/>
      <c r="ERR1281" s="79"/>
      <c r="ERS1281" s="79"/>
      <c r="ERT1281" s="79"/>
      <c r="ERU1281" s="79"/>
      <c r="ERV1281" s="79"/>
      <c r="ERW1281" s="79"/>
      <c r="ERX1281" s="79"/>
      <c r="ERY1281" s="79"/>
      <c r="ERZ1281" s="79"/>
      <c r="ESA1281" s="79"/>
      <c r="ESB1281" s="79"/>
      <c r="ESC1281" s="79"/>
      <c r="ESD1281" s="79"/>
      <c r="ESE1281" s="79"/>
      <c r="ESF1281" s="79"/>
      <c r="ESG1281" s="79"/>
      <c r="ESH1281" s="79"/>
      <c r="ESI1281" s="79"/>
      <c r="ESJ1281" s="79"/>
      <c r="ESK1281" s="79"/>
      <c r="ESL1281" s="79"/>
      <c r="ESM1281" s="79"/>
      <c r="ESN1281" s="79"/>
      <c r="ESO1281" s="79"/>
      <c r="ESP1281" s="79"/>
      <c r="ESQ1281" s="79"/>
      <c r="ESR1281" s="79"/>
      <c r="ESS1281" s="79"/>
      <c r="EST1281" s="79"/>
      <c r="ESU1281" s="79"/>
      <c r="ESV1281" s="79"/>
      <c r="ESW1281" s="79"/>
      <c r="ESX1281" s="79"/>
      <c r="ESY1281" s="79"/>
      <c r="ESZ1281" s="79"/>
      <c r="ETA1281" s="79"/>
      <c r="ETB1281" s="79"/>
      <c r="ETC1281" s="79"/>
      <c r="ETD1281" s="79"/>
      <c r="ETE1281" s="79"/>
      <c r="ETF1281" s="79"/>
      <c r="ETG1281" s="79"/>
      <c r="ETH1281" s="79"/>
      <c r="ETI1281" s="79"/>
      <c r="ETJ1281" s="79"/>
      <c r="ETK1281" s="79"/>
      <c r="ETL1281" s="79"/>
      <c r="ETM1281" s="79"/>
      <c r="ETN1281" s="79"/>
      <c r="ETO1281" s="79"/>
      <c r="ETP1281" s="79"/>
      <c r="ETQ1281" s="79"/>
      <c r="ETR1281" s="79"/>
      <c r="ETS1281" s="79"/>
      <c r="ETT1281" s="79"/>
      <c r="ETU1281" s="79"/>
      <c r="ETV1281" s="79"/>
      <c r="ETW1281" s="79"/>
      <c r="ETX1281" s="79"/>
      <c r="ETY1281" s="79"/>
      <c r="ETZ1281" s="79"/>
      <c r="EUA1281" s="79"/>
      <c r="EUB1281" s="79"/>
      <c r="EUC1281" s="79"/>
      <c r="EUD1281" s="79"/>
      <c r="EUE1281" s="79"/>
      <c r="EUF1281" s="79"/>
      <c r="EUG1281" s="79"/>
      <c r="EUH1281" s="79"/>
      <c r="EUI1281" s="79"/>
      <c r="EUJ1281" s="79"/>
      <c r="EUK1281" s="79"/>
      <c r="EUL1281" s="79"/>
      <c r="EUM1281" s="79"/>
      <c r="EUN1281" s="79"/>
      <c r="EUO1281" s="79"/>
      <c r="EUP1281" s="79"/>
      <c r="EUQ1281" s="79"/>
      <c r="EUR1281" s="79"/>
      <c r="EUS1281" s="79"/>
      <c r="EUT1281" s="79"/>
      <c r="EUU1281" s="79"/>
      <c r="EUV1281" s="79"/>
      <c r="EUW1281" s="79"/>
      <c r="EUX1281" s="79"/>
      <c r="EUY1281" s="79"/>
      <c r="EUZ1281" s="79"/>
      <c r="EVA1281" s="79"/>
      <c r="EVB1281" s="79"/>
      <c r="EVC1281" s="79"/>
      <c r="EVD1281" s="79"/>
      <c r="EVE1281" s="79"/>
      <c r="EVF1281" s="79"/>
      <c r="EVG1281" s="79"/>
      <c r="EVH1281" s="79"/>
      <c r="EVI1281" s="79"/>
      <c r="EVJ1281" s="79"/>
      <c r="EVK1281" s="79"/>
      <c r="EVL1281" s="79"/>
      <c r="EVM1281" s="79"/>
      <c r="EVN1281" s="79"/>
      <c r="EVO1281" s="79"/>
      <c r="EVP1281" s="79"/>
      <c r="EVQ1281" s="79"/>
      <c r="EVR1281" s="79"/>
      <c r="EVS1281" s="79"/>
      <c r="EVT1281" s="79"/>
      <c r="EVU1281" s="79"/>
      <c r="EVV1281" s="79"/>
      <c r="EVW1281" s="79"/>
      <c r="EVX1281" s="79"/>
      <c r="EVY1281" s="79"/>
      <c r="EVZ1281" s="79"/>
      <c r="EWA1281" s="79"/>
      <c r="EWB1281" s="79"/>
      <c r="EWC1281" s="79"/>
      <c r="EWD1281" s="79"/>
      <c r="EWE1281" s="79"/>
      <c r="EWF1281" s="79"/>
      <c r="EWG1281" s="79"/>
      <c r="EWH1281" s="79"/>
      <c r="EWI1281" s="79"/>
      <c r="EWJ1281" s="79"/>
      <c r="EWK1281" s="79"/>
      <c r="EWL1281" s="79"/>
      <c r="EWM1281" s="79"/>
      <c r="EWN1281" s="79"/>
      <c r="EWO1281" s="79"/>
      <c r="EWP1281" s="79"/>
      <c r="EWQ1281" s="79"/>
      <c r="EWR1281" s="79"/>
      <c r="EWS1281" s="79"/>
      <c r="EWT1281" s="79"/>
      <c r="EWU1281" s="79"/>
      <c r="EWV1281" s="79"/>
      <c r="EWW1281" s="79"/>
      <c r="EWX1281" s="79"/>
      <c r="EWY1281" s="79"/>
      <c r="EWZ1281" s="79"/>
      <c r="EXA1281" s="79"/>
      <c r="EXB1281" s="79"/>
      <c r="EXC1281" s="79"/>
      <c r="EXD1281" s="79"/>
      <c r="EXE1281" s="79"/>
      <c r="EXF1281" s="79"/>
      <c r="EXG1281" s="79"/>
      <c r="EXH1281" s="79"/>
      <c r="EXI1281" s="79"/>
      <c r="EXJ1281" s="79"/>
      <c r="EXK1281" s="79"/>
      <c r="EXL1281" s="79"/>
      <c r="EXM1281" s="79"/>
      <c r="EXN1281" s="79"/>
      <c r="EXO1281" s="79"/>
      <c r="EXP1281" s="79"/>
      <c r="EXQ1281" s="79"/>
      <c r="EXR1281" s="79"/>
      <c r="EXS1281" s="79"/>
      <c r="EXT1281" s="79"/>
      <c r="EXU1281" s="79"/>
      <c r="EXV1281" s="79"/>
      <c r="EXW1281" s="79"/>
      <c r="EXX1281" s="79"/>
      <c r="EXY1281" s="79"/>
      <c r="EXZ1281" s="79"/>
      <c r="EYA1281" s="79"/>
      <c r="EYB1281" s="79"/>
      <c r="EYC1281" s="79"/>
      <c r="EYD1281" s="79"/>
      <c r="EYE1281" s="79"/>
      <c r="EYF1281" s="79"/>
      <c r="EYG1281" s="79"/>
      <c r="EYH1281" s="79"/>
      <c r="EYI1281" s="79"/>
      <c r="EYJ1281" s="79"/>
      <c r="EYK1281" s="79"/>
      <c r="EYL1281" s="79"/>
      <c r="EYM1281" s="79"/>
      <c r="EYN1281" s="79"/>
      <c r="EYO1281" s="79"/>
      <c r="EYP1281" s="79"/>
      <c r="EYQ1281" s="79"/>
      <c r="EYR1281" s="79"/>
      <c r="EYS1281" s="79"/>
      <c r="EYT1281" s="79"/>
      <c r="EYU1281" s="79"/>
      <c r="EYV1281" s="79"/>
      <c r="EYW1281" s="79"/>
      <c r="EYX1281" s="79"/>
      <c r="EYY1281" s="79"/>
      <c r="EYZ1281" s="79"/>
      <c r="EZA1281" s="79"/>
      <c r="EZB1281" s="79"/>
      <c r="EZC1281" s="79"/>
      <c r="EZD1281" s="79"/>
      <c r="EZE1281" s="79"/>
      <c r="EZF1281" s="79"/>
      <c r="EZG1281" s="79"/>
      <c r="EZH1281" s="79"/>
      <c r="EZI1281" s="79"/>
      <c r="EZJ1281" s="79"/>
      <c r="EZK1281" s="79"/>
      <c r="EZL1281" s="79"/>
      <c r="EZM1281" s="79"/>
      <c r="EZN1281" s="79"/>
      <c r="EZO1281" s="79"/>
      <c r="EZP1281" s="79"/>
      <c r="EZQ1281" s="79"/>
      <c r="EZR1281" s="79"/>
      <c r="EZS1281" s="79"/>
      <c r="EZT1281" s="79"/>
      <c r="EZU1281" s="79"/>
      <c r="EZV1281" s="79"/>
      <c r="EZW1281" s="79"/>
      <c r="EZX1281" s="79"/>
      <c r="EZY1281" s="79"/>
      <c r="EZZ1281" s="79"/>
      <c r="FAA1281" s="79"/>
      <c r="FAB1281" s="79"/>
      <c r="FAC1281" s="79"/>
      <c r="FAD1281" s="79"/>
      <c r="FAE1281" s="79"/>
      <c r="FAF1281" s="79"/>
      <c r="FAG1281" s="79"/>
      <c r="FAH1281" s="79"/>
      <c r="FAI1281" s="79"/>
      <c r="FAJ1281" s="79"/>
      <c r="FAK1281" s="79"/>
      <c r="FAL1281" s="79"/>
      <c r="FAM1281" s="79"/>
      <c r="FAN1281" s="79"/>
      <c r="FAO1281" s="79"/>
      <c r="FAP1281" s="79"/>
      <c r="FAQ1281" s="79"/>
      <c r="FAR1281" s="79"/>
      <c r="FAS1281" s="79"/>
      <c r="FAT1281" s="79"/>
      <c r="FAU1281" s="79"/>
      <c r="FAV1281" s="79"/>
      <c r="FAW1281" s="79"/>
      <c r="FAX1281" s="79"/>
      <c r="FAY1281" s="79"/>
      <c r="FAZ1281" s="79"/>
      <c r="FBA1281" s="79"/>
      <c r="FBB1281" s="79"/>
      <c r="FBC1281" s="79"/>
      <c r="FBD1281" s="79"/>
      <c r="FBE1281" s="79"/>
      <c r="FBF1281" s="79"/>
      <c r="FBG1281" s="79"/>
      <c r="FBH1281" s="79"/>
      <c r="FBI1281" s="79"/>
      <c r="FBJ1281" s="79"/>
      <c r="FBK1281" s="79"/>
      <c r="FBL1281" s="79"/>
      <c r="FBM1281" s="79"/>
      <c r="FBN1281" s="79"/>
      <c r="FBO1281" s="79"/>
      <c r="FBP1281" s="79"/>
      <c r="FBQ1281" s="79"/>
      <c r="FBR1281" s="79"/>
      <c r="FBS1281" s="79"/>
      <c r="FBT1281" s="79"/>
      <c r="FBU1281" s="79"/>
      <c r="FBV1281" s="79"/>
      <c r="FBW1281" s="79"/>
      <c r="FBX1281" s="79"/>
      <c r="FBY1281" s="79"/>
      <c r="FBZ1281" s="79"/>
      <c r="FCA1281" s="79"/>
      <c r="FCB1281" s="79"/>
      <c r="FCC1281" s="79"/>
      <c r="FCD1281" s="79"/>
      <c r="FCE1281" s="79"/>
      <c r="FCF1281" s="79"/>
      <c r="FCG1281" s="79"/>
      <c r="FCH1281" s="79"/>
      <c r="FCI1281" s="79"/>
      <c r="FCJ1281" s="79"/>
      <c r="FCK1281" s="79"/>
      <c r="FCL1281" s="79"/>
      <c r="FCM1281" s="79"/>
      <c r="FCN1281" s="79"/>
      <c r="FCO1281" s="79"/>
      <c r="FCP1281" s="79"/>
      <c r="FCQ1281" s="79"/>
      <c r="FCR1281" s="79"/>
      <c r="FCS1281" s="79"/>
      <c r="FCT1281" s="79"/>
      <c r="FCU1281" s="79"/>
      <c r="FCV1281" s="79"/>
      <c r="FCW1281" s="79"/>
      <c r="FCX1281" s="79"/>
      <c r="FCY1281" s="79"/>
      <c r="FCZ1281" s="79"/>
      <c r="FDA1281" s="79"/>
      <c r="FDB1281" s="79"/>
      <c r="FDC1281" s="79"/>
      <c r="FDD1281" s="79"/>
      <c r="FDE1281" s="79"/>
      <c r="FDF1281" s="79"/>
      <c r="FDG1281" s="79"/>
      <c r="FDH1281" s="79"/>
      <c r="FDI1281" s="79"/>
      <c r="FDJ1281" s="79"/>
      <c r="FDK1281" s="79"/>
      <c r="FDL1281" s="79"/>
      <c r="FDM1281" s="79"/>
      <c r="FDN1281" s="79"/>
      <c r="FDO1281" s="79"/>
      <c r="FDP1281" s="79"/>
      <c r="FDQ1281" s="79"/>
      <c r="FDR1281" s="79"/>
      <c r="FDS1281" s="79"/>
      <c r="FDT1281" s="79"/>
      <c r="FDU1281" s="79"/>
      <c r="FDV1281" s="79"/>
      <c r="FDW1281" s="79"/>
      <c r="FDX1281" s="79"/>
      <c r="FDY1281" s="79"/>
      <c r="FDZ1281" s="79"/>
      <c r="FEA1281" s="79"/>
      <c r="FEB1281" s="79"/>
      <c r="FEC1281" s="79"/>
      <c r="FED1281" s="79"/>
      <c r="FEE1281" s="79"/>
      <c r="FEF1281" s="79"/>
      <c r="FEG1281" s="79"/>
      <c r="FEH1281" s="79"/>
      <c r="FEI1281" s="79"/>
      <c r="FEJ1281" s="79"/>
      <c r="FEK1281" s="79"/>
      <c r="FEL1281" s="79"/>
      <c r="FEM1281" s="79"/>
      <c r="FEN1281" s="79"/>
      <c r="FEO1281" s="79"/>
      <c r="FEP1281" s="79"/>
      <c r="FEQ1281" s="79"/>
      <c r="FER1281" s="79"/>
      <c r="FES1281" s="79"/>
      <c r="FET1281" s="79"/>
      <c r="FEU1281" s="79"/>
      <c r="FEV1281" s="79"/>
      <c r="FEW1281" s="79"/>
      <c r="FEX1281" s="79"/>
      <c r="FEY1281" s="79"/>
      <c r="FEZ1281" s="79"/>
      <c r="FFA1281" s="79"/>
      <c r="FFB1281" s="79"/>
      <c r="FFC1281" s="79"/>
      <c r="FFD1281" s="79"/>
      <c r="FFE1281" s="79"/>
      <c r="FFF1281" s="79"/>
      <c r="FFG1281" s="79"/>
      <c r="FFH1281" s="79"/>
      <c r="FFI1281" s="79"/>
      <c r="FFJ1281" s="79"/>
      <c r="FFK1281" s="79"/>
      <c r="FFL1281" s="79"/>
      <c r="FFM1281" s="79"/>
      <c r="FFN1281" s="79"/>
      <c r="FFO1281" s="79"/>
      <c r="FFP1281" s="79"/>
      <c r="FFQ1281" s="79"/>
      <c r="FFR1281" s="79"/>
      <c r="FFS1281" s="79"/>
      <c r="FFT1281" s="79"/>
      <c r="FFU1281" s="79"/>
      <c r="FFV1281" s="79"/>
      <c r="FFW1281" s="79"/>
      <c r="FFX1281" s="79"/>
      <c r="FFY1281" s="79"/>
      <c r="FFZ1281" s="79"/>
      <c r="FGA1281" s="79"/>
      <c r="FGB1281" s="79"/>
      <c r="FGC1281" s="79"/>
      <c r="FGD1281" s="79"/>
      <c r="FGE1281" s="79"/>
      <c r="FGF1281" s="79"/>
      <c r="FGG1281" s="79"/>
      <c r="FGH1281" s="79"/>
      <c r="FGI1281" s="79"/>
      <c r="FGJ1281" s="79"/>
      <c r="FGK1281" s="79"/>
      <c r="FGL1281" s="79"/>
      <c r="FGM1281" s="79"/>
      <c r="FGN1281" s="79"/>
      <c r="FGO1281" s="79"/>
      <c r="FGP1281" s="79"/>
      <c r="FGQ1281" s="79"/>
      <c r="FGR1281" s="79"/>
      <c r="FGS1281" s="79"/>
      <c r="FGT1281" s="79"/>
      <c r="FGU1281" s="79"/>
      <c r="FGV1281" s="79"/>
      <c r="FGW1281" s="79"/>
      <c r="FGX1281" s="79"/>
      <c r="FGY1281" s="79"/>
      <c r="FGZ1281" s="79"/>
      <c r="FHA1281" s="79"/>
      <c r="FHB1281" s="79"/>
      <c r="FHC1281" s="79"/>
      <c r="FHD1281" s="79"/>
      <c r="FHE1281" s="79"/>
      <c r="FHF1281" s="79"/>
      <c r="FHG1281" s="79"/>
      <c r="FHH1281" s="79"/>
      <c r="FHI1281" s="79"/>
      <c r="FHJ1281" s="79"/>
      <c r="FHK1281" s="79"/>
      <c r="FHL1281" s="79"/>
      <c r="FHM1281" s="79"/>
      <c r="FHN1281" s="79"/>
      <c r="FHO1281" s="79"/>
      <c r="FHP1281" s="79"/>
      <c r="FHQ1281" s="79"/>
      <c r="FHR1281" s="79"/>
      <c r="FHS1281" s="79"/>
      <c r="FHT1281" s="79"/>
      <c r="FHU1281" s="79"/>
      <c r="FHV1281" s="79"/>
      <c r="FHW1281" s="79"/>
      <c r="FHX1281" s="79"/>
      <c r="FHY1281" s="79"/>
      <c r="FHZ1281" s="79"/>
      <c r="FIA1281" s="79"/>
      <c r="FIB1281" s="79"/>
      <c r="FIC1281" s="79"/>
      <c r="FID1281" s="79"/>
      <c r="FIE1281" s="79"/>
      <c r="FIF1281" s="79"/>
      <c r="FIG1281" s="79"/>
      <c r="FIH1281" s="79"/>
      <c r="FII1281" s="79"/>
      <c r="FIJ1281" s="79"/>
      <c r="FIK1281" s="79"/>
      <c r="FIL1281" s="79"/>
      <c r="FIM1281" s="79"/>
      <c r="FIN1281" s="79"/>
      <c r="FIO1281" s="79"/>
      <c r="FIP1281" s="79"/>
      <c r="FIQ1281" s="79"/>
      <c r="FIR1281" s="79"/>
      <c r="FIS1281" s="79"/>
      <c r="FIT1281" s="79"/>
      <c r="FIU1281" s="79"/>
      <c r="FIV1281" s="79"/>
      <c r="FIW1281" s="79"/>
      <c r="FIX1281" s="79"/>
      <c r="FIY1281" s="79"/>
      <c r="FIZ1281" s="79"/>
      <c r="FJA1281" s="79"/>
      <c r="FJB1281" s="79"/>
      <c r="FJC1281" s="79"/>
      <c r="FJD1281" s="79"/>
      <c r="FJE1281" s="79"/>
      <c r="FJF1281" s="79"/>
      <c r="FJG1281" s="79"/>
      <c r="FJH1281" s="79"/>
      <c r="FJI1281" s="79"/>
      <c r="FJJ1281" s="79"/>
      <c r="FJK1281" s="79"/>
      <c r="FJL1281" s="79"/>
      <c r="FJM1281" s="79"/>
      <c r="FJN1281" s="79"/>
      <c r="FJO1281" s="79"/>
      <c r="FJP1281" s="79"/>
      <c r="FJQ1281" s="79"/>
      <c r="FJR1281" s="79"/>
      <c r="FJS1281" s="79"/>
      <c r="FJT1281" s="79"/>
      <c r="FJU1281" s="79"/>
      <c r="FJV1281" s="79"/>
      <c r="FJW1281" s="79"/>
      <c r="FJX1281" s="79"/>
      <c r="FJY1281" s="79"/>
      <c r="FJZ1281" s="79"/>
      <c r="FKA1281" s="79"/>
      <c r="FKB1281" s="79"/>
      <c r="FKC1281" s="79"/>
      <c r="FKD1281" s="79"/>
      <c r="FKE1281" s="79"/>
      <c r="FKF1281" s="79"/>
      <c r="FKG1281" s="79"/>
      <c r="FKH1281" s="79"/>
      <c r="FKI1281" s="79"/>
      <c r="FKJ1281" s="79"/>
      <c r="FKK1281" s="79"/>
      <c r="FKL1281" s="79"/>
      <c r="FKM1281" s="79"/>
      <c r="FKN1281" s="79"/>
      <c r="FKO1281" s="79"/>
      <c r="FKP1281" s="79"/>
      <c r="FKQ1281" s="79"/>
      <c r="FKR1281" s="79"/>
      <c r="FKS1281" s="79"/>
      <c r="FKT1281" s="79"/>
      <c r="FKU1281" s="79"/>
      <c r="FKV1281" s="79"/>
      <c r="FKW1281" s="79"/>
      <c r="FKX1281" s="79"/>
      <c r="FKY1281" s="79"/>
      <c r="FKZ1281" s="79"/>
      <c r="FLA1281" s="79"/>
      <c r="FLB1281" s="79"/>
      <c r="FLC1281" s="79"/>
      <c r="FLD1281" s="79"/>
      <c r="FLE1281" s="79"/>
      <c r="FLF1281" s="79"/>
      <c r="FLG1281" s="79"/>
      <c r="FLH1281" s="79"/>
      <c r="FLI1281" s="79"/>
      <c r="FLJ1281" s="79"/>
      <c r="FLK1281" s="79"/>
      <c r="FLL1281" s="79"/>
      <c r="FLM1281" s="79"/>
      <c r="FLN1281" s="79"/>
      <c r="FLO1281" s="79"/>
      <c r="FLP1281" s="79"/>
      <c r="FLQ1281" s="79"/>
      <c r="FLR1281" s="79"/>
      <c r="FLS1281" s="79"/>
      <c r="FLT1281" s="79"/>
      <c r="FLU1281" s="79"/>
      <c r="FLV1281" s="79"/>
      <c r="FLW1281" s="79"/>
      <c r="FLX1281" s="79"/>
      <c r="FLY1281" s="79"/>
      <c r="FLZ1281" s="79"/>
      <c r="FMA1281" s="79"/>
      <c r="FMB1281" s="79"/>
      <c r="FMC1281" s="79"/>
      <c r="FMD1281" s="79"/>
      <c r="FME1281" s="79"/>
      <c r="FMF1281" s="79"/>
      <c r="FMG1281" s="79"/>
      <c r="FMH1281" s="79"/>
      <c r="FMI1281" s="79"/>
      <c r="FMJ1281" s="79"/>
      <c r="FMK1281" s="79"/>
      <c r="FML1281" s="79"/>
      <c r="FMM1281" s="79"/>
      <c r="FMN1281" s="79"/>
      <c r="FMO1281" s="79"/>
      <c r="FMP1281" s="79"/>
      <c r="FMQ1281" s="79"/>
      <c r="FMR1281" s="79"/>
      <c r="FMS1281" s="79"/>
      <c r="FMT1281" s="79"/>
      <c r="FMU1281" s="79"/>
      <c r="FMV1281" s="79"/>
      <c r="FMW1281" s="79"/>
      <c r="FMX1281" s="79"/>
      <c r="FMY1281" s="79"/>
      <c r="FMZ1281" s="79"/>
      <c r="FNA1281" s="79"/>
      <c r="FNB1281" s="79"/>
      <c r="FNC1281" s="79"/>
      <c r="FND1281" s="79"/>
      <c r="FNE1281" s="79"/>
      <c r="FNF1281" s="79"/>
      <c r="FNG1281" s="79"/>
      <c r="FNH1281" s="79"/>
      <c r="FNI1281" s="79"/>
      <c r="FNJ1281" s="79"/>
      <c r="FNK1281" s="79"/>
      <c r="FNL1281" s="79"/>
      <c r="FNM1281" s="79"/>
      <c r="FNN1281" s="79"/>
      <c r="FNO1281" s="79"/>
      <c r="FNP1281" s="79"/>
      <c r="FNQ1281" s="79"/>
      <c r="FNR1281" s="79"/>
      <c r="FNS1281" s="79"/>
      <c r="FNT1281" s="79"/>
      <c r="FNU1281" s="79"/>
      <c r="FNV1281" s="79"/>
      <c r="FNW1281" s="79"/>
      <c r="FNX1281" s="79"/>
      <c r="FNY1281" s="79"/>
      <c r="FNZ1281" s="79"/>
      <c r="FOA1281" s="79"/>
      <c r="FOB1281" s="79"/>
      <c r="FOC1281" s="79"/>
      <c r="FOD1281" s="79"/>
      <c r="FOE1281" s="79"/>
      <c r="FOF1281" s="79"/>
      <c r="FOG1281" s="79"/>
      <c r="FOH1281" s="79"/>
      <c r="FOI1281" s="79"/>
      <c r="FOJ1281" s="79"/>
      <c r="FOK1281" s="79"/>
      <c r="FOL1281" s="79"/>
      <c r="FOM1281" s="79"/>
      <c r="FON1281" s="79"/>
      <c r="FOO1281" s="79"/>
      <c r="FOP1281" s="79"/>
      <c r="FOQ1281" s="79"/>
      <c r="FOR1281" s="79"/>
      <c r="FOS1281" s="79"/>
      <c r="FOT1281" s="79"/>
      <c r="FOU1281" s="79"/>
      <c r="FOV1281" s="79"/>
      <c r="FOW1281" s="79"/>
      <c r="FOX1281" s="79"/>
      <c r="FOY1281" s="79"/>
      <c r="FOZ1281" s="79"/>
      <c r="FPA1281" s="79"/>
      <c r="FPB1281" s="79"/>
      <c r="FPC1281" s="79"/>
      <c r="FPD1281" s="79"/>
      <c r="FPE1281" s="79"/>
      <c r="FPF1281" s="79"/>
      <c r="FPG1281" s="79"/>
      <c r="FPH1281" s="79"/>
      <c r="FPI1281" s="79"/>
      <c r="FPJ1281" s="79"/>
      <c r="FPK1281" s="79"/>
      <c r="FPL1281" s="79"/>
      <c r="FPM1281" s="79"/>
      <c r="FPN1281" s="79"/>
      <c r="FPO1281" s="79"/>
      <c r="FPP1281" s="79"/>
      <c r="FPQ1281" s="79"/>
      <c r="FPR1281" s="79"/>
      <c r="FPS1281" s="79"/>
      <c r="FPT1281" s="79"/>
      <c r="FPU1281" s="79"/>
      <c r="FPV1281" s="79"/>
      <c r="FPW1281" s="79"/>
      <c r="FPX1281" s="79"/>
      <c r="FPY1281" s="79"/>
      <c r="FPZ1281" s="79"/>
      <c r="FQA1281" s="79"/>
      <c r="FQB1281" s="79"/>
      <c r="FQC1281" s="79"/>
      <c r="FQD1281" s="79"/>
      <c r="FQE1281" s="79"/>
      <c r="FQF1281" s="79"/>
      <c r="FQG1281" s="79"/>
      <c r="FQH1281" s="79"/>
      <c r="FQI1281" s="79"/>
      <c r="FQJ1281" s="79"/>
      <c r="FQK1281" s="79"/>
      <c r="FQL1281" s="79"/>
      <c r="FQM1281" s="79"/>
      <c r="FQN1281" s="79"/>
      <c r="FQO1281" s="79"/>
      <c r="FQP1281" s="79"/>
      <c r="FQQ1281" s="79"/>
      <c r="FQR1281" s="79"/>
      <c r="FQS1281" s="79"/>
      <c r="FQT1281" s="79"/>
      <c r="FQU1281" s="79"/>
      <c r="FQV1281" s="79"/>
      <c r="FQW1281" s="79"/>
      <c r="FQX1281" s="79"/>
      <c r="FQY1281" s="79"/>
      <c r="FQZ1281" s="79"/>
      <c r="FRA1281" s="79"/>
      <c r="FRB1281" s="79"/>
      <c r="FRC1281" s="79"/>
      <c r="FRD1281" s="79"/>
      <c r="FRE1281" s="79"/>
      <c r="FRF1281" s="79"/>
      <c r="FRG1281" s="79"/>
      <c r="FRH1281" s="79"/>
      <c r="FRI1281" s="79"/>
      <c r="FRJ1281" s="79"/>
      <c r="FRK1281" s="79"/>
      <c r="FRL1281" s="79"/>
      <c r="FRM1281" s="79"/>
      <c r="FRN1281" s="79"/>
      <c r="FRO1281" s="79"/>
      <c r="FRP1281" s="79"/>
      <c r="FRQ1281" s="79"/>
      <c r="FRR1281" s="79"/>
      <c r="FRS1281" s="79"/>
      <c r="FRT1281" s="79"/>
      <c r="FRU1281" s="79"/>
      <c r="FRV1281" s="79"/>
      <c r="FRW1281" s="79"/>
      <c r="FRX1281" s="79"/>
      <c r="FRY1281" s="79"/>
      <c r="FRZ1281" s="79"/>
      <c r="FSA1281" s="79"/>
      <c r="FSB1281" s="79"/>
      <c r="FSC1281" s="79"/>
      <c r="FSD1281" s="79"/>
      <c r="FSE1281" s="79"/>
      <c r="FSF1281" s="79"/>
      <c r="FSG1281" s="79"/>
      <c r="FSH1281" s="79"/>
      <c r="FSI1281" s="79"/>
      <c r="FSJ1281" s="79"/>
      <c r="FSK1281" s="79"/>
      <c r="FSL1281" s="79"/>
      <c r="FSM1281" s="79"/>
      <c r="FSN1281" s="79"/>
      <c r="FSO1281" s="79"/>
      <c r="FSP1281" s="79"/>
      <c r="FSQ1281" s="79"/>
      <c r="FSR1281" s="79"/>
      <c r="FSS1281" s="79"/>
      <c r="FST1281" s="79"/>
      <c r="FSU1281" s="79"/>
      <c r="FSV1281" s="79"/>
      <c r="FSW1281" s="79"/>
      <c r="FSX1281" s="79"/>
      <c r="FSY1281" s="79"/>
      <c r="FSZ1281" s="79"/>
      <c r="FTA1281" s="79"/>
      <c r="FTB1281" s="79"/>
      <c r="FTC1281" s="79"/>
      <c r="FTD1281" s="79"/>
      <c r="FTE1281" s="79"/>
      <c r="FTF1281" s="79"/>
      <c r="FTG1281" s="79"/>
      <c r="FTH1281" s="79"/>
      <c r="FTI1281" s="79"/>
      <c r="FTJ1281" s="79"/>
      <c r="FTK1281" s="79"/>
      <c r="FTL1281" s="79"/>
      <c r="FTM1281" s="79"/>
      <c r="FTN1281" s="79"/>
      <c r="FTO1281" s="79"/>
      <c r="FTP1281" s="79"/>
      <c r="FTQ1281" s="79"/>
      <c r="FTR1281" s="79"/>
      <c r="FTS1281" s="79"/>
      <c r="FTT1281" s="79"/>
      <c r="FTU1281" s="79"/>
      <c r="FTV1281" s="79"/>
      <c r="FTW1281" s="79"/>
      <c r="FTX1281" s="79"/>
      <c r="FTY1281" s="79"/>
      <c r="FTZ1281" s="79"/>
      <c r="FUA1281" s="79"/>
      <c r="FUB1281" s="79"/>
      <c r="FUC1281" s="79"/>
      <c r="FUD1281" s="79"/>
      <c r="FUE1281" s="79"/>
      <c r="FUF1281" s="79"/>
      <c r="FUG1281" s="79"/>
      <c r="FUH1281" s="79"/>
      <c r="FUI1281" s="79"/>
      <c r="FUJ1281" s="79"/>
      <c r="FUK1281" s="79"/>
      <c r="FUL1281" s="79"/>
      <c r="FUM1281" s="79"/>
      <c r="FUN1281" s="79"/>
      <c r="FUO1281" s="79"/>
      <c r="FUP1281" s="79"/>
      <c r="FUQ1281" s="79"/>
      <c r="FUR1281" s="79"/>
      <c r="FUS1281" s="79"/>
      <c r="FUT1281" s="79"/>
      <c r="FUU1281" s="79"/>
      <c r="FUV1281" s="79"/>
      <c r="FUW1281" s="79"/>
      <c r="FUX1281" s="79"/>
      <c r="FUY1281" s="79"/>
      <c r="FUZ1281" s="79"/>
      <c r="FVA1281" s="79"/>
      <c r="FVB1281" s="79"/>
      <c r="FVC1281" s="79"/>
      <c r="FVD1281" s="79"/>
      <c r="FVE1281" s="79"/>
      <c r="FVF1281" s="79"/>
      <c r="FVG1281" s="79"/>
      <c r="FVH1281" s="79"/>
      <c r="FVI1281" s="79"/>
      <c r="FVJ1281" s="79"/>
      <c r="FVK1281" s="79"/>
      <c r="FVL1281" s="79"/>
      <c r="FVM1281" s="79"/>
      <c r="FVN1281" s="79"/>
      <c r="FVO1281" s="79"/>
      <c r="FVP1281" s="79"/>
      <c r="FVQ1281" s="79"/>
      <c r="FVR1281" s="79"/>
      <c r="FVS1281" s="79"/>
      <c r="FVT1281" s="79"/>
      <c r="FVU1281" s="79"/>
      <c r="FVV1281" s="79"/>
      <c r="FVW1281" s="79"/>
      <c r="FVX1281" s="79"/>
      <c r="FVY1281" s="79"/>
      <c r="FVZ1281" s="79"/>
      <c r="FWA1281" s="79"/>
      <c r="FWB1281" s="79"/>
      <c r="FWC1281" s="79"/>
      <c r="FWD1281" s="79"/>
      <c r="FWE1281" s="79"/>
      <c r="FWF1281" s="79"/>
      <c r="FWG1281" s="79"/>
      <c r="FWH1281" s="79"/>
      <c r="FWI1281" s="79"/>
      <c r="FWJ1281" s="79"/>
      <c r="FWK1281" s="79"/>
      <c r="FWL1281" s="79"/>
      <c r="FWM1281" s="79"/>
      <c r="FWN1281" s="79"/>
      <c r="FWO1281" s="79"/>
      <c r="FWP1281" s="79"/>
      <c r="FWQ1281" s="79"/>
      <c r="FWR1281" s="79"/>
      <c r="FWS1281" s="79"/>
      <c r="FWT1281" s="79"/>
      <c r="FWU1281" s="79"/>
      <c r="FWV1281" s="79"/>
      <c r="FWW1281" s="79"/>
      <c r="FWX1281" s="79"/>
      <c r="FWY1281" s="79"/>
      <c r="FWZ1281" s="79"/>
      <c r="FXA1281" s="79"/>
      <c r="FXB1281" s="79"/>
      <c r="FXC1281" s="79"/>
      <c r="FXD1281" s="79"/>
      <c r="FXE1281" s="79"/>
      <c r="FXF1281" s="79"/>
      <c r="FXG1281" s="79"/>
      <c r="FXH1281" s="79"/>
      <c r="FXI1281" s="79"/>
      <c r="FXJ1281" s="79"/>
      <c r="FXK1281" s="79"/>
      <c r="FXL1281" s="79"/>
      <c r="FXM1281" s="79"/>
      <c r="FXN1281" s="79"/>
      <c r="FXO1281" s="79"/>
      <c r="FXP1281" s="79"/>
      <c r="FXQ1281" s="79"/>
      <c r="FXR1281" s="79"/>
      <c r="FXS1281" s="79"/>
      <c r="FXT1281" s="79"/>
      <c r="FXU1281" s="79"/>
      <c r="FXV1281" s="79"/>
      <c r="FXW1281" s="79"/>
      <c r="FXX1281" s="79"/>
      <c r="FXY1281" s="79"/>
      <c r="FXZ1281" s="79"/>
      <c r="FYA1281" s="79"/>
      <c r="FYB1281" s="79"/>
      <c r="FYC1281" s="79"/>
      <c r="FYD1281" s="79"/>
      <c r="FYE1281" s="79"/>
      <c r="FYF1281" s="79"/>
      <c r="FYG1281" s="79"/>
      <c r="FYH1281" s="79"/>
      <c r="FYI1281" s="79"/>
      <c r="FYJ1281" s="79"/>
      <c r="FYK1281" s="79"/>
      <c r="FYL1281" s="79"/>
      <c r="FYM1281" s="79"/>
      <c r="FYN1281" s="79"/>
      <c r="FYO1281" s="79"/>
      <c r="FYP1281" s="79"/>
      <c r="FYQ1281" s="79"/>
      <c r="FYR1281" s="79"/>
      <c r="FYS1281" s="79"/>
      <c r="FYT1281" s="79"/>
      <c r="FYU1281" s="79"/>
      <c r="FYV1281" s="79"/>
      <c r="FYW1281" s="79"/>
      <c r="FYX1281" s="79"/>
      <c r="FYY1281" s="79"/>
      <c r="FYZ1281" s="79"/>
      <c r="FZA1281" s="79"/>
      <c r="FZB1281" s="79"/>
      <c r="FZC1281" s="79"/>
      <c r="FZD1281" s="79"/>
      <c r="FZE1281" s="79"/>
      <c r="FZF1281" s="79"/>
      <c r="FZG1281" s="79"/>
      <c r="FZH1281" s="79"/>
      <c r="FZI1281" s="79"/>
      <c r="FZJ1281" s="79"/>
      <c r="FZK1281" s="79"/>
      <c r="FZL1281" s="79"/>
      <c r="FZM1281" s="79"/>
      <c r="FZN1281" s="79"/>
      <c r="FZO1281" s="79"/>
      <c r="FZP1281" s="79"/>
      <c r="FZQ1281" s="79"/>
      <c r="FZR1281" s="79"/>
      <c r="FZS1281" s="79"/>
      <c r="FZT1281" s="79"/>
      <c r="FZU1281" s="79"/>
      <c r="FZV1281" s="79"/>
      <c r="FZW1281" s="79"/>
      <c r="FZX1281" s="79"/>
      <c r="FZY1281" s="79"/>
      <c r="FZZ1281" s="79"/>
      <c r="GAA1281" s="79"/>
      <c r="GAB1281" s="79"/>
      <c r="GAC1281" s="79"/>
      <c r="GAD1281" s="79"/>
      <c r="GAE1281" s="79"/>
      <c r="GAF1281" s="79"/>
      <c r="GAG1281" s="79"/>
      <c r="GAH1281" s="79"/>
      <c r="GAI1281" s="79"/>
      <c r="GAJ1281" s="79"/>
      <c r="GAK1281" s="79"/>
      <c r="GAL1281" s="79"/>
      <c r="GAM1281" s="79"/>
      <c r="GAN1281" s="79"/>
      <c r="GAO1281" s="79"/>
      <c r="GAP1281" s="79"/>
      <c r="GAQ1281" s="79"/>
      <c r="GAR1281" s="79"/>
      <c r="GAS1281" s="79"/>
      <c r="GAT1281" s="79"/>
      <c r="GAU1281" s="79"/>
      <c r="GAV1281" s="79"/>
      <c r="GAW1281" s="79"/>
      <c r="GAX1281" s="79"/>
      <c r="GAY1281" s="79"/>
      <c r="GAZ1281" s="79"/>
      <c r="GBA1281" s="79"/>
      <c r="GBB1281" s="79"/>
      <c r="GBC1281" s="79"/>
      <c r="GBD1281" s="79"/>
      <c r="GBE1281" s="79"/>
      <c r="GBF1281" s="79"/>
      <c r="GBG1281" s="79"/>
      <c r="GBH1281" s="79"/>
      <c r="GBI1281" s="79"/>
      <c r="GBJ1281" s="79"/>
      <c r="GBK1281" s="79"/>
      <c r="GBL1281" s="79"/>
      <c r="GBM1281" s="79"/>
      <c r="GBN1281" s="79"/>
      <c r="GBO1281" s="79"/>
      <c r="GBP1281" s="79"/>
      <c r="GBQ1281" s="79"/>
      <c r="GBR1281" s="79"/>
      <c r="GBS1281" s="79"/>
      <c r="GBT1281" s="79"/>
      <c r="GBU1281" s="79"/>
      <c r="GBV1281" s="79"/>
      <c r="GBW1281" s="79"/>
      <c r="GBX1281" s="79"/>
      <c r="GBY1281" s="79"/>
      <c r="GBZ1281" s="79"/>
      <c r="GCA1281" s="79"/>
      <c r="GCB1281" s="79"/>
      <c r="GCC1281" s="79"/>
      <c r="GCD1281" s="79"/>
      <c r="GCE1281" s="79"/>
      <c r="GCF1281" s="79"/>
      <c r="GCG1281" s="79"/>
      <c r="GCH1281" s="79"/>
      <c r="GCI1281" s="79"/>
      <c r="GCJ1281" s="79"/>
      <c r="GCK1281" s="79"/>
      <c r="GCL1281" s="79"/>
      <c r="GCM1281" s="79"/>
      <c r="GCN1281" s="79"/>
      <c r="GCO1281" s="79"/>
      <c r="GCP1281" s="79"/>
      <c r="GCQ1281" s="79"/>
      <c r="GCR1281" s="79"/>
      <c r="GCS1281" s="79"/>
      <c r="GCT1281" s="79"/>
      <c r="GCU1281" s="79"/>
      <c r="GCV1281" s="79"/>
      <c r="GCW1281" s="79"/>
      <c r="GCX1281" s="79"/>
      <c r="GCY1281" s="79"/>
      <c r="GCZ1281" s="79"/>
      <c r="GDA1281" s="79"/>
      <c r="GDB1281" s="79"/>
      <c r="GDC1281" s="79"/>
      <c r="GDD1281" s="79"/>
      <c r="GDE1281" s="79"/>
      <c r="GDF1281" s="79"/>
      <c r="GDG1281" s="79"/>
      <c r="GDH1281" s="79"/>
      <c r="GDI1281" s="79"/>
      <c r="GDJ1281" s="79"/>
      <c r="GDK1281" s="79"/>
      <c r="GDL1281" s="79"/>
      <c r="GDM1281" s="79"/>
      <c r="GDN1281" s="79"/>
      <c r="GDO1281" s="79"/>
      <c r="GDP1281" s="79"/>
      <c r="GDQ1281" s="79"/>
      <c r="GDR1281" s="79"/>
      <c r="GDS1281" s="79"/>
      <c r="GDT1281" s="79"/>
      <c r="GDU1281" s="79"/>
      <c r="GDV1281" s="79"/>
      <c r="GDW1281" s="79"/>
      <c r="GDX1281" s="79"/>
      <c r="GDY1281" s="79"/>
      <c r="GDZ1281" s="79"/>
      <c r="GEA1281" s="79"/>
      <c r="GEB1281" s="79"/>
      <c r="GEC1281" s="79"/>
      <c r="GED1281" s="79"/>
      <c r="GEE1281" s="79"/>
      <c r="GEF1281" s="79"/>
      <c r="GEG1281" s="79"/>
      <c r="GEH1281" s="79"/>
      <c r="GEI1281" s="79"/>
      <c r="GEJ1281" s="79"/>
      <c r="GEK1281" s="79"/>
      <c r="GEL1281" s="79"/>
      <c r="GEM1281" s="79"/>
      <c r="GEN1281" s="79"/>
      <c r="GEO1281" s="79"/>
      <c r="GEP1281" s="79"/>
      <c r="GEQ1281" s="79"/>
      <c r="GER1281" s="79"/>
      <c r="GES1281" s="79"/>
      <c r="GET1281" s="79"/>
      <c r="GEU1281" s="79"/>
      <c r="GEV1281" s="79"/>
      <c r="GEW1281" s="79"/>
      <c r="GEX1281" s="79"/>
      <c r="GEY1281" s="79"/>
      <c r="GEZ1281" s="79"/>
      <c r="GFA1281" s="79"/>
      <c r="GFB1281" s="79"/>
      <c r="GFC1281" s="79"/>
      <c r="GFD1281" s="79"/>
      <c r="GFE1281" s="79"/>
      <c r="GFF1281" s="79"/>
      <c r="GFG1281" s="79"/>
      <c r="GFH1281" s="79"/>
      <c r="GFI1281" s="79"/>
      <c r="GFJ1281" s="79"/>
      <c r="GFK1281" s="79"/>
      <c r="GFL1281" s="79"/>
      <c r="GFM1281" s="79"/>
      <c r="GFN1281" s="79"/>
      <c r="GFO1281" s="79"/>
      <c r="GFP1281" s="79"/>
      <c r="GFQ1281" s="79"/>
      <c r="GFR1281" s="79"/>
      <c r="GFS1281" s="79"/>
      <c r="GFT1281" s="79"/>
      <c r="GFU1281" s="79"/>
      <c r="GFV1281" s="79"/>
      <c r="GFW1281" s="79"/>
      <c r="GFX1281" s="79"/>
      <c r="GFY1281" s="79"/>
      <c r="GFZ1281" s="79"/>
      <c r="GGA1281" s="79"/>
      <c r="GGB1281" s="79"/>
      <c r="GGC1281" s="79"/>
      <c r="GGD1281" s="79"/>
      <c r="GGE1281" s="79"/>
      <c r="GGF1281" s="79"/>
      <c r="GGG1281" s="79"/>
      <c r="GGH1281" s="79"/>
      <c r="GGI1281" s="79"/>
      <c r="GGJ1281" s="79"/>
      <c r="GGK1281" s="79"/>
      <c r="GGL1281" s="79"/>
      <c r="GGM1281" s="79"/>
      <c r="GGN1281" s="79"/>
      <c r="GGO1281" s="79"/>
      <c r="GGP1281" s="79"/>
      <c r="GGQ1281" s="79"/>
      <c r="GGR1281" s="79"/>
      <c r="GGS1281" s="79"/>
      <c r="GGT1281" s="79"/>
      <c r="GGU1281" s="79"/>
      <c r="GGV1281" s="79"/>
      <c r="GGW1281" s="79"/>
      <c r="GGX1281" s="79"/>
      <c r="GGY1281" s="79"/>
      <c r="GGZ1281" s="79"/>
      <c r="GHA1281" s="79"/>
      <c r="GHB1281" s="79"/>
      <c r="GHC1281" s="79"/>
      <c r="GHD1281" s="79"/>
      <c r="GHE1281" s="79"/>
      <c r="GHF1281" s="79"/>
      <c r="GHG1281" s="79"/>
      <c r="GHH1281" s="79"/>
      <c r="GHI1281" s="79"/>
      <c r="GHJ1281" s="79"/>
      <c r="GHK1281" s="79"/>
      <c r="GHL1281" s="79"/>
      <c r="GHM1281" s="79"/>
      <c r="GHN1281" s="79"/>
      <c r="GHO1281" s="79"/>
      <c r="GHP1281" s="79"/>
      <c r="GHQ1281" s="79"/>
      <c r="GHR1281" s="79"/>
      <c r="GHS1281" s="79"/>
      <c r="GHT1281" s="79"/>
      <c r="GHU1281" s="79"/>
      <c r="GHV1281" s="79"/>
      <c r="GHW1281" s="79"/>
      <c r="GHX1281" s="79"/>
      <c r="GHY1281" s="79"/>
      <c r="GHZ1281" s="79"/>
      <c r="GIA1281" s="79"/>
      <c r="GIB1281" s="79"/>
      <c r="GIC1281" s="79"/>
      <c r="GID1281" s="79"/>
      <c r="GIE1281" s="79"/>
      <c r="GIF1281" s="79"/>
      <c r="GIG1281" s="79"/>
      <c r="GIH1281" s="79"/>
      <c r="GII1281" s="79"/>
      <c r="GIJ1281" s="79"/>
      <c r="GIK1281" s="79"/>
      <c r="GIL1281" s="79"/>
      <c r="GIM1281" s="79"/>
      <c r="GIN1281" s="79"/>
      <c r="GIO1281" s="79"/>
      <c r="GIP1281" s="79"/>
      <c r="GIQ1281" s="79"/>
      <c r="GIR1281" s="79"/>
      <c r="GIS1281" s="79"/>
      <c r="GIT1281" s="79"/>
      <c r="GIU1281" s="79"/>
      <c r="GIV1281" s="79"/>
      <c r="GIW1281" s="79"/>
      <c r="GIX1281" s="79"/>
      <c r="GIY1281" s="79"/>
      <c r="GIZ1281" s="79"/>
      <c r="GJA1281" s="79"/>
      <c r="GJB1281" s="79"/>
      <c r="GJC1281" s="79"/>
      <c r="GJD1281" s="79"/>
      <c r="GJE1281" s="79"/>
      <c r="GJF1281" s="79"/>
      <c r="GJG1281" s="79"/>
      <c r="GJH1281" s="79"/>
      <c r="GJI1281" s="79"/>
      <c r="GJJ1281" s="79"/>
      <c r="GJK1281" s="79"/>
      <c r="GJL1281" s="79"/>
      <c r="GJM1281" s="79"/>
      <c r="GJN1281" s="79"/>
      <c r="GJO1281" s="79"/>
      <c r="GJP1281" s="79"/>
      <c r="GJQ1281" s="79"/>
      <c r="GJR1281" s="79"/>
      <c r="GJS1281" s="79"/>
      <c r="GJT1281" s="79"/>
      <c r="GJU1281" s="79"/>
      <c r="GJV1281" s="79"/>
      <c r="GJW1281" s="79"/>
      <c r="GJX1281" s="79"/>
      <c r="GJY1281" s="79"/>
      <c r="GJZ1281" s="79"/>
      <c r="GKA1281" s="79"/>
      <c r="GKB1281" s="79"/>
      <c r="GKC1281" s="79"/>
      <c r="GKD1281" s="79"/>
      <c r="GKE1281" s="79"/>
      <c r="GKF1281" s="79"/>
      <c r="GKG1281" s="79"/>
      <c r="GKH1281" s="79"/>
      <c r="GKI1281" s="79"/>
      <c r="GKJ1281" s="79"/>
      <c r="GKK1281" s="79"/>
      <c r="GKL1281" s="79"/>
      <c r="GKM1281" s="79"/>
      <c r="GKN1281" s="79"/>
      <c r="GKO1281" s="79"/>
      <c r="GKP1281" s="79"/>
      <c r="GKQ1281" s="79"/>
      <c r="GKR1281" s="79"/>
      <c r="GKS1281" s="79"/>
      <c r="GKT1281" s="79"/>
      <c r="GKU1281" s="79"/>
      <c r="GKV1281" s="79"/>
      <c r="GKW1281" s="79"/>
      <c r="GKX1281" s="79"/>
      <c r="GKY1281" s="79"/>
      <c r="GKZ1281" s="79"/>
      <c r="GLA1281" s="79"/>
      <c r="GLB1281" s="79"/>
      <c r="GLC1281" s="79"/>
      <c r="GLD1281" s="79"/>
      <c r="GLE1281" s="79"/>
      <c r="GLF1281" s="79"/>
      <c r="GLG1281" s="79"/>
      <c r="GLH1281" s="79"/>
      <c r="GLI1281" s="79"/>
      <c r="GLJ1281" s="79"/>
      <c r="GLK1281" s="79"/>
      <c r="GLL1281" s="79"/>
      <c r="GLM1281" s="79"/>
      <c r="GLN1281" s="79"/>
      <c r="GLO1281" s="79"/>
      <c r="GLP1281" s="79"/>
      <c r="GLQ1281" s="79"/>
      <c r="GLR1281" s="79"/>
      <c r="GLS1281" s="79"/>
      <c r="GLT1281" s="79"/>
      <c r="GLU1281" s="79"/>
      <c r="GLV1281" s="79"/>
      <c r="GLW1281" s="79"/>
      <c r="GLX1281" s="79"/>
      <c r="GLY1281" s="79"/>
      <c r="GLZ1281" s="79"/>
      <c r="GMA1281" s="79"/>
      <c r="GMB1281" s="79"/>
      <c r="GMC1281" s="79"/>
      <c r="GMD1281" s="79"/>
      <c r="GME1281" s="79"/>
      <c r="GMF1281" s="79"/>
      <c r="GMG1281" s="79"/>
      <c r="GMH1281" s="79"/>
      <c r="GMI1281" s="79"/>
      <c r="GMJ1281" s="79"/>
      <c r="GMK1281" s="79"/>
      <c r="GML1281" s="79"/>
      <c r="GMM1281" s="79"/>
      <c r="GMN1281" s="79"/>
      <c r="GMO1281" s="79"/>
      <c r="GMP1281" s="79"/>
      <c r="GMQ1281" s="79"/>
      <c r="GMR1281" s="79"/>
      <c r="GMS1281" s="79"/>
      <c r="GMT1281" s="79"/>
      <c r="GMU1281" s="79"/>
      <c r="GMV1281" s="79"/>
      <c r="GMW1281" s="79"/>
      <c r="GMX1281" s="79"/>
      <c r="GMY1281" s="79"/>
      <c r="GMZ1281" s="79"/>
      <c r="GNA1281" s="79"/>
      <c r="GNB1281" s="79"/>
      <c r="GNC1281" s="79"/>
      <c r="GND1281" s="79"/>
      <c r="GNE1281" s="79"/>
      <c r="GNF1281" s="79"/>
      <c r="GNG1281" s="79"/>
      <c r="GNH1281" s="79"/>
      <c r="GNI1281" s="79"/>
      <c r="GNJ1281" s="79"/>
      <c r="GNK1281" s="79"/>
      <c r="GNL1281" s="79"/>
      <c r="GNM1281" s="79"/>
      <c r="GNN1281" s="79"/>
      <c r="GNO1281" s="79"/>
      <c r="GNP1281" s="79"/>
      <c r="GNQ1281" s="79"/>
      <c r="GNR1281" s="79"/>
      <c r="GNS1281" s="79"/>
      <c r="GNT1281" s="79"/>
      <c r="GNU1281" s="79"/>
      <c r="GNV1281" s="79"/>
      <c r="GNW1281" s="79"/>
      <c r="GNX1281" s="79"/>
      <c r="GNY1281" s="79"/>
      <c r="GNZ1281" s="79"/>
      <c r="GOA1281" s="79"/>
      <c r="GOB1281" s="79"/>
      <c r="GOC1281" s="79"/>
      <c r="GOD1281" s="79"/>
      <c r="GOE1281" s="79"/>
      <c r="GOF1281" s="79"/>
      <c r="GOG1281" s="79"/>
      <c r="GOH1281" s="79"/>
      <c r="GOI1281" s="79"/>
      <c r="GOJ1281" s="79"/>
      <c r="GOK1281" s="79"/>
      <c r="GOL1281" s="79"/>
      <c r="GOM1281" s="79"/>
      <c r="GON1281" s="79"/>
      <c r="GOO1281" s="79"/>
      <c r="GOP1281" s="79"/>
      <c r="GOQ1281" s="79"/>
      <c r="GOR1281" s="79"/>
      <c r="GOS1281" s="79"/>
      <c r="GOT1281" s="79"/>
      <c r="GOU1281" s="79"/>
      <c r="GOV1281" s="79"/>
      <c r="GOW1281" s="79"/>
      <c r="GOX1281" s="79"/>
      <c r="GOY1281" s="79"/>
      <c r="GOZ1281" s="79"/>
      <c r="GPA1281" s="79"/>
      <c r="GPB1281" s="79"/>
      <c r="GPC1281" s="79"/>
      <c r="GPD1281" s="79"/>
      <c r="GPE1281" s="79"/>
      <c r="GPF1281" s="79"/>
      <c r="GPG1281" s="79"/>
      <c r="GPH1281" s="79"/>
      <c r="GPI1281" s="79"/>
      <c r="GPJ1281" s="79"/>
      <c r="GPK1281" s="79"/>
      <c r="GPL1281" s="79"/>
      <c r="GPM1281" s="79"/>
      <c r="GPN1281" s="79"/>
      <c r="GPO1281" s="79"/>
      <c r="GPP1281" s="79"/>
      <c r="GPQ1281" s="79"/>
      <c r="GPR1281" s="79"/>
      <c r="GPS1281" s="79"/>
      <c r="GPT1281" s="79"/>
      <c r="GPU1281" s="79"/>
      <c r="GPV1281" s="79"/>
      <c r="GPW1281" s="79"/>
      <c r="GPX1281" s="79"/>
      <c r="GPY1281" s="79"/>
      <c r="GPZ1281" s="79"/>
      <c r="GQA1281" s="79"/>
      <c r="GQB1281" s="79"/>
      <c r="GQC1281" s="79"/>
      <c r="GQD1281" s="79"/>
      <c r="GQE1281" s="79"/>
      <c r="GQF1281" s="79"/>
      <c r="GQG1281" s="79"/>
      <c r="GQH1281" s="79"/>
      <c r="GQI1281" s="79"/>
      <c r="GQJ1281" s="79"/>
      <c r="GQK1281" s="79"/>
      <c r="GQL1281" s="79"/>
      <c r="GQM1281" s="79"/>
      <c r="GQN1281" s="79"/>
      <c r="GQO1281" s="79"/>
      <c r="GQP1281" s="79"/>
      <c r="GQQ1281" s="79"/>
      <c r="GQR1281" s="79"/>
      <c r="GQS1281" s="79"/>
      <c r="GQT1281" s="79"/>
      <c r="GQU1281" s="79"/>
      <c r="GQV1281" s="79"/>
      <c r="GQW1281" s="79"/>
      <c r="GQX1281" s="79"/>
      <c r="GQY1281" s="79"/>
      <c r="GQZ1281" s="79"/>
      <c r="GRA1281" s="79"/>
      <c r="GRB1281" s="79"/>
      <c r="GRC1281" s="79"/>
      <c r="GRD1281" s="79"/>
      <c r="GRE1281" s="79"/>
      <c r="GRF1281" s="79"/>
      <c r="GRG1281" s="79"/>
      <c r="GRH1281" s="79"/>
      <c r="GRI1281" s="79"/>
      <c r="GRJ1281" s="79"/>
      <c r="GRK1281" s="79"/>
      <c r="GRL1281" s="79"/>
      <c r="GRM1281" s="79"/>
      <c r="GRN1281" s="79"/>
      <c r="GRO1281" s="79"/>
      <c r="GRP1281" s="79"/>
      <c r="GRQ1281" s="79"/>
      <c r="GRR1281" s="79"/>
      <c r="GRS1281" s="79"/>
      <c r="GRT1281" s="79"/>
      <c r="GRU1281" s="79"/>
      <c r="GRV1281" s="79"/>
      <c r="GRW1281" s="79"/>
      <c r="GRX1281" s="79"/>
      <c r="GRY1281" s="79"/>
      <c r="GRZ1281" s="79"/>
      <c r="GSA1281" s="79"/>
      <c r="GSB1281" s="79"/>
      <c r="GSC1281" s="79"/>
      <c r="GSD1281" s="79"/>
      <c r="GSE1281" s="79"/>
      <c r="GSF1281" s="79"/>
      <c r="GSG1281" s="79"/>
      <c r="GSH1281" s="79"/>
      <c r="GSI1281" s="79"/>
      <c r="GSJ1281" s="79"/>
      <c r="GSK1281" s="79"/>
      <c r="GSL1281" s="79"/>
      <c r="GSM1281" s="79"/>
      <c r="GSN1281" s="79"/>
      <c r="GSO1281" s="79"/>
      <c r="GSP1281" s="79"/>
      <c r="GSQ1281" s="79"/>
      <c r="GSR1281" s="79"/>
      <c r="GSS1281" s="79"/>
      <c r="GST1281" s="79"/>
      <c r="GSU1281" s="79"/>
      <c r="GSV1281" s="79"/>
      <c r="GSW1281" s="79"/>
      <c r="GSX1281" s="79"/>
      <c r="GSY1281" s="79"/>
      <c r="GSZ1281" s="79"/>
      <c r="GTA1281" s="79"/>
      <c r="GTB1281" s="79"/>
      <c r="GTC1281" s="79"/>
      <c r="GTD1281" s="79"/>
      <c r="GTE1281" s="79"/>
      <c r="GTF1281" s="79"/>
      <c r="GTG1281" s="79"/>
      <c r="GTH1281" s="79"/>
      <c r="GTI1281" s="79"/>
      <c r="GTJ1281" s="79"/>
      <c r="GTK1281" s="79"/>
      <c r="GTL1281" s="79"/>
      <c r="GTM1281" s="79"/>
      <c r="GTN1281" s="79"/>
      <c r="GTO1281" s="79"/>
      <c r="GTP1281" s="79"/>
      <c r="GTQ1281" s="79"/>
      <c r="GTR1281" s="79"/>
      <c r="GTS1281" s="79"/>
      <c r="GTT1281" s="79"/>
      <c r="GTU1281" s="79"/>
      <c r="GTV1281" s="79"/>
      <c r="GTW1281" s="79"/>
      <c r="GTX1281" s="79"/>
      <c r="GTY1281" s="79"/>
      <c r="GTZ1281" s="79"/>
      <c r="GUA1281" s="79"/>
      <c r="GUB1281" s="79"/>
      <c r="GUC1281" s="79"/>
      <c r="GUD1281" s="79"/>
      <c r="GUE1281" s="79"/>
      <c r="GUF1281" s="79"/>
      <c r="GUG1281" s="79"/>
      <c r="GUH1281" s="79"/>
      <c r="GUI1281" s="79"/>
      <c r="GUJ1281" s="79"/>
      <c r="GUK1281" s="79"/>
      <c r="GUL1281" s="79"/>
      <c r="GUM1281" s="79"/>
      <c r="GUN1281" s="79"/>
      <c r="GUO1281" s="79"/>
      <c r="GUP1281" s="79"/>
      <c r="GUQ1281" s="79"/>
      <c r="GUR1281" s="79"/>
      <c r="GUS1281" s="79"/>
      <c r="GUT1281" s="79"/>
      <c r="GUU1281" s="79"/>
      <c r="GUV1281" s="79"/>
      <c r="GUW1281" s="79"/>
      <c r="GUX1281" s="79"/>
      <c r="GUY1281" s="79"/>
      <c r="GUZ1281" s="79"/>
      <c r="GVA1281" s="79"/>
      <c r="GVB1281" s="79"/>
      <c r="GVC1281" s="79"/>
      <c r="GVD1281" s="79"/>
      <c r="GVE1281" s="79"/>
      <c r="GVF1281" s="79"/>
      <c r="GVG1281" s="79"/>
      <c r="GVH1281" s="79"/>
      <c r="GVI1281" s="79"/>
      <c r="GVJ1281" s="79"/>
      <c r="GVK1281" s="79"/>
      <c r="GVL1281" s="79"/>
      <c r="GVM1281" s="79"/>
      <c r="GVN1281" s="79"/>
      <c r="GVO1281" s="79"/>
      <c r="GVP1281" s="79"/>
      <c r="GVQ1281" s="79"/>
      <c r="GVR1281" s="79"/>
      <c r="GVS1281" s="79"/>
      <c r="GVT1281" s="79"/>
      <c r="GVU1281" s="79"/>
      <c r="GVV1281" s="79"/>
      <c r="GVW1281" s="79"/>
      <c r="GVX1281" s="79"/>
      <c r="GVY1281" s="79"/>
      <c r="GVZ1281" s="79"/>
      <c r="GWA1281" s="79"/>
      <c r="GWB1281" s="79"/>
      <c r="GWC1281" s="79"/>
      <c r="GWD1281" s="79"/>
      <c r="GWE1281" s="79"/>
      <c r="GWF1281" s="79"/>
      <c r="GWG1281" s="79"/>
      <c r="GWH1281" s="79"/>
      <c r="GWI1281" s="79"/>
      <c r="GWJ1281" s="79"/>
      <c r="GWK1281" s="79"/>
      <c r="GWL1281" s="79"/>
      <c r="GWM1281" s="79"/>
      <c r="GWN1281" s="79"/>
      <c r="GWO1281" s="79"/>
      <c r="GWP1281" s="79"/>
      <c r="GWQ1281" s="79"/>
      <c r="GWR1281" s="79"/>
      <c r="GWS1281" s="79"/>
      <c r="GWT1281" s="79"/>
      <c r="GWU1281" s="79"/>
      <c r="GWV1281" s="79"/>
      <c r="GWW1281" s="79"/>
      <c r="GWX1281" s="79"/>
      <c r="GWY1281" s="79"/>
      <c r="GWZ1281" s="79"/>
      <c r="GXA1281" s="79"/>
      <c r="GXB1281" s="79"/>
      <c r="GXC1281" s="79"/>
      <c r="GXD1281" s="79"/>
      <c r="GXE1281" s="79"/>
      <c r="GXF1281" s="79"/>
      <c r="GXG1281" s="79"/>
      <c r="GXH1281" s="79"/>
      <c r="GXI1281" s="79"/>
      <c r="GXJ1281" s="79"/>
      <c r="GXK1281" s="79"/>
      <c r="GXL1281" s="79"/>
      <c r="GXM1281" s="79"/>
      <c r="GXN1281" s="79"/>
      <c r="GXO1281" s="79"/>
      <c r="GXP1281" s="79"/>
      <c r="GXQ1281" s="79"/>
      <c r="GXR1281" s="79"/>
      <c r="GXS1281" s="79"/>
      <c r="GXT1281" s="79"/>
      <c r="GXU1281" s="79"/>
      <c r="GXV1281" s="79"/>
      <c r="GXW1281" s="79"/>
      <c r="GXX1281" s="79"/>
      <c r="GXY1281" s="79"/>
      <c r="GXZ1281" s="79"/>
      <c r="GYA1281" s="79"/>
      <c r="GYB1281" s="79"/>
      <c r="GYC1281" s="79"/>
      <c r="GYD1281" s="79"/>
      <c r="GYE1281" s="79"/>
      <c r="GYF1281" s="79"/>
      <c r="GYG1281" s="79"/>
      <c r="GYH1281" s="79"/>
      <c r="GYI1281" s="79"/>
      <c r="GYJ1281" s="79"/>
      <c r="GYK1281" s="79"/>
      <c r="GYL1281" s="79"/>
      <c r="GYM1281" s="79"/>
      <c r="GYN1281" s="79"/>
      <c r="GYO1281" s="79"/>
      <c r="GYP1281" s="79"/>
      <c r="GYQ1281" s="79"/>
      <c r="GYR1281" s="79"/>
      <c r="GYS1281" s="79"/>
      <c r="GYT1281" s="79"/>
      <c r="GYU1281" s="79"/>
      <c r="GYV1281" s="79"/>
      <c r="GYW1281" s="79"/>
      <c r="GYX1281" s="79"/>
      <c r="GYY1281" s="79"/>
      <c r="GYZ1281" s="79"/>
      <c r="GZA1281" s="79"/>
      <c r="GZB1281" s="79"/>
      <c r="GZC1281" s="79"/>
      <c r="GZD1281" s="79"/>
      <c r="GZE1281" s="79"/>
      <c r="GZF1281" s="79"/>
      <c r="GZG1281" s="79"/>
      <c r="GZH1281" s="79"/>
      <c r="GZI1281" s="79"/>
      <c r="GZJ1281" s="79"/>
      <c r="GZK1281" s="79"/>
      <c r="GZL1281" s="79"/>
      <c r="GZM1281" s="79"/>
      <c r="GZN1281" s="79"/>
      <c r="GZO1281" s="79"/>
      <c r="GZP1281" s="79"/>
      <c r="GZQ1281" s="79"/>
      <c r="GZR1281" s="79"/>
      <c r="GZS1281" s="79"/>
      <c r="GZT1281" s="79"/>
      <c r="GZU1281" s="79"/>
      <c r="GZV1281" s="79"/>
      <c r="GZW1281" s="79"/>
      <c r="GZX1281" s="79"/>
      <c r="GZY1281" s="79"/>
      <c r="GZZ1281" s="79"/>
      <c r="HAA1281" s="79"/>
      <c r="HAB1281" s="79"/>
      <c r="HAC1281" s="79"/>
      <c r="HAD1281" s="79"/>
      <c r="HAE1281" s="79"/>
      <c r="HAF1281" s="79"/>
      <c r="HAG1281" s="79"/>
      <c r="HAH1281" s="79"/>
      <c r="HAI1281" s="79"/>
      <c r="HAJ1281" s="79"/>
      <c r="HAK1281" s="79"/>
      <c r="HAL1281" s="79"/>
      <c r="HAM1281" s="79"/>
      <c r="HAN1281" s="79"/>
      <c r="HAO1281" s="79"/>
      <c r="HAP1281" s="79"/>
      <c r="HAQ1281" s="79"/>
      <c r="HAR1281" s="79"/>
      <c r="HAS1281" s="79"/>
      <c r="HAT1281" s="79"/>
      <c r="HAU1281" s="79"/>
      <c r="HAV1281" s="79"/>
      <c r="HAW1281" s="79"/>
      <c r="HAX1281" s="79"/>
      <c r="HAY1281" s="79"/>
      <c r="HAZ1281" s="79"/>
      <c r="HBA1281" s="79"/>
      <c r="HBB1281" s="79"/>
      <c r="HBC1281" s="79"/>
      <c r="HBD1281" s="79"/>
      <c r="HBE1281" s="79"/>
      <c r="HBF1281" s="79"/>
      <c r="HBG1281" s="79"/>
      <c r="HBH1281" s="79"/>
      <c r="HBI1281" s="79"/>
      <c r="HBJ1281" s="79"/>
      <c r="HBK1281" s="79"/>
      <c r="HBL1281" s="79"/>
      <c r="HBM1281" s="79"/>
      <c r="HBN1281" s="79"/>
      <c r="HBO1281" s="79"/>
      <c r="HBP1281" s="79"/>
      <c r="HBQ1281" s="79"/>
      <c r="HBR1281" s="79"/>
      <c r="HBS1281" s="79"/>
      <c r="HBT1281" s="79"/>
      <c r="HBU1281" s="79"/>
      <c r="HBV1281" s="79"/>
      <c r="HBW1281" s="79"/>
      <c r="HBX1281" s="79"/>
      <c r="HBY1281" s="79"/>
      <c r="HBZ1281" s="79"/>
      <c r="HCA1281" s="79"/>
      <c r="HCB1281" s="79"/>
      <c r="HCC1281" s="79"/>
      <c r="HCD1281" s="79"/>
      <c r="HCE1281" s="79"/>
      <c r="HCF1281" s="79"/>
      <c r="HCG1281" s="79"/>
      <c r="HCH1281" s="79"/>
      <c r="HCI1281" s="79"/>
      <c r="HCJ1281" s="79"/>
      <c r="HCK1281" s="79"/>
      <c r="HCL1281" s="79"/>
      <c r="HCM1281" s="79"/>
      <c r="HCN1281" s="79"/>
      <c r="HCO1281" s="79"/>
      <c r="HCP1281" s="79"/>
      <c r="HCQ1281" s="79"/>
      <c r="HCR1281" s="79"/>
      <c r="HCS1281" s="79"/>
      <c r="HCT1281" s="79"/>
      <c r="HCU1281" s="79"/>
      <c r="HCV1281" s="79"/>
      <c r="HCW1281" s="79"/>
      <c r="HCX1281" s="79"/>
      <c r="HCY1281" s="79"/>
      <c r="HCZ1281" s="79"/>
      <c r="HDA1281" s="79"/>
      <c r="HDB1281" s="79"/>
      <c r="HDC1281" s="79"/>
      <c r="HDD1281" s="79"/>
      <c r="HDE1281" s="79"/>
      <c r="HDF1281" s="79"/>
      <c r="HDG1281" s="79"/>
      <c r="HDH1281" s="79"/>
      <c r="HDI1281" s="79"/>
      <c r="HDJ1281" s="79"/>
      <c r="HDK1281" s="79"/>
      <c r="HDL1281" s="79"/>
      <c r="HDM1281" s="79"/>
      <c r="HDN1281" s="79"/>
      <c r="HDO1281" s="79"/>
      <c r="HDP1281" s="79"/>
      <c r="HDQ1281" s="79"/>
      <c r="HDR1281" s="79"/>
      <c r="HDS1281" s="79"/>
      <c r="HDT1281" s="79"/>
      <c r="HDU1281" s="79"/>
      <c r="HDV1281" s="79"/>
      <c r="HDW1281" s="79"/>
      <c r="HDX1281" s="79"/>
      <c r="HDY1281" s="79"/>
      <c r="HDZ1281" s="79"/>
      <c r="HEA1281" s="79"/>
      <c r="HEB1281" s="79"/>
      <c r="HEC1281" s="79"/>
      <c r="HED1281" s="79"/>
      <c r="HEE1281" s="79"/>
      <c r="HEF1281" s="79"/>
      <c r="HEG1281" s="79"/>
      <c r="HEH1281" s="79"/>
      <c r="HEI1281" s="79"/>
      <c r="HEJ1281" s="79"/>
      <c r="HEK1281" s="79"/>
      <c r="HEL1281" s="79"/>
      <c r="HEM1281" s="79"/>
      <c r="HEN1281" s="79"/>
      <c r="HEO1281" s="79"/>
      <c r="HEP1281" s="79"/>
      <c r="HEQ1281" s="79"/>
      <c r="HER1281" s="79"/>
      <c r="HES1281" s="79"/>
      <c r="HET1281" s="79"/>
      <c r="HEU1281" s="79"/>
      <c r="HEV1281" s="79"/>
      <c r="HEW1281" s="79"/>
      <c r="HEX1281" s="79"/>
      <c r="HEY1281" s="79"/>
      <c r="HEZ1281" s="79"/>
      <c r="HFA1281" s="79"/>
      <c r="HFB1281" s="79"/>
      <c r="HFC1281" s="79"/>
      <c r="HFD1281" s="79"/>
      <c r="HFE1281" s="79"/>
      <c r="HFF1281" s="79"/>
      <c r="HFG1281" s="79"/>
      <c r="HFH1281" s="79"/>
      <c r="HFI1281" s="79"/>
      <c r="HFJ1281" s="79"/>
      <c r="HFK1281" s="79"/>
      <c r="HFL1281" s="79"/>
      <c r="HFM1281" s="79"/>
      <c r="HFN1281" s="79"/>
      <c r="HFO1281" s="79"/>
      <c r="HFP1281" s="79"/>
      <c r="HFQ1281" s="79"/>
      <c r="HFR1281" s="79"/>
      <c r="HFS1281" s="79"/>
      <c r="HFT1281" s="79"/>
      <c r="HFU1281" s="79"/>
      <c r="HFV1281" s="79"/>
      <c r="HFW1281" s="79"/>
      <c r="HFX1281" s="79"/>
      <c r="HFY1281" s="79"/>
      <c r="HFZ1281" s="79"/>
      <c r="HGA1281" s="79"/>
      <c r="HGB1281" s="79"/>
      <c r="HGC1281" s="79"/>
      <c r="HGD1281" s="79"/>
      <c r="HGE1281" s="79"/>
      <c r="HGF1281" s="79"/>
      <c r="HGG1281" s="79"/>
      <c r="HGH1281" s="79"/>
      <c r="HGI1281" s="79"/>
      <c r="HGJ1281" s="79"/>
      <c r="HGK1281" s="79"/>
      <c r="HGL1281" s="79"/>
      <c r="HGM1281" s="79"/>
      <c r="HGN1281" s="79"/>
      <c r="HGO1281" s="79"/>
      <c r="HGP1281" s="79"/>
      <c r="HGQ1281" s="79"/>
      <c r="HGR1281" s="79"/>
      <c r="HGS1281" s="79"/>
      <c r="HGT1281" s="79"/>
      <c r="HGU1281" s="79"/>
      <c r="HGV1281" s="79"/>
      <c r="HGW1281" s="79"/>
      <c r="HGX1281" s="79"/>
      <c r="HGY1281" s="79"/>
      <c r="HGZ1281" s="79"/>
      <c r="HHA1281" s="79"/>
      <c r="HHB1281" s="79"/>
      <c r="HHC1281" s="79"/>
      <c r="HHD1281" s="79"/>
      <c r="HHE1281" s="79"/>
      <c r="HHF1281" s="79"/>
      <c r="HHG1281" s="79"/>
      <c r="HHH1281" s="79"/>
      <c r="HHI1281" s="79"/>
      <c r="HHJ1281" s="79"/>
      <c r="HHK1281" s="79"/>
      <c r="HHL1281" s="79"/>
      <c r="HHM1281" s="79"/>
      <c r="HHN1281" s="79"/>
      <c r="HHO1281" s="79"/>
      <c r="HHP1281" s="79"/>
      <c r="HHQ1281" s="79"/>
      <c r="HHR1281" s="79"/>
      <c r="HHS1281" s="79"/>
      <c r="HHT1281" s="79"/>
      <c r="HHU1281" s="79"/>
      <c r="HHV1281" s="79"/>
      <c r="HHW1281" s="79"/>
      <c r="HHX1281" s="79"/>
      <c r="HHY1281" s="79"/>
      <c r="HHZ1281" s="79"/>
      <c r="HIA1281" s="79"/>
      <c r="HIB1281" s="79"/>
      <c r="HIC1281" s="79"/>
      <c r="HID1281" s="79"/>
      <c r="HIE1281" s="79"/>
      <c r="HIF1281" s="79"/>
      <c r="HIG1281" s="79"/>
      <c r="HIH1281" s="79"/>
      <c r="HII1281" s="79"/>
      <c r="HIJ1281" s="79"/>
      <c r="HIK1281" s="79"/>
      <c r="HIL1281" s="79"/>
      <c r="HIM1281" s="79"/>
      <c r="HIN1281" s="79"/>
      <c r="HIO1281" s="79"/>
      <c r="HIP1281" s="79"/>
      <c r="HIQ1281" s="79"/>
      <c r="HIR1281" s="79"/>
      <c r="HIS1281" s="79"/>
      <c r="HIT1281" s="79"/>
      <c r="HIU1281" s="79"/>
      <c r="HIV1281" s="79"/>
      <c r="HIW1281" s="79"/>
      <c r="HIX1281" s="79"/>
      <c r="HIY1281" s="79"/>
      <c r="HIZ1281" s="79"/>
      <c r="HJA1281" s="79"/>
      <c r="HJB1281" s="79"/>
      <c r="HJC1281" s="79"/>
      <c r="HJD1281" s="79"/>
      <c r="HJE1281" s="79"/>
      <c r="HJF1281" s="79"/>
      <c r="HJG1281" s="79"/>
      <c r="HJH1281" s="79"/>
      <c r="HJI1281" s="79"/>
      <c r="HJJ1281" s="79"/>
      <c r="HJK1281" s="79"/>
      <c r="HJL1281" s="79"/>
      <c r="HJM1281" s="79"/>
      <c r="HJN1281" s="79"/>
      <c r="HJO1281" s="79"/>
      <c r="HJP1281" s="79"/>
      <c r="HJQ1281" s="79"/>
      <c r="HJR1281" s="79"/>
      <c r="HJS1281" s="79"/>
      <c r="HJT1281" s="79"/>
      <c r="HJU1281" s="79"/>
      <c r="HJV1281" s="79"/>
      <c r="HJW1281" s="79"/>
      <c r="HJX1281" s="79"/>
      <c r="HJY1281" s="79"/>
      <c r="HJZ1281" s="79"/>
      <c r="HKA1281" s="79"/>
      <c r="HKB1281" s="79"/>
      <c r="HKC1281" s="79"/>
      <c r="HKD1281" s="79"/>
      <c r="HKE1281" s="79"/>
      <c r="HKF1281" s="79"/>
      <c r="HKG1281" s="79"/>
      <c r="HKH1281" s="79"/>
      <c r="HKI1281" s="79"/>
      <c r="HKJ1281" s="79"/>
      <c r="HKK1281" s="79"/>
      <c r="HKL1281" s="79"/>
      <c r="HKM1281" s="79"/>
      <c r="HKN1281" s="79"/>
      <c r="HKO1281" s="79"/>
      <c r="HKP1281" s="79"/>
      <c r="HKQ1281" s="79"/>
      <c r="HKR1281" s="79"/>
      <c r="HKS1281" s="79"/>
      <c r="HKT1281" s="79"/>
      <c r="HKU1281" s="79"/>
      <c r="HKV1281" s="79"/>
      <c r="HKW1281" s="79"/>
      <c r="HKX1281" s="79"/>
      <c r="HKY1281" s="79"/>
      <c r="HKZ1281" s="79"/>
      <c r="HLA1281" s="79"/>
      <c r="HLB1281" s="79"/>
      <c r="HLC1281" s="79"/>
      <c r="HLD1281" s="79"/>
      <c r="HLE1281" s="79"/>
      <c r="HLF1281" s="79"/>
      <c r="HLG1281" s="79"/>
      <c r="HLH1281" s="79"/>
      <c r="HLI1281" s="79"/>
      <c r="HLJ1281" s="79"/>
      <c r="HLK1281" s="79"/>
      <c r="HLL1281" s="79"/>
      <c r="HLM1281" s="79"/>
      <c r="HLN1281" s="79"/>
      <c r="HLO1281" s="79"/>
      <c r="HLP1281" s="79"/>
      <c r="HLQ1281" s="79"/>
      <c r="HLR1281" s="79"/>
      <c r="HLS1281" s="79"/>
      <c r="HLT1281" s="79"/>
      <c r="HLU1281" s="79"/>
      <c r="HLV1281" s="79"/>
      <c r="HLW1281" s="79"/>
      <c r="HLX1281" s="79"/>
      <c r="HLY1281" s="79"/>
      <c r="HLZ1281" s="79"/>
      <c r="HMA1281" s="79"/>
      <c r="HMB1281" s="79"/>
      <c r="HMC1281" s="79"/>
      <c r="HMD1281" s="79"/>
      <c r="HME1281" s="79"/>
      <c r="HMF1281" s="79"/>
      <c r="HMG1281" s="79"/>
      <c r="HMH1281" s="79"/>
      <c r="HMI1281" s="79"/>
      <c r="HMJ1281" s="79"/>
      <c r="HMK1281" s="79"/>
      <c r="HML1281" s="79"/>
      <c r="HMM1281" s="79"/>
      <c r="HMN1281" s="79"/>
      <c r="HMO1281" s="79"/>
      <c r="HMP1281" s="79"/>
      <c r="HMQ1281" s="79"/>
      <c r="HMR1281" s="79"/>
      <c r="HMS1281" s="79"/>
      <c r="HMT1281" s="79"/>
      <c r="HMU1281" s="79"/>
      <c r="HMV1281" s="79"/>
      <c r="HMW1281" s="79"/>
      <c r="HMX1281" s="79"/>
      <c r="HMY1281" s="79"/>
      <c r="HMZ1281" s="79"/>
      <c r="HNA1281" s="79"/>
      <c r="HNB1281" s="79"/>
      <c r="HNC1281" s="79"/>
      <c r="HND1281" s="79"/>
      <c r="HNE1281" s="79"/>
      <c r="HNF1281" s="79"/>
      <c r="HNG1281" s="79"/>
      <c r="HNH1281" s="79"/>
      <c r="HNI1281" s="79"/>
      <c r="HNJ1281" s="79"/>
      <c r="HNK1281" s="79"/>
      <c r="HNL1281" s="79"/>
      <c r="HNM1281" s="79"/>
      <c r="HNN1281" s="79"/>
      <c r="HNO1281" s="79"/>
      <c r="HNP1281" s="79"/>
      <c r="HNQ1281" s="79"/>
      <c r="HNR1281" s="79"/>
      <c r="HNS1281" s="79"/>
      <c r="HNT1281" s="79"/>
      <c r="HNU1281" s="79"/>
      <c r="HNV1281" s="79"/>
      <c r="HNW1281" s="79"/>
      <c r="HNX1281" s="79"/>
      <c r="HNY1281" s="79"/>
      <c r="HNZ1281" s="79"/>
      <c r="HOA1281" s="79"/>
      <c r="HOB1281" s="79"/>
      <c r="HOC1281" s="79"/>
      <c r="HOD1281" s="79"/>
      <c r="HOE1281" s="79"/>
      <c r="HOF1281" s="79"/>
      <c r="HOG1281" s="79"/>
      <c r="HOH1281" s="79"/>
      <c r="HOI1281" s="79"/>
      <c r="HOJ1281" s="79"/>
      <c r="HOK1281" s="79"/>
      <c r="HOL1281" s="79"/>
      <c r="HOM1281" s="79"/>
      <c r="HON1281" s="79"/>
      <c r="HOO1281" s="79"/>
      <c r="HOP1281" s="79"/>
      <c r="HOQ1281" s="79"/>
      <c r="HOR1281" s="79"/>
      <c r="HOS1281" s="79"/>
      <c r="HOT1281" s="79"/>
      <c r="HOU1281" s="79"/>
      <c r="HOV1281" s="79"/>
      <c r="HOW1281" s="79"/>
      <c r="HOX1281" s="79"/>
      <c r="HOY1281" s="79"/>
      <c r="HOZ1281" s="79"/>
      <c r="HPA1281" s="79"/>
      <c r="HPB1281" s="79"/>
      <c r="HPC1281" s="79"/>
      <c r="HPD1281" s="79"/>
      <c r="HPE1281" s="79"/>
      <c r="HPF1281" s="79"/>
      <c r="HPG1281" s="79"/>
      <c r="HPH1281" s="79"/>
      <c r="HPI1281" s="79"/>
      <c r="HPJ1281" s="79"/>
      <c r="HPK1281" s="79"/>
      <c r="HPL1281" s="79"/>
      <c r="HPM1281" s="79"/>
      <c r="HPN1281" s="79"/>
      <c r="HPO1281" s="79"/>
      <c r="HPP1281" s="79"/>
      <c r="HPQ1281" s="79"/>
      <c r="HPR1281" s="79"/>
      <c r="HPS1281" s="79"/>
      <c r="HPT1281" s="79"/>
      <c r="HPU1281" s="79"/>
      <c r="HPV1281" s="79"/>
      <c r="HPW1281" s="79"/>
      <c r="HPX1281" s="79"/>
      <c r="HPY1281" s="79"/>
      <c r="HPZ1281" s="79"/>
      <c r="HQA1281" s="79"/>
      <c r="HQB1281" s="79"/>
      <c r="HQC1281" s="79"/>
      <c r="HQD1281" s="79"/>
      <c r="HQE1281" s="79"/>
      <c r="HQF1281" s="79"/>
      <c r="HQG1281" s="79"/>
      <c r="HQH1281" s="79"/>
      <c r="HQI1281" s="79"/>
      <c r="HQJ1281" s="79"/>
      <c r="HQK1281" s="79"/>
      <c r="HQL1281" s="79"/>
      <c r="HQM1281" s="79"/>
      <c r="HQN1281" s="79"/>
      <c r="HQO1281" s="79"/>
      <c r="HQP1281" s="79"/>
      <c r="HQQ1281" s="79"/>
      <c r="HQR1281" s="79"/>
      <c r="HQS1281" s="79"/>
      <c r="HQT1281" s="79"/>
      <c r="HQU1281" s="79"/>
      <c r="HQV1281" s="79"/>
      <c r="HQW1281" s="79"/>
      <c r="HQX1281" s="79"/>
      <c r="HQY1281" s="79"/>
      <c r="HQZ1281" s="79"/>
      <c r="HRA1281" s="79"/>
      <c r="HRB1281" s="79"/>
      <c r="HRC1281" s="79"/>
      <c r="HRD1281" s="79"/>
      <c r="HRE1281" s="79"/>
      <c r="HRF1281" s="79"/>
      <c r="HRG1281" s="79"/>
      <c r="HRH1281" s="79"/>
      <c r="HRI1281" s="79"/>
      <c r="HRJ1281" s="79"/>
      <c r="HRK1281" s="79"/>
      <c r="HRL1281" s="79"/>
      <c r="HRM1281" s="79"/>
      <c r="HRN1281" s="79"/>
      <c r="HRO1281" s="79"/>
      <c r="HRP1281" s="79"/>
      <c r="HRQ1281" s="79"/>
      <c r="HRR1281" s="79"/>
      <c r="HRS1281" s="79"/>
      <c r="HRT1281" s="79"/>
      <c r="HRU1281" s="79"/>
      <c r="HRV1281" s="79"/>
      <c r="HRW1281" s="79"/>
      <c r="HRX1281" s="79"/>
      <c r="HRY1281" s="79"/>
      <c r="HRZ1281" s="79"/>
      <c r="HSA1281" s="79"/>
      <c r="HSB1281" s="79"/>
      <c r="HSC1281" s="79"/>
      <c r="HSD1281" s="79"/>
      <c r="HSE1281" s="79"/>
      <c r="HSF1281" s="79"/>
      <c r="HSG1281" s="79"/>
      <c r="HSH1281" s="79"/>
      <c r="HSI1281" s="79"/>
      <c r="HSJ1281" s="79"/>
      <c r="HSK1281" s="79"/>
      <c r="HSL1281" s="79"/>
      <c r="HSM1281" s="79"/>
      <c r="HSN1281" s="79"/>
      <c r="HSO1281" s="79"/>
      <c r="HSP1281" s="79"/>
      <c r="HSQ1281" s="79"/>
      <c r="HSR1281" s="79"/>
      <c r="HSS1281" s="79"/>
      <c r="HST1281" s="79"/>
      <c r="HSU1281" s="79"/>
      <c r="HSV1281" s="79"/>
      <c r="HSW1281" s="79"/>
      <c r="HSX1281" s="79"/>
      <c r="HSY1281" s="79"/>
      <c r="HSZ1281" s="79"/>
      <c r="HTA1281" s="79"/>
      <c r="HTB1281" s="79"/>
      <c r="HTC1281" s="79"/>
      <c r="HTD1281" s="79"/>
      <c r="HTE1281" s="79"/>
      <c r="HTF1281" s="79"/>
      <c r="HTG1281" s="79"/>
      <c r="HTH1281" s="79"/>
      <c r="HTI1281" s="79"/>
      <c r="HTJ1281" s="79"/>
      <c r="HTK1281" s="79"/>
      <c r="HTL1281" s="79"/>
      <c r="HTM1281" s="79"/>
      <c r="HTN1281" s="79"/>
      <c r="HTO1281" s="79"/>
      <c r="HTP1281" s="79"/>
      <c r="HTQ1281" s="79"/>
      <c r="HTR1281" s="79"/>
      <c r="HTS1281" s="79"/>
      <c r="HTT1281" s="79"/>
      <c r="HTU1281" s="79"/>
      <c r="HTV1281" s="79"/>
      <c r="HTW1281" s="79"/>
      <c r="HTX1281" s="79"/>
      <c r="HTY1281" s="79"/>
      <c r="HTZ1281" s="79"/>
      <c r="HUA1281" s="79"/>
      <c r="HUB1281" s="79"/>
      <c r="HUC1281" s="79"/>
      <c r="HUD1281" s="79"/>
      <c r="HUE1281" s="79"/>
      <c r="HUF1281" s="79"/>
      <c r="HUG1281" s="79"/>
      <c r="HUH1281" s="79"/>
      <c r="HUI1281" s="79"/>
      <c r="HUJ1281" s="79"/>
      <c r="HUK1281" s="79"/>
      <c r="HUL1281" s="79"/>
      <c r="HUM1281" s="79"/>
      <c r="HUN1281" s="79"/>
      <c r="HUO1281" s="79"/>
      <c r="HUP1281" s="79"/>
      <c r="HUQ1281" s="79"/>
      <c r="HUR1281" s="79"/>
      <c r="HUS1281" s="79"/>
      <c r="HUT1281" s="79"/>
      <c r="HUU1281" s="79"/>
      <c r="HUV1281" s="79"/>
      <c r="HUW1281" s="79"/>
      <c r="HUX1281" s="79"/>
      <c r="HUY1281" s="79"/>
      <c r="HUZ1281" s="79"/>
      <c r="HVA1281" s="79"/>
      <c r="HVB1281" s="79"/>
      <c r="HVC1281" s="79"/>
      <c r="HVD1281" s="79"/>
      <c r="HVE1281" s="79"/>
      <c r="HVF1281" s="79"/>
      <c r="HVG1281" s="79"/>
      <c r="HVH1281" s="79"/>
      <c r="HVI1281" s="79"/>
      <c r="HVJ1281" s="79"/>
      <c r="HVK1281" s="79"/>
      <c r="HVL1281" s="79"/>
      <c r="HVM1281" s="79"/>
      <c r="HVN1281" s="79"/>
      <c r="HVO1281" s="79"/>
      <c r="HVP1281" s="79"/>
      <c r="HVQ1281" s="79"/>
      <c r="HVR1281" s="79"/>
      <c r="HVS1281" s="79"/>
      <c r="HVT1281" s="79"/>
      <c r="HVU1281" s="79"/>
      <c r="HVV1281" s="79"/>
      <c r="HVW1281" s="79"/>
      <c r="HVX1281" s="79"/>
      <c r="HVY1281" s="79"/>
      <c r="HVZ1281" s="79"/>
      <c r="HWA1281" s="79"/>
      <c r="HWB1281" s="79"/>
      <c r="HWC1281" s="79"/>
      <c r="HWD1281" s="79"/>
      <c r="HWE1281" s="79"/>
      <c r="HWF1281" s="79"/>
      <c r="HWG1281" s="79"/>
      <c r="HWH1281" s="79"/>
      <c r="HWI1281" s="79"/>
      <c r="HWJ1281" s="79"/>
      <c r="HWK1281" s="79"/>
      <c r="HWL1281" s="79"/>
      <c r="HWM1281" s="79"/>
      <c r="HWN1281" s="79"/>
      <c r="HWO1281" s="79"/>
      <c r="HWP1281" s="79"/>
      <c r="HWQ1281" s="79"/>
      <c r="HWR1281" s="79"/>
      <c r="HWS1281" s="79"/>
      <c r="HWT1281" s="79"/>
      <c r="HWU1281" s="79"/>
      <c r="HWV1281" s="79"/>
      <c r="HWW1281" s="79"/>
      <c r="HWX1281" s="79"/>
      <c r="HWY1281" s="79"/>
      <c r="HWZ1281" s="79"/>
      <c r="HXA1281" s="79"/>
      <c r="HXB1281" s="79"/>
      <c r="HXC1281" s="79"/>
      <c r="HXD1281" s="79"/>
      <c r="HXE1281" s="79"/>
      <c r="HXF1281" s="79"/>
      <c r="HXG1281" s="79"/>
      <c r="HXH1281" s="79"/>
      <c r="HXI1281" s="79"/>
      <c r="HXJ1281" s="79"/>
      <c r="HXK1281" s="79"/>
      <c r="HXL1281" s="79"/>
      <c r="HXM1281" s="79"/>
      <c r="HXN1281" s="79"/>
      <c r="HXO1281" s="79"/>
      <c r="HXP1281" s="79"/>
      <c r="HXQ1281" s="79"/>
      <c r="HXR1281" s="79"/>
      <c r="HXS1281" s="79"/>
      <c r="HXT1281" s="79"/>
      <c r="HXU1281" s="79"/>
      <c r="HXV1281" s="79"/>
      <c r="HXW1281" s="79"/>
      <c r="HXX1281" s="79"/>
      <c r="HXY1281" s="79"/>
      <c r="HXZ1281" s="79"/>
      <c r="HYA1281" s="79"/>
      <c r="HYB1281" s="79"/>
      <c r="HYC1281" s="79"/>
      <c r="HYD1281" s="79"/>
      <c r="HYE1281" s="79"/>
      <c r="HYF1281" s="79"/>
      <c r="HYG1281" s="79"/>
      <c r="HYH1281" s="79"/>
      <c r="HYI1281" s="79"/>
      <c r="HYJ1281" s="79"/>
      <c r="HYK1281" s="79"/>
      <c r="HYL1281" s="79"/>
      <c r="HYM1281" s="79"/>
      <c r="HYN1281" s="79"/>
      <c r="HYO1281" s="79"/>
      <c r="HYP1281" s="79"/>
      <c r="HYQ1281" s="79"/>
      <c r="HYR1281" s="79"/>
      <c r="HYS1281" s="79"/>
      <c r="HYT1281" s="79"/>
      <c r="HYU1281" s="79"/>
      <c r="HYV1281" s="79"/>
      <c r="HYW1281" s="79"/>
      <c r="HYX1281" s="79"/>
      <c r="HYY1281" s="79"/>
      <c r="HYZ1281" s="79"/>
      <c r="HZA1281" s="79"/>
      <c r="HZB1281" s="79"/>
      <c r="HZC1281" s="79"/>
      <c r="HZD1281" s="79"/>
      <c r="HZE1281" s="79"/>
      <c r="HZF1281" s="79"/>
      <c r="HZG1281" s="79"/>
      <c r="HZH1281" s="79"/>
      <c r="HZI1281" s="79"/>
      <c r="HZJ1281" s="79"/>
      <c r="HZK1281" s="79"/>
      <c r="HZL1281" s="79"/>
      <c r="HZM1281" s="79"/>
      <c r="HZN1281" s="79"/>
      <c r="HZO1281" s="79"/>
      <c r="HZP1281" s="79"/>
      <c r="HZQ1281" s="79"/>
      <c r="HZR1281" s="79"/>
      <c r="HZS1281" s="79"/>
      <c r="HZT1281" s="79"/>
      <c r="HZU1281" s="79"/>
      <c r="HZV1281" s="79"/>
      <c r="HZW1281" s="79"/>
      <c r="HZX1281" s="79"/>
      <c r="HZY1281" s="79"/>
      <c r="HZZ1281" s="79"/>
      <c r="IAA1281" s="79"/>
      <c r="IAB1281" s="79"/>
      <c r="IAC1281" s="79"/>
      <c r="IAD1281" s="79"/>
      <c r="IAE1281" s="79"/>
      <c r="IAF1281" s="79"/>
      <c r="IAG1281" s="79"/>
      <c r="IAH1281" s="79"/>
      <c r="IAI1281" s="79"/>
      <c r="IAJ1281" s="79"/>
      <c r="IAK1281" s="79"/>
      <c r="IAL1281" s="79"/>
      <c r="IAM1281" s="79"/>
      <c r="IAN1281" s="79"/>
      <c r="IAO1281" s="79"/>
      <c r="IAP1281" s="79"/>
      <c r="IAQ1281" s="79"/>
      <c r="IAR1281" s="79"/>
      <c r="IAS1281" s="79"/>
      <c r="IAT1281" s="79"/>
      <c r="IAU1281" s="79"/>
      <c r="IAV1281" s="79"/>
      <c r="IAW1281" s="79"/>
      <c r="IAX1281" s="79"/>
      <c r="IAY1281" s="79"/>
      <c r="IAZ1281" s="79"/>
      <c r="IBA1281" s="79"/>
      <c r="IBB1281" s="79"/>
      <c r="IBC1281" s="79"/>
      <c r="IBD1281" s="79"/>
      <c r="IBE1281" s="79"/>
      <c r="IBF1281" s="79"/>
      <c r="IBG1281" s="79"/>
      <c r="IBH1281" s="79"/>
      <c r="IBI1281" s="79"/>
      <c r="IBJ1281" s="79"/>
      <c r="IBK1281" s="79"/>
      <c r="IBL1281" s="79"/>
      <c r="IBM1281" s="79"/>
      <c r="IBN1281" s="79"/>
      <c r="IBO1281" s="79"/>
      <c r="IBP1281" s="79"/>
      <c r="IBQ1281" s="79"/>
      <c r="IBR1281" s="79"/>
      <c r="IBS1281" s="79"/>
      <c r="IBT1281" s="79"/>
      <c r="IBU1281" s="79"/>
      <c r="IBV1281" s="79"/>
      <c r="IBW1281" s="79"/>
      <c r="IBX1281" s="79"/>
      <c r="IBY1281" s="79"/>
      <c r="IBZ1281" s="79"/>
      <c r="ICA1281" s="79"/>
      <c r="ICB1281" s="79"/>
      <c r="ICC1281" s="79"/>
      <c r="ICD1281" s="79"/>
      <c r="ICE1281" s="79"/>
      <c r="ICF1281" s="79"/>
      <c r="ICG1281" s="79"/>
      <c r="ICH1281" s="79"/>
      <c r="ICI1281" s="79"/>
      <c r="ICJ1281" s="79"/>
      <c r="ICK1281" s="79"/>
      <c r="ICL1281" s="79"/>
      <c r="ICM1281" s="79"/>
      <c r="ICN1281" s="79"/>
      <c r="ICO1281" s="79"/>
      <c r="ICP1281" s="79"/>
      <c r="ICQ1281" s="79"/>
      <c r="ICR1281" s="79"/>
      <c r="ICS1281" s="79"/>
      <c r="ICT1281" s="79"/>
      <c r="ICU1281" s="79"/>
      <c r="ICV1281" s="79"/>
      <c r="ICW1281" s="79"/>
      <c r="ICX1281" s="79"/>
      <c r="ICY1281" s="79"/>
      <c r="ICZ1281" s="79"/>
      <c r="IDA1281" s="79"/>
      <c r="IDB1281" s="79"/>
      <c r="IDC1281" s="79"/>
      <c r="IDD1281" s="79"/>
      <c r="IDE1281" s="79"/>
      <c r="IDF1281" s="79"/>
      <c r="IDG1281" s="79"/>
      <c r="IDH1281" s="79"/>
      <c r="IDI1281" s="79"/>
      <c r="IDJ1281" s="79"/>
      <c r="IDK1281" s="79"/>
      <c r="IDL1281" s="79"/>
      <c r="IDM1281" s="79"/>
      <c r="IDN1281" s="79"/>
      <c r="IDO1281" s="79"/>
      <c r="IDP1281" s="79"/>
      <c r="IDQ1281" s="79"/>
      <c r="IDR1281" s="79"/>
      <c r="IDS1281" s="79"/>
      <c r="IDT1281" s="79"/>
      <c r="IDU1281" s="79"/>
      <c r="IDV1281" s="79"/>
      <c r="IDW1281" s="79"/>
      <c r="IDX1281" s="79"/>
      <c r="IDY1281" s="79"/>
      <c r="IDZ1281" s="79"/>
      <c r="IEA1281" s="79"/>
      <c r="IEB1281" s="79"/>
      <c r="IEC1281" s="79"/>
      <c r="IED1281" s="79"/>
      <c r="IEE1281" s="79"/>
      <c r="IEF1281" s="79"/>
      <c r="IEG1281" s="79"/>
      <c r="IEH1281" s="79"/>
      <c r="IEI1281" s="79"/>
      <c r="IEJ1281" s="79"/>
      <c r="IEK1281" s="79"/>
      <c r="IEL1281" s="79"/>
      <c r="IEM1281" s="79"/>
      <c r="IEN1281" s="79"/>
      <c r="IEO1281" s="79"/>
      <c r="IEP1281" s="79"/>
      <c r="IEQ1281" s="79"/>
      <c r="IER1281" s="79"/>
      <c r="IES1281" s="79"/>
      <c r="IET1281" s="79"/>
      <c r="IEU1281" s="79"/>
      <c r="IEV1281" s="79"/>
      <c r="IEW1281" s="79"/>
      <c r="IEX1281" s="79"/>
      <c r="IEY1281" s="79"/>
      <c r="IEZ1281" s="79"/>
      <c r="IFA1281" s="79"/>
      <c r="IFB1281" s="79"/>
      <c r="IFC1281" s="79"/>
      <c r="IFD1281" s="79"/>
      <c r="IFE1281" s="79"/>
      <c r="IFF1281" s="79"/>
      <c r="IFG1281" s="79"/>
      <c r="IFH1281" s="79"/>
      <c r="IFI1281" s="79"/>
      <c r="IFJ1281" s="79"/>
      <c r="IFK1281" s="79"/>
      <c r="IFL1281" s="79"/>
      <c r="IFM1281" s="79"/>
      <c r="IFN1281" s="79"/>
      <c r="IFO1281" s="79"/>
      <c r="IFP1281" s="79"/>
      <c r="IFQ1281" s="79"/>
      <c r="IFR1281" s="79"/>
      <c r="IFS1281" s="79"/>
      <c r="IFT1281" s="79"/>
      <c r="IFU1281" s="79"/>
      <c r="IFV1281" s="79"/>
      <c r="IFW1281" s="79"/>
      <c r="IFX1281" s="79"/>
      <c r="IFY1281" s="79"/>
      <c r="IFZ1281" s="79"/>
      <c r="IGA1281" s="79"/>
      <c r="IGB1281" s="79"/>
      <c r="IGC1281" s="79"/>
      <c r="IGD1281" s="79"/>
      <c r="IGE1281" s="79"/>
      <c r="IGF1281" s="79"/>
      <c r="IGG1281" s="79"/>
      <c r="IGH1281" s="79"/>
      <c r="IGI1281" s="79"/>
      <c r="IGJ1281" s="79"/>
      <c r="IGK1281" s="79"/>
      <c r="IGL1281" s="79"/>
      <c r="IGM1281" s="79"/>
      <c r="IGN1281" s="79"/>
      <c r="IGO1281" s="79"/>
      <c r="IGP1281" s="79"/>
      <c r="IGQ1281" s="79"/>
      <c r="IGR1281" s="79"/>
      <c r="IGS1281" s="79"/>
      <c r="IGT1281" s="79"/>
      <c r="IGU1281" s="79"/>
      <c r="IGV1281" s="79"/>
      <c r="IGW1281" s="79"/>
      <c r="IGX1281" s="79"/>
      <c r="IGY1281" s="79"/>
      <c r="IGZ1281" s="79"/>
      <c r="IHA1281" s="79"/>
      <c r="IHB1281" s="79"/>
      <c r="IHC1281" s="79"/>
      <c r="IHD1281" s="79"/>
      <c r="IHE1281" s="79"/>
      <c r="IHF1281" s="79"/>
      <c r="IHG1281" s="79"/>
      <c r="IHH1281" s="79"/>
      <c r="IHI1281" s="79"/>
      <c r="IHJ1281" s="79"/>
      <c r="IHK1281" s="79"/>
      <c r="IHL1281" s="79"/>
      <c r="IHM1281" s="79"/>
      <c r="IHN1281" s="79"/>
      <c r="IHO1281" s="79"/>
      <c r="IHP1281" s="79"/>
      <c r="IHQ1281" s="79"/>
      <c r="IHR1281" s="79"/>
      <c r="IHS1281" s="79"/>
      <c r="IHT1281" s="79"/>
      <c r="IHU1281" s="79"/>
      <c r="IHV1281" s="79"/>
      <c r="IHW1281" s="79"/>
      <c r="IHX1281" s="79"/>
      <c r="IHY1281" s="79"/>
      <c r="IHZ1281" s="79"/>
      <c r="IIA1281" s="79"/>
      <c r="IIB1281" s="79"/>
      <c r="IIC1281" s="79"/>
      <c r="IID1281" s="79"/>
      <c r="IIE1281" s="79"/>
      <c r="IIF1281" s="79"/>
      <c r="IIG1281" s="79"/>
      <c r="IIH1281" s="79"/>
      <c r="III1281" s="79"/>
      <c r="IIJ1281" s="79"/>
      <c r="IIK1281" s="79"/>
      <c r="IIL1281" s="79"/>
      <c r="IIM1281" s="79"/>
      <c r="IIN1281" s="79"/>
      <c r="IIO1281" s="79"/>
      <c r="IIP1281" s="79"/>
      <c r="IIQ1281" s="79"/>
      <c r="IIR1281" s="79"/>
      <c r="IIS1281" s="79"/>
      <c r="IIT1281" s="79"/>
      <c r="IIU1281" s="79"/>
      <c r="IIV1281" s="79"/>
      <c r="IIW1281" s="79"/>
      <c r="IIX1281" s="79"/>
      <c r="IIY1281" s="79"/>
      <c r="IIZ1281" s="79"/>
      <c r="IJA1281" s="79"/>
      <c r="IJB1281" s="79"/>
      <c r="IJC1281" s="79"/>
      <c r="IJD1281" s="79"/>
      <c r="IJE1281" s="79"/>
      <c r="IJF1281" s="79"/>
      <c r="IJG1281" s="79"/>
      <c r="IJH1281" s="79"/>
      <c r="IJI1281" s="79"/>
      <c r="IJJ1281" s="79"/>
      <c r="IJK1281" s="79"/>
      <c r="IJL1281" s="79"/>
      <c r="IJM1281" s="79"/>
      <c r="IJN1281" s="79"/>
      <c r="IJO1281" s="79"/>
      <c r="IJP1281" s="79"/>
      <c r="IJQ1281" s="79"/>
      <c r="IJR1281" s="79"/>
      <c r="IJS1281" s="79"/>
      <c r="IJT1281" s="79"/>
      <c r="IJU1281" s="79"/>
      <c r="IJV1281" s="79"/>
      <c r="IJW1281" s="79"/>
      <c r="IJX1281" s="79"/>
      <c r="IJY1281" s="79"/>
      <c r="IJZ1281" s="79"/>
      <c r="IKA1281" s="79"/>
      <c r="IKB1281" s="79"/>
      <c r="IKC1281" s="79"/>
      <c r="IKD1281" s="79"/>
      <c r="IKE1281" s="79"/>
      <c r="IKF1281" s="79"/>
      <c r="IKG1281" s="79"/>
      <c r="IKH1281" s="79"/>
      <c r="IKI1281" s="79"/>
      <c r="IKJ1281" s="79"/>
      <c r="IKK1281" s="79"/>
      <c r="IKL1281" s="79"/>
      <c r="IKM1281" s="79"/>
      <c r="IKN1281" s="79"/>
      <c r="IKO1281" s="79"/>
      <c r="IKP1281" s="79"/>
      <c r="IKQ1281" s="79"/>
      <c r="IKR1281" s="79"/>
      <c r="IKS1281" s="79"/>
      <c r="IKT1281" s="79"/>
      <c r="IKU1281" s="79"/>
      <c r="IKV1281" s="79"/>
      <c r="IKW1281" s="79"/>
      <c r="IKX1281" s="79"/>
      <c r="IKY1281" s="79"/>
      <c r="IKZ1281" s="79"/>
      <c r="ILA1281" s="79"/>
      <c r="ILB1281" s="79"/>
      <c r="ILC1281" s="79"/>
      <c r="ILD1281" s="79"/>
      <c r="ILE1281" s="79"/>
      <c r="ILF1281" s="79"/>
      <c r="ILG1281" s="79"/>
      <c r="ILH1281" s="79"/>
      <c r="ILI1281" s="79"/>
      <c r="ILJ1281" s="79"/>
      <c r="ILK1281" s="79"/>
      <c r="ILL1281" s="79"/>
      <c r="ILM1281" s="79"/>
      <c r="ILN1281" s="79"/>
      <c r="ILO1281" s="79"/>
      <c r="ILP1281" s="79"/>
      <c r="ILQ1281" s="79"/>
      <c r="ILR1281" s="79"/>
      <c r="ILS1281" s="79"/>
      <c r="ILT1281" s="79"/>
      <c r="ILU1281" s="79"/>
      <c r="ILV1281" s="79"/>
      <c r="ILW1281" s="79"/>
      <c r="ILX1281" s="79"/>
      <c r="ILY1281" s="79"/>
      <c r="ILZ1281" s="79"/>
      <c r="IMA1281" s="79"/>
      <c r="IMB1281" s="79"/>
      <c r="IMC1281" s="79"/>
      <c r="IMD1281" s="79"/>
      <c r="IME1281" s="79"/>
      <c r="IMF1281" s="79"/>
      <c r="IMG1281" s="79"/>
      <c r="IMH1281" s="79"/>
      <c r="IMI1281" s="79"/>
      <c r="IMJ1281" s="79"/>
      <c r="IMK1281" s="79"/>
      <c r="IML1281" s="79"/>
      <c r="IMM1281" s="79"/>
      <c r="IMN1281" s="79"/>
      <c r="IMO1281" s="79"/>
      <c r="IMP1281" s="79"/>
      <c r="IMQ1281" s="79"/>
      <c r="IMR1281" s="79"/>
      <c r="IMS1281" s="79"/>
      <c r="IMT1281" s="79"/>
      <c r="IMU1281" s="79"/>
      <c r="IMV1281" s="79"/>
      <c r="IMW1281" s="79"/>
      <c r="IMX1281" s="79"/>
      <c r="IMY1281" s="79"/>
      <c r="IMZ1281" s="79"/>
      <c r="INA1281" s="79"/>
      <c r="INB1281" s="79"/>
      <c r="INC1281" s="79"/>
      <c r="IND1281" s="79"/>
      <c r="INE1281" s="79"/>
      <c r="INF1281" s="79"/>
      <c r="ING1281" s="79"/>
      <c r="INH1281" s="79"/>
      <c r="INI1281" s="79"/>
      <c r="INJ1281" s="79"/>
      <c r="INK1281" s="79"/>
      <c r="INL1281" s="79"/>
      <c r="INM1281" s="79"/>
      <c r="INN1281" s="79"/>
      <c r="INO1281" s="79"/>
      <c r="INP1281" s="79"/>
      <c r="INQ1281" s="79"/>
      <c r="INR1281" s="79"/>
      <c r="INS1281" s="79"/>
      <c r="INT1281" s="79"/>
      <c r="INU1281" s="79"/>
      <c r="INV1281" s="79"/>
      <c r="INW1281" s="79"/>
      <c r="INX1281" s="79"/>
      <c r="INY1281" s="79"/>
      <c r="INZ1281" s="79"/>
      <c r="IOA1281" s="79"/>
      <c r="IOB1281" s="79"/>
      <c r="IOC1281" s="79"/>
      <c r="IOD1281" s="79"/>
      <c r="IOE1281" s="79"/>
      <c r="IOF1281" s="79"/>
      <c r="IOG1281" s="79"/>
      <c r="IOH1281" s="79"/>
      <c r="IOI1281" s="79"/>
      <c r="IOJ1281" s="79"/>
      <c r="IOK1281" s="79"/>
      <c r="IOL1281" s="79"/>
      <c r="IOM1281" s="79"/>
      <c r="ION1281" s="79"/>
      <c r="IOO1281" s="79"/>
      <c r="IOP1281" s="79"/>
      <c r="IOQ1281" s="79"/>
      <c r="IOR1281" s="79"/>
      <c r="IOS1281" s="79"/>
      <c r="IOT1281" s="79"/>
      <c r="IOU1281" s="79"/>
      <c r="IOV1281" s="79"/>
      <c r="IOW1281" s="79"/>
      <c r="IOX1281" s="79"/>
      <c r="IOY1281" s="79"/>
      <c r="IOZ1281" s="79"/>
      <c r="IPA1281" s="79"/>
      <c r="IPB1281" s="79"/>
      <c r="IPC1281" s="79"/>
      <c r="IPD1281" s="79"/>
      <c r="IPE1281" s="79"/>
      <c r="IPF1281" s="79"/>
      <c r="IPG1281" s="79"/>
      <c r="IPH1281" s="79"/>
      <c r="IPI1281" s="79"/>
      <c r="IPJ1281" s="79"/>
      <c r="IPK1281" s="79"/>
      <c r="IPL1281" s="79"/>
      <c r="IPM1281" s="79"/>
      <c r="IPN1281" s="79"/>
      <c r="IPO1281" s="79"/>
      <c r="IPP1281" s="79"/>
      <c r="IPQ1281" s="79"/>
      <c r="IPR1281" s="79"/>
      <c r="IPS1281" s="79"/>
      <c r="IPT1281" s="79"/>
      <c r="IPU1281" s="79"/>
      <c r="IPV1281" s="79"/>
      <c r="IPW1281" s="79"/>
      <c r="IPX1281" s="79"/>
      <c r="IPY1281" s="79"/>
      <c r="IPZ1281" s="79"/>
      <c r="IQA1281" s="79"/>
      <c r="IQB1281" s="79"/>
      <c r="IQC1281" s="79"/>
      <c r="IQD1281" s="79"/>
      <c r="IQE1281" s="79"/>
      <c r="IQF1281" s="79"/>
      <c r="IQG1281" s="79"/>
      <c r="IQH1281" s="79"/>
      <c r="IQI1281" s="79"/>
      <c r="IQJ1281" s="79"/>
      <c r="IQK1281" s="79"/>
      <c r="IQL1281" s="79"/>
      <c r="IQM1281" s="79"/>
      <c r="IQN1281" s="79"/>
      <c r="IQO1281" s="79"/>
      <c r="IQP1281" s="79"/>
      <c r="IQQ1281" s="79"/>
      <c r="IQR1281" s="79"/>
      <c r="IQS1281" s="79"/>
      <c r="IQT1281" s="79"/>
      <c r="IQU1281" s="79"/>
      <c r="IQV1281" s="79"/>
      <c r="IQW1281" s="79"/>
      <c r="IQX1281" s="79"/>
      <c r="IQY1281" s="79"/>
      <c r="IQZ1281" s="79"/>
      <c r="IRA1281" s="79"/>
      <c r="IRB1281" s="79"/>
      <c r="IRC1281" s="79"/>
      <c r="IRD1281" s="79"/>
      <c r="IRE1281" s="79"/>
      <c r="IRF1281" s="79"/>
      <c r="IRG1281" s="79"/>
      <c r="IRH1281" s="79"/>
      <c r="IRI1281" s="79"/>
      <c r="IRJ1281" s="79"/>
      <c r="IRK1281" s="79"/>
      <c r="IRL1281" s="79"/>
      <c r="IRM1281" s="79"/>
      <c r="IRN1281" s="79"/>
      <c r="IRO1281" s="79"/>
      <c r="IRP1281" s="79"/>
      <c r="IRQ1281" s="79"/>
      <c r="IRR1281" s="79"/>
      <c r="IRS1281" s="79"/>
      <c r="IRT1281" s="79"/>
      <c r="IRU1281" s="79"/>
      <c r="IRV1281" s="79"/>
      <c r="IRW1281" s="79"/>
      <c r="IRX1281" s="79"/>
      <c r="IRY1281" s="79"/>
      <c r="IRZ1281" s="79"/>
      <c r="ISA1281" s="79"/>
      <c r="ISB1281" s="79"/>
      <c r="ISC1281" s="79"/>
      <c r="ISD1281" s="79"/>
      <c r="ISE1281" s="79"/>
      <c r="ISF1281" s="79"/>
      <c r="ISG1281" s="79"/>
      <c r="ISH1281" s="79"/>
      <c r="ISI1281" s="79"/>
      <c r="ISJ1281" s="79"/>
      <c r="ISK1281" s="79"/>
      <c r="ISL1281" s="79"/>
      <c r="ISM1281" s="79"/>
      <c r="ISN1281" s="79"/>
      <c r="ISO1281" s="79"/>
      <c r="ISP1281" s="79"/>
      <c r="ISQ1281" s="79"/>
      <c r="ISR1281" s="79"/>
      <c r="ISS1281" s="79"/>
      <c r="IST1281" s="79"/>
      <c r="ISU1281" s="79"/>
      <c r="ISV1281" s="79"/>
      <c r="ISW1281" s="79"/>
      <c r="ISX1281" s="79"/>
      <c r="ISY1281" s="79"/>
      <c r="ISZ1281" s="79"/>
      <c r="ITA1281" s="79"/>
      <c r="ITB1281" s="79"/>
      <c r="ITC1281" s="79"/>
      <c r="ITD1281" s="79"/>
      <c r="ITE1281" s="79"/>
      <c r="ITF1281" s="79"/>
      <c r="ITG1281" s="79"/>
      <c r="ITH1281" s="79"/>
      <c r="ITI1281" s="79"/>
      <c r="ITJ1281" s="79"/>
      <c r="ITK1281" s="79"/>
      <c r="ITL1281" s="79"/>
      <c r="ITM1281" s="79"/>
      <c r="ITN1281" s="79"/>
      <c r="ITO1281" s="79"/>
      <c r="ITP1281" s="79"/>
      <c r="ITQ1281" s="79"/>
      <c r="ITR1281" s="79"/>
      <c r="ITS1281" s="79"/>
      <c r="ITT1281" s="79"/>
      <c r="ITU1281" s="79"/>
      <c r="ITV1281" s="79"/>
      <c r="ITW1281" s="79"/>
      <c r="ITX1281" s="79"/>
      <c r="ITY1281" s="79"/>
      <c r="ITZ1281" s="79"/>
      <c r="IUA1281" s="79"/>
      <c r="IUB1281" s="79"/>
      <c r="IUC1281" s="79"/>
      <c r="IUD1281" s="79"/>
      <c r="IUE1281" s="79"/>
      <c r="IUF1281" s="79"/>
      <c r="IUG1281" s="79"/>
      <c r="IUH1281" s="79"/>
      <c r="IUI1281" s="79"/>
      <c r="IUJ1281" s="79"/>
      <c r="IUK1281" s="79"/>
      <c r="IUL1281" s="79"/>
      <c r="IUM1281" s="79"/>
      <c r="IUN1281" s="79"/>
      <c r="IUO1281" s="79"/>
      <c r="IUP1281" s="79"/>
      <c r="IUQ1281" s="79"/>
      <c r="IUR1281" s="79"/>
      <c r="IUS1281" s="79"/>
      <c r="IUT1281" s="79"/>
      <c r="IUU1281" s="79"/>
      <c r="IUV1281" s="79"/>
      <c r="IUW1281" s="79"/>
      <c r="IUX1281" s="79"/>
      <c r="IUY1281" s="79"/>
      <c r="IUZ1281" s="79"/>
      <c r="IVA1281" s="79"/>
      <c r="IVB1281" s="79"/>
      <c r="IVC1281" s="79"/>
      <c r="IVD1281" s="79"/>
      <c r="IVE1281" s="79"/>
      <c r="IVF1281" s="79"/>
      <c r="IVG1281" s="79"/>
      <c r="IVH1281" s="79"/>
      <c r="IVI1281" s="79"/>
      <c r="IVJ1281" s="79"/>
      <c r="IVK1281" s="79"/>
      <c r="IVL1281" s="79"/>
      <c r="IVM1281" s="79"/>
      <c r="IVN1281" s="79"/>
      <c r="IVO1281" s="79"/>
      <c r="IVP1281" s="79"/>
      <c r="IVQ1281" s="79"/>
      <c r="IVR1281" s="79"/>
      <c r="IVS1281" s="79"/>
      <c r="IVT1281" s="79"/>
      <c r="IVU1281" s="79"/>
      <c r="IVV1281" s="79"/>
      <c r="IVW1281" s="79"/>
      <c r="IVX1281" s="79"/>
      <c r="IVY1281" s="79"/>
      <c r="IVZ1281" s="79"/>
      <c r="IWA1281" s="79"/>
      <c r="IWB1281" s="79"/>
      <c r="IWC1281" s="79"/>
      <c r="IWD1281" s="79"/>
      <c r="IWE1281" s="79"/>
      <c r="IWF1281" s="79"/>
      <c r="IWG1281" s="79"/>
      <c r="IWH1281" s="79"/>
      <c r="IWI1281" s="79"/>
      <c r="IWJ1281" s="79"/>
      <c r="IWK1281" s="79"/>
      <c r="IWL1281" s="79"/>
      <c r="IWM1281" s="79"/>
      <c r="IWN1281" s="79"/>
      <c r="IWO1281" s="79"/>
      <c r="IWP1281" s="79"/>
      <c r="IWQ1281" s="79"/>
      <c r="IWR1281" s="79"/>
      <c r="IWS1281" s="79"/>
      <c r="IWT1281" s="79"/>
      <c r="IWU1281" s="79"/>
      <c r="IWV1281" s="79"/>
      <c r="IWW1281" s="79"/>
      <c r="IWX1281" s="79"/>
      <c r="IWY1281" s="79"/>
      <c r="IWZ1281" s="79"/>
      <c r="IXA1281" s="79"/>
      <c r="IXB1281" s="79"/>
      <c r="IXC1281" s="79"/>
      <c r="IXD1281" s="79"/>
      <c r="IXE1281" s="79"/>
      <c r="IXF1281" s="79"/>
      <c r="IXG1281" s="79"/>
      <c r="IXH1281" s="79"/>
      <c r="IXI1281" s="79"/>
      <c r="IXJ1281" s="79"/>
      <c r="IXK1281" s="79"/>
      <c r="IXL1281" s="79"/>
      <c r="IXM1281" s="79"/>
      <c r="IXN1281" s="79"/>
      <c r="IXO1281" s="79"/>
      <c r="IXP1281" s="79"/>
      <c r="IXQ1281" s="79"/>
      <c r="IXR1281" s="79"/>
      <c r="IXS1281" s="79"/>
      <c r="IXT1281" s="79"/>
      <c r="IXU1281" s="79"/>
      <c r="IXV1281" s="79"/>
      <c r="IXW1281" s="79"/>
      <c r="IXX1281" s="79"/>
      <c r="IXY1281" s="79"/>
      <c r="IXZ1281" s="79"/>
      <c r="IYA1281" s="79"/>
      <c r="IYB1281" s="79"/>
      <c r="IYC1281" s="79"/>
      <c r="IYD1281" s="79"/>
      <c r="IYE1281" s="79"/>
      <c r="IYF1281" s="79"/>
      <c r="IYG1281" s="79"/>
      <c r="IYH1281" s="79"/>
      <c r="IYI1281" s="79"/>
      <c r="IYJ1281" s="79"/>
      <c r="IYK1281" s="79"/>
      <c r="IYL1281" s="79"/>
      <c r="IYM1281" s="79"/>
      <c r="IYN1281" s="79"/>
      <c r="IYO1281" s="79"/>
      <c r="IYP1281" s="79"/>
      <c r="IYQ1281" s="79"/>
      <c r="IYR1281" s="79"/>
      <c r="IYS1281" s="79"/>
      <c r="IYT1281" s="79"/>
      <c r="IYU1281" s="79"/>
      <c r="IYV1281" s="79"/>
      <c r="IYW1281" s="79"/>
      <c r="IYX1281" s="79"/>
      <c r="IYY1281" s="79"/>
      <c r="IYZ1281" s="79"/>
      <c r="IZA1281" s="79"/>
      <c r="IZB1281" s="79"/>
      <c r="IZC1281" s="79"/>
      <c r="IZD1281" s="79"/>
      <c r="IZE1281" s="79"/>
      <c r="IZF1281" s="79"/>
      <c r="IZG1281" s="79"/>
      <c r="IZH1281" s="79"/>
      <c r="IZI1281" s="79"/>
      <c r="IZJ1281" s="79"/>
      <c r="IZK1281" s="79"/>
      <c r="IZL1281" s="79"/>
      <c r="IZM1281" s="79"/>
      <c r="IZN1281" s="79"/>
      <c r="IZO1281" s="79"/>
      <c r="IZP1281" s="79"/>
      <c r="IZQ1281" s="79"/>
      <c r="IZR1281" s="79"/>
      <c r="IZS1281" s="79"/>
      <c r="IZT1281" s="79"/>
      <c r="IZU1281" s="79"/>
      <c r="IZV1281" s="79"/>
      <c r="IZW1281" s="79"/>
      <c r="IZX1281" s="79"/>
      <c r="IZY1281" s="79"/>
      <c r="IZZ1281" s="79"/>
      <c r="JAA1281" s="79"/>
      <c r="JAB1281" s="79"/>
      <c r="JAC1281" s="79"/>
      <c r="JAD1281" s="79"/>
      <c r="JAE1281" s="79"/>
      <c r="JAF1281" s="79"/>
      <c r="JAG1281" s="79"/>
      <c r="JAH1281" s="79"/>
      <c r="JAI1281" s="79"/>
      <c r="JAJ1281" s="79"/>
      <c r="JAK1281" s="79"/>
      <c r="JAL1281" s="79"/>
      <c r="JAM1281" s="79"/>
      <c r="JAN1281" s="79"/>
      <c r="JAO1281" s="79"/>
      <c r="JAP1281" s="79"/>
      <c r="JAQ1281" s="79"/>
      <c r="JAR1281" s="79"/>
      <c r="JAS1281" s="79"/>
      <c r="JAT1281" s="79"/>
      <c r="JAU1281" s="79"/>
      <c r="JAV1281" s="79"/>
      <c r="JAW1281" s="79"/>
      <c r="JAX1281" s="79"/>
      <c r="JAY1281" s="79"/>
      <c r="JAZ1281" s="79"/>
      <c r="JBA1281" s="79"/>
      <c r="JBB1281" s="79"/>
      <c r="JBC1281" s="79"/>
      <c r="JBD1281" s="79"/>
      <c r="JBE1281" s="79"/>
      <c r="JBF1281" s="79"/>
      <c r="JBG1281" s="79"/>
      <c r="JBH1281" s="79"/>
      <c r="JBI1281" s="79"/>
      <c r="JBJ1281" s="79"/>
      <c r="JBK1281" s="79"/>
      <c r="JBL1281" s="79"/>
      <c r="JBM1281" s="79"/>
      <c r="JBN1281" s="79"/>
      <c r="JBO1281" s="79"/>
      <c r="JBP1281" s="79"/>
      <c r="JBQ1281" s="79"/>
      <c r="JBR1281" s="79"/>
      <c r="JBS1281" s="79"/>
      <c r="JBT1281" s="79"/>
      <c r="JBU1281" s="79"/>
      <c r="JBV1281" s="79"/>
      <c r="JBW1281" s="79"/>
      <c r="JBX1281" s="79"/>
      <c r="JBY1281" s="79"/>
      <c r="JBZ1281" s="79"/>
      <c r="JCA1281" s="79"/>
      <c r="JCB1281" s="79"/>
      <c r="JCC1281" s="79"/>
      <c r="JCD1281" s="79"/>
      <c r="JCE1281" s="79"/>
      <c r="JCF1281" s="79"/>
      <c r="JCG1281" s="79"/>
      <c r="JCH1281" s="79"/>
      <c r="JCI1281" s="79"/>
      <c r="JCJ1281" s="79"/>
      <c r="JCK1281" s="79"/>
      <c r="JCL1281" s="79"/>
      <c r="JCM1281" s="79"/>
      <c r="JCN1281" s="79"/>
      <c r="JCO1281" s="79"/>
      <c r="JCP1281" s="79"/>
      <c r="JCQ1281" s="79"/>
      <c r="JCR1281" s="79"/>
      <c r="JCS1281" s="79"/>
      <c r="JCT1281" s="79"/>
      <c r="JCU1281" s="79"/>
      <c r="JCV1281" s="79"/>
      <c r="JCW1281" s="79"/>
      <c r="JCX1281" s="79"/>
      <c r="JCY1281" s="79"/>
      <c r="JCZ1281" s="79"/>
      <c r="JDA1281" s="79"/>
      <c r="JDB1281" s="79"/>
      <c r="JDC1281" s="79"/>
      <c r="JDD1281" s="79"/>
      <c r="JDE1281" s="79"/>
      <c r="JDF1281" s="79"/>
      <c r="JDG1281" s="79"/>
      <c r="JDH1281" s="79"/>
      <c r="JDI1281" s="79"/>
      <c r="JDJ1281" s="79"/>
      <c r="JDK1281" s="79"/>
      <c r="JDL1281" s="79"/>
      <c r="JDM1281" s="79"/>
      <c r="JDN1281" s="79"/>
      <c r="JDO1281" s="79"/>
      <c r="JDP1281" s="79"/>
      <c r="JDQ1281" s="79"/>
      <c r="JDR1281" s="79"/>
      <c r="JDS1281" s="79"/>
      <c r="JDT1281" s="79"/>
      <c r="JDU1281" s="79"/>
      <c r="JDV1281" s="79"/>
      <c r="JDW1281" s="79"/>
      <c r="JDX1281" s="79"/>
      <c r="JDY1281" s="79"/>
      <c r="JDZ1281" s="79"/>
      <c r="JEA1281" s="79"/>
      <c r="JEB1281" s="79"/>
      <c r="JEC1281" s="79"/>
      <c r="JED1281" s="79"/>
      <c r="JEE1281" s="79"/>
      <c r="JEF1281" s="79"/>
      <c r="JEG1281" s="79"/>
      <c r="JEH1281" s="79"/>
      <c r="JEI1281" s="79"/>
      <c r="JEJ1281" s="79"/>
      <c r="JEK1281" s="79"/>
      <c r="JEL1281" s="79"/>
      <c r="JEM1281" s="79"/>
      <c r="JEN1281" s="79"/>
      <c r="JEO1281" s="79"/>
      <c r="JEP1281" s="79"/>
      <c r="JEQ1281" s="79"/>
      <c r="JER1281" s="79"/>
      <c r="JES1281" s="79"/>
      <c r="JET1281" s="79"/>
      <c r="JEU1281" s="79"/>
      <c r="JEV1281" s="79"/>
      <c r="JEW1281" s="79"/>
      <c r="JEX1281" s="79"/>
      <c r="JEY1281" s="79"/>
      <c r="JEZ1281" s="79"/>
      <c r="JFA1281" s="79"/>
      <c r="JFB1281" s="79"/>
      <c r="JFC1281" s="79"/>
      <c r="JFD1281" s="79"/>
      <c r="JFE1281" s="79"/>
      <c r="JFF1281" s="79"/>
      <c r="JFG1281" s="79"/>
      <c r="JFH1281" s="79"/>
      <c r="JFI1281" s="79"/>
      <c r="JFJ1281" s="79"/>
      <c r="JFK1281" s="79"/>
      <c r="JFL1281" s="79"/>
      <c r="JFM1281" s="79"/>
      <c r="JFN1281" s="79"/>
      <c r="JFO1281" s="79"/>
      <c r="JFP1281" s="79"/>
      <c r="JFQ1281" s="79"/>
      <c r="JFR1281" s="79"/>
      <c r="JFS1281" s="79"/>
      <c r="JFT1281" s="79"/>
      <c r="JFU1281" s="79"/>
      <c r="JFV1281" s="79"/>
      <c r="JFW1281" s="79"/>
      <c r="JFX1281" s="79"/>
      <c r="JFY1281" s="79"/>
      <c r="JFZ1281" s="79"/>
      <c r="JGA1281" s="79"/>
      <c r="JGB1281" s="79"/>
      <c r="JGC1281" s="79"/>
      <c r="JGD1281" s="79"/>
      <c r="JGE1281" s="79"/>
      <c r="JGF1281" s="79"/>
      <c r="JGG1281" s="79"/>
      <c r="JGH1281" s="79"/>
      <c r="JGI1281" s="79"/>
      <c r="JGJ1281" s="79"/>
      <c r="JGK1281" s="79"/>
      <c r="JGL1281" s="79"/>
      <c r="JGM1281" s="79"/>
      <c r="JGN1281" s="79"/>
      <c r="JGO1281" s="79"/>
      <c r="JGP1281" s="79"/>
      <c r="JGQ1281" s="79"/>
      <c r="JGR1281" s="79"/>
      <c r="JGS1281" s="79"/>
      <c r="JGT1281" s="79"/>
      <c r="JGU1281" s="79"/>
      <c r="JGV1281" s="79"/>
      <c r="JGW1281" s="79"/>
      <c r="JGX1281" s="79"/>
      <c r="JGY1281" s="79"/>
      <c r="JGZ1281" s="79"/>
      <c r="JHA1281" s="79"/>
      <c r="JHB1281" s="79"/>
      <c r="JHC1281" s="79"/>
      <c r="JHD1281" s="79"/>
      <c r="JHE1281" s="79"/>
      <c r="JHF1281" s="79"/>
      <c r="JHG1281" s="79"/>
      <c r="JHH1281" s="79"/>
      <c r="JHI1281" s="79"/>
      <c r="JHJ1281" s="79"/>
      <c r="JHK1281" s="79"/>
      <c r="JHL1281" s="79"/>
      <c r="JHM1281" s="79"/>
      <c r="JHN1281" s="79"/>
      <c r="JHO1281" s="79"/>
      <c r="JHP1281" s="79"/>
      <c r="JHQ1281" s="79"/>
      <c r="JHR1281" s="79"/>
      <c r="JHS1281" s="79"/>
      <c r="JHT1281" s="79"/>
      <c r="JHU1281" s="79"/>
      <c r="JHV1281" s="79"/>
      <c r="JHW1281" s="79"/>
      <c r="JHX1281" s="79"/>
      <c r="JHY1281" s="79"/>
      <c r="JHZ1281" s="79"/>
      <c r="JIA1281" s="79"/>
      <c r="JIB1281" s="79"/>
      <c r="JIC1281" s="79"/>
      <c r="JID1281" s="79"/>
      <c r="JIE1281" s="79"/>
      <c r="JIF1281" s="79"/>
      <c r="JIG1281" s="79"/>
      <c r="JIH1281" s="79"/>
      <c r="JII1281" s="79"/>
      <c r="JIJ1281" s="79"/>
      <c r="JIK1281" s="79"/>
      <c r="JIL1281" s="79"/>
      <c r="JIM1281" s="79"/>
      <c r="JIN1281" s="79"/>
      <c r="JIO1281" s="79"/>
      <c r="JIP1281" s="79"/>
      <c r="JIQ1281" s="79"/>
      <c r="JIR1281" s="79"/>
      <c r="JIS1281" s="79"/>
      <c r="JIT1281" s="79"/>
      <c r="JIU1281" s="79"/>
      <c r="JIV1281" s="79"/>
      <c r="JIW1281" s="79"/>
      <c r="JIX1281" s="79"/>
      <c r="JIY1281" s="79"/>
      <c r="JIZ1281" s="79"/>
      <c r="JJA1281" s="79"/>
      <c r="JJB1281" s="79"/>
      <c r="JJC1281" s="79"/>
      <c r="JJD1281" s="79"/>
      <c r="JJE1281" s="79"/>
      <c r="JJF1281" s="79"/>
      <c r="JJG1281" s="79"/>
      <c r="JJH1281" s="79"/>
      <c r="JJI1281" s="79"/>
      <c r="JJJ1281" s="79"/>
      <c r="JJK1281" s="79"/>
      <c r="JJL1281" s="79"/>
      <c r="JJM1281" s="79"/>
      <c r="JJN1281" s="79"/>
      <c r="JJO1281" s="79"/>
      <c r="JJP1281" s="79"/>
      <c r="JJQ1281" s="79"/>
      <c r="JJR1281" s="79"/>
      <c r="JJS1281" s="79"/>
      <c r="JJT1281" s="79"/>
      <c r="JJU1281" s="79"/>
      <c r="JJV1281" s="79"/>
      <c r="JJW1281" s="79"/>
      <c r="JJX1281" s="79"/>
      <c r="JJY1281" s="79"/>
      <c r="JJZ1281" s="79"/>
      <c r="JKA1281" s="79"/>
      <c r="JKB1281" s="79"/>
      <c r="JKC1281" s="79"/>
      <c r="JKD1281" s="79"/>
      <c r="JKE1281" s="79"/>
      <c r="JKF1281" s="79"/>
      <c r="JKG1281" s="79"/>
      <c r="JKH1281" s="79"/>
      <c r="JKI1281" s="79"/>
      <c r="JKJ1281" s="79"/>
      <c r="JKK1281" s="79"/>
      <c r="JKL1281" s="79"/>
      <c r="JKM1281" s="79"/>
      <c r="JKN1281" s="79"/>
      <c r="JKO1281" s="79"/>
      <c r="JKP1281" s="79"/>
      <c r="JKQ1281" s="79"/>
      <c r="JKR1281" s="79"/>
      <c r="JKS1281" s="79"/>
      <c r="JKT1281" s="79"/>
      <c r="JKU1281" s="79"/>
      <c r="JKV1281" s="79"/>
      <c r="JKW1281" s="79"/>
      <c r="JKX1281" s="79"/>
      <c r="JKY1281" s="79"/>
      <c r="JKZ1281" s="79"/>
      <c r="JLA1281" s="79"/>
      <c r="JLB1281" s="79"/>
      <c r="JLC1281" s="79"/>
      <c r="JLD1281" s="79"/>
      <c r="JLE1281" s="79"/>
      <c r="JLF1281" s="79"/>
      <c r="JLG1281" s="79"/>
      <c r="JLH1281" s="79"/>
      <c r="JLI1281" s="79"/>
      <c r="JLJ1281" s="79"/>
      <c r="JLK1281" s="79"/>
      <c r="JLL1281" s="79"/>
      <c r="JLM1281" s="79"/>
      <c r="JLN1281" s="79"/>
      <c r="JLO1281" s="79"/>
      <c r="JLP1281" s="79"/>
      <c r="JLQ1281" s="79"/>
      <c r="JLR1281" s="79"/>
      <c r="JLS1281" s="79"/>
      <c r="JLT1281" s="79"/>
      <c r="JLU1281" s="79"/>
      <c r="JLV1281" s="79"/>
      <c r="JLW1281" s="79"/>
      <c r="JLX1281" s="79"/>
      <c r="JLY1281" s="79"/>
      <c r="JLZ1281" s="79"/>
      <c r="JMA1281" s="79"/>
      <c r="JMB1281" s="79"/>
      <c r="JMC1281" s="79"/>
      <c r="JMD1281" s="79"/>
      <c r="JME1281" s="79"/>
      <c r="JMF1281" s="79"/>
      <c r="JMG1281" s="79"/>
      <c r="JMH1281" s="79"/>
      <c r="JMI1281" s="79"/>
      <c r="JMJ1281" s="79"/>
      <c r="JMK1281" s="79"/>
      <c r="JML1281" s="79"/>
      <c r="JMM1281" s="79"/>
      <c r="JMN1281" s="79"/>
      <c r="JMO1281" s="79"/>
      <c r="JMP1281" s="79"/>
      <c r="JMQ1281" s="79"/>
      <c r="JMR1281" s="79"/>
      <c r="JMS1281" s="79"/>
      <c r="JMT1281" s="79"/>
      <c r="JMU1281" s="79"/>
      <c r="JMV1281" s="79"/>
      <c r="JMW1281" s="79"/>
      <c r="JMX1281" s="79"/>
      <c r="JMY1281" s="79"/>
      <c r="JMZ1281" s="79"/>
      <c r="JNA1281" s="79"/>
      <c r="JNB1281" s="79"/>
      <c r="JNC1281" s="79"/>
      <c r="JND1281" s="79"/>
      <c r="JNE1281" s="79"/>
      <c r="JNF1281" s="79"/>
      <c r="JNG1281" s="79"/>
      <c r="JNH1281" s="79"/>
      <c r="JNI1281" s="79"/>
      <c r="JNJ1281" s="79"/>
      <c r="JNK1281" s="79"/>
      <c r="JNL1281" s="79"/>
      <c r="JNM1281" s="79"/>
      <c r="JNN1281" s="79"/>
      <c r="JNO1281" s="79"/>
      <c r="JNP1281" s="79"/>
      <c r="JNQ1281" s="79"/>
      <c r="JNR1281" s="79"/>
      <c r="JNS1281" s="79"/>
      <c r="JNT1281" s="79"/>
      <c r="JNU1281" s="79"/>
      <c r="JNV1281" s="79"/>
      <c r="JNW1281" s="79"/>
      <c r="JNX1281" s="79"/>
      <c r="JNY1281" s="79"/>
      <c r="JNZ1281" s="79"/>
      <c r="JOA1281" s="79"/>
      <c r="JOB1281" s="79"/>
      <c r="JOC1281" s="79"/>
      <c r="JOD1281" s="79"/>
      <c r="JOE1281" s="79"/>
      <c r="JOF1281" s="79"/>
      <c r="JOG1281" s="79"/>
      <c r="JOH1281" s="79"/>
      <c r="JOI1281" s="79"/>
      <c r="JOJ1281" s="79"/>
      <c r="JOK1281" s="79"/>
      <c r="JOL1281" s="79"/>
      <c r="JOM1281" s="79"/>
      <c r="JON1281" s="79"/>
      <c r="JOO1281" s="79"/>
      <c r="JOP1281" s="79"/>
      <c r="JOQ1281" s="79"/>
      <c r="JOR1281" s="79"/>
      <c r="JOS1281" s="79"/>
      <c r="JOT1281" s="79"/>
      <c r="JOU1281" s="79"/>
      <c r="JOV1281" s="79"/>
      <c r="JOW1281" s="79"/>
      <c r="JOX1281" s="79"/>
      <c r="JOY1281" s="79"/>
      <c r="JOZ1281" s="79"/>
      <c r="JPA1281" s="79"/>
      <c r="JPB1281" s="79"/>
      <c r="JPC1281" s="79"/>
      <c r="JPD1281" s="79"/>
      <c r="JPE1281" s="79"/>
      <c r="JPF1281" s="79"/>
      <c r="JPG1281" s="79"/>
      <c r="JPH1281" s="79"/>
      <c r="JPI1281" s="79"/>
      <c r="JPJ1281" s="79"/>
      <c r="JPK1281" s="79"/>
      <c r="JPL1281" s="79"/>
      <c r="JPM1281" s="79"/>
      <c r="JPN1281" s="79"/>
      <c r="JPO1281" s="79"/>
      <c r="JPP1281" s="79"/>
      <c r="JPQ1281" s="79"/>
      <c r="JPR1281" s="79"/>
      <c r="JPS1281" s="79"/>
      <c r="JPT1281" s="79"/>
      <c r="JPU1281" s="79"/>
      <c r="JPV1281" s="79"/>
      <c r="JPW1281" s="79"/>
      <c r="JPX1281" s="79"/>
      <c r="JPY1281" s="79"/>
      <c r="JPZ1281" s="79"/>
      <c r="JQA1281" s="79"/>
      <c r="JQB1281" s="79"/>
      <c r="JQC1281" s="79"/>
      <c r="JQD1281" s="79"/>
      <c r="JQE1281" s="79"/>
      <c r="JQF1281" s="79"/>
      <c r="JQG1281" s="79"/>
      <c r="JQH1281" s="79"/>
      <c r="JQI1281" s="79"/>
      <c r="JQJ1281" s="79"/>
      <c r="JQK1281" s="79"/>
      <c r="JQL1281" s="79"/>
      <c r="JQM1281" s="79"/>
      <c r="JQN1281" s="79"/>
      <c r="JQO1281" s="79"/>
      <c r="JQP1281" s="79"/>
      <c r="JQQ1281" s="79"/>
      <c r="JQR1281" s="79"/>
      <c r="JQS1281" s="79"/>
      <c r="JQT1281" s="79"/>
      <c r="JQU1281" s="79"/>
      <c r="JQV1281" s="79"/>
      <c r="JQW1281" s="79"/>
      <c r="JQX1281" s="79"/>
      <c r="JQY1281" s="79"/>
      <c r="JQZ1281" s="79"/>
      <c r="JRA1281" s="79"/>
      <c r="JRB1281" s="79"/>
      <c r="JRC1281" s="79"/>
      <c r="JRD1281" s="79"/>
      <c r="JRE1281" s="79"/>
      <c r="JRF1281" s="79"/>
      <c r="JRG1281" s="79"/>
      <c r="JRH1281" s="79"/>
      <c r="JRI1281" s="79"/>
      <c r="JRJ1281" s="79"/>
      <c r="JRK1281" s="79"/>
      <c r="JRL1281" s="79"/>
      <c r="JRM1281" s="79"/>
      <c r="JRN1281" s="79"/>
      <c r="JRO1281" s="79"/>
      <c r="JRP1281" s="79"/>
      <c r="JRQ1281" s="79"/>
      <c r="JRR1281" s="79"/>
      <c r="JRS1281" s="79"/>
      <c r="JRT1281" s="79"/>
      <c r="JRU1281" s="79"/>
      <c r="JRV1281" s="79"/>
      <c r="JRW1281" s="79"/>
      <c r="JRX1281" s="79"/>
      <c r="JRY1281" s="79"/>
      <c r="JRZ1281" s="79"/>
      <c r="JSA1281" s="79"/>
      <c r="JSB1281" s="79"/>
      <c r="JSC1281" s="79"/>
      <c r="JSD1281" s="79"/>
      <c r="JSE1281" s="79"/>
      <c r="JSF1281" s="79"/>
      <c r="JSG1281" s="79"/>
      <c r="JSH1281" s="79"/>
      <c r="JSI1281" s="79"/>
      <c r="JSJ1281" s="79"/>
      <c r="JSK1281" s="79"/>
      <c r="JSL1281" s="79"/>
      <c r="JSM1281" s="79"/>
      <c r="JSN1281" s="79"/>
      <c r="JSO1281" s="79"/>
      <c r="JSP1281" s="79"/>
      <c r="JSQ1281" s="79"/>
      <c r="JSR1281" s="79"/>
      <c r="JSS1281" s="79"/>
      <c r="JST1281" s="79"/>
      <c r="JSU1281" s="79"/>
      <c r="JSV1281" s="79"/>
      <c r="JSW1281" s="79"/>
      <c r="JSX1281" s="79"/>
      <c r="JSY1281" s="79"/>
      <c r="JSZ1281" s="79"/>
      <c r="JTA1281" s="79"/>
      <c r="JTB1281" s="79"/>
      <c r="JTC1281" s="79"/>
      <c r="JTD1281" s="79"/>
      <c r="JTE1281" s="79"/>
      <c r="JTF1281" s="79"/>
      <c r="JTG1281" s="79"/>
      <c r="JTH1281" s="79"/>
      <c r="JTI1281" s="79"/>
      <c r="JTJ1281" s="79"/>
      <c r="JTK1281" s="79"/>
      <c r="JTL1281" s="79"/>
      <c r="JTM1281" s="79"/>
      <c r="JTN1281" s="79"/>
      <c r="JTO1281" s="79"/>
      <c r="JTP1281" s="79"/>
      <c r="JTQ1281" s="79"/>
      <c r="JTR1281" s="79"/>
      <c r="JTS1281" s="79"/>
      <c r="JTT1281" s="79"/>
      <c r="JTU1281" s="79"/>
      <c r="JTV1281" s="79"/>
      <c r="JTW1281" s="79"/>
      <c r="JTX1281" s="79"/>
      <c r="JTY1281" s="79"/>
      <c r="JTZ1281" s="79"/>
      <c r="JUA1281" s="79"/>
      <c r="JUB1281" s="79"/>
      <c r="JUC1281" s="79"/>
      <c r="JUD1281" s="79"/>
      <c r="JUE1281" s="79"/>
      <c r="JUF1281" s="79"/>
      <c r="JUG1281" s="79"/>
      <c r="JUH1281" s="79"/>
      <c r="JUI1281" s="79"/>
      <c r="JUJ1281" s="79"/>
      <c r="JUK1281" s="79"/>
      <c r="JUL1281" s="79"/>
      <c r="JUM1281" s="79"/>
      <c r="JUN1281" s="79"/>
      <c r="JUO1281" s="79"/>
      <c r="JUP1281" s="79"/>
      <c r="JUQ1281" s="79"/>
      <c r="JUR1281" s="79"/>
      <c r="JUS1281" s="79"/>
      <c r="JUT1281" s="79"/>
      <c r="JUU1281" s="79"/>
      <c r="JUV1281" s="79"/>
      <c r="JUW1281" s="79"/>
      <c r="JUX1281" s="79"/>
      <c r="JUY1281" s="79"/>
      <c r="JUZ1281" s="79"/>
      <c r="JVA1281" s="79"/>
      <c r="JVB1281" s="79"/>
      <c r="JVC1281" s="79"/>
      <c r="JVD1281" s="79"/>
      <c r="JVE1281" s="79"/>
      <c r="JVF1281" s="79"/>
      <c r="JVG1281" s="79"/>
      <c r="JVH1281" s="79"/>
      <c r="JVI1281" s="79"/>
      <c r="JVJ1281" s="79"/>
      <c r="JVK1281" s="79"/>
      <c r="JVL1281" s="79"/>
      <c r="JVM1281" s="79"/>
      <c r="JVN1281" s="79"/>
      <c r="JVO1281" s="79"/>
      <c r="JVP1281" s="79"/>
      <c r="JVQ1281" s="79"/>
      <c r="JVR1281" s="79"/>
      <c r="JVS1281" s="79"/>
      <c r="JVT1281" s="79"/>
      <c r="JVU1281" s="79"/>
      <c r="JVV1281" s="79"/>
      <c r="JVW1281" s="79"/>
      <c r="JVX1281" s="79"/>
      <c r="JVY1281" s="79"/>
      <c r="JVZ1281" s="79"/>
      <c r="JWA1281" s="79"/>
      <c r="JWB1281" s="79"/>
      <c r="JWC1281" s="79"/>
      <c r="JWD1281" s="79"/>
      <c r="JWE1281" s="79"/>
      <c r="JWF1281" s="79"/>
      <c r="JWG1281" s="79"/>
      <c r="JWH1281" s="79"/>
      <c r="JWI1281" s="79"/>
      <c r="JWJ1281" s="79"/>
      <c r="JWK1281" s="79"/>
      <c r="JWL1281" s="79"/>
      <c r="JWM1281" s="79"/>
      <c r="JWN1281" s="79"/>
      <c r="JWO1281" s="79"/>
      <c r="JWP1281" s="79"/>
      <c r="JWQ1281" s="79"/>
      <c r="JWR1281" s="79"/>
      <c r="JWS1281" s="79"/>
      <c r="JWT1281" s="79"/>
      <c r="JWU1281" s="79"/>
      <c r="JWV1281" s="79"/>
      <c r="JWW1281" s="79"/>
      <c r="JWX1281" s="79"/>
      <c r="JWY1281" s="79"/>
      <c r="JWZ1281" s="79"/>
      <c r="JXA1281" s="79"/>
      <c r="JXB1281" s="79"/>
      <c r="JXC1281" s="79"/>
      <c r="JXD1281" s="79"/>
      <c r="JXE1281" s="79"/>
      <c r="JXF1281" s="79"/>
      <c r="JXG1281" s="79"/>
      <c r="JXH1281" s="79"/>
      <c r="JXI1281" s="79"/>
      <c r="JXJ1281" s="79"/>
      <c r="JXK1281" s="79"/>
      <c r="JXL1281" s="79"/>
      <c r="JXM1281" s="79"/>
      <c r="JXN1281" s="79"/>
      <c r="JXO1281" s="79"/>
      <c r="JXP1281" s="79"/>
      <c r="JXQ1281" s="79"/>
      <c r="JXR1281" s="79"/>
      <c r="JXS1281" s="79"/>
      <c r="JXT1281" s="79"/>
      <c r="JXU1281" s="79"/>
      <c r="JXV1281" s="79"/>
      <c r="JXW1281" s="79"/>
      <c r="JXX1281" s="79"/>
      <c r="JXY1281" s="79"/>
      <c r="JXZ1281" s="79"/>
      <c r="JYA1281" s="79"/>
      <c r="JYB1281" s="79"/>
      <c r="JYC1281" s="79"/>
      <c r="JYD1281" s="79"/>
      <c r="JYE1281" s="79"/>
      <c r="JYF1281" s="79"/>
      <c r="JYG1281" s="79"/>
      <c r="JYH1281" s="79"/>
      <c r="JYI1281" s="79"/>
      <c r="JYJ1281" s="79"/>
      <c r="JYK1281" s="79"/>
      <c r="JYL1281" s="79"/>
      <c r="JYM1281" s="79"/>
      <c r="JYN1281" s="79"/>
      <c r="JYO1281" s="79"/>
      <c r="JYP1281" s="79"/>
      <c r="JYQ1281" s="79"/>
      <c r="JYR1281" s="79"/>
      <c r="JYS1281" s="79"/>
      <c r="JYT1281" s="79"/>
      <c r="JYU1281" s="79"/>
      <c r="JYV1281" s="79"/>
      <c r="JYW1281" s="79"/>
      <c r="JYX1281" s="79"/>
      <c r="JYY1281" s="79"/>
      <c r="JYZ1281" s="79"/>
      <c r="JZA1281" s="79"/>
      <c r="JZB1281" s="79"/>
      <c r="JZC1281" s="79"/>
      <c r="JZD1281" s="79"/>
      <c r="JZE1281" s="79"/>
      <c r="JZF1281" s="79"/>
      <c r="JZG1281" s="79"/>
      <c r="JZH1281" s="79"/>
      <c r="JZI1281" s="79"/>
      <c r="JZJ1281" s="79"/>
      <c r="JZK1281" s="79"/>
      <c r="JZL1281" s="79"/>
      <c r="JZM1281" s="79"/>
      <c r="JZN1281" s="79"/>
      <c r="JZO1281" s="79"/>
      <c r="JZP1281" s="79"/>
      <c r="JZQ1281" s="79"/>
      <c r="JZR1281" s="79"/>
      <c r="JZS1281" s="79"/>
      <c r="JZT1281" s="79"/>
      <c r="JZU1281" s="79"/>
      <c r="JZV1281" s="79"/>
      <c r="JZW1281" s="79"/>
      <c r="JZX1281" s="79"/>
      <c r="JZY1281" s="79"/>
      <c r="JZZ1281" s="79"/>
      <c r="KAA1281" s="79"/>
      <c r="KAB1281" s="79"/>
      <c r="KAC1281" s="79"/>
      <c r="KAD1281" s="79"/>
      <c r="KAE1281" s="79"/>
      <c r="KAF1281" s="79"/>
      <c r="KAG1281" s="79"/>
      <c r="KAH1281" s="79"/>
      <c r="KAI1281" s="79"/>
      <c r="KAJ1281" s="79"/>
      <c r="KAK1281" s="79"/>
      <c r="KAL1281" s="79"/>
      <c r="KAM1281" s="79"/>
      <c r="KAN1281" s="79"/>
      <c r="KAO1281" s="79"/>
      <c r="KAP1281" s="79"/>
      <c r="KAQ1281" s="79"/>
      <c r="KAR1281" s="79"/>
      <c r="KAS1281" s="79"/>
      <c r="KAT1281" s="79"/>
      <c r="KAU1281" s="79"/>
      <c r="KAV1281" s="79"/>
      <c r="KAW1281" s="79"/>
      <c r="KAX1281" s="79"/>
      <c r="KAY1281" s="79"/>
      <c r="KAZ1281" s="79"/>
      <c r="KBA1281" s="79"/>
      <c r="KBB1281" s="79"/>
      <c r="KBC1281" s="79"/>
      <c r="KBD1281" s="79"/>
      <c r="KBE1281" s="79"/>
      <c r="KBF1281" s="79"/>
      <c r="KBG1281" s="79"/>
      <c r="KBH1281" s="79"/>
      <c r="KBI1281" s="79"/>
      <c r="KBJ1281" s="79"/>
      <c r="KBK1281" s="79"/>
      <c r="KBL1281" s="79"/>
      <c r="KBM1281" s="79"/>
      <c r="KBN1281" s="79"/>
      <c r="KBO1281" s="79"/>
      <c r="KBP1281" s="79"/>
      <c r="KBQ1281" s="79"/>
      <c r="KBR1281" s="79"/>
      <c r="KBS1281" s="79"/>
      <c r="KBT1281" s="79"/>
      <c r="KBU1281" s="79"/>
      <c r="KBV1281" s="79"/>
      <c r="KBW1281" s="79"/>
      <c r="KBX1281" s="79"/>
      <c r="KBY1281" s="79"/>
      <c r="KBZ1281" s="79"/>
      <c r="KCA1281" s="79"/>
      <c r="KCB1281" s="79"/>
      <c r="KCC1281" s="79"/>
      <c r="KCD1281" s="79"/>
      <c r="KCE1281" s="79"/>
      <c r="KCF1281" s="79"/>
      <c r="KCG1281" s="79"/>
      <c r="KCH1281" s="79"/>
      <c r="KCI1281" s="79"/>
      <c r="KCJ1281" s="79"/>
      <c r="KCK1281" s="79"/>
      <c r="KCL1281" s="79"/>
      <c r="KCM1281" s="79"/>
      <c r="KCN1281" s="79"/>
      <c r="KCO1281" s="79"/>
      <c r="KCP1281" s="79"/>
      <c r="KCQ1281" s="79"/>
      <c r="KCR1281" s="79"/>
      <c r="KCS1281" s="79"/>
      <c r="KCT1281" s="79"/>
      <c r="KCU1281" s="79"/>
      <c r="KCV1281" s="79"/>
      <c r="KCW1281" s="79"/>
      <c r="KCX1281" s="79"/>
      <c r="KCY1281" s="79"/>
      <c r="KCZ1281" s="79"/>
      <c r="KDA1281" s="79"/>
      <c r="KDB1281" s="79"/>
      <c r="KDC1281" s="79"/>
      <c r="KDD1281" s="79"/>
      <c r="KDE1281" s="79"/>
      <c r="KDF1281" s="79"/>
      <c r="KDG1281" s="79"/>
      <c r="KDH1281" s="79"/>
      <c r="KDI1281" s="79"/>
      <c r="KDJ1281" s="79"/>
      <c r="KDK1281" s="79"/>
      <c r="KDL1281" s="79"/>
      <c r="KDM1281" s="79"/>
      <c r="KDN1281" s="79"/>
      <c r="KDO1281" s="79"/>
      <c r="KDP1281" s="79"/>
      <c r="KDQ1281" s="79"/>
      <c r="KDR1281" s="79"/>
      <c r="KDS1281" s="79"/>
      <c r="KDT1281" s="79"/>
      <c r="KDU1281" s="79"/>
      <c r="KDV1281" s="79"/>
      <c r="KDW1281" s="79"/>
      <c r="KDX1281" s="79"/>
      <c r="KDY1281" s="79"/>
      <c r="KDZ1281" s="79"/>
      <c r="KEA1281" s="79"/>
      <c r="KEB1281" s="79"/>
      <c r="KEC1281" s="79"/>
      <c r="KED1281" s="79"/>
      <c r="KEE1281" s="79"/>
      <c r="KEF1281" s="79"/>
      <c r="KEG1281" s="79"/>
      <c r="KEH1281" s="79"/>
      <c r="KEI1281" s="79"/>
      <c r="KEJ1281" s="79"/>
      <c r="KEK1281" s="79"/>
      <c r="KEL1281" s="79"/>
      <c r="KEM1281" s="79"/>
      <c r="KEN1281" s="79"/>
      <c r="KEO1281" s="79"/>
      <c r="KEP1281" s="79"/>
      <c r="KEQ1281" s="79"/>
      <c r="KER1281" s="79"/>
      <c r="KES1281" s="79"/>
      <c r="KET1281" s="79"/>
      <c r="KEU1281" s="79"/>
      <c r="KEV1281" s="79"/>
      <c r="KEW1281" s="79"/>
      <c r="KEX1281" s="79"/>
      <c r="KEY1281" s="79"/>
      <c r="KEZ1281" s="79"/>
      <c r="KFA1281" s="79"/>
      <c r="KFB1281" s="79"/>
      <c r="KFC1281" s="79"/>
      <c r="KFD1281" s="79"/>
      <c r="KFE1281" s="79"/>
      <c r="KFF1281" s="79"/>
      <c r="KFG1281" s="79"/>
      <c r="KFH1281" s="79"/>
      <c r="KFI1281" s="79"/>
      <c r="KFJ1281" s="79"/>
      <c r="KFK1281" s="79"/>
      <c r="KFL1281" s="79"/>
      <c r="KFM1281" s="79"/>
      <c r="KFN1281" s="79"/>
      <c r="KFO1281" s="79"/>
      <c r="KFP1281" s="79"/>
      <c r="KFQ1281" s="79"/>
      <c r="KFR1281" s="79"/>
      <c r="KFS1281" s="79"/>
      <c r="KFT1281" s="79"/>
      <c r="KFU1281" s="79"/>
      <c r="KFV1281" s="79"/>
      <c r="KFW1281" s="79"/>
      <c r="KFX1281" s="79"/>
      <c r="KFY1281" s="79"/>
      <c r="KFZ1281" s="79"/>
      <c r="KGA1281" s="79"/>
      <c r="KGB1281" s="79"/>
      <c r="KGC1281" s="79"/>
      <c r="KGD1281" s="79"/>
      <c r="KGE1281" s="79"/>
      <c r="KGF1281" s="79"/>
      <c r="KGG1281" s="79"/>
      <c r="KGH1281" s="79"/>
      <c r="KGI1281" s="79"/>
      <c r="KGJ1281" s="79"/>
      <c r="KGK1281" s="79"/>
      <c r="KGL1281" s="79"/>
      <c r="KGM1281" s="79"/>
      <c r="KGN1281" s="79"/>
      <c r="KGO1281" s="79"/>
      <c r="KGP1281" s="79"/>
      <c r="KGQ1281" s="79"/>
      <c r="KGR1281" s="79"/>
      <c r="KGS1281" s="79"/>
      <c r="KGT1281" s="79"/>
      <c r="KGU1281" s="79"/>
      <c r="KGV1281" s="79"/>
      <c r="KGW1281" s="79"/>
      <c r="KGX1281" s="79"/>
      <c r="KGY1281" s="79"/>
      <c r="KGZ1281" s="79"/>
      <c r="KHA1281" s="79"/>
      <c r="KHB1281" s="79"/>
      <c r="KHC1281" s="79"/>
      <c r="KHD1281" s="79"/>
      <c r="KHE1281" s="79"/>
      <c r="KHF1281" s="79"/>
      <c r="KHG1281" s="79"/>
      <c r="KHH1281" s="79"/>
      <c r="KHI1281" s="79"/>
      <c r="KHJ1281" s="79"/>
      <c r="KHK1281" s="79"/>
      <c r="KHL1281" s="79"/>
      <c r="KHM1281" s="79"/>
      <c r="KHN1281" s="79"/>
      <c r="KHO1281" s="79"/>
      <c r="KHP1281" s="79"/>
      <c r="KHQ1281" s="79"/>
      <c r="KHR1281" s="79"/>
      <c r="KHS1281" s="79"/>
      <c r="KHT1281" s="79"/>
      <c r="KHU1281" s="79"/>
      <c r="KHV1281" s="79"/>
      <c r="KHW1281" s="79"/>
      <c r="KHX1281" s="79"/>
      <c r="KHY1281" s="79"/>
      <c r="KHZ1281" s="79"/>
      <c r="KIA1281" s="79"/>
      <c r="KIB1281" s="79"/>
      <c r="KIC1281" s="79"/>
      <c r="KID1281" s="79"/>
      <c r="KIE1281" s="79"/>
      <c r="KIF1281" s="79"/>
      <c r="KIG1281" s="79"/>
      <c r="KIH1281" s="79"/>
      <c r="KII1281" s="79"/>
      <c r="KIJ1281" s="79"/>
      <c r="KIK1281" s="79"/>
      <c r="KIL1281" s="79"/>
      <c r="KIM1281" s="79"/>
      <c r="KIN1281" s="79"/>
      <c r="KIO1281" s="79"/>
      <c r="KIP1281" s="79"/>
      <c r="KIQ1281" s="79"/>
      <c r="KIR1281" s="79"/>
      <c r="KIS1281" s="79"/>
      <c r="KIT1281" s="79"/>
      <c r="KIU1281" s="79"/>
      <c r="KIV1281" s="79"/>
      <c r="KIW1281" s="79"/>
      <c r="KIX1281" s="79"/>
      <c r="KIY1281" s="79"/>
      <c r="KIZ1281" s="79"/>
      <c r="KJA1281" s="79"/>
      <c r="KJB1281" s="79"/>
      <c r="KJC1281" s="79"/>
      <c r="KJD1281" s="79"/>
      <c r="KJE1281" s="79"/>
      <c r="KJF1281" s="79"/>
      <c r="KJG1281" s="79"/>
      <c r="KJH1281" s="79"/>
      <c r="KJI1281" s="79"/>
      <c r="KJJ1281" s="79"/>
      <c r="KJK1281" s="79"/>
      <c r="KJL1281" s="79"/>
      <c r="KJM1281" s="79"/>
      <c r="KJN1281" s="79"/>
      <c r="KJO1281" s="79"/>
      <c r="KJP1281" s="79"/>
      <c r="KJQ1281" s="79"/>
      <c r="KJR1281" s="79"/>
      <c r="KJS1281" s="79"/>
      <c r="KJT1281" s="79"/>
      <c r="KJU1281" s="79"/>
      <c r="KJV1281" s="79"/>
      <c r="KJW1281" s="79"/>
      <c r="KJX1281" s="79"/>
      <c r="KJY1281" s="79"/>
      <c r="KJZ1281" s="79"/>
      <c r="KKA1281" s="79"/>
      <c r="KKB1281" s="79"/>
      <c r="KKC1281" s="79"/>
      <c r="KKD1281" s="79"/>
      <c r="KKE1281" s="79"/>
      <c r="KKF1281" s="79"/>
      <c r="KKG1281" s="79"/>
      <c r="KKH1281" s="79"/>
      <c r="KKI1281" s="79"/>
      <c r="KKJ1281" s="79"/>
      <c r="KKK1281" s="79"/>
      <c r="KKL1281" s="79"/>
      <c r="KKM1281" s="79"/>
      <c r="KKN1281" s="79"/>
      <c r="KKO1281" s="79"/>
      <c r="KKP1281" s="79"/>
      <c r="KKQ1281" s="79"/>
      <c r="KKR1281" s="79"/>
      <c r="KKS1281" s="79"/>
      <c r="KKT1281" s="79"/>
      <c r="KKU1281" s="79"/>
      <c r="KKV1281" s="79"/>
      <c r="KKW1281" s="79"/>
      <c r="KKX1281" s="79"/>
      <c r="KKY1281" s="79"/>
      <c r="KKZ1281" s="79"/>
      <c r="KLA1281" s="79"/>
      <c r="KLB1281" s="79"/>
      <c r="KLC1281" s="79"/>
      <c r="KLD1281" s="79"/>
      <c r="KLE1281" s="79"/>
      <c r="KLF1281" s="79"/>
      <c r="KLG1281" s="79"/>
      <c r="KLH1281" s="79"/>
      <c r="KLI1281" s="79"/>
      <c r="KLJ1281" s="79"/>
      <c r="KLK1281" s="79"/>
      <c r="KLL1281" s="79"/>
      <c r="KLM1281" s="79"/>
      <c r="KLN1281" s="79"/>
      <c r="KLO1281" s="79"/>
      <c r="KLP1281" s="79"/>
      <c r="KLQ1281" s="79"/>
      <c r="KLR1281" s="79"/>
      <c r="KLS1281" s="79"/>
      <c r="KLT1281" s="79"/>
      <c r="KLU1281" s="79"/>
      <c r="KLV1281" s="79"/>
      <c r="KLW1281" s="79"/>
      <c r="KLX1281" s="79"/>
      <c r="KLY1281" s="79"/>
      <c r="KLZ1281" s="79"/>
      <c r="KMA1281" s="79"/>
      <c r="KMB1281" s="79"/>
      <c r="KMC1281" s="79"/>
      <c r="KMD1281" s="79"/>
      <c r="KME1281" s="79"/>
      <c r="KMF1281" s="79"/>
      <c r="KMG1281" s="79"/>
      <c r="KMH1281" s="79"/>
      <c r="KMI1281" s="79"/>
      <c r="KMJ1281" s="79"/>
      <c r="KMK1281" s="79"/>
      <c r="KML1281" s="79"/>
      <c r="KMM1281" s="79"/>
      <c r="KMN1281" s="79"/>
      <c r="KMO1281" s="79"/>
      <c r="KMP1281" s="79"/>
      <c r="KMQ1281" s="79"/>
      <c r="KMR1281" s="79"/>
      <c r="KMS1281" s="79"/>
      <c r="KMT1281" s="79"/>
      <c r="KMU1281" s="79"/>
      <c r="KMV1281" s="79"/>
      <c r="KMW1281" s="79"/>
      <c r="KMX1281" s="79"/>
      <c r="KMY1281" s="79"/>
      <c r="KMZ1281" s="79"/>
      <c r="KNA1281" s="79"/>
      <c r="KNB1281" s="79"/>
      <c r="KNC1281" s="79"/>
      <c r="KND1281" s="79"/>
      <c r="KNE1281" s="79"/>
      <c r="KNF1281" s="79"/>
      <c r="KNG1281" s="79"/>
      <c r="KNH1281" s="79"/>
      <c r="KNI1281" s="79"/>
      <c r="KNJ1281" s="79"/>
      <c r="KNK1281" s="79"/>
      <c r="KNL1281" s="79"/>
      <c r="KNM1281" s="79"/>
      <c r="KNN1281" s="79"/>
      <c r="KNO1281" s="79"/>
      <c r="KNP1281" s="79"/>
      <c r="KNQ1281" s="79"/>
      <c r="KNR1281" s="79"/>
      <c r="KNS1281" s="79"/>
      <c r="KNT1281" s="79"/>
      <c r="KNU1281" s="79"/>
      <c r="KNV1281" s="79"/>
      <c r="KNW1281" s="79"/>
      <c r="KNX1281" s="79"/>
      <c r="KNY1281" s="79"/>
      <c r="KNZ1281" s="79"/>
      <c r="KOA1281" s="79"/>
      <c r="KOB1281" s="79"/>
      <c r="KOC1281" s="79"/>
      <c r="KOD1281" s="79"/>
      <c r="KOE1281" s="79"/>
      <c r="KOF1281" s="79"/>
      <c r="KOG1281" s="79"/>
      <c r="KOH1281" s="79"/>
      <c r="KOI1281" s="79"/>
      <c r="KOJ1281" s="79"/>
      <c r="KOK1281" s="79"/>
      <c r="KOL1281" s="79"/>
      <c r="KOM1281" s="79"/>
      <c r="KON1281" s="79"/>
      <c r="KOO1281" s="79"/>
      <c r="KOP1281" s="79"/>
      <c r="KOQ1281" s="79"/>
      <c r="KOR1281" s="79"/>
      <c r="KOS1281" s="79"/>
      <c r="KOT1281" s="79"/>
      <c r="KOU1281" s="79"/>
      <c r="KOV1281" s="79"/>
      <c r="KOW1281" s="79"/>
      <c r="KOX1281" s="79"/>
      <c r="KOY1281" s="79"/>
      <c r="KOZ1281" s="79"/>
      <c r="KPA1281" s="79"/>
      <c r="KPB1281" s="79"/>
      <c r="KPC1281" s="79"/>
      <c r="KPD1281" s="79"/>
      <c r="KPE1281" s="79"/>
      <c r="KPF1281" s="79"/>
      <c r="KPG1281" s="79"/>
      <c r="KPH1281" s="79"/>
      <c r="KPI1281" s="79"/>
      <c r="KPJ1281" s="79"/>
      <c r="KPK1281" s="79"/>
      <c r="KPL1281" s="79"/>
      <c r="KPM1281" s="79"/>
      <c r="KPN1281" s="79"/>
      <c r="KPO1281" s="79"/>
      <c r="KPP1281" s="79"/>
      <c r="KPQ1281" s="79"/>
      <c r="KPR1281" s="79"/>
      <c r="KPS1281" s="79"/>
      <c r="KPT1281" s="79"/>
      <c r="KPU1281" s="79"/>
      <c r="KPV1281" s="79"/>
      <c r="KPW1281" s="79"/>
      <c r="KPX1281" s="79"/>
      <c r="KPY1281" s="79"/>
      <c r="KPZ1281" s="79"/>
      <c r="KQA1281" s="79"/>
      <c r="KQB1281" s="79"/>
      <c r="KQC1281" s="79"/>
      <c r="KQD1281" s="79"/>
      <c r="KQE1281" s="79"/>
      <c r="KQF1281" s="79"/>
      <c r="KQG1281" s="79"/>
      <c r="KQH1281" s="79"/>
      <c r="KQI1281" s="79"/>
      <c r="KQJ1281" s="79"/>
      <c r="KQK1281" s="79"/>
      <c r="KQL1281" s="79"/>
      <c r="KQM1281" s="79"/>
      <c r="KQN1281" s="79"/>
      <c r="KQO1281" s="79"/>
      <c r="KQP1281" s="79"/>
      <c r="KQQ1281" s="79"/>
      <c r="KQR1281" s="79"/>
      <c r="KQS1281" s="79"/>
      <c r="KQT1281" s="79"/>
      <c r="KQU1281" s="79"/>
      <c r="KQV1281" s="79"/>
      <c r="KQW1281" s="79"/>
      <c r="KQX1281" s="79"/>
      <c r="KQY1281" s="79"/>
      <c r="KQZ1281" s="79"/>
      <c r="KRA1281" s="79"/>
      <c r="KRB1281" s="79"/>
      <c r="KRC1281" s="79"/>
      <c r="KRD1281" s="79"/>
      <c r="KRE1281" s="79"/>
      <c r="KRF1281" s="79"/>
      <c r="KRG1281" s="79"/>
      <c r="KRH1281" s="79"/>
      <c r="KRI1281" s="79"/>
      <c r="KRJ1281" s="79"/>
      <c r="KRK1281" s="79"/>
      <c r="KRL1281" s="79"/>
      <c r="KRM1281" s="79"/>
      <c r="KRN1281" s="79"/>
      <c r="KRO1281" s="79"/>
      <c r="KRP1281" s="79"/>
      <c r="KRQ1281" s="79"/>
      <c r="KRR1281" s="79"/>
      <c r="KRS1281" s="79"/>
      <c r="KRT1281" s="79"/>
      <c r="KRU1281" s="79"/>
      <c r="KRV1281" s="79"/>
      <c r="KRW1281" s="79"/>
      <c r="KRX1281" s="79"/>
      <c r="KRY1281" s="79"/>
      <c r="KRZ1281" s="79"/>
      <c r="KSA1281" s="79"/>
      <c r="KSB1281" s="79"/>
      <c r="KSC1281" s="79"/>
      <c r="KSD1281" s="79"/>
      <c r="KSE1281" s="79"/>
      <c r="KSF1281" s="79"/>
      <c r="KSG1281" s="79"/>
      <c r="KSH1281" s="79"/>
      <c r="KSI1281" s="79"/>
      <c r="KSJ1281" s="79"/>
      <c r="KSK1281" s="79"/>
      <c r="KSL1281" s="79"/>
      <c r="KSM1281" s="79"/>
      <c r="KSN1281" s="79"/>
      <c r="KSO1281" s="79"/>
      <c r="KSP1281" s="79"/>
      <c r="KSQ1281" s="79"/>
      <c r="KSR1281" s="79"/>
      <c r="KSS1281" s="79"/>
      <c r="KST1281" s="79"/>
      <c r="KSU1281" s="79"/>
      <c r="KSV1281" s="79"/>
      <c r="KSW1281" s="79"/>
      <c r="KSX1281" s="79"/>
      <c r="KSY1281" s="79"/>
      <c r="KSZ1281" s="79"/>
      <c r="KTA1281" s="79"/>
      <c r="KTB1281" s="79"/>
      <c r="KTC1281" s="79"/>
      <c r="KTD1281" s="79"/>
      <c r="KTE1281" s="79"/>
      <c r="KTF1281" s="79"/>
      <c r="KTG1281" s="79"/>
      <c r="KTH1281" s="79"/>
      <c r="KTI1281" s="79"/>
      <c r="KTJ1281" s="79"/>
      <c r="KTK1281" s="79"/>
      <c r="KTL1281" s="79"/>
      <c r="KTM1281" s="79"/>
      <c r="KTN1281" s="79"/>
      <c r="KTO1281" s="79"/>
      <c r="KTP1281" s="79"/>
      <c r="KTQ1281" s="79"/>
      <c r="KTR1281" s="79"/>
      <c r="KTS1281" s="79"/>
      <c r="KTT1281" s="79"/>
      <c r="KTU1281" s="79"/>
      <c r="KTV1281" s="79"/>
      <c r="KTW1281" s="79"/>
      <c r="KTX1281" s="79"/>
      <c r="KTY1281" s="79"/>
      <c r="KTZ1281" s="79"/>
      <c r="KUA1281" s="79"/>
      <c r="KUB1281" s="79"/>
      <c r="KUC1281" s="79"/>
      <c r="KUD1281" s="79"/>
      <c r="KUE1281" s="79"/>
      <c r="KUF1281" s="79"/>
      <c r="KUG1281" s="79"/>
      <c r="KUH1281" s="79"/>
      <c r="KUI1281" s="79"/>
      <c r="KUJ1281" s="79"/>
      <c r="KUK1281" s="79"/>
      <c r="KUL1281" s="79"/>
      <c r="KUM1281" s="79"/>
      <c r="KUN1281" s="79"/>
      <c r="KUO1281" s="79"/>
      <c r="KUP1281" s="79"/>
      <c r="KUQ1281" s="79"/>
      <c r="KUR1281" s="79"/>
      <c r="KUS1281" s="79"/>
      <c r="KUT1281" s="79"/>
      <c r="KUU1281" s="79"/>
      <c r="KUV1281" s="79"/>
      <c r="KUW1281" s="79"/>
      <c r="KUX1281" s="79"/>
      <c r="KUY1281" s="79"/>
      <c r="KUZ1281" s="79"/>
      <c r="KVA1281" s="79"/>
      <c r="KVB1281" s="79"/>
      <c r="KVC1281" s="79"/>
      <c r="KVD1281" s="79"/>
      <c r="KVE1281" s="79"/>
      <c r="KVF1281" s="79"/>
      <c r="KVG1281" s="79"/>
      <c r="KVH1281" s="79"/>
      <c r="KVI1281" s="79"/>
      <c r="KVJ1281" s="79"/>
      <c r="KVK1281" s="79"/>
      <c r="KVL1281" s="79"/>
      <c r="KVM1281" s="79"/>
      <c r="KVN1281" s="79"/>
      <c r="KVO1281" s="79"/>
      <c r="KVP1281" s="79"/>
      <c r="KVQ1281" s="79"/>
      <c r="KVR1281" s="79"/>
      <c r="KVS1281" s="79"/>
      <c r="KVT1281" s="79"/>
      <c r="KVU1281" s="79"/>
      <c r="KVV1281" s="79"/>
      <c r="KVW1281" s="79"/>
      <c r="KVX1281" s="79"/>
      <c r="KVY1281" s="79"/>
      <c r="KVZ1281" s="79"/>
      <c r="KWA1281" s="79"/>
      <c r="KWB1281" s="79"/>
      <c r="KWC1281" s="79"/>
      <c r="KWD1281" s="79"/>
      <c r="KWE1281" s="79"/>
      <c r="KWF1281" s="79"/>
      <c r="KWG1281" s="79"/>
      <c r="KWH1281" s="79"/>
      <c r="KWI1281" s="79"/>
      <c r="KWJ1281" s="79"/>
      <c r="KWK1281" s="79"/>
      <c r="KWL1281" s="79"/>
      <c r="KWM1281" s="79"/>
      <c r="KWN1281" s="79"/>
      <c r="KWO1281" s="79"/>
      <c r="KWP1281" s="79"/>
      <c r="KWQ1281" s="79"/>
      <c r="KWR1281" s="79"/>
      <c r="KWS1281" s="79"/>
      <c r="KWT1281" s="79"/>
      <c r="KWU1281" s="79"/>
      <c r="KWV1281" s="79"/>
      <c r="KWW1281" s="79"/>
      <c r="KWX1281" s="79"/>
      <c r="KWY1281" s="79"/>
      <c r="KWZ1281" s="79"/>
      <c r="KXA1281" s="79"/>
      <c r="KXB1281" s="79"/>
      <c r="KXC1281" s="79"/>
      <c r="KXD1281" s="79"/>
      <c r="KXE1281" s="79"/>
      <c r="KXF1281" s="79"/>
      <c r="KXG1281" s="79"/>
      <c r="KXH1281" s="79"/>
      <c r="KXI1281" s="79"/>
      <c r="KXJ1281" s="79"/>
      <c r="KXK1281" s="79"/>
      <c r="KXL1281" s="79"/>
      <c r="KXM1281" s="79"/>
      <c r="KXN1281" s="79"/>
      <c r="KXO1281" s="79"/>
      <c r="KXP1281" s="79"/>
      <c r="KXQ1281" s="79"/>
      <c r="KXR1281" s="79"/>
      <c r="KXS1281" s="79"/>
      <c r="KXT1281" s="79"/>
      <c r="KXU1281" s="79"/>
      <c r="KXV1281" s="79"/>
      <c r="KXW1281" s="79"/>
      <c r="KXX1281" s="79"/>
      <c r="KXY1281" s="79"/>
      <c r="KXZ1281" s="79"/>
      <c r="KYA1281" s="79"/>
      <c r="KYB1281" s="79"/>
      <c r="KYC1281" s="79"/>
      <c r="KYD1281" s="79"/>
      <c r="KYE1281" s="79"/>
      <c r="KYF1281" s="79"/>
      <c r="KYG1281" s="79"/>
      <c r="KYH1281" s="79"/>
      <c r="KYI1281" s="79"/>
      <c r="KYJ1281" s="79"/>
      <c r="KYK1281" s="79"/>
      <c r="KYL1281" s="79"/>
      <c r="KYM1281" s="79"/>
      <c r="KYN1281" s="79"/>
      <c r="KYO1281" s="79"/>
      <c r="KYP1281" s="79"/>
      <c r="KYQ1281" s="79"/>
      <c r="KYR1281" s="79"/>
      <c r="KYS1281" s="79"/>
      <c r="KYT1281" s="79"/>
      <c r="KYU1281" s="79"/>
      <c r="KYV1281" s="79"/>
      <c r="KYW1281" s="79"/>
      <c r="KYX1281" s="79"/>
      <c r="KYY1281" s="79"/>
      <c r="KYZ1281" s="79"/>
      <c r="KZA1281" s="79"/>
      <c r="KZB1281" s="79"/>
      <c r="KZC1281" s="79"/>
      <c r="KZD1281" s="79"/>
      <c r="KZE1281" s="79"/>
      <c r="KZF1281" s="79"/>
      <c r="KZG1281" s="79"/>
      <c r="KZH1281" s="79"/>
      <c r="KZI1281" s="79"/>
      <c r="KZJ1281" s="79"/>
      <c r="KZK1281" s="79"/>
      <c r="KZL1281" s="79"/>
      <c r="KZM1281" s="79"/>
      <c r="KZN1281" s="79"/>
      <c r="KZO1281" s="79"/>
      <c r="KZP1281" s="79"/>
      <c r="KZQ1281" s="79"/>
      <c r="KZR1281" s="79"/>
      <c r="KZS1281" s="79"/>
      <c r="KZT1281" s="79"/>
      <c r="KZU1281" s="79"/>
      <c r="KZV1281" s="79"/>
      <c r="KZW1281" s="79"/>
      <c r="KZX1281" s="79"/>
      <c r="KZY1281" s="79"/>
      <c r="KZZ1281" s="79"/>
      <c r="LAA1281" s="79"/>
      <c r="LAB1281" s="79"/>
      <c r="LAC1281" s="79"/>
      <c r="LAD1281" s="79"/>
      <c r="LAE1281" s="79"/>
      <c r="LAF1281" s="79"/>
      <c r="LAG1281" s="79"/>
      <c r="LAH1281" s="79"/>
      <c r="LAI1281" s="79"/>
      <c r="LAJ1281" s="79"/>
      <c r="LAK1281" s="79"/>
      <c r="LAL1281" s="79"/>
      <c r="LAM1281" s="79"/>
      <c r="LAN1281" s="79"/>
      <c r="LAO1281" s="79"/>
      <c r="LAP1281" s="79"/>
      <c r="LAQ1281" s="79"/>
      <c r="LAR1281" s="79"/>
      <c r="LAS1281" s="79"/>
      <c r="LAT1281" s="79"/>
      <c r="LAU1281" s="79"/>
      <c r="LAV1281" s="79"/>
      <c r="LAW1281" s="79"/>
      <c r="LAX1281" s="79"/>
      <c r="LAY1281" s="79"/>
      <c r="LAZ1281" s="79"/>
      <c r="LBA1281" s="79"/>
      <c r="LBB1281" s="79"/>
      <c r="LBC1281" s="79"/>
      <c r="LBD1281" s="79"/>
      <c r="LBE1281" s="79"/>
      <c r="LBF1281" s="79"/>
      <c r="LBG1281" s="79"/>
      <c r="LBH1281" s="79"/>
      <c r="LBI1281" s="79"/>
      <c r="LBJ1281" s="79"/>
      <c r="LBK1281" s="79"/>
      <c r="LBL1281" s="79"/>
      <c r="LBM1281" s="79"/>
      <c r="LBN1281" s="79"/>
      <c r="LBO1281" s="79"/>
      <c r="LBP1281" s="79"/>
      <c r="LBQ1281" s="79"/>
      <c r="LBR1281" s="79"/>
      <c r="LBS1281" s="79"/>
      <c r="LBT1281" s="79"/>
      <c r="LBU1281" s="79"/>
      <c r="LBV1281" s="79"/>
      <c r="LBW1281" s="79"/>
      <c r="LBX1281" s="79"/>
      <c r="LBY1281" s="79"/>
      <c r="LBZ1281" s="79"/>
      <c r="LCA1281" s="79"/>
      <c r="LCB1281" s="79"/>
      <c r="LCC1281" s="79"/>
      <c r="LCD1281" s="79"/>
      <c r="LCE1281" s="79"/>
      <c r="LCF1281" s="79"/>
      <c r="LCG1281" s="79"/>
      <c r="LCH1281" s="79"/>
      <c r="LCI1281" s="79"/>
      <c r="LCJ1281" s="79"/>
      <c r="LCK1281" s="79"/>
      <c r="LCL1281" s="79"/>
      <c r="LCM1281" s="79"/>
      <c r="LCN1281" s="79"/>
      <c r="LCO1281" s="79"/>
      <c r="LCP1281" s="79"/>
      <c r="LCQ1281" s="79"/>
      <c r="LCR1281" s="79"/>
      <c r="LCS1281" s="79"/>
      <c r="LCT1281" s="79"/>
      <c r="LCU1281" s="79"/>
      <c r="LCV1281" s="79"/>
      <c r="LCW1281" s="79"/>
      <c r="LCX1281" s="79"/>
      <c r="LCY1281" s="79"/>
      <c r="LCZ1281" s="79"/>
      <c r="LDA1281" s="79"/>
      <c r="LDB1281" s="79"/>
      <c r="LDC1281" s="79"/>
      <c r="LDD1281" s="79"/>
      <c r="LDE1281" s="79"/>
      <c r="LDF1281" s="79"/>
      <c r="LDG1281" s="79"/>
      <c r="LDH1281" s="79"/>
      <c r="LDI1281" s="79"/>
      <c r="LDJ1281" s="79"/>
      <c r="LDK1281" s="79"/>
      <c r="LDL1281" s="79"/>
      <c r="LDM1281" s="79"/>
      <c r="LDN1281" s="79"/>
      <c r="LDO1281" s="79"/>
      <c r="LDP1281" s="79"/>
      <c r="LDQ1281" s="79"/>
      <c r="LDR1281" s="79"/>
      <c r="LDS1281" s="79"/>
      <c r="LDT1281" s="79"/>
      <c r="LDU1281" s="79"/>
      <c r="LDV1281" s="79"/>
      <c r="LDW1281" s="79"/>
      <c r="LDX1281" s="79"/>
      <c r="LDY1281" s="79"/>
      <c r="LDZ1281" s="79"/>
      <c r="LEA1281" s="79"/>
      <c r="LEB1281" s="79"/>
      <c r="LEC1281" s="79"/>
      <c r="LED1281" s="79"/>
      <c r="LEE1281" s="79"/>
      <c r="LEF1281" s="79"/>
      <c r="LEG1281" s="79"/>
      <c r="LEH1281" s="79"/>
      <c r="LEI1281" s="79"/>
      <c r="LEJ1281" s="79"/>
      <c r="LEK1281" s="79"/>
      <c r="LEL1281" s="79"/>
      <c r="LEM1281" s="79"/>
      <c r="LEN1281" s="79"/>
      <c r="LEO1281" s="79"/>
      <c r="LEP1281" s="79"/>
      <c r="LEQ1281" s="79"/>
      <c r="LER1281" s="79"/>
      <c r="LES1281" s="79"/>
      <c r="LET1281" s="79"/>
      <c r="LEU1281" s="79"/>
      <c r="LEV1281" s="79"/>
      <c r="LEW1281" s="79"/>
      <c r="LEX1281" s="79"/>
      <c r="LEY1281" s="79"/>
      <c r="LEZ1281" s="79"/>
      <c r="LFA1281" s="79"/>
      <c r="LFB1281" s="79"/>
      <c r="LFC1281" s="79"/>
      <c r="LFD1281" s="79"/>
      <c r="LFE1281" s="79"/>
      <c r="LFF1281" s="79"/>
      <c r="LFG1281" s="79"/>
      <c r="LFH1281" s="79"/>
      <c r="LFI1281" s="79"/>
      <c r="LFJ1281" s="79"/>
      <c r="LFK1281" s="79"/>
      <c r="LFL1281" s="79"/>
      <c r="LFM1281" s="79"/>
      <c r="LFN1281" s="79"/>
      <c r="LFO1281" s="79"/>
      <c r="LFP1281" s="79"/>
      <c r="LFQ1281" s="79"/>
      <c r="LFR1281" s="79"/>
      <c r="LFS1281" s="79"/>
      <c r="LFT1281" s="79"/>
      <c r="LFU1281" s="79"/>
      <c r="LFV1281" s="79"/>
      <c r="LFW1281" s="79"/>
      <c r="LFX1281" s="79"/>
      <c r="LFY1281" s="79"/>
      <c r="LFZ1281" s="79"/>
      <c r="LGA1281" s="79"/>
      <c r="LGB1281" s="79"/>
      <c r="LGC1281" s="79"/>
      <c r="LGD1281" s="79"/>
      <c r="LGE1281" s="79"/>
      <c r="LGF1281" s="79"/>
      <c r="LGG1281" s="79"/>
      <c r="LGH1281" s="79"/>
      <c r="LGI1281" s="79"/>
      <c r="LGJ1281" s="79"/>
      <c r="LGK1281" s="79"/>
      <c r="LGL1281" s="79"/>
      <c r="LGM1281" s="79"/>
      <c r="LGN1281" s="79"/>
      <c r="LGO1281" s="79"/>
      <c r="LGP1281" s="79"/>
      <c r="LGQ1281" s="79"/>
      <c r="LGR1281" s="79"/>
      <c r="LGS1281" s="79"/>
      <c r="LGT1281" s="79"/>
      <c r="LGU1281" s="79"/>
      <c r="LGV1281" s="79"/>
      <c r="LGW1281" s="79"/>
      <c r="LGX1281" s="79"/>
      <c r="LGY1281" s="79"/>
      <c r="LGZ1281" s="79"/>
      <c r="LHA1281" s="79"/>
      <c r="LHB1281" s="79"/>
      <c r="LHC1281" s="79"/>
      <c r="LHD1281" s="79"/>
      <c r="LHE1281" s="79"/>
      <c r="LHF1281" s="79"/>
      <c r="LHG1281" s="79"/>
      <c r="LHH1281" s="79"/>
      <c r="LHI1281" s="79"/>
      <c r="LHJ1281" s="79"/>
      <c r="LHK1281" s="79"/>
      <c r="LHL1281" s="79"/>
      <c r="LHM1281" s="79"/>
      <c r="LHN1281" s="79"/>
      <c r="LHO1281" s="79"/>
      <c r="LHP1281" s="79"/>
      <c r="LHQ1281" s="79"/>
      <c r="LHR1281" s="79"/>
      <c r="LHS1281" s="79"/>
      <c r="LHT1281" s="79"/>
      <c r="LHU1281" s="79"/>
      <c r="LHV1281" s="79"/>
      <c r="LHW1281" s="79"/>
      <c r="LHX1281" s="79"/>
      <c r="LHY1281" s="79"/>
      <c r="LHZ1281" s="79"/>
      <c r="LIA1281" s="79"/>
      <c r="LIB1281" s="79"/>
      <c r="LIC1281" s="79"/>
      <c r="LID1281" s="79"/>
      <c r="LIE1281" s="79"/>
      <c r="LIF1281" s="79"/>
      <c r="LIG1281" s="79"/>
      <c r="LIH1281" s="79"/>
      <c r="LII1281" s="79"/>
      <c r="LIJ1281" s="79"/>
      <c r="LIK1281" s="79"/>
      <c r="LIL1281" s="79"/>
      <c r="LIM1281" s="79"/>
      <c r="LIN1281" s="79"/>
      <c r="LIO1281" s="79"/>
      <c r="LIP1281" s="79"/>
      <c r="LIQ1281" s="79"/>
      <c r="LIR1281" s="79"/>
      <c r="LIS1281" s="79"/>
      <c r="LIT1281" s="79"/>
      <c r="LIU1281" s="79"/>
      <c r="LIV1281" s="79"/>
      <c r="LIW1281" s="79"/>
      <c r="LIX1281" s="79"/>
      <c r="LIY1281" s="79"/>
      <c r="LIZ1281" s="79"/>
      <c r="LJA1281" s="79"/>
      <c r="LJB1281" s="79"/>
      <c r="LJC1281" s="79"/>
      <c r="LJD1281" s="79"/>
      <c r="LJE1281" s="79"/>
      <c r="LJF1281" s="79"/>
      <c r="LJG1281" s="79"/>
      <c r="LJH1281" s="79"/>
      <c r="LJI1281" s="79"/>
      <c r="LJJ1281" s="79"/>
      <c r="LJK1281" s="79"/>
      <c r="LJL1281" s="79"/>
      <c r="LJM1281" s="79"/>
      <c r="LJN1281" s="79"/>
      <c r="LJO1281" s="79"/>
      <c r="LJP1281" s="79"/>
      <c r="LJQ1281" s="79"/>
      <c r="LJR1281" s="79"/>
      <c r="LJS1281" s="79"/>
      <c r="LJT1281" s="79"/>
      <c r="LJU1281" s="79"/>
      <c r="LJV1281" s="79"/>
      <c r="LJW1281" s="79"/>
      <c r="LJX1281" s="79"/>
      <c r="LJY1281" s="79"/>
      <c r="LJZ1281" s="79"/>
      <c r="LKA1281" s="79"/>
      <c r="LKB1281" s="79"/>
      <c r="LKC1281" s="79"/>
      <c r="LKD1281" s="79"/>
      <c r="LKE1281" s="79"/>
      <c r="LKF1281" s="79"/>
      <c r="LKG1281" s="79"/>
      <c r="LKH1281" s="79"/>
      <c r="LKI1281" s="79"/>
      <c r="LKJ1281" s="79"/>
      <c r="LKK1281" s="79"/>
      <c r="LKL1281" s="79"/>
      <c r="LKM1281" s="79"/>
      <c r="LKN1281" s="79"/>
      <c r="LKO1281" s="79"/>
      <c r="LKP1281" s="79"/>
      <c r="LKQ1281" s="79"/>
      <c r="LKR1281" s="79"/>
      <c r="LKS1281" s="79"/>
      <c r="LKT1281" s="79"/>
      <c r="LKU1281" s="79"/>
      <c r="LKV1281" s="79"/>
      <c r="LKW1281" s="79"/>
      <c r="LKX1281" s="79"/>
      <c r="LKY1281" s="79"/>
      <c r="LKZ1281" s="79"/>
      <c r="LLA1281" s="79"/>
      <c r="LLB1281" s="79"/>
      <c r="LLC1281" s="79"/>
      <c r="LLD1281" s="79"/>
      <c r="LLE1281" s="79"/>
      <c r="LLF1281" s="79"/>
      <c r="LLG1281" s="79"/>
      <c r="LLH1281" s="79"/>
      <c r="LLI1281" s="79"/>
      <c r="LLJ1281" s="79"/>
      <c r="LLK1281" s="79"/>
      <c r="LLL1281" s="79"/>
      <c r="LLM1281" s="79"/>
      <c r="LLN1281" s="79"/>
      <c r="LLO1281" s="79"/>
      <c r="LLP1281" s="79"/>
      <c r="LLQ1281" s="79"/>
      <c r="LLR1281" s="79"/>
      <c r="LLS1281" s="79"/>
      <c r="LLT1281" s="79"/>
      <c r="LLU1281" s="79"/>
      <c r="LLV1281" s="79"/>
      <c r="LLW1281" s="79"/>
      <c r="LLX1281" s="79"/>
      <c r="LLY1281" s="79"/>
      <c r="LLZ1281" s="79"/>
      <c r="LMA1281" s="79"/>
      <c r="LMB1281" s="79"/>
      <c r="LMC1281" s="79"/>
      <c r="LMD1281" s="79"/>
      <c r="LME1281" s="79"/>
      <c r="LMF1281" s="79"/>
      <c r="LMG1281" s="79"/>
      <c r="LMH1281" s="79"/>
      <c r="LMI1281" s="79"/>
      <c r="LMJ1281" s="79"/>
      <c r="LMK1281" s="79"/>
      <c r="LML1281" s="79"/>
      <c r="LMM1281" s="79"/>
      <c r="LMN1281" s="79"/>
      <c r="LMO1281" s="79"/>
      <c r="LMP1281" s="79"/>
      <c r="LMQ1281" s="79"/>
      <c r="LMR1281" s="79"/>
      <c r="LMS1281" s="79"/>
      <c r="LMT1281" s="79"/>
      <c r="LMU1281" s="79"/>
      <c r="LMV1281" s="79"/>
      <c r="LMW1281" s="79"/>
      <c r="LMX1281" s="79"/>
      <c r="LMY1281" s="79"/>
      <c r="LMZ1281" s="79"/>
      <c r="LNA1281" s="79"/>
      <c r="LNB1281" s="79"/>
      <c r="LNC1281" s="79"/>
      <c r="LND1281" s="79"/>
      <c r="LNE1281" s="79"/>
      <c r="LNF1281" s="79"/>
      <c r="LNG1281" s="79"/>
      <c r="LNH1281" s="79"/>
      <c r="LNI1281" s="79"/>
      <c r="LNJ1281" s="79"/>
      <c r="LNK1281" s="79"/>
      <c r="LNL1281" s="79"/>
      <c r="LNM1281" s="79"/>
      <c r="LNN1281" s="79"/>
      <c r="LNO1281" s="79"/>
      <c r="LNP1281" s="79"/>
      <c r="LNQ1281" s="79"/>
      <c r="LNR1281" s="79"/>
      <c r="LNS1281" s="79"/>
      <c r="LNT1281" s="79"/>
      <c r="LNU1281" s="79"/>
      <c r="LNV1281" s="79"/>
      <c r="LNW1281" s="79"/>
      <c r="LNX1281" s="79"/>
      <c r="LNY1281" s="79"/>
      <c r="LNZ1281" s="79"/>
      <c r="LOA1281" s="79"/>
      <c r="LOB1281" s="79"/>
      <c r="LOC1281" s="79"/>
      <c r="LOD1281" s="79"/>
      <c r="LOE1281" s="79"/>
      <c r="LOF1281" s="79"/>
      <c r="LOG1281" s="79"/>
      <c r="LOH1281" s="79"/>
      <c r="LOI1281" s="79"/>
      <c r="LOJ1281" s="79"/>
      <c r="LOK1281" s="79"/>
      <c r="LOL1281" s="79"/>
      <c r="LOM1281" s="79"/>
      <c r="LON1281" s="79"/>
      <c r="LOO1281" s="79"/>
      <c r="LOP1281" s="79"/>
      <c r="LOQ1281" s="79"/>
      <c r="LOR1281" s="79"/>
      <c r="LOS1281" s="79"/>
      <c r="LOT1281" s="79"/>
      <c r="LOU1281" s="79"/>
      <c r="LOV1281" s="79"/>
      <c r="LOW1281" s="79"/>
      <c r="LOX1281" s="79"/>
      <c r="LOY1281" s="79"/>
      <c r="LOZ1281" s="79"/>
      <c r="LPA1281" s="79"/>
      <c r="LPB1281" s="79"/>
      <c r="LPC1281" s="79"/>
      <c r="LPD1281" s="79"/>
      <c r="LPE1281" s="79"/>
      <c r="LPF1281" s="79"/>
      <c r="LPG1281" s="79"/>
      <c r="LPH1281" s="79"/>
      <c r="LPI1281" s="79"/>
      <c r="LPJ1281" s="79"/>
      <c r="LPK1281" s="79"/>
      <c r="LPL1281" s="79"/>
      <c r="LPM1281" s="79"/>
      <c r="LPN1281" s="79"/>
      <c r="LPO1281" s="79"/>
      <c r="LPP1281" s="79"/>
      <c r="LPQ1281" s="79"/>
      <c r="LPR1281" s="79"/>
      <c r="LPS1281" s="79"/>
      <c r="LPT1281" s="79"/>
      <c r="LPU1281" s="79"/>
      <c r="LPV1281" s="79"/>
      <c r="LPW1281" s="79"/>
      <c r="LPX1281" s="79"/>
      <c r="LPY1281" s="79"/>
      <c r="LPZ1281" s="79"/>
      <c r="LQA1281" s="79"/>
      <c r="LQB1281" s="79"/>
      <c r="LQC1281" s="79"/>
      <c r="LQD1281" s="79"/>
      <c r="LQE1281" s="79"/>
      <c r="LQF1281" s="79"/>
      <c r="LQG1281" s="79"/>
      <c r="LQH1281" s="79"/>
      <c r="LQI1281" s="79"/>
      <c r="LQJ1281" s="79"/>
      <c r="LQK1281" s="79"/>
      <c r="LQL1281" s="79"/>
      <c r="LQM1281" s="79"/>
      <c r="LQN1281" s="79"/>
      <c r="LQO1281" s="79"/>
      <c r="LQP1281" s="79"/>
      <c r="LQQ1281" s="79"/>
      <c r="LQR1281" s="79"/>
      <c r="LQS1281" s="79"/>
      <c r="LQT1281" s="79"/>
      <c r="LQU1281" s="79"/>
      <c r="LQV1281" s="79"/>
      <c r="LQW1281" s="79"/>
      <c r="LQX1281" s="79"/>
      <c r="LQY1281" s="79"/>
      <c r="LQZ1281" s="79"/>
      <c r="LRA1281" s="79"/>
      <c r="LRB1281" s="79"/>
      <c r="LRC1281" s="79"/>
      <c r="LRD1281" s="79"/>
      <c r="LRE1281" s="79"/>
      <c r="LRF1281" s="79"/>
      <c r="LRG1281" s="79"/>
      <c r="LRH1281" s="79"/>
      <c r="LRI1281" s="79"/>
      <c r="LRJ1281" s="79"/>
      <c r="LRK1281" s="79"/>
      <c r="LRL1281" s="79"/>
      <c r="LRM1281" s="79"/>
      <c r="LRN1281" s="79"/>
      <c r="LRO1281" s="79"/>
      <c r="LRP1281" s="79"/>
      <c r="LRQ1281" s="79"/>
      <c r="LRR1281" s="79"/>
      <c r="LRS1281" s="79"/>
      <c r="LRT1281" s="79"/>
      <c r="LRU1281" s="79"/>
      <c r="LRV1281" s="79"/>
      <c r="LRW1281" s="79"/>
      <c r="LRX1281" s="79"/>
      <c r="LRY1281" s="79"/>
      <c r="LRZ1281" s="79"/>
      <c r="LSA1281" s="79"/>
      <c r="LSB1281" s="79"/>
      <c r="LSC1281" s="79"/>
      <c r="LSD1281" s="79"/>
      <c r="LSE1281" s="79"/>
      <c r="LSF1281" s="79"/>
      <c r="LSG1281" s="79"/>
      <c r="LSH1281" s="79"/>
      <c r="LSI1281" s="79"/>
      <c r="LSJ1281" s="79"/>
      <c r="LSK1281" s="79"/>
      <c r="LSL1281" s="79"/>
      <c r="LSM1281" s="79"/>
      <c r="LSN1281" s="79"/>
      <c r="LSO1281" s="79"/>
      <c r="LSP1281" s="79"/>
      <c r="LSQ1281" s="79"/>
      <c r="LSR1281" s="79"/>
      <c r="LSS1281" s="79"/>
      <c r="LST1281" s="79"/>
      <c r="LSU1281" s="79"/>
      <c r="LSV1281" s="79"/>
      <c r="LSW1281" s="79"/>
      <c r="LSX1281" s="79"/>
      <c r="LSY1281" s="79"/>
      <c r="LSZ1281" s="79"/>
      <c r="LTA1281" s="79"/>
      <c r="LTB1281" s="79"/>
      <c r="LTC1281" s="79"/>
      <c r="LTD1281" s="79"/>
      <c r="LTE1281" s="79"/>
      <c r="LTF1281" s="79"/>
      <c r="LTG1281" s="79"/>
      <c r="LTH1281" s="79"/>
      <c r="LTI1281" s="79"/>
      <c r="LTJ1281" s="79"/>
      <c r="LTK1281" s="79"/>
      <c r="LTL1281" s="79"/>
      <c r="LTM1281" s="79"/>
      <c r="LTN1281" s="79"/>
      <c r="LTO1281" s="79"/>
      <c r="LTP1281" s="79"/>
      <c r="LTQ1281" s="79"/>
      <c r="LTR1281" s="79"/>
      <c r="LTS1281" s="79"/>
      <c r="LTT1281" s="79"/>
      <c r="LTU1281" s="79"/>
      <c r="LTV1281" s="79"/>
      <c r="LTW1281" s="79"/>
      <c r="LTX1281" s="79"/>
      <c r="LTY1281" s="79"/>
      <c r="LTZ1281" s="79"/>
      <c r="LUA1281" s="79"/>
      <c r="LUB1281" s="79"/>
      <c r="LUC1281" s="79"/>
      <c r="LUD1281" s="79"/>
      <c r="LUE1281" s="79"/>
      <c r="LUF1281" s="79"/>
      <c r="LUG1281" s="79"/>
      <c r="LUH1281" s="79"/>
      <c r="LUI1281" s="79"/>
      <c r="LUJ1281" s="79"/>
      <c r="LUK1281" s="79"/>
      <c r="LUL1281" s="79"/>
      <c r="LUM1281" s="79"/>
      <c r="LUN1281" s="79"/>
      <c r="LUO1281" s="79"/>
      <c r="LUP1281" s="79"/>
      <c r="LUQ1281" s="79"/>
      <c r="LUR1281" s="79"/>
      <c r="LUS1281" s="79"/>
      <c r="LUT1281" s="79"/>
      <c r="LUU1281" s="79"/>
      <c r="LUV1281" s="79"/>
      <c r="LUW1281" s="79"/>
      <c r="LUX1281" s="79"/>
      <c r="LUY1281" s="79"/>
      <c r="LUZ1281" s="79"/>
      <c r="LVA1281" s="79"/>
      <c r="LVB1281" s="79"/>
      <c r="LVC1281" s="79"/>
      <c r="LVD1281" s="79"/>
      <c r="LVE1281" s="79"/>
      <c r="LVF1281" s="79"/>
      <c r="LVG1281" s="79"/>
      <c r="LVH1281" s="79"/>
      <c r="LVI1281" s="79"/>
      <c r="LVJ1281" s="79"/>
      <c r="LVK1281" s="79"/>
      <c r="LVL1281" s="79"/>
      <c r="LVM1281" s="79"/>
      <c r="LVN1281" s="79"/>
      <c r="LVO1281" s="79"/>
      <c r="LVP1281" s="79"/>
      <c r="LVQ1281" s="79"/>
      <c r="LVR1281" s="79"/>
      <c r="LVS1281" s="79"/>
      <c r="LVT1281" s="79"/>
      <c r="LVU1281" s="79"/>
      <c r="LVV1281" s="79"/>
      <c r="LVW1281" s="79"/>
      <c r="LVX1281" s="79"/>
      <c r="LVY1281" s="79"/>
      <c r="LVZ1281" s="79"/>
      <c r="LWA1281" s="79"/>
      <c r="LWB1281" s="79"/>
      <c r="LWC1281" s="79"/>
      <c r="LWD1281" s="79"/>
      <c r="LWE1281" s="79"/>
      <c r="LWF1281" s="79"/>
      <c r="LWG1281" s="79"/>
      <c r="LWH1281" s="79"/>
      <c r="LWI1281" s="79"/>
      <c r="LWJ1281" s="79"/>
      <c r="LWK1281" s="79"/>
      <c r="LWL1281" s="79"/>
      <c r="LWM1281" s="79"/>
      <c r="LWN1281" s="79"/>
      <c r="LWO1281" s="79"/>
      <c r="LWP1281" s="79"/>
      <c r="LWQ1281" s="79"/>
      <c r="LWR1281" s="79"/>
      <c r="LWS1281" s="79"/>
      <c r="LWT1281" s="79"/>
      <c r="LWU1281" s="79"/>
      <c r="LWV1281" s="79"/>
      <c r="LWW1281" s="79"/>
      <c r="LWX1281" s="79"/>
      <c r="LWY1281" s="79"/>
      <c r="LWZ1281" s="79"/>
      <c r="LXA1281" s="79"/>
      <c r="LXB1281" s="79"/>
      <c r="LXC1281" s="79"/>
      <c r="LXD1281" s="79"/>
      <c r="LXE1281" s="79"/>
      <c r="LXF1281" s="79"/>
      <c r="LXG1281" s="79"/>
      <c r="LXH1281" s="79"/>
      <c r="LXI1281" s="79"/>
      <c r="LXJ1281" s="79"/>
      <c r="LXK1281" s="79"/>
      <c r="LXL1281" s="79"/>
      <c r="LXM1281" s="79"/>
      <c r="LXN1281" s="79"/>
      <c r="LXO1281" s="79"/>
      <c r="LXP1281" s="79"/>
      <c r="LXQ1281" s="79"/>
      <c r="LXR1281" s="79"/>
      <c r="LXS1281" s="79"/>
      <c r="LXT1281" s="79"/>
      <c r="LXU1281" s="79"/>
      <c r="LXV1281" s="79"/>
      <c r="LXW1281" s="79"/>
      <c r="LXX1281" s="79"/>
      <c r="LXY1281" s="79"/>
      <c r="LXZ1281" s="79"/>
      <c r="LYA1281" s="79"/>
      <c r="LYB1281" s="79"/>
      <c r="LYC1281" s="79"/>
      <c r="LYD1281" s="79"/>
      <c r="LYE1281" s="79"/>
      <c r="LYF1281" s="79"/>
      <c r="LYG1281" s="79"/>
      <c r="LYH1281" s="79"/>
      <c r="LYI1281" s="79"/>
      <c r="LYJ1281" s="79"/>
      <c r="LYK1281" s="79"/>
      <c r="LYL1281" s="79"/>
      <c r="LYM1281" s="79"/>
      <c r="LYN1281" s="79"/>
      <c r="LYO1281" s="79"/>
      <c r="LYP1281" s="79"/>
      <c r="LYQ1281" s="79"/>
      <c r="LYR1281" s="79"/>
      <c r="LYS1281" s="79"/>
      <c r="LYT1281" s="79"/>
      <c r="LYU1281" s="79"/>
      <c r="LYV1281" s="79"/>
      <c r="LYW1281" s="79"/>
      <c r="LYX1281" s="79"/>
      <c r="LYY1281" s="79"/>
      <c r="LYZ1281" s="79"/>
      <c r="LZA1281" s="79"/>
      <c r="LZB1281" s="79"/>
      <c r="LZC1281" s="79"/>
      <c r="LZD1281" s="79"/>
      <c r="LZE1281" s="79"/>
      <c r="LZF1281" s="79"/>
      <c r="LZG1281" s="79"/>
      <c r="LZH1281" s="79"/>
      <c r="LZI1281" s="79"/>
      <c r="LZJ1281" s="79"/>
      <c r="LZK1281" s="79"/>
      <c r="LZL1281" s="79"/>
      <c r="LZM1281" s="79"/>
      <c r="LZN1281" s="79"/>
      <c r="LZO1281" s="79"/>
      <c r="LZP1281" s="79"/>
      <c r="LZQ1281" s="79"/>
      <c r="LZR1281" s="79"/>
      <c r="LZS1281" s="79"/>
      <c r="LZT1281" s="79"/>
      <c r="LZU1281" s="79"/>
      <c r="LZV1281" s="79"/>
      <c r="LZW1281" s="79"/>
      <c r="LZX1281" s="79"/>
      <c r="LZY1281" s="79"/>
      <c r="LZZ1281" s="79"/>
      <c r="MAA1281" s="79"/>
      <c r="MAB1281" s="79"/>
      <c r="MAC1281" s="79"/>
      <c r="MAD1281" s="79"/>
      <c r="MAE1281" s="79"/>
      <c r="MAF1281" s="79"/>
      <c r="MAG1281" s="79"/>
      <c r="MAH1281" s="79"/>
      <c r="MAI1281" s="79"/>
      <c r="MAJ1281" s="79"/>
      <c r="MAK1281" s="79"/>
      <c r="MAL1281" s="79"/>
      <c r="MAM1281" s="79"/>
      <c r="MAN1281" s="79"/>
      <c r="MAO1281" s="79"/>
      <c r="MAP1281" s="79"/>
      <c r="MAQ1281" s="79"/>
      <c r="MAR1281" s="79"/>
      <c r="MAS1281" s="79"/>
      <c r="MAT1281" s="79"/>
      <c r="MAU1281" s="79"/>
      <c r="MAV1281" s="79"/>
      <c r="MAW1281" s="79"/>
      <c r="MAX1281" s="79"/>
      <c r="MAY1281" s="79"/>
      <c r="MAZ1281" s="79"/>
      <c r="MBA1281" s="79"/>
      <c r="MBB1281" s="79"/>
      <c r="MBC1281" s="79"/>
      <c r="MBD1281" s="79"/>
      <c r="MBE1281" s="79"/>
      <c r="MBF1281" s="79"/>
      <c r="MBG1281" s="79"/>
      <c r="MBH1281" s="79"/>
      <c r="MBI1281" s="79"/>
      <c r="MBJ1281" s="79"/>
      <c r="MBK1281" s="79"/>
      <c r="MBL1281" s="79"/>
      <c r="MBM1281" s="79"/>
      <c r="MBN1281" s="79"/>
      <c r="MBO1281" s="79"/>
      <c r="MBP1281" s="79"/>
      <c r="MBQ1281" s="79"/>
      <c r="MBR1281" s="79"/>
      <c r="MBS1281" s="79"/>
      <c r="MBT1281" s="79"/>
      <c r="MBU1281" s="79"/>
      <c r="MBV1281" s="79"/>
      <c r="MBW1281" s="79"/>
      <c r="MBX1281" s="79"/>
      <c r="MBY1281" s="79"/>
      <c r="MBZ1281" s="79"/>
      <c r="MCA1281" s="79"/>
      <c r="MCB1281" s="79"/>
      <c r="MCC1281" s="79"/>
      <c r="MCD1281" s="79"/>
      <c r="MCE1281" s="79"/>
      <c r="MCF1281" s="79"/>
      <c r="MCG1281" s="79"/>
      <c r="MCH1281" s="79"/>
      <c r="MCI1281" s="79"/>
      <c r="MCJ1281" s="79"/>
      <c r="MCK1281" s="79"/>
      <c r="MCL1281" s="79"/>
      <c r="MCM1281" s="79"/>
      <c r="MCN1281" s="79"/>
      <c r="MCO1281" s="79"/>
      <c r="MCP1281" s="79"/>
      <c r="MCQ1281" s="79"/>
      <c r="MCR1281" s="79"/>
      <c r="MCS1281" s="79"/>
      <c r="MCT1281" s="79"/>
      <c r="MCU1281" s="79"/>
      <c r="MCV1281" s="79"/>
      <c r="MCW1281" s="79"/>
      <c r="MCX1281" s="79"/>
      <c r="MCY1281" s="79"/>
      <c r="MCZ1281" s="79"/>
      <c r="MDA1281" s="79"/>
      <c r="MDB1281" s="79"/>
      <c r="MDC1281" s="79"/>
      <c r="MDD1281" s="79"/>
      <c r="MDE1281" s="79"/>
      <c r="MDF1281" s="79"/>
      <c r="MDG1281" s="79"/>
      <c r="MDH1281" s="79"/>
      <c r="MDI1281" s="79"/>
      <c r="MDJ1281" s="79"/>
      <c r="MDK1281" s="79"/>
      <c r="MDL1281" s="79"/>
      <c r="MDM1281" s="79"/>
      <c r="MDN1281" s="79"/>
      <c r="MDO1281" s="79"/>
      <c r="MDP1281" s="79"/>
      <c r="MDQ1281" s="79"/>
      <c r="MDR1281" s="79"/>
      <c r="MDS1281" s="79"/>
      <c r="MDT1281" s="79"/>
      <c r="MDU1281" s="79"/>
      <c r="MDV1281" s="79"/>
      <c r="MDW1281" s="79"/>
      <c r="MDX1281" s="79"/>
      <c r="MDY1281" s="79"/>
      <c r="MDZ1281" s="79"/>
      <c r="MEA1281" s="79"/>
      <c r="MEB1281" s="79"/>
      <c r="MEC1281" s="79"/>
      <c r="MED1281" s="79"/>
      <c r="MEE1281" s="79"/>
      <c r="MEF1281" s="79"/>
      <c r="MEG1281" s="79"/>
      <c r="MEH1281" s="79"/>
      <c r="MEI1281" s="79"/>
      <c r="MEJ1281" s="79"/>
      <c r="MEK1281" s="79"/>
      <c r="MEL1281" s="79"/>
      <c r="MEM1281" s="79"/>
      <c r="MEN1281" s="79"/>
      <c r="MEO1281" s="79"/>
      <c r="MEP1281" s="79"/>
      <c r="MEQ1281" s="79"/>
      <c r="MER1281" s="79"/>
      <c r="MES1281" s="79"/>
      <c r="MET1281" s="79"/>
      <c r="MEU1281" s="79"/>
      <c r="MEV1281" s="79"/>
      <c r="MEW1281" s="79"/>
      <c r="MEX1281" s="79"/>
      <c r="MEY1281" s="79"/>
      <c r="MEZ1281" s="79"/>
      <c r="MFA1281" s="79"/>
      <c r="MFB1281" s="79"/>
      <c r="MFC1281" s="79"/>
      <c r="MFD1281" s="79"/>
      <c r="MFE1281" s="79"/>
      <c r="MFF1281" s="79"/>
      <c r="MFG1281" s="79"/>
      <c r="MFH1281" s="79"/>
      <c r="MFI1281" s="79"/>
      <c r="MFJ1281" s="79"/>
      <c r="MFK1281" s="79"/>
      <c r="MFL1281" s="79"/>
      <c r="MFM1281" s="79"/>
      <c r="MFN1281" s="79"/>
      <c r="MFO1281" s="79"/>
      <c r="MFP1281" s="79"/>
      <c r="MFQ1281" s="79"/>
      <c r="MFR1281" s="79"/>
      <c r="MFS1281" s="79"/>
      <c r="MFT1281" s="79"/>
      <c r="MFU1281" s="79"/>
      <c r="MFV1281" s="79"/>
      <c r="MFW1281" s="79"/>
      <c r="MFX1281" s="79"/>
      <c r="MFY1281" s="79"/>
      <c r="MFZ1281" s="79"/>
      <c r="MGA1281" s="79"/>
      <c r="MGB1281" s="79"/>
      <c r="MGC1281" s="79"/>
      <c r="MGD1281" s="79"/>
      <c r="MGE1281" s="79"/>
      <c r="MGF1281" s="79"/>
      <c r="MGG1281" s="79"/>
      <c r="MGH1281" s="79"/>
      <c r="MGI1281" s="79"/>
      <c r="MGJ1281" s="79"/>
      <c r="MGK1281" s="79"/>
      <c r="MGL1281" s="79"/>
      <c r="MGM1281" s="79"/>
      <c r="MGN1281" s="79"/>
      <c r="MGO1281" s="79"/>
      <c r="MGP1281" s="79"/>
      <c r="MGQ1281" s="79"/>
      <c r="MGR1281" s="79"/>
      <c r="MGS1281" s="79"/>
      <c r="MGT1281" s="79"/>
      <c r="MGU1281" s="79"/>
      <c r="MGV1281" s="79"/>
      <c r="MGW1281" s="79"/>
      <c r="MGX1281" s="79"/>
      <c r="MGY1281" s="79"/>
      <c r="MGZ1281" s="79"/>
      <c r="MHA1281" s="79"/>
      <c r="MHB1281" s="79"/>
      <c r="MHC1281" s="79"/>
      <c r="MHD1281" s="79"/>
      <c r="MHE1281" s="79"/>
      <c r="MHF1281" s="79"/>
      <c r="MHG1281" s="79"/>
      <c r="MHH1281" s="79"/>
      <c r="MHI1281" s="79"/>
      <c r="MHJ1281" s="79"/>
      <c r="MHK1281" s="79"/>
      <c r="MHL1281" s="79"/>
      <c r="MHM1281" s="79"/>
      <c r="MHN1281" s="79"/>
      <c r="MHO1281" s="79"/>
      <c r="MHP1281" s="79"/>
      <c r="MHQ1281" s="79"/>
      <c r="MHR1281" s="79"/>
      <c r="MHS1281" s="79"/>
      <c r="MHT1281" s="79"/>
      <c r="MHU1281" s="79"/>
      <c r="MHV1281" s="79"/>
      <c r="MHW1281" s="79"/>
      <c r="MHX1281" s="79"/>
      <c r="MHY1281" s="79"/>
      <c r="MHZ1281" s="79"/>
      <c r="MIA1281" s="79"/>
      <c r="MIB1281" s="79"/>
      <c r="MIC1281" s="79"/>
      <c r="MID1281" s="79"/>
      <c r="MIE1281" s="79"/>
      <c r="MIF1281" s="79"/>
      <c r="MIG1281" s="79"/>
      <c r="MIH1281" s="79"/>
      <c r="MII1281" s="79"/>
      <c r="MIJ1281" s="79"/>
      <c r="MIK1281" s="79"/>
      <c r="MIL1281" s="79"/>
      <c r="MIM1281" s="79"/>
      <c r="MIN1281" s="79"/>
      <c r="MIO1281" s="79"/>
      <c r="MIP1281" s="79"/>
      <c r="MIQ1281" s="79"/>
      <c r="MIR1281" s="79"/>
      <c r="MIS1281" s="79"/>
      <c r="MIT1281" s="79"/>
      <c r="MIU1281" s="79"/>
      <c r="MIV1281" s="79"/>
      <c r="MIW1281" s="79"/>
      <c r="MIX1281" s="79"/>
      <c r="MIY1281" s="79"/>
      <c r="MIZ1281" s="79"/>
      <c r="MJA1281" s="79"/>
      <c r="MJB1281" s="79"/>
      <c r="MJC1281" s="79"/>
      <c r="MJD1281" s="79"/>
      <c r="MJE1281" s="79"/>
      <c r="MJF1281" s="79"/>
      <c r="MJG1281" s="79"/>
      <c r="MJH1281" s="79"/>
      <c r="MJI1281" s="79"/>
      <c r="MJJ1281" s="79"/>
      <c r="MJK1281" s="79"/>
      <c r="MJL1281" s="79"/>
      <c r="MJM1281" s="79"/>
      <c r="MJN1281" s="79"/>
      <c r="MJO1281" s="79"/>
      <c r="MJP1281" s="79"/>
      <c r="MJQ1281" s="79"/>
      <c r="MJR1281" s="79"/>
      <c r="MJS1281" s="79"/>
      <c r="MJT1281" s="79"/>
      <c r="MJU1281" s="79"/>
      <c r="MJV1281" s="79"/>
      <c r="MJW1281" s="79"/>
      <c r="MJX1281" s="79"/>
      <c r="MJY1281" s="79"/>
      <c r="MJZ1281" s="79"/>
      <c r="MKA1281" s="79"/>
      <c r="MKB1281" s="79"/>
      <c r="MKC1281" s="79"/>
      <c r="MKD1281" s="79"/>
      <c r="MKE1281" s="79"/>
      <c r="MKF1281" s="79"/>
      <c r="MKG1281" s="79"/>
      <c r="MKH1281" s="79"/>
      <c r="MKI1281" s="79"/>
      <c r="MKJ1281" s="79"/>
      <c r="MKK1281" s="79"/>
      <c r="MKL1281" s="79"/>
      <c r="MKM1281" s="79"/>
      <c r="MKN1281" s="79"/>
      <c r="MKO1281" s="79"/>
      <c r="MKP1281" s="79"/>
      <c r="MKQ1281" s="79"/>
      <c r="MKR1281" s="79"/>
      <c r="MKS1281" s="79"/>
      <c r="MKT1281" s="79"/>
      <c r="MKU1281" s="79"/>
      <c r="MKV1281" s="79"/>
      <c r="MKW1281" s="79"/>
      <c r="MKX1281" s="79"/>
      <c r="MKY1281" s="79"/>
      <c r="MKZ1281" s="79"/>
      <c r="MLA1281" s="79"/>
      <c r="MLB1281" s="79"/>
      <c r="MLC1281" s="79"/>
      <c r="MLD1281" s="79"/>
      <c r="MLE1281" s="79"/>
      <c r="MLF1281" s="79"/>
      <c r="MLG1281" s="79"/>
      <c r="MLH1281" s="79"/>
      <c r="MLI1281" s="79"/>
      <c r="MLJ1281" s="79"/>
      <c r="MLK1281" s="79"/>
      <c r="MLL1281" s="79"/>
      <c r="MLM1281" s="79"/>
      <c r="MLN1281" s="79"/>
      <c r="MLO1281" s="79"/>
      <c r="MLP1281" s="79"/>
      <c r="MLQ1281" s="79"/>
      <c r="MLR1281" s="79"/>
      <c r="MLS1281" s="79"/>
      <c r="MLT1281" s="79"/>
      <c r="MLU1281" s="79"/>
      <c r="MLV1281" s="79"/>
      <c r="MLW1281" s="79"/>
      <c r="MLX1281" s="79"/>
      <c r="MLY1281" s="79"/>
      <c r="MLZ1281" s="79"/>
      <c r="MMA1281" s="79"/>
      <c r="MMB1281" s="79"/>
      <c r="MMC1281" s="79"/>
      <c r="MMD1281" s="79"/>
      <c r="MME1281" s="79"/>
      <c r="MMF1281" s="79"/>
      <c r="MMG1281" s="79"/>
      <c r="MMH1281" s="79"/>
      <c r="MMI1281" s="79"/>
      <c r="MMJ1281" s="79"/>
      <c r="MMK1281" s="79"/>
      <c r="MML1281" s="79"/>
      <c r="MMM1281" s="79"/>
      <c r="MMN1281" s="79"/>
      <c r="MMO1281" s="79"/>
      <c r="MMP1281" s="79"/>
      <c r="MMQ1281" s="79"/>
      <c r="MMR1281" s="79"/>
      <c r="MMS1281" s="79"/>
      <c r="MMT1281" s="79"/>
      <c r="MMU1281" s="79"/>
      <c r="MMV1281" s="79"/>
      <c r="MMW1281" s="79"/>
      <c r="MMX1281" s="79"/>
      <c r="MMY1281" s="79"/>
      <c r="MMZ1281" s="79"/>
      <c r="MNA1281" s="79"/>
      <c r="MNB1281" s="79"/>
      <c r="MNC1281" s="79"/>
      <c r="MND1281" s="79"/>
      <c r="MNE1281" s="79"/>
      <c r="MNF1281" s="79"/>
      <c r="MNG1281" s="79"/>
      <c r="MNH1281" s="79"/>
      <c r="MNI1281" s="79"/>
      <c r="MNJ1281" s="79"/>
      <c r="MNK1281" s="79"/>
      <c r="MNL1281" s="79"/>
      <c r="MNM1281" s="79"/>
      <c r="MNN1281" s="79"/>
      <c r="MNO1281" s="79"/>
      <c r="MNP1281" s="79"/>
      <c r="MNQ1281" s="79"/>
      <c r="MNR1281" s="79"/>
      <c r="MNS1281" s="79"/>
      <c r="MNT1281" s="79"/>
      <c r="MNU1281" s="79"/>
      <c r="MNV1281" s="79"/>
      <c r="MNW1281" s="79"/>
      <c r="MNX1281" s="79"/>
      <c r="MNY1281" s="79"/>
      <c r="MNZ1281" s="79"/>
      <c r="MOA1281" s="79"/>
      <c r="MOB1281" s="79"/>
      <c r="MOC1281" s="79"/>
      <c r="MOD1281" s="79"/>
      <c r="MOE1281" s="79"/>
      <c r="MOF1281" s="79"/>
      <c r="MOG1281" s="79"/>
      <c r="MOH1281" s="79"/>
      <c r="MOI1281" s="79"/>
      <c r="MOJ1281" s="79"/>
      <c r="MOK1281" s="79"/>
      <c r="MOL1281" s="79"/>
      <c r="MOM1281" s="79"/>
      <c r="MON1281" s="79"/>
      <c r="MOO1281" s="79"/>
      <c r="MOP1281" s="79"/>
      <c r="MOQ1281" s="79"/>
      <c r="MOR1281" s="79"/>
      <c r="MOS1281" s="79"/>
      <c r="MOT1281" s="79"/>
      <c r="MOU1281" s="79"/>
      <c r="MOV1281" s="79"/>
      <c r="MOW1281" s="79"/>
      <c r="MOX1281" s="79"/>
      <c r="MOY1281" s="79"/>
      <c r="MOZ1281" s="79"/>
      <c r="MPA1281" s="79"/>
      <c r="MPB1281" s="79"/>
      <c r="MPC1281" s="79"/>
      <c r="MPD1281" s="79"/>
      <c r="MPE1281" s="79"/>
      <c r="MPF1281" s="79"/>
      <c r="MPG1281" s="79"/>
      <c r="MPH1281" s="79"/>
      <c r="MPI1281" s="79"/>
      <c r="MPJ1281" s="79"/>
      <c r="MPK1281" s="79"/>
      <c r="MPL1281" s="79"/>
      <c r="MPM1281" s="79"/>
      <c r="MPN1281" s="79"/>
      <c r="MPO1281" s="79"/>
      <c r="MPP1281" s="79"/>
      <c r="MPQ1281" s="79"/>
      <c r="MPR1281" s="79"/>
      <c r="MPS1281" s="79"/>
      <c r="MPT1281" s="79"/>
      <c r="MPU1281" s="79"/>
      <c r="MPV1281" s="79"/>
      <c r="MPW1281" s="79"/>
      <c r="MPX1281" s="79"/>
      <c r="MPY1281" s="79"/>
      <c r="MPZ1281" s="79"/>
      <c r="MQA1281" s="79"/>
      <c r="MQB1281" s="79"/>
      <c r="MQC1281" s="79"/>
      <c r="MQD1281" s="79"/>
      <c r="MQE1281" s="79"/>
      <c r="MQF1281" s="79"/>
      <c r="MQG1281" s="79"/>
      <c r="MQH1281" s="79"/>
      <c r="MQI1281" s="79"/>
      <c r="MQJ1281" s="79"/>
      <c r="MQK1281" s="79"/>
      <c r="MQL1281" s="79"/>
      <c r="MQM1281" s="79"/>
      <c r="MQN1281" s="79"/>
      <c r="MQO1281" s="79"/>
      <c r="MQP1281" s="79"/>
      <c r="MQQ1281" s="79"/>
      <c r="MQR1281" s="79"/>
      <c r="MQS1281" s="79"/>
      <c r="MQT1281" s="79"/>
      <c r="MQU1281" s="79"/>
      <c r="MQV1281" s="79"/>
      <c r="MQW1281" s="79"/>
      <c r="MQX1281" s="79"/>
      <c r="MQY1281" s="79"/>
      <c r="MQZ1281" s="79"/>
      <c r="MRA1281" s="79"/>
      <c r="MRB1281" s="79"/>
      <c r="MRC1281" s="79"/>
      <c r="MRD1281" s="79"/>
      <c r="MRE1281" s="79"/>
      <c r="MRF1281" s="79"/>
      <c r="MRG1281" s="79"/>
      <c r="MRH1281" s="79"/>
      <c r="MRI1281" s="79"/>
      <c r="MRJ1281" s="79"/>
      <c r="MRK1281" s="79"/>
      <c r="MRL1281" s="79"/>
      <c r="MRM1281" s="79"/>
      <c r="MRN1281" s="79"/>
      <c r="MRO1281" s="79"/>
      <c r="MRP1281" s="79"/>
      <c r="MRQ1281" s="79"/>
      <c r="MRR1281" s="79"/>
      <c r="MRS1281" s="79"/>
      <c r="MRT1281" s="79"/>
      <c r="MRU1281" s="79"/>
      <c r="MRV1281" s="79"/>
      <c r="MRW1281" s="79"/>
      <c r="MRX1281" s="79"/>
      <c r="MRY1281" s="79"/>
      <c r="MRZ1281" s="79"/>
      <c r="MSA1281" s="79"/>
      <c r="MSB1281" s="79"/>
      <c r="MSC1281" s="79"/>
      <c r="MSD1281" s="79"/>
      <c r="MSE1281" s="79"/>
      <c r="MSF1281" s="79"/>
      <c r="MSG1281" s="79"/>
      <c r="MSH1281" s="79"/>
      <c r="MSI1281" s="79"/>
      <c r="MSJ1281" s="79"/>
      <c r="MSK1281" s="79"/>
      <c r="MSL1281" s="79"/>
      <c r="MSM1281" s="79"/>
      <c r="MSN1281" s="79"/>
      <c r="MSO1281" s="79"/>
      <c r="MSP1281" s="79"/>
      <c r="MSQ1281" s="79"/>
      <c r="MSR1281" s="79"/>
      <c r="MSS1281" s="79"/>
      <c r="MST1281" s="79"/>
      <c r="MSU1281" s="79"/>
      <c r="MSV1281" s="79"/>
      <c r="MSW1281" s="79"/>
      <c r="MSX1281" s="79"/>
      <c r="MSY1281" s="79"/>
      <c r="MSZ1281" s="79"/>
      <c r="MTA1281" s="79"/>
      <c r="MTB1281" s="79"/>
      <c r="MTC1281" s="79"/>
      <c r="MTD1281" s="79"/>
      <c r="MTE1281" s="79"/>
      <c r="MTF1281" s="79"/>
      <c r="MTG1281" s="79"/>
      <c r="MTH1281" s="79"/>
      <c r="MTI1281" s="79"/>
      <c r="MTJ1281" s="79"/>
      <c r="MTK1281" s="79"/>
      <c r="MTL1281" s="79"/>
      <c r="MTM1281" s="79"/>
      <c r="MTN1281" s="79"/>
      <c r="MTO1281" s="79"/>
      <c r="MTP1281" s="79"/>
      <c r="MTQ1281" s="79"/>
      <c r="MTR1281" s="79"/>
      <c r="MTS1281" s="79"/>
      <c r="MTT1281" s="79"/>
      <c r="MTU1281" s="79"/>
      <c r="MTV1281" s="79"/>
      <c r="MTW1281" s="79"/>
      <c r="MTX1281" s="79"/>
      <c r="MTY1281" s="79"/>
      <c r="MTZ1281" s="79"/>
      <c r="MUA1281" s="79"/>
      <c r="MUB1281" s="79"/>
      <c r="MUC1281" s="79"/>
      <c r="MUD1281" s="79"/>
      <c r="MUE1281" s="79"/>
      <c r="MUF1281" s="79"/>
      <c r="MUG1281" s="79"/>
      <c r="MUH1281" s="79"/>
      <c r="MUI1281" s="79"/>
      <c r="MUJ1281" s="79"/>
      <c r="MUK1281" s="79"/>
      <c r="MUL1281" s="79"/>
      <c r="MUM1281" s="79"/>
      <c r="MUN1281" s="79"/>
      <c r="MUO1281" s="79"/>
      <c r="MUP1281" s="79"/>
      <c r="MUQ1281" s="79"/>
      <c r="MUR1281" s="79"/>
      <c r="MUS1281" s="79"/>
      <c r="MUT1281" s="79"/>
      <c r="MUU1281" s="79"/>
      <c r="MUV1281" s="79"/>
      <c r="MUW1281" s="79"/>
      <c r="MUX1281" s="79"/>
      <c r="MUY1281" s="79"/>
      <c r="MUZ1281" s="79"/>
      <c r="MVA1281" s="79"/>
      <c r="MVB1281" s="79"/>
      <c r="MVC1281" s="79"/>
      <c r="MVD1281" s="79"/>
      <c r="MVE1281" s="79"/>
      <c r="MVF1281" s="79"/>
      <c r="MVG1281" s="79"/>
      <c r="MVH1281" s="79"/>
      <c r="MVI1281" s="79"/>
      <c r="MVJ1281" s="79"/>
      <c r="MVK1281" s="79"/>
      <c r="MVL1281" s="79"/>
      <c r="MVM1281" s="79"/>
      <c r="MVN1281" s="79"/>
      <c r="MVO1281" s="79"/>
      <c r="MVP1281" s="79"/>
      <c r="MVQ1281" s="79"/>
      <c r="MVR1281" s="79"/>
      <c r="MVS1281" s="79"/>
      <c r="MVT1281" s="79"/>
      <c r="MVU1281" s="79"/>
      <c r="MVV1281" s="79"/>
      <c r="MVW1281" s="79"/>
      <c r="MVX1281" s="79"/>
      <c r="MVY1281" s="79"/>
      <c r="MVZ1281" s="79"/>
      <c r="MWA1281" s="79"/>
      <c r="MWB1281" s="79"/>
      <c r="MWC1281" s="79"/>
      <c r="MWD1281" s="79"/>
      <c r="MWE1281" s="79"/>
      <c r="MWF1281" s="79"/>
      <c r="MWG1281" s="79"/>
      <c r="MWH1281" s="79"/>
      <c r="MWI1281" s="79"/>
      <c r="MWJ1281" s="79"/>
      <c r="MWK1281" s="79"/>
      <c r="MWL1281" s="79"/>
      <c r="MWM1281" s="79"/>
      <c r="MWN1281" s="79"/>
      <c r="MWO1281" s="79"/>
      <c r="MWP1281" s="79"/>
      <c r="MWQ1281" s="79"/>
      <c r="MWR1281" s="79"/>
      <c r="MWS1281" s="79"/>
      <c r="MWT1281" s="79"/>
      <c r="MWU1281" s="79"/>
      <c r="MWV1281" s="79"/>
      <c r="MWW1281" s="79"/>
      <c r="MWX1281" s="79"/>
      <c r="MWY1281" s="79"/>
      <c r="MWZ1281" s="79"/>
      <c r="MXA1281" s="79"/>
      <c r="MXB1281" s="79"/>
      <c r="MXC1281" s="79"/>
      <c r="MXD1281" s="79"/>
      <c r="MXE1281" s="79"/>
      <c r="MXF1281" s="79"/>
      <c r="MXG1281" s="79"/>
      <c r="MXH1281" s="79"/>
      <c r="MXI1281" s="79"/>
      <c r="MXJ1281" s="79"/>
      <c r="MXK1281" s="79"/>
      <c r="MXL1281" s="79"/>
      <c r="MXM1281" s="79"/>
      <c r="MXN1281" s="79"/>
      <c r="MXO1281" s="79"/>
      <c r="MXP1281" s="79"/>
      <c r="MXQ1281" s="79"/>
      <c r="MXR1281" s="79"/>
      <c r="MXS1281" s="79"/>
      <c r="MXT1281" s="79"/>
      <c r="MXU1281" s="79"/>
      <c r="MXV1281" s="79"/>
      <c r="MXW1281" s="79"/>
      <c r="MXX1281" s="79"/>
      <c r="MXY1281" s="79"/>
      <c r="MXZ1281" s="79"/>
      <c r="MYA1281" s="79"/>
      <c r="MYB1281" s="79"/>
      <c r="MYC1281" s="79"/>
      <c r="MYD1281" s="79"/>
      <c r="MYE1281" s="79"/>
      <c r="MYF1281" s="79"/>
      <c r="MYG1281" s="79"/>
      <c r="MYH1281" s="79"/>
      <c r="MYI1281" s="79"/>
      <c r="MYJ1281" s="79"/>
      <c r="MYK1281" s="79"/>
      <c r="MYL1281" s="79"/>
      <c r="MYM1281" s="79"/>
      <c r="MYN1281" s="79"/>
      <c r="MYO1281" s="79"/>
      <c r="MYP1281" s="79"/>
      <c r="MYQ1281" s="79"/>
      <c r="MYR1281" s="79"/>
      <c r="MYS1281" s="79"/>
      <c r="MYT1281" s="79"/>
      <c r="MYU1281" s="79"/>
      <c r="MYV1281" s="79"/>
      <c r="MYW1281" s="79"/>
      <c r="MYX1281" s="79"/>
      <c r="MYY1281" s="79"/>
      <c r="MYZ1281" s="79"/>
      <c r="MZA1281" s="79"/>
      <c r="MZB1281" s="79"/>
      <c r="MZC1281" s="79"/>
      <c r="MZD1281" s="79"/>
      <c r="MZE1281" s="79"/>
      <c r="MZF1281" s="79"/>
      <c r="MZG1281" s="79"/>
      <c r="MZH1281" s="79"/>
      <c r="MZI1281" s="79"/>
      <c r="MZJ1281" s="79"/>
      <c r="MZK1281" s="79"/>
      <c r="MZL1281" s="79"/>
      <c r="MZM1281" s="79"/>
      <c r="MZN1281" s="79"/>
      <c r="MZO1281" s="79"/>
      <c r="MZP1281" s="79"/>
      <c r="MZQ1281" s="79"/>
      <c r="MZR1281" s="79"/>
      <c r="MZS1281" s="79"/>
      <c r="MZT1281" s="79"/>
      <c r="MZU1281" s="79"/>
      <c r="MZV1281" s="79"/>
      <c r="MZW1281" s="79"/>
      <c r="MZX1281" s="79"/>
      <c r="MZY1281" s="79"/>
      <c r="MZZ1281" s="79"/>
      <c r="NAA1281" s="79"/>
      <c r="NAB1281" s="79"/>
      <c r="NAC1281" s="79"/>
      <c r="NAD1281" s="79"/>
      <c r="NAE1281" s="79"/>
      <c r="NAF1281" s="79"/>
      <c r="NAG1281" s="79"/>
      <c r="NAH1281" s="79"/>
      <c r="NAI1281" s="79"/>
      <c r="NAJ1281" s="79"/>
      <c r="NAK1281" s="79"/>
      <c r="NAL1281" s="79"/>
      <c r="NAM1281" s="79"/>
      <c r="NAN1281" s="79"/>
      <c r="NAO1281" s="79"/>
      <c r="NAP1281" s="79"/>
      <c r="NAQ1281" s="79"/>
      <c r="NAR1281" s="79"/>
      <c r="NAS1281" s="79"/>
      <c r="NAT1281" s="79"/>
      <c r="NAU1281" s="79"/>
      <c r="NAV1281" s="79"/>
      <c r="NAW1281" s="79"/>
      <c r="NAX1281" s="79"/>
      <c r="NAY1281" s="79"/>
      <c r="NAZ1281" s="79"/>
      <c r="NBA1281" s="79"/>
      <c r="NBB1281" s="79"/>
      <c r="NBC1281" s="79"/>
      <c r="NBD1281" s="79"/>
      <c r="NBE1281" s="79"/>
      <c r="NBF1281" s="79"/>
      <c r="NBG1281" s="79"/>
      <c r="NBH1281" s="79"/>
      <c r="NBI1281" s="79"/>
      <c r="NBJ1281" s="79"/>
      <c r="NBK1281" s="79"/>
      <c r="NBL1281" s="79"/>
      <c r="NBM1281" s="79"/>
      <c r="NBN1281" s="79"/>
      <c r="NBO1281" s="79"/>
      <c r="NBP1281" s="79"/>
      <c r="NBQ1281" s="79"/>
      <c r="NBR1281" s="79"/>
      <c r="NBS1281" s="79"/>
      <c r="NBT1281" s="79"/>
      <c r="NBU1281" s="79"/>
      <c r="NBV1281" s="79"/>
      <c r="NBW1281" s="79"/>
      <c r="NBX1281" s="79"/>
      <c r="NBY1281" s="79"/>
      <c r="NBZ1281" s="79"/>
      <c r="NCA1281" s="79"/>
      <c r="NCB1281" s="79"/>
      <c r="NCC1281" s="79"/>
      <c r="NCD1281" s="79"/>
      <c r="NCE1281" s="79"/>
      <c r="NCF1281" s="79"/>
      <c r="NCG1281" s="79"/>
      <c r="NCH1281" s="79"/>
      <c r="NCI1281" s="79"/>
      <c r="NCJ1281" s="79"/>
      <c r="NCK1281" s="79"/>
      <c r="NCL1281" s="79"/>
      <c r="NCM1281" s="79"/>
      <c r="NCN1281" s="79"/>
      <c r="NCO1281" s="79"/>
      <c r="NCP1281" s="79"/>
      <c r="NCQ1281" s="79"/>
      <c r="NCR1281" s="79"/>
      <c r="NCS1281" s="79"/>
      <c r="NCT1281" s="79"/>
      <c r="NCU1281" s="79"/>
      <c r="NCV1281" s="79"/>
      <c r="NCW1281" s="79"/>
      <c r="NCX1281" s="79"/>
      <c r="NCY1281" s="79"/>
      <c r="NCZ1281" s="79"/>
      <c r="NDA1281" s="79"/>
      <c r="NDB1281" s="79"/>
      <c r="NDC1281" s="79"/>
      <c r="NDD1281" s="79"/>
      <c r="NDE1281" s="79"/>
      <c r="NDF1281" s="79"/>
      <c r="NDG1281" s="79"/>
      <c r="NDH1281" s="79"/>
      <c r="NDI1281" s="79"/>
      <c r="NDJ1281" s="79"/>
      <c r="NDK1281" s="79"/>
      <c r="NDL1281" s="79"/>
      <c r="NDM1281" s="79"/>
      <c r="NDN1281" s="79"/>
      <c r="NDO1281" s="79"/>
      <c r="NDP1281" s="79"/>
      <c r="NDQ1281" s="79"/>
      <c r="NDR1281" s="79"/>
      <c r="NDS1281" s="79"/>
      <c r="NDT1281" s="79"/>
      <c r="NDU1281" s="79"/>
      <c r="NDV1281" s="79"/>
      <c r="NDW1281" s="79"/>
      <c r="NDX1281" s="79"/>
      <c r="NDY1281" s="79"/>
      <c r="NDZ1281" s="79"/>
      <c r="NEA1281" s="79"/>
      <c r="NEB1281" s="79"/>
      <c r="NEC1281" s="79"/>
      <c r="NED1281" s="79"/>
      <c r="NEE1281" s="79"/>
      <c r="NEF1281" s="79"/>
      <c r="NEG1281" s="79"/>
      <c r="NEH1281" s="79"/>
      <c r="NEI1281" s="79"/>
      <c r="NEJ1281" s="79"/>
      <c r="NEK1281" s="79"/>
      <c r="NEL1281" s="79"/>
      <c r="NEM1281" s="79"/>
      <c r="NEN1281" s="79"/>
      <c r="NEO1281" s="79"/>
      <c r="NEP1281" s="79"/>
      <c r="NEQ1281" s="79"/>
      <c r="NER1281" s="79"/>
      <c r="NES1281" s="79"/>
      <c r="NET1281" s="79"/>
      <c r="NEU1281" s="79"/>
      <c r="NEV1281" s="79"/>
      <c r="NEW1281" s="79"/>
      <c r="NEX1281" s="79"/>
      <c r="NEY1281" s="79"/>
      <c r="NEZ1281" s="79"/>
      <c r="NFA1281" s="79"/>
      <c r="NFB1281" s="79"/>
      <c r="NFC1281" s="79"/>
      <c r="NFD1281" s="79"/>
      <c r="NFE1281" s="79"/>
      <c r="NFF1281" s="79"/>
      <c r="NFG1281" s="79"/>
      <c r="NFH1281" s="79"/>
      <c r="NFI1281" s="79"/>
      <c r="NFJ1281" s="79"/>
      <c r="NFK1281" s="79"/>
      <c r="NFL1281" s="79"/>
      <c r="NFM1281" s="79"/>
      <c r="NFN1281" s="79"/>
      <c r="NFO1281" s="79"/>
      <c r="NFP1281" s="79"/>
      <c r="NFQ1281" s="79"/>
      <c r="NFR1281" s="79"/>
      <c r="NFS1281" s="79"/>
      <c r="NFT1281" s="79"/>
      <c r="NFU1281" s="79"/>
      <c r="NFV1281" s="79"/>
      <c r="NFW1281" s="79"/>
      <c r="NFX1281" s="79"/>
      <c r="NFY1281" s="79"/>
      <c r="NFZ1281" s="79"/>
      <c r="NGA1281" s="79"/>
      <c r="NGB1281" s="79"/>
      <c r="NGC1281" s="79"/>
      <c r="NGD1281" s="79"/>
      <c r="NGE1281" s="79"/>
      <c r="NGF1281" s="79"/>
      <c r="NGG1281" s="79"/>
      <c r="NGH1281" s="79"/>
      <c r="NGI1281" s="79"/>
      <c r="NGJ1281" s="79"/>
      <c r="NGK1281" s="79"/>
      <c r="NGL1281" s="79"/>
      <c r="NGM1281" s="79"/>
      <c r="NGN1281" s="79"/>
      <c r="NGO1281" s="79"/>
      <c r="NGP1281" s="79"/>
      <c r="NGQ1281" s="79"/>
      <c r="NGR1281" s="79"/>
      <c r="NGS1281" s="79"/>
      <c r="NGT1281" s="79"/>
      <c r="NGU1281" s="79"/>
      <c r="NGV1281" s="79"/>
      <c r="NGW1281" s="79"/>
      <c r="NGX1281" s="79"/>
      <c r="NGY1281" s="79"/>
      <c r="NGZ1281" s="79"/>
      <c r="NHA1281" s="79"/>
      <c r="NHB1281" s="79"/>
      <c r="NHC1281" s="79"/>
      <c r="NHD1281" s="79"/>
      <c r="NHE1281" s="79"/>
      <c r="NHF1281" s="79"/>
      <c r="NHG1281" s="79"/>
      <c r="NHH1281" s="79"/>
      <c r="NHI1281" s="79"/>
      <c r="NHJ1281" s="79"/>
      <c r="NHK1281" s="79"/>
      <c r="NHL1281" s="79"/>
      <c r="NHM1281" s="79"/>
      <c r="NHN1281" s="79"/>
      <c r="NHO1281" s="79"/>
      <c r="NHP1281" s="79"/>
      <c r="NHQ1281" s="79"/>
      <c r="NHR1281" s="79"/>
      <c r="NHS1281" s="79"/>
      <c r="NHT1281" s="79"/>
      <c r="NHU1281" s="79"/>
      <c r="NHV1281" s="79"/>
      <c r="NHW1281" s="79"/>
      <c r="NHX1281" s="79"/>
      <c r="NHY1281" s="79"/>
      <c r="NHZ1281" s="79"/>
      <c r="NIA1281" s="79"/>
      <c r="NIB1281" s="79"/>
      <c r="NIC1281" s="79"/>
      <c r="NID1281" s="79"/>
      <c r="NIE1281" s="79"/>
      <c r="NIF1281" s="79"/>
      <c r="NIG1281" s="79"/>
      <c r="NIH1281" s="79"/>
      <c r="NII1281" s="79"/>
      <c r="NIJ1281" s="79"/>
      <c r="NIK1281" s="79"/>
      <c r="NIL1281" s="79"/>
      <c r="NIM1281" s="79"/>
      <c r="NIN1281" s="79"/>
      <c r="NIO1281" s="79"/>
      <c r="NIP1281" s="79"/>
      <c r="NIQ1281" s="79"/>
      <c r="NIR1281" s="79"/>
      <c r="NIS1281" s="79"/>
      <c r="NIT1281" s="79"/>
      <c r="NIU1281" s="79"/>
      <c r="NIV1281" s="79"/>
      <c r="NIW1281" s="79"/>
      <c r="NIX1281" s="79"/>
      <c r="NIY1281" s="79"/>
      <c r="NIZ1281" s="79"/>
      <c r="NJA1281" s="79"/>
      <c r="NJB1281" s="79"/>
      <c r="NJC1281" s="79"/>
      <c r="NJD1281" s="79"/>
      <c r="NJE1281" s="79"/>
      <c r="NJF1281" s="79"/>
      <c r="NJG1281" s="79"/>
      <c r="NJH1281" s="79"/>
      <c r="NJI1281" s="79"/>
      <c r="NJJ1281" s="79"/>
      <c r="NJK1281" s="79"/>
      <c r="NJL1281" s="79"/>
      <c r="NJM1281" s="79"/>
      <c r="NJN1281" s="79"/>
      <c r="NJO1281" s="79"/>
      <c r="NJP1281" s="79"/>
      <c r="NJQ1281" s="79"/>
      <c r="NJR1281" s="79"/>
      <c r="NJS1281" s="79"/>
      <c r="NJT1281" s="79"/>
      <c r="NJU1281" s="79"/>
      <c r="NJV1281" s="79"/>
      <c r="NJW1281" s="79"/>
      <c r="NJX1281" s="79"/>
      <c r="NJY1281" s="79"/>
      <c r="NJZ1281" s="79"/>
      <c r="NKA1281" s="79"/>
      <c r="NKB1281" s="79"/>
      <c r="NKC1281" s="79"/>
      <c r="NKD1281" s="79"/>
      <c r="NKE1281" s="79"/>
      <c r="NKF1281" s="79"/>
      <c r="NKG1281" s="79"/>
      <c r="NKH1281" s="79"/>
      <c r="NKI1281" s="79"/>
      <c r="NKJ1281" s="79"/>
      <c r="NKK1281" s="79"/>
      <c r="NKL1281" s="79"/>
      <c r="NKM1281" s="79"/>
      <c r="NKN1281" s="79"/>
      <c r="NKO1281" s="79"/>
      <c r="NKP1281" s="79"/>
      <c r="NKQ1281" s="79"/>
      <c r="NKR1281" s="79"/>
      <c r="NKS1281" s="79"/>
      <c r="NKT1281" s="79"/>
      <c r="NKU1281" s="79"/>
      <c r="NKV1281" s="79"/>
      <c r="NKW1281" s="79"/>
      <c r="NKX1281" s="79"/>
      <c r="NKY1281" s="79"/>
      <c r="NKZ1281" s="79"/>
      <c r="NLA1281" s="79"/>
      <c r="NLB1281" s="79"/>
      <c r="NLC1281" s="79"/>
      <c r="NLD1281" s="79"/>
      <c r="NLE1281" s="79"/>
      <c r="NLF1281" s="79"/>
      <c r="NLG1281" s="79"/>
      <c r="NLH1281" s="79"/>
      <c r="NLI1281" s="79"/>
      <c r="NLJ1281" s="79"/>
      <c r="NLK1281" s="79"/>
      <c r="NLL1281" s="79"/>
      <c r="NLM1281" s="79"/>
      <c r="NLN1281" s="79"/>
      <c r="NLO1281" s="79"/>
      <c r="NLP1281" s="79"/>
      <c r="NLQ1281" s="79"/>
      <c r="NLR1281" s="79"/>
      <c r="NLS1281" s="79"/>
      <c r="NLT1281" s="79"/>
      <c r="NLU1281" s="79"/>
      <c r="NLV1281" s="79"/>
      <c r="NLW1281" s="79"/>
      <c r="NLX1281" s="79"/>
      <c r="NLY1281" s="79"/>
      <c r="NLZ1281" s="79"/>
      <c r="NMA1281" s="79"/>
      <c r="NMB1281" s="79"/>
      <c r="NMC1281" s="79"/>
      <c r="NMD1281" s="79"/>
      <c r="NME1281" s="79"/>
      <c r="NMF1281" s="79"/>
      <c r="NMG1281" s="79"/>
      <c r="NMH1281" s="79"/>
      <c r="NMI1281" s="79"/>
      <c r="NMJ1281" s="79"/>
      <c r="NMK1281" s="79"/>
      <c r="NML1281" s="79"/>
      <c r="NMM1281" s="79"/>
      <c r="NMN1281" s="79"/>
      <c r="NMO1281" s="79"/>
      <c r="NMP1281" s="79"/>
      <c r="NMQ1281" s="79"/>
      <c r="NMR1281" s="79"/>
      <c r="NMS1281" s="79"/>
      <c r="NMT1281" s="79"/>
      <c r="NMU1281" s="79"/>
      <c r="NMV1281" s="79"/>
      <c r="NMW1281" s="79"/>
      <c r="NMX1281" s="79"/>
      <c r="NMY1281" s="79"/>
      <c r="NMZ1281" s="79"/>
      <c r="NNA1281" s="79"/>
      <c r="NNB1281" s="79"/>
      <c r="NNC1281" s="79"/>
      <c r="NND1281" s="79"/>
      <c r="NNE1281" s="79"/>
      <c r="NNF1281" s="79"/>
      <c r="NNG1281" s="79"/>
      <c r="NNH1281" s="79"/>
      <c r="NNI1281" s="79"/>
      <c r="NNJ1281" s="79"/>
      <c r="NNK1281" s="79"/>
      <c r="NNL1281" s="79"/>
      <c r="NNM1281" s="79"/>
      <c r="NNN1281" s="79"/>
      <c r="NNO1281" s="79"/>
      <c r="NNP1281" s="79"/>
      <c r="NNQ1281" s="79"/>
      <c r="NNR1281" s="79"/>
      <c r="NNS1281" s="79"/>
      <c r="NNT1281" s="79"/>
      <c r="NNU1281" s="79"/>
      <c r="NNV1281" s="79"/>
      <c r="NNW1281" s="79"/>
      <c r="NNX1281" s="79"/>
      <c r="NNY1281" s="79"/>
      <c r="NNZ1281" s="79"/>
      <c r="NOA1281" s="79"/>
      <c r="NOB1281" s="79"/>
      <c r="NOC1281" s="79"/>
      <c r="NOD1281" s="79"/>
      <c r="NOE1281" s="79"/>
      <c r="NOF1281" s="79"/>
      <c r="NOG1281" s="79"/>
      <c r="NOH1281" s="79"/>
      <c r="NOI1281" s="79"/>
      <c r="NOJ1281" s="79"/>
      <c r="NOK1281" s="79"/>
      <c r="NOL1281" s="79"/>
      <c r="NOM1281" s="79"/>
      <c r="NON1281" s="79"/>
      <c r="NOO1281" s="79"/>
      <c r="NOP1281" s="79"/>
      <c r="NOQ1281" s="79"/>
      <c r="NOR1281" s="79"/>
      <c r="NOS1281" s="79"/>
      <c r="NOT1281" s="79"/>
      <c r="NOU1281" s="79"/>
      <c r="NOV1281" s="79"/>
      <c r="NOW1281" s="79"/>
      <c r="NOX1281" s="79"/>
      <c r="NOY1281" s="79"/>
      <c r="NOZ1281" s="79"/>
      <c r="NPA1281" s="79"/>
      <c r="NPB1281" s="79"/>
      <c r="NPC1281" s="79"/>
      <c r="NPD1281" s="79"/>
      <c r="NPE1281" s="79"/>
      <c r="NPF1281" s="79"/>
      <c r="NPG1281" s="79"/>
      <c r="NPH1281" s="79"/>
      <c r="NPI1281" s="79"/>
      <c r="NPJ1281" s="79"/>
      <c r="NPK1281" s="79"/>
      <c r="NPL1281" s="79"/>
      <c r="NPM1281" s="79"/>
      <c r="NPN1281" s="79"/>
      <c r="NPO1281" s="79"/>
      <c r="NPP1281" s="79"/>
      <c r="NPQ1281" s="79"/>
      <c r="NPR1281" s="79"/>
      <c r="NPS1281" s="79"/>
      <c r="NPT1281" s="79"/>
      <c r="NPU1281" s="79"/>
      <c r="NPV1281" s="79"/>
      <c r="NPW1281" s="79"/>
      <c r="NPX1281" s="79"/>
      <c r="NPY1281" s="79"/>
      <c r="NPZ1281" s="79"/>
      <c r="NQA1281" s="79"/>
      <c r="NQB1281" s="79"/>
      <c r="NQC1281" s="79"/>
      <c r="NQD1281" s="79"/>
      <c r="NQE1281" s="79"/>
      <c r="NQF1281" s="79"/>
      <c r="NQG1281" s="79"/>
      <c r="NQH1281" s="79"/>
      <c r="NQI1281" s="79"/>
      <c r="NQJ1281" s="79"/>
      <c r="NQK1281" s="79"/>
      <c r="NQL1281" s="79"/>
      <c r="NQM1281" s="79"/>
      <c r="NQN1281" s="79"/>
      <c r="NQO1281" s="79"/>
      <c r="NQP1281" s="79"/>
      <c r="NQQ1281" s="79"/>
      <c r="NQR1281" s="79"/>
      <c r="NQS1281" s="79"/>
      <c r="NQT1281" s="79"/>
      <c r="NQU1281" s="79"/>
      <c r="NQV1281" s="79"/>
      <c r="NQW1281" s="79"/>
      <c r="NQX1281" s="79"/>
      <c r="NQY1281" s="79"/>
      <c r="NQZ1281" s="79"/>
      <c r="NRA1281" s="79"/>
      <c r="NRB1281" s="79"/>
      <c r="NRC1281" s="79"/>
      <c r="NRD1281" s="79"/>
      <c r="NRE1281" s="79"/>
      <c r="NRF1281" s="79"/>
      <c r="NRG1281" s="79"/>
      <c r="NRH1281" s="79"/>
      <c r="NRI1281" s="79"/>
      <c r="NRJ1281" s="79"/>
      <c r="NRK1281" s="79"/>
      <c r="NRL1281" s="79"/>
      <c r="NRM1281" s="79"/>
      <c r="NRN1281" s="79"/>
      <c r="NRO1281" s="79"/>
      <c r="NRP1281" s="79"/>
      <c r="NRQ1281" s="79"/>
      <c r="NRR1281" s="79"/>
      <c r="NRS1281" s="79"/>
      <c r="NRT1281" s="79"/>
      <c r="NRU1281" s="79"/>
      <c r="NRV1281" s="79"/>
      <c r="NRW1281" s="79"/>
      <c r="NRX1281" s="79"/>
      <c r="NRY1281" s="79"/>
      <c r="NRZ1281" s="79"/>
      <c r="NSA1281" s="79"/>
      <c r="NSB1281" s="79"/>
      <c r="NSC1281" s="79"/>
      <c r="NSD1281" s="79"/>
      <c r="NSE1281" s="79"/>
      <c r="NSF1281" s="79"/>
      <c r="NSG1281" s="79"/>
      <c r="NSH1281" s="79"/>
      <c r="NSI1281" s="79"/>
      <c r="NSJ1281" s="79"/>
      <c r="NSK1281" s="79"/>
      <c r="NSL1281" s="79"/>
      <c r="NSM1281" s="79"/>
      <c r="NSN1281" s="79"/>
      <c r="NSO1281" s="79"/>
      <c r="NSP1281" s="79"/>
      <c r="NSQ1281" s="79"/>
      <c r="NSR1281" s="79"/>
      <c r="NSS1281" s="79"/>
      <c r="NST1281" s="79"/>
      <c r="NSU1281" s="79"/>
      <c r="NSV1281" s="79"/>
      <c r="NSW1281" s="79"/>
      <c r="NSX1281" s="79"/>
      <c r="NSY1281" s="79"/>
      <c r="NSZ1281" s="79"/>
      <c r="NTA1281" s="79"/>
      <c r="NTB1281" s="79"/>
      <c r="NTC1281" s="79"/>
      <c r="NTD1281" s="79"/>
      <c r="NTE1281" s="79"/>
      <c r="NTF1281" s="79"/>
      <c r="NTG1281" s="79"/>
      <c r="NTH1281" s="79"/>
      <c r="NTI1281" s="79"/>
      <c r="NTJ1281" s="79"/>
      <c r="NTK1281" s="79"/>
      <c r="NTL1281" s="79"/>
      <c r="NTM1281" s="79"/>
      <c r="NTN1281" s="79"/>
      <c r="NTO1281" s="79"/>
      <c r="NTP1281" s="79"/>
      <c r="NTQ1281" s="79"/>
      <c r="NTR1281" s="79"/>
      <c r="NTS1281" s="79"/>
      <c r="NTT1281" s="79"/>
      <c r="NTU1281" s="79"/>
      <c r="NTV1281" s="79"/>
      <c r="NTW1281" s="79"/>
      <c r="NTX1281" s="79"/>
      <c r="NTY1281" s="79"/>
      <c r="NTZ1281" s="79"/>
      <c r="NUA1281" s="79"/>
      <c r="NUB1281" s="79"/>
      <c r="NUC1281" s="79"/>
      <c r="NUD1281" s="79"/>
      <c r="NUE1281" s="79"/>
      <c r="NUF1281" s="79"/>
      <c r="NUG1281" s="79"/>
      <c r="NUH1281" s="79"/>
      <c r="NUI1281" s="79"/>
      <c r="NUJ1281" s="79"/>
      <c r="NUK1281" s="79"/>
      <c r="NUL1281" s="79"/>
      <c r="NUM1281" s="79"/>
      <c r="NUN1281" s="79"/>
      <c r="NUO1281" s="79"/>
      <c r="NUP1281" s="79"/>
      <c r="NUQ1281" s="79"/>
      <c r="NUR1281" s="79"/>
      <c r="NUS1281" s="79"/>
      <c r="NUT1281" s="79"/>
      <c r="NUU1281" s="79"/>
      <c r="NUV1281" s="79"/>
      <c r="NUW1281" s="79"/>
      <c r="NUX1281" s="79"/>
      <c r="NUY1281" s="79"/>
      <c r="NUZ1281" s="79"/>
      <c r="NVA1281" s="79"/>
      <c r="NVB1281" s="79"/>
      <c r="NVC1281" s="79"/>
      <c r="NVD1281" s="79"/>
      <c r="NVE1281" s="79"/>
      <c r="NVF1281" s="79"/>
      <c r="NVG1281" s="79"/>
      <c r="NVH1281" s="79"/>
      <c r="NVI1281" s="79"/>
      <c r="NVJ1281" s="79"/>
      <c r="NVK1281" s="79"/>
      <c r="NVL1281" s="79"/>
      <c r="NVM1281" s="79"/>
      <c r="NVN1281" s="79"/>
      <c r="NVO1281" s="79"/>
      <c r="NVP1281" s="79"/>
      <c r="NVQ1281" s="79"/>
      <c r="NVR1281" s="79"/>
      <c r="NVS1281" s="79"/>
      <c r="NVT1281" s="79"/>
      <c r="NVU1281" s="79"/>
      <c r="NVV1281" s="79"/>
      <c r="NVW1281" s="79"/>
      <c r="NVX1281" s="79"/>
      <c r="NVY1281" s="79"/>
      <c r="NVZ1281" s="79"/>
      <c r="NWA1281" s="79"/>
      <c r="NWB1281" s="79"/>
      <c r="NWC1281" s="79"/>
      <c r="NWD1281" s="79"/>
      <c r="NWE1281" s="79"/>
      <c r="NWF1281" s="79"/>
      <c r="NWG1281" s="79"/>
      <c r="NWH1281" s="79"/>
      <c r="NWI1281" s="79"/>
      <c r="NWJ1281" s="79"/>
      <c r="NWK1281" s="79"/>
      <c r="NWL1281" s="79"/>
      <c r="NWM1281" s="79"/>
      <c r="NWN1281" s="79"/>
      <c r="NWO1281" s="79"/>
      <c r="NWP1281" s="79"/>
      <c r="NWQ1281" s="79"/>
      <c r="NWR1281" s="79"/>
      <c r="NWS1281" s="79"/>
      <c r="NWT1281" s="79"/>
      <c r="NWU1281" s="79"/>
      <c r="NWV1281" s="79"/>
      <c r="NWW1281" s="79"/>
      <c r="NWX1281" s="79"/>
      <c r="NWY1281" s="79"/>
      <c r="NWZ1281" s="79"/>
      <c r="NXA1281" s="79"/>
      <c r="NXB1281" s="79"/>
      <c r="NXC1281" s="79"/>
      <c r="NXD1281" s="79"/>
      <c r="NXE1281" s="79"/>
      <c r="NXF1281" s="79"/>
      <c r="NXG1281" s="79"/>
      <c r="NXH1281" s="79"/>
      <c r="NXI1281" s="79"/>
      <c r="NXJ1281" s="79"/>
      <c r="NXK1281" s="79"/>
      <c r="NXL1281" s="79"/>
      <c r="NXM1281" s="79"/>
      <c r="NXN1281" s="79"/>
      <c r="NXO1281" s="79"/>
      <c r="NXP1281" s="79"/>
      <c r="NXQ1281" s="79"/>
      <c r="NXR1281" s="79"/>
      <c r="NXS1281" s="79"/>
      <c r="NXT1281" s="79"/>
      <c r="NXU1281" s="79"/>
      <c r="NXV1281" s="79"/>
      <c r="NXW1281" s="79"/>
      <c r="NXX1281" s="79"/>
      <c r="NXY1281" s="79"/>
      <c r="NXZ1281" s="79"/>
      <c r="NYA1281" s="79"/>
      <c r="NYB1281" s="79"/>
      <c r="NYC1281" s="79"/>
      <c r="NYD1281" s="79"/>
      <c r="NYE1281" s="79"/>
      <c r="NYF1281" s="79"/>
      <c r="NYG1281" s="79"/>
      <c r="NYH1281" s="79"/>
      <c r="NYI1281" s="79"/>
      <c r="NYJ1281" s="79"/>
      <c r="NYK1281" s="79"/>
      <c r="NYL1281" s="79"/>
      <c r="NYM1281" s="79"/>
      <c r="NYN1281" s="79"/>
      <c r="NYO1281" s="79"/>
      <c r="NYP1281" s="79"/>
      <c r="NYQ1281" s="79"/>
      <c r="NYR1281" s="79"/>
      <c r="NYS1281" s="79"/>
      <c r="NYT1281" s="79"/>
      <c r="NYU1281" s="79"/>
      <c r="NYV1281" s="79"/>
      <c r="NYW1281" s="79"/>
      <c r="NYX1281" s="79"/>
      <c r="NYY1281" s="79"/>
      <c r="NYZ1281" s="79"/>
      <c r="NZA1281" s="79"/>
      <c r="NZB1281" s="79"/>
      <c r="NZC1281" s="79"/>
      <c r="NZD1281" s="79"/>
      <c r="NZE1281" s="79"/>
      <c r="NZF1281" s="79"/>
      <c r="NZG1281" s="79"/>
      <c r="NZH1281" s="79"/>
      <c r="NZI1281" s="79"/>
      <c r="NZJ1281" s="79"/>
      <c r="NZK1281" s="79"/>
      <c r="NZL1281" s="79"/>
      <c r="NZM1281" s="79"/>
      <c r="NZN1281" s="79"/>
      <c r="NZO1281" s="79"/>
      <c r="NZP1281" s="79"/>
      <c r="NZQ1281" s="79"/>
      <c r="NZR1281" s="79"/>
      <c r="NZS1281" s="79"/>
      <c r="NZT1281" s="79"/>
      <c r="NZU1281" s="79"/>
      <c r="NZV1281" s="79"/>
      <c r="NZW1281" s="79"/>
      <c r="NZX1281" s="79"/>
      <c r="NZY1281" s="79"/>
      <c r="NZZ1281" s="79"/>
      <c r="OAA1281" s="79"/>
      <c r="OAB1281" s="79"/>
      <c r="OAC1281" s="79"/>
      <c r="OAD1281" s="79"/>
      <c r="OAE1281" s="79"/>
      <c r="OAF1281" s="79"/>
      <c r="OAG1281" s="79"/>
      <c r="OAH1281" s="79"/>
      <c r="OAI1281" s="79"/>
      <c r="OAJ1281" s="79"/>
      <c r="OAK1281" s="79"/>
      <c r="OAL1281" s="79"/>
      <c r="OAM1281" s="79"/>
      <c r="OAN1281" s="79"/>
      <c r="OAO1281" s="79"/>
      <c r="OAP1281" s="79"/>
      <c r="OAQ1281" s="79"/>
      <c r="OAR1281" s="79"/>
      <c r="OAS1281" s="79"/>
      <c r="OAT1281" s="79"/>
      <c r="OAU1281" s="79"/>
      <c r="OAV1281" s="79"/>
      <c r="OAW1281" s="79"/>
      <c r="OAX1281" s="79"/>
      <c r="OAY1281" s="79"/>
      <c r="OAZ1281" s="79"/>
      <c r="OBA1281" s="79"/>
      <c r="OBB1281" s="79"/>
      <c r="OBC1281" s="79"/>
      <c r="OBD1281" s="79"/>
      <c r="OBE1281" s="79"/>
      <c r="OBF1281" s="79"/>
      <c r="OBG1281" s="79"/>
      <c r="OBH1281" s="79"/>
      <c r="OBI1281" s="79"/>
      <c r="OBJ1281" s="79"/>
      <c r="OBK1281" s="79"/>
      <c r="OBL1281" s="79"/>
      <c r="OBM1281" s="79"/>
      <c r="OBN1281" s="79"/>
      <c r="OBO1281" s="79"/>
      <c r="OBP1281" s="79"/>
      <c r="OBQ1281" s="79"/>
      <c r="OBR1281" s="79"/>
      <c r="OBS1281" s="79"/>
      <c r="OBT1281" s="79"/>
      <c r="OBU1281" s="79"/>
      <c r="OBV1281" s="79"/>
      <c r="OBW1281" s="79"/>
      <c r="OBX1281" s="79"/>
      <c r="OBY1281" s="79"/>
      <c r="OBZ1281" s="79"/>
      <c r="OCA1281" s="79"/>
      <c r="OCB1281" s="79"/>
      <c r="OCC1281" s="79"/>
      <c r="OCD1281" s="79"/>
      <c r="OCE1281" s="79"/>
      <c r="OCF1281" s="79"/>
      <c r="OCG1281" s="79"/>
      <c r="OCH1281" s="79"/>
      <c r="OCI1281" s="79"/>
      <c r="OCJ1281" s="79"/>
      <c r="OCK1281" s="79"/>
      <c r="OCL1281" s="79"/>
      <c r="OCM1281" s="79"/>
      <c r="OCN1281" s="79"/>
      <c r="OCO1281" s="79"/>
      <c r="OCP1281" s="79"/>
      <c r="OCQ1281" s="79"/>
      <c r="OCR1281" s="79"/>
      <c r="OCS1281" s="79"/>
      <c r="OCT1281" s="79"/>
      <c r="OCU1281" s="79"/>
      <c r="OCV1281" s="79"/>
      <c r="OCW1281" s="79"/>
      <c r="OCX1281" s="79"/>
      <c r="OCY1281" s="79"/>
      <c r="OCZ1281" s="79"/>
      <c r="ODA1281" s="79"/>
      <c r="ODB1281" s="79"/>
      <c r="ODC1281" s="79"/>
      <c r="ODD1281" s="79"/>
      <c r="ODE1281" s="79"/>
      <c r="ODF1281" s="79"/>
      <c r="ODG1281" s="79"/>
      <c r="ODH1281" s="79"/>
      <c r="ODI1281" s="79"/>
      <c r="ODJ1281" s="79"/>
      <c r="ODK1281" s="79"/>
      <c r="ODL1281" s="79"/>
      <c r="ODM1281" s="79"/>
      <c r="ODN1281" s="79"/>
      <c r="ODO1281" s="79"/>
      <c r="ODP1281" s="79"/>
      <c r="ODQ1281" s="79"/>
      <c r="ODR1281" s="79"/>
      <c r="ODS1281" s="79"/>
      <c r="ODT1281" s="79"/>
      <c r="ODU1281" s="79"/>
      <c r="ODV1281" s="79"/>
      <c r="ODW1281" s="79"/>
      <c r="ODX1281" s="79"/>
      <c r="ODY1281" s="79"/>
      <c r="ODZ1281" s="79"/>
      <c r="OEA1281" s="79"/>
      <c r="OEB1281" s="79"/>
      <c r="OEC1281" s="79"/>
      <c r="OED1281" s="79"/>
      <c r="OEE1281" s="79"/>
      <c r="OEF1281" s="79"/>
      <c r="OEG1281" s="79"/>
      <c r="OEH1281" s="79"/>
      <c r="OEI1281" s="79"/>
      <c r="OEJ1281" s="79"/>
      <c r="OEK1281" s="79"/>
      <c r="OEL1281" s="79"/>
      <c r="OEM1281" s="79"/>
      <c r="OEN1281" s="79"/>
      <c r="OEO1281" s="79"/>
      <c r="OEP1281" s="79"/>
      <c r="OEQ1281" s="79"/>
      <c r="OER1281" s="79"/>
      <c r="OES1281" s="79"/>
      <c r="OET1281" s="79"/>
      <c r="OEU1281" s="79"/>
      <c r="OEV1281" s="79"/>
      <c r="OEW1281" s="79"/>
      <c r="OEX1281" s="79"/>
      <c r="OEY1281" s="79"/>
      <c r="OEZ1281" s="79"/>
      <c r="OFA1281" s="79"/>
      <c r="OFB1281" s="79"/>
      <c r="OFC1281" s="79"/>
      <c r="OFD1281" s="79"/>
      <c r="OFE1281" s="79"/>
      <c r="OFF1281" s="79"/>
      <c r="OFG1281" s="79"/>
      <c r="OFH1281" s="79"/>
      <c r="OFI1281" s="79"/>
      <c r="OFJ1281" s="79"/>
      <c r="OFK1281" s="79"/>
      <c r="OFL1281" s="79"/>
      <c r="OFM1281" s="79"/>
      <c r="OFN1281" s="79"/>
      <c r="OFO1281" s="79"/>
      <c r="OFP1281" s="79"/>
      <c r="OFQ1281" s="79"/>
      <c r="OFR1281" s="79"/>
      <c r="OFS1281" s="79"/>
      <c r="OFT1281" s="79"/>
      <c r="OFU1281" s="79"/>
      <c r="OFV1281" s="79"/>
      <c r="OFW1281" s="79"/>
      <c r="OFX1281" s="79"/>
      <c r="OFY1281" s="79"/>
      <c r="OFZ1281" s="79"/>
      <c r="OGA1281" s="79"/>
      <c r="OGB1281" s="79"/>
      <c r="OGC1281" s="79"/>
      <c r="OGD1281" s="79"/>
      <c r="OGE1281" s="79"/>
      <c r="OGF1281" s="79"/>
      <c r="OGG1281" s="79"/>
      <c r="OGH1281" s="79"/>
      <c r="OGI1281" s="79"/>
      <c r="OGJ1281" s="79"/>
      <c r="OGK1281" s="79"/>
      <c r="OGL1281" s="79"/>
      <c r="OGM1281" s="79"/>
      <c r="OGN1281" s="79"/>
      <c r="OGO1281" s="79"/>
      <c r="OGP1281" s="79"/>
      <c r="OGQ1281" s="79"/>
      <c r="OGR1281" s="79"/>
      <c r="OGS1281" s="79"/>
      <c r="OGT1281" s="79"/>
      <c r="OGU1281" s="79"/>
      <c r="OGV1281" s="79"/>
      <c r="OGW1281" s="79"/>
      <c r="OGX1281" s="79"/>
      <c r="OGY1281" s="79"/>
      <c r="OGZ1281" s="79"/>
      <c r="OHA1281" s="79"/>
      <c r="OHB1281" s="79"/>
      <c r="OHC1281" s="79"/>
      <c r="OHD1281" s="79"/>
      <c r="OHE1281" s="79"/>
      <c r="OHF1281" s="79"/>
      <c r="OHG1281" s="79"/>
      <c r="OHH1281" s="79"/>
      <c r="OHI1281" s="79"/>
      <c r="OHJ1281" s="79"/>
      <c r="OHK1281" s="79"/>
      <c r="OHL1281" s="79"/>
      <c r="OHM1281" s="79"/>
      <c r="OHN1281" s="79"/>
      <c r="OHO1281" s="79"/>
      <c r="OHP1281" s="79"/>
      <c r="OHQ1281" s="79"/>
      <c r="OHR1281" s="79"/>
      <c r="OHS1281" s="79"/>
      <c r="OHT1281" s="79"/>
      <c r="OHU1281" s="79"/>
      <c r="OHV1281" s="79"/>
      <c r="OHW1281" s="79"/>
      <c r="OHX1281" s="79"/>
      <c r="OHY1281" s="79"/>
      <c r="OHZ1281" s="79"/>
      <c r="OIA1281" s="79"/>
      <c r="OIB1281" s="79"/>
      <c r="OIC1281" s="79"/>
      <c r="OID1281" s="79"/>
      <c r="OIE1281" s="79"/>
      <c r="OIF1281" s="79"/>
      <c r="OIG1281" s="79"/>
      <c r="OIH1281" s="79"/>
      <c r="OII1281" s="79"/>
      <c r="OIJ1281" s="79"/>
      <c r="OIK1281" s="79"/>
      <c r="OIL1281" s="79"/>
      <c r="OIM1281" s="79"/>
      <c r="OIN1281" s="79"/>
      <c r="OIO1281" s="79"/>
      <c r="OIP1281" s="79"/>
      <c r="OIQ1281" s="79"/>
      <c r="OIR1281" s="79"/>
      <c r="OIS1281" s="79"/>
      <c r="OIT1281" s="79"/>
      <c r="OIU1281" s="79"/>
      <c r="OIV1281" s="79"/>
      <c r="OIW1281" s="79"/>
      <c r="OIX1281" s="79"/>
      <c r="OIY1281" s="79"/>
      <c r="OIZ1281" s="79"/>
      <c r="OJA1281" s="79"/>
      <c r="OJB1281" s="79"/>
      <c r="OJC1281" s="79"/>
      <c r="OJD1281" s="79"/>
      <c r="OJE1281" s="79"/>
      <c r="OJF1281" s="79"/>
      <c r="OJG1281" s="79"/>
      <c r="OJH1281" s="79"/>
      <c r="OJI1281" s="79"/>
      <c r="OJJ1281" s="79"/>
      <c r="OJK1281" s="79"/>
      <c r="OJL1281" s="79"/>
      <c r="OJM1281" s="79"/>
      <c r="OJN1281" s="79"/>
      <c r="OJO1281" s="79"/>
      <c r="OJP1281" s="79"/>
      <c r="OJQ1281" s="79"/>
      <c r="OJR1281" s="79"/>
      <c r="OJS1281" s="79"/>
      <c r="OJT1281" s="79"/>
      <c r="OJU1281" s="79"/>
      <c r="OJV1281" s="79"/>
      <c r="OJW1281" s="79"/>
      <c r="OJX1281" s="79"/>
      <c r="OJY1281" s="79"/>
      <c r="OJZ1281" s="79"/>
      <c r="OKA1281" s="79"/>
      <c r="OKB1281" s="79"/>
      <c r="OKC1281" s="79"/>
      <c r="OKD1281" s="79"/>
      <c r="OKE1281" s="79"/>
      <c r="OKF1281" s="79"/>
      <c r="OKG1281" s="79"/>
      <c r="OKH1281" s="79"/>
      <c r="OKI1281" s="79"/>
      <c r="OKJ1281" s="79"/>
      <c r="OKK1281" s="79"/>
      <c r="OKL1281" s="79"/>
      <c r="OKM1281" s="79"/>
      <c r="OKN1281" s="79"/>
      <c r="OKO1281" s="79"/>
      <c r="OKP1281" s="79"/>
      <c r="OKQ1281" s="79"/>
      <c r="OKR1281" s="79"/>
      <c r="OKS1281" s="79"/>
      <c r="OKT1281" s="79"/>
      <c r="OKU1281" s="79"/>
      <c r="OKV1281" s="79"/>
      <c r="OKW1281" s="79"/>
      <c r="OKX1281" s="79"/>
      <c r="OKY1281" s="79"/>
      <c r="OKZ1281" s="79"/>
      <c r="OLA1281" s="79"/>
      <c r="OLB1281" s="79"/>
      <c r="OLC1281" s="79"/>
      <c r="OLD1281" s="79"/>
      <c r="OLE1281" s="79"/>
      <c r="OLF1281" s="79"/>
      <c r="OLG1281" s="79"/>
      <c r="OLH1281" s="79"/>
      <c r="OLI1281" s="79"/>
      <c r="OLJ1281" s="79"/>
      <c r="OLK1281" s="79"/>
      <c r="OLL1281" s="79"/>
      <c r="OLM1281" s="79"/>
      <c r="OLN1281" s="79"/>
      <c r="OLO1281" s="79"/>
      <c r="OLP1281" s="79"/>
      <c r="OLQ1281" s="79"/>
      <c r="OLR1281" s="79"/>
      <c r="OLS1281" s="79"/>
      <c r="OLT1281" s="79"/>
      <c r="OLU1281" s="79"/>
      <c r="OLV1281" s="79"/>
      <c r="OLW1281" s="79"/>
      <c r="OLX1281" s="79"/>
      <c r="OLY1281" s="79"/>
      <c r="OLZ1281" s="79"/>
      <c r="OMA1281" s="79"/>
      <c r="OMB1281" s="79"/>
      <c r="OMC1281" s="79"/>
      <c r="OMD1281" s="79"/>
      <c r="OME1281" s="79"/>
      <c r="OMF1281" s="79"/>
      <c r="OMG1281" s="79"/>
      <c r="OMH1281" s="79"/>
      <c r="OMI1281" s="79"/>
      <c r="OMJ1281" s="79"/>
      <c r="OMK1281" s="79"/>
      <c r="OML1281" s="79"/>
      <c r="OMM1281" s="79"/>
      <c r="OMN1281" s="79"/>
      <c r="OMO1281" s="79"/>
      <c r="OMP1281" s="79"/>
      <c r="OMQ1281" s="79"/>
      <c r="OMR1281" s="79"/>
      <c r="OMS1281" s="79"/>
      <c r="OMT1281" s="79"/>
      <c r="OMU1281" s="79"/>
      <c r="OMV1281" s="79"/>
      <c r="OMW1281" s="79"/>
      <c r="OMX1281" s="79"/>
      <c r="OMY1281" s="79"/>
      <c r="OMZ1281" s="79"/>
      <c r="ONA1281" s="79"/>
      <c r="ONB1281" s="79"/>
      <c r="ONC1281" s="79"/>
      <c r="OND1281" s="79"/>
      <c r="ONE1281" s="79"/>
      <c r="ONF1281" s="79"/>
      <c r="ONG1281" s="79"/>
      <c r="ONH1281" s="79"/>
      <c r="ONI1281" s="79"/>
      <c r="ONJ1281" s="79"/>
      <c r="ONK1281" s="79"/>
      <c r="ONL1281" s="79"/>
      <c r="ONM1281" s="79"/>
      <c r="ONN1281" s="79"/>
      <c r="ONO1281" s="79"/>
      <c r="ONP1281" s="79"/>
      <c r="ONQ1281" s="79"/>
      <c r="ONR1281" s="79"/>
      <c r="ONS1281" s="79"/>
      <c r="ONT1281" s="79"/>
      <c r="ONU1281" s="79"/>
      <c r="ONV1281" s="79"/>
      <c r="ONW1281" s="79"/>
      <c r="ONX1281" s="79"/>
      <c r="ONY1281" s="79"/>
      <c r="ONZ1281" s="79"/>
      <c r="OOA1281" s="79"/>
      <c r="OOB1281" s="79"/>
      <c r="OOC1281" s="79"/>
      <c r="OOD1281" s="79"/>
      <c r="OOE1281" s="79"/>
      <c r="OOF1281" s="79"/>
      <c r="OOG1281" s="79"/>
      <c r="OOH1281" s="79"/>
      <c r="OOI1281" s="79"/>
      <c r="OOJ1281" s="79"/>
      <c r="OOK1281" s="79"/>
      <c r="OOL1281" s="79"/>
      <c r="OOM1281" s="79"/>
      <c r="OON1281" s="79"/>
      <c r="OOO1281" s="79"/>
      <c r="OOP1281" s="79"/>
      <c r="OOQ1281" s="79"/>
      <c r="OOR1281" s="79"/>
      <c r="OOS1281" s="79"/>
      <c r="OOT1281" s="79"/>
      <c r="OOU1281" s="79"/>
      <c r="OOV1281" s="79"/>
      <c r="OOW1281" s="79"/>
      <c r="OOX1281" s="79"/>
      <c r="OOY1281" s="79"/>
      <c r="OOZ1281" s="79"/>
      <c r="OPA1281" s="79"/>
      <c r="OPB1281" s="79"/>
      <c r="OPC1281" s="79"/>
      <c r="OPD1281" s="79"/>
      <c r="OPE1281" s="79"/>
      <c r="OPF1281" s="79"/>
      <c r="OPG1281" s="79"/>
      <c r="OPH1281" s="79"/>
      <c r="OPI1281" s="79"/>
      <c r="OPJ1281" s="79"/>
      <c r="OPK1281" s="79"/>
      <c r="OPL1281" s="79"/>
      <c r="OPM1281" s="79"/>
      <c r="OPN1281" s="79"/>
      <c r="OPO1281" s="79"/>
      <c r="OPP1281" s="79"/>
      <c r="OPQ1281" s="79"/>
      <c r="OPR1281" s="79"/>
      <c r="OPS1281" s="79"/>
      <c r="OPT1281" s="79"/>
      <c r="OPU1281" s="79"/>
      <c r="OPV1281" s="79"/>
      <c r="OPW1281" s="79"/>
      <c r="OPX1281" s="79"/>
      <c r="OPY1281" s="79"/>
      <c r="OPZ1281" s="79"/>
      <c r="OQA1281" s="79"/>
      <c r="OQB1281" s="79"/>
      <c r="OQC1281" s="79"/>
      <c r="OQD1281" s="79"/>
      <c r="OQE1281" s="79"/>
      <c r="OQF1281" s="79"/>
      <c r="OQG1281" s="79"/>
      <c r="OQH1281" s="79"/>
      <c r="OQI1281" s="79"/>
      <c r="OQJ1281" s="79"/>
      <c r="OQK1281" s="79"/>
      <c r="OQL1281" s="79"/>
      <c r="OQM1281" s="79"/>
      <c r="OQN1281" s="79"/>
      <c r="OQO1281" s="79"/>
      <c r="OQP1281" s="79"/>
      <c r="OQQ1281" s="79"/>
      <c r="OQR1281" s="79"/>
      <c r="OQS1281" s="79"/>
      <c r="OQT1281" s="79"/>
      <c r="OQU1281" s="79"/>
      <c r="OQV1281" s="79"/>
      <c r="OQW1281" s="79"/>
      <c r="OQX1281" s="79"/>
      <c r="OQY1281" s="79"/>
      <c r="OQZ1281" s="79"/>
      <c r="ORA1281" s="79"/>
      <c r="ORB1281" s="79"/>
      <c r="ORC1281" s="79"/>
      <c r="ORD1281" s="79"/>
      <c r="ORE1281" s="79"/>
      <c r="ORF1281" s="79"/>
      <c r="ORG1281" s="79"/>
      <c r="ORH1281" s="79"/>
      <c r="ORI1281" s="79"/>
      <c r="ORJ1281" s="79"/>
      <c r="ORK1281" s="79"/>
      <c r="ORL1281" s="79"/>
      <c r="ORM1281" s="79"/>
      <c r="ORN1281" s="79"/>
      <c r="ORO1281" s="79"/>
      <c r="ORP1281" s="79"/>
      <c r="ORQ1281" s="79"/>
      <c r="ORR1281" s="79"/>
      <c r="ORS1281" s="79"/>
      <c r="ORT1281" s="79"/>
      <c r="ORU1281" s="79"/>
      <c r="ORV1281" s="79"/>
      <c r="ORW1281" s="79"/>
      <c r="ORX1281" s="79"/>
      <c r="ORY1281" s="79"/>
      <c r="ORZ1281" s="79"/>
      <c r="OSA1281" s="79"/>
      <c r="OSB1281" s="79"/>
      <c r="OSC1281" s="79"/>
      <c r="OSD1281" s="79"/>
      <c r="OSE1281" s="79"/>
      <c r="OSF1281" s="79"/>
      <c r="OSG1281" s="79"/>
      <c r="OSH1281" s="79"/>
      <c r="OSI1281" s="79"/>
      <c r="OSJ1281" s="79"/>
      <c r="OSK1281" s="79"/>
      <c r="OSL1281" s="79"/>
      <c r="OSM1281" s="79"/>
      <c r="OSN1281" s="79"/>
      <c r="OSO1281" s="79"/>
      <c r="OSP1281" s="79"/>
      <c r="OSQ1281" s="79"/>
      <c r="OSR1281" s="79"/>
      <c r="OSS1281" s="79"/>
      <c r="OST1281" s="79"/>
      <c r="OSU1281" s="79"/>
      <c r="OSV1281" s="79"/>
      <c r="OSW1281" s="79"/>
      <c r="OSX1281" s="79"/>
      <c r="OSY1281" s="79"/>
      <c r="OSZ1281" s="79"/>
      <c r="OTA1281" s="79"/>
      <c r="OTB1281" s="79"/>
      <c r="OTC1281" s="79"/>
      <c r="OTD1281" s="79"/>
      <c r="OTE1281" s="79"/>
      <c r="OTF1281" s="79"/>
      <c r="OTG1281" s="79"/>
      <c r="OTH1281" s="79"/>
      <c r="OTI1281" s="79"/>
      <c r="OTJ1281" s="79"/>
      <c r="OTK1281" s="79"/>
      <c r="OTL1281" s="79"/>
      <c r="OTM1281" s="79"/>
      <c r="OTN1281" s="79"/>
      <c r="OTO1281" s="79"/>
      <c r="OTP1281" s="79"/>
      <c r="OTQ1281" s="79"/>
      <c r="OTR1281" s="79"/>
      <c r="OTS1281" s="79"/>
      <c r="OTT1281" s="79"/>
      <c r="OTU1281" s="79"/>
      <c r="OTV1281" s="79"/>
      <c r="OTW1281" s="79"/>
      <c r="OTX1281" s="79"/>
      <c r="OTY1281" s="79"/>
      <c r="OTZ1281" s="79"/>
      <c r="OUA1281" s="79"/>
      <c r="OUB1281" s="79"/>
      <c r="OUC1281" s="79"/>
      <c r="OUD1281" s="79"/>
      <c r="OUE1281" s="79"/>
      <c r="OUF1281" s="79"/>
      <c r="OUG1281" s="79"/>
      <c r="OUH1281" s="79"/>
      <c r="OUI1281" s="79"/>
      <c r="OUJ1281" s="79"/>
      <c r="OUK1281" s="79"/>
      <c r="OUL1281" s="79"/>
      <c r="OUM1281" s="79"/>
      <c r="OUN1281" s="79"/>
      <c r="OUO1281" s="79"/>
      <c r="OUP1281" s="79"/>
      <c r="OUQ1281" s="79"/>
      <c r="OUR1281" s="79"/>
      <c r="OUS1281" s="79"/>
      <c r="OUT1281" s="79"/>
      <c r="OUU1281" s="79"/>
      <c r="OUV1281" s="79"/>
      <c r="OUW1281" s="79"/>
      <c r="OUX1281" s="79"/>
      <c r="OUY1281" s="79"/>
      <c r="OUZ1281" s="79"/>
      <c r="OVA1281" s="79"/>
      <c r="OVB1281" s="79"/>
      <c r="OVC1281" s="79"/>
      <c r="OVD1281" s="79"/>
      <c r="OVE1281" s="79"/>
      <c r="OVF1281" s="79"/>
      <c r="OVG1281" s="79"/>
      <c r="OVH1281" s="79"/>
      <c r="OVI1281" s="79"/>
      <c r="OVJ1281" s="79"/>
      <c r="OVK1281" s="79"/>
      <c r="OVL1281" s="79"/>
      <c r="OVM1281" s="79"/>
      <c r="OVN1281" s="79"/>
      <c r="OVO1281" s="79"/>
      <c r="OVP1281" s="79"/>
      <c r="OVQ1281" s="79"/>
      <c r="OVR1281" s="79"/>
      <c r="OVS1281" s="79"/>
      <c r="OVT1281" s="79"/>
      <c r="OVU1281" s="79"/>
      <c r="OVV1281" s="79"/>
      <c r="OVW1281" s="79"/>
      <c r="OVX1281" s="79"/>
      <c r="OVY1281" s="79"/>
      <c r="OVZ1281" s="79"/>
      <c r="OWA1281" s="79"/>
      <c r="OWB1281" s="79"/>
      <c r="OWC1281" s="79"/>
      <c r="OWD1281" s="79"/>
      <c r="OWE1281" s="79"/>
      <c r="OWF1281" s="79"/>
      <c r="OWG1281" s="79"/>
      <c r="OWH1281" s="79"/>
      <c r="OWI1281" s="79"/>
      <c r="OWJ1281" s="79"/>
      <c r="OWK1281" s="79"/>
      <c r="OWL1281" s="79"/>
      <c r="OWM1281" s="79"/>
      <c r="OWN1281" s="79"/>
      <c r="OWO1281" s="79"/>
      <c r="OWP1281" s="79"/>
      <c r="OWQ1281" s="79"/>
      <c r="OWR1281" s="79"/>
      <c r="OWS1281" s="79"/>
      <c r="OWT1281" s="79"/>
      <c r="OWU1281" s="79"/>
      <c r="OWV1281" s="79"/>
      <c r="OWW1281" s="79"/>
      <c r="OWX1281" s="79"/>
      <c r="OWY1281" s="79"/>
      <c r="OWZ1281" s="79"/>
      <c r="OXA1281" s="79"/>
      <c r="OXB1281" s="79"/>
      <c r="OXC1281" s="79"/>
      <c r="OXD1281" s="79"/>
      <c r="OXE1281" s="79"/>
      <c r="OXF1281" s="79"/>
      <c r="OXG1281" s="79"/>
      <c r="OXH1281" s="79"/>
      <c r="OXI1281" s="79"/>
      <c r="OXJ1281" s="79"/>
      <c r="OXK1281" s="79"/>
      <c r="OXL1281" s="79"/>
      <c r="OXM1281" s="79"/>
      <c r="OXN1281" s="79"/>
      <c r="OXO1281" s="79"/>
      <c r="OXP1281" s="79"/>
      <c r="OXQ1281" s="79"/>
      <c r="OXR1281" s="79"/>
      <c r="OXS1281" s="79"/>
      <c r="OXT1281" s="79"/>
      <c r="OXU1281" s="79"/>
      <c r="OXV1281" s="79"/>
      <c r="OXW1281" s="79"/>
      <c r="OXX1281" s="79"/>
      <c r="OXY1281" s="79"/>
      <c r="OXZ1281" s="79"/>
      <c r="OYA1281" s="79"/>
      <c r="OYB1281" s="79"/>
      <c r="OYC1281" s="79"/>
      <c r="OYD1281" s="79"/>
      <c r="OYE1281" s="79"/>
      <c r="OYF1281" s="79"/>
      <c r="OYG1281" s="79"/>
      <c r="OYH1281" s="79"/>
      <c r="OYI1281" s="79"/>
      <c r="OYJ1281" s="79"/>
      <c r="OYK1281" s="79"/>
      <c r="OYL1281" s="79"/>
      <c r="OYM1281" s="79"/>
      <c r="OYN1281" s="79"/>
      <c r="OYO1281" s="79"/>
      <c r="OYP1281" s="79"/>
      <c r="OYQ1281" s="79"/>
      <c r="OYR1281" s="79"/>
      <c r="OYS1281" s="79"/>
      <c r="OYT1281" s="79"/>
      <c r="OYU1281" s="79"/>
      <c r="OYV1281" s="79"/>
      <c r="OYW1281" s="79"/>
      <c r="OYX1281" s="79"/>
      <c r="OYY1281" s="79"/>
      <c r="OYZ1281" s="79"/>
      <c r="OZA1281" s="79"/>
      <c r="OZB1281" s="79"/>
      <c r="OZC1281" s="79"/>
      <c r="OZD1281" s="79"/>
      <c r="OZE1281" s="79"/>
      <c r="OZF1281" s="79"/>
      <c r="OZG1281" s="79"/>
      <c r="OZH1281" s="79"/>
      <c r="OZI1281" s="79"/>
      <c r="OZJ1281" s="79"/>
      <c r="OZK1281" s="79"/>
      <c r="OZL1281" s="79"/>
      <c r="OZM1281" s="79"/>
      <c r="OZN1281" s="79"/>
      <c r="OZO1281" s="79"/>
      <c r="OZP1281" s="79"/>
      <c r="OZQ1281" s="79"/>
      <c r="OZR1281" s="79"/>
      <c r="OZS1281" s="79"/>
      <c r="OZT1281" s="79"/>
      <c r="OZU1281" s="79"/>
      <c r="OZV1281" s="79"/>
      <c r="OZW1281" s="79"/>
      <c r="OZX1281" s="79"/>
      <c r="OZY1281" s="79"/>
      <c r="OZZ1281" s="79"/>
      <c r="PAA1281" s="79"/>
      <c r="PAB1281" s="79"/>
      <c r="PAC1281" s="79"/>
      <c r="PAD1281" s="79"/>
      <c r="PAE1281" s="79"/>
      <c r="PAF1281" s="79"/>
      <c r="PAG1281" s="79"/>
      <c r="PAH1281" s="79"/>
      <c r="PAI1281" s="79"/>
      <c r="PAJ1281" s="79"/>
      <c r="PAK1281" s="79"/>
      <c r="PAL1281" s="79"/>
      <c r="PAM1281" s="79"/>
      <c r="PAN1281" s="79"/>
      <c r="PAO1281" s="79"/>
      <c r="PAP1281" s="79"/>
      <c r="PAQ1281" s="79"/>
      <c r="PAR1281" s="79"/>
      <c r="PAS1281" s="79"/>
      <c r="PAT1281" s="79"/>
      <c r="PAU1281" s="79"/>
      <c r="PAV1281" s="79"/>
      <c r="PAW1281" s="79"/>
      <c r="PAX1281" s="79"/>
      <c r="PAY1281" s="79"/>
      <c r="PAZ1281" s="79"/>
      <c r="PBA1281" s="79"/>
      <c r="PBB1281" s="79"/>
      <c r="PBC1281" s="79"/>
      <c r="PBD1281" s="79"/>
      <c r="PBE1281" s="79"/>
      <c r="PBF1281" s="79"/>
      <c r="PBG1281" s="79"/>
      <c r="PBH1281" s="79"/>
      <c r="PBI1281" s="79"/>
      <c r="PBJ1281" s="79"/>
      <c r="PBK1281" s="79"/>
      <c r="PBL1281" s="79"/>
      <c r="PBM1281" s="79"/>
      <c r="PBN1281" s="79"/>
      <c r="PBO1281" s="79"/>
      <c r="PBP1281" s="79"/>
      <c r="PBQ1281" s="79"/>
      <c r="PBR1281" s="79"/>
      <c r="PBS1281" s="79"/>
      <c r="PBT1281" s="79"/>
      <c r="PBU1281" s="79"/>
      <c r="PBV1281" s="79"/>
      <c r="PBW1281" s="79"/>
      <c r="PBX1281" s="79"/>
      <c r="PBY1281" s="79"/>
      <c r="PBZ1281" s="79"/>
      <c r="PCA1281" s="79"/>
      <c r="PCB1281" s="79"/>
      <c r="PCC1281" s="79"/>
      <c r="PCD1281" s="79"/>
      <c r="PCE1281" s="79"/>
      <c r="PCF1281" s="79"/>
      <c r="PCG1281" s="79"/>
      <c r="PCH1281" s="79"/>
      <c r="PCI1281" s="79"/>
      <c r="PCJ1281" s="79"/>
      <c r="PCK1281" s="79"/>
      <c r="PCL1281" s="79"/>
      <c r="PCM1281" s="79"/>
      <c r="PCN1281" s="79"/>
      <c r="PCO1281" s="79"/>
      <c r="PCP1281" s="79"/>
      <c r="PCQ1281" s="79"/>
      <c r="PCR1281" s="79"/>
      <c r="PCS1281" s="79"/>
      <c r="PCT1281" s="79"/>
      <c r="PCU1281" s="79"/>
      <c r="PCV1281" s="79"/>
      <c r="PCW1281" s="79"/>
      <c r="PCX1281" s="79"/>
      <c r="PCY1281" s="79"/>
      <c r="PCZ1281" s="79"/>
      <c r="PDA1281" s="79"/>
      <c r="PDB1281" s="79"/>
      <c r="PDC1281" s="79"/>
      <c r="PDD1281" s="79"/>
      <c r="PDE1281" s="79"/>
      <c r="PDF1281" s="79"/>
      <c r="PDG1281" s="79"/>
      <c r="PDH1281" s="79"/>
      <c r="PDI1281" s="79"/>
      <c r="PDJ1281" s="79"/>
      <c r="PDK1281" s="79"/>
      <c r="PDL1281" s="79"/>
      <c r="PDM1281" s="79"/>
      <c r="PDN1281" s="79"/>
      <c r="PDO1281" s="79"/>
      <c r="PDP1281" s="79"/>
      <c r="PDQ1281" s="79"/>
      <c r="PDR1281" s="79"/>
      <c r="PDS1281" s="79"/>
      <c r="PDT1281" s="79"/>
      <c r="PDU1281" s="79"/>
      <c r="PDV1281" s="79"/>
      <c r="PDW1281" s="79"/>
      <c r="PDX1281" s="79"/>
      <c r="PDY1281" s="79"/>
      <c r="PDZ1281" s="79"/>
      <c r="PEA1281" s="79"/>
      <c r="PEB1281" s="79"/>
      <c r="PEC1281" s="79"/>
      <c r="PED1281" s="79"/>
      <c r="PEE1281" s="79"/>
      <c r="PEF1281" s="79"/>
      <c r="PEG1281" s="79"/>
      <c r="PEH1281" s="79"/>
      <c r="PEI1281" s="79"/>
      <c r="PEJ1281" s="79"/>
      <c r="PEK1281" s="79"/>
      <c r="PEL1281" s="79"/>
      <c r="PEM1281" s="79"/>
      <c r="PEN1281" s="79"/>
      <c r="PEO1281" s="79"/>
      <c r="PEP1281" s="79"/>
      <c r="PEQ1281" s="79"/>
      <c r="PER1281" s="79"/>
      <c r="PES1281" s="79"/>
      <c r="PET1281" s="79"/>
      <c r="PEU1281" s="79"/>
      <c r="PEV1281" s="79"/>
      <c r="PEW1281" s="79"/>
      <c r="PEX1281" s="79"/>
      <c r="PEY1281" s="79"/>
      <c r="PEZ1281" s="79"/>
      <c r="PFA1281" s="79"/>
      <c r="PFB1281" s="79"/>
      <c r="PFC1281" s="79"/>
      <c r="PFD1281" s="79"/>
      <c r="PFE1281" s="79"/>
      <c r="PFF1281" s="79"/>
      <c r="PFG1281" s="79"/>
      <c r="PFH1281" s="79"/>
      <c r="PFI1281" s="79"/>
      <c r="PFJ1281" s="79"/>
      <c r="PFK1281" s="79"/>
      <c r="PFL1281" s="79"/>
      <c r="PFM1281" s="79"/>
      <c r="PFN1281" s="79"/>
      <c r="PFO1281" s="79"/>
      <c r="PFP1281" s="79"/>
      <c r="PFQ1281" s="79"/>
      <c r="PFR1281" s="79"/>
      <c r="PFS1281" s="79"/>
      <c r="PFT1281" s="79"/>
      <c r="PFU1281" s="79"/>
      <c r="PFV1281" s="79"/>
      <c r="PFW1281" s="79"/>
      <c r="PFX1281" s="79"/>
      <c r="PFY1281" s="79"/>
      <c r="PFZ1281" s="79"/>
      <c r="PGA1281" s="79"/>
      <c r="PGB1281" s="79"/>
      <c r="PGC1281" s="79"/>
      <c r="PGD1281" s="79"/>
      <c r="PGE1281" s="79"/>
      <c r="PGF1281" s="79"/>
      <c r="PGG1281" s="79"/>
      <c r="PGH1281" s="79"/>
      <c r="PGI1281" s="79"/>
      <c r="PGJ1281" s="79"/>
      <c r="PGK1281" s="79"/>
      <c r="PGL1281" s="79"/>
      <c r="PGM1281" s="79"/>
      <c r="PGN1281" s="79"/>
      <c r="PGO1281" s="79"/>
      <c r="PGP1281" s="79"/>
      <c r="PGQ1281" s="79"/>
      <c r="PGR1281" s="79"/>
      <c r="PGS1281" s="79"/>
      <c r="PGT1281" s="79"/>
      <c r="PGU1281" s="79"/>
      <c r="PGV1281" s="79"/>
      <c r="PGW1281" s="79"/>
      <c r="PGX1281" s="79"/>
      <c r="PGY1281" s="79"/>
      <c r="PGZ1281" s="79"/>
      <c r="PHA1281" s="79"/>
      <c r="PHB1281" s="79"/>
      <c r="PHC1281" s="79"/>
      <c r="PHD1281" s="79"/>
      <c r="PHE1281" s="79"/>
      <c r="PHF1281" s="79"/>
      <c r="PHG1281" s="79"/>
      <c r="PHH1281" s="79"/>
      <c r="PHI1281" s="79"/>
      <c r="PHJ1281" s="79"/>
      <c r="PHK1281" s="79"/>
      <c r="PHL1281" s="79"/>
      <c r="PHM1281" s="79"/>
      <c r="PHN1281" s="79"/>
      <c r="PHO1281" s="79"/>
      <c r="PHP1281" s="79"/>
      <c r="PHQ1281" s="79"/>
      <c r="PHR1281" s="79"/>
      <c r="PHS1281" s="79"/>
      <c r="PHT1281" s="79"/>
      <c r="PHU1281" s="79"/>
      <c r="PHV1281" s="79"/>
      <c r="PHW1281" s="79"/>
      <c r="PHX1281" s="79"/>
      <c r="PHY1281" s="79"/>
      <c r="PHZ1281" s="79"/>
      <c r="PIA1281" s="79"/>
      <c r="PIB1281" s="79"/>
      <c r="PIC1281" s="79"/>
      <c r="PID1281" s="79"/>
      <c r="PIE1281" s="79"/>
      <c r="PIF1281" s="79"/>
      <c r="PIG1281" s="79"/>
      <c r="PIH1281" s="79"/>
      <c r="PII1281" s="79"/>
      <c r="PIJ1281" s="79"/>
      <c r="PIK1281" s="79"/>
      <c r="PIL1281" s="79"/>
      <c r="PIM1281" s="79"/>
      <c r="PIN1281" s="79"/>
      <c r="PIO1281" s="79"/>
      <c r="PIP1281" s="79"/>
      <c r="PIQ1281" s="79"/>
      <c r="PIR1281" s="79"/>
      <c r="PIS1281" s="79"/>
      <c r="PIT1281" s="79"/>
      <c r="PIU1281" s="79"/>
      <c r="PIV1281" s="79"/>
      <c r="PIW1281" s="79"/>
      <c r="PIX1281" s="79"/>
      <c r="PIY1281" s="79"/>
      <c r="PIZ1281" s="79"/>
      <c r="PJA1281" s="79"/>
      <c r="PJB1281" s="79"/>
      <c r="PJC1281" s="79"/>
      <c r="PJD1281" s="79"/>
      <c r="PJE1281" s="79"/>
      <c r="PJF1281" s="79"/>
      <c r="PJG1281" s="79"/>
      <c r="PJH1281" s="79"/>
      <c r="PJI1281" s="79"/>
      <c r="PJJ1281" s="79"/>
      <c r="PJK1281" s="79"/>
      <c r="PJL1281" s="79"/>
      <c r="PJM1281" s="79"/>
      <c r="PJN1281" s="79"/>
      <c r="PJO1281" s="79"/>
      <c r="PJP1281" s="79"/>
      <c r="PJQ1281" s="79"/>
      <c r="PJR1281" s="79"/>
      <c r="PJS1281" s="79"/>
      <c r="PJT1281" s="79"/>
      <c r="PJU1281" s="79"/>
      <c r="PJV1281" s="79"/>
      <c r="PJW1281" s="79"/>
      <c r="PJX1281" s="79"/>
      <c r="PJY1281" s="79"/>
      <c r="PJZ1281" s="79"/>
      <c r="PKA1281" s="79"/>
      <c r="PKB1281" s="79"/>
      <c r="PKC1281" s="79"/>
      <c r="PKD1281" s="79"/>
      <c r="PKE1281" s="79"/>
      <c r="PKF1281" s="79"/>
      <c r="PKG1281" s="79"/>
      <c r="PKH1281" s="79"/>
      <c r="PKI1281" s="79"/>
      <c r="PKJ1281" s="79"/>
      <c r="PKK1281" s="79"/>
      <c r="PKL1281" s="79"/>
      <c r="PKM1281" s="79"/>
      <c r="PKN1281" s="79"/>
      <c r="PKO1281" s="79"/>
      <c r="PKP1281" s="79"/>
      <c r="PKQ1281" s="79"/>
      <c r="PKR1281" s="79"/>
      <c r="PKS1281" s="79"/>
      <c r="PKT1281" s="79"/>
      <c r="PKU1281" s="79"/>
      <c r="PKV1281" s="79"/>
      <c r="PKW1281" s="79"/>
      <c r="PKX1281" s="79"/>
      <c r="PKY1281" s="79"/>
      <c r="PKZ1281" s="79"/>
      <c r="PLA1281" s="79"/>
      <c r="PLB1281" s="79"/>
      <c r="PLC1281" s="79"/>
      <c r="PLD1281" s="79"/>
      <c r="PLE1281" s="79"/>
      <c r="PLF1281" s="79"/>
      <c r="PLG1281" s="79"/>
      <c r="PLH1281" s="79"/>
      <c r="PLI1281" s="79"/>
      <c r="PLJ1281" s="79"/>
      <c r="PLK1281" s="79"/>
      <c r="PLL1281" s="79"/>
      <c r="PLM1281" s="79"/>
      <c r="PLN1281" s="79"/>
      <c r="PLO1281" s="79"/>
      <c r="PLP1281" s="79"/>
      <c r="PLQ1281" s="79"/>
      <c r="PLR1281" s="79"/>
      <c r="PLS1281" s="79"/>
      <c r="PLT1281" s="79"/>
      <c r="PLU1281" s="79"/>
      <c r="PLV1281" s="79"/>
      <c r="PLW1281" s="79"/>
      <c r="PLX1281" s="79"/>
      <c r="PLY1281" s="79"/>
      <c r="PLZ1281" s="79"/>
      <c r="PMA1281" s="79"/>
      <c r="PMB1281" s="79"/>
      <c r="PMC1281" s="79"/>
      <c r="PMD1281" s="79"/>
      <c r="PME1281" s="79"/>
      <c r="PMF1281" s="79"/>
      <c r="PMG1281" s="79"/>
      <c r="PMH1281" s="79"/>
      <c r="PMI1281" s="79"/>
      <c r="PMJ1281" s="79"/>
      <c r="PMK1281" s="79"/>
      <c r="PML1281" s="79"/>
      <c r="PMM1281" s="79"/>
      <c r="PMN1281" s="79"/>
      <c r="PMO1281" s="79"/>
      <c r="PMP1281" s="79"/>
      <c r="PMQ1281" s="79"/>
      <c r="PMR1281" s="79"/>
      <c r="PMS1281" s="79"/>
      <c r="PMT1281" s="79"/>
      <c r="PMU1281" s="79"/>
      <c r="PMV1281" s="79"/>
      <c r="PMW1281" s="79"/>
      <c r="PMX1281" s="79"/>
      <c r="PMY1281" s="79"/>
      <c r="PMZ1281" s="79"/>
      <c r="PNA1281" s="79"/>
      <c r="PNB1281" s="79"/>
      <c r="PNC1281" s="79"/>
      <c r="PND1281" s="79"/>
      <c r="PNE1281" s="79"/>
      <c r="PNF1281" s="79"/>
      <c r="PNG1281" s="79"/>
      <c r="PNH1281" s="79"/>
      <c r="PNI1281" s="79"/>
      <c r="PNJ1281" s="79"/>
      <c r="PNK1281" s="79"/>
      <c r="PNL1281" s="79"/>
      <c r="PNM1281" s="79"/>
      <c r="PNN1281" s="79"/>
      <c r="PNO1281" s="79"/>
      <c r="PNP1281" s="79"/>
      <c r="PNQ1281" s="79"/>
      <c r="PNR1281" s="79"/>
      <c r="PNS1281" s="79"/>
      <c r="PNT1281" s="79"/>
      <c r="PNU1281" s="79"/>
      <c r="PNV1281" s="79"/>
      <c r="PNW1281" s="79"/>
      <c r="PNX1281" s="79"/>
      <c r="PNY1281" s="79"/>
      <c r="PNZ1281" s="79"/>
      <c r="POA1281" s="79"/>
      <c r="POB1281" s="79"/>
      <c r="POC1281" s="79"/>
      <c r="POD1281" s="79"/>
      <c r="POE1281" s="79"/>
      <c r="POF1281" s="79"/>
      <c r="POG1281" s="79"/>
      <c r="POH1281" s="79"/>
      <c r="POI1281" s="79"/>
      <c r="POJ1281" s="79"/>
      <c r="POK1281" s="79"/>
      <c r="POL1281" s="79"/>
      <c r="POM1281" s="79"/>
      <c r="PON1281" s="79"/>
      <c r="POO1281" s="79"/>
      <c r="POP1281" s="79"/>
      <c r="POQ1281" s="79"/>
      <c r="POR1281" s="79"/>
      <c r="POS1281" s="79"/>
      <c r="POT1281" s="79"/>
      <c r="POU1281" s="79"/>
      <c r="POV1281" s="79"/>
      <c r="POW1281" s="79"/>
      <c r="POX1281" s="79"/>
      <c r="POY1281" s="79"/>
      <c r="POZ1281" s="79"/>
      <c r="PPA1281" s="79"/>
      <c r="PPB1281" s="79"/>
      <c r="PPC1281" s="79"/>
      <c r="PPD1281" s="79"/>
      <c r="PPE1281" s="79"/>
      <c r="PPF1281" s="79"/>
      <c r="PPG1281" s="79"/>
      <c r="PPH1281" s="79"/>
      <c r="PPI1281" s="79"/>
      <c r="PPJ1281" s="79"/>
      <c r="PPK1281" s="79"/>
      <c r="PPL1281" s="79"/>
      <c r="PPM1281" s="79"/>
      <c r="PPN1281" s="79"/>
      <c r="PPO1281" s="79"/>
      <c r="PPP1281" s="79"/>
      <c r="PPQ1281" s="79"/>
      <c r="PPR1281" s="79"/>
      <c r="PPS1281" s="79"/>
      <c r="PPT1281" s="79"/>
      <c r="PPU1281" s="79"/>
      <c r="PPV1281" s="79"/>
      <c r="PPW1281" s="79"/>
      <c r="PPX1281" s="79"/>
      <c r="PPY1281" s="79"/>
      <c r="PPZ1281" s="79"/>
      <c r="PQA1281" s="79"/>
      <c r="PQB1281" s="79"/>
      <c r="PQC1281" s="79"/>
      <c r="PQD1281" s="79"/>
      <c r="PQE1281" s="79"/>
      <c r="PQF1281" s="79"/>
      <c r="PQG1281" s="79"/>
      <c r="PQH1281" s="79"/>
      <c r="PQI1281" s="79"/>
      <c r="PQJ1281" s="79"/>
      <c r="PQK1281" s="79"/>
      <c r="PQL1281" s="79"/>
      <c r="PQM1281" s="79"/>
      <c r="PQN1281" s="79"/>
      <c r="PQO1281" s="79"/>
      <c r="PQP1281" s="79"/>
      <c r="PQQ1281" s="79"/>
      <c r="PQR1281" s="79"/>
      <c r="PQS1281" s="79"/>
      <c r="PQT1281" s="79"/>
      <c r="PQU1281" s="79"/>
      <c r="PQV1281" s="79"/>
      <c r="PQW1281" s="79"/>
      <c r="PQX1281" s="79"/>
      <c r="PQY1281" s="79"/>
      <c r="PQZ1281" s="79"/>
      <c r="PRA1281" s="79"/>
      <c r="PRB1281" s="79"/>
      <c r="PRC1281" s="79"/>
      <c r="PRD1281" s="79"/>
      <c r="PRE1281" s="79"/>
      <c r="PRF1281" s="79"/>
      <c r="PRG1281" s="79"/>
      <c r="PRH1281" s="79"/>
      <c r="PRI1281" s="79"/>
      <c r="PRJ1281" s="79"/>
      <c r="PRK1281" s="79"/>
      <c r="PRL1281" s="79"/>
      <c r="PRM1281" s="79"/>
      <c r="PRN1281" s="79"/>
      <c r="PRO1281" s="79"/>
      <c r="PRP1281" s="79"/>
      <c r="PRQ1281" s="79"/>
      <c r="PRR1281" s="79"/>
      <c r="PRS1281" s="79"/>
      <c r="PRT1281" s="79"/>
      <c r="PRU1281" s="79"/>
      <c r="PRV1281" s="79"/>
      <c r="PRW1281" s="79"/>
      <c r="PRX1281" s="79"/>
      <c r="PRY1281" s="79"/>
      <c r="PRZ1281" s="79"/>
      <c r="PSA1281" s="79"/>
      <c r="PSB1281" s="79"/>
      <c r="PSC1281" s="79"/>
      <c r="PSD1281" s="79"/>
      <c r="PSE1281" s="79"/>
      <c r="PSF1281" s="79"/>
      <c r="PSG1281" s="79"/>
      <c r="PSH1281" s="79"/>
      <c r="PSI1281" s="79"/>
      <c r="PSJ1281" s="79"/>
      <c r="PSK1281" s="79"/>
      <c r="PSL1281" s="79"/>
      <c r="PSM1281" s="79"/>
      <c r="PSN1281" s="79"/>
      <c r="PSO1281" s="79"/>
      <c r="PSP1281" s="79"/>
      <c r="PSQ1281" s="79"/>
      <c r="PSR1281" s="79"/>
      <c r="PSS1281" s="79"/>
      <c r="PST1281" s="79"/>
      <c r="PSU1281" s="79"/>
      <c r="PSV1281" s="79"/>
      <c r="PSW1281" s="79"/>
      <c r="PSX1281" s="79"/>
      <c r="PSY1281" s="79"/>
      <c r="PSZ1281" s="79"/>
      <c r="PTA1281" s="79"/>
      <c r="PTB1281" s="79"/>
      <c r="PTC1281" s="79"/>
      <c r="PTD1281" s="79"/>
      <c r="PTE1281" s="79"/>
      <c r="PTF1281" s="79"/>
      <c r="PTG1281" s="79"/>
      <c r="PTH1281" s="79"/>
      <c r="PTI1281" s="79"/>
      <c r="PTJ1281" s="79"/>
      <c r="PTK1281" s="79"/>
      <c r="PTL1281" s="79"/>
      <c r="PTM1281" s="79"/>
      <c r="PTN1281" s="79"/>
      <c r="PTO1281" s="79"/>
      <c r="PTP1281" s="79"/>
      <c r="PTQ1281" s="79"/>
      <c r="PTR1281" s="79"/>
      <c r="PTS1281" s="79"/>
      <c r="PTT1281" s="79"/>
      <c r="PTU1281" s="79"/>
      <c r="PTV1281" s="79"/>
      <c r="PTW1281" s="79"/>
      <c r="PTX1281" s="79"/>
      <c r="PTY1281" s="79"/>
      <c r="PTZ1281" s="79"/>
      <c r="PUA1281" s="79"/>
      <c r="PUB1281" s="79"/>
      <c r="PUC1281" s="79"/>
      <c r="PUD1281" s="79"/>
      <c r="PUE1281" s="79"/>
      <c r="PUF1281" s="79"/>
      <c r="PUG1281" s="79"/>
      <c r="PUH1281" s="79"/>
      <c r="PUI1281" s="79"/>
      <c r="PUJ1281" s="79"/>
      <c r="PUK1281" s="79"/>
      <c r="PUL1281" s="79"/>
      <c r="PUM1281" s="79"/>
      <c r="PUN1281" s="79"/>
      <c r="PUO1281" s="79"/>
      <c r="PUP1281" s="79"/>
      <c r="PUQ1281" s="79"/>
      <c r="PUR1281" s="79"/>
      <c r="PUS1281" s="79"/>
      <c r="PUT1281" s="79"/>
      <c r="PUU1281" s="79"/>
      <c r="PUV1281" s="79"/>
      <c r="PUW1281" s="79"/>
      <c r="PUX1281" s="79"/>
      <c r="PUY1281" s="79"/>
      <c r="PUZ1281" s="79"/>
      <c r="PVA1281" s="79"/>
      <c r="PVB1281" s="79"/>
      <c r="PVC1281" s="79"/>
      <c r="PVD1281" s="79"/>
      <c r="PVE1281" s="79"/>
      <c r="PVF1281" s="79"/>
      <c r="PVG1281" s="79"/>
      <c r="PVH1281" s="79"/>
      <c r="PVI1281" s="79"/>
      <c r="PVJ1281" s="79"/>
      <c r="PVK1281" s="79"/>
      <c r="PVL1281" s="79"/>
      <c r="PVM1281" s="79"/>
      <c r="PVN1281" s="79"/>
      <c r="PVO1281" s="79"/>
      <c r="PVP1281" s="79"/>
      <c r="PVQ1281" s="79"/>
      <c r="PVR1281" s="79"/>
      <c r="PVS1281" s="79"/>
      <c r="PVT1281" s="79"/>
      <c r="PVU1281" s="79"/>
      <c r="PVV1281" s="79"/>
      <c r="PVW1281" s="79"/>
      <c r="PVX1281" s="79"/>
      <c r="PVY1281" s="79"/>
      <c r="PVZ1281" s="79"/>
      <c r="PWA1281" s="79"/>
      <c r="PWB1281" s="79"/>
      <c r="PWC1281" s="79"/>
      <c r="PWD1281" s="79"/>
      <c r="PWE1281" s="79"/>
      <c r="PWF1281" s="79"/>
      <c r="PWG1281" s="79"/>
      <c r="PWH1281" s="79"/>
      <c r="PWI1281" s="79"/>
      <c r="PWJ1281" s="79"/>
      <c r="PWK1281" s="79"/>
      <c r="PWL1281" s="79"/>
      <c r="PWM1281" s="79"/>
      <c r="PWN1281" s="79"/>
      <c r="PWO1281" s="79"/>
      <c r="PWP1281" s="79"/>
      <c r="PWQ1281" s="79"/>
      <c r="PWR1281" s="79"/>
      <c r="PWS1281" s="79"/>
      <c r="PWT1281" s="79"/>
      <c r="PWU1281" s="79"/>
      <c r="PWV1281" s="79"/>
      <c r="PWW1281" s="79"/>
      <c r="PWX1281" s="79"/>
      <c r="PWY1281" s="79"/>
      <c r="PWZ1281" s="79"/>
      <c r="PXA1281" s="79"/>
      <c r="PXB1281" s="79"/>
      <c r="PXC1281" s="79"/>
      <c r="PXD1281" s="79"/>
      <c r="PXE1281" s="79"/>
      <c r="PXF1281" s="79"/>
      <c r="PXG1281" s="79"/>
      <c r="PXH1281" s="79"/>
      <c r="PXI1281" s="79"/>
      <c r="PXJ1281" s="79"/>
      <c r="PXK1281" s="79"/>
      <c r="PXL1281" s="79"/>
      <c r="PXM1281" s="79"/>
      <c r="PXN1281" s="79"/>
      <c r="PXO1281" s="79"/>
      <c r="PXP1281" s="79"/>
      <c r="PXQ1281" s="79"/>
      <c r="PXR1281" s="79"/>
      <c r="PXS1281" s="79"/>
      <c r="PXT1281" s="79"/>
      <c r="PXU1281" s="79"/>
      <c r="PXV1281" s="79"/>
      <c r="PXW1281" s="79"/>
      <c r="PXX1281" s="79"/>
      <c r="PXY1281" s="79"/>
      <c r="PXZ1281" s="79"/>
      <c r="PYA1281" s="79"/>
      <c r="PYB1281" s="79"/>
      <c r="PYC1281" s="79"/>
      <c r="PYD1281" s="79"/>
      <c r="PYE1281" s="79"/>
      <c r="PYF1281" s="79"/>
      <c r="PYG1281" s="79"/>
      <c r="PYH1281" s="79"/>
      <c r="PYI1281" s="79"/>
      <c r="PYJ1281" s="79"/>
      <c r="PYK1281" s="79"/>
      <c r="PYL1281" s="79"/>
      <c r="PYM1281" s="79"/>
      <c r="PYN1281" s="79"/>
      <c r="PYO1281" s="79"/>
      <c r="PYP1281" s="79"/>
      <c r="PYQ1281" s="79"/>
      <c r="PYR1281" s="79"/>
      <c r="PYS1281" s="79"/>
      <c r="PYT1281" s="79"/>
      <c r="PYU1281" s="79"/>
      <c r="PYV1281" s="79"/>
      <c r="PYW1281" s="79"/>
      <c r="PYX1281" s="79"/>
      <c r="PYY1281" s="79"/>
      <c r="PYZ1281" s="79"/>
      <c r="PZA1281" s="79"/>
      <c r="PZB1281" s="79"/>
      <c r="PZC1281" s="79"/>
      <c r="PZD1281" s="79"/>
      <c r="PZE1281" s="79"/>
      <c r="PZF1281" s="79"/>
      <c r="PZG1281" s="79"/>
      <c r="PZH1281" s="79"/>
      <c r="PZI1281" s="79"/>
      <c r="PZJ1281" s="79"/>
      <c r="PZK1281" s="79"/>
      <c r="PZL1281" s="79"/>
      <c r="PZM1281" s="79"/>
      <c r="PZN1281" s="79"/>
      <c r="PZO1281" s="79"/>
      <c r="PZP1281" s="79"/>
      <c r="PZQ1281" s="79"/>
      <c r="PZR1281" s="79"/>
      <c r="PZS1281" s="79"/>
      <c r="PZT1281" s="79"/>
      <c r="PZU1281" s="79"/>
      <c r="PZV1281" s="79"/>
      <c r="PZW1281" s="79"/>
      <c r="PZX1281" s="79"/>
      <c r="PZY1281" s="79"/>
      <c r="PZZ1281" s="79"/>
      <c r="QAA1281" s="79"/>
      <c r="QAB1281" s="79"/>
      <c r="QAC1281" s="79"/>
      <c r="QAD1281" s="79"/>
      <c r="QAE1281" s="79"/>
      <c r="QAF1281" s="79"/>
      <c r="QAG1281" s="79"/>
      <c r="QAH1281" s="79"/>
      <c r="QAI1281" s="79"/>
      <c r="QAJ1281" s="79"/>
      <c r="QAK1281" s="79"/>
      <c r="QAL1281" s="79"/>
      <c r="QAM1281" s="79"/>
      <c r="QAN1281" s="79"/>
      <c r="QAO1281" s="79"/>
      <c r="QAP1281" s="79"/>
      <c r="QAQ1281" s="79"/>
      <c r="QAR1281" s="79"/>
      <c r="QAS1281" s="79"/>
      <c r="QAT1281" s="79"/>
      <c r="QAU1281" s="79"/>
      <c r="QAV1281" s="79"/>
      <c r="QAW1281" s="79"/>
      <c r="QAX1281" s="79"/>
      <c r="QAY1281" s="79"/>
      <c r="QAZ1281" s="79"/>
      <c r="QBA1281" s="79"/>
      <c r="QBB1281" s="79"/>
      <c r="QBC1281" s="79"/>
      <c r="QBD1281" s="79"/>
      <c r="QBE1281" s="79"/>
      <c r="QBF1281" s="79"/>
      <c r="QBG1281" s="79"/>
      <c r="QBH1281" s="79"/>
      <c r="QBI1281" s="79"/>
      <c r="QBJ1281" s="79"/>
      <c r="QBK1281" s="79"/>
      <c r="QBL1281" s="79"/>
      <c r="QBM1281" s="79"/>
      <c r="QBN1281" s="79"/>
      <c r="QBO1281" s="79"/>
      <c r="QBP1281" s="79"/>
      <c r="QBQ1281" s="79"/>
      <c r="QBR1281" s="79"/>
      <c r="QBS1281" s="79"/>
      <c r="QBT1281" s="79"/>
      <c r="QBU1281" s="79"/>
      <c r="QBV1281" s="79"/>
      <c r="QBW1281" s="79"/>
      <c r="QBX1281" s="79"/>
      <c r="QBY1281" s="79"/>
      <c r="QBZ1281" s="79"/>
      <c r="QCA1281" s="79"/>
      <c r="QCB1281" s="79"/>
      <c r="QCC1281" s="79"/>
      <c r="QCD1281" s="79"/>
      <c r="QCE1281" s="79"/>
      <c r="QCF1281" s="79"/>
      <c r="QCG1281" s="79"/>
      <c r="QCH1281" s="79"/>
      <c r="QCI1281" s="79"/>
      <c r="QCJ1281" s="79"/>
      <c r="QCK1281" s="79"/>
      <c r="QCL1281" s="79"/>
      <c r="QCM1281" s="79"/>
      <c r="QCN1281" s="79"/>
      <c r="QCO1281" s="79"/>
      <c r="QCP1281" s="79"/>
      <c r="QCQ1281" s="79"/>
      <c r="QCR1281" s="79"/>
      <c r="QCS1281" s="79"/>
      <c r="QCT1281" s="79"/>
      <c r="QCU1281" s="79"/>
      <c r="QCV1281" s="79"/>
      <c r="QCW1281" s="79"/>
      <c r="QCX1281" s="79"/>
      <c r="QCY1281" s="79"/>
      <c r="QCZ1281" s="79"/>
      <c r="QDA1281" s="79"/>
      <c r="QDB1281" s="79"/>
      <c r="QDC1281" s="79"/>
      <c r="QDD1281" s="79"/>
      <c r="QDE1281" s="79"/>
      <c r="QDF1281" s="79"/>
      <c r="QDG1281" s="79"/>
      <c r="QDH1281" s="79"/>
      <c r="QDI1281" s="79"/>
      <c r="QDJ1281" s="79"/>
      <c r="QDK1281" s="79"/>
      <c r="QDL1281" s="79"/>
      <c r="QDM1281" s="79"/>
      <c r="QDN1281" s="79"/>
      <c r="QDO1281" s="79"/>
      <c r="QDP1281" s="79"/>
      <c r="QDQ1281" s="79"/>
      <c r="QDR1281" s="79"/>
      <c r="QDS1281" s="79"/>
      <c r="QDT1281" s="79"/>
      <c r="QDU1281" s="79"/>
      <c r="QDV1281" s="79"/>
      <c r="QDW1281" s="79"/>
      <c r="QDX1281" s="79"/>
      <c r="QDY1281" s="79"/>
      <c r="QDZ1281" s="79"/>
      <c r="QEA1281" s="79"/>
      <c r="QEB1281" s="79"/>
      <c r="QEC1281" s="79"/>
      <c r="QED1281" s="79"/>
      <c r="QEE1281" s="79"/>
      <c r="QEF1281" s="79"/>
      <c r="QEG1281" s="79"/>
      <c r="QEH1281" s="79"/>
      <c r="QEI1281" s="79"/>
      <c r="QEJ1281" s="79"/>
      <c r="QEK1281" s="79"/>
      <c r="QEL1281" s="79"/>
      <c r="QEM1281" s="79"/>
      <c r="QEN1281" s="79"/>
      <c r="QEO1281" s="79"/>
      <c r="QEP1281" s="79"/>
      <c r="QEQ1281" s="79"/>
      <c r="QER1281" s="79"/>
      <c r="QES1281" s="79"/>
      <c r="QET1281" s="79"/>
      <c r="QEU1281" s="79"/>
      <c r="QEV1281" s="79"/>
      <c r="QEW1281" s="79"/>
      <c r="QEX1281" s="79"/>
      <c r="QEY1281" s="79"/>
      <c r="QEZ1281" s="79"/>
      <c r="QFA1281" s="79"/>
      <c r="QFB1281" s="79"/>
      <c r="QFC1281" s="79"/>
      <c r="QFD1281" s="79"/>
      <c r="QFE1281" s="79"/>
      <c r="QFF1281" s="79"/>
      <c r="QFG1281" s="79"/>
      <c r="QFH1281" s="79"/>
      <c r="QFI1281" s="79"/>
      <c r="QFJ1281" s="79"/>
      <c r="QFK1281" s="79"/>
      <c r="QFL1281" s="79"/>
      <c r="QFM1281" s="79"/>
      <c r="QFN1281" s="79"/>
      <c r="QFO1281" s="79"/>
      <c r="QFP1281" s="79"/>
      <c r="QFQ1281" s="79"/>
      <c r="QFR1281" s="79"/>
      <c r="QFS1281" s="79"/>
      <c r="QFT1281" s="79"/>
      <c r="QFU1281" s="79"/>
      <c r="QFV1281" s="79"/>
      <c r="QFW1281" s="79"/>
      <c r="QFX1281" s="79"/>
      <c r="QFY1281" s="79"/>
      <c r="QFZ1281" s="79"/>
      <c r="QGA1281" s="79"/>
      <c r="QGB1281" s="79"/>
      <c r="QGC1281" s="79"/>
      <c r="QGD1281" s="79"/>
      <c r="QGE1281" s="79"/>
      <c r="QGF1281" s="79"/>
      <c r="QGG1281" s="79"/>
      <c r="QGH1281" s="79"/>
      <c r="QGI1281" s="79"/>
      <c r="QGJ1281" s="79"/>
      <c r="QGK1281" s="79"/>
      <c r="QGL1281" s="79"/>
      <c r="QGM1281" s="79"/>
      <c r="QGN1281" s="79"/>
      <c r="QGO1281" s="79"/>
      <c r="QGP1281" s="79"/>
      <c r="QGQ1281" s="79"/>
      <c r="QGR1281" s="79"/>
      <c r="QGS1281" s="79"/>
      <c r="QGT1281" s="79"/>
      <c r="QGU1281" s="79"/>
      <c r="QGV1281" s="79"/>
      <c r="QGW1281" s="79"/>
      <c r="QGX1281" s="79"/>
      <c r="QGY1281" s="79"/>
      <c r="QGZ1281" s="79"/>
      <c r="QHA1281" s="79"/>
      <c r="QHB1281" s="79"/>
      <c r="QHC1281" s="79"/>
      <c r="QHD1281" s="79"/>
      <c r="QHE1281" s="79"/>
      <c r="QHF1281" s="79"/>
      <c r="QHG1281" s="79"/>
      <c r="QHH1281" s="79"/>
      <c r="QHI1281" s="79"/>
      <c r="QHJ1281" s="79"/>
      <c r="QHK1281" s="79"/>
      <c r="QHL1281" s="79"/>
      <c r="QHM1281" s="79"/>
      <c r="QHN1281" s="79"/>
      <c r="QHO1281" s="79"/>
      <c r="QHP1281" s="79"/>
      <c r="QHQ1281" s="79"/>
      <c r="QHR1281" s="79"/>
      <c r="QHS1281" s="79"/>
      <c r="QHT1281" s="79"/>
      <c r="QHU1281" s="79"/>
      <c r="QHV1281" s="79"/>
      <c r="QHW1281" s="79"/>
      <c r="QHX1281" s="79"/>
      <c r="QHY1281" s="79"/>
      <c r="QHZ1281" s="79"/>
      <c r="QIA1281" s="79"/>
      <c r="QIB1281" s="79"/>
      <c r="QIC1281" s="79"/>
      <c r="QID1281" s="79"/>
      <c r="QIE1281" s="79"/>
      <c r="QIF1281" s="79"/>
      <c r="QIG1281" s="79"/>
      <c r="QIH1281" s="79"/>
      <c r="QII1281" s="79"/>
      <c r="QIJ1281" s="79"/>
      <c r="QIK1281" s="79"/>
      <c r="QIL1281" s="79"/>
      <c r="QIM1281" s="79"/>
      <c r="QIN1281" s="79"/>
      <c r="QIO1281" s="79"/>
      <c r="QIP1281" s="79"/>
      <c r="QIQ1281" s="79"/>
      <c r="QIR1281" s="79"/>
      <c r="QIS1281" s="79"/>
      <c r="QIT1281" s="79"/>
      <c r="QIU1281" s="79"/>
      <c r="QIV1281" s="79"/>
      <c r="QIW1281" s="79"/>
      <c r="QIX1281" s="79"/>
      <c r="QIY1281" s="79"/>
      <c r="QIZ1281" s="79"/>
      <c r="QJA1281" s="79"/>
      <c r="QJB1281" s="79"/>
      <c r="QJC1281" s="79"/>
      <c r="QJD1281" s="79"/>
      <c r="QJE1281" s="79"/>
      <c r="QJF1281" s="79"/>
      <c r="QJG1281" s="79"/>
      <c r="QJH1281" s="79"/>
      <c r="QJI1281" s="79"/>
      <c r="QJJ1281" s="79"/>
      <c r="QJK1281" s="79"/>
      <c r="QJL1281" s="79"/>
      <c r="QJM1281" s="79"/>
      <c r="QJN1281" s="79"/>
      <c r="QJO1281" s="79"/>
      <c r="QJP1281" s="79"/>
      <c r="QJQ1281" s="79"/>
      <c r="QJR1281" s="79"/>
      <c r="QJS1281" s="79"/>
      <c r="QJT1281" s="79"/>
      <c r="QJU1281" s="79"/>
      <c r="QJV1281" s="79"/>
      <c r="QJW1281" s="79"/>
      <c r="QJX1281" s="79"/>
      <c r="QJY1281" s="79"/>
      <c r="QJZ1281" s="79"/>
      <c r="QKA1281" s="79"/>
      <c r="QKB1281" s="79"/>
      <c r="QKC1281" s="79"/>
      <c r="QKD1281" s="79"/>
      <c r="QKE1281" s="79"/>
      <c r="QKF1281" s="79"/>
      <c r="QKG1281" s="79"/>
      <c r="QKH1281" s="79"/>
      <c r="QKI1281" s="79"/>
      <c r="QKJ1281" s="79"/>
      <c r="QKK1281" s="79"/>
      <c r="QKL1281" s="79"/>
      <c r="QKM1281" s="79"/>
      <c r="QKN1281" s="79"/>
      <c r="QKO1281" s="79"/>
      <c r="QKP1281" s="79"/>
      <c r="QKQ1281" s="79"/>
      <c r="QKR1281" s="79"/>
      <c r="QKS1281" s="79"/>
      <c r="QKT1281" s="79"/>
      <c r="QKU1281" s="79"/>
      <c r="QKV1281" s="79"/>
      <c r="QKW1281" s="79"/>
      <c r="QKX1281" s="79"/>
      <c r="QKY1281" s="79"/>
      <c r="QKZ1281" s="79"/>
      <c r="QLA1281" s="79"/>
      <c r="QLB1281" s="79"/>
      <c r="QLC1281" s="79"/>
      <c r="QLD1281" s="79"/>
      <c r="QLE1281" s="79"/>
      <c r="QLF1281" s="79"/>
      <c r="QLG1281" s="79"/>
      <c r="QLH1281" s="79"/>
      <c r="QLI1281" s="79"/>
      <c r="QLJ1281" s="79"/>
      <c r="QLK1281" s="79"/>
      <c r="QLL1281" s="79"/>
      <c r="QLM1281" s="79"/>
      <c r="QLN1281" s="79"/>
      <c r="QLO1281" s="79"/>
      <c r="QLP1281" s="79"/>
      <c r="QLQ1281" s="79"/>
      <c r="QLR1281" s="79"/>
      <c r="QLS1281" s="79"/>
      <c r="QLT1281" s="79"/>
      <c r="QLU1281" s="79"/>
      <c r="QLV1281" s="79"/>
      <c r="QLW1281" s="79"/>
      <c r="QLX1281" s="79"/>
      <c r="QLY1281" s="79"/>
      <c r="QLZ1281" s="79"/>
      <c r="QMA1281" s="79"/>
      <c r="QMB1281" s="79"/>
      <c r="QMC1281" s="79"/>
      <c r="QMD1281" s="79"/>
      <c r="QME1281" s="79"/>
      <c r="QMF1281" s="79"/>
      <c r="QMG1281" s="79"/>
      <c r="QMH1281" s="79"/>
      <c r="QMI1281" s="79"/>
      <c r="QMJ1281" s="79"/>
      <c r="QMK1281" s="79"/>
      <c r="QML1281" s="79"/>
      <c r="QMM1281" s="79"/>
      <c r="QMN1281" s="79"/>
      <c r="QMO1281" s="79"/>
      <c r="QMP1281" s="79"/>
      <c r="QMQ1281" s="79"/>
      <c r="QMR1281" s="79"/>
      <c r="QMS1281" s="79"/>
      <c r="QMT1281" s="79"/>
      <c r="QMU1281" s="79"/>
      <c r="QMV1281" s="79"/>
      <c r="QMW1281" s="79"/>
      <c r="QMX1281" s="79"/>
      <c r="QMY1281" s="79"/>
      <c r="QMZ1281" s="79"/>
      <c r="QNA1281" s="79"/>
      <c r="QNB1281" s="79"/>
      <c r="QNC1281" s="79"/>
      <c r="QND1281" s="79"/>
      <c r="QNE1281" s="79"/>
      <c r="QNF1281" s="79"/>
      <c r="QNG1281" s="79"/>
      <c r="QNH1281" s="79"/>
      <c r="QNI1281" s="79"/>
      <c r="QNJ1281" s="79"/>
      <c r="QNK1281" s="79"/>
      <c r="QNL1281" s="79"/>
      <c r="QNM1281" s="79"/>
      <c r="QNN1281" s="79"/>
      <c r="QNO1281" s="79"/>
      <c r="QNP1281" s="79"/>
      <c r="QNQ1281" s="79"/>
      <c r="QNR1281" s="79"/>
      <c r="QNS1281" s="79"/>
      <c r="QNT1281" s="79"/>
      <c r="QNU1281" s="79"/>
      <c r="QNV1281" s="79"/>
      <c r="QNW1281" s="79"/>
      <c r="QNX1281" s="79"/>
      <c r="QNY1281" s="79"/>
      <c r="QNZ1281" s="79"/>
      <c r="QOA1281" s="79"/>
      <c r="QOB1281" s="79"/>
      <c r="QOC1281" s="79"/>
      <c r="QOD1281" s="79"/>
      <c r="QOE1281" s="79"/>
      <c r="QOF1281" s="79"/>
      <c r="QOG1281" s="79"/>
      <c r="QOH1281" s="79"/>
      <c r="QOI1281" s="79"/>
      <c r="QOJ1281" s="79"/>
      <c r="QOK1281" s="79"/>
      <c r="QOL1281" s="79"/>
      <c r="QOM1281" s="79"/>
      <c r="QON1281" s="79"/>
      <c r="QOO1281" s="79"/>
      <c r="QOP1281" s="79"/>
      <c r="QOQ1281" s="79"/>
      <c r="QOR1281" s="79"/>
      <c r="QOS1281" s="79"/>
      <c r="QOT1281" s="79"/>
      <c r="QOU1281" s="79"/>
      <c r="QOV1281" s="79"/>
      <c r="QOW1281" s="79"/>
      <c r="QOX1281" s="79"/>
      <c r="QOY1281" s="79"/>
      <c r="QOZ1281" s="79"/>
      <c r="QPA1281" s="79"/>
      <c r="QPB1281" s="79"/>
      <c r="QPC1281" s="79"/>
      <c r="QPD1281" s="79"/>
      <c r="QPE1281" s="79"/>
      <c r="QPF1281" s="79"/>
      <c r="QPG1281" s="79"/>
      <c r="QPH1281" s="79"/>
      <c r="QPI1281" s="79"/>
      <c r="QPJ1281" s="79"/>
      <c r="QPK1281" s="79"/>
      <c r="QPL1281" s="79"/>
      <c r="QPM1281" s="79"/>
      <c r="QPN1281" s="79"/>
      <c r="QPO1281" s="79"/>
      <c r="QPP1281" s="79"/>
      <c r="QPQ1281" s="79"/>
      <c r="QPR1281" s="79"/>
      <c r="QPS1281" s="79"/>
      <c r="QPT1281" s="79"/>
      <c r="QPU1281" s="79"/>
      <c r="QPV1281" s="79"/>
      <c r="QPW1281" s="79"/>
      <c r="QPX1281" s="79"/>
      <c r="QPY1281" s="79"/>
      <c r="QPZ1281" s="79"/>
      <c r="QQA1281" s="79"/>
      <c r="QQB1281" s="79"/>
      <c r="QQC1281" s="79"/>
      <c r="QQD1281" s="79"/>
      <c r="QQE1281" s="79"/>
      <c r="QQF1281" s="79"/>
      <c r="QQG1281" s="79"/>
      <c r="QQH1281" s="79"/>
      <c r="QQI1281" s="79"/>
      <c r="QQJ1281" s="79"/>
      <c r="QQK1281" s="79"/>
      <c r="QQL1281" s="79"/>
      <c r="QQM1281" s="79"/>
      <c r="QQN1281" s="79"/>
      <c r="QQO1281" s="79"/>
      <c r="QQP1281" s="79"/>
      <c r="QQQ1281" s="79"/>
      <c r="QQR1281" s="79"/>
      <c r="QQS1281" s="79"/>
      <c r="QQT1281" s="79"/>
      <c r="QQU1281" s="79"/>
      <c r="QQV1281" s="79"/>
      <c r="QQW1281" s="79"/>
      <c r="QQX1281" s="79"/>
      <c r="QQY1281" s="79"/>
      <c r="QQZ1281" s="79"/>
      <c r="QRA1281" s="79"/>
      <c r="QRB1281" s="79"/>
      <c r="QRC1281" s="79"/>
      <c r="QRD1281" s="79"/>
      <c r="QRE1281" s="79"/>
      <c r="QRF1281" s="79"/>
      <c r="QRG1281" s="79"/>
      <c r="QRH1281" s="79"/>
      <c r="QRI1281" s="79"/>
      <c r="QRJ1281" s="79"/>
      <c r="QRK1281" s="79"/>
      <c r="QRL1281" s="79"/>
      <c r="QRM1281" s="79"/>
      <c r="QRN1281" s="79"/>
      <c r="QRO1281" s="79"/>
      <c r="QRP1281" s="79"/>
      <c r="QRQ1281" s="79"/>
      <c r="QRR1281" s="79"/>
      <c r="QRS1281" s="79"/>
      <c r="QRT1281" s="79"/>
      <c r="QRU1281" s="79"/>
      <c r="QRV1281" s="79"/>
      <c r="QRW1281" s="79"/>
      <c r="QRX1281" s="79"/>
      <c r="QRY1281" s="79"/>
      <c r="QRZ1281" s="79"/>
      <c r="QSA1281" s="79"/>
      <c r="QSB1281" s="79"/>
      <c r="QSC1281" s="79"/>
      <c r="QSD1281" s="79"/>
      <c r="QSE1281" s="79"/>
      <c r="QSF1281" s="79"/>
      <c r="QSG1281" s="79"/>
      <c r="QSH1281" s="79"/>
      <c r="QSI1281" s="79"/>
      <c r="QSJ1281" s="79"/>
      <c r="QSK1281" s="79"/>
      <c r="QSL1281" s="79"/>
      <c r="QSM1281" s="79"/>
      <c r="QSN1281" s="79"/>
      <c r="QSO1281" s="79"/>
      <c r="QSP1281" s="79"/>
      <c r="QSQ1281" s="79"/>
      <c r="QSR1281" s="79"/>
      <c r="QSS1281" s="79"/>
      <c r="QST1281" s="79"/>
      <c r="QSU1281" s="79"/>
      <c r="QSV1281" s="79"/>
      <c r="QSW1281" s="79"/>
      <c r="QSX1281" s="79"/>
      <c r="QSY1281" s="79"/>
      <c r="QSZ1281" s="79"/>
      <c r="QTA1281" s="79"/>
      <c r="QTB1281" s="79"/>
      <c r="QTC1281" s="79"/>
      <c r="QTD1281" s="79"/>
      <c r="QTE1281" s="79"/>
      <c r="QTF1281" s="79"/>
      <c r="QTG1281" s="79"/>
      <c r="QTH1281" s="79"/>
      <c r="QTI1281" s="79"/>
      <c r="QTJ1281" s="79"/>
      <c r="QTK1281" s="79"/>
      <c r="QTL1281" s="79"/>
      <c r="QTM1281" s="79"/>
      <c r="QTN1281" s="79"/>
      <c r="QTO1281" s="79"/>
      <c r="QTP1281" s="79"/>
      <c r="QTQ1281" s="79"/>
      <c r="QTR1281" s="79"/>
      <c r="QTS1281" s="79"/>
      <c r="QTT1281" s="79"/>
      <c r="QTU1281" s="79"/>
      <c r="QTV1281" s="79"/>
      <c r="QTW1281" s="79"/>
      <c r="QTX1281" s="79"/>
      <c r="QTY1281" s="79"/>
      <c r="QTZ1281" s="79"/>
      <c r="QUA1281" s="79"/>
      <c r="QUB1281" s="79"/>
      <c r="QUC1281" s="79"/>
      <c r="QUD1281" s="79"/>
      <c r="QUE1281" s="79"/>
      <c r="QUF1281" s="79"/>
      <c r="QUG1281" s="79"/>
      <c r="QUH1281" s="79"/>
      <c r="QUI1281" s="79"/>
      <c r="QUJ1281" s="79"/>
      <c r="QUK1281" s="79"/>
      <c r="QUL1281" s="79"/>
      <c r="QUM1281" s="79"/>
      <c r="QUN1281" s="79"/>
      <c r="QUO1281" s="79"/>
      <c r="QUP1281" s="79"/>
      <c r="QUQ1281" s="79"/>
      <c r="QUR1281" s="79"/>
      <c r="QUS1281" s="79"/>
      <c r="QUT1281" s="79"/>
      <c r="QUU1281" s="79"/>
      <c r="QUV1281" s="79"/>
      <c r="QUW1281" s="79"/>
      <c r="QUX1281" s="79"/>
      <c r="QUY1281" s="79"/>
      <c r="QUZ1281" s="79"/>
      <c r="QVA1281" s="79"/>
      <c r="QVB1281" s="79"/>
      <c r="QVC1281" s="79"/>
      <c r="QVD1281" s="79"/>
      <c r="QVE1281" s="79"/>
      <c r="QVF1281" s="79"/>
      <c r="QVG1281" s="79"/>
      <c r="QVH1281" s="79"/>
      <c r="QVI1281" s="79"/>
      <c r="QVJ1281" s="79"/>
      <c r="QVK1281" s="79"/>
      <c r="QVL1281" s="79"/>
      <c r="QVM1281" s="79"/>
      <c r="QVN1281" s="79"/>
      <c r="QVO1281" s="79"/>
      <c r="QVP1281" s="79"/>
      <c r="QVQ1281" s="79"/>
      <c r="QVR1281" s="79"/>
      <c r="QVS1281" s="79"/>
      <c r="QVT1281" s="79"/>
      <c r="QVU1281" s="79"/>
      <c r="QVV1281" s="79"/>
      <c r="QVW1281" s="79"/>
      <c r="QVX1281" s="79"/>
      <c r="QVY1281" s="79"/>
      <c r="QVZ1281" s="79"/>
      <c r="QWA1281" s="79"/>
      <c r="QWB1281" s="79"/>
      <c r="QWC1281" s="79"/>
      <c r="QWD1281" s="79"/>
      <c r="QWE1281" s="79"/>
      <c r="QWF1281" s="79"/>
      <c r="QWG1281" s="79"/>
      <c r="QWH1281" s="79"/>
      <c r="QWI1281" s="79"/>
      <c r="QWJ1281" s="79"/>
      <c r="QWK1281" s="79"/>
      <c r="QWL1281" s="79"/>
      <c r="QWM1281" s="79"/>
      <c r="QWN1281" s="79"/>
      <c r="QWO1281" s="79"/>
      <c r="QWP1281" s="79"/>
      <c r="QWQ1281" s="79"/>
      <c r="QWR1281" s="79"/>
      <c r="QWS1281" s="79"/>
      <c r="QWT1281" s="79"/>
      <c r="QWU1281" s="79"/>
      <c r="QWV1281" s="79"/>
      <c r="QWW1281" s="79"/>
      <c r="QWX1281" s="79"/>
      <c r="QWY1281" s="79"/>
      <c r="QWZ1281" s="79"/>
      <c r="QXA1281" s="79"/>
      <c r="QXB1281" s="79"/>
      <c r="QXC1281" s="79"/>
      <c r="QXD1281" s="79"/>
      <c r="QXE1281" s="79"/>
      <c r="QXF1281" s="79"/>
      <c r="QXG1281" s="79"/>
      <c r="QXH1281" s="79"/>
      <c r="QXI1281" s="79"/>
      <c r="QXJ1281" s="79"/>
      <c r="QXK1281" s="79"/>
      <c r="QXL1281" s="79"/>
      <c r="QXM1281" s="79"/>
      <c r="QXN1281" s="79"/>
      <c r="QXO1281" s="79"/>
      <c r="QXP1281" s="79"/>
      <c r="QXQ1281" s="79"/>
      <c r="QXR1281" s="79"/>
      <c r="QXS1281" s="79"/>
      <c r="QXT1281" s="79"/>
      <c r="QXU1281" s="79"/>
      <c r="QXV1281" s="79"/>
      <c r="QXW1281" s="79"/>
      <c r="QXX1281" s="79"/>
      <c r="QXY1281" s="79"/>
      <c r="QXZ1281" s="79"/>
      <c r="QYA1281" s="79"/>
      <c r="QYB1281" s="79"/>
      <c r="QYC1281" s="79"/>
      <c r="QYD1281" s="79"/>
      <c r="QYE1281" s="79"/>
      <c r="QYF1281" s="79"/>
      <c r="QYG1281" s="79"/>
      <c r="QYH1281" s="79"/>
      <c r="QYI1281" s="79"/>
      <c r="QYJ1281" s="79"/>
      <c r="QYK1281" s="79"/>
      <c r="QYL1281" s="79"/>
      <c r="QYM1281" s="79"/>
      <c r="QYN1281" s="79"/>
      <c r="QYO1281" s="79"/>
      <c r="QYP1281" s="79"/>
      <c r="QYQ1281" s="79"/>
      <c r="QYR1281" s="79"/>
      <c r="QYS1281" s="79"/>
      <c r="QYT1281" s="79"/>
      <c r="QYU1281" s="79"/>
      <c r="QYV1281" s="79"/>
      <c r="QYW1281" s="79"/>
      <c r="QYX1281" s="79"/>
      <c r="QYY1281" s="79"/>
      <c r="QYZ1281" s="79"/>
      <c r="QZA1281" s="79"/>
      <c r="QZB1281" s="79"/>
      <c r="QZC1281" s="79"/>
      <c r="QZD1281" s="79"/>
      <c r="QZE1281" s="79"/>
      <c r="QZF1281" s="79"/>
      <c r="QZG1281" s="79"/>
      <c r="QZH1281" s="79"/>
      <c r="QZI1281" s="79"/>
      <c r="QZJ1281" s="79"/>
      <c r="QZK1281" s="79"/>
      <c r="QZL1281" s="79"/>
      <c r="QZM1281" s="79"/>
      <c r="QZN1281" s="79"/>
      <c r="QZO1281" s="79"/>
      <c r="QZP1281" s="79"/>
      <c r="QZQ1281" s="79"/>
      <c r="QZR1281" s="79"/>
      <c r="QZS1281" s="79"/>
      <c r="QZT1281" s="79"/>
      <c r="QZU1281" s="79"/>
      <c r="QZV1281" s="79"/>
      <c r="QZW1281" s="79"/>
      <c r="QZX1281" s="79"/>
      <c r="QZY1281" s="79"/>
      <c r="QZZ1281" s="79"/>
      <c r="RAA1281" s="79"/>
      <c r="RAB1281" s="79"/>
      <c r="RAC1281" s="79"/>
      <c r="RAD1281" s="79"/>
      <c r="RAE1281" s="79"/>
      <c r="RAF1281" s="79"/>
      <c r="RAG1281" s="79"/>
      <c r="RAH1281" s="79"/>
      <c r="RAI1281" s="79"/>
      <c r="RAJ1281" s="79"/>
      <c r="RAK1281" s="79"/>
      <c r="RAL1281" s="79"/>
      <c r="RAM1281" s="79"/>
      <c r="RAN1281" s="79"/>
      <c r="RAO1281" s="79"/>
      <c r="RAP1281" s="79"/>
      <c r="RAQ1281" s="79"/>
      <c r="RAR1281" s="79"/>
      <c r="RAS1281" s="79"/>
      <c r="RAT1281" s="79"/>
      <c r="RAU1281" s="79"/>
      <c r="RAV1281" s="79"/>
      <c r="RAW1281" s="79"/>
      <c r="RAX1281" s="79"/>
      <c r="RAY1281" s="79"/>
      <c r="RAZ1281" s="79"/>
      <c r="RBA1281" s="79"/>
      <c r="RBB1281" s="79"/>
      <c r="RBC1281" s="79"/>
      <c r="RBD1281" s="79"/>
      <c r="RBE1281" s="79"/>
      <c r="RBF1281" s="79"/>
      <c r="RBG1281" s="79"/>
      <c r="RBH1281" s="79"/>
      <c r="RBI1281" s="79"/>
      <c r="RBJ1281" s="79"/>
      <c r="RBK1281" s="79"/>
      <c r="RBL1281" s="79"/>
      <c r="RBM1281" s="79"/>
      <c r="RBN1281" s="79"/>
      <c r="RBO1281" s="79"/>
      <c r="RBP1281" s="79"/>
      <c r="RBQ1281" s="79"/>
      <c r="RBR1281" s="79"/>
      <c r="RBS1281" s="79"/>
      <c r="RBT1281" s="79"/>
      <c r="RBU1281" s="79"/>
      <c r="RBV1281" s="79"/>
      <c r="RBW1281" s="79"/>
      <c r="RBX1281" s="79"/>
      <c r="RBY1281" s="79"/>
      <c r="RBZ1281" s="79"/>
      <c r="RCA1281" s="79"/>
      <c r="RCB1281" s="79"/>
      <c r="RCC1281" s="79"/>
      <c r="RCD1281" s="79"/>
      <c r="RCE1281" s="79"/>
      <c r="RCF1281" s="79"/>
      <c r="RCG1281" s="79"/>
      <c r="RCH1281" s="79"/>
      <c r="RCI1281" s="79"/>
      <c r="RCJ1281" s="79"/>
      <c r="RCK1281" s="79"/>
      <c r="RCL1281" s="79"/>
      <c r="RCM1281" s="79"/>
      <c r="RCN1281" s="79"/>
      <c r="RCO1281" s="79"/>
      <c r="RCP1281" s="79"/>
      <c r="RCQ1281" s="79"/>
      <c r="RCR1281" s="79"/>
      <c r="RCS1281" s="79"/>
      <c r="RCT1281" s="79"/>
      <c r="RCU1281" s="79"/>
      <c r="RCV1281" s="79"/>
      <c r="RCW1281" s="79"/>
      <c r="RCX1281" s="79"/>
      <c r="RCY1281" s="79"/>
      <c r="RCZ1281" s="79"/>
      <c r="RDA1281" s="79"/>
      <c r="RDB1281" s="79"/>
      <c r="RDC1281" s="79"/>
      <c r="RDD1281" s="79"/>
      <c r="RDE1281" s="79"/>
      <c r="RDF1281" s="79"/>
      <c r="RDG1281" s="79"/>
      <c r="RDH1281" s="79"/>
      <c r="RDI1281" s="79"/>
      <c r="RDJ1281" s="79"/>
      <c r="RDK1281" s="79"/>
      <c r="RDL1281" s="79"/>
      <c r="RDM1281" s="79"/>
      <c r="RDN1281" s="79"/>
      <c r="RDO1281" s="79"/>
      <c r="RDP1281" s="79"/>
      <c r="RDQ1281" s="79"/>
      <c r="RDR1281" s="79"/>
      <c r="RDS1281" s="79"/>
      <c r="RDT1281" s="79"/>
      <c r="RDU1281" s="79"/>
      <c r="RDV1281" s="79"/>
      <c r="RDW1281" s="79"/>
      <c r="RDX1281" s="79"/>
      <c r="RDY1281" s="79"/>
      <c r="RDZ1281" s="79"/>
      <c r="REA1281" s="79"/>
      <c r="REB1281" s="79"/>
      <c r="REC1281" s="79"/>
      <c r="RED1281" s="79"/>
      <c r="REE1281" s="79"/>
      <c r="REF1281" s="79"/>
      <c r="REG1281" s="79"/>
      <c r="REH1281" s="79"/>
      <c r="REI1281" s="79"/>
      <c r="REJ1281" s="79"/>
      <c r="REK1281" s="79"/>
      <c r="REL1281" s="79"/>
      <c r="REM1281" s="79"/>
      <c r="REN1281" s="79"/>
      <c r="REO1281" s="79"/>
      <c r="REP1281" s="79"/>
      <c r="REQ1281" s="79"/>
      <c r="RER1281" s="79"/>
      <c r="RES1281" s="79"/>
      <c r="RET1281" s="79"/>
      <c r="REU1281" s="79"/>
      <c r="REV1281" s="79"/>
      <c r="REW1281" s="79"/>
      <c r="REX1281" s="79"/>
      <c r="REY1281" s="79"/>
      <c r="REZ1281" s="79"/>
      <c r="RFA1281" s="79"/>
      <c r="RFB1281" s="79"/>
      <c r="RFC1281" s="79"/>
      <c r="RFD1281" s="79"/>
      <c r="RFE1281" s="79"/>
      <c r="RFF1281" s="79"/>
      <c r="RFG1281" s="79"/>
      <c r="RFH1281" s="79"/>
      <c r="RFI1281" s="79"/>
      <c r="RFJ1281" s="79"/>
      <c r="RFK1281" s="79"/>
      <c r="RFL1281" s="79"/>
      <c r="RFM1281" s="79"/>
      <c r="RFN1281" s="79"/>
      <c r="RFO1281" s="79"/>
      <c r="RFP1281" s="79"/>
      <c r="RFQ1281" s="79"/>
      <c r="RFR1281" s="79"/>
      <c r="RFS1281" s="79"/>
      <c r="RFT1281" s="79"/>
      <c r="RFU1281" s="79"/>
      <c r="RFV1281" s="79"/>
      <c r="RFW1281" s="79"/>
      <c r="RFX1281" s="79"/>
      <c r="RFY1281" s="79"/>
      <c r="RFZ1281" s="79"/>
      <c r="RGA1281" s="79"/>
      <c r="RGB1281" s="79"/>
      <c r="RGC1281" s="79"/>
      <c r="RGD1281" s="79"/>
      <c r="RGE1281" s="79"/>
      <c r="RGF1281" s="79"/>
      <c r="RGG1281" s="79"/>
      <c r="RGH1281" s="79"/>
      <c r="RGI1281" s="79"/>
      <c r="RGJ1281" s="79"/>
      <c r="RGK1281" s="79"/>
      <c r="RGL1281" s="79"/>
      <c r="RGM1281" s="79"/>
      <c r="RGN1281" s="79"/>
      <c r="RGO1281" s="79"/>
      <c r="RGP1281" s="79"/>
      <c r="RGQ1281" s="79"/>
      <c r="RGR1281" s="79"/>
      <c r="RGS1281" s="79"/>
      <c r="RGT1281" s="79"/>
      <c r="RGU1281" s="79"/>
      <c r="RGV1281" s="79"/>
      <c r="RGW1281" s="79"/>
      <c r="RGX1281" s="79"/>
      <c r="RGY1281" s="79"/>
      <c r="RGZ1281" s="79"/>
      <c r="RHA1281" s="79"/>
      <c r="RHB1281" s="79"/>
      <c r="RHC1281" s="79"/>
      <c r="RHD1281" s="79"/>
      <c r="RHE1281" s="79"/>
      <c r="RHF1281" s="79"/>
      <c r="RHG1281" s="79"/>
      <c r="RHH1281" s="79"/>
      <c r="RHI1281" s="79"/>
      <c r="RHJ1281" s="79"/>
      <c r="RHK1281" s="79"/>
      <c r="RHL1281" s="79"/>
      <c r="RHM1281" s="79"/>
      <c r="RHN1281" s="79"/>
      <c r="RHO1281" s="79"/>
      <c r="RHP1281" s="79"/>
      <c r="RHQ1281" s="79"/>
      <c r="RHR1281" s="79"/>
      <c r="RHS1281" s="79"/>
      <c r="RHT1281" s="79"/>
      <c r="RHU1281" s="79"/>
      <c r="RHV1281" s="79"/>
      <c r="RHW1281" s="79"/>
      <c r="RHX1281" s="79"/>
      <c r="RHY1281" s="79"/>
      <c r="RHZ1281" s="79"/>
      <c r="RIA1281" s="79"/>
      <c r="RIB1281" s="79"/>
      <c r="RIC1281" s="79"/>
      <c r="RID1281" s="79"/>
      <c r="RIE1281" s="79"/>
      <c r="RIF1281" s="79"/>
      <c r="RIG1281" s="79"/>
      <c r="RIH1281" s="79"/>
      <c r="RII1281" s="79"/>
      <c r="RIJ1281" s="79"/>
      <c r="RIK1281" s="79"/>
      <c r="RIL1281" s="79"/>
      <c r="RIM1281" s="79"/>
      <c r="RIN1281" s="79"/>
      <c r="RIO1281" s="79"/>
      <c r="RIP1281" s="79"/>
      <c r="RIQ1281" s="79"/>
      <c r="RIR1281" s="79"/>
      <c r="RIS1281" s="79"/>
      <c r="RIT1281" s="79"/>
      <c r="RIU1281" s="79"/>
      <c r="RIV1281" s="79"/>
      <c r="RIW1281" s="79"/>
      <c r="RIX1281" s="79"/>
      <c r="RIY1281" s="79"/>
      <c r="RIZ1281" s="79"/>
      <c r="RJA1281" s="79"/>
      <c r="RJB1281" s="79"/>
      <c r="RJC1281" s="79"/>
      <c r="RJD1281" s="79"/>
      <c r="RJE1281" s="79"/>
      <c r="RJF1281" s="79"/>
      <c r="RJG1281" s="79"/>
      <c r="RJH1281" s="79"/>
      <c r="RJI1281" s="79"/>
      <c r="RJJ1281" s="79"/>
      <c r="RJK1281" s="79"/>
      <c r="RJL1281" s="79"/>
      <c r="RJM1281" s="79"/>
      <c r="RJN1281" s="79"/>
      <c r="RJO1281" s="79"/>
      <c r="RJP1281" s="79"/>
      <c r="RJQ1281" s="79"/>
      <c r="RJR1281" s="79"/>
      <c r="RJS1281" s="79"/>
      <c r="RJT1281" s="79"/>
      <c r="RJU1281" s="79"/>
      <c r="RJV1281" s="79"/>
      <c r="RJW1281" s="79"/>
      <c r="RJX1281" s="79"/>
      <c r="RJY1281" s="79"/>
      <c r="RJZ1281" s="79"/>
      <c r="RKA1281" s="79"/>
      <c r="RKB1281" s="79"/>
      <c r="RKC1281" s="79"/>
      <c r="RKD1281" s="79"/>
      <c r="RKE1281" s="79"/>
      <c r="RKF1281" s="79"/>
      <c r="RKG1281" s="79"/>
      <c r="RKH1281" s="79"/>
      <c r="RKI1281" s="79"/>
      <c r="RKJ1281" s="79"/>
      <c r="RKK1281" s="79"/>
      <c r="RKL1281" s="79"/>
      <c r="RKM1281" s="79"/>
      <c r="RKN1281" s="79"/>
      <c r="RKO1281" s="79"/>
      <c r="RKP1281" s="79"/>
      <c r="RKQ1281" s="79"/>
      <c r="RKR1281" s="79"/>
      <c r="RKS1281" s="79"/>
      <c r="RKT1281" s="79"/>
      <c r="RKU1281" s="79"/>
      <c r="RKV1281" s="79"/>
      <c r="RKW1281" s="79"/>
      <c r="RKX1281" s="79"/>
      <c r="RKY1281" s="79"/>
      <c r="RKZ1281" s="79"/>
      <c r="RLA1281" s="79"/>
      <c r="RLB1281" s="79"/>
      <c r="RLC1281" s="79"/>
      <c r="RLD1281" s="79"/>
      <c r="RLE1281" s="79"/>
      <c r="RLF1281" s="79"/>
      <c r="RLG1281" s="79"/>
      <c r="RLH1281" s="79"/>
      <c r="RLI1281" s="79"/>
      <c r="RLJ1281" s="79"/>
      <c r="RLK1281" s="79"/>
      <c r="RLL1281" s="79"/>
      <c r="RLM1281" s="79"/>
      <c r="RLN1281" s="79"/>
      <c r="RLO1281" s="79"/>
      <c r="RLP1281" s="79"/>
      <c r="RLQ1281" s="79"/>
      <c r="RLR1281" s="79"/>
      <c r="RLS1281" s="79"/>
      <c r="RLT1281" s="79"/>
      <c r="RLU1281" s="79"/>
      <c r="RLV1281" s="79"/>
      <c r="RLW1281" s="79"/>
      <c r="RLX1281" s="79"/>
      <c r="RLY1281" s="79"/>
      <c r="RLZ1281" s="79"/>
      <c r="RMA1281" s="79"/>
      <c r="RMB1281" s="79"/>
      <c r="RMC1281" s="79"/>
      <c r="RMD1281" s="79"/>
      <c r="RME1281" s="79"/>
      <c r="RMF1281" s="79"/>
      <c r="RMG1281" s="79"/>
      <c r="RMH1281" s="79"/>
      <c r="RMI1281" s="79"/>
      <c r="RMJ1281" s="79"/>
      <c r="RMK1281" s="79"/>
      <c r="RML1281" s="79"/>
      <c r="RMM1281" s="79"/>
      <c r="RMN1281" s="79"/>
      <c r="RMO1281" s="79"/>
      <c r="RMP1281" s="79"/>
      <c r="RMQ1281" s="79"/>
      <c r="RMR1281" s="79"/>
      <c r="RMS1281" s="79"/>
      <c r="RMT1281" s="79"/>
      <c r="RMU1281" s="79"/>
      <c r="RMV1281" s="79"/>
      <c r="RMW1281" s="79"/>
      <c r="RMX1281" s="79"/>
      <c r="RMY1281" s="79"/>
      <c r="RMZ1281" s="79"/>
      <c r="RNA1281" s="79"/>
      <c r="RNB1281" s="79"/>
      <c r="RNC1281" s="79"/>
      <c r="RND1281" s="79"/>
      <c r="RNE1281" s="79"/>
      <c r="RNF1281" s="79"/>
      <c r="RNG1281" s="79"/>
      <c r="RNH1281" s="79"/>
      <c r="RNI1281" s="79"/>
      <c r="RNJ1281" s="79"/>
      <c r="RNK1281" s="79"/>
      <c r="RNL1281" s="79"/>
      <c r="RNM1281" s="79"/>
      <c r="RNN1281" s="79"/>
      <c r="RNO1281" s="79"/>
      <c r="RNP1281" s="79"/>
      <c r="RNQ1281" s="79"/>
      <c r="RNR1281" s="79"/>
      <c r="RNS1281" s="79"/>
      <c r="RNT1281" s="79"/>
      <c r="RNU1281" s="79"/>
      <c r="RNV1281" s="79"/>
      <c r="RNW1281" s="79"/>
      <c r="RNX1281" s="79"/>
      <c r="RNY1281" s="79"/>
      <c r="RNZ1281" s="79"/>
      <c r="ROA1281" s="79"/>
      <c r="ROB1281" s="79"/>
      <c r="ROC1281" s="79"/>
      <c r="ROD1281" s="79"/>
      <c r="ROE1281" s="79"/>
      <c r="ROF1281" s="79"/>
      <c r="ROG1281" s="79"/>
      <c r="ROH1281" s="79"/>
      <c r="ROI1281" s="79"/>
      <c r="ROJ1281" s="79"/>
      <c r="ROK1281" s="79"/>
      <c r="ROL1281" s="79"/>
      <c r="ROM1281" s="79"/>
      <c r="RON1281" s="79"/>
      <c r="ROO1281" s="79"/>
      <c r="ROP1281" s="79"/>
      <c r="ROQ1281" s="79"/>
      <c r="ROR1281" s="79"/>
      <c r="ROS1281" s="79"/>
      <c r="ROT1281" s="79"/>
      <c r="ROU1281" s="79"/>
      <c r="ROV1281" s="79"/>
      <c r="ROW1281" s="79"/>
      <c r="ROX1281" s="79"/>
      <c r="ROY1281" s="79"/>
      <c r="ROZ1281" s="79"/>
      <c r="RPA1281" s="79"/>
      <c r="RPB1281" s="79"/>
      <c r="RPC1281" s="79"/>
      <c r="RPD1281" s="79"/>
      <c r="RPE1281" s="79"/>
      <c r="RPF1281" s="79"/>
      <c r="RPG1281" s="79"/>
      <c r="RPH1281" s="79"/>
      <c r="RPI1281" s="79"/>
      <c r="RPJ1281" s="79"/>
      <c r="RPK1281" s="79"/>
      <c r="RPL1281" s="79"/>
      <c r="RPM1281" s="79"/>
      <c r="RPN1281" s="79"/>
      <c r="RPO1281" s="79"/>
      <c r="RPP1281" s="79"/>
      <c r="RPQ1281" s="79"/>
      <c r="RPR1281" s="79"/>
      <c r="RPS1281" s="79"/>
      <c r="RPT1281" s="79"/>
      <c r="RPU1281" s="79"/>
      <c r="RPV1281" s="79"/>
      <c r="RPW1281" s="79"/>
      <c r="RPX1281" s="79"/>
      <c r="RPY1281" s="79"/>
      <c r="RPZ1281" s="79"/>
      <c r="RQA1281" s="79"/>
      <c r="RQB1281" s="79"/>
      <c r="RQC1281" s="79"/>
      <c r="RQD1281" s="79"/>
      <c r="RQE1281" s="79"/>
      <c r="RQF1281" s="79"/>
      <c r="RQG1281" s="79"/>
      <c r="RQH1281" s="79"/>
      <c r="RQI1281" s="79"/>
      <c r="RQJ1281" s="79"/>
      <c r="RQK1281" s="79"/>
      <c r="RQL1281" s="79"/>
      <c r="RQM1281" s="79"/>
      <c r="RQN1281" s="79"/>
      <c r="RQO1281" s="79"/>
      <c r="RQP1281" s="79"/>
      <c r="RQQ1281" s="79"/>
      <c r="RQR1281" s="79"/>
      <c r="RQS1281" s="79"/>
      <c r="RQT1281" s="79"/>
      <c r="RQU1281" s="79"/>
      <c r="RQV1281" s="79"/>
      <c r="RQW1281" s="79"/>
      <c r="RQX1281" s="79"/>
      <c r="RQY1281" s="79"/>
      <c r="RQZ1281" s="79"/>
      <c r="RRA1281" s="79"/>
      <c r="RRB1281" s="79"/>
      <c r="RRC1281" s="79"/>
      <c r="RRD1281" s="79"/>
      <c r="RRE1281" s="79"/>
      <c r="RRF1281" s="79"/>
      <c r="RRG1281" s="79"/>
      <c r="RRH1281" s="79"/>
      <c r="RRI1281" s="79"/>
      <c r="RRJ1281" s="79"/>
      <c r="RRK1281" s="79"/>
      <c r="RRL1281" s="79"/>
      <c r="RRM1281" s="79"/>
      <c r="RRN1281" s="79"/>
      <c r="RRO1281" s="79"/>
      <c r="RRP1281" s="79"/>
      <c r="RRQ1281" s="79"/>
      <c r="RRR1281" s="79"/>
      <c r="RRS1281" s="79"/>
      <c r="RRT1281" s="79"/>
      <c r="RRU1281" s="79"/>
      <c r="RRV1281" s="79"/>
      <c r="RRW1281" s="79"/>
      <c r="RRX1281" s="79"/>
      <c r="RRY1281" s="79"/>
      <c r="RRZ1281" s="79"/>
      <c r="RSA1281" s="79"/>
      <c r="RSB1281" s="79"/>
      <c r="RSC1281" s="79"/>
      <c r="RSD1281" s="79"/>
      <c r="RSE1281" s="79"/>
      <c r="RSF1281" s="79"/>
      <c r="RSG1281" s="79"/>
      <c r="RSH1281" s="79"/>
      <c r="RSI1281" s="79"/>
      <c r="RSJ1281" s="79"/>
      <c r="RSK1281" s="79"/>
      <c r="RSL1281" s="79"/>
      <c r="RSM1281" s="79"/>
      <c r="RSN1281" s="79"/>
      <c r="RSO1281" s="79"/>
      <c r="RSP1281" s="79"/>
      <c r="RSQ1281" s="79"/>
      <c r="RSR1281" s="79"/>
      <c r="RSS1281" s="79"/>
      <c r="RST1281" s="79"/>
      <c r="RSU1281" s="79"/>
      <c r="RSV1281" s="79"/>
      <c r="RSW1281" s="79"/>
      <c r="RSX1281" s="79"/>
      <c r="RSY1281" s="79"/>
      <c r="RSZ1281" s="79"/>
      <c r="RTA1281" s="79"/>
      <c r="RTB1281" s="79"/>
      <c r="RTC1281" s="79"/>
      <c r="RTD1281" s="79"/>
      <c r="RTE1281" s="79"/>
      <c r="RTF1281" s="79"/>
      <c r="RTG1281" s="79"/>
      <c r="RTH1281" s="79"/>
      <c r="RTI1281" s="79"/>
      <c r="RTJ1281" s="79"/>
      <c r="RTK1281" s="79"/>
      <c r="RTL1281" s="79"/>
      <c r="RTM1281" s="79"/>
      <c r="RTN1281" s="79"/>
      <c r="RTO1281" s="79"/>
      <c r="RTP1281" s="79"/>
      <c r="RTQ1281" s="79"/>
      <c r="RTR1281" s="79"/>
      <c r="RTS1281" s="79"/>
      <c r="RTT1281" s="79"/>
      <c r="RTU1281" s="79"/>
      <c r="RTV1281" s="79"/>
      <c r="RTW1281" s="79"/>
      <c r="RTX1281" s="79"/>
      <c r="RTY1281" s="79"/>
      <c r="RTZ1281" s="79"/>
      <c r="RUA1281" s="79"/>
      <c r="RUB1281" s="79"/>
      <c r="RUC1281" s="79"/>
      <c r="RUD1281" s="79"/>
      <c r="RUE1281" s="79"/>
      <c r="RUF1281" s="79"/>
      <c r="RUG1281" s="79"/>
      <c r="RUH1281" s="79"/>
      <c r="RUI1281" s="79"/>
      <c r="RUJ1281" s="79"/>
      <c r="RUK1281" s="79"/>
      <c r="RUL1281" s="79"/>
      <c r="RUM1281" s="79"/>
      <c r="RUN1281" s="79"/>
      <c r="RUO1281" s="79"/>
      <c r="RUP1281" s="79"/>
      <c r="RUQ1281" s="79"/>
      <c r="RUR1281" s="79"/>
      <c r="RUS1281" s="79"/>
      <c r="RUT1281" s="79"/>
      <c r="RUU1281" s="79"/>
      <c r="RUV1281" s="79"/>
      <c r="RUW1281" s="79"/>
      <c r="RUX1281" s="79"/>
      <c r="RUY1281" s="79"/>
      <c r="RUZ1281" s="79"/>
      <c r="RVA1281" s="79"/>
      <c r="RVB1281" s="79"/>
      <c r="RVC1281" s="79"/>
      <c r="RVD1281" s="79"/>
      <c r="RVE1281" s="79"/>
      <c r="RVF1281" s="79"/>
      <c r="RVG1281" s="79"/>
      <c r="RVH1281" s="79"/>
      <c r="RVI1281" s="79"/>
      <c r="RVJ1281" s="79"/>
      <c r="RVK1281" s="79"/>
      <c r="RVL1281" s="79"/>
      <c r="RVM1281" s="79"/>
      <c r="RVN1281" s="79"/>
      <c r="RVO1281" s="79"/>
      <c r="RVP1281" s="79"/>
      <c r="RVQ1281" s="79"/>
      <c r="RVR1281" s="79"/>
      <c r="RVS1281" s="79"/>
      <c r="RVT1281" s="79"/>
      <c r="RVU1281" s="79"/>
      <c r="RVV1281" s="79"/>
      <c r="RVW1281" s="79"/>
      <c r="RVX1281" s="79"/>
      <c r="RVY1281" s="79"/>
      <c r="RVZ1281" s="79"/>
      <c r="RWA1281" s="79"/>
      <c r="RWB1281" s="79"/>
      <c r="RWC1281" s="79"/>
      <c r="RWD1281" s="79"/>
      <c r="RWE1281" s="79"/>
      <c r="RWF1281" s="79"/>
      <c r="RWG1281" s="79"/>
      <c r="RWH1281" s="79"/>
      <c r="RWI1281" s="79"/>
      <c r="RWJ1281" s="79"/>
      <c r="RWK1281" s="79"/>
      <c r="RWL1281" s="79"/>
      <c r="RWM1281" s="79"/>
      <c r="RWN1281" s="79"/>
      <c r="RWO1281" s="79"/>
      <c r="RWP1281" s="79"/>
      <c r="RWQ1281" s="79"/>
      <c r="RWR1281" s="79"/>
      <c r="RWS1281" s="79"/>
      <c r="RWT1281" s="79"/>
      <c r="RWU1281" s="79"/>
      <c r="RWV1281" s="79"/>
      <c r="RWW1281" s="79"/>
      <c r="RWX1281" s="79"/>
      <c r="RWY1281" s="79"/>
      <c r="RWZ1281" s="79"/>
      <c r="RXA1281" s="79"/>
      <c r="RXB1281" s="79"/>
      <c r="RXC1281" s="79"/>
      <c r="RXD1281" s="79"/>
      <c r="RXE1281" s="79"/>
      <c r="RXF1281" s="79"/>
      <c r="RXG1281" s="79"/>
      <c r="RXH1281" s="79"/>
      <c r="RXI1281" s="79"/>
      <c r="RXJ1281" s="79"/>
      <c r="RXK1281" s="79"/>
      <c r="RXL1281" s="79"/>
      <c r="RXM1281" s="79"/>
      <c r="RXN1281" s="79"/>
      <c r="RXO1281" s="79"/>
      <c r="RXP1281" s="79"/>
      <c r="RXQ1281" s="79"/>
      <c r="RXR1281" s="79"/>
      <c r="RXS1281" s="79"/>
      <c r="RXT1281" s="79"/>
      <c r="RXU1281" s="79"/>
      <c r="RXV1281" s="79"/>
      <c r="RXW1281" s="79"/>
      <c r="RXX1281" s="79"/>
      <c r="RXY1281" s="79"/>
      <c r="RXZ1281" s="79"/>
      <c r="RYA1281" s="79"/>
      <c r="RYB1281" s="79"/>
      <c r="RYC1281" s="79"/>
      <c r="RYD1281" s="79"/>
      <c r="RYE1281" s="79"/>
      <c r="RYF1281" s="79"/>
      <c r="RYG1281" s="79"/>
      <c r="RYH1281" s="79"/>
      <c r="RYI1281" s="79"/>
      <c r="RYJ1281" s="79"/>
      <c r="RYK1281" s="79"/>
      <c r="RYL1281" s="79"/>
      <c r="RYM1281" s="79"/>
      <c r="RYN1281" s="79"/>
      <c r="RYO1281" s="79"/>
      <c r="RYP1281" s="79"/>
      <c r="RYQ1281" s="79"/>
      <c r="RYR1281" s="79"/>
      <c r="RYS1281" s="79"/>
      <c r="RYT1281" s="79"/>
      <c r="RYU1281" s="79"/>
      <c r="RYV1281" s="79"/>
      <c r="RYW1281" s="79"/>
      <c r="RYX1281" s="79"/>
      <c r="RYY1281" s="79"/>
      <c r="RYZ1281" s="79"/>
      <c r="RZA1281" s="79"/>
      <c r="RZB1281" s="79"/>
      <c r="RZC1281" s="79"/>
      <c r="RZD1281" s="79"/>
      <c r="RZE1281" s="79"/>
      <c r="RZF1281" s="79"/>
      <c r="RZG1281" s="79"/>
      <c r="RZH1281" s="79"/>
      <c r="RZI1281" s="79"/>
      <c r="RZJ1281" s="79"/>
      <c r="RZK1281" s="79"/>
      <c r="RZL1281" s="79"/>
      <c r="RZM1281" s="79"/>
      <c r="RZN1281" s="79"/>
      <c r="RZO1281" s="79"/>
      <c r="RZP1281" s="79"/>
      <c r="RZQ1281" s="79"/>
      <c r="RZR1281" s="79"/>
      <c r="RZS1281" s="79"/>
      <c r="RZT1281" s="79"/>
      <c r="RZU1281" s="79"/>
      <c r="RZV1281" s="79"/>
      <c r="RZW1281" s="79"/>
      <c r="RZX1281" s="79"/>
      <c r="RZY1281" s="79"/>
      <c r="RZZ1281" s="79"/>
      <c r="SAA1281" s="79"/>
      <c r="SAB1281" s="79"/>
      <c r="SAC1281" s="79"/>
      <c r="SAD1281" s="79"/>
      <c r="SAE1281" s="79"/>
      <c r="SAF1281" s="79"/>
      <c r="SAG1281" s="79"/>
      <c r="SAH1281" s="79"/>
      <c r="SAI1281" s="79"/>
      <c r="SAJ1281" s="79"/>
      <c r="SAK1281" s="79"/>
      <c r="SAL1281" s="79"/>
      <c r="SAM1281" s="79"/>
      <c r="SAN1281" s="79"/>
      <c r="SAO1281" s="79"/>
      <c r="SAP1281" s="79"/>
      <c r="SAQ1281" s="79"/>
      <c r="SAR1281" s="79"/>
      <c r="SAS1281" s="79"/>
      <c r="SAT1281" s="79"/>
      <c r="SAU1281" s="79"/>
      <c r="SAV1281" s="79"/>
      <c r="SAW1281" s="79"/>
      <c r="SAX1281" s="79"/>
      <c r="SAY1281" s="79"/>
      <c r="SAZ1281" s="79"/>
      <c r="SBA1281" s="79"/>
      <c r="SBB1281" s="79"/>
      <c r="SBC1281" s="79"/>
      <c r="SBD1281" s="79"/>
      <c r="SBE1281" s="79"/>
      <c r="SBF1281" s="79"/>
      <c r="SBG1281" s="79"/>
      <c r="SBH1281" s="79"/>
      <c r="SBI1281" s="79"/>
      <c r="SBJ1281" s="79"/>
      <c r="SBK1281" s="79"/>
      <c r="SBL1281" s="79"/>
      <c r="SBM1281" s="79"/>
      <c r="SBN1281" s="79"/>
      <c r="SBO1281" s="79"/>
      <c r="SBP1281" s="79"/>
      <c r="SBQ1281" s="79"/>
      <c r="SBR1281" s="79"/>
      <c r="SBS1281" s="79"/>
      <c r="SBT1281" s="79"/>
      <c r="SBU1281" s="79"/>
      <c r="SBV1281" s="79"/>
      <c r="SBW1281" s="79"/>
      <c r="SBX1281" s="79"/>
      <c r="SBY1281" s="79"/>
      <c r="SBZ1281" s="79"/>
      <c r="SCA1281" s="79"/>
      <c r="SCB1281" s="79"/>
      <c r="SCC1281" s="79"/>
      <c r="SCD1281" s="79"/>
      <c r="SCE1281" s="79"/>
      <c r="SCF1281" s="79"/>
      <c r="SCG1281" s="79"/>
      <c r="SCH1281" s="79"/>
      <c r="SCI1281" s="79"/>
      <c r="SCJ1281" s="79"/>
      <c r="SCK1281" s="79"/>
      <c r="SCL1281" s="79"/>
      <c r="SCM1281" s="79"/>
      <c r="SCN1281" s="79"/>
      <c r="SCO1281" s="79"/>
      <c r="SCP1281" s="79"/>
      <c r="SCQ1281" s="79"/>
      <c r="SCR1281" s="79"/>
      <c r="SCS1281" s="79"/>
      <c r="SCT1281" s="79"/>
      <c r="SCU1281" s="79"/>
      <c r="SCV1281" s="79"/>
      <c r="SCW1281" s="79"/>
      <c r="SCX1281" s="79"/>
      <c r="SCY1281" s="79"/>
      <c r="SCZ1281" s="79"/>
      <c r="SDA1281" s="79"/>
      <c r="SDB1281" s="79"/>
      <c r="SDC1281" s="79"/>
      <c r="SDD1281" s="79"/>
      <c r="SDE1281" s="79"/>
      <c r="SDF1281" s="79"/>
      <c r="SDG1281" s="79"/>
      <c r="SDH1281" s="79"/>
      <c r="SDI1281" s="79"/>
      <c r="SDJ1281" s="79"/>
      <c r="SDK1281" s="79"/>
      <c r="SDL1281" s="79"/>
      <c r="SDM1281" s="79"/>
      <c r="SDN1281" s="79"/>
      <c r="SDO1281" s="79"/>
      <c r="SDP1281" s="79"/>
      <c r="SDQ1281" s="79"/>
      <c r="SDR1281" s="79"/>
      <c r="SDS1281" s="79"/>
      <c r="SDT1281" s="79"/>
      <c r="SDU1281" s="79"/>
      <c r="SDV1281" s="79"/>
      <c r="SDW1281" s="79"/>
      <c r="SDX1281" s="79"/>
      <c r="SDY1281" s="79"/>
      <c r="SDZ1281" s="79"/>
      <c r="SEA1281" s="79"/>
      <c r="SEB1281" s="79"/>
      <c r="SEC1281" s="79"/>
      <c r="SED1281" s="79"/>
      <c r="SEE1281" s="79"/>
      <c r="SEF1281" s="79"/>
      <c r="SEG1281" s="79"/>
      <c r="SEH1281" s="79"/>
      <c r="SEI1281" s="79"/>
      <c r="SEJ1281" s="79"/>
      <c r="SEK1281" s="79"/>
      <c r="SEL1281" s="79"/>
      <c r="SEM1281" s="79"/>
      <c r="SEN1281" s="79"/>
      <c r="SEO1281" s="79"/>
      <c r="SEP1281" s="79"/>
      <c r="SEQ1281" s="79"/>
      <c r="SER1281" s="79"/>
      <c r="SES1281" s="79"/>
      <c r="SET1281" s="79"/>
      <c r="SEU1281" s="79"/>
      <c r="SEV1281" s="79"/>
      <c r="SEW1281" s="79"/>
      <c r="SEX1281" s="79"/>
      <c r="SEY1281" s="79"/>
      <c r="SEZ1281" s="79"/>
      <c r="SFA1281" s="79"/>
      <c r="SFB1281" s="79"/>
      <c r="SFC1281" s="79"/>
      <c r="SFD1281" s="79"/>
      <c r="SFE1281" s="79"/>
      <c r="SFF1281" s="79"/>
      <c r="SFG1281" s="79"/>
      <c r="SFH1281" s="79"/>
      <c r="SFI1281" s="79"/>
      <c r="SFJ1281" s="79"/>
      <c r="SFK1281" s="79"/>
      <c r="SFL1281" s="79"/>
      <c r="SFM1281" s="79"/>
      <c r="SFN1281" s="79"/>
      <c r="SFO1281" s="79"/>
      <c r="SFP1281" s="79"/>
      <c r="SFQ1281" s="79"/>
      <c r="SFR1281" s="79"/>
      <c r="SFS1281" s="79"/>
      <c r="SFT1281" s="79"/>
      <c r="SFU1281" s="79"/>
      <c r="SFV1281" s="79"/>
      <c r="SFW1281" s="79"/>
      <c r="SFX1281" s="79"/>
      <c r="SFY1281" s="79"/>
      <c r="SFZ1281" s="79"/>
      <c r="SGA1281" s="79"/>
      <c r="SGB1281" s="79"/>
      <c r="SGC1281" s="79"/>
      <c r="SGD1281" s="79"/>
      <c r="SGE1281" s="79"/>
      <c r="SGF1281" s="79"/>
      <c r="SGG1281" s="79"/>
      <c r="SGH1281" s="79"/>
      <c r="SGI1281" s="79"/>
      <c r="SGJ1281" s="79"/>
      <c r="SGK1281" s="79"/>
      <c r="SGL1281" s="79"/>
      <c r="SGM1281" s="79"/>
      <c r="SGN1281" s="79"/>
      <c r="SGO1281" s="79"/>
      <c r="SGP1281" s="79"/>
      <c r="SGQ1281" s="79"/>
      <c r="SGR1281" s="79"/>
      <c r="SGS1281" s="79"/>
      <c r="SGT1281" s="79"/>
      <c r="SGU1281" s="79"/>
      <c r="SGV1281" s="79"/>
      <c r="SGW1281" s="79"/>
      <c r="SGX1281" s="79"/>
      <c r="SGY1281" s="79"/>
      <c r="SGZ1281" s="79"/>
      <c r="SHA1281" s="79"/>
      <c r="SHB1281" s="79"/>
      <c r="SHC1281" s="79"/>
      <c r="SHD1281" s="79"/>
      <c r="SHE1281" s="79"/>
      <c r="SHF1281" s="79"/>
      <c r="SHG1281" s="79"/>
      <c r="SHH1281" s="79"/>
      <c r="SHI1281" s="79"/>
      <c r="SHJ1281" s="79"/>
      <c r="SHK1281" s="79"/>
      <c r="SHL1281" s="79"/>
      <c r="SHM1281" s="79"/>
      <c r="SHN1281" s="79"/>
      <c r="SHO1281" s="79"/>
      <c r="SHP1281" s="79"/>
      <c r="SHQ1281" s="79"/>
      <c r="SHR1281" s="79"/>
      <c r="SHS1281" s="79"/>
      <c r="SHT1281" s="79"/>
      <c r="SHU1281" s="79"/>
      <c r="SHV1281" s="79"/>
      <c r="SHW1281" s="79"/>
      <c r="SHX1281" s="79"/>
      <c r="SHY1281" s="79"/>
      <c r="SHZ1281" s="79"/>
      <c r="SIA1281" s="79"/>
      <c r="SIB1281" s="79"/>
      <c r="SIC1281" s="79"/>
      <c r="SID1281" s="79"/>
      <c r="SIE1281" s="79"/>
      <c r="SIF1281" s="79"/>
      <c r="SIG1281" s="79"/>
      <c r="SIH1281" s="79"/>
      <c r="SII1281" s="79"/>
      <c r="SIJ1281" s="79"/>
      <c r="SIK1281" s="79"/>
      <c r="SIL1281" s="79"/>
      <c r="SIM1281" s="79"/>
      <c r="SIN1281" s="79"/>
      <c r="SIO1281" s="79"/>
      <c r="SIP1281" s="79"/>
      <c r="SIQ1281" s="79"/>
      <c r="SIR1281" s="79"/>
      <c r="SIS1281" s="79"/>
      <c r="SIT1281" s="79"/>
      <c r="SIU1281" s="79"/>
      <c r="SIV1281" s="79"/>
      <c r="SIW1281" s="79"/>
      <c r="SIX1281" s="79"/>
      <c r="SIY1281" s="79"/>
      <c r="SIZ1281" s="79"/>
      <c r="SJA1281" s="79"/>
      <c r="SJB1281" s="79"/>
      <c r="SJC1281" s="79"/>
      <c r="SJD1281" s="79"/>
      <c r="SJE1281" s="79"/>
      <c r="SJF1281" s="79"/>
      <c r="SJG1281" s="79"/>
      <c r="SJH1281" s="79"/>
      <c r="SJI1281" s="79"/>
      <c r="SJJ1281" s="79"/>
      <c r="SJK1281" s="79"/>
      <c r="SJL1281" s="79"/>
      <c r="SJM1281" s="79"/>
      <c r="SJN1281" s="79"/>
      <c r="SJO1281" s="79"/>
      <c r="SJP1281" s="79"/>
      <c r="SJQ1281" s="79"/>
      <c r="SJR1281" s="79"/>
      <c r="SJS1281" s="79"/>
      <c r="SJT1281" s="79"/>
      <c r="SJU1281" s="79"/>
      <c r="SJV1281" s="79"/>
      <c r="SJW1281" s="79"/>
      <c r="SJX1281" s="79"/>
      <c r="SJY1281" s="79"/>
      <c r="SJZ1281" s="79"/>
      <c r="SKA1281" s="79"/>
      <c r="SKB1281" s="79"/>
      <c r="SKC1281" s="79"/>
      <c r="SKD1281" s="79"/>
      <c r="SKE1281" s="79"/>
      <c r="SKF1281" s="79"/>
      <c r="SKG1281" s="79"/>
      <c r="SKH1281" s="79"/>
      <c r="SKI1281" s="79"/>
      <c r="SKJ1281" s="79"/>
      <c r="SKK1281" s="79"/>
      <c r="SKL1281" s="79"/>
      <c r="SKM1281" s="79"/>
      <c r="SKN1281" s="79"/>
      <c r="SKO1281" s="79"/>
      <c r="SKP1281" s="79"/>
      <c r="SKQ1281" s="79"/>
      <c r="SKR1281" s="79"/>
      <c r="SKS1281" s="79"/>
      <c r="SKT1281" s="79"/>
      <c r="SKU1281" s="79"/>
      <c r="SKV1281" s="79"/>
      <c r="SKW1281" s="79"/>
      <c r="SKX1281" s="79"/>
      <c r="SKY1281" s="79"/>
      <c r="SKZ1281" s="79"/>
      <c r="SLA1281" s="79"/>
      <c r="SLB1281" s="79"/>
      <c r="SLC1281" s="79"/>
      <c r="SLD1281" s="79"/>
      <c r="SLE1281" s="79"/>
      <c r="SLF1281" s="79"/>
      <c r="SLG1281" s="79"/>
      <c r="SLH1281" s="79"/>
      <c r="SLI1281" s="79"/>
      <c r="SLJ1281" s="79"/>
      <c r="SLK1281" s="79"/>
      <c r="SLL1281" s="79"/>
      <c r="SLM1281" s="79"/>
      <c r="SLN1281" s="79"/>
      <c r="SLO1281" s="79"/>
      <c r="SLP1281" s="79"/>
      <c r="SLQ1281" s="79"/>
      <c r="SLR1281" s="79"/>
      <c r="SLS1281" s="79"/>
      <c r="SLT1281" s="79"/>
      <c r="SLU1281" s="79"/>
      <c r="SLV1281" s="79"/>
      <c r="SLW1281" s="79"/>
      <c r="SLX1281" s="79"/>
      <c r="SLY1281" s="79"/>
      <c r="SLZ1281" s="79"/>
      <c r="SMA1281" s="79"/>
      <c r="SMB1281" s="79"/>
      <c r="SMC1281" s="79"/>
      <c r="SMD1281" s="79"/>
      <c r="SME1281" s="79"/>
      <c r="SMF1281" s="79"/>
      <c r="SMG1281" s="79"/>
      <c r="SMH1281" s="79"/>
      <c r="SMI1281" s="79"/>
      <c r="SMJ1281" s="79"/>
      <c r="SMK1281" s="79"/>
      <c r="SML1281" s="79"/>
      <c r="SMM1281" s="79"/>
      <c r="SMN1281" s="79"/>
      <c r="SMO1281" s="79"/>
      <c r="SMP1281" s="79"/>
      <c r="SMQ1281" s="79"/>
      <c r="SMR1281" s="79"/>
      <c r="SMS1281" s="79"/>
      <c r="SMT1281" s="79"/>
      <c r="SMU1281" s="79"/>
      <c r="SMV1281" s="79"/>
      <c r="SMW1281" s="79"/>
      <c r="SMX1281" s="79"/>
      <c r="SMY1281" s="79"/>
      <c r="SMZ1281" s="79"/>
      <c r="SNA1281" s="79"/>
      <c r="SNB1281" s="79"/>
      <c r="SNC1281" s="79"/>
      <c r="SND1281" s="79"/>
      <c r="SNE1281" s="79"/>
      <c r="SNF1281" s="79"/>
      <c r="SNG1281" s="79"/>
      <c r="SNH1281" s="79"/>
      <c r="SNI1281" s="79"/>
      <c r="SNJ1281" s="79"/>
      <c r="SNK1281" s="79"/>
      <c r="SNL1281" s="79"/>
      <c r="SNM1281" s="79"/>
      <c r="SNN1281" s="79"/>
      <c r="SNO1281" s="79"/>
      <c r="SNP1281" s="79"/>
      <c r="SNQ1281" s="79"/>
      <c r="SNR1281" s="79"/>
      <c r="SNS1281" s="79"/>
      <c r="SNT1281" s="79"/>
      <c r="SNU1281" s="79"/>
      <c r="SNV1281" s="79"/>
      <c r="SNW1281" s="79"/>
      <c r="SNX1281" s="79"/>
      <c r="SNY1281" s="79"/>
      <c r="SNZ1281" s="79"/>
      <c r="SOA1281" s="79"/>
      <c r="SOB1281" s="79"/>
      <c r="SOC1281" s="79"/>
      <c r="SOD1281" s="79"/>
      <c r="SOE1281" s="79"/>
      <c r="SOF1281" s="79"/>
      <c r="SOG1281" s="79"/>
      <c r="SOH1281" s="79"/>
      <c r="SOI1281" s="79"/>
      <c r="SOJ1281" s="79"/>
      <c r="SOK1281" s="79"/>
      <c r="SOL1281" s="79"/>
      <c r="SOM1281" s="79"/>
      <c r="SON1281" s="79"/>
      <c r="SOO1281" s="79"/>
      <c r="SOP1281" s="79"/>
      <c r="SOQ1281" s="79"/>
      <c r="SOR1281" s="79"/>
      <c r="SOS1281" s="79"/>
      <c r="SOT1281" s="79"/>
      <c r="SOU1281" s="79"/>
      <c r="SOV1281" s="79"/>
      <c r="SOW1281" s="79"/>
      <c r="SOX1281" s="79"/>
      <c r="SOY1281" s="79"/>
      <c r="SOZ1281" s="79"/>
      <c r="SPA1281" s="79"/>
      <c r="SPB1281" s="79"/>
      <c r="SPC1281" s="79"/>
      <c r="SPD1281" s="79"/>
      <c r="SPE1281" s="79"/>
      <c r="SPF1281" s="79"/>
      <c r="SPG1281" s="79"/>
      <c r="SPH1281" s="79"/>
      <c r="SPI1281" s="79"/>
      <c r="SPJ1281" s="79"/>
      <c r="SPK1281" s="79"/>
      <c r="SPL1281" s="79"/>
      <c r="SPM1281" s="79"/>
      <c r="SPN1281" s="79"/>
      <c r="SPO1281" s="79"/>
      <c r="SPP1281" s="79"/>
      <c r="SPQ1281" s="79"/>
      <c r="SPR1281" s="79"/>
      <c r="SPS1281" s="79"/>
      <c r="SPT1281" s="79"/>
      <c r="SPU1281" s="79"/>
      <c r="SPV1281" s="79"/>
      <c r="SPW1281" s="79"/>
      <c r="SPX1281" s="79"/>
      <c r="SPY1281" s="79"/>
      <c r="SPZ1281" s="79"/>
      <c r="SQA1281" s="79"/>
      <c r="SQB1281" s="79"/>
      <c r="SQC1281" s="79"/>
      <c r="SQD1281" s="79"/>
      <c r="SQE1281" s="79"/>
      <c r="SQF1281" s="79"/>
      <c r="SQG1281" s="79"/>
      <c r="SQH1281" s="79"/>
      <c r="SQI1281" s="79"/>
      <c r="SQJ1281" s="79"/>
      <c r="SQK1281" s="79"/>
      <c r="SQL1281" s="79"/>
      <c r="SQM1281" s="79"/>
      <c r="SQN1281" s="79"/>
      <c r="SQO1281" s="79"/>
      <c r="SQP1281" s="79"/>
      <c r="SQQ1281" s="79"/>
      <c r="SQR1281" s="79"/>
      <c r="SQS1281" s="79"/>
      <c r="SQT1281" s="79"/>
      <c r="SQU1281" s="79"/>
      <c r="SQV1281" s="79"/>
      <c r="SQW1281" s="79"/>
      <c r="SQX1281" s="79"/>
      <c r="SQY1281" s="79"/>
      <c r="SQZ1281" s="79"/>
      <c r="SRA1281" s="79"/>
      <c r="SRB1281" s="79"/>
      <c r="SRC1281" s="79"/>
      <c r="SRD1281" s="79"/>
      <c r="SRE1281" s="79"/>
      <c r="SRF1281" s="79"/>
      <c r="SRG1281" s="79"/>
      <c r="SRH1281" s="79"/>
      <c r="SRI1281" s="79"/>
      <c r="SRJ1281" s="79"/>
      <c r="SRK1281" s="79"/>
      <c r="SRL1281" s="79"/>
      <c r="SRM1281" s="79"/>
      <c r="SRN1281" s="79"/>
      <c r="SRO1281" s="79"/>
      <c r="SRP1281" s="79"/>
      <c r="SRQ1281" s="79"/>
      <c r="SRR1281" s="79"/>
      <c r="SRS1281" s="79"/>
      <c r="SRT1281" s="79"/>
      <c r="SRU1281" s="79"/>
      <c r="SRV1281" s="79"/>
      <c r="SRW1281" s="79"/>
      <c r="SRX1281" s="79"/>
      <c r="SRY1281" s="79"/>
      <c r="SRZ1281" s="79"/>
      <c r="SSA1281" s="79"/>
      <c r="SSB1281" s="79"/>
      <c r="SSC1281" s="79"/>
      <c r="SSD1281" s="79"/>
      <c r="SSE1281" s="79"/>
      <c r="SSF1281" s="79"/>
      <c r="SSG1281" s="79"/>
      <c r="SSH1281" s="79"/>
      <c r="SSI1281" s="79"/>
      <c r="SSJ1281" s="79"/>
      <c r="SSK1281" s="79"/>
      <c r="SSL1281" s="79"/>
      <c r="SSM1281" s="79"/>
      <c r="SSN1281" s="79"/>
      <c r="SSO1281" s="79"/>
      <c r="SSP1281" s="79"/>
      <c r="SSQ1281" s="79"/>
      <c r="SSR1281" s="79"/>
      <c r="SSS1281" s="79"/>
      <c r="SST1281" s="79"/>
      <c r="SSU1281" s="79"/>
      <c r="SSV1281" s="79"/>
      <c r="SSW1281" s="79"/>
      <c r="SSX1281" s="79"/>
      <c r="SSY1281" s="79"/>
      <c r="SSZ1281" s="79"/>
      <c r="STA1281" s="79"/>
      <c r="STB1281" s="79"/>
      <c r="STC1281" s="79"/>
      <c r="STD1281" s="79"/>
      <c r="STE1281" s="79"/>
      <c r="STF1281" s="79"/>
      <c r="STG1281" s="79"/>
      <c r="STH1281" s="79"/>
      <c r="STI1281" s="79"/>
      <c r="STJ1281" s="79"/>
      <c r="STK1281" s="79"/>
      <c r="STL1281" s="79"/>
      <c r="STM1281" s="79"/>
      <c r="STN1281" s="79"/>
      <c r="STO1281" s="79"/>
      <c r="STP1281" s="79"/>
      <c r="STQ1281" s="79"/>
      <c r="STR1281" s="79"/>
      <c r="STS1281" s="79"/>
      <c r="STT1281" s="79"/>
      <c r="STU1281" s="79"/>
      <c r="STV1281" s="79"/>
      <c r="STW1281" s="79"/>
      <c r="STX1281" s="79"/>
      <c r="STY1281" s="79"/>
      <c r="STZ1281" s="79"/>
      <c r="SUA1281" s="79"/>
      <c r="SUB1281" s="79"/>
      <c r="SUC1281" s="79"/>
      <c r="SUD1281" s="79"/>
      <c r="SUE1281" s="79"/>
      <c r="SUF1281" s="79"/>
      <c r="SUG1281" s="79"/>
      <c r="SUH1281" s="79"/>
      <c r="SUI1281" s="79"/>
      <c r="SUJ1281" s="79"/>
      <c r="SUK1281" s="79"/>
      <c r="SUL1281" s="79"/>
      <c r="SUM1281" s="79"/>
      <c r="SUN1281" s="79"/>
      <c r="SUO1281" s="79"/>
      <c r="SUP1281" s="79"/>
      <c r="SUQ1281" s="79"/>
      <c r="SUR1281" s="79"/>
      <c r="SUS1281" s="79"/>
      <c r="SUT1281" s="79"/>
      <c r="SUU1281" s="79"/>
      <c r="SUV1281" s="79"/>
      <c r="SUW1281" s="79"/>
      <c r="SUX1281" s="79"/>
      <c r="SUY1281" s="79"/>
      <c r="SUZ1281" s="79"/>
      <c r="SVA1281" s="79"/>
      <c r="SVB1281" s="79"/>
      <c r="SVC1281" s="79"/>
      <c r="SVD1281" s="79"/>
      <c r="SVE1281" s="79"/>
      <c r="SVF1281" s="79"/>
      <c r="SVG1281" s="79"/>
      <c r="SVH1281" s="79"/>
      <c r="SVI1281" s="79"/>
      <c r="SVJ1281" s="79"/>
      <c r="SVK1281" s="79"/>
      <c r="SVL1281" s="79"/>
      <c r="SVM1281" s="79"/>
      <c r="SVN1281" s="79"/>
      <c r="SVO1281" s="79"/>
      <c r="SVP1281" s="79"/>
      <c r="SVQ1281" s="79"/>
      <c r="SVR1281" s="79"/>
      <c r="SVS1281" s="79"/>
      <c r="SVT1281" s="79"/>
      <c r="SVU1281" s="79"/>
      <c r="SVV1281" s="79"/>
      <c r="SVW1281" s="79"/>
      <c r="SVX1281" s="79"/>
      <c r="SVY1281" s="79"/>
      <c r="SVZ1281" s="79"/>
      <c r="SWA1281" s="79"/>
      <c r="SWB1281" s="79"/>
      <c r="SWC1281" s="79"/>
      <c r="SWD1281" s="79"/>
      <c r="SWE1281" s="79"/>
      <c r="SWF1281" s="79"/>
      <c r="SWG1281" s="79"/>
      <c r="SWH1281" s="79"/>
      <c r="SWI1281" s="79"/>
      <c r="SWJ1281" s="79"/>
      <c r="SWK1281" s="79"/>
      <c r="SWL1281" s="79"/>
      <c r="SWM1281" s="79"/>
      <c r="SWN1281" s="79"/>
      <c r="SWO1281" s="79"/>
      <c r="SWP1281" s="79"/>
      <c r="SWQ1281" s="79"/>
      <c r="SWR1281" s="79"/>
      <c r="SWS1281" s="79"/>
      <c r="SWT1281" s="79"/>
      <c r="SWU1281" s="79"/>
      <c r="SWV1281" s="79"/>
      <c r="SWW1281" s="79"/>
      <c r="SWX1281" s="79"/>
      <c r="SWY1281" s="79"/>
      <c r="SWZ1281" s="79"/>
      <c r="SXA1281" s="79"/>
      <c r="SXB1281" s="79"/>
      <c r="SXC1281" s="79"/>
      <c r="SXD1281" s="79"/>
      <c r="SXE1281" s="79"/>
      <c r="SXF1281" s="79"/>
      <c r="SXG1281" s="79"/>
      <c r="SXH1281" s="79"/>
      <c r="SXI1281" s="79"/>
      <c r="SXJ1281" s="79"/>
      <c r="SXK1281" s="79"/>
      <c r="SXL1281" s="79"/>
      <c r="SXM1281" s="79"/>
      <c r="SXN1281" s="79"/>
      <c r="SXO1281" s="79"/>
      <c r="SXP1281" s="79"/>
      <c r="SXQ1281" s="79"/>
      <c r="SXR1281" s="79"/>
      <c r="SXS1281" s="79"/>
      <c r="SXT1281" s="79"/>
      <c r="SXU1281" s="79"/>
      <c r="SXV1281" s="79"/>
      <c r="SXW1281" s="79"/>
      <c r="SXX1281" s="79"/>
      <c r="SXY1281" s="79"/>
      <c r="SXZ1281" s="79"/>
      <c r="SYA1281" s="79"/>
      <c r="SYB1281" s="79"/>
      <c r="SYC1281" s="79"/>
      <c r="SYD1281" s="79"/>
      <c r="SYE1281" s="79"/>
      <c r="SYF1281" s="79"/>
      <c r="SYG1281" s="79"/>
      <c r="SYH1281" s="79"/>
      <c r="SYI1281" s="79"/>
      <c r="SYJ1281" s="79"/>
      <c r="SYK1281" s="79"/>
      <c r="SYL1281" s="79"/>
      <c r="SYM1281" s="79"/>
      <c r="SYN1281" s="79"/>
      <c r="SYO1281" s="79"/>
      <c r="SYP1281" s="79"/>
      <c r="SYQ1281" s="79"/>
      <c r="SYR1281" s="79"/>
      <c r="SYS1281" s="79"/>
      <c r="SYT1281" s="79"/>
      <c r="SYU1281" s="79"/>
      <c r="SYV1281" s="79"/>
      <c r="SYW1281" s="79"/>
      <c r="SYX1281" s="79"/>
      <c r="SYY1281" s="79"/>
      <c r="SYZ1281" s="79"/>
      <c r="SZA1281" s="79"/>
      <c r="SZB1281" s="79"/>
      <c r="SZC1281" s="79"/>
      <c r="SZD1281" s="79"/>
      <c r="SZE1281" s="79"/>
      <c r="SZF1281" s="79"/>
      <c r="SZG1281" s="79"/>
      <c r="SZH1281" s="79"/>
      <c r="SZI1281" s="79"/>
      <c r="SZJ1281" s="79"/>
      <c r="SZK1281" s="79"/>
      <c r="SZL1281" s="79"/>
      <c r="SZM1281" s="79"/>
      <c r="SZN1281" s="79"/>
      <c r="SZO1281" s="79"/>
      <c r="SZP1281" s="79"/>
      <c r="SZQ1281" s="79"/>
      <c r="SZR1281" s="79"/>
      <c r="SZS1281" s="79"/>
      <c r="SZT1281" s="79"/>
      <c r="SZU1281" s="79"/>
      <c r="SZV1281" s="79"/>
      <c r="SZW1281" s="79"/>
      <c r="SZX1281" s="79"/>
      <c r="SZY1281" s="79"/>
      <c r="SZZ1281" s="79"/>
      <c r="TAA1281" s="79"/>
      <c r="TAB1281" s="79"/>
      <c r="TAC1281" s="79"/>
      <c r="TAD1281" s="79"/>
      <c r="TAE1281" s="79"/>
      <c r="TAF1281" s="79"/>
      <c r="TAG1281" s="79"/>
      <c r="TAH1281" s="79"/>
      <c r="TAI1281" s="79"/>
      <c r="TAJ1281" s="79"/>
      <c r="TAK1281" s="79"/>
      <c r="TAL1281" s="79"/>
      <c r="TAM1281" s="79"/>
      <c r="TAN1281" s="79"/>
      <c r="TAO1281" s="79"/>
      <c r="TAP1281" s="79"/>
      <c r="TAQ1281" s="79"/>
      <c r="TAR1281" s="79"/>
      <c r="TAS1281" s="79"/>
      <c r="TAT1281" s="79"/>
      <c r="TAU1281" s="79"/>
      <c r="TAV1281" s="79"/>
      <c r="TAW1281" s="79"/>
      <c r="TAX1281" s="79"/>
      <c r="TAY1281" s="79"/>
      <c r="TAZ1281" s="79"/>
      <c r="TBA1281" s="79"/>
      <c r="TBB1281" s="79"/>
      <c r="TBC1281" s="79"/>
      <c r="TBD1281" s="79"/>
      <c r="TBE1281" s="79"/>
      <c r="TBF1281" s="79"/>
      <c r="TBG1281" s="79"/>
      <c r="TBH1281" s="79"/>
      <c r="TBI1281" s="79"/>
      <c r="TBJ1281" s="79"/>
      <c r="TBK1281" s="79"/>
      <c r="TBL1281" s="79"/>
      <c r="TBM1281" s="79"/>
      <c r="TBN1281" s="79"/>
      <c r="TBO1281" s="79"/>
      <c r="TBP1281" s="79"/>
      <c r="TBQ1281" s="79"/>
      <c r="TBR1281" s="79"/>
      <c r="TBS1281" s="79"/>
      <c r="TBT1281" s="79"/>
      <c r="TBU1281" s="79"/>
      <c r="TBV1281" s="79"/>
      <c r="TBW1281" s="79"/>
      <c r="TBX1281" s="79"/>
      <c r="TBY1281" s="79"/>
      <c r="TBZ1281" s="79"/>
      <c r="TCA1281" s="79"/>
      <c r="TCB1281" s="79"/>
      <c r="TCC1281" s="79"/>
      <c r="TCD1281" s="79"/>
      <c r="TCE1281" s="79"/>
      <c r="TCF1281" s="79"/>
      <c r="TCG1281" s="79"/>
      <c r="TCH1281" s="79"/>
      <c r="TCI1281" s="79"/>
      <c r="TCJ1281" s="79"/>
      <c r="TCK1281" s="79"/>
      <c r="TCL1281" s="79"/>
      <c r="TCM1281" s="79"/>
      <c r="TCN1281" s="79"/>
      <c r="TCO1281" s="79"/>
      <c r="TCP1281" s="79"/>
      <c r="TCQ1281" s="79"/>
      <c r="TCR1281" s="79"/>
      <c r="TCS1281" s="79"/>
      <c r="TCT1281" s="79"/>
      <c r="TCU1281" s="79"/>
      <c r="TCV1281" s="79"/>
      <c r="TCW1281" s="79"/>
      <c r="TCX1281" s="79"/>
      <c r="TCY1281" s="79"/>
      <c r="TCZ1281" s="79"/>
      <c r="TDA1281" s="79"/>
      <c r="TDB1281" s="79"/>
      <c r="TDC1281" s="79"/>
      <c r="TDD1281" s="79"/>
      <c r="TDE1281" s="79"/>
      <c r="TDF1281" s="79"/>
      <c r="TDG1281" s="79"/>
      <c r="TDH1281" s="79"/>
      <c r="TDI1281" s="79"/>
      <c r="TDJ1281" s="79"/>
      <c r="TDK1281" s="79"/>
      <c r="TDL1281" s="79"/>
      <c r="TDM1281" s="79"/>
      <c r="TDN1281" s="79"/>
      <c r="TDO1281" s="79"/>
      <c r="TDP1281" s="79"/>
      <c r="TDQ1281" s="79"/>
      <c r="TDR1281" s="79"/>
      <c r="TDS1281" s="79"/>
      <c r="TDT1281" s="79"/>
      <c r="TDU1281" s="79"/>
      <c r="TDV1281" s="79"/>
      <c r="TDW1281" s="79"/>
      <c r="TDX1281" s="79"/>
      <c r="TDY1281" s="79"/>
      <c r="TDZ1281" s="79"/>
      <c r="TEA1281" s="79"/>
      <c r="TEB1281" s="79"/>
      <c r="TEC1281" s="79"/>
      <c r="TED1281" s="79"/>
      <c r="TEE1281" s="79"/>
      <c r="TEF1281" s="79"/>
      <c r="TEG1281" s="79"/>
      <c r="TEH1281" s="79"/>
      <c r="TEI1281" s="79"/>
      <c r="TEJ1281" s="79"/>
      <c r="TEK1281" s="79"/>
      <c r="TEL1281" s="79"/>
      <c r="TEM1281" s="79"/>
      <c r="TEN1281" s="79"/>
      <c r="TEO1281" s="79"/>
      <c r="TEP1281" s="79"/>
      <c r="TEQ1281" s="79"/>
      <c r="TER1281" s="79"/>
      <c r="TES1281" s="79"/>
      <c r="TET1281" s="79"/>
      <c r="TEU1281" s="79"/>
      <c r="TEV1281" s="79"/>
      <c r="TEW1281" s="79"/>
      <c r="TEX1281" s="79"/>
      <c r="TEY1281" s="79"/>
      <c r="TEZ1281" s="79"/>
      <c r="TFA1281" s="79"/>
      <c r="TFB1281" s="79"/>
      <c r="TFC1281" s="79"/>
      <c r="TFD1281" s="79"/>
      <c r="TFE1281" s="79"/>
      <c r="TFF1281" s="79"/>
      <c r="TFG1281" s="79"/>
      <c r="TFH1281" s="79"/>
      <c r="TFI1281" s="79"/>
      <c r="TFJ1281" s="79"/>
      <c r="TFK1281" s="79"/>
      <c r="TFL1281" s="79"/>
      <c r="TFM1281" s="79"/>
      <c r="TFN1281" s="79"/>
      <c r="TFO1281" s="79"/>
      <c r="TFP1281" s="79"/>
      <c r="TFQ1281" s="79"/>
      <c r="TFR1281" s="79"/>
      <c r="TFS1281" s="79"/>
      <c r="TFT1281" s="79"/>
      <c r="TFU1281" s="79"/>
      <c r="TFV1281" s="79"/>
      <c r="TFW1281" s="79"/>
      <c r="TFX1281" s="79"/>
      <c r="TFY1281" s="79"/>
      <c r="TFZ1281" s="79"/>
      <c r="TGA1281" s="79"/>
      <c r="TGB1281" s="79"/>
      <c r="TGC1281" s="79"/>
      <c r="TGD1281" s="79"/>
      <c r="TGE1281" s="79"/>
      <c r="TGF1281" s="79"/>
      <c r="TGG1281" s="79"/>
      <c r="TGH1281" s="79"/>
      <c r="TGI1281" s="79"/>
      <c r="TGJ1281" s="79"/>
      <c r="TGK1281" s="79"/>
      <c r="TGL1281" s="79"/>
      <c r="TGM1281" s="79"/>
      <c r="TGN1281" s="79"/>
      <c r="TGO1281" s="79"/>
      <c r="TGP1281" s="79"/>
      <c r="TGQ1281" s="79"/>
      <c r="TGR1281" s="79"/>
      <c r="TGS1281" s="79"/>
      <c r="TGT1281" s="79"/>
      <c r="TGU1281" s="79"/>
      <c r="TGV1281" s="79"/>
      <c r="TGW1281" s="79"/>
      <c r="TGX1281" s="79"/>
      <c r="TGY1281" s="79"/>
      <c r="TGZ1281" s="79"/>
      <c r="THA1281" s="79"/>
      <c r="THB1281" s="79"/>
      <c r="THC1281" s="79"/>
      <c r="THD1281" s="79"/>
      <c r="THE1281" s="79"/>
      <c r="THF1281" s="79"/>
      <c r="THG1281" s="79"/>
      <c r="THH1281" s="79"/>
      <c r="THI1281" s="79"/>
      <c r="THJ1281" s="79"/>
      <c r="THK1281" s="79"/>
      <c r="THL1281" s="79"/>
      <c r="THM1281" s="79"/>
      <c r="THN1281" s="79"/>
      <c r="THO1281" s="79"/>
      <c r="THP1281" s="79"/>
      <c r="THQ1281" s="79"/>
      <c r="THR1281" s="79"/>
      <c r="THS1281" s="79"/>
      <c r="THT1281" s="79"/>
      <c r="THU1281" s="79"/>
      <c r="THV1281" s="79"/>
      <c r="THW1281" s="79"/>
      <c r="THX1281" s="79"/>
      <c r="THY1281" s="79"/>
      <c r="THZ1281" s="79"/>
      <c r="TIA1281" s="79"/>
      <c r="TIB1281" s="79"/>
      <c r="TIC1281" s="79"/>
      <c r="TID1281" s="79"/>
      <c r="TIE1281" s="79"/>
      <c r="TIF1281" s="79"/>
      <c r="TIG1281" s="79"/>
      <c r="TIH1281" s="79"/>
      <c r="TII1281" s="79"/>
      <c r="TIJ1281" s="79"/>
      <c r="TIK1281" s="79"/>
      <c r="TIL1281" s="79"/>
      <c r="TIM1281" s="79"/>
      <c r="TIN1281" s="79"/>
      <c r="TIO1281" s="79"/>
      <c r="TIP1281" s="79"/>
      <c r="TIQ1281" s="79"/>
      <c r="TIR1281" s="79"/>
      <c r="TIS1281" s="79"/>
      <c r="TIT1281" s="79"/>
      <c r="TIU1281" s="79"/>
      <c r="TIV1281" s="79"/>
      <c r="TIW1281" s="79"/>
      <c r="TIX1281" s="79"/>
      <c r="TIY1281" s="79"/>
      <c r="TIZ1281" s="79"/>
      <c r="TJA1281" s="79"/>
      <c r="TJB1281" s="79"/>
      <c r="TJC1281" s="79"/>
      <c r="TJD1281" s="79"/>
      <c r="TJE1281" s="79"/>
      <c r="TJF1281" s="79"/>
      <c r="TJG1281" s="79"/>
      <c r="TJH1281" s="79"/>
      <c r="TJI1281" s="79"/>
      <c r="TJJ1281" s="79"/>
      <c r="TJK1281" s="79"/>
      <c r="TJL1281" s="79"/>
      <c r="TJM1281" s="79"/>
      <c r="TJN1281" s="79"/>
      <c r="TJO1281" s="79"/>
      <c r="TJP1281" s="79"/>
      <c r="TJQ1281" s="79"/>
      <c r="TJR1281" s="79"/>
      <c r="TJS1281" s="79"/>
      <c r="TJT1281" s="79"/>
      <c r="TJU1281" s="79"/>
      <c r="TJV1281" s="79"/>
      <c r="TJW1281" s="79"/>
      <c r="TJX1281" s="79"/>
      <c r="TJY1281" s="79"/>
      <c r="TJZ1281" s="79"/>
      <c r="TKA1281" s="79"/>
      <c r="TKB1281" s="79"/>
      <c r="TKC1281" s="79"/>
      <c r="TKD1281" s="79"/>
      <c r="TKE1281" s="79"/>
      <c r="TKF1281" s="79"/>
      <c r="TKG1281" s="79"/>
      <c r="TKH1281" s="79"/>
      <c r="TKI1281" s="79"/>
      <c r="TKJ1281" s="79"/>
      <c r="TKK1281" s="79"/>
      <c r="TKL1281" s="79"/>
      <c r="TKM1281" s="79"/>
      <c r="TKN1281" s="79"/>
      <c r="TKO1281" s="79"/>
      <c r="TKP1281" s="79"/>
      <c r="TKQ1281" s="79"/>
      <c r="TKR1281" s="79"/>
      <c r="TKS1281" s="79"/>
      <c r="TKT1281" s="79"/>
      <c r="TKU1281" s="79"/>
      <c r="TKV1281" s="79"/>
      <c r="TKW1281" s="79"/>
      <c r="TKX1281" s="79"/>
      <c r="TKY1281" s="79"/>
      <c r="TKZ1281" s="79"/>
      <c r="TLA1281" s="79"/>
      <c r="TLB1281" s="79"/>
      <c r="TLC1281" s="79"/>
      <c r="TLD1281" s="79"/>
      <c r="TLE1281" s="79"/>
      <c r="TLF1281" s="79"/>
      <c r="TLG1281" s="79"/>
      <c r="TLH1281" s="79"/>
      <c r="TLI1281" s="79"/>
      <c r="TLJ1281" s="79"/>
      <c r="TLK1281" s="79"/>
      <c r="TLL1281" s="79"/>
      <c r="TLM1281" s="79"/>
      <c r="TLN1281" s="79"/>
      <c r="TLO1281" s="79"/>
      <c r="TLP1281" s="79"/>
      <c r="TLQ1281" s="79"/>
      <c r="TLR1281" s="79"/>
      <c r="TLS1281" s="79"/>
      <c r="TLT1281" s="79"/>
      <c r="TLU1281" s="79"/>
      <c r="TLV1281" s="79"/>
      <c r="TLW1281" s="79"/>
      <c r="TLX1281" s="79"/>
      <c r="TLY1281" s="79"/>
      <c r="TLZ1281" s="79"/>
      <c r="TMA1281" s="79"/>
      <c r="TMB1281" s="79"/>
      <c r="TMC1281" s="79"/>
      <c r="TMD1281" s="79"/>
      <c r="TME1281" s="79"/>
      <c r="TMF1281" s="79"/>
      <c r="TMG1281" s="79"/>
      <c r="TMH1281" s="79"/>
      <c r="TMI1281" s="79"/>
      <c r="TMJ1281" s="79"/>
      <c r="TMK1281" s="79"/>
      <c r="TML1281" s="79"/>
      <c r="TMM1281" s="79"/>
      <c r="TMN1281" s="79"/>
      <c r="TMO1281" s="79"/>
      <c r="TMP1281" s="79"/>
      <c r="TMQ1281" s="79"/>
      <c r="TMR1281" s="79"/>
      <c r="TMS1281" s="79"/>
      <c r="TMT1281" s="79"/>
      <c r="TMU1281" s="79"/>
      <c r="TMV1281" s="79"/>
      <c r="TMW1281" s="79"/>
      <c r="TMX1281" s="79"/>
      <c r="TMY1281" s="79"/>
      <c r="TMZ1281" s="79"/>
      <c r="TNA1281" s="79"/>
      <c r="TNB1281" s="79"/>
      <c r="TNC1281" s="79"/>
      <c r="TND1281" s="79"/>
      <c r="TNE1281" s="79"/>
      <c r="TNF1281" s="79"/>
      <c r="TNG1281" s="79"/>
      <c r="TNH1281" s="79"/>
      <c r="TNI1281" s="79"/>
      <c r="TNJ1281" s="79"/>
      <c r="TNK1281" s="79"/>
      <c r="TNL1281" s="79"/>
      <c r="TNM1281" s="79"/>
      <c r="TNN1281" s="79"/>
      <c r="TNO1281" s="79"/>
      <c r="TNP1281" s="79"/>
      <c r="TNQ1281" s="79"/>
      <c r="TNR1281" s="79"/>
      <c r="TNS1281" s="79"/>
      <c r="TNT1281" s="79"/>
      <c r="TNU1281" s="79"/>
      <c r="TNV1281" s="79"/>
      <c r="TNW1281" s="79"/>
      <c r="TNX1281" s="79"/>
      <c r="TNY1281" s="79"/>
      <c r="TNZ1281" s="79"/>
      <c r="TOA1281" s="79"/>
      <c r="TOB1281" s="79"/>
      <c r="TOC1281" s="79"/>
      <c r="TOD1281" s="79"/>
      <c r="TOE1281" s="79"/>
      <c r="TOF1281" s="79"/>
      <c r="TOG1281" s="79"/>
      <c r="TOH1281" s="79"/>
      <c r="TOI1281" s="79"/>
      <c r="TOJ1281" s="79"/>
      <c r="TOK1281" s="79"/>
      <c r="TOL1281" s="79"/>
      <c r="TOM1281" s="79"/>
      <c r="TON1281" s="79"/>
      <c r="TOO1281" s="79"/>
      <c r="TOP1281" s="79"/>
      <c r="TOQ1281" s="79"/>
      <c r="TOR1281" s="79"/>
      <c r="TOS1281" s="79"/>
      <c r="TOT1281" s="79"/>
      <c r="TOU1281" s="79"/>
      <c r="TOV1281" s="79"/>
      <c r="TOW1281" s="79"/>
      <c r="TOX1281" s="79"/>
      <c r="TOY1281" s="79"/>
      <c r="TOZ1281" s="79"/>
      <c r="TPA1281" s="79"/>
      <c r="TPB1281" s="79"/>
      <c r="TPC1281" s="79"/>
      <c r="TPD1281" s="79"/>
      <c r="TPE1281" s="79"/>
      <c r="TPF1281" s="79"/>
      <c r="TPG1281" s="79"/>
      <c r="TPH1281" s="79"/>
      <c r="TPI1281" s="79"/>
      <c r="TPJ1281" s="79"/>
      <c r="TPK1281" s="79"/>
      <c r="TPL1281" s="79"/>
      <c r="TPM1281" s="79"/>
      <c r="TPN1281" s="79"/>
      <c r="TPO1281" s="79"/>
      <c r="TPP1281" s="79"/>
      <c r="TPQ1281" s="79"/>
      <c r="TPR1281" s="79"/>
      <c r="TPS1281" s="79"/>
      <c r="TPT1281" s="79"/>
      <c r="TPU1281" s="79"/>
      <c r="TPV1281" s="79"/>
      <c r="TPW1281" s="79"/>
      <c r="TPX1281" s="79"/>
      <c r="TPY1281" s="79"/>
      <c r="TPZ1281" s="79"/>
      <c r="TQA1281" s="79"/>
      <c r="TQB1281" s="79"/>
      <c r="TQC1281" s="79"/>
      <c r="TQD1281" s="79"/>
      <c r="TQE1281" s="79"/>
      <c r="TQF1281" s="79"/>
      <c r="TQG1281" s="79"/>
      <c r="TQH1281" s="79"/>
      <c r="TQI1281" s="79"/>
      <c r="TQJ1281" s="79"/>
      <c r="TQK1281" s="79"/>
      <c r="TQL1281" s="79"/>
      <c r="TQM1281" s="79"/>
      <c r="TQN1281" s="79"/>
      <c r="TQO1281" s="79"/>
      <c r="TQP1281" s="79"/>
      <c r="TQQ1281" s="79"/>
      <c r="TQR1281" s="79"/>
      <c r="TQS1281" s="79"/>
      <c r="TQT1281" s="79"/>
      <c r="TQU1281" s="79"/>
      <c r="TQV1281" s="79"/>
      <c r="TQW1281" s="79"/>
      <c r="TQX1281" s="79"/>
      <c r="TQY1281" s="79"/>
      <c r="TQZ1281" s="79"/>
      <c r="TRA1281" s="79"/>
      <c r="TRB1281" s="79"/>
      <c r="TRC1281" s="79"/>
      <c r="TRD1281" s="79"/>
      <c r="TRE1281" s="79"/>
      <c r="TRF1281" s="79"/>
      <c r="TRG1281" s="79"/>
      <c r="TRH1281" s="79"/>
      <c r="TRI1281" s="79"/>
      <c r="TRJ1281" s="79"/>
      <c r="TRK1281" s="79"/>
      <c r="TRL1281" s="79"/>
      <c r="TRM1281" s="79"/>
      <c r="TRN1281" s="79"/>
      <c r="TRO1281" s="79"/>
      <c r="TRP1281" s="79"/>
      <c r="TRQ1281" s="79"/>
      <c r="TRR1281" s="79"/>
      <c r="TRS1281" s="79"/>
      <c r="TRT1281" s="79"/>
      <c r="TRU1281" s="79"/>
      <c r="TRV1281" s="79"/>
      <c r="TRW1281" s="79"/>
      <c r="TRX1281" s="79"/>
      <c r="TRY1281" s="79"/>
      <c r="TRZ1281" s="79"/>
      <c r="TSA1281" s="79"/>
      <c r="TSB1281" s="79"/>
      <c r="TSC1281" s="79"/>
      <c r="TSD1281" s="79"/>
      <c r="TSE1281" s="79"/>
      <c r="TSF1281" s="79"/>
      <c r="TSG1281" s="79"/>
      <c r="TSH1281" s="79"/>
      <c r="TSI1281" s="79"/>
      <c r="TSJ1281" s="79"/>
      <c r="TSK1281" s="79"/>
      <c r="TSL1281" s="79"/>
      <c r="TSM1281" s="79"/>
      <c r="TSN1281" s="79"/>
      <c r="TSO1281" s="79"/>
      <c r="TSP1281" s="79"/>
      <c r="TSQ1281" s="79"/>
      <c r="TSR1281" s="79"/>
      <c r="TSS1281" s="79"/>
      <c r="TST1281" s="79"/>
      <c r="TSU1281" s="79"/>
      <c r="TSV1281" s="79"/>
      <c r="TSW1281" s="79"/>
      <c r="TSX1281" s="79"/>
      <c r="TSY1281" s="79"/>
      <c r="TSZ1281" s="79"/>
      <c r="TTA1281" s="79"/>
      <c r="TTB1281" s="79"/>
      <c r="TTC1281" s="79"/>
      <c r="TTD1281" s="79"/>
      <c r="TTE1281" s="79"/>
      <c r="TTF1281" s="79"/>
      <c r="TTG1281" s="79"/>
      <c r="TTH1281" s="79"/>
      <c r="TTI1281" s="79"/>
      <c r="TTJ1281" s="79"/>
      <c r="TTK1281" s="79"/>
      <c r="TTL1281" s="79"/>
      <c r="TTM1281" s="79"/>
      <c r="TTN1281" s="79"/>
      <c r="TTO1281" s="79"/>
      <c r="TTP1281" s="79"/>
      <c r="TTQ1281" s="79"/>
      <c r="TTR1281" s="79"/>
      <c r="TTS1281" s="79"/>
      <c r="TTT1281" s="79"/>
      <c r="TTU1281" s="79"/>
      <c r="TTV1281" s="79"/>
      <c r="TTW1281" s="79"/>
      <c r="TTX1281" s="79"/>
      <c r="TTY1281" s="79"/>
      <c r="TTZ1281" s="79"/>
      <c r="TUA1281" s="79"/>
      <c r="TUB1281" s="79"/>
      <c r="TUC1281" s="79"/>
      <c r="TUD1281" s="79"/>
      <c r="TUE1281" s="79"/>
      <c r="TUF1281" s="79"/>
      <c r="TUG1281" s="79"/>
      <c r="TUH1281" s="79"/>
      <c r="TUI1281" s="79"/>
      <c r="TUJ1281" s="79"/>
      <c r="TUK1281" s="79"/>
      <c r="TUL1281" s="79"/>
      <c r="TUM1281" s="79"/>
      <c r="TUN1281" s="79"/>
      <c r="TUO1281" s="79"/>
      <c r="TUP1281" s="79"/>
      <c r="TUQ1281" s="79"/>
      <c r="TUR1281" s="79"/>
      <c r="TUS1281" s="79"/>
      <c r="TUT1281" s="79"/>
      <c r="TUU1281" s="79"/>
      <c r="TUV1281" s="79"/>
      <c r="TUW1281" s="79"/>
      <c r="TUX1281" s="79"/>
      <c r="TUY1281" s="79"/>
      <c r="TUZ1281" s="79"/>
      <c r="TVA1281" s="79"/>
      <c r="TVB1281" s="79"/>
      <c r="TVC1281" s="79"/>
      <c r="TVD1281" s="79"/>
      <c r="TVE1281" s="79"/>
      <c r="TVF1281" s="79"/>
      <c r="TVG1281" s="79"/>
      <c r="TVH1281" s="79"/>
      <c r="TVI1281" s="79"/>
      <c r="TVJ1281" s="79"/>
      <c r="TVK1281" s="79"/>
      <c r="TVL1281" s="79"/>
      <c r="TVM1281" s="79"/>
      <c r="TVN1281" s="79"/>
      <c r="TVO1281" s="79"/>
      <c r="TVP1281" s="79"/>
      <c r="TVQ1281" s="79"/>
      <c r="TVR1281" s="79"/>
      <c r="TVS1281" s="79"/>
      <c r="TVT1281" s="79"/>
      <c r="TVU1281" s="79"/>
      <c r="TVV1281" s="79"/>
      <c r="TVW1281" s="79"/>
      <c r="TVX1281" s="79"/>
      <c r="TVY1281" s="79"/>
      <c r="TVZ1281" s="79"/>
      <c r="TWA1281" s="79"/>
      <c r="TWB1281" s="79"/>
      <c r="TWC1281" s="79"/>
      <c r="TWD1281" s="79"/>
      <c r="TWE1281" s="79"/>
      <c r="TWF1281" s="79"/>
      <c r="TWG1281" s="79"/>
      <c r="TWH1281" s="79"/>
      <c r="TWI1281" s="79"/>
      <c r="TWJ1281" s="79"/>
      <c r="TWK1281" s="79"/>
      <c r="TWL1281" s="79"/>
      <c r="TWM1281" s="79"/>
      <c r="TWN1281" s="79"/>
      <c r="TWO1281" s="79"/>
      <c r="TWP1281" s="79"/>
      <c r="TWQ1281" s="79"/>
      <c r="TWR1281" s="79"/>
      <c r="TWS1281" s="79"/>
      <c r="TWT1281" s="79"/>
      <c r="TWU1281" s="79"/>
      <c r="TWV1281" s="79"/>
      <c r="TWW1281" s="79"/>
      <c r="TWX1281" s="79"/>
      <c r="TWY1281" s="79"/>
      <c r="TWZ1281" s="79"/>
      <c r="TXA1281" s="79"/>
      <c r="TXB1281" s="79"/>
      <c r="TXC1281" s="79"/>
      <c r="TXD1281" s="79"/>
      <c r="TXE1281" s="79"/>
      <c r="TXF1281" s="79"/>
      <c r="TXG1281" s="79"/>
      <c r="TXH1281" s="79"/>
      <c r="TXI1281" s="79"/>
      <c r="TXJ1281" s="79"/>
      <c r="TXK1281" s="79"/>
      <c r="TXL1281" s="79"/>
      <c r="TXM1281" s="79"/>
      <c r="TXN1281" s="79"/>
      <c r="TXO1281" s="79"/>
      <c r="TXP1281" s="79"/>
      <c r="TXQ1281" s="79"/>
      <c r="TXR1281" s="79"/>
      <c r="TXS1281" s="79"/>
      <c r="TXT1281" s="79"/>
      <c r="TXU1281" s="79"/>
      <c r="TXV1281" s="79"/>
      <c r="TXW1281" s="79"/>
      <c r="TXX1281" s="79"/>
      <c r="TXY1281" s="79"/>
      <c r="TXZ1281" s="79"/>
      <c r="TYA1281" s="79"/>
      <c r="TYB1281" s="79"/>
      <c r="TYC1281" s="79"/>
      <c r="TYD1281" s="79"/>
      <c r="TYE1281" s="79"/>
      <c r="TYF1281" s="79"/>
      <c r="TYG1281" s="79"/>
      <c r="TYH1281" s="79"/>
      <c r="TYI1281" s="79"/>
      <c r="TYJ1281" s="79"/>
      <c r="TYK1281" s="79"/>
      <c r="TYL1281" s="79"/>
      <c r="TYM1281" s="79"/>
      <c r="TYN1281" s="79"/>
      <c r="TYO1281" s="79"/>
      <c r="TYP1281" s="79"/>
      <c r="TYQ1281" s="79"/>
      <c r="TYR1281" s="79"/>
      <c r="TYS1281" s="79"/>
      <c r="TYT1281" s="79"/>
      <c r="TYU1281" s="79"/>
      <c r="TYV1281" s="79"/>
      <c r="TYW1281" s="79"/>
      <c r="TYX1281" s="79"/>
      <c r="TYY1281" s="79"/>
      <c r="TYZ1281" s="79"/>
      <c r="TZA1281" s="79"/>
      <c r="TZB1281" s="79"/>
      <c r="TZC1281" s="79"/>
      <c r="TZD1281" s="79"/>
      <c r="TZE1281" s="79"/>
      <c r="TZF1281" s="79"/>
      <c r="TZG1281" s="79"/>
      <c r="TZH1281" s="79"/>
      <c r="TZI1281" s="79"/>
      <c r="TZJ1281" s="79"/>
      <c r="TZK1281" s="79"/>
      <c r="TZL1281" s="79"/>
      <c r="TZM1281" s="79"/>
      <c r="TZN1281" s="79"/>
      <c r="TZO1281" s="79"/>
      <c r="TZP1281" s="79"/>
      <c r="TZQ1281" s="79"/>
      <c r="TZR1281" s="79"/>
      <c r="TZS1281" s="79"/>
      <c r="TZT1281" s="79"/>
      <c r="TZU1281" s="79"/>
      <c r="TZV1281" s="79"/>
      <c r="TZW1281" s="79"/>
      <c r="TZX1281" s="79"/>
      <c r="TZY1281" s="79"/>
      <c r="TZZ1281" s="79"/>
      <c r="UAA1281" s="79"/>
      <c r="UAB1281" s="79"/>
      <c r="UAC1281" s="79"/>
      <c r="UAD1281" s="79"/>
      <c r="UAE1281" s="79"/>
      <c r="UAF1281" s="79"/>
      <c r="UAG1281" s="79"/>
      <c r="UAH1281" s="79"/>
      <c r="UAI1281" s="79"/>
      <c r="UAJ1281" s="79"/>
      <c r="UAK1281" s="79"/>
      <c r="UAL1281" s="79"/>
      <c r="UAM1281" s="79"/>
      <c r="UAN1281" s="79"/>
      <c r="UAO1281" s="79"/>
      <c r="UAP1281" s="79"/>
      <c r="UAQ1281" s="79"/>
      <c r="UAR1281" s="79"/>
      <c r="UAS1281" s="79"/>
      <c r="UAT1281" s="79"/>
      <c r="UAU1281" s="79"/>
      <c r="UAV1281" s="79"/>
      <c r="UAW1281" s="79"/>
      <c r="UAX1281" s="79"/>
      <c r="UAY1281" s="79"/>
      <c r="UAZ1281" s="79"/>
      <c r="UBA1281" s="79"/>
      <c r="UBB1281" s="79"/>
      <c r="UBC1281" s="79"/>
      <c r="UBD1281" s="79"/>
      <c r="UBE1281" s="79"/>
      <c r="UBF1281" s="79"/>
      <c r="UBG1281" s="79"/>
      <c r="UBH1281" s="79"/>
      <c r="UBI1281" s="79"/>
      <c r="UBJ1281" s="79"/>
      <c r="UBK1281" s="79"/>
      <c r="UBL1281" s="79"/>
      <c r="UBM1281" s="79"/>
      <c r="UBN1281" s="79"/>
      <c r="UBO1281" s="79"/>
      <c r="UBP1281" s="79"/>
      <c r="UBQ1281" s="79"/>
      <c r="UBR1281" s="79"/>
      <c r="UBS1281" s="79"/>
      <c r="UBT1281" s="79"/>
      <c r="UBU1281" s="79"/>
      <c r="UBV1281" s="79"/>
      <c r="UBW1281" s="79"/>
      <c r="UBX1281" s="79"/>
      <c r="UBY1281" s="79"/>
      <c r="UBZ1281" s="79"/>
      <c r="UCA1281" s="79"/>
      <c r="UCB1281" s="79"/>
      <c r="UCC1281" s="79"/>
      <c r="UCD1281" s="79"/>
      <c r="UCE1281" s="79"/>
      <c r="UCF1281" s="79"/>
      <c r="UCG1281" s="79"/>
      <c r="UCH1281" s="79"/>
      <c r="UCI1281" s="79"/>
      <c r="UCJ1281" s="79"/>
      <c r="UCK1281" s="79"/>
      <c r="UCL1281" s="79"/>
      <c r="UCM1281" s="79"/>
      <c r="UCN1281" s="79"/>
      <c r="UCO1281" s="79"/>
      <c r="UCP1281" s="79"/>
      <c r="UCQ1281" s="79"/>
      <c r="UCR1281" s="79"/>
      <c r="UCS1281" s="79"/>
      <c r="UCT1281" s="79"/>
      <c r="UCU1281" s="79"/>
      <c r="UCV1281" s="79"/>
      <c r="UCW1281" s="79"/>
      <c r="UCX1281" s="79"/>
      <c r="UCY1281" s="79"/>
      <c r="UCZ1281" s="79"/>
      <c r="UDA1281" s="79"/>
      <c r="UDB1281" s="79"/>
      <c r="UDC1281" s="79"/>
      <c r="UDD1281" s="79"/>
      <c r="UDE1281" s="79"/>
      <c r="UDF1281" s="79"/>
      <c r="UDG1281" s="79"/>
      <c r="UDH1281" s="79"/>
      <c r="UDI1281" s="79"/>
      <c r="UDJ1281" s="79"/>
      <c r="UDK1281" s="79"/>
      <c r="UDL1281" s="79"/>
      <c r="UDM1281" s="79"/>
      <c r="UDN1281" s="79"/>
      <c r="UDO1281" s="79"/>
      <c r="UDP1281" s="79"/>
      <c r="UDQ1281" s="79"/>
      <c r="UDR1281" s="79"/>
      <c r="UDS1281" s="79"/>
      <c r="UDT1281" s="79"/>
      <c r="UDU1281" s="79"/>
      <c r="UDV1281" s="79"/>
      <c r="UDW1281" s="79"/>
      <c r="UDX1281" s="79"/>
      <c r="UDY1281" s="79"/>
      <c r="UDZ1281" s="79"/>
      <c r="UEA1281" s="79"/>
      <c r="UEB1281" s="79"/>
      <c r="UEC1281" s="79"/>
      <c r="UED1281" s="79"/>
      <c r="UEE1281" s="79"/>
      <c r="UEF1281" s="79"/>
      <c r="UEG1281" s="79"/>
      <c r="UEH1281" s="79"/>
      <c r="UEI1281" s="79"/>
      <c r="UEJ1281" s="79"/>
      <c r="UEK1281" s="79"/>
      <c r="UEL1281" s="79"/>
      <c r="UEM1281" s="79"/>
      <c r="UEN1281" s="79"/>
      <c r="UEO1281" s="79"/>
      <c r="UEP1281" s="79"/>
      <c r="UEQ1281" s="79"/>
      <c r="UER1281" s="79"/>
      <c r="UES1281" s="79"/>
      <c r="UET1281" s="79"/>
      <c r="UEU1281" s="79"/>
      <c r="UEV1281" s="79"/>
      <c r="UEW1281" s="79"/>
      <c r="UEX1281" s="79"/>
      <c r="UEY1281" s="79"/>
      <c r="UEZ1281" s="79"/>
      <c r="UFA1281" s="79"/>
      <c r="UFB1281" s="79"/>
      <c r="UFC1281" s="79"/>
      <c r="UFD1281" s="79"/>
      <c r="UFE1281" s="79"/>
      <c r="UFF1281" s="79"/>
      <c r="UFG1281" s="79"/>
      <c r="UFH1281" s="79"/>
      <c r="UFI1281" s="79"/>
      <c r="UFJ1281" s="79"/>
      <c r="UFK1281" s="79"/>
      <c r="UFL1281" s="79"/>
      <c r="UFM1281" s="79"/>
      <c r="UFN1281" s="79"/>
      <c r="UFO1281" s="79"/>
      <c r="UFP1281" s="79"/>
      <c r="UFQ1281" s="79"/>
      <c r="UFR1281" s="79"/>
      <c r="UFS1281" s="79"/>
      <c r="UFT1281" s="79"/>
      <c r="UFU1281" s="79"/>
      <c r="UFV1281" s="79"/>
      <c r="UFW1281" s="79"/>
      <c r="UFX1281" s="79"/>
      <c r="UFY1281" s="79"/>
      <c r="UFZ1281" s="79"/>
      <c r="UGA1281" s="79"/>
      <c r="UGB1281" s="79"/>
      <c r="UGC1281" s="79"/>
      <c r="UGD1281" s="79"/>
      <c r="UGE1281" s="79"/>
      <c r="UGF1281" s="79"/>
      <c r="UGG1281" s="79"/>
      <c r="UGH1281" s="79"/>
      <c r="UGI1281" s="79"/>
      <c r="UGJ1281" s="79"/>
      <c r="UGK1281" s="79"/>
      <c r="UGL1281" s="79"/>
      <c r="UGM1281" s="79"/>
      <c r="UGN1281" s="79"/>
      <c r="UGO1281" s="79"/>
      <c r="UGP1281" s="79"/>
      <c r="UGQ1281" s="79"/>
      <c r="UGR1281" s="79"/>
      <c r="UGS1281" s="79"/>
      <c r="UGT1281" s="79"/>
      <c r="UGU1281" s="79"/>
      <c r="UGV1281" s="79"/>
      <c r="UGW1281" s="79"/>
      <c r="UGX1281" s="79"/>
      <c r="UGY1281" s="79"/>
      <c r="UGZ1281" s="79"/>
      <c r="UHA1281" s="79"/>
      <c r="UHB1281" s="79"/>
      <c r="UHC1281" s="79"/>
      <c r="UHD1281" s="79"/>
      <c r="UHE1281" s="79"/>
      <c r="UHF1281" s="79"/>
      <c r="UHG1281" s="79"/>
      <c r="UHH1281" s="79"/>
      <c r="UHI1281" s="79"/>
      <c r="UHJ1281" s="79"/>
      <c r="UHK1281" s="79"/>
      <c r="UHL1281" s="79"/>
      <c r="UHM1281" s="79"/>
      <c r="UHN1281" s="79"/>
      <c r="UHO1281" s="79"/>
      <c r="UHP1281" s="79"/>
      <c r="UHQ1281" s="79"/>
      <c r="UHR1281" s="79"/>
      <c r="UHS1281" s="79"/>
      <c r="UHT1281" s="79"/>
      <c r="UHU1281" s="79"/>
      <c r="UHV1281" s="79"/>
      <c r="UHW1281" s="79"/>
      <c r="UHX1281" s="79"/>
      <c r="UHY1281" s="79"/>
      <c r="UHZ1281" s="79"/>
      <c r="UIA1281" s="79"/>
      <c r="UIB1281" s="79"/>
      <c r="UIC1281" s="79"/>
      <c r="UID1281" s="79"/>
      <c r="UIE1281" s="79"/>
      <c r="UIF1281" s="79"/>
      <c r="UIG1281" s="79"/>
      <c r="UIH1281" s="79"/>
      <c r="UII1281" s="79"/>
      <c r="UIJ1281" s="79"/>
      <c r="UIK1281" s="79"/>
      <c r="UIL1281" s="79"/>
      <c r="UIM1281" s="79"/>
      <c r="UIN1281" s="79"/>
      <c r="UIO1281" s="79"/>
      <c r="UIP1281" s="79"/>
      <c r="UIQ1281" s="79"/>
      <c r="UIR1281" s="79"/>
      <c r="UIS1281" s="79"/>
      <c r="UIT1281" s="79"/>
      <c r="UIU1281" s="79"/>
      <c r="UIV1281" s="79"/>
      <c r="UIW1281" s="79"/>
      <c r="UIX1281" s="79"/>
      <c r="UIY1281" s="79"/>
      <c r="UIZ1281" s="79"/>
      <c r="UJA1281" s="79"/>
      <c r="UJB1281" s="79"/>
      <c r="UJC1281" s="79"/>
      <c r="UJD1281" s="79"/>
      <c r="UJE1281" s="79"/>
      <c r="UJF1281" s="79"/>
      <c r="UJG1281" s="79"/>
      <c r="UJH1281" s="79"/>
      <c r="UJI1281" s="79"/>
      <c r="UJJ1281" s="79"/>
      <c r="UJK1281" s="79"/>
      <c r="UJL1281" s="79"/>
      <c r="UJM1281" s="79"/>
      <c r="UJN1281" s="79"/>
      <c r="UJO1281" s="79"/>
      <c r="UJP1281" s="79"/>
      <c r="UJQ1281" s="79"/>
      <c r="UJR1281" s="79"/>
      <c r="UJS1281" s="79"/>
      <c r="UJT1281" s="79"/>
      <c r="UJU1281" s="79"/>
      <c r="UJV1281" s="79"/>
      <c r="UJW1281" s="79"/>
      <c r="UJX1281" s="79"/>
      <c r="UJY1281" s="79"/>
      <c r="UJZ1281" s="79"/>
      <c r="UKA1281" s="79"/>
      <c r="UKB1281" s="79"/>
      <c r="UKC1281" s="79"/>
      <c r="UKD1281" s="79"/>
      <c r="UKE1281" s="79"/>
      <c r="UKF1281" s="79"/>
      <c r="UKG1281" s="79"/>
      <c r="UKH1281" s="79"/>
      <c r="UKI1281" s="79"/>
      <c r="UKJ1281" s="79"/>
      <c r="UKK1281" s="79"/>
      <c r="UKL1281" s="79"/>
      <c r="UKM1281" s="79"/>
      <c r="UKN1281" s="79"/>
      <c r="UKO1281" s="79"/>
      <c r="UKP1281" s="79"/>
      <c r="UKQ1281" s="79"/>
      <c r="UKR1281" s="79"/>
      <c r="UKS1281" s="79"/>
      <c r="UKT1281" s="79"/>
      <c r="UKU1281" s="79"/>
      <c r="UKV1281" s="79"/>
      <c r="UKW1281" s="79"/>
      <c r="UKX1281" s="79"/>
      <c r="UKY1281" s="79"/>
      <c r="UKZ1281" s="79"/>
      <c r="ULA1281" s="79"/>
      <c r="ULB1281" s="79"/>
      <c r="ULC1281" s="79"/>
      <c r="ULD1281" s="79"/>
      <c r="ULE1281" s="79"/>
      <c r="ULF1281" s="79"/>
      <c r="ULG1281" s="79"/>
      <c r="ULH1281" s="79"/>
      <c r="ULI1281" s="79"/>
      <c r="ULJ1281" s="79"/>
      <c r="ULK1281" s="79"/>
      <c r="ULL1281" s="79"/>
      <c r="ULM1281" s="79"/>
      <c r="ULN1281" s="79"/>
      <c r="ULO1281" s="79"/>
      <c r="ULP1281" s="79"/>
      <c r="ULQ1281" s="79"/>
      <c r="ULR1281" s="79"/>
      <c r="ULS1281" s="79"/>
      <c r="ULT1281" s="79"/>
      <c r="ULU1281" s="79"/>
      <c r="ULV1281" s="79"/>
      <c r="ULW1281" s="79"/>
      <c r="ULX1281" s="79"/>
      <c r="ULY1281" s="79"/>
      <c r="ULZ1281" s="79"/>
      <c r="UMA1281" s="79"/>
      <c r="UMB1281" s="79"/>
      <c r="UMC1281" s="79"/>
      <c r="UMD1281" s="79"/>
      <c r="UME1281" s="79"/>
      <c r="UMF1281" s="79"/>
      <c r="UMG1281" s="79"/>
      <c r="UMH1281" s="79"/>
      <c r="UMI1281" s="79"/>
      <c r="UMJ1281" s="79"/>
      <c r="UMK1281" s="79"/>
      <c r="UML1281" s="79"/>
      <c r="UMM1281" s="79"/>
      <c r="UMN1281" s="79"/>
      <c r="UMO1281" s="79"/>
      <c r="UMP1281" s="79"/>
      <c r="UMQ1281" s="79"/>
      <c r="UMR1281" s="79"/>
      <c r="UMS1281" s="79"/>
      <c r="UMT1281" s="79"/>
      <c r="UMU1281" s="79"/>
      <c r="UMV1281" s="79"/>
      <c r="UMW1281" s="79"/>
      <c r="UMX1281" s="79"/>
      <c r="UMY1281" s="79"/>
      <c r="UMZ1281" s="79"/>
      <c r="UNA1281" s="79"/>
      <c r="UNB1281" s="79"/>
      <c r="UNC1281" s="79"/>
      <c r="UND1281" s="79"/>
      <c r="UNE1281" s="79"/>
      <c r="UNF1281" s="79"/>
      <c r="UNG1281" s="79"/>
      <c r="UNH1281" s="79"/>
      <c r="UNI1281" s="79"/>
      <c r="UNJ1281" s="79"/>
      <c r="UNK1281" s="79"/>
      <c r="UNL1281" s="79"/>
      <c r="UNM1281" s="79"/>
      <c r="UNN1281" s="79"/>
      <c r="UNO1281" s="79"/>
      <c r="UNP1281" s="79"/>
      <c r="UNQ1281" s="79"/>
      <c r="UNR1281" s="79"/>
      <c r="UNS1281" s="79"/>
      <c r="UNT1281" s="79"/>
      <c r="UNU1281" s="79"/>
      <c r="UNV1281" s="79"/>
      <c r="UNW1281" s="79"/>
      <c r="UNX1281" s="79"/>
      <c r="UNY1281" s="79"/>
      <c r="UNZ1281" s="79"/>
      <c r="UOA1281" s="79"/>
      <c r="UOB1281" s="79"/>
      <c r="UOC1281" s="79"/>
      <c r="UOD1281" s="79"/>
      <c r="UOE1281" s="79"/>
      <c r="UOF1281" s="79"/>
      <c r="UOG1281" s="79"/>
      <c r="UOH1281" s="79"/>
      <c r="UOI1281" s="79"/>
      <c r="UOJ1281" s="79"/>
      <c r="UOK1281" s="79"/>
      <c r="UOL1281" s="79"/>
      <c r="UOM1281" s="79"/>
      <c r="UON1281" s="79"/>
      <c r="UOO1281" s="79"/>
      <c r="UOP1281" s="79"/>
      <c r="UOQ1281" s="79"/>
      <c r="UOR1281" s="79"/>
      <c r="UOS1281" s="79"/>
      <c r="UOT1281" s="79"/>
      <c r="UOU1281" s="79"/>
      <c r="UOV1281" s="79"/>
      <c r="UOW1281" s="79"/>
      <c r="UOX1281" s="79"/>
      <c r="UOY1281" s="79"/>
      <c r="UOZ1281" s="79"/>
      <c r="UPA1281" s="79"/>
      <c r="UPB1281" s="79"/>
      <c r="UPC1281" s="79"/>
      <c r="UPD1281" s="79"/>
      <c r="UPE1281" s="79"/>
      <c r="UPF1281" s="79"/>
      <c r="UPG1281" s="79"/>
      <c r="UPH1281" s="79"/>
      <c r="UPI1281" s="79"/>
      <c r="UPJ1281" s="79"/>
      <c r="UPK1281" s="79"/>
      <c r="UPL1281" s="79"/>
      <c r="UPM1281" s="79"/>
      <c r="UPN1281" s="79"/>
      <c r="UPO1281" s="79"/>
      <c r="UPP1281" s="79"/>
      <c r="UPQ1281" s="79"/>
      <c r="UPR1281" s="79"/>
      <c r="UPS1281" s="79"/>
      <c r="UPT1281" s="79"/>
      <c r="UPU1281" s="79"/>
      <c r="UPV1281" s="79"/>
      <c r="UPW1281" s="79"/>
      <c r="UPX1281" s="79"/>
      <c r="UPY1281" s="79"/>
      <c r="UPZ1281" s="79"/>
      <c r="UQA1281" s="79"/>
      <c r="UQB1281" s="79"/>
      <c r="UQC1281" s="79"/>
      <c r="UQD1281" s="79"/>
      <c r="UQE1281" s="79"/>
      <c r="UQF1281" s="79"/>
      <c r="UQG1281" s="79"/>
      <c r="UQH1281" s="79"/>
      <c r="UQI1281" s="79"/>
      <c r="UQJ1281" s="79"/>
      <c r="UQK1281" s="79"/>
      <c r="UQL1281" s="79"/>
      <c r="UQM1281" s="79"/>
      <c r="UQN1281" s="79"/>
      <c r="UQO1281" s="79"/>
      <c r="UQP1281" s="79"/>
      <c r="UQQ1281" s="79"/>
      <c r="UQR1281" s="79"/>
      <c r="UQS1281" s="79"/>
      <c r="UQT1281" s="79"/>
      <c r="UQU1281" s="79"/>
      <c r="UQV1281" s="79"/>
      <c r="UQW1281" s="79"/>
      <c r="UQX1281" s="79"/>
      <c r="UQY1281" s="79"/>
      <c r="UQZ1281" s="79"/>
      <c r="URA1281" s="79"/>
      <c r="URB1281" s="79"/>
      <c r="URC1281" s="79"/>
      <c r="URD1281" s="79"/>
      <c r="URE1281" s="79"/>
      <c r="URF1281" s="79"/>
      <c r="URG1281" s="79"/>
      <c r="URH1281" s="79"/>
      <c r="URI1281" s="79"/>
      <c r="URJ1281" s="79"/>
      <c r="URK1281" s="79"/>
      <c r="URL1281" s="79"/>
      <c r="URM1281" s="79"/>
      <c r="URN1281" s="79"/>
      <c r="URO1281" s="79"/>
      <c r="URP1281" s="79"/>
      <c r="URQ1281" s="79"/>
      <c r="URR1281" s="79"/>
      <c r="URS1281" s="79"/>
      <c r="URT1281" s="79"/>
      <c r="URU1281" s="79"/>
      <c r="URV1281" s="79"/>
      <c r="URW1281" s="79"/>
      <c r="URX1281" s="79"/>
      <c r="URY1281" s="79"/>
      <c r="URZ1281" s="79"/>
      <c r="USA1281" s="79"/>
      <c r="USB1281" s="79"/>
      <c r="USC1281" s="79"/>
      <c r="USD1281" s="79"/>
      <c r="USE1281" s="79"/>
      <c r="USF1281" s="79"/>
      <c r="USG1281" s="79"/>
      <c r="USH1281" s="79"/>
      <c r="USI1281" s="79"/>
      <c r="USJ1281" s="79"/>
      <c r="USK1281" s="79"/>
      <c r="USL1281" s="79"/>
      <c r="USM1281" s="79"/>
      <c r="USN1281" s="79"/>
      <c r="USO1281" s="79"/>
      <c r="USP1281" s="79"/>
      <c r="USQ1281" s="79"/>
      <c r="USR1281" s="79"/>
      <c r="USS1281" s="79"/>
      <c r="UST1281" s="79"/>
      <c r="USU1281" s="79"/>
      <c r="USV1281" s="79"/>
      <c r="USW1281" s="79"/>
      <c r="USX1281" s="79"/>
      <c r="USY1281" s="79"/>
      <c r="USZ1281" s="79"/>
      <c r="UTA1281" s="79"/>
      <c r="UTB1281" s="79"/>
      <c r="UTC1281" s="79"/>
      <c r="UTD1281" s="79"/>
      <c r="UTE1281" s="79"/>
      <c r="UTF1281" s="79"/>
      <c r="UTG1281" s="79"/>
      <c r="UTH1281" s="79"/>
      <c r="UTI1281" s="79"/>
      <c r="UTJ1281" s="79"/>
      <c r="UTK1281" s="79"/>
      <c r="UTL1281" s="79"/>
      <c r="UTM1281" s="79"/>
      <c r="UTN1281" s="79"/>
      <c r="UTO1281" s="79"/>
      <c r="UTP1281" s="79"/>
      <c r="UTQ1281" s="79"/>
      <c r="UTR1281" s="79"/>
      <c r="UTS1281" s="79"/>
      <c r="UTT1281" s="79"/>
      <c r="UTU1281" s="79"/>
      <c r="UTV1281" s="79"/>
      <c r="UTW1281" s="79"/>
      <c r="UTX1281" s="79"/>
      <c r="UTY1281" s="79"/>
      <c r="UTZ1281" s="79"/>
      <c r="UUA1281" s="79"/>
      <c r="UUB1281" s="79"/>
      <c r="UUC1281" s="79"/>
      <c r="UUD1281" s="79"/>
      <c r="UUE1281" s="79"/>
      <c r="UUF1281" s="79"/>
      <c r="UUG1281" s="79"/>
      <c r="UUH1281" s="79"/>
      <c r="UUI1281" s="79"/>
      <c r="UUJ1281" s="79"/>
      <c r="UUK1281" s="79"/>
      <c r="UUL1281" s="79"/>
      <c r="UUM1281" s="79"/>
      <c r="UUN1281" s="79"/>
      <c r="UUO1281" s="79"/>
      <c r="UUP1281" s="79"/>
      <c r="UUQ1281" s="79"/>
      <c r="UUR1281" s="79"/>
      <c r="UUS1281" s="79"/>
      <c r="UUT1281" s="79"/>
      <c r="UUU1281" s="79"/>
      <c r="UUV1281" s="79"/>
      <c r="UUW1281" s="79"/>
      <c r="UUX1281" s="79"/>
      <c r="UUY1281" s="79"/>
      <c r="UUZ1281" s="79"/>
      <c r="UVA1281" s="79"/>
      <c r="UVB1281" s="79"/>
      <c r="UVC1281" s="79"/>
      <c r="UVD1281" s="79"/>
      <c r="UVE1281" s="79"/>
      <c r="UVF1281" s="79"/>
      <c r="UVG1281" s="79"/>
      <c r="UVH1281" s="79"/>
      <c r="UVI1281" s="79"/>
      <c r="UVJ1281" s="79"/>
      <c r="UVK1281" s="79"/>
      <c r="UVL1281" s="79"/>
      <c r="UVM1281" s="79"/>
      <c r="UVN1281" s="79"/>
      <c r="UVO1281" s="79"/>
      <c r="UVP1281" s="79"/>
      <c r="UVQ1281" s="79"/>
      <c r="UVR1281" s="79"/>
      <c r="UVS1281" s="79"/>
      <c r="UVT1281" s="79"/>
      <c r="UVU1281" s="79"/>
      <c r="UVV1281" s="79"/>
      <c r="UVW1281" s="79"/>
      <c r="UVX1281" s="79"/>
      <c r="UVY1281" s="79"/>
      <c r="UVZ1281" s="79"/>
      <c r="UWA1281" s="79"/>
      <c r="UWB1281" s="79"/>
      <c r="UWC1281" s="79"/>
      <c r="UWD1281" s="79"/>
      <c r="UWE1281" s="79"/>
      <c r="UWF1281" s="79"/>
      <c r="UWG1281" s="79"/>
      <c r="UWH1281" s="79"/>
      <c r="UWI1281" s="79"/>
      <c r="UWJ1281" s="79"/>
      <c r="UWK1281" s="79"/>
      <c r="UWL1281" s="79"/>
      <c r="UWM1281" s="79"/>
      <c r="UWN1281" s="79"/>
      <c r="UWO1281" s="79"/>
      <c r="UWP1281" s="79"/>
      <c r="UWQ1281" s="79"/>
      <c r="UWR1281" s="79"/>
      <c r="UWS1281" s="79"/>
      <c r="UWT1281" s="79"/>
      <c r="UWU1281" s="79"/>
      <c r="UWV1281" s="79"/>
      <c r="UWW1281" s="79"/>
      <c r="UWX1281" s="79"/>
      <c r="UWY1281" s="79"/>
      <c r="UWZ1281" s="79"/>
      <c r="UXA1281" s="79"/>
      <c r="UXB1281" s="79"/>
      <c r="UXC1281" s="79"/>
      <c r="UXD1281" s="79"/>
      <c r="UXE1281" s="79"/>
      <c r="UXF1281" s="79"/>
      <c r="UXG1281" s="79"/>
      <c r="UXH1281" s="79"/>
      <c r="UXI1281" s="79"/>
      <c r="UXJ1281" s="79"/>
      <c r="UXK1281" s="79"/>
      <c r="UXL1281" s="79"/>
      <c r="UXM1281" s="79"/>
      <c r="UXN1281" s="79"/>
      <c r="UXO1281" s="79"/>
      <c r="UXP1281" s="79"/>
      <c r="UXQ1281" s="79"/>
      <c r="UXR1281" s="79"/>
      <c r="UXS1281" s="79"/>
      <c r="UXT1281" s="79"/>
      <c r="UXU1281" s="79"/>
      <c r="UXV1281" s="79"/>
      <c r="UXW1281" s="79"/>
      <c r="UXX1281" s="79"/>
      <c r="UXY1281" s="79"/>
      <c r="UXZ1281" s="79"/>
      <c r="UYA1281" s="79"/>
      <c r="UYB1281" s="79"/>
      <c r="UYC1281" s="79"/>
      <c r="UYD1281" s="79"/>
      <c r="UYE1281" s="79"/>
      <c r="UYF1281" s="79"/>
      <c r="UYG1281" s="79"/>
      <c r="UYH1281" s="79"/>
      <c r="UYI1281" s="79"/>
      <c r="UYJ1281" s="79"/>
      <c r="UYK1281" s="79"/>
      <c r="UYL1281" s="79"/>
      <c r="UYM1281" s="79"/>
      <c r="UYN1281" s="79"/>
      <c r="UYO1281" s="79"/>
      <c r="UYP1281" s="79"/>
      <c r="UYQ1281" s="79"/>
      <c r="UYR1281" s="79"/>
      <c r="UYS1281" s="79"/>
      <c r="UYT1281" s="79"/>
      <c r="UYU1281" s="79"/>
      <c r="UYV1281" s="79"/>
      <c r="UYW1281" s="79"/>
      <c r="UYX1281" s="79"/>
      <c r="UYY1281" s="79"/>
      <c r="UYZ1281" s="79"/>
      <c r="UZA1281" s="79"/>
      <c r="UZB1281" s="79"/>
      <c r="UZC1281" s="79"/>
      <c r="UZD1281" s="79"/>
      <c r="UZE1281" s="79"/>
      <c r="UZF1281" s="79"/>
      <c r="UZG1281" s="79"/>
      <c r="UZH1281" s="79"/>
      <c r="UZI1281" s="79"/>
      <c r="UZJ1281" s="79"/>
      <c r="UZK1281" s="79"/>
      <c r="UZL1281" s="79"/>
      <c r="UZM1281" s="79"/>
      <c r="UZN1281" s="79"/>
      <c r="UZO1281" s="79"/>
      <c r="UZP1281" s="79"/>
      <c r="UZQ1281" s="79"/>
      <c r="UZR1281" s="79"/>
      <c r="UZS1281" s="79"/>
      <c r="UZT1281" s="79"/>
      <c r="UZU1281" s="79"/>
      <c r="UZV1281" s="79"/>
      <c r="UZW1281" s="79"/>
      <c r="UZX1281" s="79"/>
      <c r="UZY1281" s="79"/>
      <c r="UZZ1281" s="79"/>
      <c r="VAA1281" s="79"/>
      <c r="VAB1281" s="79"/>
      <c r="VAC1281" s="79"/>
      <c r="VAD1281" s="79"/>
      <c r="VAE1281" s="79"/>
      <c r="VAF1281" s="79"/>
      <c r="VAG1281" s="79"/>
      <c r="VAH1281" s="79"/>
      <c r="VAI1281" s="79"/>
      <c r="VAJ1281" s="79"/>
      <c r="VAK1281" s="79"/>
      <c r="VAL1281" s="79"/>
      <c r="VAM1281" s="79"/>
      <c r="VAN1281" s="79"/>
      <c r="VAO1281" s="79"/>
      <c r="VAP1281" s="79"/>
      <c r="VAQ1281" s="79"/>
      <c r="VAR1281" s="79"/>
      <c r="VAS1281" s="79"/>
      <c r="VAT1281" s="79"/>
      <c r="VAU1281" s="79"/>
      <c r="VAV1281" s="79"/>
      <c r="VAW1281" s="79"/>
      <c r="VAX1281" s="79"/>
      <c r="VAY1281" s="79"/>
      <c r="VAZ1281" s="79"/>
      <c r="VBA1281" s="79"/>
      <c r="VBB1281" s="79"/>
      <c r="VBC1281" s="79"/>
      <c r="VBD1281" s="79"/>
      <c r="VBE1281" s="79"/>
      <c r="VBF1281" s="79"/>
      <c r="VBG1281" s="79"/>
      <c r="VBH1281" s="79"/>
      <c r="VBI1281" s="79"/>
      <c r="VBJ1281" s="79"/>
      <c r="VBK1281" s="79"/>
      <c r="VBL1281" s="79"/>
      <c r="VBM1281" s="79"/>
      <c r="VBN1281" s="79"/>
      <c r="VBO1281" s="79"/>
      <c r="VBP1281" s="79"/>
      <c r="VBQ1281" s="79"/>
      <c r="VBR1281" s="79"/>
      <c r="VBS1281" s="79"/>
      <c r="VBT1281" s="79"/>
      <c r="VBU1281" s="79"/>
      <c r="VBV1281" s="79"/>
      <c r="VBW1281" s="79"/>
      <c r="VBX1281" s="79"/>
      <c r="VBY1281" s="79"/>
      <c r="VBZ1281" s="79"/>
      <c r="VCA1281" s="79"/>
      <c r="VCB1281" s="79"/>
      <c r="VCC1281" s="79"/>
      <c r="VCD1281" s="79"/>
      <c r="VCE1281" s="79"/>
      <c r="VCF1281" s="79"/>
      <c r="VCG1281" s="79"/>
      <c r="VCH1281" s="79"/>
      <c r="VCI1281" s="79"/>
      <c r="VCJ1281" s="79"/>
      <c r="VCK1281" s="79"/>
      <c r="VCL1281" s="79"/>
      <c r="VCM1281" s="79"/>
      <c r="VCN1281" s="79"/>
      <c r="VCO1281" s="79"/>
      <c r="VCP1281" s="79"/>
      <c r="VCQ1281" s="79"/>
      <c r="VCR1281" s="79"/>
      <c r="VCS1281" s="79"/>
      <c r="VCT1281" s="79"/>
      <c r="VCU1281" s="79"/>
      <c r="VCV1281" s="79"/>
      <c r="VCW1281" s="79"/>
      <c r="VCX1281" s="79"/>
      <c r="VCY1281" s="79"/>
      <c r="VCZ1281" s="79"/>
      <c r="VDA1281" s="79"/>
      <c r="VDB1281" s="79"/>
      <c r="VDC1281" s="79"/>
      <c r="VDD1281" s="79"/>
      <c r="VDE1281" s="79"/>
      <c r="VDF1281" s="79"/>
      <c r="VDG1281" s="79"/>
      <c r="VDH1281" s="79"/>
      <c r="VDI1281" s="79"/>
      <c r="VDJ1281" s="79"/>
      <c r="VDK1281" s="79"/>
      <c r="VDL1281" s="79"/>
      <c r="VDM1281" s="79"/>
      <c r="VDN1281" s="79"/>
      <c r="VDO1281" s="79"/>
      <c r="VDP1281" s="79"/>
      <c r="VDQ1281" s="79"/>
      <c r="VDR1281" s="79"/>
      <c r="VDS1281" s="79"/>
      <c r="VDT1281" s="79"/>
      <c r="VDU1281" s="79"/>
      <c r="VDV1281" s="79"/>
      <c r="VDW1281" s="79"/>
      <c r="VDX1281" s="79"/>
      <c r="VDY1281" s="79"/>
      <c r="VDZ1281" s="79"/>
      <c r="VEA1281" s="79"/>
      <c r="VEB1281" s="79"/>
      <c r="VEC1281" s="79"/>
      <c r="VED1281" s="79"/>
      <c r="VEE1281" s="79"/>
      <c r="VEF1281" s="79"/>
      <c r="VEG1281" s="79"/>
      <c r="VEH1281" s="79"/>
      <c r="VEI1281" s="79"/>
      <c r="VEJ1281" s="79"/>
      <c r="VEK1281" s="79"/>
      <c r="VEL1281" s="79"/>
      <c r="VEM1281" s="79"/>
      <c r="VEN1281" s="79"/>
      <c r="VEO1281" s="79"/>
      <c r="VEP1281" s="79"/>
      <c r="VEQ1281" s="79"/>
      <c r="VER1281" s="79"/>
      <c r="VES1281" s="79"/>
      <c r="VET1281" s="79"/>
      <c r="VEU1281" s="79"/>
      <c r="VEV1281" s="79"/>
      <c r="VEW1281" s="79"/>
      <c r="VEX1281" s="79"/>
      <c r="VEY1281" s="79"/>
      <c r="VEZ1281" s="79"/>
      <c r="VFA1281" s="79"/>
      <c r="VFB1281" s="79"/>
      <c r="VFC1281" s="79"/>
      <c r="VFD1281" s="79"/>
      <c r="VFE1281" s="79"/>
      <c r="VFF1281" s="79"/>
      <c r="VFG1281" s="79"/>
      <c r="VFH1281" s="79"/>
      <c r="VFI1281" s="79"/>
      <c r="VFJ1281" s="79"/>
      <c r="VFK1281" s="79"/>
      <c r="VFL1281" s="79"/>
      <c r="VFM1281" s="79"/>
      <c r="VFN1281" s="79"/>
      <c r="VFO1281" s="79"/>
      <c r="VFP1281" s="79"/>
      <c r="VFQ1281" s="79"/>
      <c r="VFR1281" s="79"/>
      <c r="VFS1281" s="79"/>
      <c r="VFT1281" s="79"/>
      <c r="VFU1281" s="79"/>
      <c r="VFV1281" s="79"/>
      <c r="VFW1281" s="79"/>
      <c r="VFX1281" s="79"/>
      <c r="VFY1281" s="79"/>
      <c r="VFZ1281" s="79"/>
      <c r="VGA1281" s="79"/>
      <c r="VGB1281" s="79"/>
      <c r="VGC1281" s="79"/>
      <c r="VGD1281" s="79"/>
      <c r="VGE1281" s="79"/>
      <c r="VGF1281" s="79"/>
      <c r="VGG1281" s="79"/>
      <c r="VGH1281" s="79"/>
      <c r="VGI1281" s="79"/>
      <c r="VGJ1281" s="79"/>
      <c r="VGK1281" s="79"/>
      <c r="VGL1281" s="79"/>
      <c r="VGM1281" s="79"/>
      <c r="VGN1281" s="79"/>
      <c r="VGO1281" s="79"/>
      <c r="VGP1281" s="79"/>
      <c r="VGQ1281" s="79"/>
      <c r="VGR1281" s="79"/>
      <c r="VGS1281" s="79"/>
      <c r="VGT1281" s="79"/>
      <c r="VGU1281" s="79"/>
      <c r="VGV1281" s="79"/>
      <c r="VGW1281" s="79"/>
      <c r="VGX1281" s="79"/>
      <c r="VGY1281" s="79"/>
      <c r="VGZ1281" s="79"/>
      <c r="VHA1281" s="79"/>
      <c r="VHB1281" s="79"/>
      <c r="VHC1281" s="79"/>
      <c r="VHD1281" s="79"/>
      <c r="VHE1281" s="79"/>
      <c r="VHF1281" s="79"/>
      <c r="VHG1281" s="79"/>
      <c r="VHH1281" s="79"/>
      <c r="VHI1281" s="79"/>
      <c r="VHJ1281" s="79"/>
      <c r="VHK1281" s="79"/>
      <c r="VHL1281" s="79"/>
      <c r="VHM1281" s="79"/>
      <c r="VHN1281" s="79"/>
      <c r="VHO1281" s="79"/>
      <c r="VHP1281" s="79"/>
      <c r="VHQ1281" s="79"/>
      <c r="VHR1281" s="79"/>
      <c r="VHS1281" s="79"/>
      <c r="VHT1281" s="79"/>
      <c r="VHU1281" s="79"/>
      <c r="VHV1281" s="79"/>
      <c r="VHW1281" s="79"/>
      <c r="VHX1281" s="79"/>
      <c r="VHY1281" s="79"/>
      <c r="VHZ1281" s="79"/>
      <c r="VIA1281" s="79"/>
      <c r="VIB1281" s="79"/>
      <c r="VIC1281" s="79"/>
      <c r="VID1281" s="79"/>
      <c r="VIE1281" s="79"/>
      <c r="VIF1281" s="79"/>
      <c r="VIG1281" s="79"/>
      <c r="VIH1281" s="79"/>
      <c r="VII1281" s="79"/>
      <c r="VIJ1281" s="79"/>
      <c r="VIK1281" s="79"/>
      <c r="VIL1281" s="79"/>
      <c r="VIM1281" s="79"/>
      <c r="VIN1281" s="79"/>
      <c r="VIO1281" s="79"/>
      <c r="VIP1281" s="79"/>
      <c r="VIQ1281" s="79"/>
      <c r="VIR1281" s="79"/>
      <c r="VIS1281" s="79"/>
      <c r="VIT1281" s="79"/>
      <c r="VIU1281" s="79"/>
      <c r="VIV1281" s="79"/>
      <c r="VIW1281" s="79"/>
      <c r="VIX1281" s="79"/>
      <c r="VIY1281" s="79"/>
      <c r="VIZ1281" s="79"/>
      <c r="VJA1281" s="79"/>
      <c r="VJB1281" s="79"/>
      <c r="VJC1281" s="79"/>
      <c r="VJD1281" s="79"/>
      <c r="VJE1281" s="79"/>
      <c r="VJF1281" s="79"/>
      <c r="VJG1281" s="79"/>
      <c r="VJH1281" s="79"/>
      <c r="VJI1281" s="79"/>
      <c r="VJJ1281" s="79"/>
      <c r="VJK1281" s="79"/>
      <c r="VJL1281" s="79"/>
      <c r="VJM1281" s="79"/>
      <c r="VJN1281" s="79"/>
      <c r="VJO1281" s="79"/>
      <c r="VJP1281" s="79"/>
      <c r="VJQ1281" s="79"/>
      <c r="VJR1281" s="79"/>
      <c r="VJS1281" s="79"/>
      <c r="VJT1281" s="79"/>
      <c r="VJU1281" s="79"/>
      <c r="VJV1281" s="79"/>
      <c r="VJW1281" s="79"/>
      <c r="VJX1281" s="79"/>
      <c r="VJY1281" s="79"/>
      <c r="VJZ1281" s="79"/>
      <c r="VKA1281" s="79"/>
      <c r="VKB1281" s="79"/>
      <c r="VKC1281" s="79"/>
      <c r="VKD1281" s="79"/>
      <c r="VKE1281" s="79"/>
      <c r="VKF1281" s="79"/>
      <c r="VKG1281" s="79"/>
      <c r="VKH1281" s="79"/>
      <c r="VKI1281" s="79"/>
      <c r="VKJ1281" s="79"/>
      <c r="VKK1281" s="79"/>
      <c r="VKL1281" s="79"/>
      <c r="VKM1281" s="79"/>
      <c r="VKN1281" s="79"/>
      <c r="VKO1281" s="79"/>
      <c r="VKP1281" s="79"/>
      <c r="VKQ1281" s="79"/>
      <c r="VKR1281" s="79"/>
      <c r="VKS1281" s="79"/>
      <c r="VKT1281" s="79"/>
      <c r="VKU1281" s="79"/>
      <c r="VKV1281" s="79"/>
      <c r="VKW1281" s="79"/>
      <c r="VKX1281" s="79"/>
      <c r="VKY1281" s="79"/>
      <c r="VKZ1281" s="79"/>
      <c r="VLA1281" s="79"/>
      <c r="VLB1281" s="79"/>
      <c r="VLC1281" s="79"/>
      <c r="VLD1281" s="79"/>
      <c r="VLE1281" s="79"/>
      <c r="VLF1281" s="79"/>
      <c r="VLG1281" s="79"/>
      <c r="VLH1281" s="79"/>
      <c r="VLI1281" s="79"/>
      <c r="VLJ1281" s="79"/>
      <c r="VLK1281" s="79"/>
      <c r="VLL1281" s="79"/>
      <c r="VLM1281" s="79"/>
      <c r="VLN1281" s="79"/>
      <c r="VLO1281" s="79"/>
      <c r="VLP1281" s="79"/>
      <c r="VLQ1281" s="79"/>
      <c r="VLR1281" s="79"/>
      <c r="VLS1281" s="79"/>
      <c r="VLT1281" s="79"/>
      <c r="VLU1281" s="79"/>
      <c r="VLV1281" s="79"/>
      <c r="VLW1281" s="79"/>
      <c r="VLX1281" s="79"/>
      <c r="VLY1281" s="79"/>
      <c r="VLZ1281" s="79"/>
      <c r="VMA1281" s="79"/>
      <c r="VMB1281" s="79"/>
      <c r="VMC1281" s="79"/>
      <c r="VMD1281" s="79"/>
      <c r="VME1281" s="79"/>
      <c r="VMF1281" s="79"/>
      <c r="VMG1281" s="79"/>
      <c r="VMH1281" s="79"/>
      <c r="VMI1281" s="79"/>
      <c r="VMJ1281" s="79"/>
      <c r="VMK1281" s="79"/>
      <c r="VML1281" s="79"/>
      <c r="VMM1281" s="79"/>
      <c r="VMN1281" s="79"/>
      <c r="VMO1281" s="79"/>
      <c r="VMP1281" s="79"/>
      <c r="VMQ1281" s="79"/>
      <c r="VMR1281" s="79"/>
      <c r="VMS1281" s="79"/>
      <c r="VMT1281" s="79"/>
      <c r="VMU1281" s="79"/>
      <c r="VMV1281" s="79"/>
      <c r="VMW1281" s="79"/>
      <c r="VMX1281" s="79"/>
      <c r="VMY1281" s="79"/>
      <c r="VMZ1281" s="79"/>
      <c r="VNA1281" s="79"/>
      <c r="VNB1281" s="79"/>
      <c r="VNC1281" s="79"/>
      <c r="VND1281" s="79"/>
      <c r="VNE1281" s="79"/>
      <c r="VNF1281" s="79"/>
      <c r="VNG1281" s="79"/>
      <c r="VNH1281" s="79"/>
      <c r="VNI1281" s="79"/>
      <c r="VNJ1281" s="79"/>
      <c r="VNK1281" s="79"/>
      <c r="VNL1281" s="79"/>
      <c r="VNM1281" s="79"/>
      <c r="VNN1281" s="79"/>
      <c r="VNO1281" s="79"/>
      <c r="VNP1281" s="79"/>
      <c r="VNQ1281" s="79"/>
      <c r="VNR1281" s="79"/>
      <c r="VNS1281" s="79"/>
      <c r="VNT1281" s="79"/>
      <c r="VNU1281" s="79"/>
      <c r="VNV1281" s="79"/>
      <c r="VNW1281" s="79"/>
      <c r="VNX1281" s="79"/>
      <c r="VNY1281" s="79"/>
      <c r="VNZ1281" s="79"/>
      <c r="VOA1281" s="79"/>
      <c r="VOB1281" s="79"/>
      <c r="VOC1281" s="79"/>
      <c r="VOD1281" s="79"/>
      <c r="VOE1281" s="79"/>
      <c r="VOF1281" s="79"/>
      <c r="VOG1281" s="79"/>
      <c r="VOH1281" s="79"/>
      <c r="VOI1281" s="79"/>
      <c r="VOJ1281" s="79"/>
      <c r="VOK1281" s="79"/>
      <c r="VOL1281" s="79"/>
      <c r="VOM1281" s="79"/>
      <c r="VON1281" s="79"/>
      <c r="VOO1281" s="79"/>
      <c r="VOP1281" s="79"/>
      <c r="VOQ1281" s="79"/>
      <c r="VOR1281" s="79"/>
      <c r="VOS1281" s="79"/>
      <c r="VOT1281" s="79"/>
      <c r="VOU1281" s="79"/>
      <c r="VOV1281" s="79"/>
      <c r="VOW1281" s="79"/>
      <c r="VOX1281" s="79"/>
      <c r="VOY1281" s="79"/>
      <c r="VOZ1281" s="79"/>
      <c r="VPA1281" s="79"/>
      <c r="VPB1281" s="79"/>
      <c r="VPC1281" s="79"/>
      <c r="VPD1281" s="79"/>
      <c r="VPE1281" s="79"/>
      <c r="VPF1281" s="79"/>
      <c r="VPG1281" s="79"/>
      <c r="VPH1281" s="79"/>
      <c r="VPI1281" s="79"/>
      <c r="VPJ1281" s="79"/>
      <c r="VPK1281" s="79"/>
      <c r="VPL1281" s="79"/>
      <c r="VPM1281" s="79"/>
      <c r="VPN1281" s="79"/>
      <c r="VPO1281" s="79"/>
      <c r="VPP1281" s="79"/>
      <c r="VPQ1281" s="79"/>
      <c r="VPR1281" s="79"/>
      <c r="VPS1281" s="79"/>
      <c r="VPT1281" s="79"/>
      <c r="VPU1281" s="79"/>
      <c r="VPV1281" s="79"/>
      <c r="VPW1281" s="79"/>
      <c r="VPX1281" s="79"/>
      <c r="VPY1281" s="79"/>
      <c r="VPZ1281" s="79"/>
      <c r="VQA1281" s="79"/>
      <c r="VQB1281" s="79"/>
      <c r="VQC1281" s="79"/>
      <c r="VQD1281" s="79"/>
      <c r="VQE1281" s="79"/>
      <c r="VQF1281" s="79"/>
      <c r="VQG1281" s="79"/>
      <c r="VQH1281" s="79"/>
      <c r="VQI1281" s="79"/>
      <c r="VQJ1281" s="79"/>
      <c r="VQK1281" s="79"/>
      <c r="VQL1281" s="79"/>
      <c r="VQM1281" s="79"/>
      <c r="VQN1281" s="79"/>
      <c r="VQO1281" s="79"/>
      <c r="VQP1281" s="79"/>
      <c r="VQQ1281" s="79"/>
      <c r="VQR1281" s="79"/>
      <c r="VQS1281" s="79"/>
      <c r="VQT1281" s="79"/>
      <c r="VQU1281" s="79"/>
      <c r="VQV1281" s="79"/>
      <c r="VQW1281" s="79"/>
      <c r="VQX1281" s="79"/>
      <c r="VQY1281" s="79"/>
      <c r="VQZ1281" s="79"/>
      <c r="VRA1281" s="79"/>
      <c r="VRB1281" s="79"/>
      <c r="VRC1281" s="79"/>
      <c r="VRD1281" s="79"/>
      <c r="VRE1281" s="79"/>
      <c r="VRF1281" s="79"/>
      <c r="VRG1281" s="79"/>
      <c r="VRH1281" s="79"/>
      <c r="VRI1281" s="79"/>
      <c r="VRJ1281" s="79"/>
      <c r="VRK1281" s="79"/>
      <c r="VRL1281" s="79"/>
      <c r="VRM1281" s="79"/>
      <c r="VRN1281" s="79"/>
      <c r="VRO1281" s="79"/>
      <c r="VRP1281" s="79"/>
      <c r="VRQ1281" s="79"/>
      <c r="VRR1281" s="79"/>
      <c r="VRS1281" s="79"/>
      <c r="VRT1281" s="79"/>
      <c r="VRU1281" s="79"/>
      <c r="VRV1281" s="79"/>
      <c r="VRW1281" s="79"/>
      <c r="VRX1281" s="79"/>
      <c r="VRY1281" s="79"/>
      <c r="VRZ1281" s="79"/>
      <c r="VSA1281" s="79"/>
      <c r="VSB1281" s="79"/>
      <c r="VSC1281" s="79"/>
      <c r="VSD1281" s="79"/>
      <c r="VSE1281" s="79"/>
      <c r="VSF1281" s="79"/>
      <c r="VSG1281" s="79"/>
      <c r="VSH1281" s="79"/>
      <c r="VSI1281" s="79"/>
      <c r="VSJ1281" s="79"/>
      <c r="VSK1281" s="79"/>
      <c r="VSL1281" s="79"/>
      <c r="VSM1281" s="79"/>
      <c r="VSN1281" s="79"/>
      <c r="VSO1281" s="79"/>
      <c r="VSP1281" s="79"/>
      <c r="VSQ1281" s="79"/>
      <c r="VSR1281" s="79"/>
      <c r="VSS1281" s="79"/>
      <c r="VST1281" s="79"/>
      <c r="VSU1281" s="79"/>
      <c r="VSV1281" s="79"/>
      <c r="VSW1281" s="79"/>
      <c r="VSX1281" s="79"/>
      <c r="VSY1281" s="79"/>
      <c r="VSZ1281" s="79"/>
      <c r="VTA1281" s="79"/>
      <c r="VTB1281" s="79"/>
      <c r="VTC1281" s="79"/>
      <c r="VTD1281" s="79"/>
      <c r="VTE1281" s="79"/>
      <c r="VTF1281" s="79"/>
      <c r="VTG1281" s="79"/>
      <c r="VTH1281" s="79"/>
      <c r="VTI1281" s="79"/>
      <c r="VTJ1281" s="79"/>
      <c r="VTK1281" s="79"/>
      <c r="VTL1281" s="79"/>
      <c r="VTM1281" s="79"/>
      <c r="VTN1281" s="79"/>
      <c r="VTO1281" s="79"/>
      <c r="VTP1281" s="79"/>
      <c r="VTQ1281" s="79"/>
      <c r="VTR1281" s="79"/>
      <c r="VTS1281" s="79"/>
      <c r="VTT1281" s="79"/>
      <c r="VTU1281" s="79"/>
      <c r="VTV1281" s="79"/>
      <c r="VTW1281" s="79"/>
      <c r="VTX1281" s="79"/>
      <c r="VTY1281" s="79"/>
      <c r="VTZ1281" s="79"/>
      <c r="VUA1281" s="79"/>
      <c r="VUB1281" s="79"/>
      <c r="VUC1281" s="79"/>
      <c r="VUD1281" s="79"/>
      <c r="VUE1281" s="79"/>
      <c r="VUF1281" s="79"/>
      <c r="VUG1281" s="79"/>
      <c r="VUH1281" s="79"/>
      <c r="VUI1281" s="79"/>
      <c r="VUJ1281" s="79"/>
      <c r="VUK1281" s="79"/>
      <c r="VUL1281" s="79"/>
      <c r="VUM1281" s="79"/>
      <c r="VUN1281" s="79"/>
      <c r="VUO1281" s="79"/>
      <c r="VUP1281" s="79"/>
      <c r="VUQ1281" s="79"/>
      <c r="VUR1281" s="79"/>
      <c r="VUS1281" s="79"/>
      <c r="VUT1281" s="79"/>
      <c r="VUU1281" s="79"/>
      <c r="VUV1281" s="79"/>
      <c r="VUW1281" s="79"/>
      <c r="VUX1281" s="79"/>
      <c r="VUY1281" s="79"/>
      <c r="VUZ1281" s="79"/>
      <c r="VVA1281" s="79"/>
      <c r="VVB1281" s="79"/>
      <c r="VVC1281" s="79"/>
      <c r="VVD1281" s="79"/>
      <c r="VVE1281" s="79"/>
      <c r="VVF1281" s="79"/>
      <c r="VVG1281" s="79"/>
      <c r="VVH1281" s="79"/>
      <c r="VVI1281" s="79"/>
      <c r="VVJ1281" s="79"/>
      <c r="VVK1281" s="79"/>
      <c r="VVL1281" s="79"/>
      <c r="VVM1281" s="79"/>
      <c r="VVN1281" s="79"/>
      <c r="VVO1281" s="79"/>
      <c r="VVP1281" s="79"/>
      <c r="VVQ1281" s="79"/>
      <c r="VVR1281" s="79"/>
      <c r="VVS1281" s="79"/>
      <c r="VVT1281" s="79"/>
      <c r="VVU1281" s="79"/>
      <c r="VVV1281" s="79"/>
      <c r="VVW1281" s="79"/>
      <c r="VVX1281" s="79"/>
      <c r="VVY1281" s="79"/>
      <c r="VVZ1281" s="79"/>
      <c r="VWA1281" s="79"/>
      <c r="VWB1281" s="79"/>
      <c r="VWC1281" s="79"/>
      <c r="VWD1281" s="79"/>
      <c r="VWE1281" s="79"/>
      <c r="VWF1281" s="79"/>
      <c r="VWG1281" s="79"/>
      <c r="VWH1281" s="79"/>
      <c r="VWI1281" s="79"/>
      <c r="VWJ1281" s="79"/>
      <c r="VWK1281" s="79"/>
      <c r="VWL1281" s="79"/>
      <c r="VWM1281" s="79"/>
      <c r="VWN1281" s="79"/>
      <c r="VWO1281" s="79"/>
      <c r="VWP1281" s="79"/>
      <c r="VWQ1281" s="79"/>
      <c r="VWR1281" s="79"/>
      <c r="VWS1281" s="79"/>
      <c r="VWT1281" s="79"/>
      <c r="VWU1281" s="79"/>
      <c r="VWV1281" s="79"/>
      <c r="VWW1281" s="79"/>
      <c r="VWX1281" s="79"/>
      <c r="VWY1281" s="79"/>
      <c r="VWZ1281" s="79"/>
      <c r="VXA1281" s="79"/>
      <c r="VXB1281" s="79"/>
      <c r="VXC1281" s="79"/>
      <c r="VXD1281" s="79"/>
      <c r="VXE1281" s="79"/>
      <c r="VXF1281" s="79"/>
      <c r="VXG1281" s="79"/>
      <c r="VXH1281" s="79"/>
      <c r="VXI1281" s="79"/>
      <c r="VXJ1281" s="79"/>
      <c r="VXK1281" s="79"/>
      <c r="VXL1281" s="79"/>
      <c r="VXM1281" s="79"/>
      <c r="VXN1281" s="79"/>
      <c r="VXO1281" s="79"/>
      <c r="VXP1281" s="79"/>
      <c r="VXQ1281" s="79"/>
      <c r="VXR1281" s="79"/>
      <c r="VXS1281" s="79"/>
      <c r="VXT1281" s="79"/>
      <c r="VXU1281" s="79"/>
      <c r="VXV1281" s="79"/>
      <c r="VXW1281" s="79"/>
      <c r="VXX1281" s="79"/>
      <c r="VXY1281" s="79"/>
      <c r="VXZ1281" s="79"/>
      <c r="VYA1281" s="79"/>
      <c r="VYB1281" s="79"/>
      <c r="VYC1281" s="79"/>
      <c r="VYD1281" s="79"/>
      <c r="VYE1281" s="79"/>
      <c r="VYF1281" s="79"/>
      <c r="VYG1281" s="79"/>
      <c r="VYH1281" s="79"/>
      <c r="VYI1281" s="79"/>
      <c r="VYJ1281" s="79"/>
      <c r="VYK1281" s="79"/>
      <c r="VYL1281" s="79"/>
      <c r="VYM1281" s="79"/>
      <c r="VYN1281" s="79"/>
      <c r="VYO1281" s="79"/>
      <c r="VYP1281" s="79"/>
      <c r="VYQ1281" s="79"/>
      <c r="VYR1281" s="79"/>
      <c r="VYS1281" s="79"/>
      <c r="VYT1281" s="79"/>
      <c r="VYU1281" s="79"/>
      <c r="VYV1281" s="79"/>
      <c r="VYW1281" s="79"/>
      <c r="VYX1281" s="79"/>
      <c r="VYY1281" s="79"/>
      <c r="VYZ1281" s="79"/>
      <c r="VZA1281" s="79"/>
      <c r="VZB1281" s="79"/>
      <c r="VZC1281" s="79"/>
      <c r="VZD1281" s="79"/>
      <c r="VZE1281" s="79"/>
      <c r="VZF1281" s="79"/>
      <c r="VZG1281" s="79"/>
      <c r="VZH1281" s="79"/>
      <c r="VZI1281" s="79"/>
      <c r="VZJ1281" s="79"/>
      <c r="VZK1281" s="79"/>
      <c r="VZL1281" s="79"/>
      <c r="VZM1281" s="79"/>
      <c r="VZN1281" s="79"/>
      <c r="VZO1281" s="79"/>
      <c r="VZP1281" s="79"/>
      <c r="VZQ1281" s="79"/>
      <c r="VZR1281" s="79"/>
      <c r="VZS1281" s="79"/>
      <c r="VZT1281" s="79"/>
      <c r="VZU1281" s="79"/>
      <c r="VZV1281" s="79"/>
      <c r="VZW1281" s="79"/>
      <c r="VZX1281" s="79"/>
      <c r="VZY1281" s="79"/>
      <c r="VZZ1281" s="79"/>
      <c r="WAA1281" s="79"/>
      <c r="WAB1281" s="79"/>
      <c r="WAC1281" s="79"/>
      <c r="WAD1281" s="79"/>
      <c r="WAE1281" s="79"/>
      <c r="WAF1281" s="79"/>
      <c r="WAG1281" s="79"/>
      <c r="WAH1281" s="79"/>
      <c r="WAI1281" s="79"/>
      <c r="WAJ1281" s="79"/>
      <c r="WAK1281" s="79"/>
      <c r="WAL1281" s="79"/>
      <c r="WAM1281" s="79"/>
      <c r="WAN1281" s="79"/>
      <c r="WAO1281" s="79"/>
      <c r="WAP1281" s="79"/>
      <c r="WAQ1281" s="79"/>
      <c r="WAR1281" s="79"/>
      <c r="WAS1281" s="79"/>
      <c r="WAT1281" s="79"/>
      <c r="WAU1281" s="79"/>
      <c r="WAV1281" s="79"/>
      <c r="WAW1281" s="79"/>
      <c r="WAX1281" s="79"/>
      <c r="WAY1281" s="79"/>
      <c r="WAZ1281" s="79"/>
      <c r="WBA1281" s="79"/>
      <c r="WBB1281" s="79"/>
      <c r="WBC1281" s="79"/>
      <c r="WBD1281" s="79"/>
      <c r="WBE1281" s="79"/>
      <c r="WBF1281" s="79"/>
      <c r="WBG1281" s="79"/>
      <c r="WBH1281" s="79"/>
      <c r="WBI1281" s="79"/>
      <c r="WBJ1281" s="79"/>
      <c r="WBK1281" s="79"/>
      <c r="WBL1281" s="79"/>
      <c r="WBM1281" s="79"/>
      <c r="WBN1281" s="79"/>
      <c r="WBO1281" s="79"/>
      <c r="WBP1281" s="79"/>
      <c r="WBQ1281" s="79"/>
      <c r="WBR1281" s="79"/>
      <c r="WBS1281" s="79"/>
      <c r="WBT1281" s="79"/>
      <c r="WBU1281" s="79"/>
      <c r="WBV1281" s="79"/>
      <c r="WBW1281" s="79"/>
      <c r="WBX1281" s="79"/>
      <c r="WBY1281" s="79"/>
      <c r="WBZ1281" s="79"/>
      <c r="WCA1281" s="79"/>
      <c r="WCB1281" s="79"/>
      <c r="WCC1281" s="79"/>
      <c r="WCD1281" s="79"/>
      <c r="WCE1281" s="79"/>
      <c r="WCF1281" s="79"/>
      <c r="WCG1281" s="79"/>
      <c r="WCH1281" s="79"/>
      <c r="WCI1281" s="79"/>
      <c r="WCJ1281" s="79"/>
      <c r="WCK1281" s="79"/>
      <c r="WCL1281" s="79"/>
      <c r="WCM1281" s="79"/>
      <c r="WCN1281" s="79"/>
      <c r="WCO1281" s="79"/>
      <c r="WCP1281" s="79"/>
      <c r="WCQ1281" s="79"/>
      <c r="WCR1281" s="79"/>
      <c r="WCS1281" s="79"/>
      <c r="WCT1281" s="79"/>
      <c r="WCU1281" s="79"/>
      <c r="WCV1281" s="79"/>
      <c r="WCW1281" s="79"/>
      <c r="WCX1281" s="79"/>
      <c r="WCY1281" s="79"/>
      <c r="WCZ1281" s="79"/>
      <c r="WDA1281" s="79"/>
      <c r="WDB1281" s="79"/>
      <c r="WDC1281" s="79"/>
      <c r="WDD1281" s="79"/>
      <c r="WDE1281" s="79"/>
      <c r="WDF1281" s="79"/>
      <c r="WDG1281" s="79"/>
      <c r="WDH1281" s="79"/>
      <c r="WDI1281" s="79"/>
      <c r="WDJ1281" s="79"/>
      <c r="WDK1281" s="79"/>
      <c r="WDL1281" s="79"/>
      <c r="WDM1281" s="79"/>
      <c r="WDN1281" s="79"/>
      <c r="WDO1281" s="79"/>
      <c r="WDP1281" s="79"/>
      <c r="WDQ1281" s="79"/>
      <c r="WDR1281" s="79"/>
      <c r="WDS1281" s="79"/>
      <c r="WDT1281" s="79"/>
      <c r="WDU1281" s="79"/>
      <c r="WDV1281" s="79"/>
      <c r="WDW1281" s="79"/>
      <c r="WDX1281" s="79"/>
      <c r="WDY1281" s="79"/>
      <c r="WDZ1281" s="79"/>
      <c r="WEA1281" s="79"/>
      <c r="WEB1281" s="79"/>
      <c r="WEC1281" s="79"/>
      <c r="WED1281" s="79"/>
      <c r="WEE1281" s="79"/>
      <c r="WEF1281" s="79"/>
      <c r="WEG1281" s="79"/>
      <c r="WEH1281" s="79"/>
      <c r="WEI1281" s="79"/>
      <c r="WEJ1281" s="79"/>
      <c r="WEK1281" s="79"/>
      <c r="WEL1281" s="79"/>
      <c r="WEM1281" s="79"/>
      <c r="WEN1281" s="79"/>
      <c r="WEO1281" s="79"/>
      <c r="WEP1281" s="79"/>
      <c r="WEQ1281" s="79"/>
      <c r="WER1281" s="79"/>
      <c r="WES1281" s="79"/>
      <c r="WET1281" s="79"/>
      <c r="WEU1281" s="79"/>
      <c r="WEV1281" s="79"/>
      <c r="WEW1281" s="79"/>
      <c r="WEX1281" s="79"/>
      <c r="WEY1281" s="79"/>
      <c r="WEZ1281" s="79"/>
      <c r="WFA1281" s="79"/>
      <c r="WFB1281" s="79"/>
      <c r="WFC1281" s="79"/>
      <c r="WFD1281" s="79"/>
      <c r="WFE1281" s="79"/>
      <c r="WFF1281" s="79"/>
      <c r="WFG1281" s="79"/>
      <c r="WFH1281" s="79"/>
      <c r="WFI1281" s="79"/>
      <c r="WFJ1281" s="79"/>
      <c r="WFK1281" s="79"/>
      <c r="WFL1281" s="79"/>
      <c r="WFM1281" s="79"/>
      <c r="WFN1281" s="79"/>
      <c r="WFO1281" s="79"/>
      <c r="WFP1281" s="79"/>
      <c r="WFQ1281" s="79"/>
      <c r="WFR1281" s="79"/>
      <c r="WFS1281" s="79"/>
      <c r="WFT1281" s="79"/>
      <c r="WFU1281" s="79"/>
      <c r="WFV1281" s="79"/>
      <c r="WFW1281" s="79"/>
      <c r="WFX1281" s="79"/>
      <c r="WFY1281" s="79"/>
      <c r="WFZ1281" s="79"/>
      <c r="WGA1281" s="79"/>
      <c r="WGB1281" s="79"/>
      <c r="WGC1281" s="79"/>
      <c r="WGD1281" s="79"/>
      <c r="WGE1281" s="79"/>
      <c r="WGF1281" s="79"/>
      <c r="WGG1281" s="79"/>
      <c r="WGH1281" s="79"/>
      <c r="WGI1281" s="79"/>
      <c r="WGJ1281" s="79"/>
      <c r="WGK1281" s="79"/>
      <c r="WGL1281" s="79"/>
      <c r="WGM1281" s="79"/>
      <c r="WGN1281" s="79"/>
      <c r="WGO1281" s="79"/>
      <c r="WGP1281" s="79"/>
      <c r="WGQ1281" s="79"/>
      <c r="WGR1281" s="79"/>
      <c r="WGS1281" s="79"/>
      <c r="WGT1281" s="79"/>
      <c r="WGU1281" s="79"/>
      <c r="WGV1281" s="79"/>
      <c r="WGW1281" s="79"/>
      <c r="WGX1281" s="79"/>
      <c r="WGY1281" s="79"/>
      <c r="WGZ1281" s="79"/>
      <c r="WHA1281" s="79"/>
      <c r="WHB1281" s="79"/>
      <c r="WHC1281" s="79"/>
      <c r="WHD1281" s="79"/>
      <c r="WHE1281" s="79"/>
      <c r="WHF1281" s="79"/>
      <c r="WHG1281" s="79"/>
      <c r="WHH1281" s="79"/>
      <c r="WHI1281" s="79"/>
      <c r="WHJ1281" s="79"/>
      <c r="WHK1281" s="79"/>
      <c r="WHL1281" s="79"/>
      <c r="WHM1281" s="79"/>
      <c r="WHN1281" s="79"/>
      <c r="WHO1281" s="79"/>
      <c r="WHP1281" s="79"/>
      <c r="WHQ1281" s="79"/>
      <c r="WHR1281" s="79"/>
      <c r="WHS1281" s="79"/>
      <c r="WHT1281" s="79"/>
      <c r="WHU1281" s="79"/>
      <c r="WHV1281" s="79"/>
      <c r="WHW1281" s="79"/>
      <c r="WHX1281" s="79"/>
      <c r="WHY1281" s="79"/>
      <c r="WHZ1281" s="79"/>
      <c r="WIA1281" s="79"/>
      <c r="WIB1281" s="79"/>
      <c r="WIC1281" s="79"/>
      <c r="WID1281" s="79"/>
      <c r="WIE1281" s="79"/>
      <c r="WIF1281" s="79"/>
      <c r="WIG1281" s="79"/>
      <c r="WIH1281" s="79"/>
      <c r="WII1281" s="79"/>
      <c r="WIJ1281" s="79"/>
      <c r="WIK1281" s="79"/>
      <c r="WIL1281" s="79"/>
      <c r="WIM1281" s="79"/>
      <c r="WIN1281" s="79"/>
      <c r="WIO1281" s="79"/>
      <c r="WIP1281" s="79"/>
      <c r="WIQ1281" s="79"/>
      <c r="WIR1281" s="79"/>
      <c r="WIS1281" s="79"/>
      <c r="WIT1281" s="79"/>
      <c r="WIU1281" s="79"/>
      <c r="WIV1281" s="79"/>
      <c r="WIW1281" s="79"/>
      <c r="WIX1281" s="79"/>
      <c r="WIY1281" s="79"/>
      <c r="WIZ1281" s="79"/>
      <c r="WJA1281" s="79"/>
      <c r="WJB1281" s="79"/>
      <c r="WJC1281" s="79"/>
      <c r="WJD1281" s="79"/>
      <c r="WJE1281" s="79"/>
      <c r="WJF1281" s="79"/>
      <c r="WJG1281" s="79"/>
      <c r="WJH1281" s="79"/>
      <c r="WJI1281" s="79"/>
      <c r="WJJ1281" s="79"/>
      <c r="WJK1281" s="79"/>
      <c r="WJL1281" s="79"/>
      <c r="WJM1281" s="79"/>
      <c r="WJN1281" s="79"/>
      <c r="WJO1281" s="79"/>
      <c r="WJP1281" s="79"/>
      <c r="WJQ1281" s="79"/>
      <c r="WJR1281" s="79"/>
      <c r="WJS1281" s="79"/>
      <c r="WJT1281" s="79"/>
      <c r="WJU1281" s="79"/>
      <c r="WJV1281" s="79"/>
      <c r="WJW1281" s="79"/>
      <c r="WJX1281" s="79"/>
      <c r="WJY1281" s="79"/>
      <c r="WJZ1281" s="79"/>
      <c r="WKA1281" s="79"/>
      <c r="WKB1281" s="79"/>
      <c r="WKC1281" s="79"/>
      <c r="WKD1281" s="79"/>
      <c r="WKE1281" s="79"/>
      <c r="WKF1281" s="79"/>
      <c r="WKG1281" s="79"/>
      <c r="WKH1281" s="79"/>
      <c r="WKI1281" s="79"/>
      <c r="WKJ1281" s="79"/>
      <c r="WKK1281" s="79"/>
      <c r="WKL1281" s="79"/>
      <c r="WKM1281" s="79"/>
      <c r="WKN1281" s="79"/>
      <c r="WKO1281" s="79"/>
      <c r="WKP1281" s="79"/>
      <c r="WKQ1281" s="79"/>
      <c r="WKR1281" s="79"/>
      <c r="WKS1281" s="79"/>
      <c r="WKT1281" s="79"/>
      <c r="WKU1281" s="79"/>
      <c r="WKV1281" s="79"/>
      <c r="WKW1281" s="79"/>
      <c r="WKX1281" s="79"/>
      <c r="WKY1281" s="79"/>
      <c r="WKZ1281" s="79"/>
      <c r="WLA1281" s="79"/>
      <c r="WLB1281" s="79"/>
      <c r="WLC1281" s="79"/>
      <c r="WLD1281" s="79"/>
      <c r="WLE1281" s="79"/>
      <c r="WLF1281" s="79"/>
      <c r="WLG1281" s="79"/>
      <c r="WLH1281" s="79"/>
      <c r="WLI1281" s="79"/>
      <c r="WLJ1281" s="79"/>
      <c r="WLK1281" s="79"/>
      <c r="WLL1281" s="79"/>
      <c r="WLM1281" s="79"/>
      <c r="WLN1281" s="79"/>
      <c r="WLO1281" s="79"/>
      <c r="WLP1281" s="79"/>
      <c r="WLQ1281" s="79"/>
      <c r="WLR1281" s="79"/>
      <c r="WLS1281" s="79"/>
      <c r="WLT1281" s="79"/>
      <c r="WLU1281" s="79"/>
      <c r="WLV1281" s="79"/>
      <c r="WLW1281" s="79"/>
      <c r="WLX1281" s="79"/>
      <c r="WLY1281" s="79"/>
      <c r="WLZ1281" s="79"/>
      <c r="WMA1281" s="79"/>
      <c r="WMB1281" s="79"/>
      <c r="WMC1281" s="79"/>
      <c r="WMD1281" s="79"/>
      <c r="WME1281" s="79"/>
      <c r="WMF1281" s="79"/>
      <c r="WMG1281" s="79"/>
      <c r="WMH1281" s="79"/>
      <c r="WMI1281" s="79"/>
      <c r="WMJ1281" s="79"/>
      <c r="WMK1281" s="79"/>
      <c r="WML1281" s="79"/>
      <c r="WMM1281" s="79"/>
      <c r="WMN1281" s="79"/>
      <c r="WMO1281" s="79"/>
      <c r="WMP1281" s="79"/>
      <c r="WMQ1281" s="79"/>
      <c r="WMR1281" s="79"/>
      <c r="WMS1281" s="79"/>
      <c r="WMT1281" s="79"/>
      <c r="WMU1281" s="79"/>
      <c r="WMV1281" s="79"/>
      <c r="WMW1281" s="79"/>
      <c r="WMX1281" s="79"/>
      <c r="WMY1281" s="79"/>
      <c r="WMZ1281" s="79"/>
      <c r="WNA1281" s="79"/>
      <c r="WNB1281" s="79"/>
      <c r="WNC1281" s="79"/>
      <c r="WND1281" s="79"/>
      <c r="WNE1281" s="79"/>
      <c r="WNF1281" s="79"/>
      <c r="WNG1281" s="79"/>
      <c r="WNH1281" s="79"/>
      <c r="WNI1281" s="79"/>
      <c r="WNJ1281" s="79"/>
      <c r="WNK1281" s="79"/>
      <c r="WNL1281" s="79"/>
      <c r="WNM1281" s="79"/>
      <c r="WNN1281" s="79"/>
      <c r="WNO1281" s="79"/>
      <c r="WNP1281" s="79"/>
      <c r="WNQ1281" s="79"/>
      <c r="WNR1281" s="79"/>
      <c r="WNS1281" s="79"/>
      <c r="WNT1281" s="79"/>
      <c r="WNU1281" s="79"/>
      <c r="WNV1281" s="79"/>
      <c r="WNW1281" s="79"/>
      <c r="WNX1281" s="79"/>
      <c r="WNY1281" s="79"/>
      <c r="WNZ1281" s="79"/>
      <c r="WOA1281" s="79"/>
      <c r="WOB1281" s="79"/>
      <c r="WOC1281" s="79"/>
      <c r="WOD1281" s="79"/>
      <c r="WOE1281" s="79"/>
      <c r="WOF1281" s="79"/>
      <c r="WOG1281" s="79"/>
      <c r="WOH1281" s="79"/>
      <c r="WOI1281" s="79"/>
      <c r="WOJ1281" s="79"/>
      <c r="WOK1281" s="79"/>
      <c r="WOL1281" s="79"/>
      <c r="WOM1281" s="79"/>
      <c r="WON1281" s="79"/>
      <c r="WOO1281" s="79"/>
      <c r="WOP1281" s="79"/>
      <c r="WOQ1281" s="79"/>
      <c r="WOR1281" s="79"/>
      <c r="WOS1281" s="79"/>
      <c r="WOT1281" s="79"/>
      <c r="WOU1281" s="79"/>
      <c r="WOV1281" s="79"/>
      <c r="WOW1281" s="79"/>
      <c r="WOX1281" s="79"/>
      <c r="WOY1281" s="79"/>
      <c r="WOZ1281" s="79"/>
      <c r="WPA1281" s="79"/>
      <c r="WPB1281" s="79"/>
      <c r="WPC1281" s="79"/>
      <c r="WPD1281" s="79"/>
      <c r="WPE1281" s="79"/>
      <c r="WPF1281" s="79"/>
      <c r="WPG1281" s="79"/>
      <c r="WPH1281" s="79"/>
      <c r="WPI1281" s="79"/>
      <c r="WPJ1281" s="79"/>
      <c r="WPK1281" s="79"/>
      <c r="WPL1281" s="79"/>
      <c r="WPM1281" s="79"/>
      <c r="WPN1281" s="79"/>
      <c r="WPO1281" s="79"/>
      <c r="WPP1281" s="79"/>
      <c r="WPQ1281" s="79"/>
      <c r="WPR1281" s="79"/>
      <c r="WPS1281" s="79"/>
      <c r="WPT1281" s="79"/>
      <c r="WPU1281" s="79"/>
      <c r="WPV1281" s="79"/>
      <c r="WPW1281" s="79"/>
      <c r="WPX1281" s="79"/>
      <c r="WPY1281" s="79"/>
      <c r="WPZ1281" s="79"/>
      <c r="WQA1281" s="79"/>
      <c r="WQB1281" s="79"/>
      <c r="WQC1281" s="79"/>
      <c r="WQD1281" s="79"/>
      <c r="WQE1281" s="79"/>
      <c r="WQF1281" s="79"/>
      <c r="WQG1281" s="79"/>
      <c r="WQH1281" s="79"/>
      <c r="WQI1281" s="79"/>
      <c r="WQJ1281" s="79"/>
      <c r="WQK1281" s="79"/>
      <c r="WQL1281" s="79"/>
      <c r="WQM1281" s="79"/>
      <c r="WQN1281" s="79"/>
      <c r="WQO1281" s="79"/>
      <c r="WQP1281" s="79"/>
      <c r="WQQ1281" s="79"/>
      <c r="WQR1281" s="79"/>
      <c r="WQS1281" s="79"/>
      <c r="WQT1281" s="79"/>
      <c r="WQU1281" s="79"/>
      <c r="WQV1281" s="79"/>
      <c r="WQW1281" s="79"/>
      <c r="WQX1281" s="79"/>
      <c r="WQY1281" s="79"/>
      <c r="WQZ1281" s="79"/>
      <c r="WRA1281" s="79"/>
      <c r="WRB1281" s="79"/>
      <c r="WRC1281" s="79"/>
      <c r="WRD1281" s="79"/>
      <c r="WRE1281" s="79"/>
      <c r="WRF1281" s="79"/>
      <c r="WRG1281" s="79"/>
      <c r="WRH1281" s="79"/>
      <c r="WRI1281" s="79"/>
      <c r="WRJ1281" s="79"/>
      <c r="WRK1281" s="79"/>
      <c r="WRL1281" s="79"/>
      <c r="WRM1281" s="79"/>
      <c r="WRN1281" s="79"/>
      <c r="WRO1281" s="79"/>
      <c r="WRP1281" s="79"/>
      <c r="WRQ1281" s="79"/>
      <c r="WRR1281" s="79"/>
      <c r="WRS1281" s="79"/>
      <c r="WRT1281" s="79"/>
      <c r="WRU1281" s="79"/>
      <c r="WRV1281" s="79"/>
      <c r="WRW1281" s="79"/>
      <c r="WRX1281" s="79"/>
      <c r="WRY1281" s="79"/>
      <c r="WRZ1281" s="79"/>
      <c r="WSA1281" s="79"/>
      <c r="WSB1281" s="79"/>
      <c r="WSC1281" s="79"/>
      <c r="WSD1281" s="79"/>
      <c r="WSE1281" s="79"/>
      <c r="WSF1281" s="79"/>
      <c r="WSG1281" s="79"/>
      <c r="WSH1281" s="79"/>
      <c r="WSI1281" s="79"/>
      <c r="WSJ1281" s="79"/>
      <c r="WSK1281" s="79"/>
      <c r="WSL1281" s="79"/>
      <c r="WSM1281" s="79"/>
      <c r="WSN1281" s="79"/>
      <c r="WSO1281" s="79"/>
      <c r="WSP1281" s="79"/>
      <c r="WSQ1281" s="79"/>
      <c r="WSR1281" s="79"/>
      <c r="WSS1281" s="79"/>
      <c r="WST1281" s="79"/>
      <c r="WSU1281" s="79"/>
      <c r="WSV1281" s="79"/>
      <c r="WSW1281" s="79"/>
      <c r="WSX1281" s="79"/>
      <c r="WSY1281" s="79"/>
      <c r="WSZ1281" s="79"/>
      <c r="WTA1281" s="79"/>
      <c r="WTB1281" s="79"/>
      <c r="WTC1281" s="79"/>
      <c r="WTD1281" s="79"/>
      <c r="WTE1281" s="79"/>
      <c r="WTF1281" s="79"/>
      <c r="WTG1281" s="79"/>
      <c r="WTH1281" s="79"/>
      <c r="WTI1281" s="79"/>
      <c r="WTJ1281" s="79"/>
      <c r="WTK1281" s="79"/>
      <c r="WTL1281" s="79"/>
      <c r="WTM1281" s="79"/>
      <c r="WTN1281" s="79"/>
      <c r="WTO1281" s="79"/>
      <c r="WTP1281" s="79"/>
      <c r="WTQ1281" s="79"/>
      <c r="WTR1281" s="79"/>
      <c r="WTS1281" s="79"/>
      <c r="WTT1281" s="79"/>
      <c r="WTU1281" s="79"/>
      <c r="WTV1281" s="79"/>
      <c r="WTW1281" s="79"/>
      <c r="WTX1281" s="79"/>
      <c r="WTY1281" s="79"/>
      <c r="WTZ1281" s="79"/>
      <c r="WUA1281" s="79"/>
      <c r="WUB1281" s="79"/>
      <c r="WUC1281" s="79"/>
      <c r="WUD1281" s="79"/>
      <c r="WUE1281" s="79"/>
      <c r="WUF1281" s="79"/>
      <c r="WUG1281" s="79"/>
      <c r="WUH1281" s="79"/>
      <c r="WUI1281" s="79"/>
      <c r="WUJ1281" s="79"/>
      <c r="WUK1281" s="79"/>
      <c r="WUL1281" s="79"/>
      <c r="WUM1281" s="79"/>
      <c r="WUN1281" s="79"/>
      <c r="WUO1281" s="79"/>
      <c r="WUP1281" s="79"/>
      <c r="WUQ1281" s="79"/>
      <c r="WUR1281" s="79"/>
      <c r="WUS1281" s="79"/>
      <c r="WUT1281" s="79"/>
      <c r="WUU1281" s="79"/>
      <c r="WUV1281" s="79"/>
      <c r="WUW1281" s="79"/>
      <c r="WUX1281" s="79"/>
      <c r="WUY1281" s="79"/>
      <c r="WUZ1281" s="79"/>
      <c r="WVA1281" s="79"/>
      <c r="WVB1281" s="79"/>
      <c r="WVC1281" s="79"/>
      <c r="WVD1281" s="79"/>
      <c r="WVE1281" s="79"/>
      <c r="WVF1281" s="79"/>
      <c r="WVG1281" s="79"/>
      <c r="WVH1281" s="79"/>
      <c r="WVI1281" s="79"/>
      <c r="WVJ1281" s="79"/>
      <c r="WVK1281" s="79"/>
      <c r="WVL1281" s="79"/>
      <c r="WVM1281" s="79"/>
      <c r="WVN1281" s="79"/>
      <c r="WVO1281" s="79"/>
      <c r="WVP1281" s="79"/>
      <c r="WVQ1281" s="79"/>
      <c r="WVR1281" s="79"/>
      <c r="WVS1281" s="79"/>
      <c r="WVT1281" s="79"/>
      <c r="WVU1281" s="79"/>
      <c r="WVV1281" s="79"/>
      <c r="WVW1281" s="79"/>
      <c r="WVX1281" s="79"/>
      <c r="WVY1281" s="79"/>
      <c r="WVZ1281" s="79"/>
      <c r="WWA1281" s="79"/>
      <c r="WWB1281" s="79"/>
      <c r="WWC1281" s="79"/>
      <c r="WWD1281" s="79"/>
      <c r="WWE1281" s="79"/>
      <c r="WWF1281" s="79"/>
      <c r="WWG1281" s="79"/>
      <c r="WWH1281" s="79"/>
      <c r="WWI1281" s="79"/>
      <c r="WWJ1281" s="79"/>
      <c r="WWK1281" s="79"/>
      <c r="WWL1281" s="79"/>
      <c r="WWM1281" s="79"/>
      <c r="WWN1281" s="79"/>
      <c r="WWO1281" s="79"/>
      <c r="WWP1281" s="79"/>
      <c r="WWQ1281" s="79"/>
      <c r="WWR1281" s="79"/>
      <c r="WWS1281" s="79"/>
      <c r="WWT1281" s="79"/>
      <c r="WWU1281" s="79"/>
      <c r="WWV1281" s="79"/>
      <c r="WWW1281" s="79"/>
      <c r="WWX1281" s="79"/>
      <c r="WWY1281" s="79"/>
      <c r="WWZ1281" s="79"/>
      <c r="WXA1281" s="79"/>
      <c r="WXB1281" s="79"/>
      <c r="WXC1281" s="79"/>
      <c r="WXD1281" s="79"/>
      <c r="WXE1281" s="79"/>
      <c r="WXF1281" s="79"/>
      <c r="WXG1281" s="79"/>
      <c r="WXH1281" s="79"/>
      <c r="WXI1281" s="79"/>
      <c r="WXJ1281" s="79"/>
      <c r="WXK1281" s="79"/>
      <c r="WXL1281" s="79"/>
      <c r="WXM1281" s="79"/>
      <c r="WXN1281" s="79"/>
      <c r="WXO1281" s="79"/>
      <c r="WXP1281" s="79"/>
      <c r="WXQ1281" s="79"/>
      <c r="WXR1281" s="79"/>
      <c r="WXS1281" s="79"/>
      <c r="WXT1281" s="79"/>
      <c r="WXU1281" s="79"/>
      <c r="WXV1281" s="79"/>
      <c r="WXW1281" s="79"/>
      <c r="WXX1281" s="79"/>
      <c r="WXY1281" s="79"/>
      <c r="WXZ1281" s="79"/>
      <c r="WYA1281" s="79"/>
      <c r="WYB1281" s="79"/>
      <c r="WYC1281" s="79"/>
      <c r="WYD1281" s="79"/>
      <c r="WYE1281" s="79"/>
      <c r="WYF1281" s="79"/>
      <c r="WYG1281" s="79"/>
      <c r="WYH1281" s="79"/>
      <c r="WYI1281" s="79"/>
      <c r="WYJ1281" s="79"/>
      <c r="WYK1281" s="79"/>
      <c r="WYL1281" s="79"/>
      <c r="WYM1281" s="79"/>
      <c r="WYN1281" s="79"/>
      <c r="WYO1281" s="79"/>
      <c r="WYP1281" s="79"/>
      <c r="WYQ1281" s="79"/>
      <c r="WYR1281" s="79"/>
      <c r="WYS1281" s="79"/>
      <c r="WYT1281" s="79"/>
      <c r="WYU1281" s="79"/>
      <c r="WYV1281" s="79"/>
      <c r="WYW1281" s="79"/>
      <c r="WYX1281" s="79"/>
      <c r="WYY1281" s="79"/>
      <c r="WYZ1281" s="79"/>
      <c r="WZA1281" s="79"/>
      <c r="WZB1281" s="79"/>
      <c r="WZC1281" s="79"/>
      <c r="WZD1281" s="79"/>
      <c r="WZE1281" s="79"/>
      <c r="WZF1281" s="79"/>
      <c r="WZG1281" s="79"/>
      <c r="WZH1281" s="79"/>
      <c r="WZI1281" s="79"/>
      <c r="WZJ1281" s="79"/>
      <c r="WZK1281" s="79"/>
      <c r="WZL1281" s="79"/>
      <c r="WZM1281" s="79"/>
      <c r="WZN1281" s="79"/>
      <c r="WZO1281" s="79"/>
      <c r="WZP1281" s="79"/>
      <c r="WZQ1281" s="79"/>
      <c r="WZR1281" s="79"/>
      <c r="WZS1281" s="79"/>
      <c r="WZT1281" s="79"/>
      <c r="WZU1281" s="79"/>
      <c r="WZV1281" s="79"/>
      <c r="WZW1281" s="79"/>
      <c r="WZX1281" s="79"/>
      <c r="WZY1281" s="79"/>
      <c r="WZZ1281" s="79"/>
      <c r="XAA1281" s="79"/>
      <c r="XAB1281" s="79"/>
      <c r="XAC1281" s="79"/>
      <c r="XAD1281" s="79"/>
      <c r="XAE1281" s="79"/>
      <c r="XAF1281" s="79"/>
      <c r="XAG1281" s="79"/>
      <c r="XAH1281" s="79"/>
      <c r="XAI1281" s="79"/>
      <c r="XAJ1281" s="79"/>
      <c r="XAK1281" s="79"/>
      <c r="XAL1281" s="79"/>
      <c r="XAM1281" s="79"/>
      <c r="XAN1281" s="79"/>
      <c r="XAO1281" s="79"/>
      <c r="XAP1281" s="79"/>
      <c r="XAQ1281" s="79"/>
      <c r="XAR1281" s="79"/>
      <c r="XAS1281" s="79"/>
      <c r="XAT1281" s="79"/>
      <c r="XAU1281" s="79"/>
      <c r="XAV1281" s="79"/>
      <c r="XAW1281" s="79"/>
      <c r="XAX1281" s="79"/>
      <c r="XAY1281" s="79"/>
      <c r="XAZ1281" s="79"/>
      <c r="XBA1281" s="79"/>
      <c r="XBB1281" s="79"/>
      <c r="XBC1281" s="79"/>
      <c r="XBD1281" s="79"/>
      <c r="XBE1281" s="79"/>
      <c r="XBF1281" s="79"/>
      <c r="XBG1281" s="79"/>
      <c r="XBH1281" s="79"/>
      <c r="XBI1281" s="79"/>
      <c r="XBJ1281" s="79"/>
      <c r="XBK1281" s="79"/>
      <c r="XBL1281" s="79"/>
      <c r="XBM1281" s="79"/>
      <c r="XBN1281" s="79"/>
      <c r="XBO1281" s="79"/>
      <c r="XBP1281" s="79"/>
      <c r="XBQ1281" s="79"/>
      <c r="XBR1281" s="79"/>
      <c r="XBS1281" s="79"/>
      <c r="XBT1281" s="79"/>
      <c r="XBU1281" s="79"/>
      <c r="XBV1281" s="79"/>
      <c r="XBW1281" s="79"/>
      <c r="XBX1281" s="79"/>
      <c r="XBY1281" s="79"/>
      <c r="XBZ1281" s="79"/>
      <c r="XCA1281" s="79"/>
      <c r="XCB1281" s="79"/>
      <c r="XCC1281" s="79"/>
      <c r="XCD1281" s="79"/>
      <c r="XCE1281" s="79"/>
      <c r="XCF1281" s="79"/>
      <c r="XCG1281" s="79"/>
      <c r="XCH1281" s="79"/>
      <c r="XCI1281" s="79"/>
      <c r="XCJ1281" s="79"/>
      <c r="XCK1281" s="79"/>
      <c r="XCL1281" s="79"/>
      <c r="XCM1281" s="79"/>
      <c r="XCN1281" s="79"/>
      <c r="XCO1281" s="79"/>
      <c r="XCP1281" s="79"/>
      <c r="XCQ1281" s="79"/>
      <c r="XCR1281" s="79"/>
      <c r="XCS1281" s="79"/>
      <c r="XCT1281" s="79"/>
      <c r="XCU1281" s="79"/>
      <c r="XCV1281" s="79"/>
      <c r="XCW1281" s="79"/>
      <c r="XCX1281" s="79"/>
      <c r="XCY1281" s="79"/>
      <c r="XCZ1281" s="79"/>
      <c r="XDA1281" s="79"/>
      <c r="XDB1281" s="79"/>
      <c r="XDC1281" s="79"/>
      <c r="XDD1281" s="79"/>
      <c r="XDE1281" s="79"/>
      <c r="XDF1281" s="79"/>
      <c r="XDG1281" s="79"/>
      <c r="XDH1281" s="79"/>
      <c r="XDI1281" s="79"/>
      <c r="XDJ1281" s="79"/>
      <c r="XDK1281" s="79"/>
      <c r="XDL1281" s="79"/>
      <c r="XDM1281" s="79"/>
      <c r="XDN1281" s="79"/>
      <c r="XDO1281" s="79"/>
      <c r="XDP1281" s="79"/>
      <c r="XDQ1281" s="79"/>
      <c r="XDR1281" s="79"/>
      <c r="XDS1281" s="79"/>
      <c r="XDT1281" s="79"/>
      <c r="XDU1281" s="79"/>
      <c r="XDV1281" s="79"/>
      <c r="XDW1281" s="79"/>
      <c r="XDX1281" s="79"/>
      <c r="XDY1281" s="79"/>
      <c r="XDZ1281" s="79"/>
      <c r="XEA1281" s="79"/>
      <c r="XEB1281" s="79"/>
      <c r="XEC1281" s="79"/>
      <c r="XED1281" s="79"/>
      <c r="XEE1281" s="79"/>
      <c r="XEF1281" s="79"/>
      <c r="XEG1281" s="79"/>
      <c r="XEH1281" s="79"/>
      <c r="XEI1281" s="79"/>
      <c r="XEJ1281" s="79"/>
      <c r="XEK1281" s="79"/>
      <c r="XEL1281" s="79"/>
      <c r="XEM1281" s="79"/>
      <c r="XEN1281" s="79"/>
      <c r="XEO1281" s="79"/>
      <c r="XEP1281" s="79"/>
      <c r="XEQ1281" s="79"/>
      <c r="XER1281" s="79"/>
      <c r="XES1281" s="79"/>
      <c r="XET1281" s="79"/>
      <c r="XEU1281" s="79"/>
      <c r="XEV1281" s="79"/>
    </row>
    <row r="1282" spans="1:16376" s="66" customFormat="1" ht="14.25" hidden="1" customHeight="1" x14ac:dyDescent="0.25">
      <c r="A1282" s="31">
        <v>3743</v>
      </c>
      <c r="B1282" s="42">
        <v>2</v>
      </c>
      <c r="C1282" s="308" t="str">
        <f t="shared" si="67"/>
        <v>3743-02</v>
      </c>
      <c r="D1282" s="33">
        <v>43292</v>
      </c>
      <c r="E1282" s="238" t="s">
        <v>6489</v>
      </c>
      <c r="F1282" s="13" t="s">
        <v>117</v>
      </c>
      <c r="G1282" s="47" t="s">
        <v>6490</v>
      </c>
      <c r="H1282" s="16">
        <v>389338.34</v>
      </c>
      <c r="I1282" s="17" t="s">
        <v>28</v>
      </c>
      <c r="J1282" s="48"/>
      <c r="K1282" s="18">
        <v>389.33834000000002</v>
      </c>
      <c r="L1282" s="34" t="s">
        <v>6491</v>
      </c>
      <c r="M1282" s="20">
        <f t="shared" si="68"/>
        <v>42961</v>
      </c>
      <c r="N1282" s="21">
        <f t="shared" si="66"/>
        <v>43416</v>
      </c>
      <c r="O1282" s="49" t="s">
        <v>30</v>
      </c>
      <c r="P1282" s="49" t="s">
        <v>2597</v>
      </c>
      <c r="Q1282" s="47" t="s">
        <v>3577</v>
      </c>
      <c r="R1282" s="47" t="s">
        <v>6492</v>
      </c>
      <c r="S1282" s="47" t="s">
        <v>6493</v>
      </c>
      <c r="T1282" s="47" t="s">
        <v>6494</v>
      </c>
      <c r="U1282" s="46" t="s">
        <v>6495</v>
      </c>
      <c r="V1282" s="27" t="s">
        <v>77</v>
      </c>
      <c r="W1282" s="27"/>
      <c r="X1282" s="28"/>
      <c r="Y1282" s="27"/>
      <c r="Z1282" s="196"/>
    </row>
    <row r="1283" spans="1:16376" s="66" customFormat="1" ht="14.25" hidden="1" customHeight="1" x14ac:dyDescent="0.25">
      <c r="A1283" s="31">
        <v>3744</v>
      </c>
      <c r="B1283" s="42"/>
      <c r="C1283" s="299" t="str">
        <f t="shared" si="67"/>
        <v>3744</v>
      </c>
      <c r="D1283" s="33">
        <v>43116</v>
      </c>
      <c r="E1283" s="34"/>
      <c r="F1283" s="13" t="s">
        <v>26</v>
      </c>
      <c r="G1283" s="47" t="s">
        <v>6496</v>
      </c>
      <c r="H1283" s="16">
        <v>90950</v>
      </c>
      <c r="I1283" s="17" t="s">
        <v>97</v>
      </c>
      <c r="J1283" s="48">
        <v>9392</v>
      </c>
      <c r="K1283" s="18">
        <v>110.93171642349495</v>
      </c>
      <c r="L1283" s="13" t="s">
        <v>6468</v>
      </c>
      <c r="M1283" s="20">
        <f t="shared" si="68"/>
        <v>43047</v>
      </c>
      <c r="N1283" s="21">
        <f t="shared" si="66"/>
        <v>43473</v>
      </c>
      <c r="O1283" s="49" t="s">
        <v>191</v>
      </c>
      <c r="P1283" s="22" t="s">
        <v>192</v>
      </c>
      <c r="Q1283" s="50" t="s">
        <v>6377</v>
      </c>
      <c r="R1283" s="47" t="s">
        <v>6497</v>
      </c>
      <c r="S1283" s="47" t="s">
        <v>1095</v>
      </c>
      <c r="T1283" s="47" t="s">
        <v>6497</v>
      </c>
      <c r="U1283" s="46" t="s">
        <v>6498</v>
      </c>
      <c r="V1283" s="27" t="s">
        <v>686</v>
      </c>
      <c r="W1283" s="27"/>
      <c r="X1283" s="28"/>
      <c r="Y1283" s="27"/>
      <c r="Z1283" s="196"/>
    </row>
    <row r="1284" spans="1:16376" s="66" customFormat="1" ht="14.25" customHeight="1" x14ac:dyDescent="0.25">
      <c r="A1284" s="31">
        <v>3745</v>
      </c>
      <c r="B1284" s="42"/>
      <c r="C1284" s="307" t="str">
        <f t="shared" si="67"/>
        <v>3745</v>
      </c>
      <c r="D1284" s="33">
        <v>43116</v>
      </c>
      <c r="E1284" s="34" t="s">
        <v>6499</v>
      </c>
      <c r="F1284" s="13" t="s">
        <v>26</v>
      </c>
      <c r="G1284" s="47" t="s">
        <v>6500</v>
      </c>
      <c r="H1284" s="16">
        <v>3000000</v>
      </c>
      <c r="I1284" s="17" t="s">
        <v>97</v>
      </c>
      <c r="J1284" s="48"/>
      <c r="K1284" s="18">
        <v>3659.1000469542037</v>
      </c>
      <c r="L1284" s="34" t="s">
        <v>6501</v>
      </c>
      <c r="M1284" s="20">
        <f t="shared" si="68"/>
        <v>42826</v>
      </c>
      <c r="N1284" s="21">
        <f t="shared" si="66"/>
        <v>43921</v>
      </c>
      <c r="O1284" s="49" t="s">
        <v>30</v>
      </c>
      <c r="P1284" s="32" t="s">
        <v>99</v>
      </c>
      <c r="Q1284" s="47" t="s">
        <v>6502</v>
      </c>
      <c r="R1284" s="47" t="s">
        <v>6503</v>
      </c>
      <c r="S1284" s="47" t="s">
        <v>6388</v>
      </c>
      <c r="T1284" s="47" t="s">
        <v>1459</v>
      </c>
      <c r="U1284" s="46" t="s">
        <v>6504</v>
      </c>
      <c r="V1284" s="27" t="s">
        <v>182</v>
      </c>
      <c r="W1284" s="27"/>
      <c r="X1284" s="28"/>
      <c r="Y1284" s="27"/>
      <c r="Z1284" s="196"/>
    </row>
    <row r="1285" spans="1:16376" s="66" customFormat="1" ht="14.25" hidden="1" customHeight="1" x14ac:dyDescent="0.25">
      <c r="A1285" s="31">
        <v>3746</v>
      </c>
      <c r="B1285" s="42"/>
      <c r="C1285" s="299" t="str">
        <f t="shared" si="67"/>
        <v>3746</v>
      </c>
      <c r="D1285" s="33">
        <v>43116</v>
      </c>
      <c r="E1285" s="34"/>
      <c r="F1285" s="13" t="s">
        <v>26</v>
      </c>
      <c r="G1285" s="47" t="s">
        <v>6505</v>
      </c>
      <c r="H1285" s="16">
        <v>112798</v>
      </c>
      <c r="I1285" s="17" t="s">
        <v>97</v>
      </c>
      <c r="J1285" s="48">
        <v>14306</v>
      </c>
      <c r="K1285" s="18">
        <v>137.57972236544677</v>
      </c>
      <c r="L1285" s="13" t="s">
        <v>6381</v>
      </c>
      <c r="M1285" s="20">
        <f t="shared" si="68"/>
        <v>43068</v>
      </c>
      <c r="N1285" s="21">
        <f t="shared" si="66"/>
        <v>43494</v>
      </c>
      <c r="O1285" s="49" t="s">
        <v>191</v>
      </c>
      <c r="P1285" s="22" t="s">
        <v>192</v>
      </c>
      <c r="Q1285" s="50" t="s">
        <v>6377</v>
      </c>
      <c r="R1285" s="47" t="s">
        <v>6506</v>
      </c>
      <c r="S1285" s="47" t="s">
        <v>1095</v>
      </c>
      <c r="T1285" s="47" t="s">
        <v>6506</v>
      </c>
      <c r="U1285" s="46" t="s">
        <v>6507</v>
      </c>
      <c r="V1285" s="27" t="s">
        <v>182</v>
      </c>
      <c r="W1285" s="27"/>
      <c r="X1285" s="28"/>
      <c r="Y1285" s="27"/>
      <c r="Z1285" s="196"/>
    </row>
    <row r="1286" spans="1:16376" s="66" customFormat="1" ht="14.25" hidden="1" customHeight="1" x14ac:dyDescent="0.25">
      <c r="A1286" s="31">
        <v>3747</v>
      </c>
      <c r="B1286" s="42"/>
      <c r="C1286" s="299" t="str">
        <f t="shared" si="67"/>
        <v>3747</v>
      </c>
      <c r="D1286" s="33">
        <v>43116</v>
      </c>
      <c r="E1286" s="34"/>
      <c r="F1286" s="13" t="s">
        <v>26</v>
      </c>
      <c r="G1286" s="47" t="s">
        <v>6508</v>
      </c>
      <c r="H1286" s="16">
        <v>43825</v>
      </c>
      <c r="I1286" s="17" t="s">
        <v>97</v>
      </c>
      <c r="J1286" s="48">
        <v>4382.5</v>
      </c>
      <c r="K1286" s="18">
        <v>53.453353185922666</v>
      </c>
      <c r="L1286" s="13" t="s">
        <v>6509</v>
      </c>
      <c r="M1286" s="20">
        <f t="shared" si="68"/>
        <v>43068</v>
      </c>
      <c r="N1286" s="21">
        <f t="shared" si="66"/>
        <v>43524</v>
      </c>
      <c r="O1286" s="49" t="s">
        <v>191</v>
      </c>
      <c r="P1286" s="22" t="s">
        <v>192</v>
      </c>
      <c r="Q1286" s="50" t="s">
        <v>6377</v>
      </c>
      <c r="R1286" s="47" t="s">
        <v>6510</v>
      </c>
      <c r="S1286" s="47" t="s">
        <v>1095</v>
      </c>
      <c r="T1286" s="47" t="s">
        <v>6511</v>
      </c>
      <c r="U1286" s="46" t="s">
        <v>6512</v>
      </c>
      <c r="V1286" s="27" t="s">
        <v>182</v>
      </c>
      <c r="W1286" s="27"/>
      <c r="X1286" s="28"/>
      <c r="Y1286" s="27"/>
      <c r="Z1286" s="196"/>
    </row>
    <row r="1287" spans="1:16376" s="66" customFormat="1" ht="14.25" hidden="1" customHeight="1" x14ac:dyDescent="0.25">
      <c r="A1287" s="31">
        <v>3748</v>
      </c>
      <c r="B1287" s="42"/>
      <c r="C1287" s="299" t="str">
        <f t="shared" si="67"/>
        <v>3748</v>
      </c>
      <c r="D1287" s="33">
        <v>43117</v>
      </c>
      <c r="E1287" s="34"/>
      <c r="F1287" s="13" t="s">
        <v>26</v>
      </c>
      <c r="G1287" s="47" t="s">
        <v>6513</v>
      </c>
      <c r="H1287" s="16">
        <v>123259</v>
      </c>
      <c r="I1287" s="17" t="s">
        <v>97</v>
      </c>
      <c r="J1287" s="48">
        <v>12980.79</v>
      </c>
      <c r="K1287" s="18">
        <v>150.33900422917606</v>
      </c>
      <c r="L1287" s="13" t="s">
        <v>6514</v>
      </c>
      <c r="M1287" s="20">
        <f t="shared" si="68"/>
        <v>43068</v>
      </c>
      <c r="N1287" s="21">
        <f t="shared" si="66"/>
        <v>43584</v>
      </c>
      <c r="O1287" s="49" t="s">
        <v>191</v>
      </c>
      <c r="P1287" s="22" t="s">
        <v>192</v>
      </c>
      <c r="Q1287" s="50" t="s">
        <v>6377</v>
      </c>
      <c r="R1287" s="47" t="s">
        <v>6515</v>
      </c>
      <c r="S1287" s="47" t="s">
        <v>2340</v>
      </c>
      <c r="T1287" s="47" t="s">
        <v>6516</v>
      </c>
      <c r="U1287" s="46" t="s">
        <v>6517</v>
      </c>
      <c r="V1287" s="27" t="s">
        <v>223</v>
      </c>
      <c r="W1287" s="27"/>
      <c r="X1287" s="28"/>
      <c r="Y1287" s="60"/>
      <c r="Z1287" s="196"/>
      <c r="AG1287" s="29"/>
      <c r="AH1287" s="29"/>
      <c r="AI1287" s="29"/>
      <c r="AJ1287" s="29"/>
      <c r="AK1287" s="29"/>
      <c r="AL1287" s="29"/>
      <c r="AM1287" s="29"/>
      <c r="AN1287" s="29"/>
      <c r="AO1287" s="29"/>
      <c r="AP1287" s="29"/>
      <c r="AQ1287" s="29"/>
      <c r="AR1287" s="29"/>
      <c r="AS1287" s="29"/>
      <c r="AT1287" s="29"/>
      <c r="AU1287" s="29"/>
      <c r="AV1287" s="29"/>
      <c r="AW1287" s="29"/>
      <c r="AX1287" s="29"/>
      <c r="AY1287" s="29"/>
      <c r="AZ1287" s="29"/>
      <c r="BA1287" s="29"/>
      <c r="BB1287" s="29"/>
      <c r="BC1287" s="29"/>
      <c r="BD1287" s="29"/>
      <c r="BE1287" s="29"/>
      <c r="BF1287" s="29"/>
      <c r="BG1287" s="29"/>
      <c r="BH1287" s="29"/>
      <c r="BI1287" s="29"/>
      <c r="BJ1287" s="29"/>
      <c r="BK1287" s="29"/>
      <c r="BL1287" s="29"/>
      <c r="BM1287" s="29"/>
      <c r="BN1287" s="29"/>
      <c r="BO1287" s="29"/>
      <c r="BP1287" s="29"/>
      <c r="BQ1287" s="29"/>
      <c r="BR1287" s="29"/>
      <c r="BS1287" s="29"/>
      <c r="BT1287" s="29"/>
      <c r="BU1287" s="29"/>
      <c r="BV1287" s="29"/>
      <c r="BW1287" s="29"/>
      <c r="BX1287" s="29"/>
      <c r="BY1287" s="29"/>
      <c r="BZ1287" s="29"/>
      <c r="CA1287" s="29"/>
      <c r="CB1287" s="29"/>
      <c r="CC1287" s="29"/>
      <c r="CD1287" s="29"/>
      <c r="CE1287" s="29"/>
      <c r="CF1287" s="29"/>
      <c r="CG1287" s="29"/>
      <c r="CH1287" s="29"/>
      <c r="CI1287" s="29"/>
      <c r="CJ1287" s="29"/>
      <c r="CK1287" s="29"/>
      <c r="CL1287" s="29"/>
      <c r="CM1287" s="29"/>
      <c r="CN1287" s="29"/>
      <c r="CO1287" s="29"/>
      <c r="CP1287" s="29"/>
      <c r="CQ1287" s="29"/>
      <c r="CR1287" s="29"/>
      <c r="CS1287" s="29"/>
      <c r="CT1287" s="29"/>
      <c r="CU1287" s="29"/>
      <c r="CV1287" s="29"/>
      <c r="CW1287" s="29"/>
      <c r="CX1287" s="29"/>
      <c r="CY1287" s="29"/>
      <c r="CZ1287" s="29"/>
      <c r="DA1287" s="29"/>
      <c r="DB1287" s="29"/>
      <c r="DC1287" s="29"/>
      <c r="DD1287" s="29"/>
      <c r="DE1287" s="29"/>
      <c r="DF1287" s="29"/>
      <c r="DG1287" s="29"/>
      <c r="DH1287" s="29"/>
      <c r="DI1287" s="29"/>
      <c r="DJ1287" s="29"/>
      <c r="DK1287" s="29"/>
      <c r="DL1287" s="29"/>
      <c r="DM1287" s="29"/>
      <c r="DN1287" s="29"/>
      <c r="DO1287" s="29"/>
      <c r="DP1287" s="29"/>
      <c r="DQ1287" s="29"/>
      <c r="DR1287" s="29"/>
      <c r="DS1287" s="29"/>
      <c r="DT1287" s="29"/>
      <c r="DU1287" s="29"/>
      <c r="DV1287" s="29"/>
      <c r="DW1287" s="29"/>
      <c r="DX1287" s="29"/>
      <c r="DY1287" s="29"/>
      <c r="DZ1287" s="29"/>
      <c r="EA1287" s="29"/>
      <c r="EB1287" s="29"/>
      <c r="EC1287" s="29"/>
      <c r="ED1287" s="29"/>
      <c r="EE1287" s="29"/>
      <c r="EF1287" s="29"/>
      <c r="EG1287" s="29"/>
      <c r="EH1287" s="29"/>
      <c r="EI1287" s="29"/>
      <c r="EJ1287" s="29"/>
      <c r="EK1287" s="29"/>
      <c r="EL1287" s="29"/>
      <c r="EM1287" s="29"/>
      <c r="EN1287" s="29"/>
      <c r="EO1287" s="29"/>
      <c r="EP1287" s="29"/>
      <c r="EQ1287" s="29"/>
      <c r="ER1287" s="29"/>
      <c r="ES1287" s="29"/>
      <c r="ET1287" s="29"/>
      <c r="EU1287" s="29"/>
      <c r="EV1287" s="29"/>
      <c r="EW1287" s="29"/>
      <c r="EX1287" s="29"/>
      <c r="EY1287" s="29"/>
      <c r="EZ1287" s="29"/>
      <c r="FA1287" s="29"/>
      <c r="FB1287" s="29"/>
      <c r="FC1287" s="29"/>
      <c r="FD1287" s="29"/>
      <c r="FE1287" s="29"/>
      <c r="FF1287" s="29"/>
      <c r="FG1287" s="29"/>
      <c r="FH1287" s="29"/>
      <c r="FI1287" s="29"/>
      <c r="FJ1287" s="29"/>
      <c r="FK1287" s="29"/>
      <c r="FL1287" s="29"/>
      <c r="FM1287" s="29"/>
      <c r="FN1287" s="29"/>
      <c r="FO1287" s="29"/>
      <c r="FP1287" s="29"/>
      <c r="FQ1287" s="29"/>
      <c r="FR1287" s="29"/>
      <c r="FS1287" s="29"/>
      <c r="FT1287" s="29"/>
      <c r="FU1287" s="29"/>
      <c r="FV1287" s="29"/>
      <c r="FW1287" s="29"/>
      <c r="FX1287" s="29"/>
      <c r="FY1287" s="29"/>
      <c r="FZ1287" s="29"/>
      <c r="GA1287" s="29"/>
      <c r="GB1287" s="29"/>
      <c r="GC1287" s="29"/>
      <c r="GD1287" s="29"/>
      <c r="GE1287" s="29"/>
      <c r="GF1287" s="29"/>
      <c r="GG1287" s="29"/>
      <c r="GH1287" s="29"/>
      <c r="GI1287" s="29"/>
      <c r="GJ1287" s="29"/>
      <c r="GK1287" s="29"/>
      <c r="GL1287" s="29"/>
      <c r="GM1287" s="29"/>
      <c r="GN1287" s="29"/>
      <c r="GO1287" s="29"/>
      <c r="GP1287" s="29"/>
      <c r="GQ1287" s="29"/>
      <c r="GR1287" s="29"/>
      <c r="GS1287" s="29"/>
      <c r="GT1287" s="29"/>
      <c r="GU1287" s="29"/>
      <c r="GV1287" s="29"/>
      <c r="GW1287" s="29"/>
      <c r="GX1287" s="29"/>
      <c r="GY1287" s="29"/>
      <c r="GZ1287" s="29"/>
      <c r="HA1287" s="29"/>
      <c r="HB1287" s="29"/>
      <c r="HC1287" s="29"/>
      <c r="HD1287" s="29"/>
      <c r="HE1287" s="29"/>
      <c r="HF1287" s="29"/>
      <c r="HG1287" s="29"/>
      <c r="HH1287" s="29"/>
      <c r="HI1287" s="29"/>
      <c r="HJ1287" s="29"/>
      <c r="HK1287" s="29"/>
      <c r="HL1287" s="29"/>
      <c r="HM1287" s="29"/>
      <c r="HN1287" s="29"/>
      <c r="HO1287" s="29"/>
      <c r="HP1287" s="29"/>
      <c r="HQ1287" s="29"/>
      <c r="HR1287" s="29"/>
      <c r="HS1287" s="29"/>
      <c r="HT1287" s="29"/>
      <c r="HU1287" s="29"/>
      <c r="HV1287" s="29"/>
      <c r="HW1287" s="29"/>
      <c r="HX1287" s="29"/>
      <c r="HY1287" s="29"/>
      <c r="HZ1287" s="29"/>
      <c r="IA1287" s="29"/>
      <c r="IB1287" s="29"/>
      <c r="IC1287" s="29"/>
      <c r="ID1287" s="29"/>
      <c r="IE1287" s="29"/>
      <c r="IF1287" s="29"/>
      <c r="IG1287" s="29"/>
      <c r="IH1287" s="29"/>
      <c r="II1287" s="29"/>
      <c r="IJ1287" s="29"/>
      <c r="IK1287" s="29"/>
      <c r="IL1287" s="29"/>
      <c r="IM1287" s="29"/>
      <c r="IN1287" s="29"/>
      <c r="IO1287" s="29"/>
      <c r="IP1287" s="29"/>
      <c r="IQ1287" s="29"/>
      <c r="IR1287" s="29"/>
      <c r="IS1287" s="29"/>
      <c r="IT1287" s="29"/>
      <c r="IU1287" s="29"/>
      <c r="IV1287" s="29"/>
      <c r="IW1287" s="29"/>
      <c r="IX1287" s="29"/>
      <c r="IY1287" s="29"/>
      <c r="IZ1287" s="29"/>
      <c r="JA1287" s="29"/>
      <c r="JB1287" s="29"/>
      <c r="JC1287" s="29"/>
      <c r="JD1287" s="29"/>
      <c r="JE1287" s="29"/>
      <c r="JF1287" s="29"/>
      <c r="JG1287" s="29"/>
      <c r="JH1287" s="29"/>
      <c r="JI1287" s="29"/>
      <c r="JJ1287" s="29"/>
      <c r="JK1287" s="29"/>
      <c r="JL1287" s="29"/>
      <c r="JM1287" s="29"/>
      <c r="JN1287" s="29"/>
      <c r="JO1287" s="29"/>
      <c r="JP1287" s="29"/>
      <c r="JQ1287" s="29"/>
      <c r="JR1287" s="29"/>
      <c r="JS1287" s="29"/>
      <c r="JT1287" s="29"/>
      <c r="JU1287" s="29"/>
      <c r="JV1287" s="29"/>
      <c r="JW1287" s="29"/>
      <c r="JX1287" s="29"/>
      <c r="JY1287" s="29"/>
      <c r="JZ1287" s="29"/>
      <c r="KA1287" s="29"/>
      <c r="KB1287" s="29"/>
      <c r="KC1287" s="29"/>
      <c r="KD1287" s="29"/>
      <c r="KE1287" s="29"/>
      <c r="KF1287" s="29"/>
      <c r="KG1287" s="29"/>
      <c r="KH1287" s="29"/>
      <c r="KI1287" s="29"/>
      <c r="KJ1287" s="29"/>
      <c r="KK1287" s="29"/>
      <c r="KL1287" s="29"/>
      <c r="KM1287" s="29"/>
      <c r="KN1287" s="29"/>
      <c r="KO1287" s="29"/>
      <c r="KP1287" s="29"/>
      <c r="KQ1287" s="29"/>
      <c r="KR1287" s="29"/>
      <c r="KS1287" s="29"/>
      <c r="KT1287" s="29"/>
      <c r="KU1287" s="29"/>
      <c r="KV1287" s="29"/>
      <c r="KW1287" s="29"/>
      <c r="KX1287" s="29"/>
      <c r="KY1287" s="29"/>
      <c r="KZ1287" s="29"/>
      <c r="LA1287" s="29"/>
      <c r="LB1287" s="29"/>
      <c r="LC1287" s="29"/>
      <c r="LD1287" s="29"/>
      <c r="LE1287" s="29"/>
      <c r="LF1287" s="29"/>
      <c r="LG1287" s="29"/>
      <c r="LH1287" s="29"/>
      <c r="LI1287" s="29"/>
      <c r="LJ1287" s="29"/>
      <c r="LK1287" s="29"/>
      <c r="LL1287" s="29"/>
      <c r="LM1287" s="29"/>
      <c r="LN1287" s="29"/>
      <c r="LO1287" s="29"/>
      <c r="LP1287" s="29"/>
      <c r="LQ1287" s="29"/>
      <c r="LR1287" s="29"/>
      <c r="LS1287" s="29"/>
      <c r="LT1287" s="29"/>
      <c r="LU1287" s="29"/>
      <c r="LV1287" s="29"/>
      <c r="LW1287" s="29"/>
      <c r="LX1287" s="29"/>
      <c r="LY1287" s="29"/>
      <c r="LZ1287" s="29"/>
      <c r="MA1287" s="29"/>
      <c r="MB1287" s="29"/>
      <c r="MC1287" s="29"/>
      <c r="MD1287" s="29"/>
      <c r="ME1287" s="29"/>
      <c r="MF1287" s="29"/>
      <c r="MG1287" s="29"/>
      <c r="MH1287" s="29"/>
      <c r="MI1287" s="29"/>
      <c r="MJ1287" s="29"/>
      <c r="MK1287" s="29"/>
      <c r="ML1287" s="29"/>
      <c r="MM1287" s="29"/>
      <c r="MN1287" s="29"/>
      <c r="MO1287" s="29"/>
      <c r="MP1287" s="29"/>
      <c r="MQ1287" s="29"/>
      <c r="MR1287" s="29"/>
      <c r="MS1287" s="29"/>
      <c r="MT1287" s="29"/>
      <c r="MU1287" s="29"/>
      <c r="MV1287" s="29"/>
      <c r="MW1287" s="29"/>
      <c r="MX1287" s="29"/>
      <c r="MY1287" s="29"/>
      <c r="MZ1287" s="29"/>
      <c r="NA1287" s="29"/>
      <c r="NB1287" s="29"/>
      <c r="NC1287" s="29"/>
      <c r="ND1287" s="29"/>
      <c r="NE1287" s="29"/>
      <c r="NF1287" s="29"/>
      <c r="NG1287" s="29"/>
      <c r="NH1287" s="29"/>
      <c r="NI1287" s="29"/>
      <c r="NJ1287" s="29"/>
      <c r="NK1287" s="29"/>
      <c r="NL1287" s="29"/>
      <c r="NM1287" s="29"/>
      <c r="NN1287" s="29"/>
      <c r="NO1287" s="29"/>
      <c r="NP1287" s="29"/>
      <c r="NQ1287" s="29"/>
      <c r="NR1287" s="29"/>
      <c r="NS1287" s="29"/>
      <c r="NT1287" s="29"/>
      <c r="NU1287" s="29"/>
      <c r="NV1287" s="29"/>
      <c r="NW1287" s="29"/>
      <c r="NX1287" s="29"/>
      <c r="NY1287" s="29"/>
      <c r="NZ1287" s="29"/>
      <c r="OA1287" s="29"/>
      <c r="OB1287" s="29"/>
      <c r="OC1287" s="29"/>
      <c r="OD1287" s="29"/>
      <c r="OE1287" s="29"/>
      <c r="OF1287" s="29"/>
      <c r="OG1287" s="29"/>
      <c r="OH1287" s="29"/>
      <c r="OI1287" s="29"/>
      <c r="OJ1287" s="29"/>
      <c r="OK1287" s="29"/>
      <c r="OL1287" s="29"/>
      <c r="OM1287" s="29"/>
      <c r="ON1287" s="29"/>
      <c r="OO1287" s="29"/>
      <c r="OP1287" s="29"/>
      <c r="OQ1287" s="29"/>
      <c r="OR1287" s="29"/>
      <c r="OS1287" s="29"/>
      <c r="OT1287" s="29"/>
      <c r="OU1287" s="29"/>
      <c r="OV1287" s="29"/>
      <c r="OW1287" s="29"/>
      <c r="OX1287" s="29"/>
      <c r="OY1287" s="29"/>
      <c r="OZ1287" s="29"/>
      <c r="PA1287" s="29"/>
      <c r="PB1287" s="29"/>
      <c r="PC1287" s="29"/>
      <c r="PD1287" s="29"/>
      <c r="PE1287" s="29"/>
      <c r="PF1287" s="29"/>
      <c r="PG1287" s="29"/>
      <c r="PH1287" s="29"/>
      <c r="PI1287" s="29"/>
      <c r="PJ1287" s="29"/>
      <c r="PK1287" s="29"/>
      <c r="PL1287" s="29"/>
      <c r="PM1287" s="29"/>
      <c r="PN1287" s="29"/>
      <c r="PO1287" s="29"/>
      <c r="PP1287" s="29"/>
      <c r="PQ1287" s="29"/>
      <c r="PR1287" s="29"/>
      <c r="PS1287" s="29"/>
      <c r="PT1287" s="29"/>
      <c r="PU1287" s="29"/>
      <c r="PV1287" s="29"/>
      <c r="PW1287" s="29"/>
      <c r="PX1287" s="29"/>
      <c r="PY1287" s="29"/>
      <c r="PZ1287" s="29"/>
      <c r="QA1287" s="29"/>
      <c r="QB1287" s="29"/>
      <c r="QC1287" s="29"/>
      <c r="QD1287" s="29"/>
      <c r="QE1287" s="29"/>
      <c r="QF1287" s="29"/>
      <c r="QG1287" s="29"/>
      <c r="QH1287" s="29"/>
      <c r="QI1287" s="29"/>
      <c r="QJ1287" s="29"/>
      <c r="QK1287" s="29"/>
      <c r="QL1287" s="29"/>
      <c r="QM1287" s="29"/>
      <c r="QN1287" s="29"/>
      <c r="QO1287" s="29"/>
      <c r="QP1287" s="29"/>
      <c r="QQ1287" s="29"/>
      <c r="QR1287" s="29"/>
      <c r="QS1287" s="29"/>
      <c r="QT1287" s="29"/>
      <c r="QU1287" s="29"/>
      <c r="QV1287" s="29"/>
      <c r="QW1287" s="29"/>
      <c r="QX1287" s="29"/>
      <c r="QY1287" s="29"/>
      <c r="QZ1287" s="29"/>
      <c r="RA1287" s="29"/>
      <c r="RB1287" s="29"/>
      <c r="RC1287" s="29"/>
      <c r="RD1287" s="29"/>
      <c r="RE1287" s="29"/>
      <c r="RF1287" s="29"/>
      <c r="RG1287" s="29"/>
      <c r="RH1287" s="29"/>
      <c r="RI1287" s="29"/>
      <c r="RJ1287" s="29"/>
      <c r="RK1287" s="29"/>
      <c r="RL1287" s="29"/>
      <c r="RM1287" s="29"/>
      <c r="RN1287" s="29"/>
      <c r="RO1287" s="29"/>
      <c r="RP1287" s="29"/>
      <c r="RQ1287" s="29"/>
      <c r="RR1287" s="29"/>
      <c r="RS1287" s="29"/>
      <c r="RT1287" s="29"/>
      <c r="RU1287" s="29"/>
      <c r="RV1287" s="29"/>
      <c r="RW1287" s="29"/>
      <c r="RX1287" s="29"/>
      <c r="RY1287" s="29"/>
      <c r="RZ1287" s="29"/>
      <c r="SA1287" s="29"/>
      <c r="SB1287" s="29"/>
      <c r="SC1287" s="29"/>
      <c r="SD1287" s="29"/>
      <c r="SE1287" s="29"/>
      <c r="SF1287" s="29"/>
      <c r="SG1287" s="29"/>
      <c r="SH1287" s="29"/>
      <c r="SI1287" s="29"/>
      <c r="SJ1287" s="29"/>
      <c r="SK1287" s="29"/>
      <c r="SL1287" s="29"/>
      <c r="SM1287" s="29"/>
      <c r="SN1287" s="29"/>
      <c r="SO1287" s="29"/>
      <c r="SP1287" s="29"/>
      <c r="SQ1287" s="29"/>
      <c r="SR1287" s="29"/>
      <c r="SS1287" s="29"/>
      <c r="ST1287" s="29"/>
      <c r="SU1287" s="29"/>
      <c r="SV1287" s="29"/>
      <c r="SW1287" s="29"/>
      <c r="SX1287" s="29"/>
      <c r="SY1287" s="29"/>
      <c r="SZ1287" s="29"/>
      <c r="TA1287" s="29"/>
      <c r="TB1287" s="29"/>
      <c r="TC1287" s="29"/>
      <c r="TD1287" s="29"/>
      <c r="TE1287" s="29"/>
      <c r="TF1287" s="29"/>
      <c r="TG1287" s="29"/>
      <c r="TH1287" s="29"/>
      <c r="TI1287" s="29"/>
      <c r="TJ1287" s="29"/>
      <c r="TK1287" s="29"/>
      <c r="TL1287" s="29"/>
      <c r="TM1287" s="29"/>
      <c r="TN1287" s="29"/>
      <c r="TO1287" s="29"/>
      <c r="TP1287" s="29"/>
      <c r="TQ1287" s="29"/>
      <c r="TR1287" s="29"/>
      <c r="TS1287" s="29"/>
      <c r="TT1287" s="29"/>
      <c r="TU1287" s="29"/>
      <c r="TV1287" s="29"/>
      <c r="TW1287" s="29"/>
      <c r="TX1287" s="29"/>
      <c r="TY1287" s="29"/>
      <c r="TZ1287" s="29"/>
      <c r="UA1287" s="29"/>
      <c r="UB1287" s="29"/>
      <c r="UC1287" s="29"/>
      <c r="UD1287" s="29"/>
      <c r="UE1287" s="29"/>
      <c r="UF1287" s="29"/>
      <c r="UG1287" s="29"/>
      <c r="UH1287" s="29"/>
      <c r="UI1287" s="29"/>
      <c r="UJ1287" s="29"/>
      <c r="UK1287" s="29"/>
      <c r="UL1287" s="29"/>
      <c r="UM1287" s="29"/>
      <c r="UN1287" s="29"/>
      <c r="UO1287" s="29"/>
      <c r="UP1287" s="29"/>
      <c r="UQ1287" s="29"/>
      <c r="UR1287" s="29"/>
      <c r="US1287" s="29"/>
      <c r="UT1287" s="29"/>
      <c r="UU1287" s="29"/>
      <c r="UV1287" s="29"/>
      <c r="UW1287" s="29"/>
      <c r="UX1287" s="29"/>
      <c r="UY1287" s="29"/>
      <c r="UZ1287" s="29"/>
      <c r="VA1287" s="29"/>
      <c r="VB1287" s="29"/>
      <c r="VC1287" s="29"/>
      <c r="VD1287" s="29"/>
      <c r="VE1287" s="29"/>
      <c r="VF1287" s="29"/>
      <c r="VG1287" s="29"/>
      <c r="VH1287" s="29"/>
      <c r="VI1287" s="29"/>
      <c r="VJ1287" s="29"/>
      <c r="VK1287" s="29"/>
      <c r="VL1287" s="29"/>
      <c r="VM1287" s="29"/>
      <c r="VN1287" s="29"/>
      <c r="VO1287" s="29"/>
      <c r="VP1287" s="29"/>
      <c r="VQ1287" s="29"/>
      <c r="VR1287" s="29"/>
      <c r="VS1287" s="29"/>
      <c r="VT1287" s="29"/>
      <c r="VU1287" s="29"/>
      <c r="VV1287" s="29"/>
      <c r="VW1287" s="29"/>
      <c r="VX1287" s="29"/>
      <c r="VY1287" s="29"/>
      <c r="VZ1287" s="29"/>
      <c r="WA1287" s="29"/>
      <c r="WB1287" s="29"/>
      <c r="WC1287" s="29"/>
      <c r="WD1287" s="29"/>
      <c r="WE1287" s="29"/>
      <c r="WF1287" s="29"/>
      <c r="WG1287" s="29"/>
      <c r="WH1287" s="29"/>
      <c r="WI1287" s="29"/>
      <c r="WJ1287" s="29"/>
      <c r="WK1287" s="29"/>
      <c r="WL1287" s="29"/>
      <c r="WM1287" s="29"/>
      <c r="WN1287" s="29"/>
      <c r="WO1287" s="29"/>
      <c r="WP1287" s="29"/>
      <c r="WQ1287" s="29"/>
      <c r="WR1287" s="29"/>
      <c r="WS1287" s="29"/>
      <c r="WT1287" s="29"/>
      <c r="WU1287" s="29"/>
      <c r="WV1287" s="29"/>
      <c r="WW1287" s="29"/>
      <c r="WX1287" s="29"/>
      <c r="WY1287" s="29"/>
      <c r="WZ1287" s="29"/>
      <c r="XA1287" s="29"/>
      <c r="XB1287" s="29"/>
      <c r="XC1287" s="29"/>
      <c r="XD1287" s="29"/>
      <c r="XE1287" s="29"/>
      <c r="XF1287" s="29"/>
      <c r="XG1287" s="29"/>
      <c r="XH1287" s="29"/>
      <c r="XI1287" s="29"/>
      <c r="XJ1287" s="29"/>
      <c r="XK1287" s="29"/>
      <c r="XL1287" s="29"/>
      <c r="XM1287" s="29"/>
      <c r="XN1287" s="29"/>
      <c r="XO1287" s="29"/>
      <c r="XP1287" s="29"/>
      <c r="XQ1287" s="29"/>
      <c r="XR1287" s="29"/>
      <c r="XS1287" s="29"/>
      <c r="XT1287" s="29"/>
      <c r="XU1287" s="29"/>
      <c r="XV1287" s="29"/>
      <c r="XW1287" s="29"/>
      <c r="XX1287" s="29"/>
      <c r="XY1287" s="29"/>
      <c r="XZ1287" s="29"/>
      <c r="YA1287" s="29"/>
      <c r="YB1287" s="29"/>
      <c r="YC1287" s="29"/>
      <c r="YD1287" s="29"/>
      <c r="YE1287" s="29"/>
      <c r="YF1287" s="29"/>
      <c r="YG1287" s="29"/>
      <c r="YH1287" s="29"/>
      <c r="YI1287" s="29"/>
      <c r="YJ1287" s="29"/>
      <c r="YK1287" s="29"/>
      <c r="YL1287" s="29"/>
      <c r="YM1287" s="29"/>
      <c r="YN1287" s="29"/>
      <c r="YO1287" s="29"/>
      <c r="YP1287" s="29"/>
      <c r="YQ1287" s="29"/>
      <c r="YR1287" s="29"/>
      <c r="YS1287" s="29"/>
      <c r="YT1287" s="29"/>
      <c r="YU1287" s="29"/>
      <c r="YV1287" s="29"/>
      <c r="YW1287" s="29"/>
      <c r="YX1287" s="29"/>
      <c r="YY1287" s="29"/>
      <c r="YZ1287" s="29"/>
      <c r="ZA1287" s="29"/>
      <c r="ZB1287" s="29"/>
      <c r="ZC1287" s="29"/>
      <c r="ZD1287" s="29"/>
      <c r="ZE1287" s="29"/>
      <c r="ZF1287" s="29"/>
      <c r="ZG1287" s="29"/>
      <c r="ZH1287" s="29"/>
      <c r="ZI1287" s="29"/>
      <c r="ZJ1287" s="29"/>
      <c r="ZK1287" s="29"/>
      <c r="ZL1287" s="29"/>
      <c r="ZM1287" s="29"/>
      <c r="ZN1287" s="29"/>
      <c r="ZO1287" s="29"/>
      <c r="ZP1287" s="29"/>
      <c r="ZQ1287" s="29"/>
      <c r="ZR1287" s="29"/>
      <c r="ZS1287" s="29"/>
      <c r="ZT1287" s="29"/>
      <c r="ZU1287" s="29"/>
      <c r="ZV1287" s="29"/>
      <c r="ZW1287" s="29"/>
      <c r="ZX1287" s="29"/>
      <c r="ZY1287" s="29"/>
      <c r="ZZ1287" s="29"/>
      <c r="AAA1287" s="29"/>
      <c r="AAB1287" s="29"/>
      <c r="AAC1287" s="29"/>
      <c r="AAD1287" s="29"/>
      <c r="AAE1287" s="29"/>
      <c r="AAF1287" s="29"/>
      <c r="AAG1287" s="29"/>
      <c r="AAH1287" s="29"/>
      <c r="AAI1287" s="29"/>
      <c r="AAJ1287" s="29"/>
      <c r="AAK1287" s="29"/>
      <c r="AAL1287" s="29"/>
      <c r="AAM1287" s="29"/>
      <c r="AAN1287" s="29"/>
      <c r="AAO1287" s="29"/>
      <c r="AAP1287" s="29"/>
      <c r="AAQ1287" s="29"/>
      <c r="AAR1287" s="29"/>
      <c r="AAS1287" s="29"/>
      <c r="AAT1287" s="29"/>
      <c r="AAU1287" s="29"/>
      <c r="AAV1287" s="29"/>
      <c r="AAW1287" s="29"/>
      <c r="AAX1287" s="29"/>
      <c r="AAY1287" s="29"/>
      <c r="AAZ1287" s="29"/>
      <c r="ABA1287" s="29"/>
      <c r="ABB1287" s="29"/>
      <c r="ABC1287" s="29"/>
      <c r="ABD1287" s="29"/>
      <c r="ABE1287" s="29"/>
      <c r="ABF1287" s="29"/>
      <c r="ABG1287" s="29"/>
      <c r="ABH1287" s="29"/>
      <c r="ABI1287" s="29"/>
      <c r="ABJ1287" s="29"/>
      <c r="ABK1287" s="29"/>
      <c r="ABL1287" s="29"/>
      <c r="ABM1287" s="29"/>
      <c r="ABN1287" s="29"/>
      <c r="ABO1287" s="29"/>
      <c r="ABP1287" s="29"/>
      <c r="ABQ1287" s="29"/>
      <c r="ABR1287" s="29"/>
      <c r="ABS1287" s="29"/>
      <c r="ABT1287" s="29"/>
      <c r="ABU1287" s="29"/>
      <c r="ABV1287" s="29"/>
      <c r="ABW1287" s="29"/>
      <c r="ABX1287" s="29"/>
      <c r="ABY1287" s="29"/>
      <c r="ABZ1287" s="29"/>
      <c r="ACA1287" s="29"/>
      <c r="ACB1287" s="29"/>
      <c r="ACC1287" s="29"/>
      <c r="ACD1287" s="29"/>
      <c r="ACE1287" s="29"/>
      <c r="ACF1287" s="29"/>
      <c r="ACG1287" s="29"/>
      <c r="ACH1287" s="29"/>
      <c r="ACI1287" s="29"/>
      <c r="ACJ1287" s="29"/>
      <c r="ACK1287" s="29"/>
      <c r="ACL1287" s="29"/>
      <c r="ACM1287" s="29"/>
      <c r="ACN1287" s="29"/>
      <c r="ACO1287" s="29"/>
      <c r="ACP1287" s="29"/>
      <c r="ACQ1287" s="29"/>
      <c r="ACR1287" s="29"/>
      <c r="ACS1287" s="29"/>
      <c r="ACT1287" s="29"/>
      <c r="ACU1287" s="29"/>
      <c r="ACV1287" s="29"/>
      <c r="ACW1287" s="29"/>
      <c r="ACX1287" s="29"/>
      <c r="ACY1287" s="29"/>
      <c r="ACZ1287" s="29"/>
      <c r="ADA1287" s="29"/>
      <c r="ADB1287" s="29"/>
      <c r="ADC1287" s="29"/>
      <c r="ADD1287" s="29"/>
      <c r="ADE1287" s="29"/>
      <c r="ADF1287" s="29"/>
      <c r="ADG1287" s="29"/>
      <c r="ADH1287" s="29"/>
      <c r="ADI1287" s="29"/>
      <c r="ADJ1287" s="29"/>
      <c r="ADK1287" s="29"/>
      <c r="ADL1287" s="29"/>
      <c r="ADM1287" s="29"/>
      <c r="ADN1287" s="29"/>
      <c r="ADO1287" s="29"/>
      <c r="ADP1287" s="29"/>
      <c r="ADQ1287" s="29"/>
      <c r="ADR1287" s="29"/>
      <c r="ADS1287" s="29"/>
      <c r="ADT1287" s="29"/>
      <c r="ADU1287" s="29"/>
      <c r="ADV1287" s="29"/>
      <c r="ADW1287" s="29"/>
      <c r="ADX1287" s="29"/>
      <c r="ADY1287" s="29"/>
      <c r="ADZ1287" s="29"/>
      <c r="AEA1287" s="29"/>
      <c r="AEB1287" s="29"/>
      <c r="AEC1287" s="29"/>
      <c r="AED1287" s="29"/>
      <c r="AEE1287" s="29"/>
      <c r="AEF1287" s="29"/>
      <c r="AEG1287" s="29"/>
      <c r="AEH1287" s="29"/>
      <c r="AEI1287" s="29"/>
      <c r="AEJ1287" s="29"/>
      <c r="AEK1287" s="29"/>
      <c r="AEL1287" s="29"/>
      <c r="AEM1287" s="29"/>
      <c r="AEN1287" s="29"/>
      <c r="AEO1287" s="29"/>
      <c r="AEP1287" s="29"/>
      <c r="AEQ1287" s="29"/>
      <c r="AER1287" s="29"/>
      <c r="AES1287" s="29"/>
      <c r="AET1287" s="29"/>
      <c r="AEU1287" s="29"/>
      <c r="AEV1287" s="29"/>
      <c r="AEW1287" s="29"/>
      <c r="AEX1287" s="29"/>
      <c r="AEY1287" s="29"/>
      <c r="AEZ1287" s="29"/>
      <c r="AFA1287" s="29"/>
      <c r="AFB1287" s="29"/>
      <c r="AFC1287" s="29"/>
      <c r="AFD1287" s="29"/>
      <c r="AFE1287" s="29"/>
      <c r="AFF1287" s="29"/>
      <c r="AFG1287" s="29"/>
      <c r="AFH1287" s="29"/>
      <c r="AFI1287" s="29"/>
      <c r="AFJ1287" s="29"/>
      <c r="AFK1287" s="29"/>
      <c r="AFL1287" s="29"/>
      <c r="AFM1287" s="29"/>
      <c r="AFN1287" s="29"/>
      <c r="AFO1287" s="29"/>
      <c r="AFP1287" s="29"/>
      <c r="AFQ1287" s="29"/>
      <c r="AFR1287" s="29"/>
      <c r="AFS1287" s="29"/>
      <c r="AFT1287" s="29"/>
      <c r="AFU1287" s="29"/>
      <c r="AFV1287" s="29"/>
      <c r="AFW1287" s="29"/>
      <c r="AFX1287" s="29"/>
      <c r="AFY1287" s="29"/>
      <c r="AFZ1287" s="29"/>
      <c r="AGA1287" s="29"/>
      <c r="AGB1287" s="29"/>
      <c r="AGC1287" s="29"/>
      <c r="AGD1287" s="29"/>
      <c r="AGE1287" s="29"/>
      <c r="AGF1287" s="29"/>
      <c r="AGG1287" s="29"/>
      <c r="AGH1287" s="29"/>
      <c r="AGI1287" s="29"/>
      <c r="AGJ1287" s="29"/>
      <c r="AGK1287" s="29"/>
      <c r="AGL1287" s="29"/>
      <c r="AGM1287" s="29"/>
      <c r="AGN1287" s="29"/>
      <c r="AGO1287" s="29"/>
      <c r="AGP1287" s="29"/>
      <c r="AGQ1287" s="29"/>
      <c r="AGR1287" s="29"/>
      <c r="AGS1287" s="29"/>
      <c r="AGT1287" s="29"/>
      <c r="AGU1287" s="29"/>
      <c r="AGV1287" s="29"/>
      <c r="AGW1287" s="29"/>
      <c r="AGX1287" s="29"/>
      <c r="AGY1287" s="29"/>
      <c r="AGZ1287" s="29"/>
      <c r="AHA1287" s="29"/>
      <c r="AHB1287" s="29"/>
      <c r="AHC1287" s="29"/>
      <c r="AHD1287" s="29"/>
      <c r="AHE1287" s="29"/>
      <c r="AHF1287" s="29"/>
      <c r="AHG1287" s="29"/>
      <c r="AHH1287" s="29"/>
      <c r="AHI1287" s="29"/>
      <c r="AHJ1287" s="29"/>
      <c r="AHK1287" s="29"/>
      <c r="AHL1287" s="29"/>
      <c r="AHM1287" s="29"/>
      <c r="AHN1287" s="29"/>
      <c r="AHO1287" s="29"/>
      <c r="AHP1287" s="29"/>
      <c r="AHQ1287" s="29"/>
      <c r="AHR1287" s="29"/>
      <c r="AHS1287" s="29"/>
      <c r="AHT1287" s="29"/>
      <c r="AHU1287" s="29"/>
      <c r="AHV1287" s="29"/>
      <c r="AHW1287" s="29"/>
      <c r="AHX1287" s="29"/>
      <c r="AHY1287" s="29"/>
      <c r="AHZ1287" s="29"/>
      <c r="AIA1287" s="29"/>
      <c r="AIB1287" s="29"/>
      <c r="AIC1287" s="29"/>
      <c r="AID1287" s="29"/>
      <c r="AIE1287" s="29"/>
      <c r="AIF1287" s="29"/>
      <c r="AIG1287" s="29"/>
      <c r="AIH1287" s="29"/>
      <c r="AII1287" s="29"/>
      <c r="AIJ1287" s="29"/>
      <c r="AIK1287" s="29"/>
      <c r="AIL1287" s="29"/>
      <c r="AIM1287" s="29"/>
      <c r="AIN1287" s="29"/>
      <c r="AIO1287" s="29"/>
      <c r="AIP1287" s="29"/>
      <c r="AIQ1287" s="29"/>
      <c r="AIR1287" s="29"/>
      <c r="AIS1287" s="29"/>
      <c r="AIT1287" s="29"/>
      <c r="AIU1287" s="29"/>
      <c r="AIV1287" s="29"/>
      <c r="AIW1287" s="29"/>
      <c r="AIX1287" s="29"/>
      <c r="AIY1287" s="29"/>
      <c r="AIZ1287" s="29"/>
      <c r="AJA1287" s="29"/>
      <c r="AJB1287" s="29"/>
      <c r="AJC1287" s="29"/>
      <c r="AJD1287" s="29"/>
      <c r="AJE1287" s="29"/>
      <c r="AJF1287" s="29"/>
      <c r="AJG1287" s="29"/>
      <c r="AJH1287" s="29"/>
      <c r="AJI1287" s="29"/>
      <c r="AJJ1287" s="29"/>
      <c r="AJK1287" s="29"/>
      <c r="AJL1287" s="29"/>
      <c r="AJM1287" s="29"/>
      <c r="AJN1287" s="29"/>
      <c r="AJO1287" s="29"/>
      <c r="AJP1287" s="29"/>
      <c r="AJQ1287" s="29"/>
      <c r="AJR1287" s="29"/>
      <c r="AJS1287" s="29"/>
      <c r="AJT1287" s="29"/>
      <c r="AJU1287" s="29"/>
      <c r="AJV1287" s="29"/>
      <c r="AJW1287" s="29"/>
      <c r="AJX1287" s="29"/>
      <c r="AJY1287" s="29"/>
      <c r="AJZ1287" s="29"/>
      <c r="AKA1287" s="29"/>
      <c r="AKB1287" s="29"/>
      <c r="AKC1287" s="29"/>
      <c r="AKD1287" s="29"/>
      <c r="AKE1287" s="29"/>
      <c r="AKF1287" s="29"/>
      <c r="AKG1287" s="29"/>
      <c r="AKH1287" s="29"/>
      <c r="AKI1287" s="29"/>
      <c r="AKJ1287" s="29"/>
      <c r="AKK1287" s="29"/>
      <c r="AKL1287" s="29"/>
      <c r="AKM1287" s="29"/>
      <c r="AKN1287" s="29"/>
      <c r="AKO1287" s="29"/>
      <c r="AKP1287" s="29"/>
      <c r="AKQ1287" s="29"/>
      <c r="AKR1287" s="29"/>
      <c r="AKS1287" s="29"/>
      <c r="AKT1287" s="29"/>
      <c r="AKU1287" s="29"/>
      <c r="AKV1287" s="29"/>
      <c r="AKW1287" s="29"/>
      <c r="AKX1287" s="29"/>
      <c r="AKY1287" s="29"/>
      <c r="AKZ1287" s="29"/>
      <c r="ALA1287" s="29"/>
      <c r="ALB1287" s="29"/>
      <c r="ALC1287" s="29"/>
      <c r="ALD1287" s="29"/>
      <c r="ALE1287" s="29"/>
      <c r="ALF1287" s="29"/>
      <c r="ALG1287" s="29"/>
      <c r="ALH1287" s="29"/>
      <c r="ALI1287" s="29"/>
      <c r="ALJ1287" s="29"/>
      <c r="ALK1287" s="29"/>
      <c r="ALL1287" s="29"/>
      <c r="ALM1287" s="29"/>
      <c r="ALN1287" s="29"/>
      <c r="ALO1287" s="29"/>
      <c r="ALP1287" s="29"/>
      <c r="ALQ1287" s="29"/>
      <c r="ALR1287" s="29"/>
      <c r="ALS1287" s="29"/>
      <c r="ALT1287" s="29"/>
      <c r="ALU1287" s="29"/>
      <c r="ALV1287" s="29"/>
      <c r="ALW1287" s="29"/>
      <c r="ALX1287" s="29"/>
      <c r="ALY1287" s="29"/>
      <c r="ALZ1287" s="29"/>
      <c r="AMA1287" s="29"/>
      <c r="AMB1287" s="29"/>
      <c r="AMC1287" s="29"/>
      <c r="AMD1287" s="29"/>
      <c r="AME1287" s="29"/>
      <c r="AMF1287" s="29"/>
      <c r="AMG1287" s="29"/>
      <c r="AMH1287" s="29"/>
      <c r="AMI1287" s="29"/>
      <c r="AMJ1287" s="29"/>
      <c r="AMK1287" s="29"/>
      <c r="AML1287" s="29"/>
      <c r="AMM1287" s="29"/>
      <c r="AMN1287" s="29"/>
      <c r="AMO1287" s="29"/>
      <c r="AMP1287" s="29"/>
      <c r="AMQ1287" s="29"/>
      <c r="AMR1287" s="29"/>
      <c r="AMS1287" s="29"/>
      <c r="AMT1287" s="29"/>
      <c r="AMU1287" s="29"/>
      <c r="AMV1287" s="29"/>
      <c r="AMW1287" s="29"/>
      <c r="AMX1287" s="29"/>
      <c r="AMY1287" s="29"/>
      <c r="AMZ1287" s="29"/>
      <c r="ANA1287" s="29"/>
      <c r="ANB1287" s="29"/>
      <c r="ANC1287" s="29"/>
      <c r="AND1287" s="29"/>
      <c r="ANE1287" s="29"/>
      <c r="ANF1287" s="29"/>
      <c r="ANG1287" s="29"/>
      <c r="ANH1287" s="29"/>
      <c r="ANI1287" s="29"/>
      <c r="ANJ1287" s="29"/>
      <c r="ANK1287" s="29"/>
      <c r="ANL1287" s="29"/>
      <c r="ANM1287" s="29"/>
      <c r="ANN1287" s="29"/>
      <c r="ANO1287" s="29"/>
      <c r="ANP1287" s="29"/>
      <c r="ANQ1287" s="29"/>
      <c r="ANR1287" s="29"/>
      <c r="ANS1287" s="29"/>
      <c r="ANT1287" s="29"/>
      <c r="ANU1287" s="29"/>
      <c r="ANV1287" s="29"/>
      <c r="ANW1287" s="29"/>
      <c r="ANX1287" s="29"/>
      <c r="ANY1287" s="29"/>
      <c r="ANZ1287" s="29"/>
      <c r="AOA1287" s="29"/>
      <c r="AOB1287" s="29"/>
      <c r="AOC1287" s="29"/>
      <c r="AOD1287" s="29"/>
      <c r="AOE1287" s="29"/>
      <c r="AOF1287" s="29"/>
      <c r="AOG1287" s="29"/>
      <c r="AOH1287" s="29"/>
      <c r="AOI1287" s="29"/>
      <c r="AOJ1287" s="29"/>
      <c r="AOK1287" s="29"/>
      <c r="AOL1287" s="29"/>
      <c r="AOM1287" s="29"/>
      <c r="AON1287" s="29"/>
      <c r="AOO1287" s="29"/>
      <c r="AOP1287" s="29"/>
      <c r="AOQ1287" s="29"/>
      <c r="AOR1287" s="29"/>
      <c r="AOS1287" s="29"/>
      <c r="AOT1287" s="29"/>
      <c r="AOU1287" s="29"/>
      <c r="AOV1287" s="29"/>
      <c r="AOW1287" s="29"/>
      <c r="AOX1287" s="29"/>
      <c r="AOY1287" s="29"/>
      <c r="AOZ1287" s="29"/>
      <c r="APA1287" s="29"/>
      <c r="APB1287" s="29"/>
      <c r="APC1287" s="29"/>
      <c r="APD1287" s="29"/>
      <c r="APE1287" s="29"/>
      <c r="APF1287" s="29"/>
      <c r="APG1287" s="29"/>
      <c r="APH1287" s="29"/>
      <c r="API1287" s="29"/>
      <c r="APJ1287" s="29"/>
      <c r="APK1287" s="29"/>
      <c r="APL1287" s="29"/>
      <c r="APM1287" s="29"/>
      <c r="APN1287" s="29"/>
      <c r="APO1287" s="29"/>
      <c r="APP1287" s="29"/>
      <c r="APQ1287" s="29"/>
      <c r="APR1287" s="29"/>
      <c r="APS1287" s="29"/>
      <c r="APT1287" s="29"/>
      <c r="APU1287" s="29"/>
      <c r="APV1287" s="29"/>
      <c r="APW1287" s="29"/>
      <c r="APX1287" s="29"/>
      <c r="APY1287" s="29"/>
      <c r="APZ1287" s="29"/>
      <c r="AQA1287" s="29"/>
      <c r="AQB1287" s="29"/>
      <c r="AQC1287" s="29"/>
      <c r="AQD1287" s="29"/>
      <c r="AQE1287" s="29"/>
      <c r="AQF1287" s="29"/>
      <c r="AQG1287" s="29"/>
      <c r="AQH1287" s="29"/>
      <c r="AQI1287" s="29"/>
      <c r="AQJ1287" s="29"/>
      <c r="AQK1287" s="29"/>
      <c r="AQL1287" s="29"/>
      <c r="AQM1287" s="29"/>
      <c r="AQN1287" s="29"/>
      <c r="AQO1287" s="29"/>
      <c r="AQP1287" s="29"/>
      <c r="AQQ1287" s="29"/>
      <c r="AQR1287" s="29"/>
      <c r="AQS1287" s="29"/>
      <c r="AQT1287" s="29"/>
      <c r="AQU1287" s="29"/>
      <c r="AQV1287" s="29"/>
      <c r="AQW1287" s="29"/>
      <c r="AQX1287" s="29"/>
      <c r="AQY1287" s="29"/>
      <c r="AQZ1287" s="29"/>
      <c r="ARA1287" s="29"/>
      <c r="ARB1287" s="29"/>
      <c r="ARC1287" s="29"/>
      <c r="ARD1287" s="29"/>
      <c r="ARE1287" s="29"/>
      <c r="ARF1287" s="29"/>
      <c r="ARG1287" s="29"/>
      <c r="ARH1287" s="29"/>
      <c r="ARI1287" s="29"/>
      <c r="ARJ1287" s="29"/>
      <c r="ARK1287" s="29"/>
      <c r="ARL1287" s="29"/>
      <c r="ARM1287" s="29"/>
      <c r="ARN1287" s="29"/>
      <c r="ARO1287" s="29"/>
      <c r="ARP1287" s="29"/>
      <c r="ARQ1287" s="29"/>
      <c r="ARR1287" s="29"/>
      <c r="ARS1287" s="29"/>
      <c r="ART1287" s="29"/>
      <c r="ARU1287" s="29"/>
      <c r="ARV1287" s="29"/>
      <c r="ARW1287" s="29"/>
      <c r="ARX1287" s="29"/>
      <c r="ARY1287" s="29"/>
      <c r="ARZ1287" s="29"/>
      <c r="ASA1287" s="29"/>
      <c r="ASB1287" s="29"/>
      <c r="ASC1287" s="29"/>
      <c r="ASD1287" s="29"/>
      <c r="ASE1287" s="29"/>
      <c r="ASF1287" s="29"/>
      <c r="ASG1287" s="29"/>
      <c r="ASH1287" s="29"/>
      <c r="ASI1287" s="29"/>
      <c r="ASJ1287" s="29"/>
      <c r="ASK1287" s="29"/>
      <c r="ASL1287" s="29"/>
      <c r="ASM1287" s="29"/>
      <c r="ASN1287" s="29"/>
      <c r="ASO1287" s="29"/>
      <c r="ASP1287" s="29"/>
      <c r="ASQ1287" s="29"/>
      <c r="ASR1287" s="29"/>
      <c r="ASS1287" s="29"/>
      <c r="AST1287" s="29"/>
      <c r="ASU1287" s="29"/>
      <c r="ASV1287" s="29"/>
      <c r="ASW1287" s="29"/>
      <c r="ASX1287" s="29"/>
      <c r="ASY1287" s="29"/>
      <c r="ASZ1287" s="29"/>
      <c r="ATA1287" s="29"/>
      <c r="ATB1287" s="29"/>
      <c r="ATC1287" s="29"/>
      <c r="ATD1287" s="29"/>
      <c r="ATE1287" s="29"/>
      <c r="ATF1287" s="29"/>
      <c r="ATG1287" s="29"/>
      <c r="ATH1287" s="29"/>
      <c r="ATI1287" s="29"/>
      <c r="ATJ1287" s="29"/>
      <c r="ATK1287" s="29"/>
      <c r="ATL1287" s="29"/>
      <c r="ATM1287" s="29"/>
      <c r="ATN1287" s="29"/>
      <c r="ATO1287" s="29"/>
      <c r="ATP1287" s="29"/>
      <c r="ATQ1287" s="29"/>
      <c r="ATR1287" s="29"/>
      <c r="ATS1287" s="29"/>
      <c r="ATT1287" s="29"/>
      <c r="ATU1287" s="29"/>
      <c r="ATV1287" s="29"/>
      <c r="ATW1287" s="29"/>
      <c r="ATX1287" s="29"/>
      <c r="ATY1287" s="29"/>
      <c r="ATZ1287" s="29"/>
      <c r="AUA1287" s="29"/>
      <c r="AUB1287" s="29"/>
      <c r="AUC1287" s="29"/>
      <c r="AUD1287" s="29"/>
      <c r="AUE1287" s="29"/>
      <c r="AUF1287" s="29"/>
      <c r="AUG1287" s="29"/>
      <c r="AUH1287" s="29"/>
      <c r="AUI1287" s="29"/>
      <c r="AUJ1287" s="29"/>
      <c r="AUK1287" s="29"/>
      <c r="AUL1287" s="29"/>
      <c r="AUM1287" s="29"/>
      <c r="AUN1287" s="29"/>
      <c r="AUO1287" s="29"/>
      <c r="AUP1287" s="29"/>
      <c r="AUQ1287" s="29"/>
      <c r="AUR1287" s="29"/>
      <c r="AUS1287" s="29"/>
      <c r="AUT1287" s="29"/>
      <c r="AUU1287" s="29"/>
      <c r="AUV1287" s="29"/>
      <c r="AUW1287" s="29"/>
      <c r="AUX1287" s="29"/>
      <c r="AUY1287" s="29"/>
      <c r="AUZ1287" s="29"/>
      <c r="AVA1287" s="29"/>
      <c r="AVB1287" s="29"/>
      <c r="AVC1287" s="29"/>
      <c r="AVD1287" s="29"/>
      <c r="AVE1287" s="29"/>
      <c r="AVF1287" s="29"/>
      <c r="AVG1287" s="29"/>
      <c r="AVH1287" s="29"/>
      <c r="AVI1287" s="29"/>
      <c r="AVJ1287" s="29"/>
      <c r="AVK1287" s="29"/>
      <c r="AVL1287" s="29"/>
      <c r="AVM1287" s="29"/>
      <c r="AVN1287" s="29"/>
      <c r="AVO1287" s="29"/>
      <c r="AVP1287" s="29"/>
      <c r="AVQ1287" s="29"/>
      <c r="AVR1287" s="29"/>
      <c r="AVS1287" s="29"/>
      <c r="AVT1287" s="29"/>
      <c r="AVU1287" s="29"/>
      <c r="AVV1287" s="29"/>
      <c r="AVW1287" s="29"/>
      <c r="AVX1287" s="29"/>
      <c r="AVY1287" s="29"/>
      <c r="AVZ1287" s="29"/>
      <c r="AWA1287" s="29"/>
      <c r="AWB1287" s="29"/>
      <c r="AWC1287" s="29"/>
      <c r="AWD1287" s="29"/>
      <c r="AWE1287" s="29"/>
      <c r="AWF1287" s="29"/>
      <c r="AWG1287" s="29"/>
      <c r="AWH1287" s="29"/>
      <c r="AWI1287" s="29"/>
      <c r="AWJ1287" s="29"/>
      <c r="AWK1287" s="29"/>
      <c r="AWL1287" s="29"/>
      <c r="AWM1287" s="29"/>
      <c r="AWN1287" s="29"/>
      <c r="AWO1287" s="29"/>
      <c r="AWP1287" s="29"/>
      <c r="AWQ1287" s="29"/>
      <c r="AWR1287" s="29"/>
      <c r="AWS1287" s="29"/>
      <c r="AWT1287" s="29"/>
      <c r="AWU1287" s="29"/>
      <c r="AWV1287" s="29"/>
      <c r="AWW1287" s="29"/>
      <c r="AWX1287" s="29"/>
      <c r="AWY1287" s="29"/>
      <c r="AWZ1287" s="29"/>
      <c r="AXA1287" s="29"/>
      <c r="AXB1287" s="29"/>
      <c r="AXC1287" s="29"/>
      <c r="AXD1287" s="29"/>
      <c r="AXE1287" s="29"/>
      <c r="AXF1287" s="29"/>
      <c r="AXG1287" s="29"/>
      <c r="AXH1287" s="29"/>
      <c r="AXI1287" s="29"/>
      <c r="AXJ1287" s="29"/>
      <c r="AXK1287" s="29"/>
      <c r="AXL1287" s="29"/>
      <c r="AXM1287" s="29"/>
      <c r="AXN1287" s="29"/>
      <c r="AXO1287" s="29"/>
      <c r="AXP1287" s="29"/>
      <c r="AXQ1287" s="29"/>
      <c r="AXR1287" s="29"/>
      <c r="AXS1287" s="29"/>
      <c r="AXT1287" s="29"/>
      <c r="AXU1287" s="29"/>
      <c r="AXV1287" s="29"/>
      <c r="AXW1287" s="29"/>
      <c r="AXX1287" s="29"/>
      <c r="AXY1287" s="29"/>
      <c r="AXZ1287" s="29"/>
      <c r="AYA1287" s="29"/>
      <c r="AYB1287" s="29"/>
      <c r="AYC1287" s="29"/>
      <c r="AYD1287" s="29"/>
      <c r="AYE1287" s="29"/>
      <c r="AYF1287" s="29"/>
      <c r="AYG1287" s="29"/>
      <c r="AYH1287" s="29"/>
      <c r="AYI1287" s="29"/>
      <c r="AYJ1287" s="29"/>
      <c r="AYK1287" s="29"/>
      <c r="AYL1287" s="29"/>
      <c r="AYM1287" s="29"/>
      <c r="AYN1287" s="29"/>
      <c r="AYO1287" s="29"/>
      <c r="AYP1287" s="29"/>
      <c r="AYQ1287" s="29"/>
      <c r="AYR1287" s="29"/>
      <c r="AYS1287" s="29"/>
      <c r="AYT1287" s="29"/>
      <c r="AYU1287" s="29"/>
      <c r="AYV1287" s="29"/>
      <c r="AYW1287" s="29"/>
      <c r="AYX1287" s="29"/>
      <c r="AYY1287" s="29"/>
      <c r="AYZ1287" s="29"/>
      <c r="AZA1287" s="29"/>
      <c r="AZB1287" s="29"/>
      <c r="AZC1287" s="29"/>
      <c r="AZD1287" s="29"/>
      <c r="AZE1287" s="29"/>
      <c r="AZF1287" s="29"/>
      <c r="AZG1287" s="29"/>
      <c r="AZH1287" s="29"/>
      <c r="AZI1287" s="29"/>
      <c r="AZJ1287" s="29"/>
      <c r="AZK1287" s="29"/>
      <c r="AZL1287" s="29"/>
      <c r="AZM1287" s="29"/>
      <c r="AZN1287" s="29"/>
      <c r="AZO1287" s="29"/>
      <c r="AZP1287" s="29"/>
      <c r="AZQ1287" s="29"/>
      <c r="AZR1287" s="29"/>
      <c r="AZS1287" s="29"/>
      <c r="AZT1287" s="29"/>
      <c r="AZU1287" s="29"/>
      <c r="AZV1287" s="29"/>
      <c r="AZW1287" s="29"/>
      <c r="AZX1287" s="29"/>
      <c r="AZY1287" s="29"/>
      <c r="AZZ1287" s="29"/>
      <c r="BAA1287" s="29"/>
      <c r="BAB1287" s="29"/>
      <c r="BAC1287" s="29"/>
      <c r="BAD1287" s="29"/>
      <c r="BAE1287" s="29"/>
      <c r="BAF1287" s="29"/>
      <c r="BAG1287" s="29"/>
      <c r="BAH1287" s="29"/>
      <c r="BAI1287" s="29"/>
      <c r="BAJ1287" s="29"/>
      <c r="BAK1287" s="29"/>
      <c r="BAL1287" s="29"/>
      <c r="BAM1287" s="29"/>
      <c r="BAN1287" s="29"/>
      <c r="BAO1287" s="29"/>
      <c r="BAP1287" s="29"/>
      <c r="BAQ1287" s="29"/>
      <c r="BAR1287" s="29"/>
      <c r="BAS1287" s="29"/>
      <c r="BAT1287" s="29"/>
      <c r="BAU1287" s="29"/>
      <c r="BAV1287" s="29"/>
      <c r="BAW1287" s="29"/>
      <c r="BAX1287" s="29"/>
      <c r="BAY1287" s="29"/>
      <c r="BAZ1287" s="29"/>
      <c r="BBA1287" s="29"/>
      <c r="BBB1287" s="29"/>
      <c r="BBC1287" s="29"/>
      <c r="BBD1287" s="29"/>
      <c r="BBE1287" s="29"/>
      <c r="BBF1287" s="29"/>
      <c r="BBG1287" s="29"/>
      <c r="BBH1287" s="29"/>
      <c r="BBI1287" s="29"/>
      <c r="BBJ1287" s="29"/>
      <c r="BBK1287" s="29"/>
      <c r="BBL1287" s="29"/>
      <c r="BBM1287" s="29"/>
      <c r="BBN1287" s="29"/>
      <c r="BBO1287" s="29"/>
      <c r="BBP1287" s="29"/>
      <c r="BBQ1287" s="29"/>
      <c r="BBR1287" s="29"/>
      <c r="BBS1287" s="29"/>
      <c r="BBT1287" s="29"/>
      <c r="BBU1287" s="29"/>
      <c r="BBV1287" s="29"/>
      <c r="BBW1287" s="29"/>
      <c r="BBX1287" s="29"/>
      <c r="BBY1287" s="29"/>
      <c r="BBZ1287" s="29"/>
      <c r="BCA1287" s="29"/>
      <c r="BCB1287" s="29"/>
      <c r="BCC1287" s="29"/>
      <c r="BCD1287" s="29"/>
      <c r="BCE1287" s="29"/>
      <c r="BCF1287" s="29"/>
      <c r="BCG1287" s="29"/>
      <c r="BCH1287" s="29"/>
      <c r="BCI1287" s="29"/>
      <c r="BCJ1287" s="29"/>
      <c r="BCK1287" s="29"/>
      <c r="BCL1287" s="29"/>
      <c r="BCM1287" s="29"/>
      <c r="BCN1287" s="29"/>
      <c r="BCO1287" s="29"/>
      <c r="BCP1287" s="29"/>
      <c r="BCQ1287" s="29"/>
      <c r="BCR1287" s="29"/>
      <c r="BCS1287" s="29"/>
      <c r="BCT1287" s="29"/>
      <c r="BCU1287" s="29"/>
      <c r="BCV1287" s="29"/>
      <c r="BCW1287" s="29"/>
      <c r="BCX1287" s="29"/>
      <c r="BCY1287" s="29"/>
      <c r="BCZ1287" s="29"/>
      <c r="BDA1287" s="29"/>
      <c r="BDB1287" s="29"/>
      <c r="BDC1287" s="29"/>
      <c r="BDD1287" s="29"/>
      <c r="BDE1287" s="29"/>
      <c r="BDF1287" s="29"/>
      <c r="BDG1287" s="29"/>
      <c r="BDH1287" s="29"/>
      <c r="BDI1287" s="29"/>
      <c r="BDJ1287" s="29"/>
      <c r="BDK1287" s="29"/>
      <c r="BDL1287" s="29"/>
      <c r="BDM1287" s="29"/>
      <c r="BDN1287" s="29"/>
      <c r="BDO1287" s="29"/>
      <c r="BDP1287" s="29"/>
      <c r="BDQ1287" s="29"/>
      <c r="BDR1287" s="29"/>
      <c r="BDS1287" s="29"/>
      <c r="BDT1287" s="29"/>
      <c r="BDU1287" s="29"/>
      <c r="BDV1287" s="29"/>
      <c r="BDW1287" s="29"/>
      <c r="BDX1287" s="29"/>
      <c r="BDY1287" s="29"/>
      <c r="BDZ1287" s="29"/>
      <c r="BEA1287" s="29"/>
      <c r="BEB1287" s="29"/>
      <c r="BEC1287" s="29"/>
      <c r="BED1287" s="29"/>
      <c r="BEE1287" s="29"/>
      <c r="BEF1287" s="29"/>
      <c r="BEG1287" s="29"/>
      <c r="BEH1287" s="29"/>
      <c r="BEI1287" s="29"/>
      <c r="BEJ1287" s="29"/>
      <c r="BEK1287" s="29"/>
      <c r="BEL1287" s="29"/>
      <c r="BEM1287" s="29"/>
      <c r="BEN1287" s="29"/>
      <c r="BEO1287" s="29"/>
      <c r="BEP1287" s="29"/>
      <c r="BEQ1287" s="29"/>
      <c r="BER1287" s="29"/>
      <c r="BES1287" s="29"/>
      <c r="BET1287" s="29"/>
      <c r="BEU1287" s="29"/>
      <c r="BEV1287" s="29"/>
      <c r="BEW1287" s="29"/>
      <c r="BEX1287" s="29"/>
      <c r="BEY1287" s="29"/>
      <c r="BEZ1287" s="29"/>
      <c r="BFA1287" s="29"/>
      <c r="BFB1287" s="29"/>
      <c r="BFC1287" s="29"/>
      <c r="BFD1287" s="29"/>
      <c r="BFE1287" s="29"/>
      <c r="BFF1287" s="29"/>
      <c r="BFG1287" s="29"/>
      <c r="BFH1287" s="29"/>
      <c r="BFI1287" s="29"/>
      <c r="BFJ1287" s="29"/>
      <c r="BFK1287" s="29"/>
      <c r="BFL1287" s="29"/>
      <c r="BFM1287" s="29"/>
      <c r="BFN1287" s="29"/>
      <c r="BFO1287" s="29"/>
      <c r="BFP1287" s="29"/>
      <c r="BFQ1287" s="29"/>
      <c r="BFR1287" s="29"/>
      <c r="BFS1287" s="29"/>
      <c r="BFT1287" s="29"/>
      <c r="BFU1287" s="29"/>
      <c r="BFV1287" s="29"/>
      <c r="BFW1287" s="29"/>
      <c r="BFX1287" s="29"/>
      <c r="BFY1287" s="29"/>
      <c r="BFZ1287" s="29"/>
      <c r="BGA1287" s="29"/>
      <c r="BGB1287" s="29"/>
      <c r="BGC1287" s="29"/>
      <c r="BGD1287" s="29"/>
      <c r="BGE1287" s="29"/>
      <c r="BGF1287" s="29"/>
      <c r="BGG1287" s="29"/>
      <c r="BGH1287" s="29"/>
      <c r="BGI1287" s="29"/>
      <c r="BGJ1287" s="29"/>
      <c r="BGK1287" s="29"/>
      <c r="BGL1287" s="29"/>
      <c r="BGM1287" s="29"/>
      <c r="BGN1287" s="29"/>
      <c r="BGO1287" s="29"/>
      <c r="BGP1287" s="29"/>
      <c r="BGQ1287" s="29"/>
      <c r="BGR1287" s="29"/>
      <c r="BGS1287" s="29"/>
      <c r="BGT1287" s="29"/>
      <c r="BGU1287" s="29"/>
      <c r="BGV1287" s="29"/>
      <c r="BGW1287" s="29"/>
      <c r="BGX1287" s="29"/>
      <c r="BGY1287" s="29"/>
      <c r="BGZ1287" s="29"/>
      <c r="BHA1287" s="29"/>
      <c r="BHB1287" s="29"/>
      <c r="BHC1287" s="29"/>
      <c r="BHD1287" s="29"/>
      <c r="BHE1287" s="29"/>
      <c r="BHF1287" s="29"/>
      <c r="BHG1287" s="29"/>
      <c r="BHH1287" s="29"/>
      <c r="BHI1287" s="29"/>
      <c r="BHJ1287" s="29"/>
      <c r="BHK1287" s="29"/>
      <c r="BHL1287" s="29"/>
      <c r="BHM1287" s="29"/>
      <c r="BHN1287" s="29"/>
      <c r="BHO1287" s="29"/>
      <c r="BHP1287" s="29"/>
      <c r="BHQ1287" s="29"/>
      <c r="BHR1287" s="29"/>
      <c r="BHS1287" s="29"/>
      <c r="BHT1287" s="29"/>
      <c r="BHU1287" s="29"/>
      <c r="BHV1287" s="29"/>
      <c r="BHW1287" s="29"/>
      <c r="BHX1287" s="29"/>
      <c r="BHY1287" s="29"/>
      <c r="BHZ1287" s="29"/>
      <c r="BIA1287" s="29"/>
      <c r="BIB1287" s="29"/>
      <c r="BIC1287" s="29"/>
      <c r="BID1287" s="29"/>
      <c r="BIE1287" s="29"/>
      <c r="BIF1287" s="29"/>
      <c r="BIG1287" s="29"/>
      <c r="BIH1287" s="29"/>
      <c r="BII1287" s="29"/>
      <c r="BIJ1287" s="29"/>
      <c r="BIK1287" s="29"/>
      <c r="BIL1287" s="29"/>
      <c r="BIM1287" s="29"/>
      <c r="BIN1287" s="29"/>
      <c r="BIO1287" s="29"/>
      <c r="BIP1287" s="29"/>
      <c r="BIQ1287" s="29"/>
      <c r="BIR1287" s="29"/>
      <c r="BIS1287" s="29"/>
      <c r="BIT1287" s="29"/>
      <c r="BIU1287" s="29"/>
      <c r="BIV1287" s="29"/>
      <c r="BIW1287" s="29"/>
      <c r="BIX1287" s="29"/>
      <c r="BIY1287" s="29"/>
      <c r="BIZ1287" s="29"/>
      <c r="BJA1287" s="29"/>
      <c r="BJB1287" s="29"/>
      <c r="BJC1287" s="29"/>
      <c r="BJD1287" s="29"/>
      <c r="BJE1287" s="29"/>
      <c r="BJF1287" s="29"/>
      <c r="BJG1287" s="29"/>
      <c r="BJH1287" s="29"/>
      <c r="BJI1287" s="29"/>
      <c r="BJJ1287" s="29"/>
      <c r="BJK1287" s="29"/>
      <c r="BJL1287" s="29"/>
      <c r="BJM1287" s="29"/>
      <c r="BJN1287" s="29"/>
      <c r="BJO1287" s="29"/>
      <c r="BJP1287" s="29"/>
      <c r="BJQ1287" s="29"/>
      <c r="BJR1287" s="29"/>
      <c r="BJS1287" s="29"/>
      <c r="BJT1287" s="29"/>
      <c r="BJU1287" s="29"/>
      <c r="BJV1287" s="29"/>
      <c r="BJW1287" s="29"/>
      <c r="BJX1287" s="29"/>
      <c r="BJY1287" s="29"/>
      <c r="BJZ1287" s="29"/>
      <c r="BKA1287" s="29"/>
      <c r="BKB1287" s="29"/>
      <c r="BKC1287" s="29"/>
      <c r="BKD1287" s="29"/>
      <c r="BKE1287" s="29"/>
      <c r="BKF1287" s="29"/>
      <c r="BKG1287" s="29"/>
      <c r="BKH1287" s="29"/>
      <c r="BKI1287" s="29"/>
      <c r="BKJ1287" s="29"/>
      <c r="BKK1287" s="29"/>
      <c r="BKL1287" s="29"/>
      <c r="BKM1287" s="29"/>
      <c r="BKN1287" s="29"/>
      <c r="BKO1287" s="29"/>
      <c r="BKP1287" s="29"/>
      <c r="BKQ1287" s="29"/>
      <c r="BKR1287" s="29"/>
      <c r="BKS1287" s="29"/>
      <c r="BKT1287" s="29"/>
      <c r="BKU1287" s="29"/>
      <c r="BKV1287" s="29"/>
      <c r="BKW1287" s="29"/>
      <c r="BKX1287" s="29"/>
      <c r="BKY1287" s="29"/>
      <c r="BKZ1287" s="29"/>
      <c r="BLA1287" s="29"/>
      <c r="BLB1287" s="29"/>
      <c r="BLC1287" s="29"/>
      <c r="BLD1287" s="29"/>
      <c r="BLE1287" s="29"/>
      <c r="BLF1287" s="29"/>
      <c r="BLG1287" s="29"/>
      <c r="BLH1287" s="29"/>
      <c r="BLI1287" s="29"/>
      <c r="BLJ1287" s="29"/>
      <c r="BLK1287" s="29"/>
      <c r="BLL1287" s="29"/>
      <c r="BLM1287" s="29"/>
      <c r="BLN1287" s="29"/>
      <c r="BLO1287" s="29"/>
      <c r="BLP1287" s="29"/>
      <c r="BLQ1287" s="29"/>
      <c r="BLR1287" s="29"/>
      <c r="BLS1287" s="29"/>
      <c r="BLT1287" s="29"/>
      <c r="BLU1287" s="29"/>
      <c r="BLV1287" s="29"/>
      <c r="BLW1287" s="29"/>
      <c r="BLX1287" s="29"/>
      <c r="BLY1287" s="29"/>
      <c r="BLZ1287" s="29"/>
      <c r="BMA1287" s="29"/>
      <c r="BMB1287" s="29"/>
      <c r="BMC1287" s="29"/>
      <c r="BMD1287" s="29"/>
      <c r="BME1287" s="29"/>
      <c r="BMF1287" s="29"/>
      <c r="BMG1287" s="29"/>
      <c r="BMH1287" s="29"/>
      <c r="BMI1287" s="29"/>
      <c r="BMJ1287" s="29"/>
      <c r="BMK1287" s="29"/>
      <c r="BML1287" s="29"/>
      <c r="BMM1287" s="29"/>
      <c r="BMN1287" s="29"/>
      <c r="BMO1287" s="29"/>
      <c r="BMP1287" s="29"/>
      <c r="BMQ1287" s="29"/>
      <c r="BMR1287" s="29"/>
      <c r="BMS1287" s="29"/>
      <c r="BMT1287" s="29"/>
      <c r="BMU1287" s="29"/>
      <c r="BMV1287" s="29"/>
      <c r="BMW1287" s="29"/>
      <c r="BMX1287" s="29"/>
      <c r="BMY1287" s="29"/>
      <c r="BMZ1287" s="29"/>
      <c r="BNA1287" s="29"/>
      <c r="BNB1287" s="29"/>
      <c r="BNC1287" s="29"/>
      <c r="BND1287" s="29"/>
      <c r="BNE1287" s="29"/>
      <c r="BNF1287" s="29"/>
      <c r="BNG1287" s="29"/>
      <c r="BNH1287" s="29"/>
      <c r="BNI1287" s="29"/>
      <c r="BNJ1287" s="29"/>
      <c r="BNK1287" s="29"/>
      <c r="BNL1287" s="29"/>
      <c r="BNM1287" s="29"/>
      <c r="BNN1287" s="29"/>
      <c r="BNO1287" s="29"/>
      <c r="BNP1287" s="29"/>
      <c r="BNQ1287" s="29"/>
      <c r="BNR1287" s="29"/>
      <c r="BNS1287" s="29"/>
      <c r="BNT1287" s="29"/>
      <c r="BNU1287" s="29"/>
      <c r="BNV1287" s="29"/>
      <c r="BNW1287" s="29"/>
      <c r="BNX1287" s="29"/>
      <c r="BNY1287" s="29"/>
      <c r="BNZ1287" s="29"/>
      <c r="BOA1287" s="29"/>
      <c r="BOB1287" s="29"/>
      <c r="BOC1287" s="29"/>
      <c r="BOD1287" s="29"/>
      <c r="BOE1287" s="29"/>
      <c r="BOF1287" s="29"/>
      <c r="BOG1287" s="29"/>
      <c r="BOH1287" s="29"/>
      <c r="BOI1287" s="29"/>
      <c r="BOJ1287" s="29"/>
      <c r="BOK1287" s="29"/>
      <c r="BOL1287" s="29"/>
      <c r="BOM1287" s="29"/>
      <c r="BON1287" s="29"/>
      <c r="BOO1287" s="29"/>
      <c r="BOP1287" s="29"/>
      <c r="BOQ1287" s="29"/>
      <c r="BOR1287" s="29"/>
      <c r="BOS1287" s="29"/>
      <c r="BOT1287" s="29"/>
      <c r="BOU1287" s="29"/>
      <c r="BOV1287" s="29"/>
      <c r="BOW1287" s="29"/>
      <c r="BOX1287" s="29"/>
      <c r="BOY1287" s="29"/>
      <c r="BOZ1287" s="29"/>
      <c r="BPA1287" s="29"/>
      <c r="BPB1287" s="29"/>
      <c r="BPC1287" s="29"/>
      <c r="BPD1287" s="29"/>
      <c r="BPE1287" s="29"/>
      <c r="BPF1287" s="29"/>
      <c r="BPG1287" s="29"/>
      <c r="BPH1287" s="29"/>
      <c r="BPI1287" s="29"/>
      <c r="BPJ1287" s="29"/>
      <c r="BPK1287" s="29"/>
      <c r="BPL1287" s="29"/>
      <c r="BPM1287" s="29"/>
      <c r="BPN1287" s="29"/>
      <c r="BPO1287" s="29"/>
      <c r="BPP1287" s="29"/>
      <c r="BPQ1287" s="29"/>
      <c r="BPR1287" s="29"/>
      <c r="BPS1287" s="29"/>
      <c r="BPT1287" s="29"/>
      <c r="BPU1287" s="29"/>
      <c r="BPV1287" s="29"/>
      <c r="BPW1287" s="29"/>
      <c r="BPX1287" s="29"/>
      <c r="BPY1287" s="29"/>
      <c r="BPZ1287" s="29"/>
      <c r="BQA1287" s="29"/>
      <c r="BQB1287" s="29"/>
      <c r="BQC1287" s="29"/>
      <c r="BQD1287" s="29"/>
      <c r="BQE1287" s="29"/>
      <c r="BQF1287" s="29"/>
      <c r="BQG1287" s="29"/>
      <c r="BQH1287" s="29"/>
      <c r="BQI1287" s="29"/>
      <c r="BQJ1287" s="29"/>
      <c r="BQK1287" s="29"/>
      <c r="BQL1287" s="29"/>
      <c r="BQM1287" s="29"/>
      <c r="BQN1287" s="29"/>
      <c r="BQO1287" s="29"/>
      <c r="BQP1287" s="29"/>
      <c r="BQQ1287" s="29"/>
      <c r="BQR1287" s="29"/>
      <c r="BQS1287" s="29"/>
      <c r="BQT1287" s="29"/>
      <c r="BQU1287" s="29"/>
      <c r="BQV1287" s="29"/>
      <c r="BQW1287" s="29"/>
      <c r="BQX1287" s="29"/>
      <c r="BQY1287" s="29"/>
      <c r="BQZ1287" s="29"/>
      <c r="BRA1287" s="29"/>
      <c r="BRB1287" s="29"/>
      <c r="BRC1287" s="29"/>
      <c r="BRD1287" s="29"/>
      <c r="BRE1287" s="29"/>
      <c r="BRF1287" s="29"/>
      <c r="BRG1287" s="29"/>
      <c r="BRH1287" s="29"/>
      <c r="BRI1287" s="29"/>
      <c r="BRJ1287" s="29"/>
      <c r="BRK1287" s="29"/>
      <c r="BRL1287" s="29"/>
      <c r="BRM1287" s="29"/>
      <c r="BRN1287" s="29"/>
      <c r="BRO1287" s="29"/>
      <c r="BRP1287" s="29"/>
      <c r="BRQ1287" s="29"/>
      <c r="BRR1287" s="29"/>
      <c r="BRS1287" s="29"/>
      <c r="BRT1287" s="29"/>
      <c r="BRU1287" s="29"/>
      <c r="BRV1287" s="29"/>
      <c r="BRW1287" s="29"/>
      <c r="BRX1287" s="29"/>
      <c r="BRY1287" s="29"/>
      <c r="BRZ1287" s="29"/>
      <c r="BSA1287" s="29"/>
      <c r="BSB1287" s="29"/>
      <c r="BSC1287" s="29"/>
      <c r="BSD1287" s="29"/>
      <c r="BSE1287" s="29"/>
      <c r="BSF1287" s="29"/>
      <c r="BSG1287" s="29"/>
      <c r="BSH1287" s="29"/>
      <c r="BSI1287" s="29"/>
      <c r="BSJ1287" s="29"/>
      <c r="BSK1287" s="29"/>
      <c r="BSL1287" s="29"/>
      <c r="BSM1287" s="29"/>
      <c r="BSN1287" s="29"/>
      <c r="BSO1287" s="29"/>
      <c r="BSP1287" s="29"/>
      <c r="BSQ1287" s="29"/>
      <c r="BSR1287" s="29"/>
      <c r="BSS1287" s="29"/>
      <c r="BST1287" s="29"/>
      <c r="BSU1287" s="29"/>
      <c r="BSV1287" s="29"/>
      <c r="BSW1287" s="29"/>
      <c r="BSX1287" s="29"/>
      <c r="BSY1287" s="29"/>
      <c r="BSZ1287" s="29"/>
      <c r="BTA1287" s="29"/>
      <c r="BTB1287" s="29"/>
      <c r="BTC1287" s="29"/>
      <c r="BTD1287" s="29"/>
      <c r="BTE1287" s="29"/>
      <c r="BTF1287" s="29"/>
      <c r="BTG1287" s="29"/>
      <c r="BTH1287" s="29"/>
      <c r="BTI1287" s="29"/>
      <c r="BTJ1287" s="29"/>
      <c r="BTK1287" s="29"/>
      <c r="BTL1287" s="29"/>
      <c r="BTM1287" s="29"/>
      <c r="BTN1287" s="29"/>
      <c r="BTO1287" s="29"/>
      <c r="BTP1287" s="29"/>
      <c r="BTQ1287" s="29"/>
      <c r="BTR1287" s="29"/>
      <c r="BTS1287" s="29"/>
      <c r="BTT1287" s="29"/>
      <c r="BTU1287" s="29"/>
      <c r="BTV1287" s="29"/>
      <c r="BTW1287" s="29"/>
      <c r="BTX1287" s="29"/>
      <c r="BTY1287" s="29"/>
      <c r="BTZ1287" s="29"/>
      <c r="BUA1287" s="29"/>
      <c r="BUB1287" s="29"/>
      <c r="BUC1287" s="29"/>
      <c r="BUD1287" s="29"/>
      <c r="BUE1287" s="29"/>
      <c r="BUF1287" s="29"/>
      <c r="BUG1287" s="29"/>
      <c r="BUH1287" s="29"/>
      <c r="BUI1287" s="29"/>
      <c r="BUJ1287" s="29"/>
      <c r="BUK1287" s="29"/>
      <c r="BUL1287" s="29"/>
      <c r="BUM1287" s="29"/>
      <c r="BUN1287" s="29"/>
      <c r="BUO1287" s="29"/>
      <c r="BUP1287" s="29"/>
      <c r="BUQ1287" s="29"/>
      <c r="BUR1287" s="29"/>
      <c r="BUS1287" s="29"/>
      <c r="BUT1287" s="29"/>
      <c r="BUU1287" s="29"/>
      <c r="BUV1287" s="29"/>
      <c r="BUW1287" s="29"/>
      <c r="BUX1287" s="29"/>
      <c r="BUY1287" s="29"/>
      <c r="BUZ1287" s="29"/>
      <c r="BVA1287" s="29"/>
      <c r="BVB1287" s="29"/>
      <c r="BVC1287" s="29"/>
      <c r="BVD1287" s="29"/>
      <c r="BVE1287" s="29"/>
      <c r="BVF1287" s="29"/>
      <c r="BVG1287" s="29"/>
      <c r="BVH1287" s="29"/>
      <c r="BVI1287" s="29"/>
      <c r="BVJ1287" s="29"/>
      <c r="BVK1287" s="29"/>
      <c r="BVL1287" s="29"/>
      <c r="BVM1287" s="29"/>
      <c r="BVN1287" s="29"/>
      <c r="BVO1287" s="29"/>
      <c r="BVP1287" s="29"/>
      <c r="BVQ1287" s="29"/>
      <c r="BVR1287" s="29"/>
      <c r="BVS1287" s="29"/>
      <c r="BVT1287" s="29"/>
      <c r="BVU1287" s="29"/>
      <c r="BVV1287" s="29"/>
      <c r="BVW1287" s="29"/>
      <c r="BVX1287" s="29"/>
      <c r="BVY1287" s="29"/>
      <c r="BVZ1287" s="29"/>
      <c r="BWA1287" s="29"/>
      <c r="BWB1287" s="29"/>
      <c r="BWC1287" s="29"/>
      <c r="BWD1287" s="29"/>
      <c r="BWE1287" s="29"/>
      <c r="BWF1287" s="29"/>
      <c r="BWG1287" s="29"/>
      <c r="BWH1287" s="29"/>
      <c r="BWI1287" s="29"/>
      <c r="BWJ1287" s="29"/>
      <c r="BWK1287" s="29"/>
      <c r="BWL1287" s="29"/>
      <c r="BWM1287" s="29"/>
      <c r="BWN1287" s="29"/>
      <c r="BWO1287" s="29"/>
      <c r="BWP1287" s="29"/>
      <c r="BWQ1287" s="29"/>
      <c r="BWR1287" s="29"/>
      <c r="BWS1287" s="29"/>
      <c r="BWT1287" s="29"/>
      <c r="BWU1287" s="29"/>
      <c r="BWV1287" s="29"/>
      <c r="BWW1287" s="29"/>
      <c r="BWX1287" s="29"/>
      <c r="BWY1287" s="29"/>
      <c r="BWZ1287" s="29"/>
      <c r="BXA1287" s="29"/>
      <c r="BXB1287" s="29"/>
      <c r="BXC1287" s="29"/>
      <c r="BXD1287" s="29"/>
      <c r="BXE1287" s="29"/>
      <c r="BXF1287" s="29"/>
      <c r="BXG1287" s="29"/>
      <c r="BXH1287" s="29"/>
      <c r="BXI1287" s="29"/>
      <c r="BXJ1287" s="29"/>
      <c r="BXK1287" s="29"/>
      <c r="BXL1287" s="29"/>
      <c r="BXM1287" s="29"/>
      <c r="BXN1287" s="29"/>
      <c r="BXO1287" s="29"/>
      <c r="BXP1287" s="29"/>
      <c r="BXQ1287" s="29"/>
      <c r="BXR1287" s="29"/>
      <c r="BXS1287" s="29"/>
      <c r="BXT1287" s="29"/>
      <c r="BXU1287" s="29"/>
      <c r="BXV1287" s="29"/>
      <c r="BXW1287" s="29"/>
      <c r="BXX1287" s="29"/>
      <c r="BXY1287" s="29"/>
      <c r="BXZ1287" s="29"/>
      <c r="BYA1287" s="29"/>
      <c r="BYB1287" s="29"/>
      <c r="BYC1287" s="29"/>
      <c r="BYD1287" s="29"/>
      <c r="BYE1287" s="29"/>
      <c r="BYF1287" s="29"/>
      <c r="BYG1287" s="29"/>
      <c r="BYH1287" s="29"/>
      <c r="BYI1287" s="29"/>
      <c r="BYJ1287" s="29"/>
      <c r="BYK1287" s="29"/>
      <c r="BYL1287" s="29"/>
      <c r="BYM1287" s="29"/>
      <c r="BYN1287" s="29"/>
      <c r="BYO1287" s="29"/>
      <c r="BYP1287" s="29"/>
      <c r="BYQ1287" s="29"/>
      <c r="BYR1287" s="29"/>
      <c r="BYS1287" s="29"/>
      <c r="BYT1287" s="29"/>
      <c r="BYU1287" s="29"/>
      <c r="BYV1287" s="29"/>
      <c r="BYW1287" s="29"/>
      <c r="BYX1287" s="29"/>
      <c r="BYY1287" s="29"/>
      <c r="BYZ1287" s="29"/>
      <c r="BZA1287" s="29"/>
      <c r="BZB1287" s="29"/>
      <c r="BZC1287" s="29"/>
      <c r="BZD1287" s="29"/>
      <c r="BZE1287" s="29"/>
      <c r="BZF1287" s="29"/>
      <c r="BZG1287" s="29"/>
      <c r="BZH1287" s="29"/>
      <c r="BZI1287" s="29"/>
      <c r="BZJ1287" s="29"/>
      <c r="BZK1287" s="29"/>
      <c r="BZL1287" s="29"/>
      <c r="BZM1287" s="29"/>
      <c r="BZN1287" s="29"/>
      <c r="BZO1287" s="29"/>
      <c r="BZP1287" s="29"/>
      <c r="BZQ1287" s="29"/>
      <c r="BZR1287" s="29"/>
      <c r="BZS1287" s="29"/>
      <c r="BZT1287" s="29"/>
      <c r="BZU1287" s="29"/>
      <c r="BZV1287" s="29"/>
      <c r="BZW1287" s="29"/>
      <c r="BZX1287" s="29"/>
      <c r="BZY1287" s="29"/>
      <c r="BZZ1287" s="29"/>
      <c r="CAA1287" s="29"/>
      <c r="CAB1287" s="29"/>
      <c r="CAC1287" s="29"/>
      <c r="CAD1287" s="29"/>
      <c r="CAE1287" s="29"/>
      <c r="CAF1287" s="29"/>
      <c r="CAG1287" s="29"/>
      <c r="CAH1287" s="29"/>
      <c r="CAI1287" s="29"/>
      <c r="CAJ1287" s="29"/>
      <c r="CAK1287" s="29"/>
      <c r="CAL1287" s="29"/>
      <c r="CAM1287" s="29"/>
      <c r="CAN1287" s="29"/>
      <c r="CAO1287" s="29"/>
      <c r="CAP1287" s="29"/>
      <c r="CAQ1287" s="29"/>
      <c r="CAR1287" s="29"/>
      <c r="CAS1287" s="29"/>
      <c r="CAT1287" s="29"/>
      <c r="CAU1287" s="29"/>
      <c r="CAV1287" s="29"/>
      <c r="CAW1287" s="29"/>
      <c r="CAX1287" s="29"/>
      <c r="CAY1287" s="29"/>
      <c r="CAZ1287" s="29"/>
      <c r="CBA1287" s="29"/>
      <c r="CBB1287" s="29"/>
      <c r="CBC1287" s="29"/>
      <c r="CBD1287" s="29"/>
      <c r="CBE1287" s="29"/>
      <c r="CBF1287" s="29"/>
      <c r="CBG1287" s="29"/>
      <c r="CBH1287" s="29"/>
      <c r="CBI1287" s="29"/>
      <c r="CBJ1287" s="29"/>
      <c r="CBK1287" s="29"/>
      <c r="CBL1287" s="29"/>
      <c r="CBM1287" s="29"/>
      <c r="CBN1287" s="29"/>
      <c r="CBO1287" s="29"/>
      <c r="CBP1287" s="29"/>
      <c r="CBQ1287" s="29"/>
      <c r="CBR1287" s="29"/>
      <c r="CBS1287" s="29"/>
      <c r="CBT1287" s="29"/>
      <c r="CBU1287" s="29"/>
      <c r="CBV1287" s="29"/>
      <c r="CBW1287" s="29"/>
      <c r="CBX1287" s="29"/>
      <c r="CBY1287" s="29"/>
      <c r="CBZ1287" s="29"/>
      <c r="CCA1287" s="29"/>
      <c r="CCB1287" s="29"/>
      <c r="CCC1287" s="29"/>
      <c r="CCD1287" s="29"/>
      <c r="CCE1287" s="29"/>
      <c r="CCF1287" s="29"/>
      <c r="CCG1287" s="29"/>
      <c r="CCH1287" s="29"/>
      <c r="CCI1287" s="29"/>
      <c r="CCJ1287" s="29"/>
      <c r="CCK1287" s="29"/>
      <c r="CCL1287" s="29"/>
      <c r="CCM1287" s="29"/>
      <c r="CCN1287" s="29"/>
      <c r="CCO1287" s="29"/>
      <c r="CCP1287" s="29"/>
      <c r="CCQ1287" s="29"/>
      <c r="CCR1287" s="29"/>
      <c r="CCS1287" s="29"/>
      <c r="CCT1287" s="29"/>
      <c r="CCU1287" s="29"/>
      <c r="CCV1287" s="29"/>
      <c r="CCW1287" s="29"/>
      <c r="CCX1287" s="29"/>
      <c r="CCY1287" s="29"/>
      <c r="CCZ1287" s="29"/>
      <c r="CDA1287" s="29"/>
      <c r="CDB1287" s="29"/>
      <c r="CDC1287" s="29"/>
      <c r="CDD1287" s="29"/>
      <c r="CDE1287" s="29"/>
      <c r="CDF1287" s="29"/>
      <c r="CDG1287" s="29"/>
      <c r="CDH1287" s="29"/>
      <c r="CDI1287" s="29"/>
      <c r="CDJ1287" s="29"/>
      <c r="CDK1287" s="29"/>
      <c r="CDL1287" s="29"/>
      <c r="CDM1287" s="29"/>
      <c r="CDN1287" s="29"/>
      <c r="CDO1287" s="29"/>
      <c r="CDP1287" s="29"/>
      <c r="CDQ1287" s="29"/>
      <c r="CDR1287" s="29"/>
      <c r="CDS1287" s="29"/>
      <c r="CDT1287" s="29"/>
      <c r="CDU1287" s="29"/>
      <c r="CDV1287" s="29"/>
      <c r="CDW1287" s="29"/>
      <c r="CDX1287" s="29"/>
      <c r="CDY1287" s="29"/>
      <c r="CDZ1287" s="29"/>
      <c r="CEA1287" s="29"/>
      <c r="CEB1287" s="29"/>
      <c r="CEC1287" s="29"/>
      <c r="CED1287" s="29"/>
      <c r="CEE1287" s="29"/>
      <c r="CEF1287" s="29"/>
      <c r="CEG1287" s="29"/>
      <c r="CEH1287" s="29"/>
      <c r="CEI1287" s="29"/>
      <c r="CEJ1287" s="29"/>
      <c r="CEK1287" s="29"/>
      <c r="CEL1287" s="29"/>
      <c r="CEM1287" s="29"/>
      <c r="CEN1287" s="29"/>
      <c r="CEO1287" s="29"/>
      <c r="CEP1287" s="29"/>
      <c r="CEQ1287" s="29"/>
      <c r="CER1287" s="29"/>
      <c r="CES1287" s="29"/>
      <c r="CET1287" s="29"/>
      <c r="CEU1287" s="29"/>
      <c r="CEV1287" s="29"/>
      <c r="CEW1287" s="29"/>
      <c r="CEX1287" s="29"/>
      <c r="CEY1287" s="29"/>
      <c r="CEZ1287" s="29"/>
      <c r="CFA1287" s="29"/>
      <c r="CFB1287" s="29"/>
      <c r="CFC1287" s="29"/>
      <c r="CFD1287" s="29"/>
      <c r="CFE1287" s="29"/>
      <c r="CFF1287" s="29"/>
      <c r="CFG1287" s="29"/>
      <c r="CFH1287" s="29"/>
      <c r="CFI1287" s="29"/>
      <c r="CFJ1287" s="29"/>
      <c r="CFK1287" s="29"/>
      <c r="CFL1287" s="29"/>
      <c r="CFM1287" s="29"/>
      <c r="CFN1287" s="29"/>
      <c r="CFO1287" s="29"/>
      <c r="CFP1287" s="29"/>
      <c r="CFQ1287" s="29"/>
      <c r="CFR1287" s="29"/>
      <c r="CFS1287" s="29"/>
      <c r="CFT1287" s="29"/>
      <c r="CFU1287" s="29"/>
      <c r="CFV1287" s="29"/>
      <c r="CFW1287" s="29"/>
      <c r="CFX1287" s="29"/>
      <c r="CFY1287" s="29"/>
      <c r="CFZ1287" s="29"/>
      <c r="CGA1287" s="29"/>
      <c r="CGB1287" s="29"/>
      <c r="CGC1287" s="29"/>
      <c r="CGD1287" s="29"/>
      <c r="CGE1287" s="29"/>
      <c r="CGF1287" s="29"/>
      <c r="CGG1287" s="29"/>
      <c r="CGH1287" s="29"/>
      <c r="CGI1287" s="29"/>
      <c r="CGJ1287" s="29"/>
      <c r="CGK1287" s="29"/>
      <c r="CGL1287" s="29"/>
      <c r="CGM1287" s="29"/>
      <c r="CGN1287" s="29"/>
      <c r="CGO1287" s="29"/>
      <c r="CGP1287" s="29"/>
      <c r="CGQ1287" s="29"/>
      <c r="CGR1287" s="29"/>
      <c r="CGS1287" s="29"/>
      <c r="CGT1287" s="29"/>
      <c r="CGU1287" s="29"/>
      <c r="CGV1287" s="29"/>
      <c r="CGW1287" s="29"/>
      <c r="CGX1287" s="29"/>
      <c r="CGY1287" s="29"/>
      <c r="CGZ1287" s="29"/>
      <c r="CHA1287" s="29"/>
      <c r="CHB1287" s="29"/>
      <c r="CHC1287" s="29"/>
      <c r="CHD1287" s="29"/>
      <c r="CHE1287" s="29"/>
      <c r="CHF1287" s="29"/>
      <c r="CHG1287" s="29"/>
      <c r="CHH1287" s="29"/>
      <c r="CHI1287" s="29"/>
      <c r="CHJ1287" s="29"/>
      <c r="CHK1287" s="29"/>
      <c r="CHL1287" s="29"/>
      <c r="CHM1287" s="29"/>
      <c r="CHN1287" s="29"/>
      <c r="CHO1287" s="29"/>
      <c r="CHP1287" s="29"/>
      <c r="CHQ1287" s="29"/>
      <c r="CHR1287" s="29"/>
      <c r="CHS1287" s="29"/>
      <c r="CHT1287" s="29"/>
      <c r="CHU1287" s="29"/>
      <c r="CHV1287" s="29"/>
      <c r="CHW1287" s="29"/>
      <c r="CHX1287" s="29"/>
      <c r="CHY1287" s="29"/>
      <c r="CHZ1287" s="29"/>
      <c r="CIA1287" s="29"/>
      <c r="CIB1287" s="29"/>
      <c r="CIC1287" s="29"/>
      <c r="CID1287" s="29"/>
      <c r="CIE1287" s="29"/>
      <c r="CIF1287" s="29"/>
      <c r="CIG1287" s="29"/>
      <c r="CIH1287" s="29"/>
      <c r="CII1287" s="29"/>
      <c r="CIJ1287" s="29"/>
      <c r="CIK1287" s="29"/>
      <c r="CIL1287" s="29"/>
      <c r="CIM1287" s="29"/>
      <c r="CIN1287" s="29"/>
      <c r="CIO1287" s="29"/>
      <c r="CIP1287" s="29"/>
      <c r="CIQ1287" s="29"/>
      <c r="CIR1287" s="29"/>
      <c r="CIS1287" s="29"/>
      <c r="CIT1287" s="29"/>
      <c r="CIU1287" s="29"/>
      <c r="CIV1287" s="29"/>
      <c r="CIW1287" s="29"/>
      <c r="CIX1287" s="29"/>
      <c r="CIY1287" s="29"/>
      <c r="CIZ1287" s="29"/>
      <c r="CJA1287" s="29"/>
      <c r="CJB1287" s="29"/>
      <c r="CJC1287" s="29"/>
      <c r="CJD1287" s="29"/>
      <c r="CJE1287" s="29"/>
      <c r="CJF1287" s="29"/>
      <c r="CJG1287" s="29"/>
      <c r="CJH1287" s="29"/>
      <c r="CJI1287" s="29"/>
      <c r="CJJ1287" s="29"/>
      <c r="CJK1287" s="29"/>
      <c r="CJL1287" s="29"/>
      <c r="CJM1287" s="29"/>
      <c r="CJN1287" s="29"/>
      <c r="CJO1287" s="29"/>
      <c r="CJP1287" s="29"/>
      <c r="CJQ1287" s="29"/>
      <c r="CJR1287" s="29"/>
      <c r="CJS1287" s="29"/>
      <c r="CJT1287" s="29"/>
      <c r="CJU1287" s="29"/>
      <c r="CJV1287" s="29"/>
      <c r="CJW1287" s="29"/>
      <c r="CJX1287" s="29"/>
      <c r="CJY1287" s="29"/>
      <c r="CJZ1287" s="29"/>
      <c r="CKA1287" s="29"/>
      <c r="CKB1287" s="29"/>
      <c r="CKC1287" s="29"/>
      <c r="CKD1287" s="29"/>
      <c r="CKE1287" s="29"/>
      <c r="CKF1287" s="29"/>
      <c r="CKG1287" s="29"/>
      <c r="CKH1287" s="29"/>
      <c r="CKI1287" s="29"/>
      <c r="CKJ1287" s="29"/>
      <c r="CKK1287" s="29"/>
      <c r="CKL1287" s="29"/>
      <c r="CKM1287" s="29"/>
      <c r="CKN1287" s="29"/>
      <c r="CKO1287" s="29"/>
      <c r="CKP1287" s="29"/>
      <c r="CKQ1287" s="29"/>
      <c r="CKR1287" s="29"/>
      <c r="CKS1287" s="29"/>
      <c r="CKT1287" s="29"/>
      <c r="CKU1287" s="29"/>
      <c r="CKV1287" s="29"/>
      <c r="CKW1287" s="29"/>
      <c r="CKX1287" s="29"/>
      <c r="CKY1287" s="29"/>
      <c r="CKZ1287" s="29"/>
      <c r="CLA1287" s="29"/>
      <c r="CLB1287" s="29"/>
      <c r="CLC1287" s="29"/>
      <c r="CLD1287" s="29"/>
      <c r="CLE1287" s="29"/>
      <c r="CLF1287" s="29"/>
      <c r="CLG1287" s="29"/>
      <c r="CLH1287" s="29"/>
      <c r="CLI1287" s="29"/>
      <c r="CLJ1287" s="29"/>
      <c r="CLK1287" s="29"/>
      <c r="CLL1287" s="29"/>
      <c r="CLM1287" s="29"/>
      <c r="CLN1287" s="29"/>
      <c r="CLO1287" s="29"/>
      <c r="CLP1287" s="29"/>
      <c r="CLQ1287" s="29"/>
      <c r="CLR1287" s="29"/>
      <c r="CLS1287" s="29"/>
      <c r="CLT1287" s="29"/>
      <c r="CLU1287" s="29"/>
      <c r="CLV1287" s="29"/>
      <c r="CLW1287" s="29"/>
      <c r="CLX1287" s="29"/>
      <c r="CLY1287" s="29"/>
      <c r="CLZ1287" s="29"/>
      <c r="CMA1287" s="29"/>
      <c r="CMB1287" s="29"/>
      <c r="CMC1287" s="29"/>
      <c r="CMD1287" s="29"/>
      <c r="CME1287" s="29"/>
      <c r="CMF1287" s="29"/>
      <c r="CMG1287" s="29"/>
      <c r="CMH1287" s="29"/>
      <c r="CMI1287" s="29"/>
      <c r="CMJ1287" s="29"/>
      <c r="CMK1287" s="29"/>
      <c r="CML1287" s="29"/>
      <c r="CMM1287" s="29"/>
      <c r="CMN1287" s="29"/>
      <c r="CMO1287" s="29"/>
      <c r="CMP1287" s="29"/>
      <c r="CMQ1287" s="29"/>
      <c r="CMR1287" s="29"/>
      <c r="CMS1287" s="29"/>
      <c r="CMT1287" s="29"/>
      <c r="CMU1287" s="29"/>
      <c r="CMV1287" s="29"/>
      <c r="CMW1287" s="29"/>
      <c r="CMX1287" s="29"/>
      <c r="CMY1287" s="29"/>
      <c r="CMZ1287" s="29"/>
      <c r="CNA1287" s="29"/>
      <c r="CNB1287" s="29"/>
      <c r="CNC1287" s="29"/>
      <c r="CND1287" s="29"/>
      <c r="CNE1287" s="29"/>
      <c r="CNF1287" s="29"/>
      <c r="CNG1287" s="29"/>
      <c r="CNH1287" s="29"/>
      <c r="CNI1287" s="29"/>
      <c r="CNJ1287" s="29"/>
      <c r="CNK1287" s="29"/>
      <c r="CNL1287" s="29"/>
      <c r="CNM1287" s="29"/>
      <c r="CNN1287" s="29"/>
      <c r="CNO1287" s="29"/>
      <c r="CNP1287" s="29"/>
      <c r="CNQ1287" s="29"/>
      <c r="CNR1287" s="29"/>
      <c r="CNS1287" s="29"/>
      <c r="CNT1287" s="29"/>
      <c r="CNU1287" s="29"/>
      <c r="CNV1287" s="29"/>
      <c r="CNW1287" s="29"/>
      <c r="CNX1287" s="29"/>
      <c r="CNY1287" s="29"/>
      <c r="CNZ1287" s="29"/>
      <c r="COA1287" s="29"/>
      <c r="COB1287" s="29"/>
      <c r="COC1287" s="29"/>
      <c r="COD1287" s="29"/>
      <c r="COE1287" s="29"/>
      <c r="COF1287" s="29"/>
      <c r="COG1287" s="29"/>
      <c r="COH1287" s="29"/>
      <c r="COI1287" s="29"/>
      <c r="COJ1287" s="29"/>
      <c r="COK1287" s="29"/>
      <c r="COL1287" s="29"/>
      <c r="COM1287" s="29"/>
      <c r="CON1287" s="29"/>
      <c r="COO1287" s="29"/>
      <c r="COP1287" s="29"/>
      <c r="COQ1287" s="29"/>
      <c r="COR1287" s="29"/>
      <c r="COS1287" s="29"/>
      <c r="COT1287" s="29"/>
      <c r="COU1287" s="29"/>
      <c r="COV1287" s="29"/>
      <c r="COW1287" s="29"/>
      <c r="COX1287" s="29"/>
      <c r="COY1287" s="29"/>
      <c r="COZ1287" s="29"/>
      <c r="CPA1287" s="29"/>
      <c r="CPB1287" s="29"/>
      <c r="CPC1287" s="29"/>
      <c r="CPD1287" s="29"/>
      <c r="CPE1287" s="29"/>
      <c r="CPF1287" s="29"/>
      <c r="CPG1287" s="29"/>
      <c r="CPH1287" s="29"/>
      <c r="CPI1287" s="29"/>
      <c r="CPJ1287" s="29"/>
      <c r="CPK1287" s="29"/>
      <c r="CPL1287" s="29"/>
      <c r="CPM1287" s="29"/>
      <c r="CPN1287" s="29"/>
      <c r="CPO1287" s="29"/>
      <c r="CPP1287" s="29"/>
      <c r="CPQ1287" s="29"/>
      <c r="CPR1287" s="29"/>
      <c r="CPS1287" s="29"/>
      <c r="CPT1287" s="29"/>
      <c r="CPU1287" s="29"/>
      <c r="CPV1287" s="29"/>
      <c r="CPW1287" s="29"/>
      <c r="CPX1287" s="29"/>
      <c r="CPY1287" s="29"/>
      <c r="CPZ1287" s="29"/>
      <c r="CQA1287" s="29"/>
      <c r="CQB1287" s="29"/>
      <c r="CQC1287" s="29"/>
      <c r="CQD1287" s="29"/>
      <c r="CQE1287" s="29"/>
      <c r="CQF1287" s="29"/>
      <c r="CQG1287" s="29"/>
      <c r="CQH1287" s="29"/>
      <c r="CQI1287" s="29"/>
      <c r="CQJ1287" s="29"/>
      <c r="CQK1287" s="29"/>
      <c r="CQL1287" s="29"/>
      <c r="CQM1287" s="29"/>
      <c r="CQN1287" s="29"/>
      <c r="CQO1287" s="29"/>
      <c r="CQP1287" s="29"/>
      <c r="CQQ1287" s="29"/>
      <c r="CQR1287" s="29"/>
      <c r="CQS1287" s="29"/>
      <c r="CQT1287" s="29"/>
      <c r="CQU1287" s="29"/>
      <c r="CQV1287" s="29"/>
      <c r="CQW1287" s="29"/>
      <c r="CQX1287" s="29"/>
      <c r="CQY1287" s="29"/>
      <c r="CQZ1287" s="29"/>
      <c r="CRA1287" s="29"/>
      <c r="CRB1287" s="29"/>
      <c r="CRC1287" s="29"/>
      <c r="CRD1287" s="29"/>
      <c r="CRE1287" s="29"/>
      <c r="CRF1287" s="29"/>
      <c r="CRG1287" s="29"/>
      <c r="CRH1287" s="29"/>
      <c r="CRI1287" s="29"/>
      <c r="CRJ1287" s="29"/>
      <c r="CRK1287" s="29"/>
      <c r="CRL1287" s="29"/>
      <c r="CRM1287" s="29"/>
      <c r="CRN1287" s="29"/>
      <c r="CRO1287" s="29"/>
      <c r="CRP1287" s="29"/>
      <c r="CRQ1287" s="29"/>
      <c r="CRR1287" s="29"/>
      <c r="CRS1287" s="29"/>
      <c r="CRT1287" s="29"/>
      <c r="CRU1287" s="29"/>
      <c r="CRV1287" s="29"/>
      <c r="CRW1287" s="29"/>
      <c r="CRX1287" s="29"/>
      <c r="CRY1287" s="29"/>
      <c r="CRZ1287" s="29"/>
      <c r="CSA1287" s="29"/>
      <c r="CSB1287" s="29"/>
      <c r="CSC1287" s="29"/>
      <c r="CSD1287" s="29"/>
      <c r="CSE1287" s="29"/>
      <c r="CSF1287" s="29"/>
      <c r="CSG1287" s="29"/>
      <c r="CSH1287" s="29"/>
      <c r="CSI1287" s="29"/>
      <c r="CSJ1287" s="29"/>
      <c r="CSK1287" s="29"/>
      <c r="CSL1287" s="29"/>
      <c r="CSM1287" s="29"/>
      <c r="CSN1287" s="29"/>
      <c r="CSO1287" s="29"/>
      <c r="CSP1287" s="29"/>
      <c r="CSQ1287" s="29"/>
      <c r="CSR1287" s="29"/>
      <c r="CSS1287" s="29"/>
      <c r="CST1287" s="29"/>
      <c r="CSU1287" s="29"/>
      <c r="CSV1287" s="29"/>
      <c r="CSW1287" s="29"/>
      <c r="CSX1287" s="29"/>
      <c r="CSY1287" s="29"/>
      <c r="CSZ1287" s="29"/>
      <c r="CTA1287" s="29"/>
      <c r="CTB1287" s="29"/>
      <c r="CTC1287" s="29"/>
      <c r="CTD1287" s="29"/>
      <c r="CTE1287" s="29"/>
      <c r="CTF1287" s="29"/>
      <c r="CTG1287" s="29"/>
      <c r="CTH1287" s="29"/>
      <c r="CTI1287" s="29"/>
      <c r="CTJ1287" s="29"/>
      <c r="CTK1287" s="29"/>
      <c r="CTL1287" s="29"/>
      <c r="CTM1287" s="29"/>
      <c r="CTN1287" s="29"/>
      <c r="CTO1287" s="29"/>
      <c r="CTP1287" s="29"/>
      <c r="CTQ1287" s="29"/>
      <c r="CTR1287" s="29"/>
      <c r="CTS1287" s="29"/>
      <c r="CTT1287" s="29"/>
      <c r="CTU1287" s="29"/>
      <c r="CTV1287" s="29"/>
      <c r="CTW1287" s="29"/>
      <c r="CTX1287" s="29"/>
      <c r="CTY1287" s="29"/>
      <c r="CTZ1287" s="29"/>
      <c r="CUA1287" s="29"/>
      <c r="CUB1287" s="29"/>
      <c r="CUC1287" s="29"/>
      <c r="CUD1287" s="29"/>
      <c r="CUE1287" s="29"/>
      <c r="CUF1287" s="29"/>
      <c r="CUG1287" s="29"/>
      <c r="CUH1287" s="29"/>
      <c r="CUI1287" s="29"/>
      <c r="CUJ1287" s="29"/>
      <c r="CUK1287" s="29"/>
      <c r="CUL1287" s="29"/>
      <c r="CUM1287" s="29"/>
      <c r="CUN1287" s="29"/>
      <c r="CUO1287" s="29"/>
      <c r="CUP1287" s="29"/>
      <c r="CUQ1287" s="29"/>
      <c r="CUR1287" s="29"/>
      <c r="CUS1287" s="29"/>
      <c r="CUT1287" s="29"/>
      <c r="CUU1287" s="29"/>
      <c r="CUV1287" s="29"/>
      <c r="CUW1287" s="29"/>
      <c r="CUX1287" s="29"/>
      <c r="CUY1287" s="29"/>
      <c r="CUZ1287" s="29"/>
      <c r="CVA1287" s="29"/>
      <c r="CVB1287" s="29"/>
      <c r="CVC1287" s="29"/>
      <c r="CVD1287" s="29"/>
      <c r="CVE1287" s="29"/>
      <c r="CVF1287" s="29"/>
      <c r="CVG1287" s="29"/>
      <c r="CVH1287" s="29"/>
      <c r="CVI1287" s="29"/>
      <c r="CVJ1287" s="29"/>
      <c r="CVK1287" s="29"/>
      <c r="CVL1287" s="29"/>
      <c r="CVM1287" s="29"/>
      <c r="CVN1287" s="29"/>
      <c r="CVO1287" s="29"/>
      <c r="CVP1287" s="29"/>
      <c r="CVQ1287" s="29"/>
      <c r="CVR1287" s="29"/>
      <c r="CVS1287" s="29"/>
      <c r="CVT1287" s="29"/>
      <c r="CVU1287" s="29"/>
      <c r="CVV1287" s="29"/>
      <c r="CVW1287" s="29"/>
      <c r="CVX1287" s="29"/>
      <c r="CVY1287" s="29"/>
      <c r="CVZ1287" s="29"/>
      <c r="CWA1287" s="29"/>
      <c r="CWB1287" s="29"/>
      <c r="CWC1287" s="29"/>
      <c r="CWD1287" s="29"/>
      <c r="CWE1287" s="29"/>
      <c r="CWF1287" s="29"/>
      <c r="CWG1287" s="29"/>
      <c r="CWH1287" s="29"/>
      <c r="CWI1287" s="29"/>
      <c r="CWJ1287" s="29"/>
      <c r="CWK1287" s="29"/>
      <c r="CWL1287" s="29"/>
      <c r="CWM1287" s="29"/>
      <c r="CWN1287" s="29"/>
      <c r="CWO1287" s="29"/>
      <c r="CWP1287" s="29"/>
      <c r="CWQ1287" s="29"/>
      <c r="CWR1287" s="29"/>
      <c r="CWS1287" s="29"/>
      <c r="CWT1287" s="29"/>
      <c r="CWU1287" s="29"/>
      <c r="CWV1287" s="29"/>
      <c r="CWW1287" s="29"/>
      <c r="CWX1287" s="29"/>
      <c r="CWY1287" s="29"/>
      <c r="CWZ1287" s="29"/>
      <c r="CXA1287" s="29"/>
      <c r="CXB1287" s="29"/>
      <c r="CXC1287" s="29"/>
      <c r="CXD1287" s="29"/>
      <c r="CXE1287" s="29"/>
      <c r="CXF1287" s="29"/>
      <c r="CXG1287" s="29"/>
      <c r="CXH1287" s="29"/>
      <c r="CXI1287" s="29"/>
      <c r="CXJ1287" s="29"/>
      <c r="CXK1287" s="29"/>
      <c r="CXL1287" s="29"/>
      <c r="CXM1287" s="29"/>
      <c r="CXN1287" s="29"/>
      <c r="CXO1287" s="29"/>
      <c r="CXP1287" s="29"/>
      <c r="CXQ1287" s="29"/>
      <c r="CXR1287" s="29"/>
      <c r="CXS1287" s="29"/>
      <c r="CXT1287" s="29"/>
      <c r="CXU1287" s="29"/>
      <c r="CXV1287" s="29"/>
      <c r="CXW1287" s="29"/>
      <c r="CXX1287" s="29"/>
      <c r="CXY1287" s="29"/>
      <c r="CXZ1287" s="29"/>
      <c r="CYA1287" s="29"/>
      <c r="CYB1287" s="29"/>
      <c r="CYC1287" s="29"/>
      <c r="CYD1287" s="29"/>
      <c r="CYE1287" s="29"/>
      <c r="CYF1287" s="29"/>
      <c r="CYG1287" s="29"/>
      <c r="CYH1287" s="29"/>
      <c r="CYI1287" s="29"/>
      <c r="CYJ1287" s="29"/>
      <c r="CYK1287" s="29"/>
      <c r="CYL1287" s="29"/>
      <c r="CYM1287" s="29"/>
      <c r="CYN1287" s="29"/>
      <c r="CYO1287" s="29"/>
      <c r="CYP1287" s="29"/>
      <c r="CYQ1287" s="29"/>
      <c r="CYR1287" s="29"/>
      <c r="CYS1287" s="29"/>
      <c r="CYT1287" s="29"/>
      <c r="CYU1287" s="29"/>
      <c r="CYV1287" s="29"/>
      <c r="CYW1287" s="29"/>
      <c r="CYX1287" s="29"/>
      <c r="CYY1287" s="29"/>
      <c r="CYZ1287" s="29"/>
      <c r="CZA1287" s="29"/>
      <c r="CZB1287" s="29"/>
      <c r="CZC1287" s="29"/>
      <c r="CZD1287" s="29"/>
      <c r="CZE1287" s="29"/>
      <c r="CZF1287" s="29"/>
      <c r="CZG1287" s="29"/>
      <c r="CZH1287" s="29"/>
      <c r="CZI1287" s="29"/>
      <c r="CZJ1287" s="29"/>
      <c r="CZK1287" s="29"/>
      <c r="CZL1287" s="29"/>
      <c r="CZM1287" s="29"/>
      <c r="CZN1287" s="29"/>
      <c r="CZO1287" s="29"/>
      <c r="CZP1287" s="29"/>
      <c r="CZQ1287" s="29"/>
      <c r="CZR1287" s="29"/>
      <c r="CZS1287" s="29"/>
      <c r="CZT1287" s="29"/>
      <c r="CZU1287" s="29"/>
      <c r="CZV1287" s="29"/>
      <c r="CZW1287" s="29"/>
      <c r="CZX1287" s="29"/>
      <c r="CZY1287" s="29"/>
      <c r="CZZ1287" s="29"/>
      <c r="DAA1287" s="29"/>
      <c r="DAB1287" s="29"/>
      <c r="DAC1287" s="29"/>
      <c r="DAD1287" s="29"/>
      <c r="DAE1287" s="29"/>
      <c r="DAF1287" s="29"/>
      <c r="DAG1287" s="29"/>
      <c r="DAH1287" s="29"/>
      <c r="DAI1287" s="29"/>
      <c r="DAJ1287" s="29"/>
      <c r="DAK1287" s="29"/>
      <c r="DAL1287" s="29"/>
      <c r="DAM1287" s="29"/>
      <c r="DAN1287" s="29"/>
      <c r="DAO1287" s="29"/>
      <c r="DAP1287" s="29"/>
      <c r="DAQ1287" s="29"/>
      <c r="DAR1287" s="29"/>
      <c r="DAS1287" s="29"/>
      <c r="DAT1287" s="29"/>
      <c r="DAU1287" s="29"/>
      <c r="DAV1287" s="29"/>
      <c r="DAW1287" s="29"/>
      <c r="DAX1287" s="29"/>
      <c r="DAY1287" s="29"/>
      <c r="DAZ1287" s="29"/>
      <c r="DBA1287" s="29"/>
      <c r="DBB1287" s="29"/>
      <c r="DBC1287" s="29"/>
      <c r="DBD1287" s="29"/>
      <c r="DBE1287" s="29"/>
      <c r="DBF1287" s="29"/>
      <c r="DBG1287" s="29"/>
      <c r="DBH1287" s="29"/>
      <c r="DBI1287" s="29"/>
      <c r="DBJ1287" s="29"/>
      <c r="DBK1287" s="29"/>
      <c r="DBL1287" s="29"/>
      <c r="DBM1287" s="29"/>
      <c r="DBN1287" s="29"/>
      <c r="DBO1287" s="29"/>
      <c r="DBP1287" s="29"/>
      <c r="DBQ1287" s="29"/>
      <c r="DBR1287" s="29"/>
      <c r="DBS1287" s="29"/>
      <c r="DBT1287" s="29"/>
      <c r="DBU1287" s="29"/>
      <c r="DBV1287" s="29"/>
      <c r="DBW1287" s="29"/>
      <c r="DBX1287" s="29"/>
      <c r="DBY1287" s="29"/>
      <c r="DBZ1287" s="29"/>
      <c r="DCA1287" s="29"/>
      <c r="DCB1287" s="29"/>
      <c r="DCC1287" s="29"/>
      <c r="DCD1287" s="29"/>
      <c r="DCE1287" s="29"/>
      <c r="DCF1287" s="29"/>
      <c r="DCG1287" s="29"/>
      <c r="DCH1287" s="29"/>
      <c r="DCI1287" s="29"/>
      <c r="DCJ1287" s="29"/>
      <c r="DCK1287" s="29"/>
      <c r="DCL1287" s="29"/>
      <c r="DCM1287" s="29"/>
      <c r="DCN1287" s="29"/>
      <c r="DCO1287" s="29"/>
      <c r="DCP1287" s="29"/>
      <c r="DCQ1287" s="29"/>
      <c r="DCR1287" s="29"/>
      <c r="DCS1287" s="29"/>
      <c r="DCT1287" s="29"/>
      <c r="DCU1287" s="29"/>
      <c r="DCV1287" s="29"/>
      <c r="DCW1287" s="29"/>
      <c r="DCX1287" s="29"/>
      <c r="DCY1287" s="29"/>
      <c r="DCZ1287" s="29"/>
      <c r="DDA1287" s="29"/>
      <c r="DDB1287" s="29"/>
      <c r="DDC1287" s="29"/>
      <c r="DDD1287" s="29"/>
      <c r="DDE1287" s="29"/>
      <c r="DDF1287" s="29"/>
      <c r="DDG1287" s="29"/>
      <c r="DDH1287" s="29"/>
      <c r="DDI1287" s="29"/>
      <c r="DDJ1287" s="29"/>
      <c r="DDK1287" s="29"/>
      <c r="DDL1287" s="29"/>
      <c r="DDM1287" s="29"/>
      <c r="DDN1287" s="29"/>
      <c r="DDO1287" s="29"/>
      <c r="DDP1287" s="29"/>
      <c r="DDQ1287" s="29"/>
      <c r="DDR1287" s="29"/>
      <c r="DDS1287" s="29"/>
      <c r="DDT1287" s="29"/>
      <c r="DDU1287" s="29"/>
      <c r="DDV1287" s="29"/>
      <c r="DDW1287" s="29"/>
      <c r="DDX1287" s="29"/>
      <c r="DDY1287" s="29"/>
      <c r="DDZ1287" s="29"/>
      <c r="DEA1287" s="29"/>
      <c r="DEB1287" s="29"/>
      <c r="DEC1287" s="29"/>
      <c r="DED1287" s="29"/>
      <c r="DEE1287" s="29"/>
      <c r="DEF1287" s="29"/>
      <c r="DEG1287" s="29"/>
      <c r="DEH1287" s="29"/>
      <c r="DEI1287" s="29"/>
      <c r="DEJ1287" s="29"/>
      <c r="DEK1287" s="29"/>
      <c r="DEL1287" s="29"/>
      <c r="DEM1287" s="29"/>
      <c r="DEN1287" s="29"/>
      <c r="DEO1287" s="29"/>
      <c r="DEP1287" s="29"/>
      <c r="DEQ1287" s="29"/>
      <c r="DER1287" s="29"/>
      <c r="DES1287" s="29"/>
      <c r="DET1287" s="29"/>
      <c r="DEU1287" s="29"/>
      <c r="DEV1287" s="29"/>
      <c r="DEW1287" s="29"/>
      <c r="DEX1287" s="29"/>
      <c r="DEY1287" s="29"/>
      <c r="DEZ1287" s="29"/>
      <c r="DFA1287" s="29"/>
      <c r="DFB1287" s="29"/>
      <c r="DFC1287" s="29"/>
      <c r="DFD1287" s="29"/>
      <c r="DFE1287" s="29"/>
      <c r="DFF1287" s="29"/>
      <c r="DFG1287" s="29"/>
      <c r="DFH1287" s="29"/>
      <c r="DFI1287" s="29"/>
      <c r="DFJ1287" s="29"/>
      <c r="DFK1287" s="29"/>
      <c r="DFL1287" s="29"/>
      <c r="DFM1287" s="29"/>
      <c r="DFN1287" s="29"/>
      <c r="DFO1287" s="29"/>
      <c r="DFP1287" s="29"/>
      <c r="DFQ1287" s="29"/>
      <c r="DFR1287" s="29"/>
      <c r="DFS1287" s="29"/>
      <c r="DFT1287" s="29"/>
      <c r="DFU1287" s="29"/>
      <c r="DFV1287" s="29"/>
      <c r="DFW1287" s="29"/>
      <c r="DFX1287" s="29"/>
      <c r="DFY1287" s="29"/>
      <c r="DFZ1287" s="29"/>
      <c r="DGA1287" s="29"/>
      <c r="DGB1287" s="29"/>
      <c r="DGC1287" s="29"/>
      <c r="DGD1287" s="29"/>
      <c r="DGE1287" s="29"/>
      <c r="DGF1287" s="29"/>
      <c r="DGG1287" s="29"/>
      <c r="DGH1287" s="29"/>
      <c r="DGI1287" s="29"/>
      <c r="DGJ1287" s="29"/>
      <c r="DGK1287" s="29"/>
      <c r="DGL1287" s="29"/>
      <c r="DGM1287" s="29"/>
      <c r="DGN1287" s="29"/>
      <c r="DGO1287" s="29"/>
      <c r="DGP1287" s="29"/>
      <c r="DGQ1287" s="29"/>
      <c r="DGR1287" s="29"/>
      <c r="DGS1287" s="29"/>
      <c r="DGT1287" s="29"/>
      <c r="DGU1287" s="29"/>
      <c r="DGV1287" s="29"/>
      <c r="DGW1287" s="29"/>
      <c r="DGX1287" s="29"/>
      <c r="DGY1287" s="29"/>
      <c r="DGZ1287" s="29"/>
      <c r="DHA1287" s="29"/>
      <c r="DHB1287" s="29"/>
      <c r="DHC1287" s="29"/>
      <c r="DHD1287" s="29"/>
      <c r="DHE1287" s="29"/>
      <c r="DHF1287" s="29"/>
      <c r="DHG1287" s="29"/>
      <c r="DHH1287" s="29"/>
      <c r="DHI1287" s="29"/>
      <c r="DHJ1287" s="29"/>
      <c r="DHK1287" s="29"/>
      <c r="DHL1287" s="29"/>
      <c r="DHM1287" s="29"/>
      <c r="DHN1287" s="29"/>
      <c r="DHO1287" s="29"/>
      <c r="DHP1287" s="29"/>
      <c r="DHQ1287" s="29"/>
      <c r="DHR1287" s="29"/>
      <c r="DHS1287" s="29"/>
      <c r="DHT1287" s="29"/>
      <c r="DHU1287" s="29"/>
      <c r="DHV1287" s="29"/>
      <c r="DHW1287" s="29"/>
      <c r="DHX1287" s="29"/>
      <c r="DHY1287" s="29"/>
      <c r="DHZ1287" s="29"/>
      <c r="DIA1287" s="29"/>
      <c r="DIB1287" s="29"/>
      <c r="DIC1287" s="29"/>
      <c r="DID1287" s="29"/>
      <c r="DIE1287" s="29"/>
      <c r="DIF1287" s="29"/>
      <c r="DIG1287" s="29"/>
      <c r="DIH1287" s="29"/>
      <c r="DII1287" s="29"/>
      <c r="DIJ1287" s="29"/>
      <c r="DIK1287" s="29"/>
      <c r="DIL1287" s="29"/>
      <c r="DIM1287" s="29"/>
      <c r="DIN1287" s="29"/>
      <c r="DIO1287" s="29"/>
      <c r="DIP1287" s="29"/>
      <c r="DIQ1287" s="29"/>
      <c r="DIR1287" s="29"/>
      <c r="DIS1287" s="29"/>
      <c r="DIT1287" s="29"/>
      <c r="DIU1287" s="29"/>
      <c r="DIV1287" s="29"/>
      <c r="DIW1287" s="29"/>
      <c r="DIX1287" s="29"/>
      <c r="DIY1287" s="29"/>
      <c r="DIZ1287" s="29"/>
      <c r="DJA1287" s="29"/>
      <c r="DJB1287" s="29"/>
      <c r="DJC1287" s="29"/>
      <c r="DJD1287" s="29"/>
      <c r="DJE1287" s="29"/>
      <c r="DJF1287" s="29"/>
      <c r="DJG1287" s="29"/>
      <c r="DJH1287" s="29"/>
      <c r="DJI1287" s="29"/>
      <c r="DJJ1287" s="29"/>
      <c r="DJK1287" s="29"/>
      <c r="DJL1287" s="29"/>
      <c r="DJM1287" s="29"/>
      <c r="DJN1287" s="29"/>
      <c r="DJO1287" s="29"/>
      <c r="DJP1287" s="29"/>
      <c r="DJQ1287" s="29"/>
      <c r="DJR1287" s="29"/>
      <c r="DJS1287" s="29"/>
      <c r="DJT1287" s="29"/>
      <c r="DJU1287" s="29"/>
      <c r="DJV1287" s="29"/>
      <c r="DJW1287" s="29"/>
      <c r="DJX1287" s="29"/>
      <c r="DJY1287" s="29"/>
      <c r="DJZ1287" s="29"/>
      <c r="DKA1287" s="29"/>
      <c r="DKB1287" s="29"/>
      <c r="DKC1287" s="29"/>
      <c r="DKD1287" s="29"/>
      <c r="DKE1287" s="29"/>
      <c r="DKF1287" s="29"/>
      <c r="DKG1287" s="29"/>
      <c r="DKH1287" s="29"/>
      <c r="DKI1287" s="29"/>
      <c r="DKJ1287" s="29"/>
      <c r="DKK1287" s="29"/>
      <c r="DKL1287" s="29"/>
      <c r="DKM1287" s="29"/>
      <c r="DKN1287" s="29"/>
      <c r="DKO1287" s="29"/>
      <c r="DKP1287" s="29"/>
      <c r="DKQ1287" s="29"/>
      <c r="DKR1287" s="29"/>
      <c r="DKS1287" s="29"/>
      <c r="DKT1287" s="29"/>
      <c r="DKU1287" s="29"/>
      <c r="DKV1287" s="29"/>
      <c r="DKW1287" s="29"/>
      <c r="DKX1287" s="29"/>
      <c r="DKY1287" s="29"/>
      <c r="DKZ1287" s="29"/>
      <c r="DLA1287" s="29"/>
      <c r="DLB1287" s="29"/>
      <c r="DLC1287" s="29"/>
      <c r="DLD1287" s="29"/>
      <c r="DLE1287" s="29"/>
      <c r="DLF1287" s="29"/>
      <c r="DLG1287" s="29"/>
      <c r="DLH1287" s="29"/>
      <c r="DLI1287" s="29"/>
      <c r="DLJ1287" s="29"/>
      <c r="DLK1287" s="29"/>
      <c r="DLL1287" s="29"/>
      <c r="DLM1287" s="29"/>
      <c r="DLN1287" s="29"/>
      <c r="DLO1287" s="29"/>
      <c r="DLP1287" s="29"/>
      <c r="DLQ1287" s="29"/>
      <c r="DLR1287" s="29"/>
      <c r="DLS1287" s="29"/>
      <c r="DLT1287" s="29"/>
      <c r="DLU1287" s="29"/>
      <c r="DLV1287" s="29"/>
      <c r="DLW1287" s="29"/>
      <c r="DLX1287" s="29"/>
      <c r="DLY1287" s="29"/>
      <c r="DLZ1287" s="29"/>
      <c r="DMA1287" s="29"/>
      <c r="DMB1287" s="29"/>
      <c r="DMC1287" s="29"/>
      <c r="DMD1287" s="29"/>
      <c r="DME1287" s="29"/>
      <c r="DMF1287" s="29"/>
      <c r="DMG1287" s="29"/>
      <c r="DMH1287" s="29"/>
      <c r="DMI1287" s="29"/>
      <c r="DMJ1287" s="29"/>
      <c r="DMK1287" s="29"/>
      <c r="DML1287" s="29"/>
      <c r="DMM1287" s="29"/>
      <c r="DMN1287" s="29"/>
      <c r="DMO1287" s="29"/>
      <c r="DMP1287" s="29"/>
      <c r="DMQ1287" s="29"/>
      <c r="DMR1287" s="29"/>
      <c r="DMS1287" s="29"/>
      <c r="DMT1287" s="29"/>
      <c r="DMU1287" s="29"/>
      <c r="DMV1287" s="29"/>
      <c r="DMW1287" s="29"/>
      <c r="DMX1287" s="29"/>
      <c r="DMY1287" s="29"/>
      <c r="DMZ1287" s="29"/>
      <c r="DNA1287" s="29"/>
      <c r="DNB1287" s="29"/>
      <c r="DNC1287" s="29"/>
      <c r="DND1287" s="29"/>
      <c r="DNE1287" s="29"/>
      <c r="DNF1287" s="29"/>
      <c r="DNG1287" s="29"/>
      <c r="DNH1287" s="29"/>
      <c r="DNI1287" s="29"/>
      <c r="DNJ1287" s="29"/>
      <c r="DNK1287" s="29"/>
      <c r="DNL1287" s="29"/>
      <c r="DNM1287" s="29"/>
      <c r="DNN1287" s="29"/>
      <c r="DNO1287" s="29"/>
      <c r="DNP1287" s="29"/>
      <c r="DNQ1287" s="29"/>
      <c r="DNR1287" s="29"/>
      <c r="DNS1287" s="29"/>
      <c r="DNT1287" s="29"/>
      <c r="DNU1287" s="29"/>
      <c r="DNV1287" s="29"/>
      <c r="DNW1287" s="29"/>
      <c r="DNX1287" s="29"/>
      <c r="DNY1287" s="29"/>
      <c r="DNZ1287" s="29"/>
      <c r="DOA1287" s="29"/>
      <c r="DOB1287" s="29"/>
      <c r="DOC1287" s="29"/>
      <c r="DOD1287" s="29"/>
      <c r="DOE1287" s="29"/>
      <c r="DOF1287" s="29"/>
      <c r="DOG1287" s="29"/>
      <c r="DOH1287" s="29"/>
      <c r="DOI1287" s="29"/>
      <c r="DOJ1287" s="29"/>
      <c r="DOK1287" s="29"/>
      <c r="DOL1287" s="29"/>
      <c r="DOM1287" s="29"/>
      <c r="DON1287" s="29"/>
      <c r="DOO1287" s="29"/>
      <c r="DOP1287" s="29"/>
      <c r="DOQ1287" s="29"/>
      <c r="DOR1287" s="29"/>
      <c r="DOS1287" s="29"/>
      <c r="DOT1287" s="29"/>
      <c r="DOU1287" s="29"/>
      <c r="DOV1287" s="29"/>
      <c r="DOW1287" s="29"/>
      <c r="DOX1287" s="29"/>
      <c r="DOY1287" s="29"/>
      <c r="DOZ1287" s="29"/>
      <c r="DPA1287" s="29"/>
      <c r="DPB1287" s="29"/>
      <c r="DPC1287" s="29"/>
      <c r="DPD1287" s="29"/>
      <c r="DPE1287" s="29"/>
      <c r="DPF1287" s="29"/>
      <c r="DPG1287" s="29"/>
      <c r="DPH1287" s="29"/>
      <c r="DPI1287" s="29"/>
      <c r="DPJ1287" s="29"/>
      <c r="DPK1287" s="29"/>
      <c r="DPL1287" s="29"/>
      <c r="DPM1287" s="29"/>
      <c r="DPN1287" s="29"/>
      <c r="DPO1287" s="29"/>
      <c r="DPP1287" s="29"/>
      <c r="DPQ1287" s="29"/>
      <c r="DPR1287" s="29"/>
      <c r="DPS1287" s="29"/>
      <c r="DPT1287" s="29"/>
      <c r="DPU1287" s="29"/>
      <c r="DPV1287" s="29"/>
      <c r="DPW1287" s="29"/>
      <c r="DPX1287" s="29"/>
      <c r="DPY1287" s="29"/>
      <c r="DPZ1287" s="29"/>
      <c r="DQA1287" s="29"/>
      <c r="DQB1287" s="29"/>
      <c r="DQC1287" s="29"/>
      <c r="DQD1287" s="29"/>
      <c r="DQE1287" s="29"/>
      <c r="DQF1287" s="29"/>
      <c r="DQG1287" s="29"/>
      <c r="DQH1287" s="29"/>
      <c r="DQI1287" s="29"/>
      <c r="DQJ1287" s="29"/>
      <c r="DQK1287" s="29"/>
      <c r="DQL1287" s="29"/>
      <c r="DQM1287" s="29"/>
      <c r="DQN1287" s="29"/>
      <c r="DQO1287" s="29"/>
      <c r="DQP1287" s="29"/>
      <c r="DQQ1287" s="29"/>
      <c r="DQR1287" s="29"/>
      <c r="DQS1287" s="29"/>
      <c r="DQT1287" s="29"/>
      <c r="DQU1287" s="29"/>
      <c r="DQV1287" s="29"/>
      <c r="DQW1287" s="29"/>
      <c r="DQX1287" s="29"/>
      <c r="DQY1287" s="29"/>
      <c r="DQZ1287" s="29"/>
      <c r="DRA1287" s="29"/>
      <c r="DRB1287" s="29"/>
      <c r="DRC1287" s="29"/>
      <c r="DRD1287" s="29"/>
      <c r="DRE1287" s="29"/>
      <c r="DRF1287" s="29"/>
      <c r="DRG1287" s="29"/>
      <c r="DRH1287" s="29"/>
      <c r="DRI1287" s="29"/>
      <c r="DRJ1287" s="29"/>
      <c r="DRK1287" s="29"/>
      <c r="DRL1287" s="29"/>
      <c r="DRM1287" s="29"/>
      <c r="DRN1287" s="29"/>
      <c r="DRO1287" s="29"/>
      <c r="DRP1287" s="29"/>
      <c r="DRQ1287" s="29"/>
      <c r="DRR1287" s="29"/>
      <c r="DRS1287" s="29"/>
      <c r="DRT1287" s="29"/>
      <c r="DRU1287" s="29"/>
      <c r="DRV1287" s="29"/>
      <c r="DRW1287" s="29"/>
      <c r="DRX1287" s="29"/>
      <c r="DRY1287" s="29"/>
      <c r="DRZ1287" s="29"/>
      <c r="DSA1287" s="29"/>
      <c r="DSB1287" s="29"/>
      <c r="DSC1287" s="29"/>
      <c r="DSD1287" s="29"/>
      <c r="DSE1287" s="29"/>
      <c r="DSF1287" s="29"/>
      <c r="DSG1287" s="29"/>
      <c r="DSH1287" s="29"/>
      <c r="DSI1287" s="29"/>
      <c r="DSJ1287" s="29"/>
      <c r="DSK1287" s="29"/>
      <c r="DSL1287" s="29"/>
      <c r="DSM1287" s="29"/>
      <c r="DSN1287" s="29"/>
      <c r="DSO1287" s="29"/>
      <c r="DSP1287" s="29"/>
      <c r="DSQ1287" s="29"/>
      <c r="DSR1287" s="29"/>
      <c r="DSS1287" s="29"/>
      <c r="DST1287" s="29"/>
      <c r="DSU1287" s="29"/>
      <c r="DSV1287" s="29"/>
      <c r="DSW1287" s="29"/>
      <c r="DSX1287" s="29"/>
      <c r="DSY1287" s="29"/>
      <c r="DSZ1287" s="29"/>
      <c r="DTA1287" s="29"/>
      <c r="DTB1287" s="29"/>
      <c r="DTC1287" s="29"/>
      <c r="DTD1287" s="29"/>
      <c r="DTE1287" s="29"/>
      <c r="DTF1287" s="29"/>
      <c r="DTG1287" s="29"/>
      <c r="DTH1287" s="29"/>
      <c r="DTI1287" s="29"/>
      <c r="DTJ1287" s="29"/>
      <c r="DTK1287" s="29"/>
      <c r="DTL1287" s="29"/>
      <c r="DTM1287" s="29"/>
      <c r="DTN1287" s="29"/>
      <c r="DTO1287" s="29"/>
      <c r="DTP1287" s="29"/>
      <c r="DTQ1287" s="29"/>
      <c r="DTR1287" s="29"/>
      <c r="DTS1287" s="29"/>
      <c r="DTT1287" s="29"/>
      <c r="DTU1287" s="29"/>
      <c r="DTV1287" s="29"/>
      <c r="DTW1287" s="29"/>
      <c r="DTX1287" s="29"/>
      <c r="DTY1287" s="29"/>
      <c r="DTZ1287" s="29"/>
      <c r="DUA1287" s="29"/>
      <c r="DUB1287" s="29"/>
      <c r="DUC1287" s="29"/>
      <c r="DUD1287" s="29"/>
      <c r="DUE1287" s="29"/>
      <c r="DUF1287" s="29"/>
      <c r="DUG1287" s="29"/>
      <c r="DUH1287" s="29"/>
      <c r="DUI1287" s="29"/>
      <c r="DUJ1287" s="29"/>
      <c r="DUK1287" s="29"/>
      <c r="DUL1287" s="29"/>
      <c r="DUM1287" s="29"/>
      <c r="DUN1287" s="29"/>
      <c r="DUO1287" s="29"/>
      <c r="DUP1287" s="29"/>
      <c r="DUQ1287" s="29"/>
      <c r="DUR1287" s="29"/>
      <c r="DUS1287" s="29"/>
      <c r="DUT1287" s="29"/>
      <c r="DUU1287" s="29"/>
      <c r="DUV1287" s="29"/>
      <c r="DUW1287" s="29"/>
      <c r="DUX1287" s="29"/>
      <c r="DUY1287" s="29"/>
      <c r="DUZ1287" s="29"/>
      <c r="DVA1287" s="29"/>
      <c r="DVB1287" s="29"/>
      <c r="DVC1287" s="29"/>
      <c r="DVD1287" s="29"/>
      <c r="DVE1287" s="29"/>
      <c r="DVF1287" s="29"/>
      <c r="DVG1287" s="29"/>
      <c r="DVH1287" s="29"/>
      <c r="DVI1287" s="29"/>
      <c r="DVJ1287" s="29"/>
      <c r="DVK1287" s="29"/>
      <c r="DVL1287" s="29"/>
      <c r="DVM1287" s="29"/>
      <c r="DVN1287" s="29"/>
      <c r="DVO1287" s="29"/>
      <c r="DVP1287" s="29"/>
      <c r="DVQ1287" s="29"/>
      <c r="DVR1287" s="29"/>
      <c r="DVS1287" s="29"/>
      <c r="DVT1287" s="29"/>
      <c r="DVU1287" s="29"/>
      <c r="DVV1287" s="29"/>
      <c r="DVW1287" s="29"/>
      <c r="DVX1287" s="29"/>
      <c r="DVY1287" s="29"/>
      <c r="DVZ1287" s="29"/>
      <c r="DWA1287" s="29"/>
      <c r="DWB1287" s="29"/>
      <c r="DWC1287" s="29"/>
      <c r="DWD1287" s="29"/>
      <c r="DWE1287" s="29"/>
      <c r="DWF1287" s="29"/>
      <c r="DWG1287" s="29"/>
      <c r="DWH1287" s="29"/>
      <c r="DWI1287" s="29"/>
      <c r="DWJ1287" s="29"/>
      <c r="DWK1287" s="29"/>
      <c r="DWL1287" s="29"/>
      <c r="DWM1287" s="29"/>
      <c r="DWN1287" s="29"/>
      <c r="DWO1287" s="29"/>
      <c r="DWP1287" s="29"/>
      <c r="DWQ1287" s="29"/>
      <c r="DWR1287" s="29"/>
      <c r="DWS1287" s="29"/>
      <c r="DWT1287" s="29"/>
      <c r="DWU1287" s="29"/>
      <c r="DWV1287" s="29"/>
      <c r="DWW1287" s="29"/>
      <c r="DWX1287" s="29"/>
      <c r="DWY1287" s="29"/>
      <c r="DWZ1287" s="29"/>
      <c r="DXA1287" s="29"/>
      <c r="DXB1287" s="29"/>
      <c r="DXC1287" s="29"/>
      <c r="DXD1287" s="29"/>
      <c r="DXE1287" s="29"/>
      <c r="DXF1287" s="29"/>
      <c r="DXG1287" s="29"/>
      <c r="DXH1287" s="29"/>
      <c r="DXI1287" s="29"/>
      <c r="DXJ1287" s="29"/>
      <c r="DXK1287" s="29"/>
      <c r="DXL1287" s="29"/>
      <c r="DXM1287" s="29"/>
      <c r="DXN1287" s="29"/>
      <c r="DXO1287" s="29"/>
      <c r="DXP1287" s="29"/>
      <c r="DXQ1287" s="29"/>
      <c r="DXR1287" s="29"/>
      <c r="DXS1287" s="29"/>
      <c r="DXT1287" s="29"/>
      <c r="DXU1287" s="29"/>
      <c r="DXV1287" s="29"/>
      <c r="DXW1287" s="29"/>
      <c r="DXX1287" s="29"/>
      <c r="DXY1287" s="29"/>
      <c r="DXZ1287" s="29"/>
      <c r="DYA1287" s="29"/>
      <c r="DYB1287" s="29"/>
      <c r="DYC1287" s="29"/>
      <c r="DYD1287" s="29"/>
      <c r="DYE1287" s="29"/>
      <c r="DYF1287" s="29"/>
      <c r="DYG1287" s="29"/>
      <c r="DYH1287" s="29"/>
      <c r="DYI1287" s="29"/>
      <c r="DYJ1287" s="29"/>
      <c r="DYK1287" s="29"/>
      <c r="DYL1287" s="29"/>
      <c r="DYM1287" s="29"/>
      <c r="DYN1287" s="29"/>
      <c r="DYO1287" s="29"/>
      <c r="DYP1287" s="29"/>
      <c r="DYQ1287" s="29"/>
      <c r="DYR1287" s="29"/>
      <c r="DYS1287" s="29"/>
      <c r="DYT1287" s="29"/>
      <c r="DYU1287" s="29"/>
      <c r="DYV1287" s="29"/>
      <c r="DYW1287" s="29"/>
      <c r="DYX1287" s="29"/>
      <c r="DYY1287" s="29"/>
      <c r="DYZ1287" s="29"/>
      <c r="DZA1287" s="29"/>
      <c r="DZB1287" s="29"/>
      <c r="DZC1287" s="29"/>
      <c r="DZD1287" s="29"/>
      <c r="DZE1287" s="29"/>
      <c r="DZF1287" s="29"/>
      <c r="DZG1287" s="29"/>
      <c r="DZH1287" s="29"/>
      <c r="DZI1287" s="29"/>
      <c r="DZJ1287" s="29"/>
      <c r="DZK1287" s="29"/>
      <c r="DZL1287" s="29"/>
      <c r="DZM1287" s="29"/>
      <c r="DZN1287" s="29"/>
      <c r="DZO1287" s="29"/>
      <c r="DZP1287" s="29"/>
      <c r="DZQ1287" s="29"/>
      <c r="DZR1287" s="29"/>
      <c r="DZS1287" s="29"/>
      <c r="DZT1287" s="29"/>
      <c r="DZU1287" s="29"/>
      <c r="DZV1287" s="29"/>
      <c r="DZW1287" s="29"/>
      <c r="DZX1287" s="29"/>
      <c r="DZY1287" s="29"/>
      <c r="DZZ1287" s="29"/>
      <c r="EAA1287" s="29"/>
      <c r="EAB1287" s="29"/>
      <c r="EAC1287" s="29"/>
      <c r="EAD1287" s="29"/>
      <c r="EAE1287" s="29"/>
      <c r="EAF1287" s="29"/>
      <c r="EAG1287" s="29"/>
      <c r="EAH1287" s="29"/>
      <c r="EAI1287" s="29"/>
      <c r="EAJ1287" s="29"/>
      <c r="EAK1287" s="29"/>
      <c r="EAL1287" s="29"/>
      <c r="EAM1287" s="29"/>
      <c r="EAN1287" s="29"/>
      <c r="EAO1287" s="29"/>
      <c r="EAP1287" s="29"/>
      <c r="EAQ1287" s="29"/>
      <c r="EAR1287" s="29"/>
      <c r="EAS1287" s="29"/>
      <c r="EAT1287" s="29"/>
      <c r="EAU1287" s="29"/>
      <c r="EAV1287" s="29"/>
      <c r="EAW1287" s="29"/>
      <c r="EAX1287" s="29"/>
      <c r="EAY1287" s="29"/>
      <c r="EAZ1287" s="29"/>
      <c r="EBA1287" s="29"/>
      <c r="EBB1287" s="29"/>
      <c r="EBC1287" s="29"/>
      <c r="EBD1287" s="29"/>
      <c r="EBE1287" s="29"/>
      <c r="EBF1287" s="29"/>
      <c r="EBG1287" s="29"/>
      <c r="EBH1287" s="29"/>
      <c r="EBI1287" s="29"/>
      <c r="EBJ1287" s="29"/>
      <c r="EBK1287" s="29"/>
      <c r="EBL1287" s="29"/>
      <c r="EBM1287" s="29"/>
      <c r="EBN1287" s="29"/>
      <c r="EBO1287" s="29"/>
      <c r="EBP1287" s="29"/>
      <c r="EBQ1287" s="29"/>
      <c r="EBR1287" s="29"/>
      <c r="EBS1287" s="29"/>
      <c r="EBT1287" s="29"/>
      <c r="EBU1287" s="29"/>
      <c r="EBV1287" s="29"/>
      <c r="EBW1287" s="29"/>
      <c r="EBX1287" s="29"/>
      <c r="EBY1287" s="29"/>
      <c r="EBZ1287" s="29"/>
      <c r="ECA1287" s="29"/>
      <c r="ECB1287" s="29"/>
      <c r="ECC1287" s="29"/>
      <c r="ECD1287" s="29"/>
      <c r="ECE1287" s="29"/>
      <c r="ECF1287" s="29"/>
      <c r="ECG1287" s="29"/>
      <c r="ECH1287" s="29"/>
      <c r="ECI1287" s="29"/>
      <c r="ECJ1287" s="29"/>
      <c r="ECK1287" s="29"/>
      <c r="ECL1287" s="29"/>
      <c r="ECM1287" s="29"/>
      <c r="ECN1287" s="29"/>
      <c r="ECO1287" s="29"/>
      <c r="ECP1287" s="29"/>
      <c r="ECQ1287" s="29"/>
      <c r="ECR1287" s="29"/>
      <c r="ECS1287" s="29"/>
      <c r="ECT1287" s="29"/>
      <c r="ECU1287" s="29"/>
      <c r="ECV1287" s="29"/>
      <c r="ECW1287" s="29"/>
      <c r="ECX1287" s="29"/>
      <c r="ECY1287" s="29"/>
      <c r="ECZ1287" s="29"/>
      <c r="EDA1287" s="29"/>
      <c r="EDB1287" s="29"/>
      <c r="EDC1287" s="29"/>
      <c r="EDD1287" s="29"/>
      <c r="EDE1287" s="29"/>
      <c r="EDF1287" s="29"/>
      <c r="EDG1287" s="29"/>
      <c r="EDH1287" s="29"/>
      <c r="EDI1287" s="29"/>
      <c r="EDJ1287" s="29"/>
      <c r="EDK1287" s="29"/>
      <c r="EDL1287" s="29"/>
      <c r="EDM1287" s="29"/>
      <c r="EDN1287" s="29"/>
      <c r="EDO1287" s="29"/>
      <c r="EDP1287" s="29"/>
      <c r="EDQ1287" s="29"/>
      <c r="EDR1287" s="29"/>
      <c r="EDS1287" s="29"/>
      <c r="EDT1287" s="29"/>
      <c r="EDU1287" s="29"/>
      <c r="EDV1287" s="29"/>
      <c r="EDW1287" s="29"/>
      <c r="EDX1287" s="29"/>
      <c r="EDY1287" s="29"/>
      <c r="EDZ1287" s="29"/>
      <c r="EEA1287" s="29"/>
      <c r="EEB1287" s="29"/>
      <c r="EEC1287" s="29"/>
      <c r="EED1287" s="29"/>
      <c r="EEE1287" s="29"/>
      <c r="EEF1287" s="29"/>
      <c r="EEG1287" s="29"/>
      <c r="EEH1287" s="29"/>
      <c r="EEI1287" s="29"/>
      <c r="EEJ1287" s="29"/>
      <c r="EEK1287" s="29"/>
      <c r="EEL1287" s="29"/>
      <c r="EEM1287" s="29"/>
      <c r="EEN1287" s="29"/>
      <c r="EEO1287" s="29"/>
      <c r="EEP1287" s="29"/>
      <c r="EEQ1287" s="29"/>
      <c r="EER1287" s="29"/>
      <c r="EES1287" s="29"/>
      <c r="EET1287" s="29"/>
      <c r="EEU1287" s="29"/>
      <c r="EEV1287" s="29"/>
      <c r="EEW1287" s="29"/>
      <c r="EEX1287" s="29"/>
      <c r="EEY1287" s="29"/>
      <c r="EEZ1287" s="29"/>
      <c r="EFA1287" s="29"/>
      <c r="EFB1287" s="29"/>
      <c r="EFC1287" s="29"/>
      <c r="EFD1287" s="29"/>
      <c r="EFE1287" s="29"/>
      <c r="EFF1287" s="29"/>
      <c r="EFG1287" s="29"/>
      <c r="EFH1287" s="29"/>
      <c r="EFI1287" s="29"/>
      <c r="EFJ1287" s="29"/>
      <c r="EFK1287" s="29"/>
      <c r="EFL1287" s="29"/>
      <c r="EFM1287" s="29"/>
      <c r="EFN1287" s="29"/>
      <c r="EFO1287" s="29"/>
      <c r="EFP1287" s="29"/>
      <c r="EFQ1287" s="29"/>
      <c r="EFR1287" s="29"/>
      <c r="EFS1287" s="29"/>
      <c r="EFT1287" s="29"/>
      <c r="EFU1287" s="29"/>
      <c r="EFV1287" s="29"/>
      <c r="EFW1287" s="29"/>
      <c r="EFX1287" s="29"/>
      <c r="EFY1287" s="29"/>
      <c r="EFZ1287" s="29"/>
      <c r="EGA1287" s="29"/>
      <c r="EGB1287" s="29"/>
      <c r="EGC1287" s="29"/>
      <c r="EGD1287" s="29"/>
      <c r="EGE1287" s="29"/>
      <c r="EGF1287" s="29"/>
      <c r="EGG1287" s="29"/>
      <c r="EGH1287" s="29"/>
      <c r="EGI1287" s="29"/>
      <c r="EGJ1287" s="29"/>
      <c r="EGK1287" s="29"/>
      <c r="EGL1287" s="29"/>
      <c r="EGM1287" s="29"/>
      <c r="EGN1287" s="29"/>
      <c r="EGO1287" s="29"/>
      <c r="EGP1287" s="29"/>
      <c r="EGQ1287" s="29"/>
      <c r="EGR1287" s="29"/>
      <c r="EGS1287" s="29"/>
      <c r="EGT1287" s="29"/>
      <c r="EGU1287" s="29"/>
      <c r="EGV1287" s="29"/>
      <c r="EGW1287" s="29"/>
      <c r="EGX1287" s="29"/>
      <c r="EGY1287" s="29"/>
      <c r="EGZ1287" s="29"/>
      <c r="EHA1287" s="29"/>
      <c r="EHB1287" s="29"/>
      <c r="EHC1287" s="29"/>
      <c r="EHD1287" s="29"/>
      <c r="EHE1287" s="29"/>
      <c r="EHF1287" s="29"/>
      <c r="EHG1287" s="29"/>
      <c r="EHH1287" s="29"/>
      <c r="EHI1287" s="29"/>
      <c r="EHJ1287" s="29"/>
      <c r="EHK1287" s="29"/>
      <c r="EHL1287" s="29"/>
      <c r="EHM1287" s="29"/>
      <c r="EHN1287" s="29"/>
      <c r="EHO1287" s="29"/>
      <c r="EHP1287" s="29"/>
      <c r="EHQ1287" s="29"/>
      <c r="EHR1287" s="29"/>
      <c r="EHS1287" s="29"/>
      <c r="EHT1287" s="29"/>
      <c r="EHU1287" s="29"/>
      <c r="EHV1287" s="29"/>
      <c r="EHW1287" s="29"/>
      <c r="EHX1287" s="29"/>
      <c r="EHY1287" s="29"/>
      <c r="EHZ1287" s="29"/>
      <c r="EIA1287" s="29"/>
      <c r="EIB1287" s="29"/>
      <c r="EIC1287" s="29"/>
      <c r="EID1287" s="29"/>
      <c r="EIE1287" s="29"/>
      <c r="EIF1287" s="29"/>
      <c r="EIG1287" s="29"/>
      <c r="EIH1287" s="29"/>
      <c r="EII1287" s="29"/>
      <c r="EIJ1287" s="29"/>
      <c r="EIK1287" s="29"/>
      <c r="EIL1287" s="29"/>
      <c r="EIM1287" s="29"/>
      <c r="EIN1287" s="29"/>
      <c r="EIO1287" s="29"/>
      <c r="EIP1287" s="29"/>
      <c r="EIQ1287" s="29"/>
      <c r="EIR1287" s="29"/>
      <c r="EIS1287" s="29"/>
      <c r="EIT1287" s="29"/>
      <c r="EIU1287" s="29"/>
      <c r="EIV1287" s="29"/>
      <c r="EIW1287" s="29"/>
      <c r="EIX1287" s="29"/>
      <c r="EIY1287" s="29"/>
      <c r="EIZ1287" s="29"/>
      <c r="EJA1287" s="29"/>
      <c r="EJB1287" s="29"/>
      <c r="EJC1287" s="29"/>
      <c r="EJD1287" s="29"/>
      <c r="EJE1287" s="29"/>
      <c r="EJF1287" s="29"/>
      <c r="EJG1287" s="29"/>
      <c r="EJH1287" s="29"/>
      <c r="EJI1287" s="29"/>
      <c r="EJJ1287" s="29"/>
      <c r="EJK1287" s="29"/>
      <c r="EJL1287" s="29"/>
      <c r="EJM1287" s="29"/>
      <c r="EJN1287" s="29"/>
      <c r="EJO1287" s="29"/>
      <c r="EJP1287" s="29"/>
      <c r="EJQ1287" s="29"/>
      <c r="EJR1287" s="29"/>
      <c r="EJS1287" s="29"/>
      <c r="EJT1287" s="29"/>
      <c r="EJU1287" s="29"/>
      <c r="EJV1287" s="29"/>
      <c r="EJW1287" s="29"/>
      <c r="EJX1287" s="29"/>
      <c r="EJY1287" s="29"/>
      <c r="EJZ1287" s="29"/>
      <c r="EKA1287" s="29"/>
      <c r="EKB1287" s="29"/>
      <c r="EKC1287" s="29"/>
      <c r="EKD1287" s="29"/>
      <c r="EKE1287" s="29"/>
      <c r="EKF1287" s="29"/>
      <c r="EKG1287" s="29"/>
      <c r="EKH1287" s="29"/>
      <c r="EKI1287" s="29"/>
      <c r="EKJ1287" s="29"/>
      <c r="EKK1287" s="29"/>
      <c r="EKL1287" s="29"/>
      <c r="EKM1287" s="29"/>
      <c r="EKN1287" s="29"/>
      <c r="EKO1287" s="29"/>
      <c r="EKP1287" s="29"/>
      <c r="EKQ1287" s="29"/>
      <c r="EKR1287" s="29"/>
      <c r="EKS1287" s="29"/>
      <c r="EKT1287" s="29"/>
      <c r="EKU1287" s="29"/>
      <c r="EKV1287" s="29"/>
      <c r="EKW1287" s="29"/>
      <c r="EKX1287" s="29"/>
      <c r="EKY1287" s="29"/>
      <c r="EKZ1287" s="29"/>
      <c r="ELA1287" s="29"/>
      <c r="ELB1287" s="29"/>
      <c r="ELC1287" s="29"/>
      <c r="ELD1287" s="29"/>
      <c r="ELE1287" s="29"/>
      <c r="ELF1287" s="29"/>
      <c r="ELG1287" s="29"/>
      <c r="ELH1287" s="29"/>
      <c r="ELI1287" s="29"/>
      <c r="ELJ1287" s="29"/>
      <c r="ELK1287" s="29"/>
      <c r="ELL1287" s="29"/>
      <c r="ELM1287" s="29"/>
      <c r="ELN1287" s="29"/>
      <c r="ELO1287" s="29"/>
      <c r="ELP1287" s="29"/>
      <c r="ELQ1287" s="29"/>
      <c r="ELR1287" s="29"/>
      <c r="ELS1287" s="29"/>
      <c r="ELT1287" s="29"/>
      <c r="ELU1287" s="29"/>
      <c r="ELV1287" s="29"/>
      <c r="ELW1287" s="29"/>
      <c r="ELX1287" s="29"/>
      <c r="ELY1287" s="29"/>
      <c r="ELZ1287" s="29"/>
      <c r="EMA1287" s="29"/>
      <c r="EMB1287" s="29"/>
      <c r="EMC1287" s="29"/>
      <c r="EMD1287" s="29"/>
      <c r="EME1287" s="29"/>
      <c r="EMF1287" s="29"/>
      <c r="EMG1287" s="29"/>
      <c r="EMH1287" s="29"/>
      <c r="EMI1287" s="29"/>
      <c r="EMJ1287" s="29"/>
      <c r="EMK1287" s="29"/>
      <c r="EML1287" s="29"/>
      <c r="EMM1287" s="29"/>
      <c r="EMN1287" s="29"/>
      <c r="EMO1287" s="29"/>
      <c r="EMP1287" s="29"/>
      <c r="EMQ1287" s="29"/>
      <c r="EMR1287" s="29"/>
      <c r="EMS1287" s="29"/>
      <c r="EMT1287" s="29"/>
      <c r="EMU1287" s="29"/>
      <c r="EMV1287" s="29"/>
      <c r="EMW1287" s="29"/>
      <c r="EMX1287" s="29"/>
      <c r="EMY1287" s="29"/>
      <c r="EMZ1287" s="29"/>
      <c r="ENA1287" s="29"/>
      <c r="ENB1287" s="29"/>
      <c r="ENC1287" s="29"/>
      <c r="END1287" s="29"/>
      <c r="ENE1287" s="29"/>
      <c r="ENF1287" s="29"/>
      <c r="ENG1287" s="29"/>
      <c r="ENH1287" s="29"/>
      <c r="ENI1287" s="29"/>
      <c r="ENJ1287" s="29"/>
      <c r="ENK1287" s="29"/>
      <c r="ENL1287" s="29"/>
      <c r="ENM1287" s="29"/>
      <c r="ENN1287" s="29"/>
      <c r="ENO1287" s="29"/>
      <c r="ENP1287" s="29"/>
      <c r="ENQ1287" s="29"/>
      <c r="ENR1287" s="29"/>
      <c r="ENS1287" s="29"/>
      <c r="ENT1287" s="29"/>
      <c r="ENU1287" s="29"/>
      <c r="ENV1287" s="29"/>
      <c r="ENW1287" s="29"/>
      <c r="ENX1287" s="29"/>
      <c r="ENY1287" s="29"/>
      <c r="ENZ1287" s="29"/>
      <c r="EOA1287" s="29"/>
      <c r="EOB1287" s="29"/>
      <c r="EOC1287" s="29"/>
      <c r="EOD1287" s="29"/>
      <c r="EOE1287" s="29"/>
      <c r="EOF1287" s="29"/>
      <c r="EOG1287" s="29"/>
      <c r="EOH1287" s="29"/>
      <c r="EOI1287" s="29"/>
      <c r="EOJ1287" s="29"/>
      <c r="EOK1287" s="29"/>
      <c r="EOL1287" s="29"/>
      <c r="EOM1287" s="29"/>
      <c r="EON1287" s="29"/>
      <c r="EOO1287" s="29"/>
      <c r="EOP1287" s="29"/>
      <c r="EOQ1287" s="29"/>
      <c r="EOR1287" s="29"/>
      <c r="EOS1287" s="29"/>
      <c r="EOT1287" s="29"/>
      <c r="EOU1287" s="29"/>
      <c r="EOV1287" s="29"/>
      <c r="EOW1287" s="29"/>
      <c r="EOX1287" s="29"/>
      <c r="EOY1287" s="29"/>
      <c r="EOZ1287" s="29"/>
      <c r="EPA1287" s="29"/>
      <c r="EPB1287" s="29"/>
      <c r="EPC1287" s="29"/>
      <c r="EPD1287" s="29"/>
      <c r="EPE1287" s="29"/>
      <c r="EPF1287" s="29"/>
      <c r="EPG1287" s="29"/>
      <c r="EPH1287" s="29"/>
      <c r="EPI1287" s="29"/>
      <c r="EPJ1287" s="29"/>
      <c r="EPK1287" s="29"/>
      <c r="EPL1287" s="29"/>
      <c r="EPM1287" s="29"/>
      <c r="EPN1287" s="29"/>
      <c r="EPO1287" s="29"/>
      <c r="EPP1287" s="29"/>
      <c r="EPQ1287" s="29"/>
      <c r="EPR1287" s="29"/>
      <c r="EPS1287" s="29"/>
      <c r="EPT1287" s="29"/>
      <c r="EPU1287" s="29"/>
      <c r="EPV1287" s="29"/>
      <c r="EPW1287" s="29"/>
      <c r="EPX1287" s="29"/>
      <c r="EPY1287" s="29"/>
      <c r="EPZ1287" s="29"/>
      <c r="EQA1287" s="29"/>
      <c r="EQB1287" s="29"/>
      <c r="EQC1287" s="29"/>
      <c r="EQD1287" s="29"/>
      <c r="EQE1287" s="29"/>
      <c r="EQF1287" s="29"/>
      <c r="EQG1287" s="29"/>
      <c r="EQH1287" s="29"/>
      <c r="EQI1287" s="29"/>
      <c r="EQJ1287" s="29"/>
      <c r="EQK1287" s="29"/>
      <c r="EQL1287" s="29"/>
      <c r="EQM1287" s="29"/>
      <c r="EQN1287" s="29"/>
      <c r="EQO1287" s="29"/>
      <c r="EQP1287" s="29"/>
      <c r="EQQ1287" s="29"/>
      <c r="EQR1287" s="29"/>
      <c r="EQS1287" s="29"/>
      <c r="EQT1287" s="29"/>
      <c r="EQU1287" s="29"/>
      <c r="EQV1287" s="29"/>
      <c r="EQW1287" s="29"/>
      <c r="EQX1287" s="29"/>
      <c r="EQY1287" s="29"/>
      <c r="EQZ1287" s="29"/>
      <c r="ERA1287" s="29"/>
      <c r="ERB1287" s="29"/>
      <c r="ERC1287" s="29"/>
      <c r="ERD1287" s="29"/>
      <c r="ERE1287" s="29"/>
      <c r="ERF1287" s="29"/>
      <c r="ERG1287" s="29"/>
      <c r="ERH1287" s="29"/>
      <c r="ERI1287" s="29"/>
      <c r="ERJ1287" s="29"/>
      <c r="ERK1287" s="29"/>
      <c r="ERL1287" s="29"/>
      <c r="ERM1287" s="29"/>
      <c r="ERN1287" s="29"/>
      <c r="ERO1287" s="29"/>
      <c r="ERP1287" s="29"/>
      <c r="ERQ1287" s="29"/>
      <c r="ERR1287" s="29"/>
      <c r="ERS1287" s="29"/>
      <c r="ERT1287" s="29"/>
      <c r="ERU1287" s="29"/>
      <c r="ERV1287" s="29"/>
      <c r="ERW1287" s="29"/>
      <c r="ERX1287" s="29"/>
      <c r="ERY1287" s="29"/>
      <c r="ERZ1287" s="29"/>
      <c r="ESA1287" s="29"/>
      <c r="ESB1287" s="29"/>
      <c r="ESC1287" s="29"/>
      <c r="ESD1287" s="29"/>
      <c r="ESE1287" s="29"/>
      <c r="ESF1287" s="29"/>
      <c r="ESG1287" s="29"/>
      <c r="ESH1287" s="29"/>
      <c r="ESI1287" s="29"/>
      <c r="ESJ1287" s="29"/>
      <c r="ESK1287" s="29"/>
      <c r="ESL1287" s="29"/>
      <c r="ESM1287" s="29"/>
      <c r="ESN1287" s="29"/>
      <c r="ESO1287" s="29"/>
      <c r="ESP1287" s="29"/>
      <c r="ESQ1287" s="29"/>
      <c r="ESR1287" s="29"/>
      <c r="ESS1287" s="29"/>
      <c r="EST1287" s="29"/>
      <c r="ESU1287" s="29"/>
      <c r="ESV1287" s="29"/>
      <c r="ESW1287" s="29"/>
      <c r="ESX1287" s="29"/>
      <c r="ESY1287" s="29"/>
      <c r="ESZ1287" s="29"/>
      <c r="ETA1287" s="29"/>
      <c r="ETB1287" s="29"/>
      <c r="ETC1287" s="29"/>
      <c r="ETD1287" s="29"/>
      <c r="ETE1287" s="29"/>
      <c r="ETF1287" s="29"/>
      <c r="ETG1287" s="29"/>
      <c r="ETH1287" s="29"/>
      <c r="ETI1287" s="29"/>
      <c r="ETJ1287" s="29"/>
      <c r="ETK1287" s="29"/>
      <c r="ETL1287" s="29"/>
      <c r="ETM1287" s="29"/>
      <c r="ETN1287" s="29"/>
      <c r="ETO1287" s="29"/>
      <c r="ETP1287" s="29"/>
      <c r="ETQ1287" s="29"/>
      <c r="ETR1287" s="29"/>
      <c r="ETS1287" s="29"/>
      <c r="ETT1287" s="29"/>
      <c r="ETU1287" s="29"/>
      <c r="ETV1287" s="29"/>
      <c r="ETW1287" s="29"/>
      <c r="ETX1287" s="29"/>
      <c r="ETY1287" s="29"/>
      <c r="ETZ1287" s="29"/>
      <c r="EUA1287" s="29"/>
      <c r="EUB1287" s="29"/>
      <c r="EUC1287" s="29"/>
      <c r="EUD1287" s="29"/>
      <c r="EUE1287" s="29"/>
      <c r="EUF1287" s="29"/>
      <c r="EUG1287" s="29"/>
      <c r="EUH1287" s="29"/>
      <c r="EUI1287" s="29"/>
      <c r="EUJ1287" s="29"/>
      <c r="EUK1287" s="29"/>
      <c r="EUL1287" s="29"/>
      <c r="EUM1287" s="29"/>
      <c r="EUN1287" s="29"/>
      <c r="EUO1287" s="29"/>
      <c r="EUP1287" s="29"/>
      <c r="EUQ1287" s="29"/>
      <c r="EUR1287" s="29"/>
      <c r="EUS1287" s="29"/>
      <c r="EUT1287" s="29"/>
      <c r="EUU1287" s="29"/>
      <c r="EUV1287" s="29"/>
      <c r="EUW1287" s="29"/>
      <c r="EUX1287" s="29"/>
      <c r="EUY1287" s="29"/>
      <c r="EUZ1287" s="29"/>
      <c r="EVA1287" s="29"/>
      <c r="EVB1287" s="29"/>
      <c r="EVC1287" s="29"/>
      <c r="EVD1287" s="29"/>
      <c r="EVE1287" s="29"/>
      <c r="EVF1287" s="29"/>
      <c r="EVG1287" s="29"/>
      <c r="EVH1287" s="29"/>
      <c r="EVI1287" s="29"/>
      <c r="EVJ1287" s="29"/>
      <c r="EVK1287" s="29"/>
      <c r="EVL1287" s="29"/>
      <c r="EVM1287" s="29"/>
      <c r="EVN1287" s="29"/>
      <c r="EVO1287" s="29"/>
      <c r="EVP1287" s="29"/>
      <c r="EVQ1287" s="29"/>
      <c r="EVR1287" s="29"/>
      <c r="EVS1287" s="29"/>
      <c r="EVT1287" s="29"/>
      <c r="EVU1287" s="29"/>
      <c r="EVV1287" s="29"/>
      <c r="EVW1287" s="29"/>
      <c r="EVX1287" s="29"/>
      <c r="EVY1287" s="29"/>
      <c r="EVZ1287" s="29"/>
      <c r="EWA1287" s="29"/>
      <c r="EWB1287" s="29"/>
      <c r="EWC1287" s="29"/>
      <c r="EWD1287" s="29"/>
      <c r="EWE1287" s="29"/>
      <c r="EWF1287" s="29"/>
      <c r="EWG1287" s="29"/>
      <c r="EWH1287" s="29"/>
      <c r="EWI1287" s="29"/>
      <c r="EWJ1287" s="29"/>
      <c r="EWK1287" s="29"/>
      <c r="EWL1287" s="29"/>
      <c r="EWM1287" s="29"/>
      <c r="EWN1287" s="29"/>
      <c r="EWO1287" s="29"/>
      <c r="EWP1287" s="29"/>
      <c r="EWQ1287" s="29"/>
      <c r="EWR1287" s="29"/>
      <c r="EWS1287" s="29"/>
      <c r="EWT1287" s="29"/>
      <c r="EWU1287" s="29"/>
      <c r="EWV1287" s="29"/>
      <c r="EWW1287" s="29"/>
      <c r="EWX1287" s="29"/>
      <c r="EWY1287" s="29"/>
      <c r="EWZ1287" s="29"/>
      <c r="EXA1287" s="29"/>
      <c r="EXB1287" s="29"/>
      <c r="EXC1287" s="29"/>
      <c r="EXD1287" s="29"/>
      <c r="EXE1287" s="29"/>
      <c r="EXF1287" s="29"/>
      <c r="EXG1287" s="29"/>
      <c r="EXH1287" s="29"/>
      <c r="EXI1287" s="29"/>
      <c r="EXJ1287" s="29"/>
      <c r="EXK1287" s="29"/>
      <c r="EXL1287" s="29"/>
      <c r="EXM1287" s="29"/>
      <c r="EXN1287" s="29"/>
      <c r="EXO1287" s="29"/>
      <c r="EXP1287" s="29"/>
      <c r="EXQ1287" s="29"/>
      <c r="EXR1287" s="29"/>
      <c r="EXS1287" s="29"/>
      <c r="EXT1287" s="29"/>
      <c r="EXU1287" s="29"/>
      <c r="EXV1287" s="29"/>
      <c r="EXW1287" s="29"/>
      <c r="EXX1287" s="29"/>
      <c r="EXY1287" s="29"/>
      <c r="EXZ1287" s="29"/>
      <c r="EYA1287" s="29"/>
      <c r="EYB1287" s="29"/>
      <c r="EYC1287" s="29"/>
      <c r="EYD1287" s="29"/>
      <c r="EYE1287" s="29"/>
      <c r="EYF1287" s="29"/>
      <c r="EYG1287" s="29"/>
      <c r="EYH1287" s="29"/>
      <c r="EYI1287" s="29"/>
      <c r="EYJ1287" s="29"/>
      <c r="EYK1287" s="29"/>
      <c r="EYL1287" s="29"/>
      <c r="EYM1287" s="29"/>
      <c r="EYN1287" s="29"/>
      <c r="EYO1287" s="29"/>
      <c r="EYP1287" s="29"/>
      <c r="EYQ1287" s="29"/>
      <c r="EYR1287" s="29"/>
      <c r="EYS1287" s="29"/>
      <c r="EYT1287" s="29"/>
      <c r="EYU1287" s="29"/>
      <c r="EYV1287" s="29"/>
      <c r="EYW1287" s="29"/>
      <c r="EYX1287" s="29"/>
      <c r="EYY1287" s="29"/>
      <c r="EYZ1287" s="29"/>
      <c r="EZA1287" s="29"/>
      <c r="EZB1287" s="29"/>
      <c r="EZC1287" s="29"/>
      <c r="EZD1287" s="29"/>
      <c r="EZE1287" s="29"/>
      <c r="EZF1287" s="29"/>
      <c r="EZG1287" s="29"/>
      <c r="EZH1287" s="29"/>
      <c r="EZI1287" s="29"/>
      <c r="EZJ1287" s="29"/>
      <c r="EZK1287" s="29"/>
      <c r="EZL1287" s="29"/>
      <c r="EZM1287" s="29"/>
      <c r="EZN1287" s="29"/>
      <c r="EZO1287" s="29"/>
      <c r="EZP1287" s="29"/>
      <c r="EZQ1287" s="29"/>
      <c r="EZR1287" s="29"/>
      <c r="EZS1287" s="29"/>
      <c r="EZT1287" s="29"/>
      <c r="EZU1287" s="29"/>
      <c r="EZV1287" s="29"/>
      <c r="EZW1287" s="29"/>
      <c r="EZX1287" s="29"/>
      <c r="EZY1287" s="29"/>
      <c r="EZZ1287" s="29"/>
      <c r="FAA1287" s="29"/>
      <c r="FAB1287" s="29"/>
      <c r="FAC1287" s="29"/>
      <c r="FAD1287" s="29"/>
      <c r="FAE1287" s="29"/>
      <c r="FAF1287" s="29"/>
      <c r="FAG1287" s="29"/>
      <c r="FAH1287" s="29"/>
      <c r="FAI1287" s="29"/>
      <c r="FAJ1287" s="29"/>
      <c r="FAK1287" s="29"/>
      <c r="FAL1287" s="29"/>
      <c r="FAM1287" s="29"/>
      <c r="FAN1287" s="29"/>
      <c r="FAO1287" s="29"/>
      <c r="FAP1287" s="29"/>
      <c r="FAQ1287" s="29"/>
      <c r="FAR1287" s="29"/>
      <c r="FAS1287" s="29"/>
      <c r="FAT1287" s="29"/>
      <c r="FAU1287" s="29"/>
      <c r="FAV1287" s="29"/>
      <c r="FAW1287" s="29"/>
      <c r="FAX1287" s="29"/>
      <c r="FAY1287" s="29"/>
      <c r="FAZ1287" s="29"/>
      <c r="FBA1287" s="29"/>
      <c r="FBB1287" s="29"/>
      <c r="FBC1287" s="29"/>
      <c r="FBD1287" s="29"/>
      <c r="FBE1287" s="29"/>
      <c r="FBF1287" s="29"/>
      <c r="FBG1287" s="29"/>
      <c r="FBH1287" s="29"/>
      <c r="FBI1287" s="29"/>
      <c r="FBJ1287" s="29"/>
      <c r="FBK1287" s="29"/>
      <c r="FBL1287" s="29"/>
      <c r="FBM1287" s="29"/>
      <c r="FBN1287" s="29"/>
      <c r="FBO1287" s="29"/>
      <c r="FBP1287" s="29"/>
      <c r="FBQ1287" s="29"/>
      <c r="FBR1287" s="29"/>
      <c r="FBS1287" s="29"/>
      <c r="FBT1287" s="29"/>
      <c r="FBU1287" s="29"/>
      <c r="FBV1287" s="29"/>
      <c r="FBW1287" s="29"/>
      <c r="FBX1287" s="29"/>
      <c r="FBY1287" s="29"/>
      <c r="FBZ1287" s="29"/>
      <c r="FCA1287" s="29"/>
      <c r="FCB1287" s="29"/>
      <c r="FCC1287" s="29"/>
      <c r="FCD1287" s="29"/>
      <c r="FCE1287" s="29"/>
      <c r="FCF1287" s="29"/>
      <c r="FCG1287" s="29"/>
      <c r="FCH1287" s="29"/>
      <c r="FCI1287" s="29"/>
      <c r="FCJ1287" s="29"/>
      <c r="FCK1287" s="29"/>
      <c r="FCL1287" s="29"/>
      <c r="FCM1287" s="29"/>
      <c r="FCN1287" s="29"/>
      <c r="FCO1287" s="29"/>
      <c r="FCP1287" s="29"/>
      <c r="FCQ1287" s="29"/>
      <c r="FCR1287" s="29"/>
      <c r="FCS1287" s="29"/>
      <c r="FCT1287" s="29"/>
      <c r="FCU1287" s="29"/>
      <c r="FCV1287" s="29"/>
      <c r="FCW1287" s="29"/>
      <c r="FCX1287" s="29"/>
      <c r="FCY1287" s="29"/>
      <c r="FCZ1287" s="29"/>
      <c r="FDA1287" s="29"/>
      <c r="FDB1287" s="29"/>
      <c r="FDC1287" s="29"/>
      <c r="FDD1287" s="29"/>
      <c r="FDE1287" s="29"/>
      <c r="FDF1287" s="29"/>
      <c r="FDG1287" s="29"/>
      <c r="FDH1287" s="29"/>
      <c r="FDI1287" s="29"/>
      <c r="FDJ1287" s="29"/>
      <c r="FDK1287" s="29"/>
      <c r="FDL1287" s="29"/>
      <c r="FDM1287" s="29"/>
      <c r="FDN1287" s="29"/>
      <c r="FDO1287" s="29"/>
      <c r="FDP1287" s="29"/>
      <c r="FDQ1287" s="29"/>
      <c r="FDR1287" s="29"/>
      <c r="FDS1287" s="29"/>
      <c r="FDT1287" s="29"/>
      <c r="FDU1287" s="29"/>
      <c r="FDV1287" s="29"/>
      <c r="FDW1287" s="29"/>
      <c r="FDX1287" s="29"/>
      <c r="FDY1287" s="29"/>
      <c r="FDZ1287" s="29"/>
      <c r="FEA1287" s="29"/>
      <c r="FEB1287" s="29"/>
      <c r="FEC1287" s="29"/>
      <c r="FED1287" s="29"/>
      <c r="FEE1287" s="29"/>
      <c r="FEF1287" s="29"/>
      <c r="FEG1287" s="29"/>
      <c r="FEH1287" s="29"/>
      <c r="FEI1287" s="29"/>
      <c r="FEJ1287" s="29"/>
      <c r="FEK1287" s="29"/>
      <c r="FEL1287" s="29"/>
      <c r="FEM1287" s="29"/>
      <c r="FEN1287" s="29"/>
      <c r="FEO1287" s="29"/>
      <c r="FEP1287" s="29"/>
      <c r="FEQ1287" s="29"/>
      <c r="FER1287" s="29"/>
      <c r="FES1287" s="29"/>
      <c r="FET1287" s="29"/>
      <c r="FEU1287" s="29"/>
      <c r="FEV1287" s="29"/>
      <c r="FEW1287" s="29"/>
      <c r="FEX1287" s="29"/>
      <c r="FEY1287" s="29"/>
      <c r="FEZ1287" s="29"/>
      <c r="FFA1287" s="29"/>
      <c r="FFB1287" s="29"/>
      <c r="FFC1287" s="29"/>
      <c r="FFD1287" s="29"/>
      <c r="FFE1287" s="29"/>
      <c r="FFF1287" s="29"/>
      <c r="FFG1287" s="29"/>
      <c r="FFH1287" s="29"/>
      <c r="FFI1287" s="29"/>
      <c r="FFJ1287" s="29"/>
      <c r="FFK1287" s="29"/>
      <c r="FFL1287" s="29"/>
      <c r="FFM1287" s="29"/>
      <c r="FFN1287" s="29"/>
      <c r="FFO1287" s="29"/>
      <c r="FFP1287" s="29"/>
      <c r="FFQ1287" s="29"/>
      <c r="FFR1287" s="29"/>
      <c r="FFS1287" s="29"/>
      <c r="FFT1287" s="29"/>
      <c r="FFU1287" s="29"/>
      <c r="FFV1287" s="29"/>
      <c r="FFW1287" s="29"/>
      <c r="FFX1287" s="29"/>
      <c r="FFY1287" s="29"/>
      <c r="FFZ1287" s="29"/>
      <c r="FGA1287" s="29"/>
      <c r="FGB1287" s="29"/>
      <c r="FGC1287" s="29"/>
      <c r="FGD1287" s="29"/>
      <c r="FGE1287" s="29"/>
      <c r="FGF1287" s="29"/>
      <c r="FGG1287" s="29"/>
      <c r="FGH1287" s="29"/>
      <c r="FGI1287" s="29"/>
      <c r="FGJ1287" s="29"/>
      <c r="FGK1287" s="29"/>
      <c r="FGL1287" s="29"/>
      <c r="FGM1287" s="29"/>
      <c r="FGN1287" s="29"/>
      <c r="FGO1287" s="29"/>
      <c r="FGP1287" s="29"/>
      <c r="FGQ1287" s="29"/>
      <c r="FGR1287" s="29"/>
      <c r="FGS1287" s="29"/>
      <c r="FGT1287" s="29"/>
      <c r="FGU1287" s="29"/>
      <c r="FGV1287" s="29"/>
      <c r="FGW1287" s="29"/>
      <c r="FGX1287" s="29"/>
      <c r="FGY1287" s="29"/>
      <c r="FGZ1287" s="29"/>
      <c r="FHA1287" s="29"/>
      <c r="FHB1287" s="29"/>
      <c r="FHC1287" s="29"/>
      <c r="FHD1287" s="29"/>
      <c r="FHE1287" s="29"/>
      <c r="FHF1287" s="29"/>
      <c r="FHG1287" s="29"/>
      <c r="FHH1287" s="29"/>
      <c r="FHI1287" s="29"/>
      <c r="FHJ1287" s="29"/>
      <c r="FHK1287" s="29"/>
      <c r="FHL1287" s="29"/>
      <c r="FHM1287" s="29"/>
      <c r="FHN1287" s="29"/>
      <c r="FHO1287" s="29"/>
      <c r="FHP1287" s="29"/>
      <c r="FHQ1287" s="29"/>
      <c r="FHR1287" s="29"/>
      <c r="FHS1287" s="29"/>
      <c r="FHT1287" s="29"/>
      <c r="FHU1287" s="29"/>
      <c r="FHV1287" s="29"/>
      <c r="FHW1287" s="29"/>
      <c r="FHX1287" s="29"/>
      <c r="FHY1287" s="29"/>
      <c r="FHZ1287" s="29"/>
      <c r="FIA1287" s="29"/>
      <c r="FIB1287" s="29"/>
      <c r="FIC1287" s="29"/>
      <c r="FID1287" s="29"/>
      <c r="FIE1287" s="29"/>
      <c r="FIF1287" s="29"/>
      <c r="FIG1287" s="29"/>
      <c r="FIH1287" s="29"/>
      <c r="FII1287" s="29"/>
      <c r="FIJ1287" s="29"/>
      <c r="FIK1287" s="29"/>
      <c r="FIL1287" s="29"/>
      <c r="FIM1287" s="29"/>
      <c r="FIN1287" s="29"/>
      <c r="FIO1287" s="29"/>
      <c r="FIP1287" s="29"/>
      <c r="FIQ1287" s="29"/>
      <c r="FIR1287" s="29"/>
      <c r="FIS1287" s="29"/>
      <c r="FIT1287" s="29"/>
      <c r="FIU1287" s="29"/>
      <c r="FIV1287" s="29"/>
      <c r="FIW1287" s="29"/>
      <c r="FIX1287" s="29"/>
      <c r="FIY1287" s="29"/>
      <c r="FIZ1287" s="29"/>
      <c r="FJA1287" s="29"/>
      <c r="FJB1287" s="29"/>
      <c r="FJC1287" s="29"/>
      <c r="FJD1287" s="29"/>
      <c r="FJE1287" s="29"/>
      <c r="FJF1287" s="29"/>
      <c r="FJG1287" s="29"/>
      <c r="FJH1287" s="29"/>
      <c r="FJI1287" s="29"/>
      <c r="FJJ1287" s="29"/>
      <c r="FJK1287" s="29"/>
      <c r="FJL1287" s="29"/>
      <c r="FJM1287" s="29"/>
      <c r="FJN1287" s="29"/>
      <c r="FJO1287" s="29"/>
      <c r="FJP1287" s="29"/>
      <c r="FJQ1287" s="29"/>
      <c r="FJR1287" s="29"/>
      <c r="FJS1287" s="29"/>
      <c r="FJT1287" s="29"/>
      <c r="FJU1287" s="29"/>
      <c r="FJV1287" s="29"/>
      <c r="FJW1287" s="29"/>
      <c r="FJX1287" s="29"/>
      <c r="FJY1287" s="29"/>
      <c r="FJZ1287" s="29"/>
      <c r="FKA1287" s="29"/>
      <c r="FKB1287" s="29"/>
      <c r="FKC1287" s="29"/>
      <c r="FKD1287" s="29"/>
      <c r="FKE1287" s="29"/>
      <c r="FKF1287" s="29"/>
      <c r="FKG1287" s="29"/>
      <c r="FKH1287" s="29"/>
      <c r="FKI1287" s="29"/>
      <c r="FKJ1287" s="29"/>
      <c r="FKK1287" s="29"/>
      <c r="FKL1287" s="29"/>
      <c r="FKM1287" s="29"/>
      <c r="FKN1287" s="29"/>
      <c r="FKO1287" s="29"/>
      <c r="FKP1287" s="29"/>
      <c r="FKQ1287" s="29"/>
      <c r="FKR1287" s="29"/>
      <c r="FKS1287" s="29"/>
      <c r="FKT1287" s="29"/>
      <c r="FKU1287" s="29"/>
      <c r="FKV1287" s="29"/>
      <c r="FKW1287" s="29"/>
      <c r="FKX1287" s="29"/>
      <c r="FKY1287" s="29"/>
      <c r="FKZ1287" s="29"/>
      <c r="FLA1287" s="29"/>
      <c r="FLB1287" s="29"/>
      <c r="FLC1287" s="29"/>
      <c r="FLD1287" s="29"/>
      <c r="FLE1287" s="29"/>
      <c r="FLF1287" s="29"/>
      <c r="FLG1287" s="29"/>
      <c r="FLH1287" s="29"/>
      <c r="FLI1287" s="29"/>
      <c r="FLJ1287" s="29"/>
      <c r="FLK1287" s="29"/>
      <c r="FLL1287" s="29"/>
      <c r="FLM1287" s="29"/>
      <c r="FLN1287" s="29"/>
      <c r="FLO1287" s="29"/>
      <c r="FLP1287" s="29"/>
      <c r="FLQ1287" s="29"/>
      <c r="FLR1287" s="29"/>
      <c r="FLS1287" s="29"/>
      <c r="FLT1287" s="29"/>
      <c r="FLU1287" s="29"/>
      <c r="FLV1287" s="29"/>
      <c r="FLW1287" s="29"/>
      <c r="FLX1287" s="29"/>
      <c r="FLY1287" s="29"/>
      <c r="FLZ1287" s="29"/>
      <c r="FMA1287" s="29"/>
      <c r="FMB1287" s="29"/>
      <c r="FMC1287" s="29"/>
      <c r="FMD1287" s="29"/>
      <c r="FME1287" s="29"/>
      <c r="FMF1287" s="29"/>
      <c r="FMG1287" s="29"/>
      <c r="FMH1287" s="29"/>
      <c r="FMI1287" s="29"/>
      <c r="FMJ1287" s="29"/>
      <c r="FMK1287" s="29"/>
      <c r="FML1287" s="29"/>
      <c r="FMM1287" s="29"/>
      <c r="FMN1287" s="29"/>
      <c r="FMO1287" s="29"/>
      <c r="FMP1287" s="29"/>
      <c r="FMQ1287" s="29"/>
      <c r="FMR1287" s="29"/>
      <c r="FMS1287" s="29"/>
      <c r="FMT1287" s="29"/>
      <c r="FMU1287" s="29"/>
      <c r="FMV1287" s="29"/>
      <c r="FMW1287" s="29"/>
      <c r="FMX1287" s="29"/>
      <c r="FMY1287" s="29"/>
      <c r="FMZ1287" s="29"/>
      <c r="FNA1287" s="29"/>
      <c r="FNB1287" s="29"/>
      <c r="FNC1287" s="29"/>
      <c r="FND1287" s="29"/>
      <c r="FNE1287" s="29"/>
      <c r="FNF1287" s="29"/>
      <c r="FNG1287" s="29"/>
      <c r="FNH1287" s="29"/>
      <c r="FNI1287" s="29"/>
      <c r="FNJ1287" s="29"/>
      <c r="FNK1287" s="29"/>
      <c r="FNL1287" s="29"/>
      <c r="FNM1287" s="29"/>
      <c r="FNN1287" s="29"/>
      <c r="FNO1287" s="29"/>
      <c r="FNP1287" s="29"/>
      <c r="FNQ1287" s="29"/>
      <c r="FNR1287" s="29"/>
      <c r="FNS1287" s="29"/>
      <c r="FNT1287" s="29"/>
      <c r="FNU1287" s="29"/>
      <c r="FNV1287" s="29"/>
      <c r="FNW1287" s="29"/>
      <c r="FNX1287" s="29"/>
      <c r="FNY1287" s="29"/>
      <c r="FNZ1287" s="29"/>
      <c r="FOA1287" s="29"/>
      <c r="FOB1287" s="29"/>
      <c r="FOC1287" s="29"/>
      <c r="FOD1287" s="29"/>
      <c r="FOE1287" s="29"/>
      <c r="FOF1287" s="29"/>
      <c r="FOG1287" s="29"/>
      <c r="FOH1287" s="29"/>
      <c r="FOI1287" s="29"/>
      <c r="FOJ1287" s="29"/>
      <c r="FOK1287" s="29"/>
      <c r="FOL1287" s="29"/>
      <c r="FOM1287" s="29"/>
      <c r="FON1287" s="29"/>
      <c r="FOO1287" s="29"/>
      <c r="FOP1287" s="29"/>
      <c r="FOQ1287" s="29"/>
      <c r="FOR1287" s="29"/>
      <c r="FOS1287" s="29"/>
      <c r="FOT1287" s="29"/>
      <c r="FOU1287" s="29"/>
      <c r="FOV1287" s="29"/>
      <c r="FOW1287" s="29"/>
      <c r="FOX1287" s="29"/>
      <c r="FOY1287" s="29"/>
      <c r="FOZ1287" s="29"/>
      <c r="FPA1287" s="29"/>
      <c r="FPB1287" s="29"/>
      <c r="FPC1287" s="29"/>
      <c r="FPD1287" s="29"/>
      <c r="FPE1287" s="29"/>
      <c r="FPF1287" s="29"/>
      <c r="FPG1287" s="29"/>
      <c r="FPH1287" s="29"/>
      <c r="FPI1287" s="29"/>
      <c r="FPJ1287" s="29"/>
      <c r="FPK1287" s="29"/>
      <c r="FPL1287" s="29"/>
      <c r="FPM1287" s="29"/>
      <c r="FPN1287" s="29"/>
      <c r="FPO1287" s="29"/>
      <c r="FPP1287" s="29"/>
      <c r="FPQ1287" s="29"/>
      <c r="FPR1287" s="29"/>
      <c r="FPS1287" s="29"/>
      <c r="FPT1287" s="29"/>
      <c r="FPU1287" s="29"/>
      <c r="FPV1287" s="29"/>
      <c r="FPW1287" s="29"/>
      <c r="FPX1287" s="29"/>
      <c r="FPY1287" s="29"/>
      <c r="FPZ1287" s="29"/>
      <c r="FQA1287" s="29"/>
      <c r="FQB1287" s="29"/>
      <c r="FQC1287" s="29"/>
      <c r="FQD1287" s="29"/>
      <c r="FQE1287" s="29"/>
      <c r="FQF1287" s="29"/>
      <c r="FQG1287" s="29"/>
      <c r="FQH1287" s="29"/>
      <c r="FQI1287" s="29"/>
      <c r="FQJ1287" s="29"/>
      <c r="FQK1287" s="29"/>
      <c r="FQL1287" s="29"/>
      <c r="FQM1287" s="29"/>
      <c r="FQN1287" s="29"/>
      <c r="FQO1287" s="29"/>
      <c r="FQP1287" s="29"/>
      <c r="FQQ1287" s="29"/>
      <c r="FQR1287" s="29"/>
      <c r="FQS1287" s="29"/>
      <c r="FQT1287" s="29"/>
      <c r="FQU1287" s="29"/>
      <c r="FQV1287" s="29"/>
      <c r="FQW1287" s="29"/>
      <c r="FQX1287" s="29"/>
      <c r="FQY1287" s="29"/>
      <c r="FQZ1287" s="29"/>
      <c r="FRA1287" s="29"/>
      <c r="FRB1287" s="29"/>
      <c r="FRC1287" s="29"/>
      <c r="FRD1287" s="29"/>
      <c r="FRE1287" s="29"/>
      <c r="FRF1287" s="29"/>
      <c r="FRG1287" s="29"/>
      <c r="FRH1287" s="29"/>
      <c r="FRI1287" s="29"/>
      <c r="FRJ1287" s="29"/>
      <c r="FRK1287" s="29"/>
      <c r="FRL1287" s="29"/>
      <c r="FRM1287" s="29"/>
      <c r="FRN1287" s="29"/>
      <c r="FRO1287" s="29"/>
      <c r="FRP1287" s="29"/>
      <c r="FRQ1287" s="29"/>
      <c r="FRR1287" s="29"/>
      <c r="FRS1287" s="29"/>
      <c r="FRT1287" s="29"/>
      <c r="FRU1287" s="29"/>
      <c r="FRV1287" s="29"/>
      <c r="FRW1287" s="29"/>
      <c r="FRX1287" s="29"/>
      <c r="FRY1287" s="29"/>
      <c r="FRZ1287" s="29"/>
      <c r="FSA1287" s="29"/>
      <c r="FSB1287" s="29"/>
      <c r="FSC1287" s="29"/>
      <c r="FSD1287" s="29"/>
      <c r="FSE1287" s="29"/>
      <c r="FSF1287" s="29"/>
      <c r="FSG1287" s="29"/>
      <c r="FSH1287" s="29"/>
      <c r="FSI1287" s="29"/>
      <c r="FSJ1287" s="29"/>
      <c r="FSK1287" s="29"/>
      <c r="FSL1287" s="29"/>
      <c r="FSM1287" s="29"/>
      <c r="FSN1287" s="29"/>
      <c r="FSO1287" s="29"/>
      <c r="FSP1287" s="29"/>
      <c r="FSQ1287" s="29"/>
      <c r="FSR1287" s="29"/>
      <c r="FSS1287" s="29"/>
      <c r="FST1287" s="29"/>
      <c r="FSU1287" s="29"/>
      <c r="FSV1287" s="29"/>
      <c r="FSW1287" s="29"/>
      <c r="FSX1287" s="29"/>
      <c r="FSY1287" s="29"/>
      <c r="FSZ1287" s="29"/>
      <c r="FTA1287" s="29"/>
      <c r="FTB1287" s="29"/>
      <c r="FTC1287" s="29"/>
      <c r="FTD1287" s="29"/>
      <c r="FTE1287" s="29"/>
      <c r="FTF1287" s="29"/>
      <c r="FTG1287" s="29"/>
      <c r="FTH1287" s="29"/>
      <c r="FTI1287" s="29"/>
      <c r="FTJ1287" s="29"/>
      <c r="FTK1287" s="29"/>
      <c r="FTL1287" s="29"/>
      <c r="FTM1287" s="29"/>
      <c r="FTN1287" s="29"/>
      <c r="FTO1287" s="29"/>
      <c r="FTP1287" s="29"/>
      <c r="FTQ1287" s="29"/>
      <c r="FTR1287" s="29"/>
      <c r="FTS1287" s="29"/>
      <c r="FTT1287" s="29"/>
      <c r="FTU1287" s="29"/>
      <c r="FTV1287" s="29"/>
      <c r="FTW1287" s="29"/>
      <c r="FTX1287" s="29"/>
      <c r="FTY1287" s="29"/>
      <c r="FTZ1287" s="29"/>
      <c r="FUA1287" s="29"/>
      <c r="FUB1287" s="29"/>
      <c r="FUC1287" s="29"/>
      <c r="FUD1287" s="29"/>
      <c r="FUE1287" s="29"/>
      <c r="FUF1287" s="29"/>
      <c r="FUG1287" s="29"/>
      <c r="FUH1287" s="29"/>
      <c r="FUI1287" s="29"/>
      <c r="FUJ1287" s="29"/>
      <c r="FUK1287" s="29"/>
      <c r="FUL1287" s="29"/>
      <c r="FUM1287" s="29"/>
      <c r="FUN1287" s="29"/>
      <c r="FUO1287" s="29"/>
      <c r="FUP1287" s="29"/>
      <c r="FUQ1287" s="29"/>
      <c r="FUR1287" s="29"/>
      <c r="FUS1287" s="29"/>
      <c r="FUT1287" s="29"/>
      <c r="FUU1287" s="29"/>
      <c r="FUV1287" s="29"/>
      <c r="FUW1287" s="29"/>
      <c r="FUX1287" s="29"/>
      <c r="FUY1287" s="29"/>
      <c r="FUZ1287" s="29"/>
      <c r="FVA1287" s="29"/>
      <c r="FVB1287" s="29"/>
      <c r="FVC1287" s="29"/>
      <c r="FVD1287" s="29"/>
      <c r="FVE1287" s="29"/>
      <c r="FVF1287" s="29"/>
      <c r="FVG1287" s="29"/>
      <c r="FVH1287" s="29"/>
      <c r="FVI1287" s="29"/>
      <c r="FVJ1287" s="29"/>
      <c r="FVK1287" s="29"/>
      <c r="FVL1287" s="29"/>
      <c r="FVM1287" s="29"/>
      <c r="FVN1287" s="29"/>
      <c r="FVO1287" s="29"/>
      <c r="FVP1287" s="29"/>
      <c r="FVQ1287" s="29"/>
      <c r="FVR1287" s="29"/>
      <c r="FVS1287" s="29"/>
      <c r="FVT1287" s="29"/>
      <c r="FVU1287" s="29"/>
      <c r="FVV1287" s="29"/>
      <c r="FVW1287" s="29"/>
      <c r="FVX1287" s="29"/>
      <c r="FVY1287" s="29"/>
      <c r="FVZ1287" s="29"/>
      <c r="FWA1287" s="29"/>
      <c r="FWB1287" s="29"/>
      <c r="FWC1287" s="29"/>
      <c r="FWD1287" s="29"/>
      <c r="FWE1287" s="29"/>
      <c r="FWF1287" s="29"/>
      <c r="FWG1287" s="29"/>
      <c r="FWH1287" s="29"/>
      <c r="FWI1287" s="29"/>
      <c r="FWJ1287" s="29"/>
      <c r="FWK1287" s="29"/>
      <c r="FWL1287" s="29"/>
      <c r="FWM1287" s="29"/>
      <c r="FWN1287" s="29"/>
      <c r="FWO1287" s="29"/>
      <c r="FWP1287" s="29"/>
      <c r="FWQ1287" s="29"/>
      <c r="FWR1287" s="29"/>
      <c r="FWS1287" s="29"/>
      <c r="FWT1287" s="29"/>
      <c r="FWU1287" s="29"/>
      <c r="FWV1287" s="29"/>
      <c r="FWW1287" s="29"/>
      <c r="FWX1287" s="29"/>
      <c r="FWY1287" s="29"/>
      <c r="FWZ1287" s="29"/>
      <c r="FXA1287" s="29"/>
      <c r="FXB1287" s="29"/>
      <c r="FXC1287" s="29"/>
      <c r="FXD1287" s="29"/>
      <c r="FXE1287" s="29"/>
      <c r="FXF1287" s="29"/>
      <c r="FXG1287" s="29"/>
      <c r="FXH1287" s="29"/>
      <c r="FXI1287" s="29"/>
      <c r="FXJ1287" s="29"/>
      <c r="FXK1287" s="29"/>
      <c r="FXL1287" s="29"/>
      <c r="FXM1287" s="29"/>
      <c r="FXN1287" s="29"/>
      <c r="FXO1287" s="29"/>
      <c r="FXP1287" s="29"/>
      <c r="FXQ1287" s="29"/>
      <c r="FXR1287" s="29"/>
      <c r="FXS1287" s="29"/>
      <c r="FXT1287" s="29"/>
      <c r="FXU1287" s="29"/>
      <c r="FXV1287" s="29"/>
      <c r="FXW1287" s="29"/>
      <c r="FXX1287" s="29"/>
      <c r="FXY1287" s="29"/>
      <c r="FXZ1287" s="29"/>
      <c r="FYA1287" s="29"/>
      <c r="FYB1287" s="29"/>
      <c r="FYC1287" s="29"/>
      <c r="FYD1287" s="29"/>
      <c r="FYE1287" s="29"/>
      <c r="FYF1287" s="29"/>
      <c r="FYG1287" s="29"/>
      <c r="FYH1287" s="29"/>
      <c r="FYI1287" s="29"/>
      <c r="FYJ1287" s="29"/>
      <c r="FYK1287" s="29"/>
      <c r="FYL1287" s="29"/>
      <c r="FYM1287" s="29"/>
      <c r="FYN1287" s="29"/>
      <c r="FYO1287" s="29"/>
      <c r="FYP1287" s="29"/>
      <c r="FYQ1287" s="29"/>
      <c r="FYR1287" s="29"/>
      <c r="FYS1287" s="29"/>
      <c r="FYT1287" s="29"/>
      <c r="FYU1287" s="29"/>
      <c r="FYV1287" s="29"/>
      <c r="FYW1287" s="29"/>
      <c r="FYX1287" s="29"/>
      <c r="FYY1287" s="29"/>
      <c r="FYZ1287" s="29"/>
      <c r="FZA1287" s="29"/>
      <c r="FZB1287" s="29"/>
      <c r="FZC1287" s="29"/>
      <c r="FZD1287" s="29"/>
      <c r="FZE1287" s="29"/>
      <c r="FZF1287" s="29"/>
      <c r="FZG1287" s="29"/>
      <c r="FZH1287" s="29"/>
      <c r="FZI1287" s="29"/>
      <c r="FZJ1287" s="29"/>
      <c r="FZK1287" s="29"/>
      <c r="FZL1287" s="29"/>
      <c r="FZM1287" s="29"/>
      <c r="FZN1287" s="29"/>
      <c r="FZO1287" s="29"/>
      <c r="FZP1287" s="29"/>
      <c r="FZQ1287" s="29"/>
      <c r="FZR1287" s="29"/>
      <c r="FZS1287" s="29"/>
      <c r="FZT1287" s="29"/>
      <c r="FZU1287" s="29"/>
      <c r="FZV1287" s="29"/>
      <c r="FZW1287" s="29"/>
      <c r="FZX1287" s="29"/>
      <c r="FZY1287" s="29"/>
      <c r="FZZ1287" s="29"/>
      <c r="GAA1287" s="29"/>
      <c r="GAB1287" s="29"/>
      <c r="GAC1287" s="29"/>
      <c r="GAD1287" s="29"/>
      <c r="GAE1287" s="29"/>
      <c r="GAF1287" s="29"/>
      <c r="GAG1287" s="29"/>
      <c r="GAH1287" s="29"/>
      <c r="GAI1287" s="29"/>
      <c r="GAJ1287" s="29"/>
      <c r="GAK1287" s="29"/>
      <c r="GAL1287" s="29"/>
      <c r="GAM1287" s="29"/>
      <c r="GAN1287" s="29"/>
      <c r="GAO1287" s="29"/>
      <c r="GAP1287" s="29"/>
      <c r="GAQ1287" s="29"/>
      <c r="GAR1287" s="29"/>
      <c r="GAS1287" s="29"/>
      <c r="GAT1287" s="29"/>
      <c r="GAU1287" s="29"/>
      <c r="GAV1287" s="29"/>
      <c r="GAW1287" s="29"/>
      <c r="GAX1287" s="29"/>
      <c r="GAY1287" s="29"/>
      <c r="GAZ1287" s="29"/>
      <c r="GBA1287" s="29"/>
      <c r="GBB1287" s="29"/>
      <c r="GBC1287" s="29"/>
      <c r="GBD1287" s="29"/>
      <c r="GBE1287" s="29"/>
      <c r="GBF1287" s="29"/>
      <c r="GBG1287" s="29"/>
      <c r="GBH1287" s="29"/>
      <c r="GBI1287" s="29"/>
      <c r="GBJ1287" s="29"/>
      <c r="GBK1287" s="29"/>
      <c r="GBL1287" s="29"/>
      <c r="GBM1287" s="29"/>
      <c r="GBN1287" s="29"/>
      <c r="GBO1287" s="29"/>
      <c r="GBP1287" s="29"/>
      <c r="GBQ1287" s="29"/>
      <c r="GBR1287" s="29"/>
      <c r="GBS1287" s="29"/>
      <c r="GBT1287" s="29"/>
      <c r="GBU1287" s="29"/>
      <c r="GBV1287" s="29"/>
      <c r="GBW1287" s="29"/>
      <c r="GBX1287" s="29"/>
      <c r="GBY1287" s="29"/>
      <c r="GBZ1287" s="29"/>
      <c r="GCA1287" s="29"/>
      <c r="GCB1287" s="29"/>
      <c r="GCC1287" s="29"/>
      <c r="GCD1287" s="29"/>
      <c r="GCE1287" s="29"/>
      <c r="GCF1287" s="29"/>
      <c r="GCG1287" s="29"/>
      <c r="GCH1287" s="29"/>
      <c r="GCI1287" s="29"/>
      <c r="GCJ1287" s="29"/>
      <c r="GCK1287" s="29"/>
      <c r="GCL1287" s="29"/>
      <c r="GCM1287" s="29"/>
      <c r="GCN1287" s="29"/>
      <c r="GCO1287" s="29"/>
      <c r="GCP1287" s="29"/>
      <c r="GCQ1287" s="29"/>
      <c r="GCR1287" s="29"/>
      <c r="GCS1287" s="29"/>
      <c r="GCT1287" s="29"/>
      <c r="GCU1287" s="29"/>
      <c r="GCV1287" s="29"/>
      <c r="GCW1287" s="29"/>
      <c r="GCX1287" s="29"/>
      <c r="GCY1287" s="29"/>
      <c r="GCZ1287" s="29"/>
      <c r="GDA1287" s="29"/>
      <c r="GDB1287" s="29"/>
      <c r="GDC1287" s="29"/>
      <c r="GDD1287" s="29"/>
      <c r="GDE1287" s="29"/>
      <c r="GDF1287" s="29"/>
      <c r="GDG1287" s="29"/>
      <c r="GDH1287" s="29"/>
      <c r="GDI1287" s="29"/>
      <c r="GDJ1287" s="29"/>
      <c r="GDK1287" s="29"/>
      <c r="GDL1287" s="29"/>
      <c r="GDM1287" s="29"/>
      <c r="GDN1287" s="29"/>
      <c r="GDO1287" s="29"/>
      <c r="GDP1287" s="29"/>
      <c r="GDQ1287" s="29"/>
      <c r="GDR1287" s="29"/>
      <c r="GDS1287" s="29"/>
      <c r="GDT1287" s="29"/>
      <c r="GDU1287" s="29"/>
      <c r="GDV1287" s="29"/>
      <c r="GDW1287" s="29"/>
      <c r="GDX1287" s="29"/>
      <c r="GDY1287" s="29"/>
      <c r="GDZ1287" s="29"/>
      <c r="GEA1287" s="29"/>
      <c r="GEB1287" s="29"/>
      <c r="GEC1287" s="29"/>
      <c r="GED1287" s="29"/>
      <c r="GEE1287" s="29"/>
      <c r="GEF1287" s="29"/>
      <c r="GEG1287" s="29"/>
      <c r="GEH1287" s="29"/>
      <c r="GEI1287" s="29"/>
      <c r="GEJ1287" s="29"/>
      <c r="GEK1287" s="29"/>
      <c r="GEL1287" s="29"/>
      <c r="GEM1287" s="29"/>
      <c r="GEN1287" s="29"/>
      <c r="GEO1287" s="29"/>
      <c r="GEP1287" s="29"/>
      <c r="GEQ1287" s="29"/>
      <c r="GER1287" s="29"/>
      <c r="GES1287" s="29"/>
      <c r="GET1287" s="29"/>
      <c r="GEU1287" s="29"/>
      <c r="GEV1287" s="29"/>
      <c r="GEW1287" s="29"/>
      <c r="GEX1287" s="29"/>
      <c r="GEY1287" s="29"/>
      <c r="GEZ1287" s="29"/>
      <c r="GFA1287" s="29"/>
      <c r="GFB1287" s="29"/>
      <c r="GFC1287" s="29"/>
      <c r="GFD1287" s="29"/>
      <c r="GFE1287" s="29"/>
      <c r="GFF1287" s="29"/>
      <c r="GFG1287" s="29"/>
      <c r="GFH1287" s="29"/>
      <c r="GFI1287" s="29"/>
      <c r="GFJ1287" s="29"/>
      <c r="GFK1287" s="29"/>
      <c r="GFL1287" s="29"/>
      <c r="GFM1287" s="29"/>
      <c r="GFN1287" s="29"/>
      <c r="GFO1287" s="29"/>
      <c r="GFP1287" s="29"/>
      <c r="GFQ1287" s="29"/>
      <c r="GFR1287" s="29"/>
      <c r="GFS1287" s="29"/>
      <c r="GFT1287" s="29"/>
      <c r="GFU1287" s="29"/>
      <c r="GFV1287" s="29"/>
      <c r="GFW1287" s="29"/>
      <c r="GFX1287" s="29"/>
      <c r="GFY1287" s="29"/>
      <c r="GFZ1287" s="29"/>
      <c r="GGA1287" s="29"/>
      <c r="GGB1287" s="29"/>
      <c r="GGC1287" s="29"/>
      <c r="GGD1287" s="29"/>
      <c r="GGE1287" s="29"/>
      <c r="GGF1287" s="29"/>
      <c r="GGG1287" s="29"/>
      <c r="GGH1287" s="29"/>
      <c r="GGI1287" s="29"/>
      <c r="GGJ1287" s="29"/>
      <c r="GGK1287" s="29"/>
      <c r="GGL1287" s="29"/>
      <c r="GGM1287" s="29"/>
      <c r="GGN1287" s="29"/>
      <c r="GGO1287" s="29"/>
      <c r="GGP1287" s="29"/>
      <c r="GGQ1287" s="29"/>
      <c r="GGR1287" s="29"/>
      <c r="GGS1287" s="29"/>
      <c r="GGT1287" s="29"/>
      <c r="GGU1287" s="29"/>
      <c r="GGV1287" s="29"/>
      <c r="GGW1287" s="29"/>
      <c r="GGX1287" s="29"/>
      <c r="GGY1287" s="29"/>
      <c r="GGZ1287" s="29"/>
      <c r="GHA1287" s="29"/>
      <c r="GHB1287" s="29"/>
      <c r="GHC1287" s="29"/>
      <c r="GHD1287" s="29"/>
      <c r="GHE1287" s="29"/>
      <c r="GHF1287" s="29"/>
      <c r="GHG1287" s="29"/>
      <c r="GHH1287" s="29"/>
      <c r="GHI1287" s="29"/>
      <c r="GHJ1287" s="29"/>
      <c r="GHK1287" s="29"/>
      <c r="GHL1287" s="29"/>
      <c r="GHM1287" s="29"/>
      <c r="GHN1287" s="29"/>
      <c r="GHO1287" s="29"/>
      <c r="GHP1287" s="29"/>
      <c r="GHQ1287" s="29"/>
      <c r="GHR1287" s="29"/>
      <c r="GHS1287" s="29"/>
      <c r="GHT1287" s="29"/>
      <c r="GHU1287" s="29"/>
      <c r="GHV1287" s="29"/>
      <c r="GHW1287" s="29"/>
      <c r="GHX1287" s="29"/>
      <c r="GHY1287" s="29"/>
      <c r="GHZ1287" s="29"/>
      <c r="GIA1287" s="29"/>
      <c r="GIB1287" s="29"/>
      <c r="GIC1287" s="29"/>
      <c r="GID1287" s="29"/>
      <c r="GIE1287" s="29"/>
      <c r="GIF1287" s="29"/>
      <c r="GIG1287" s="29"/>
      <c r="GIH1287" s="29"/>
      <c r="GII1287" s="29"/>
      <c r="GIJ1287" s="29"/>
      <c r="GIK1287" s="29"/>
      <c r="GIL1287" s="29"/>
      <c r="GIM1287" s="29"/>
      <c r="GIN1287" s="29"/>
      <c r="GIO1287" s="29"/>
      <c r="GIP1287" s="29"/>
      <c r="GIQ1287" s="29"/>
      <c r="GIR1287" s="29"/>
      <c r="GIS1287" s="29"/>
      <c r="GIT1287" s="29"/>
      <c r="GIU1287" s="29"/>
      <c r="GIV1287" s="29"/>
      <c r="GIW1287" s="29"/>
      <c r="GIX1287" s="29"/>
      <c r="GIY1287" s="29"/>
      <c r="GIZ1287" s="29"/>
      <c r="GJA1287" s="29"/>
      <c r="GJB1287" s="29"/>
      <c r="GJC1287" s="29"/>
      <c r="GJD1287" s="29"/>
      <c r="GJE1287" s="29"/>
      <c r="GJF1287" s="29"/>
      <c r="GJG1287" s="29"/>
      <c r="GJH1287" s="29"/>
      <c r="GJI1287" s="29"/>
      <c r="GJJ1287" s="29"/>
      <c r="GJK1287" s="29"/>
      <c r="GJL1287" s="29"/>
      <c r="GJM1287" s="29"/>
      <c r="GJN1287" s="29"/>
      <c r="GJO1287" s="29"/>
      <c r="GJP1287" s="29"/>
      <c r="GJQ1287" s="29"/>
      <c r="GJR1287" s="29"/>
      <c r="GJS1287" s="29"/>
      <c r="GJT1287" s="29"/>
      <c r="GJU1287" s="29"/>
      <c r="GJV1287" s="29"/>
      <c r="GJW1287" s="29"/>
      <c r="GJX1287" s="29"/>
      <c r="GJY1287" s="29"/>
      <c r="GJZ1287" s="29"/>
      <c r="GKA1287" s="29"/>
      <c r="GKB1287" s="29"/>
      <c r="GKC1287" s="29"/>
      <c r="GKD1287" s="29"/>
      <c r="GKE1287" s="29"/>
      <c r="GKF1287" s="29"/>
      <c r="GKG1287" s="29"/>
      <c r="GKH1287" s="29"/>
      <c r="GKI1287" s="29"/>
      <c r="GKJ1287" s="29"/>
      <c r="GKK1287" s="29"/>
      <c r="GKL1287" s="29"/>
      <c r="GKM1287" s="29"/>
      <c r="GKN1287" s="29"/>
      <c r="GKO1287" s="29"/>
      <c r="GKP1287" s="29"/>
      <c r="GKQ1287" s="29"/>
      <c r="GKR1287" s="29"/>
      <c r="GKS1287" s="29"/>
      <c r="GKT1287" s="29"/>
      <c r="GKU1287" s="29"/>
      <c r="GKV1287" s="29"/>
      <c r="GKW1287" s="29"/>
      <c r="GKX1287" s="29"/>
      <c r="GKY1287" s="29"/>
      <c r="GKZ1287" s="29"/>
      <c r="GLA1287" s="29"/>
      <c r="GLB1287" s="29"/>
      <c r="GLC1287" s="29"/>
      <c r="GLD1287" s="29"/>
      <c r="GLE1287" s="29"/>
      <c r="GLF1287" s="29"/>
      <c r="GLG1287" s="29"/>
      <c r="GLH1287" s="29"/>
      <c r="GLI1287" s="29"/>
      <c r="GLJ1287" s="29"/>
      <c r="GLK1287" s="29"/>
      <c r="GLL1287" s="29"/>
      <c r="GLM1287" s="29"/>
      <c r="GLN1287" s="29"/>
      <c r="GLO1287" s="29"/>
      <c r="GLP1287" s="29"/>
      <c r="GLQ1287" s="29"/>
      <c r="GLR1287" s="29"/>
      <c r="GLS1287" s="29"/>
      <c r="GLT1287" s="29"/>
      <c r="GLU1287" s="29"/>
      <c r="GLV1287" s="29"/>
      <c r="GLW1287" s="29"/>
      <c r="GLX1287" s="29"/>
      <c r="GLY1287" s="29"/>
      <c r="GLZ1287" s="29"/>
      <c r="GMA1287" s="29"/>
      <c r="GMB1287" s="29"/>
      <c r="GMC1287" s="29"/>
      <c r="GMD1287" s="29"/>
      <c r="GME1287" s="29"/>
      <c r="GMF1287" s="29"/>
      <c r="GMG1287" s="29"/>
      <c r="GMH1287" s="29"/>
      <c r="GMI1287" s="29"/>
      <c r="GMJ1287" s="29"/>
      <c r="GMK1287" s="29"/>
      <c r="GML1287" s="29"/>
      <c r="GMM1287" s="29"/>
      <c r="GMN1287" s="29"/>
      <c r="GMO1287" s="29"/>
      <c r="GMP1287" s="29"/>
      <c r="GMQ1287" s="29"/>
      <c r="GMR1287" s="29"/>
      <c r="GMS1287" s="29"/>
      <c r="GMT1287" s="29"/>
      <c r="GMU1287" s="29"/>
      <c r="GMV1287" s="29"/>
      <c r="GMW1287" s="29"/>
      <c r="GMX1287" s="29"/>
      <c r="GMY1287" s="29"/>
      <c r="GMZ1287" s="29"/>
      <c r="GNA1287" s="29"/>
      <c r="GNB1287" s="29"/>
      <c r="GNC1287" s="29"/>
      <c r="GND1287" s="29"/>
      <c r="GNE1287" s="29"/>
      <c r="GNF1287" s="29"/>
      <c r="GNG1287" s="29"/>
      <c r="GNH1287" s="29"/>
      <c r="GNI1287" s="29"/>
      <c r="GNJ1287" s="29"/>
      <c r="GNK1287" s="29"/>
      <c r="GNL1287" s="29"/>
      <c r="GNM1287" s="29"/>
      <c r="GNN1287" s="29"/>
      <c r="GNO1287" s="29"/>
      <c r="GNP1287" s="29"/>
      <c r="GNQ1287" s="29"/>
      <c r="GNR1287" s="29"/>
      <c r="GNS1287" s="29"/>
      <c r="GNT1287" s="29"/>
      <c r="GNU1287" s="29"/>
      <c r="GNV1287" s="29"/>
      <c r="GNW1287" s="29"/>
      <c r="GNX1287" s="29"/>
      <c r="GNY1287" s="29"/>
      <c r="GNZ1287" s="29"/>
      <c r="GOA1287" s="29"/>
      <c r="GOB1287" s="29"/>
      <c r="GOC1287" s="29"/>
      <c r="GOD1287" s="29"/>
      <c r="GOE1287" s="29"/>
      <c r="GOF1287" s="29"/>
      <c r="GOG1287" s="29"/>
      <c r="GOH1287" s="29"/>
      <c r="GOI1287" s="29"/>
      <c r="GOJ1287" s="29"/>
      <c r="GOK1287" s="29"/>
      <c r="GOL1287" s="29"/>
      <c r="GOM1287" s="29"/>
      <c r="GON1287" s="29"/>
      <c r="GOO1287" s="29"/>
      <c r="GOP1287" s="29"/>
      <c r="GOQ1287" s="29"/>
      <c r="GOR1287" s="29"/>
      <c r="GOS1287" s="29"/>
      <c r="GOT1287" s="29"/>
      <c r="GOU1287" s="29"/>
      <c r="GOV1287" s="29"/>
      <c r="GOW1287" s="29"/>
      <c r="GOX1287" s="29"/>
      <c r="GOY1287" s="29"/>
      <c r="GOZ1287" s="29"/>
      <c r="GPA1287" s="29"/>
      <c r="GPB1287" s="29"/>
      <c r="GPC1287" s="29"/>
      <c r="GPD1287" s="29"/>
      <c r="GPE1287" s="29"/>
      <c r="GPF1287" s="29"/>
      <c r="GPG1287" s="29"/>
      <c r="GPH1287" s="29"/>
      <c r="GPI1287" s="29"/>
      <c r="GPJ1287" s="29"/>
      <c r="GPK1287" s="29"/>
      <c r="GPL1287" s="29"/>
      <c r="GPM1287" s="29"/>
      <c r="GPN1287" s="29"/>
      <c r="GPO1287" s="29"/>
      <c r="GPP1287" s="29"/>
      <c r="GPQ1287" s="29"/>
      <c r="GPR1287" s="29"/>
      <c r="GPS1287" s="29"/>
      <c r="GPT1287" s="29"/>
      <c r="GPU1287" s="29"/>
      <c r="GPV1287" s="29"/>
      <c r="GPW1287" s="29"/>
      <c r="GPX1287" s="29"/>
      <c r="GPY1287" s="29"/>
      <c r="GPZ1287" s="29"/>
      <c r="GQA1287" s="29"/>
      <c r="GQB1287" s="29"/>
      <c r="GQC1287" s="29"/>
      <c r="GQD1287" s="29"/>
      <c r="GQE1287" s="29"/>
      <c r="GQF1287" s="29"/>
      <c r="GQG1287" s="29"/>
      <c r="GQH1287" s="29"/>
      <c r="GQI1287" s="29"/>
      <c r="GQJ1287" s="29"/>
      <c r="GQK1287" s="29"/>
      <c r="GQL1287" s="29"/>
      <c r="GQM1287" s="29"/>
      <c r="GQN1287" s="29"/>
      <c r="GQO1287" s="29"/>
      <c r="GQP1287" s="29"/>
      <c r="GQQ1287" s="29"/>
      <c r="GQR1287" s="29"/>
      <c r="GQS1287" s="29"/>
      <c r="GQT1287" s="29"/>
      <c r="GQU1287" s="29"/>
      <c r="GQV1287" s="29"/>
      <c r="GQW1287" s="29"/>
      <c r="GQX1287" s="29"/>
      <c r="GQY1287" s="29"/>
      <c r="GQZ1287" s="29"/>
      <c r="GRA1287" s="29"/>
      <c r="GRB1287" s="29"/>
      <c r="GRC1287" s="29"/>
      <c r="GRD1287" s="29"/>
      <c r="GRE1287" s="29"/>
      <c r="GRF1287" s="29"/>
      <c r="GRG1287" s="29"/>
      <c r="GRH1287" s="29"/>
      <c r="GRI1287" s="29"/>
      <c r="GRJ1287" s="29"/>
      <c r="GRK1287" s="29"/>
      <c r="GRL1287" s="29"/>
      <c r="GRM1287" s="29"/>
      <c r="GRN1287" s="29"/>
      <c r="GRO1287" s="29"/>
      <c r="GRP1287" s="29"/>
      <c r="GRQ1287" s="29"/>
      <c r="GRR1287" s="29"/>
      <c r="GRS1287" s="29"/>
      <c r="GRT1287" s="29"/>
      <c r="GRU1287" s="29"/>
      <c r="GRV1287" s="29"/>
      <c r="GRW1287" s="29"/>
      <c r="GRX1287" s="29"/>
      <c r="GRY1287" s="29"/>
      <c r="GRZ1287" s="29"/>
      <c r="GSA1287" s="29"/>
      <c r="GSB1287" s="29"/>
      <c r="GSC1287" s="29"/>
      <c r="GSD1287" s="29"/>
      <c r="GSE1287" s="29"/>
      <c r="GSF1287" s="29"/>
      <c r="GSG1287" s="29"/>
      <c r="GSH1287" s="29"/>
      <c r="GSI1287" s="29"/>
      <c r="GSJ1287" s="29"/>
      <c r="GSK1287" s="29"/>
      <c r="GSL1287" s="29"/>
      <c r="GSM1287" s="29"/>
      <c r="GSN1287" s="29"/>
      <c r="GSO1287" s="29"/>
      <c r="GSP1287" s="29"/>
      <c r="GSQ1287" s="29"/>
      <c r="GSR1287" s="29"/>
      <c r="GSS1287" s="29"/>
      <c r="GST1287" s="29"/>
      <c r="GSU1287" s="29"/>
      <c r="GSV1287" s="29"/>
      <c r="GSW1287" s="29"/>
      <c r="GSX1287" s="29"/>
      <c r="GSY1287" s="29"/>
      <c r="GSZ1287" s="29"/>
      <c r="GTA1287" s="29"/>
      <c r="GTB1287" s="29"/>
      <c r="GTC1287" s="29"/>
      <c r="GTD1287" s="29"/>
      <c r="GTE1287" s="29"/>
      <c r="GTF1287" s="29"/>
      <c r="GTG1287" s="29"/>
      <c r="GTH1287" s="29"/>
      <c r="GTI1287" s="29"/>
      <c r="GTJ1287" s="29"/>
      <c r="GTK1287" s="29"/>
      <c r="GTL1287" s="29"/>
      <c r="GTM1287" s="29"/>
      <c r="GTN1287" s="29"/>
      <c r="GTO1287" s="29"/>
      <c r="GTP1287" s="29"/>
      <c r="GTQ1287" s="29"/>
      <c r="GTR1287" s="29"/>
      <c r="GTS1287" s="29"/>
      <c r="GTT1287" s="29"/>
      <c r="GTU1287" s="29"/>
      <c r="GTV1287" s="29"/>
      <c r="GTW1287" s="29"/>
      <c r="GTX1287" s="29"/>
      <c r="GTY1287" s="29"/>
      <c r="GTZ1287" s="29"/>
      <c r="GUA1287" s="29"/>
      <c r="GUB1287" s="29"/>
      <c r="GUC1287" s="29"/>
      <c r="GUD1287" s="29"/>
      <c r="GUE1287" s="29"/>
      <c r="GUF1287" s="29"/>
      <c r="GUG1287" s="29"/>
      <c r="GUH1287" s="29"/>
      <c r="GUI1287" s="29"/>
      <c r="GUJ1287" s="29"/>
      <c r="GUK1287" s="29"/>
      <c r="GUL1287" s="29"/>
      <c r="GUM1287" s="29"/>
      <c r="GUN1287" s="29"/>
      <c r="GUO1287" s="29"/>
      <c r="GUP1287" s="29"/>
      <c r="GUQ1287" s="29"/>
      <c r="GUR1287" s="29"/>
      <c r="GUS1287" s="29"/>
      <c r="GUT1287" s="29"/>
      <c r="GUU1287" s="29"/>
      <c r="GUV1287" s="29"/>
      <c r="GUW1287" s="29"/>
      <c r="GUX1287" s="29"/>
      <c r="GUY1287" s="29"/>
      <c r="GUZ1287" s="29"/>
      <c r="GVA1287" s="29"/>
      <c r="GVB1287" s="29"/>
      <c r="GVC1287" s="29"/>
      <c r="GVD1287" s="29"/>
      <c r="GVE1287" s="29"/>
      <c r="GVF1287" s="29"/>
      <c r="GVG1287" s="29"/>
      <c r="GVH1287" s="29"/>
      <c r="GVI1287" s="29"/>
      <c r="GVJ1287" s="29"/>
      <c r="GVK1287" s="29"/>
      <c r="GVL1287" s="29"/>
      <c r="GVM1287" s="29"/>
      <c r="GVN1287" s="29"/>
      <c r="GVO1287" s="29"/>
      <c r="GVP1287" s="29"/>
      <c r="GVQ1287" s="29"/>
      <c r="GVR1287" s="29"/>
      <c r="GVS1287" s="29"/>
      <c r="GVT1287" s="29"/>
      <c r="GVU1287" s="29"/>
      <c r="GVV1287" s="29"/>
      <c r="GVW1287" s="29"/>
      <c r="GVX1287" s="29"/>
      <c r="GVY1287" s="29"/>
      <c r="GVZ1287" s="29"/>
      <c r="GWA1287" s="29"/>
      <c r="GWB1287" s="29"/>
      <c r="GWC1287" s="29"/>
      <c r="GWD1287" s="29"/>
      <c r="GWE1287" s="29"/>
      <c r="GWF1287" s="29"/>
      <c r="GWG1287" s="29"/>
      <c r="GWH1287" s="29"/>
      <c r="GWI1287" s="29"/>
      <c r="GWJ1287" s="29"/>
      <c r="GWK1287" s="29"/>
      <c r="GWL1287" s="29"/>
      <c r="GWM1287" s="29"/>
      <c r="GWN1287" s="29"/>
      <c r="GWO1287" s="29"/>
      <c r="GWP1287" s="29"/>
      <c r="GWQ1287" s="29"/>
      <c r="GWR1287" s="29"/>
      <c r="GWS1287" s="29"/>
      <c r="GWT1287" s="29"/>
      <c r="GWU1287" s="29"/>
      <c r="GWV1287" s="29"/>
      <c r="GWW1287" s="29"/>
      <c r="GWX1287" s="29"/>
      <c r="GWY1287" s="29"/>
      <c r="GWZ1287" s="29"/>
      <c r="GXA1287" s="29"/>
      <c r="GXB1287" s="29"/>
      <c r="GXC1287" s="29"/>
      <c r="GXD1287" s="29"/>
      <c r="GXE1287" s="29"/>
      <c r="GXF1287" s="29"/>
      <c r="GXG1287" s="29"/>
      <c r="GXH1287" s="29"/>
      <c r="GXI1287" s="29"/>
      <c r="GXJ1287" s="29"/>
      <c r="GXK1287" s="29"/>
      <c r="GXL1287" s="29"/>
      <c r="GXM1287" s="29"/>
      <c r="GXN1287" s="29"/>
      <c r="GXO1287" s="29"/>
      <c r="GXP1287" s="29"/>
      <c r="GXQ1287" s="29"/>
      <c r="GXR1287" s="29"/>
      <c r="GXS1287" s="29"/>
      <c r="GXT1287" s="29"/>
      <c r="GXU1287" s="29"/>
      <c r="GXV1287" s="29"/>
      <c r="GXW1287" s="29"/>
      <c r="GXX1287" s="29"/>
      <c r="GXY1287" s="29"/>
      <c r="GXZ1287" s="29"/>
      <c r="GYA1287" s="29"/>
      <c r="GYB1287" s="29"/>
      <c r="GYC1287" s="29"/>
      <c r="GYD1287" s="29"/>
      <c r="GYE1287" s="29"/>
      <c r="GYF1287" s="29"/>
      <c r="GYG1287" s="29"/>
      <c r="GYH1287" s="29"/>
      <c r="GYI1287" s="29"/>
      <c r="GYJ1287" s="29"/>
      <c r="GYK1287" s="29"/>
      <c r="GYL1287" s="29"/>
      <c r="GYM1287" s="29"/>
      <c r="GYN1287" s="29"/>
      <c r="GYO1287" s="29"/>
      <c r="GYP1287" s="29"/>
      <c r="GYQ1287" s="29"/>
      <c r="GYR1287" s="29"/>
      <c r="GYS1287" s="29"/>
      <c r="GYT1287" s="29"/>
      <c r="GYU1287" s="29"/>
      <c r="GYV1287" s="29"/>
      <c r="GYW1287" s="29"/>
      <c r="GYX1287" s="29"/>
      <c r="GYY1287" s="29"/>
      <c r="GYZ1287" s="29"/>
      <c r="GZA1287" s="29"/>
      <c r="GZB1287" s="29"/>
      <c r="GZC1287" s="29"/>
      <c r="GZD1287" s="29"/>
      <c r="GZE1287" s="29"/>
      <c r="GZF1287" s="29"/>
      <c r="GZG1287" s="29"/>
      <c r="GZH1287" s="29"/>
      <c r="GZI1287" s="29"/>
      <c r="GZJ1287" s="29"/>
      <c r="GZK1287" s="29"/>
      <c r="GZL1287" s="29"/>
      <c r="GZM1287" s="29"/>
      <c r="GZN1287" s="29"/>
      <c r="GZO1287" s="29"/>
      <c r="GZP1287" s="29"/>
      <c r="GZQ1287" s="29"/>
      <c r="GZR1287" s="29"/>
      <c r="GZS1287" s="29"/>
      <c r="GZT1287" s="29"/>
      <c r="GZU1287" s="29"/>
      <c r="GZV1287" s="29"/>
      <c r="GZW1287" s="29"/>
      <c r="GZX1287" s="29"/>
      <c r="GZY1287" s="29"/>
      <c r="GZZ1287" s="29"/>
      <c r="HAA1287" s="29"/>
      <c r="HAB1287" s="29"/>
      <c r="HAC1287" s="29"/>
      <c r="HAD1287" s="29"/>
      <c r="HAE1287" s="29"/>
      <c r="HAF1287" s="29"/>
      <c r="HAG1287" s="29"/>
      <c r="HAH1287" s="29"/>
      <c r="HAI1287" s="29"/>
      <c r="HAJ1287" s="29"/>
      <c r="HAK1287" s="29"/>
      <c r="HAL1287" s="29"/>
      <c r="HAM1287" s="29"/>
      <c r="HAN1287" s="29"/>
      <c r="HAO1287" s="29"/>
      <c r="HAP1287" s="29"/>
      <c r="HAQ1287" s="29"/>
      <c r="HAR1287" s="29"/>
      <c r="HAS1287" s="29"/>
      <c r="HAT1287" s="29"/>
      <c r="HAU1287" s="29"/>
      <c r="HAV1287" s="29"/>
      <c r="HAW1287" s="29"/>
      <c r="HAX1287" s="29"/>
      <c r="HAY1287" s="29"/>
      <c r="HAZ1287" s="29"/>
      <c r="HBA1287" s="29"/>
      <c r="HBB1287" s="29"/>
      <c r="HBC1287" s="29"/>
      <c r="HBD1287" s="29"/>
      <c r="HBE1287" s="29"/>
      <c r="HBF1287" s="29"/>
      <c r="HBG1287" s="29"/>
      <c r="HBH1287" s="29"/>
      <c r="HBI1287" s="29"/>
      <c r="HBJ1287" s="29"/>
      <c r="HBK1287" s="29"/>
      <c r="HBL1287" s="29"/>
      <c r="HBM1287" s="29"/>
      <c r="HBN1287" s="29"/>
      <c r="HBO1287" s="29"/>
      <c r="HBP1287" s="29"/>
      <c r="HBQ1287" s="29"/>
      <c r="HBR1287" s="29"/>
      <c r="HBS1287" s="29"/>
      <c r="HBT1287" s="29"/>
      <c r="HBU1287" s="29"/>
      <c r="HBV1287" s="29"/>
      <c r="HBW1287" s="29"/>
      <c r="HBX1287" s="29"/>
      <c r="HBY1287" s="29"/>
      <c r="HBZ1287" s="29"/>
      <c r="HCA1287" s="29"/>
      <c r="HCB1287" s="29"/>
      <c r="HCC1287" s="29"/>
      <c r="HCD1287" s="29"/>
      <c r="HCE1287" s="29"/>
      <c r="HCF1287" s="29"/>
      <c r="HCG1287" s="29"/>
      <c r="HCH1287" s="29"/>
      <c r="HCI1287" s="29"/>
      <c r="HCJ1287" s="29"/>
      <c r="HCK1287" s="29"/>
      <c r="HCL1287" s="29"/>
      <c r="HCM1287" s="29"/>
      <c r="HCN1287" s="29"/>
      <c r="HCO1287" s="29"/>
      <c r="HCP1287" s="29"/>
      <c r="HCQ1287" s="29"/>
      <c r="HCR1287" s="29"/>
      <c r="HCS1287" s="29"/>
      <c r="HCT1287" s="29"/>
      <c r="HCU1287" s="29"/>
      <c r="HCV1287" s="29"/>
      <c r="HCW1287" s="29"/>
      <c r="HCX1287" s="29"/>
      <c r="HCY1287" s="29"/>
      <c r="HCZ1287" s="29"/>
      <c r="HDA1287" s="29"/>
      <c r="HDB1287" s="29"/>
      <c r="HDC1287" s="29"/>
      <c r="HDD1287" s="29"/>
      <c r="HDE1287" s="29"/>
      <c r="HDF1287" s="29"/>
      <c r="HDG1287" s="29"/>
      <c r="HDH1287" s="29"/>
      <c r="HDI1287" s="29"/>
      <c r="HDJ1287" s="29"/>
      <c r="HDK1287" s="29"/>
      <c r="HDL1287" s="29"/>
      <c r="HDM1287" s="29"/>
      <c r="HDN1287" s="29"/>
      <c r="HDO1287" s="29"/>
      <c r="HDP1287" s="29"/>
      <c r="HDQ1287" s="29"/>
      <c r="HDR1287" s="29"/>
      <c r="HDS1287" s="29"/>
      <c r="HDT1287" s="29"/>
      <c r="HDU1287" s="29"/>
      <c r="HDV1287" s="29"/>
      <c r="HDW1287" s="29"/>
      <c r="HDX1287" s="29"/>
      <c r="HDY1287" s="29"/>
      <c r="HDZ1287" s="29"/>
      <c r="HEA1287" s="29"/>
      <c r="HEB1287" s="29"/>
      <c r="HEC1287" s="29"/>
      <c r="HED1287" s="29"/>
      <c r="HEE1287" s="29"/>
      <c r="HEF1287" s="29"/>
      <c r="HEG1287" s="29"/>
      <c r="HEH1287" s="29"/>
      <c r="HEI1287" s="29"/>
      <c r="HEJ1287" s="29"/>
      <c r="HEK1287" s="29"/>
      <c r="HEL1287" s="29"/>
      <c r="HEM1287" s="29"/>
      <c r="HEN1287" s="29"/>
      <c r="HEO1287" s="29"/>
      <c r="HEP1287" s="29"/>
      <c r="HEQ1287" s="29"/>
      <c r="HER1287" s="29"/>
      <c r="HES1287" s="29"/>
      <c r="HET1287" s="29"/>
      <c r="HEU1287" s="29"/>
      <c r="HEV1287" s="29"/>
      <c r="HEW1287" s="29"/>
      <c r="HEX1287" s="29"/>
      <c r="HEY1287" s="29"/>
      <c r="HEZ1287" s="29"/>
      <c r="HFA1287" s="29"/>
      <c r="HFB1287" s="29"/>
      <c r="HFC1287" s="29"/>
      <c r="HFD1287" s="29"/>
      <c r="HFE1287" s="29"/>
      <c r="HFF1287" s="29"/>
      <c r="HFG1287" s="29"/>
      <c r="HFH1287" s="29"/>
      <c r="HFI1287" s="29"/>
      <c r="HFJ1287" s="29"/>
      <c r="HFK1287" s="29"/>
      <c r="HFL1287" s="29"/>
      <c r="HFM1287" s="29"/>
      <c r="HFN1287" s="29"/>
      <c r="HFO1287" s="29"/>
      <c r="HFP1287" s="29"/>
      <c r="HFQ1287" s="29"/>
      <c r="HFR1287" s="29"/>
      <c r="HFS1287" s="29"/>
      <c r="HFT1287" s="29"/>
      <c r="HFU1287" s="29"/>
      <c r="HFV1287" s="29"/>
      <c r="HFW1287" s="29"/>
      <c r="HFX1287" s="29"/>
      <c r="HFY1287" s="29"/>
      <c r="HFZ1287" s="29"/>
      <c r="HGA1287" s="29"/>
      <c r="HGB1287" s="29"/>
      <c r="HGC1287" s="29"/>
      <c r="HGD1287" s="29"/>
      <c r="HGE1287" s="29"/>
      <c r="HGF1287" s="29"/>
      <c r="HGG1287" s="29"/>
      <c r="HGH1287" s="29"/>
      <c r="HGI1287" s="29"/>
      <c r="HGJ1287" s="29"/>
      <c r="HGK1287" s="29"/>
      <c r="HGL1287" s="29"/>
      <c r="HGM1287" s="29"/>
      <c r="HGN1287" s="29"/>
      <c r="HGO1287" s="29"/>
      <c r="HGP1287" s="29"/>
      <c r="HGQ1287" s="29"/>
      <c r="HGR1287" s="29"/>
      <c r="HGS1287" s="29"/>
      <c r="HGT1287" s="29"/>
      <c r="HGU1287" s="29"/>
      <c r="HGV1287" s="29"/>
      <c r="HGW1287" s="29"/>
      <c r="HGX1287" s="29"/>
      <c r="HGY1287" s="29"/>
      <c r="HGZ1287" s="29"/>
      <c r="HHA1287" s="29"/>
      <c r="HHB1287" s="29"/>
      <c r="HHC1287" s="29"/>
      <c r="HHD1287" s="29"/>
      <c r="HHE1287" s="29"/>
      <c r="HHF1287" s="29"/>
      <c r="HHG1287" s="29"/>
      <c r="HHH1287" s="29"/>
      <c r="HHI1287" s="29"/>
      <c r="HHJ1287" s="29"/>
      <c r="HHK1287" s="29"/>
      <c r="HHL1287" s="29"/>
      <c r="HHM1287" s="29"/>
      <c r="HHN1287" s="29"/>
      <c r="HHO1287" s="29"/>
      <c r="HHP1287" s="29"/>
      <c r="HHQ1287" s="29"/>
      <c r="HHR1287" s="29"/>
      <c r="HHS1287" s="29"/>
      <c r="HHT1287" s="29"/>
      <c r="HHU1287" s="29"/>
      <c r="HHV1287" s="29"/>
      <c r="HHW1287" s="29"/>
      <c r="HHX1287" s="29"/>
      <c r="HHY1287" s="29"/>
      <c r="HHZ1287" s="29"/>
      <c r="HIA1287" s="29"/>
      <c r="HIB1287" s="29"/>
      <c r="HIC1287" s="29"/>
      <c r="HID1287" s="29"/>
      <c r="HIE1287" s="29"/>
      <c r="HIF1287" s="29"/>
      <c r="HIG1287" s="29"/>
      <c r="HIH1287" s="29"/>
      <c r="HII1287" s="29"/>
      <c r="HIJ1287" s="29"/>
      <c r="HIK1287" s="29"/>
      <c r="HIL1287" s="29"/>
      <c r="HIM1287" s="29"/>
      <c r="HIN1287" s="29"/>
      <c r="HIO1287" s="29"/>
      <c r="HIP1287" s="29"/>
      <c r="HIQ1287" s="29"/>
      <c r="HIR1287" s="29"/>
      <c r="HIS1287" s="29"/>
      <c r="HIT1287" s="29"/>
      <c r="HIU1287" s="29"/>
      <c r="HIV1287" s="29"/>
      <c r="HIW1287" s="29"/>
      <c r="HIX1287" s="29"/>
      <c r="HIY1287" s="29"/>
      <c r="HIZ1287" s="29"/>
      <c r="HJA1287" s="29"/>
      <c r="HJB1287" s="29"/>
      <c r="HJC1287" s="29"/>
      <c r="HJD1287" s="29"/>
      <c r="HJE1287" s="29"/>
      <c r="HJF1287" s="29"/>
      <c r="HJG1287" s="29"/>
      <c r="HJH1287" s="29"/>
      <c r="HJI1287" s="29"/>
      <c r="HJJ1287" s="29"/>
      <c r="HJK1287" s="29"/>
      <c r="HJL1287" s="29"/>
      <c r="HJM1287" s="29"/>
      <c r="HJN1287" s="29"/>
      <c r="HJO1287" s="29"/>
      <c r="HJP1287" s="29"/>
      <c r="HJQ1287" s="29"/>
      <c r="HJR1287" s="29"/>
      <c r="HJS1287" s="29"/>
      <c r="HJT1287" s="29"/>
      <c r="HJU1287" s="29"/>
      <c r="HJV1287" s="29"/>
      <c r="HJW1287" s="29"/>
      <c r="HJX1287" s="29"/>
      <c r="HJY1287" s="29"/>
      <c r="HJZ1287" s="29"/>
      <c r="HKA1287" s="29"/>
      <c r="HKB1287" s="29"/>
      <c r="HKC1287" s="29"/>
      <c r="HKD1287" s="29"/>
      <c r="HKE1287" s="29"/>
      <c r="HKF1287" s="29"/>
      <c r="HKG1287" s="29"/>
      <c r="HKH1287" s="29"/>
      <c r="HKI1287" s="29"/>
      <c r="HKJ1287" s="29"/>
      <c r="HKK1287" s="29"/>
      <c r="HKL1287" s="29"/>
      <c r="HKM1287" s="29"/>
      <c r="HKN1287" s="29"/>
      <c r="HKO1287" s="29"/>
      <c r="HKP1287" s="29"/>
      <c r="HKQ1287" s="29"/>
      <c r="HKR1287" s="29"/>
      <c r="HKS1287" s="29"/>
      <c r="HKT1287" s="29"/>
      <c r="HKU1287" s="29"/>
      <c r="HKV1287" s="29"/>
      <c r="HKW1287" s="29"/>
      <c r="HKX1287" s="29"/>
      <c r="HKY1287" s="29"/>
      <c r="HKZ1287" s="29"/>
      <c r="HLA1287" s="29"/>
      <c r="HLB1287" s="29"/>
      <c r="HLC1287" s="29"/>
      <c r="HLD1287" s="29"/>
      <c r="HLE1287" s="29"/>
      <c r="HLF1287" s="29"/>
      <c r="HLG1287" s="29"/>
      <c r="HLH1287" s="29"/>
      <c r="HLI1287" s="29"/>
      <c r="HLJ1287" s="29"/>
      <c r="HLK1287" s="29"/>
      <c r="HLL1287" s="29"/>
      <c r="HLM1287" s="29"/>
      <c r="HLN1287" s="29"/>
      <c r="HLO1287" s="29"/>
      <c r="HLP1287" s="29"/>
      <c r="HLQ1287" s="29"/>
      <c r="HLR1287" s="29"/>
      <c r="HLS1287" s="29"/>
      <c r="HLT1287" s="29"/>
      <c r="HLU1287" s="29"/>
      <c r="HLV1287" s="29"/>
      <c r="HLW1287" s="29"/>
      <c r="HLX1287" s="29"/>
      <c r="HLY1287" s="29"/>
      <c r="HLZ1287" s="29"/>
      <c r="HMA1287" s="29"/>
      <c r="HMB1287" s="29"/>
      <c r="HMC1287" s="29"/>
      <c r="HMD1287" s="29"/>
      <c r="HME1287" s="29"/>
      <c r="HMF1287" s="29"/>
      <c r="HMG1287" s="29"/>
      <c r="HMH1287" s="29"/>
      <c r="HMI1287" s="29"/>
      <c r="HMJ1287" s="29"/>
      <c r="HMK1287" s="29"/>
      <c r="HML1287" s="29"/>
      <c r="HMM1287" s="29"/>
      <c r="HMN1287" s="29"/>
      <c r="HMO1287" s="29"/>
      <c r="HMP1287" s="29"/>
      <c r="HMQ1287" s="29"/>
      <c r="HMR1287" s="29"/>
      <c r="HMS1287" s="29"/>
      <c r="HMT1287" s="29"/>
      <c r="HMU1287" s="29"/>
      <c r="HMV1287" s="29"/>
      <c r="HMW1287" s="29"/>
      <c r="HMX1287" s="29"/>
      <c r="HMY1287" s="29"/>
      <c r="HMZ1287" s="29"/>
      <c r="HNA1287" s="29"/>
      <c r="HNB1287" s="29"/>
      <c r="HNC1287" s="29"/>
      <c r="HND1287" s="29"/>
      <c r="HNE1287" s="29"/>
      <c r="HNF1287" s="29"/>
      <c r="HNG1287" s="29"/>
      <c r="HNH1287" s="29"/>
      <c r="HNI1287" s="29"/>
      <c r="HNJ1287" s="29"/>
      <c r="HNK1287" s="29"/>
      <c r="HNL1287" s="29"/>
      <c r="HNM1287" s="29"/>
      <c r="HNN1287" s="29"/>
      <c r="HNO1287" s="29"/>
      <c r="HNP1287" s="29"/>
      <c r="HNQ1287" s="29"/>
      <c r="HNR1287" s="29"/>
      <c r="HNS1287" s="29"/>
      <c r="HNT1287" s="29"/>
      <c r="HNU1287" s="29"/>
      <c r="HNV1287" s="29"/>
      <c r="HNW1287" s="29"/>
      <c r="HNX1287" s="29"/>
      <c r="HNY1287" s="29"/>
      <c r="HNZ1287" s="29"/>
      <c r="HOA1287" s="29"/>
      <c r="HOB1287" s="29"/>
      <c r="HOC1287" s="29"/>
      <c r="HOD1287" s="29"/>
      <c r="HOE1287" s="29"/>
      <c r="HOF1287" s="29"/>
      <c r="HOG1287" s="29"/>
      <c r="HOH1287" s="29"/>
      <c r="HOI1287" s="29"/>
      <c r="HOJ1287" s="29"/>
      <c r="HOK1287" s="29"/>
      <c r="HOL1287" s="29"/>
      <c r="HOM1287" s="29"/>
      <c r="HON1287" s="29"/>
      <c r="HOO1287" s="29"/>
      <c r="HOP1287" s="29"/>
      <c r="HOQ1287" s="29"/>
      <c r="HOR1287" s="29"/>
      <c r="HOS1287" s="29"/>
      <c r="HOT1287" s="29"/>
      <c r="HOU1287" s="29"/>
      <c r="HOV1287" s="29"/>
      <c r="HOW1287" s="29"/>
      <c r="HOX1287" s="29"/>
      <c r="HOY1287" s="29"/>
      <c r="HOZ1287" s="29"/>
      <c r="HPA1287" s="29"/>
      <c r="HPB1287" s="29"/>
      <c r="HPC1287" s="29"/>
      <c r="HPD1287" s="29"/>
      <c r="HPE1287" s="29"/>
      <c r="HPF1287" s="29"/>
      <c r="HPG1287" s="29"/>
      <c r="HPH1287" s="29"/>
      <c r="HPI1287" s="29"/>
      <c r="HPJ1287" s="29"/>
      <c r="HPK1287" s="29"/>
      <c r="HPL1287" s="29"/>
      <c r="HPM1287" s="29"/>
      <c r="HPN1287" s="29"/>
      <c r="HPO1287" s="29"/>
      <c r="HPP1287" s="29"/>
      <c r="HPQ1287" s="29"/>
      <c r="HPR1287" s="29"/>
      <c r="HPS1287" s="29"/>
      <c r="HPT1287" s="29"/>
      <c r="HPU1287" s="29"/>
      <c r="HPV1287" s="29"/>
      <c r="HPW1287" s="29"/>
      <c r="HPX1287" s="29"/>
      <c r="HPY1287" s="29"/>
      <c r="HPZ1287" s="29"/>
      <c r="HQA1287" s="29"/>
      <c r="HQB1287" s="29"/>
      <c r="HQC1287" s="29"/>
      <c r="HQD1287" s="29"/>
      <c r="HQE1287" s="29"/>
      <c r="HQF1287" s="29"/>
      <c r="HQG1287" s="29"/>
      <c r="HQH1287" s="29"/>
      <c r="HQI1287" s="29"/>
      <c r="HQJ1287" s="29"/>
      <c r="HQK1287" s="29"/>
      <c r="HQL1287" s="29"/>
      <c r="HQM1287" s="29"/>
      <c r="HQN1287" s="29"/>
      <c r="HQO1287" s="29"/>
      <c r="HQP1287" s="29"/>
      <c r="HQQ1287" s="29"/>
      <c r="HQR1287" s="29"/>
      <c r="HQS1287" s="29"/>
      <c r="HQT1287" s="29"/>
      <c r="HQU1287" s="29"/>
      <c r="HQV1287" s="29"/>
      <c r="HQW1287" s="29"/>
      <c r="HQX1287" s="29"/>
      <c r="HQY1287" s="29"/>
      <c r="HQZ1287" s="29"/>
      <c r="HRA1287" s="29"/>
      <c r="HRB1287" s="29"/>
      <c r="HRC1287" s="29"/>
      <c r="HRD1287" s="29"/>
      <c r="HRE1287" s="29"/>
      <c r="HRF1287" s="29"/>
      <c r="HRG1287" s="29"/>
      <c r="HRH1287" s="29"/>
      <c r="HRI1287" s="29"/>
      <c r="HRJ1287" s="29"/>
      <c r="HRK1287" s="29"/>
      <c r="HRL1287" s="29"/>
      <c r="HRM1287" s="29"/>
      <c r="HRN1287" s="29"/>
      <c r="HRO1287" s="29"/>
      <c r="HRP1287" s="29"/>
      <c r="HRQ1287" s="29"/>
      <c r="HRR1287" s="29"/>
      <c r="HRS1287" s="29"/>
      <c r="HRT1287" s="29"/>
      <c r="HRU1287" s="29"/>
      <c r="HRV1287" s="29"/>
      <c r="HRW1287" s="29"/>
      <c r="HRX1287" s="29"/>
      <c r="HRY1287" s="29"/>
      <c r="HRZ1287" s="29"/>
      <c r="HSA1287" s="29"/>
      <c r="HSB1287" s="29"/>
      <c r="HSC1287" s="29"/>
      <c r="HSD1287" s="29"/>
      <c r="HSE1287" s="29"/>
      <c r="HSF1287" s="29"/>
      <c r="HSG1287" s="29"/>
      <c r="HSH1287" s="29"/>
      <c r="HSI1287" s="29"/>
      <c r="HSJ1287" s="29"/>
      <c r="HSK1287" s="29"/>
      <c r="HSL1287" s="29"/>
      <c r="HSM1287" s="29"/>
      <c r="HSN1287" s="29"/>
      <c r="HSO1287" s="29"/>
      <c r="HSP1287" s="29"/>
      <c r="HSQ1287" s="29"/>
      <c r="HSR1287" s="29"/>
      <c r="HSS1287" s="29"/>
      <c r="HST1287" s="29"/>
      <c r="HSU1287" s="29"/>
      <c r="HSV1287" s="29"/>
      <c r="HSW1287" s="29"/>
      <c r="HSX1287" s="29"/>
      <c r="HSY1287" s="29"/>
      <c r="HSZ1287" s="29"/>
      <c r="HTA1287" s="29"/>
      <c r="HTB1287" s="29"/>
      <c r="HTC1287" s="29"/>
      <c r="HTD1287" s="29"/>
      <c r="HTE1287" s="29"/>
      <c r="HTF1287" s="29"/>
      <c r="HTG1287" s="29"/>
      <c r="HTH1287" s="29"/>
      <c r="HTI1287" s="29"/>
      <c r="HTJ1287" s="29"/>
      <c r="HTK1287" s="29"/>
      <c r="HTL1287" s="29"/>
      <c r="HTM1287" s="29"/>
      <c r="HTN1287" s="29"/>
      <c r="HTO1287" s="29"/>
      <c r="HTP1287" s="29"/>
      <c r="HTQ1287" s="29"/>
      <c r="HTR1287" s="29"/>
      <c r="HTS1287" s="29"/>
      <c r="HTT1287" s="29"/>
      <c r="HTU1287" s="29"/>
      <c r="HTV1287" s="29"/>
      <c r="HTW1287" s="29"/>
      <c r="HTX1287" s="29"/>
      <c r="HTY1287" s="29"/>
      <c r="HTZ1287" s="29"/>
      <c r="HUA1287" s="29"/>
      <c r="HUB1287" s="29"/>
      <c r="HUC1287" s="29"/>
      <c r="HUD1287" s="29"/>
      <c r="HUE1287" s="29"/>
      <c r="HUF1287" s="29"/>
      <c r="HUG1287" s="29"/>
      <c r="HUH1287" s="29"/>
      <c r="HUI1287" s="29"/>
      <c r="HUJ1287" s="29"/>
      <c r="HUK1287" s="29"/>
      <c r="HUL1287" s="29"/>
      <c r="HUM1287" s="29"/>
      <c r="HUN1287" s="29"/>
      <c r="HUO1287" s="29"/>
      <c r="HUP1287" s="29"/>
      <c r="HUQ1287" s="29"/>
      <c r="HUR1287" s="29"/>
      <c r="HUS1287" s="29"/>
      <c r="HUT1287" s="29"/>
      <c r="HUU1287" s="29"/>
      <c r="HUV1287" s="29"/>
      <c r="HUW1287" s="29"/>
      <c r="HUX1287" s="29"/>
      <c r="HUY1287" s="29"/>
      <c r="HUZ1287" s="29"/>
      <c r="HVA1287" s="29"/>
      <c r="HVB1287" s="29"/>
      <c r="HVC1287" s="29"/>
      <c r="HVD1287" s="29"/>
      <c r="HVE1287" s="29"/>
      <c r="HVF1287" s="29"/>
      <c r="HVG1287" s="29"/>
      <c r="HVH1287" s="29"/>
      <c r="HVI1287" s="29"/>
      <c r="HVJ1287" s="29"/>
      <c r="HVK1287" s="29"/>
      <c r="HVL1287" s="29"/>
      <c r="HVM1287" s="29"/>
      <c r="HVN1287" s="29"/>
      <c r="HVO1287" s="29"/>
      <c r="HVP1287" s="29"/>
      <c r="HVQ1287" s="29"/>
      <c r="HVR1287" s="29"/>
      <c r="HVS1287" s="29"/>
      <c r="HVT1287" s="29"/>
      <c r="HVU1287" s="29"/>
      <c r="HVV1287" s="29"/>
      <c r="HVW1287" s="29"/>
      <c r="HVX1287" s="29"/>
      <c r="HVY1287" s="29"/>
      <c r="HVZ1287" s="29"/>
      <c r="HWA1287" s="29"/>
      <c r="HWB1287" s="29"/>
      <c r="HWC1287" s="29"/>
      <c r="HWD1287" s="29"/>
      <c r="HWE1287" s="29"/>
      <c r="HWF1287" s="29"/>
      <c r="HWG1287" s="29"/>
      <c r="HWH1287" s="29"/>
      <c r="HWI1287" s="29"/>
      <c r="HWJ1287" s="29"/>
      <c r="HWK1287" s="29"/>
      <c r="HWL1287" s="29"/>
      <c r="HWM1287" s="29"/>
      <c r="HWN1287" s="29"/>
      <c r="HWO1287" s="29"/>
      <c r="HWP1287" s="29"/>
      <c r="HWQ1287" s="29"/>
      <c r="HWR1287" s="29"/>
      <c r="HWS1287" s="29"/>
      <c r="HWT1287" s="29"/>
      <c r="HWU1287" s="29"/>
      <c r="HWV1287" s="29"/>
      <c r="HWW1287" s="29"/>
      <c r="HWX1287" s="29"/>
      <c r="HWY1287" s="29"/>
      <c r="HWZ1287" s="29"/>
      <c r="HXA1287" s="29"/>
      <c r="HXB1287" s="29"/>
      <c r="HXC1287" s="29"/>
      <c r="HXD1287" s="29"/>
      <c r="HXE1287" s="29"/>
      <c r="HXF1287" s="29"/>
      <c r="HXG1287" s="29"/>
      <c r="HXH1287" s="29"/>
      <c r="HXI1287" s="29"/>
      <c r="HXJ1287" s="29"/>
      <c r="HXK1287" s="29"/>
      <c r="HXL1287" s="29"/>
      <c r="HXM1287" s="29"/>
      <c r="HXN1287" s="29"/>
      <c r="HXO1287" s="29"/>
      <c r="HXP1287" s="29"/>
      <c r="HXQ1287" s="29"/>
      <c r="HXR1287" s="29"/>
      <c r="HXS1287" s="29"/>
      <c r="HXT1287" s="29"/>
      <c r="HXU1287" s="29"/>
      <c r="HXV1287" s="29"/>
      <c r="HXW1287" s="29"/>
      <c r="HXX1287" s="29"/>
      <c r="HXY1287" s="29"/>
      <c r="HXZ1287" s="29"/>
      <c r="HYA1287" s="29"/>
      <c r="HYB1287" s="29"/>
      <c r="HYC1287" s="29"/>
      <c r="HYD1287" s="29"/>
      <c r="HYE1287" s="29"/>
      <c r="HYF1287" s="29"/>
      <c r="HYG1287" s="29"/>
      <c r="HYH1287" s="29"/>
      <c r="HYI1287" s="29"/>
      <c r="HYJ1287" s="29"/>
      <c r="HYK1287" s="29"/>
      <c r="HYL1287" s="29"/>
      <c r="HYM1287" s="29"/>
      <c r="HYN1287" s="29"/>
      <c r="HYO1287" s="29"/>
      <c r="HYP1287" s="29"/>
      <c r="HYQ1287" s="29"/>
      <c r="HYR1287" s="29"/>
      <c r="HYS1287" s="29"/>
      <c r="HYT1287" s="29"/>
      <c r="HYU1287" s="29"/>
      <c r="HYV1287" s="29"/>
      <c r="HYW1287" s="29"/>
      <c r="HYX1287" s="29"/>
      <c r="HYY1287" s="29"/>
      <c r="HYZ1287" s="29"/>
      <c r="HZA1287" s="29"/>
      <c r="HZB1287" s="29"/>
      <c r="HZC1287" s="29"/>
      <c r="HZD1287" s="29"/>
      <c r="HZE1287" s="29"/>
      <c r="HZF1287" s="29"/>
      <c r="HZG1287" s="29"/>
      <c r="HZH1287" s="29"/>
      <c r="HZI1287" s="29"/>
      <c r="HZJ1287" s="29"/>
      <c r="HZK1287" s="29"/>
      <c r="HZL1287" s="29"/>
      <c r="HZM1287" s="29"/>
      <c r="HZN1287" s="29"/>
      <c r="HZO1287" s="29"/>
      <c r="HZP1287" s="29"/>
      <c r="HZQ1287" s="29"/>
      <c r="HZR1287" s="29"/>
      <c r="HZS1287" s="29"/>
      <c r="HZT1287" s="29"/>
      <c r="HZU1287" s="29"/>
      <c r="HZV1287" s="29"/>
      <c r="HZW1287" s="29"/>
      <c r="HZX1287" s="29"/>
      <c r="HZY1287" s="29"/>
      <c r="HZZ1287" s="29"/>
      <c r="IAA1287" s="29"/>
      <c r="IAB1287" s="29"/>
      <c r="IAC1287" s="29"/>
      <c r="IAD1287" s="29"/>
      <c r="IAE1287" s="29"/>
      <c r="IAF1287" s="29"/>
      <c r="IAG1287" s="29"/>
      <c r="IAH1287" s="29"/>
      <c r="IAI1287" s="29"/>
      <c r="IAJ1287" s="29"/>
      <c r="IAK1287" s="29"/>
      <c r="IAL1287" s="29"/>
      <c r="IAM1287" s="29"/>
      <c r="IAN1287" s="29"/>
      <c r="IAO1287" s="29"/>
      <c r="IAP1287" s="29"/>
      <c r="IAQ1287" s="29"/>
      <c r="IAR1287" s="29"/>
      <c r="IAS1287" s="29"/>
      <c r="IAT1287" s="29"/>
      <c r="IAU1287" s="29"/>
      <c r="IAV1287" s="29"/>
      <c r="IAW1287" s="29"/>
      <c r="IAX1287" s="29"/>
      <c r="IAY1287" s="29"/>
      <c r="IAZ1287" s="29"/>
      <c r="IBA1287" s="29"/>
      <c r="IBB1287" s="29"/>
      <c r="IBC1287" s="29"/>
      <c r="IBD1287" s="29"/>
      <c r="IBE1287" s="29"/>
      <c r="IBF1287" s="29"/>
      <c r="IBG1287" s="29"/>
      <c r="IBH1287" s="29"/>
      <c r="IBI1287" s="29"/>
      <c r="IBJ1287" s="29"/>
      <c r="IBK1287" s="29"/>
      <c r="IBL1287" s="29"/>
      <c r="IBM1287" s="29"/>
      <c r="IBN1287" s="29"/>
      <c r="IBO1287" s="29"/>
      <c r="IBP1287" s="29"/>
      <c r="IBQ1287" s="29"/>
      <c r="IBR1287" s="29"/>
      <c r="IBS1287" s="29"/>
      <c r="IBT1287" s="29"/>
      <c r="IBU1287" s="29"/>
      <c r="IBV1287" s="29"/>
      <c r="IBW1287" s="29"/>
      <c r="IBX1287" s="29"/>
      <c r="IBY1287" s="29"/>
      <c r="IBZ1287" s="29"/>
      <c r="ICA1287" s="29"/>
      <c r="ICB1287" s="29"/>
      <c r="ICC1287" s="29"/>
      <c r="ICD1287" s="29"/>
      <c r="ICE1287" s="29"/>
      <c r="ICF1287" s="29"/>
      <c r="ICG1287" s="29"/>
      <c r="ICH1287" s="29"/>
      <c r="ICI1287" s="29"/>
      <c r="ICJ1287" s="29"/>
      <c r="ICK1287" s="29"/>
      <c r="ICL1287" s="29"/>
      <c r="ICM1287" s="29"/>
      <c r="ICN1287" s="29"/>
      <c r="ICO1287" s="29"/>
      <c r="ICP1287" s="29"/>
      <c r="ICQ1287" s="29"/>
      <c r="ICR1287" s="29"/>
      <c r="ICS1287" s="29"/>
      <c r="ICT1287" s="29"/>
      <c r="ICU1287" s="29"/>
      <c r="ICV1287" s="29"/>
      <c r="ICW1287" s="29"/>
      <c r="ICX1287" s="29"/>
      <c r="ICY1287" s="29"/>
      <c r="ICZ1287" s="29"/>
      <c r="IDA1287" s="29"/>
      <c r="IDB1287" s="29"/>
      <c r="IDC1287" s="29"/>
      <c r="IDD1287" s="29"/>
      <c r="IDE1287" s="29"/>
      <c r="IDF1287" s="29"/>
      <c r="IDG1287" s="29"/>
      <c r="IDH1287" s="29"/>
      <c r="IDI1287" s="29"/>
      <c r="IDJ1287" s="29"/>
      <c r="IDK1287" s="29"/>
      <c r="IDL1287" s="29"/>
      <c r="IDM1287" s="29"/>
      <c r="IDN1287" s="29"/>
      <c r="IDO1287" s="29"/>
      <c r="IDP1287" s="29"/>
      <c r="IDQ1287" s="29"/>
      <c r="IDR1287" s="29"/>
      <c r="IDS1287" s="29"/>
      <c r="IDT1287" s="29"/>
      <c r="IDU1287" s="29"/>
      <c r="IDV1287" s="29"/>
      <c r="IDW1287" s="29"/>
      <c r="IDX1287" s="29"/>
      <c r="IDY1287" s="29"/>
      <c r="IDZ1287" s="29"/>
      <c r="IEA1287" s="29"/>
      <c r="IEB1287" s="29"/>
      <c r="IEC1287" s="29"/>
      <c r="IED1287" s="29"/>
      <c r="IEE1287" s="29"/>
      <c r="IEF1287" s="29"/>
      <c r="IEG1287" s="29"/>
      <c r="IEH1287" s="29"/>
      <c r="IEI1287" s="29"/>
      <c r="IEJ1287" s="29"/>
      <c r="IEK1287" s="29"/>
      <c r="IEL1287" s="29"/>
      <c r="IEM1287" s="29"/>
      <c r="IEN1287" s="29"/>
      <c r="IEO1287" s="29"/>
      <c r="IEP1287" s="29"/>
      <c r="IEQ1287" s="29"/>
      <c r="IER1287" s="29"/>
      <c r="IES1287" s="29"/>
      <c r="IET1287" s="29"/>
      <c r="IEU1287" s="29"/>
      <c r="IEV1287" s="29"/>
      <c r="IEW1287" s="29"/>
      <c r="IEX1287" s="29"/>
      <c r="IEY1287" s="29"/>
      <c r="IEZ1287" s="29"/>
      <c r="IFA1287" s="29"/>
      <c r="IFB1287" s="29"/>
      <c r="IFC1287" s="29"/>
      <c r="IFD1287" s="29"/>
      <c r="IFE1287" s="29"/>
      <c r="IFF1287" s="29"/>
      <c r="IFG1287" s="29"/>
      <c r="IFH1287" s="29"/>
      <c r="IFI1287" s="29"/>
      <c r="IFJ1287" s="29"/>
      <c r="IFK1287" s="29"/>
      <c r="IFL1287" s="29"/>
      <c r="IFM1287" s="29"/>
      <c r="IFN1287" s="29"/>
      <c r="IFO1287" s="29"/>
      <c r="IFP1287" s="29"/>
      <c r="IFQ1287" s="29"/>
      <c r="IFR1287" s="29"/>
      <c r="IFS1287" s="29"/>
      <c r="IFT1287" s="29"/>
      <c r="IFU1287" s="29"/>
      <c r="IFV1287" s="29"/>
      <c r="IFW1287" s="29"/>
      <c r="IFX1287" s="29"/>
      <c r="IFY1287" s="29"/>
      <c r="IFZ1287" s="29"/>
      <c r="IGA1287" s="29"/>
      <c r="IGB1287" s="29"/>
      <c r="IGC1287" s="29"/>
      <c r="IGD1287" s="29"/>
      <c r="IGE1287" s="29"/>
      <c r="IGF1287" s="29"/>
      <c r="IGG1287" s="29"/>
      <c r="IGH1287" s="29"/>
      <c r="IGI1287" s="29"/>
      <c r="IGJ1287" s="29"/>
      <c r="IGK1287" s="29"/>
      <c r="IGL1287" s="29"/>
      <c r="IGM1287" s="29"/>
      <c r="IGN1287" s="29"/>
      <c r="IGO1287" s="29"/>
      <c r="IGP1287" s="29"/>
      <c r="IGQ1287" s="29"/>
      <c r="IGR1287" s="29"/>
      <c r="IGS1287" s="29"/>
      <c r="IGT1287" s="29"/>
      <c r="IGU1287" s="29"/>
      <c r="IGV1287" s="29"/>
      <c r="IGW1287" s="29"/>
      <c r="IGX1287" s="29"/>
      <c r="IGY1287" s="29"/>
      <c r="IGZ1287" s="29"/>
      <c r="IHA1287" s="29"/>
      <c r="IHB1287" s="29"/>
      <c r="IHC1287" s="29"/>
      <c r="IHD1287" s="29"/>
      <c r="IHE1287" s="29"/>
      <c r="IHF1287" s="29"/>
      <c r="IHG1287" s="29"/>
      <c r="IHH1287" s="29"/>
      <c r="IHI1287" s="29"/>
      <c r="IHJ1287" s="29"/>
      <c r="IHK1287" s="29"/>
      <c r="IHL1287" s="29"/>
      <c r="IHM1287" s="29"/>
      <c r="IHN1287" s="29"/>
      <c r="IHO1287" s="29"/>
      <c r="IHP1287" s="29"/>
      <c r="IHQ1287" s="29"/>
      <c r="IHR1287" s="29"/>
      <c r="IHS1287" s="29"/>
      <c r="IHT1287" s="29"/>
      <c r="IHU1287" s="29"/>
      <c r="IHV1287" s="29"/>
      <c r="IHW1287" s="29"/>
      <c r="IHX1287" s="29"/>
      <c r="IHY1287" s="29"/>
      <c r="IHZ1287" s="29"/>
      <c r="IIA1287" s="29"/>
      <c r="IIB1287" s="29"/>
      <c r="IIC1287" s="29"/>
      <c r="IID1287" s="29"/>
      <c r="IIE1287" s="29"/>
      <c r="IIF1287" s="29"/>
      <c r="IIG1287" s="29"/>
      <c r="IIH1287" s="29"/>
      <c r="III1287" s="29"/>
      <c r="IIJ1287" s="29"/>
      <c r="IIK1287" s="29"/>
      <c r="IIL1287" s="29"/>
      <c r="IIM1287" s="29"/>
      <c r="IIN1287" s="29"/>
      <c r="IIO1287" s="29"/>
      <c r="IIP1287" s="29"/>
      <c r="IIQ1287" s="29"/>
      <c r="IIR1287" s="29"/>
      <c r="IIS1287" s="29"/>
      <c r="IIT1287" s="29"/>
      <c r="IIU1287" s="29"/>
      <c r="IIV1287" s="29"/>
      <c r="IIW1287" s="29"/>
      <c r="IIX1287" s="29"/>
      <c r="IIY1287" s="29"/>
      <c r="IIZ1287" s="29"/>
      <c r="IJA1287" s="29"/>
      <c r="IJB1287" s="29"/>
      <c r="IJC1287" s="29"/>
      <c r="IJD1287" s="29"/>
      <c r="IJE1287" s="29"/>
      <c r="IJF1287" s="29"/>
      <c r="IJG1287" s="29"/>
      <c r="IJH1287" s="29"/>
      <c r="IJI1287" s="29"/>
      <c r="IJJ1287" s="29"/>
      <c r="IJK1287" s="29"/>
      <c r="IJL1287" s="29"/>
      <c r="IJM1287" s="29"/>
      <c r="IJN1287" s="29"/>
      <c r="IJO1287" s="29"/>
      <c r="IJP1287" s="29"/>
      <c r="IJQ1287" s="29"/>
      <c r="IJR1287" s="29"/>
      <c r="IJS1287" s="29"/>
      <c r="IJT1287" s="29"/>
      <c r="IJU1287" s="29"/>
      <c r="IJV1287" s="29"/>
      <c r="IJW1287" s="29"/>
      <c r="IJX1287" s="29"/>
      <c r="IJY1287" s="29"/>
      <c r="IJZ1287" s="29"/>
      <c r="IKA1287" s="29"/>
      <c r="IKB1287" s="29"/>
      <c r="IKC1287" s="29"/>
      <c r="IKD1287" s="29"/>
      <c r="IKE1287" s="29"/>
      <c r="IKF1287" s="29"/>
      <c r="IKG1287" s="29"/>
      <c r="IKH1287" s="29"/>
      <c r="IKI1287" s="29"/>
      <c r="IKJ1287" s="29"/>
      <c r="IKK1287" s="29"/>
      <c r="IKL1287" s="29"/>
      <c r="IKM1287" s="29"/>
      <c r="IKN1287" s="29"/>
      <c r="IKO1287" s="29"/>
      <c r="IKP1287" s="29"/>
      <c r="IKQ1287" s="29"/>
      <c r="IKR1287" s="29"/>
      <c r="IKS1287" s="29"/>
      <c r="IKT1287" s="29"/>
      <c r="IKU1287" s="29"/>
      <c r="IKV1287" s="29"/>
      <c r="IKW1287" s="29"/>
      <c r="IKX1287" s="29"/>
      <c r="IKY1287" s="29"/>
      <c r="IKZ1287" s="29"/>
      <c r="ILA1287" s="29"/>
      <c r="ILB1287" s="29"/>
      <c r="ILC1287" s="29"/>
      <c r="ILD1287" s="29"/>
      <c r="ILE1287" s="29"/>
      <c r="ILF1287" s="29"/>
      <c r="ILG1287" s="29"/>
      <c r="ILH1287" s="29"/>
      <c r="ILI1287" s="29"/>
      <c r="ILJ1287" s="29"/>
      <c r="ILK1287" s="29"/>
      <c r="ILL1287" s="29"/>
      <c r="ILM1287" s="29"/>
      <c r="ILN1287" s="29"/>
      <c r="ILO1287" s="29"/>
      <c r="ILP1287" s="29"/>
      <c r="ILQ1287" s="29"/>
      <c r="ILR1287" s="29"/>
      <c r="ILS1287" s="29"/>
      <c r="ILT1287" s="29"/>
      <c r="ILU1287" s="29"/>
      <c r="ILV1287" s="29"/>
      <c r="ILW1287" s="29"/>
      <c r="ILX1287" s="29"/>
      <c r="ILY1287" s="29"/>
      <c r="ILZ1287" s="29"/>
      <c r="IMA1287" s="29"/>
      <c r="IMB1287" s="29"/>
      <c r="IMC1287" s="29"/>
      <c r="IMD1287" s="29"/>
      <c r="IME1287" s="29"/>
      <c r="IMF1287" s="29"/>
      <c r="IMG1287" s="29"/>
      <c r="IMH1287" s="29"/>
      <c r="IMI1287" s="29"/>
      <c r="IMJ1287" s="29"/>
      <c r="IMK1287" s="29"/>
      <c r="IML1287" s="29"/>
      <c r="IMM1287" s="29"/>
      <c r="IMN1287" s="29"/>
      <c r="IMO1287" s="29"/>
      <c r="IMP1287" s="29"/>
      <c r="IMQ1287" s="29"/>
      <c r="IMR1287" s="29"/>
      <c r="IMS1287" s="29"/>
      <c r="IMT1287" s="29"/>
      <c r="IMU1287" s="29"/>
      <c r="IMV1287" s="29"/>
      <c r="IMW1287" s="29"/>
      <c r="IMX1287" s="29"/>
      <c r="IMY1287" s="29"/>
      <c r="IMZ1287" s="29"/>
      <c r="INA1287" s="29"/>
      <c r="INB1287" s="29"/>
      <c r="INC1287" s="29"/>
      <c r="IND1287" s="29"/>
      <c r="INE1287" s="29"/>
      <c r="INF1287" s="29"/>
      <c r="ING1287" s="29"/>
      <c r="INH1287" s="29"/>
      <c r="INI1287" s="29"/>
      <c r="INJ1287" s="29"/>
      <c r="INK1287" s="29"/>
      <c r="INL1287" s="29"/>
      <c r="INM1287" s="29"/>
      <c r="INN1287" s="29"/>
      <c r="INO1287" s="29"/>
      <c r="INP1287" s="29"/>
      <c r="INQ1287" s="29"/>
      <c r="INR1287" s="29"/>
      <c r="INS1287" s="29"/>
      <c r="INT1287" s="29"/>
      <c r="INU1287" s="29"/>
      <c r="INV1287" s="29"/>
      <c r="INW1287" s="29"/>
      <c r="INX1287" s="29"/>
      <c r="INY1287" s="29"/>
      <c r="INZ1287" s="29"/>
      <c r="IOA1287" s="29"/>
      <c r="IOB1287" s="29"/>
      <c r="IOC1287" s="29"/>
      <c r="IOD1287" s="29"/>
      <c r="IOE1287" s="29"/>
      <c r="IOF1287" s="29"/>
      <c r="IOG1287" s="29"/>
      <c r="IOH1287" s="29"/>
      <c r="IOI1287" s="29"/>
      <c r="IOJ1287" s="29"/>
      <c r="IOK1287" s="29"/>
      <c r="IOL1287" s="29"/>
      <c r="IOM1287" s="29"/>
      <c r="ION1287" s="29"/>
      <c r="IOO1287" s="29"/>
      <c r="IOP1287" s="29"/>
      <c r="IOQ1287" s="29"/>
      <c r="IOR1287" s="29"/>
      <c r="IOS1287" s="29"/>
      <c r="IOT1287" s="29"/>
      <c r="IOU1287" s="29"/>
      <c r="IOV1287" s="29"/>
      <c r="IOW1287" s="29"/>
      <c r="IOX1287" s="29"/>
      <c r="IOY1287" s="29"/>
      <c r="IOZ1287" s="29"/>
      <c r="IPA1287" s="29"/>
      <c r="IPB1287" s="29"/>
      <c r="IPC1287" s="29"/>
      <c r="IPD1287" s="29"/>
      <c r="IPE1287" s="29"/>
      <c r="IPF1287" s="29"/>
      <c r="IPG1287" s="29"/>
      <c r="IPH1287" s="29"/>
      <c r="IPI1287" s="29"/>
      <c r="IPJ1287" s="29"/>
      <c r="IPK1287" s="29"/>
      <c r="IPL1287" s="29"/>
      <c r="IPM1287" s="29"/>
      <c r="IPN1287" s="29"/>
      <c r="IPO1287" s="29"/>
      <c r="IPP1287" s="29"/>
      <c r="IPQ1287" s="29"/>
      <c r="IPR1287" s="29"/>
      <c r="IPS1287" s="29"/>
      <c r="IPT1287" s="29"/>
      <c r="IPU1287" s="29"/>
      <c r="IPV1287" s="29"/>
      <c r="IPW1287" s="29"/>
      <c r="IPX1287" s="29"/>
      <c r="IPY1287" s="29"/>
      <c r="IPZ1287" s="29"/>
      <c r="IQA1287" s="29"/>
      <c r="IQB1287" s="29"/>
      <c r="IQC1287" s="29"/>
      <c r="IQD1287" s="29"/>
      <c r="IQE1287" s="29"/>
      <c r="IQF1287" s="29"/>
      <c r="IQG1287" s="29"/>
      <c r="IQH1287" s="29"/>
      <c r="IQI1287" s="29"/>
      <c r="IQJ1287" s="29"/>
      <c r="IQK1287" s="29"/>
      <c r="IQL1287" s="29"/>
      <c r="IQM1287" s="29"/>
      <c r="IQN1287" s="29"/>
      <c r="IQO1287" s="29"/>
      <c r="IQP1287" s="29"/>
      <c r="IQQ1287" s="29"/>
      <c r="IQR1287" s="29"/>
      <c r="IQS1287" s="29"/>
      <c r="IQT1287" s="29"/>
      <c r="IQU1287" s="29"/>
      <c r="IQV1287" s="29"/>
      <c r="IQW1287" s="29"/>
      <c r="IQX1287" s="29"/>
      <c r="IQY1287" s="29"/>
      <c r="IQZ1287" s="29"/>
      <c r="IRA1287" s="29"/>
      <c r="IRB1287" s="29"/>
      <c r="IRC1287" s="29"/>
      <c r="IRD1287" s="29"/>
      <c r="IRE1287" s="29"/>
      <c r="IRF1287" s="29"/>
      <c r="IRG1287" s="29"/>
      <c r="IRH1287" s="29"/>
      <c r="IRI1287" s="29"/>
      <c r="IRJ1287" s="29"/>
      <c r="IRK1287" s="29"/>
      <c r="IRL1287" s="29"/>
      <c r="IRM1287" s="29"/>
      <c r="IRN1287" s="29"/>
      <c r="IRO1287" s="29"/>
      <c r="IRP1287" s="29"/>
      <c r="IRQ1287" s="29"/>
      <c r="IRR1287" s="29"/>
      <c r="IRS1287" s="29"/>
      <c r="IRT1287" s="29"/>
      <c r="IRU1287" s="29"/>
      <c r="IRV1287" s="29"/>
      <c r="IRW1287" s="29"/>
      <c r="IRX1287" s="29"/>
      <c r="IRY1287" s="29"/>
      <c r="IRZ1287" s="29"/>
      <c r="ISA1287" s="29"/>
      <c r="ISB1287" s="29"/>
      <c r="ISC1287" s="29"/>
      <c r="ISD1287" s="29"/>
      <c r="ISE1287" s="29"/>
      <c r="ISF1287" s="29"/>
      <c r="ISG1287" s="29"/>
      <c r="ISH1287" s="29"/>
      <c r="ISI1287" s="29"/>
      <c r="ISJ1287" s="29"/>
      <c r="ISK1287" s="29"/>
      <c r="ISL1287" s="29"/>
      <c r="ISM1287" s="29"/>
      <c r="ISN1287" s="29"/>
      <c r="ISO1287" s="29"/>
      <c r="ISP1287" s="29"/>
      <c r="ISQ1287" s="29"/>
      <c r="ISR1287" s="29"/>
      <c r="ISS1287" s="29"/>
      <c r="IST1287" s="29"/>
      <c r="ISU1287" s="29"/>
      <c r="ISV1287" s="29"/>
      <c r="ISW1287" s="29"/>
      <c r="ISX1287" s="29"/>
      <c r="ISY1287" s="29"/>
      <c r="ISZ1287" s="29"/>
      <c r="ITA1287" s="29"/>
      <c r="ITB1287" s="29"/>
      <c r="ITC1287" s="29"/>
      <c r="ITD1287" s="29"/>
      <c r="ITE1287" s="29"/>
      <c r="ITF1287" s="29"/>
      <c r="ITG1287" s="29"/>
      <c r="ITH1287" s="29"/>
      <c r="ITI1287" s="29"/>
      <c r="ITJ1287" s="29"/>
      <c r="ITK1287" s="29"/>
      <c r="ITL1287" s="29"/>
      <c r="ITM1287" s="29"/>
      <c r="ITN1287" s="29"/>
      <c r="ITO1287" s="29"/>
      <c r="ITP1287" s="29"/>
      <c r="ITQ1287" s="29"/>
      <c r="ITR1287" s="29"/>
      <c r="ITS1287" s="29"/>
      <c r="ITT1287" s="29"/>
      <c r="ITU1287" s="29"/>
      <c r="ITV1287" s="29"/>
      <c r="ITW1287" s="29"/>
      <c r="ITX1287" s="29"/>
      <c r="ITY1287" s="29"/>
      <c r="ITZ1287" s="29"/>
      <c r="IUA1287" s="29"/>
      <c r="IUB1287" s="29"/>
      <c r="IUC1287" s="29"/>
      <c r="IUD1287" s="29"/>
      <c r="IUE1287" s="29"/>
      <c r="IUF1287" s="29"/>
      <c r="IUG1287" s="29"/>
      <c r="IUH1287" s="29"/>
      <c r="IUI1287" s="29"/>
      <c r="IUJ1287" s="29"/>
      <c r="IUK1287" s="29"/>
      <c r="IUL1287" s="29"/>
      <c r="IUM1287" s="29"/>
      <c r="IUN1287" s="29"/>
      <c r="IUO1287" s="29"/>
      <c r="IUP1287" s="29"/>
      <c r="IUQ1287" s="29"/>
      <c r="IUR1287" s="29"/>
      <c r="IUS1287" s="29"/>
      <c r="IUT1287" s="29"/>
      <c r="IUU1287" s="29"/>
      <c r="IUV1287" s="29"/>
      <c r="IUW1287" s="29"/>
      <c r="IUX1287" s="29"/>
      <c r="IUY1287" s="29"/>
      <c r="IUZ1287" s="29"/>
      <c r="IVA1287" s="29"/>
      <c r="IVB1287" s="29"/>
      <c r="IVC1287" s="29"/>
      <c r="IVD1287" s="29"/>
      <c r="IVE1287" s="29"/>
      <c r="IVF1287" s="29"/>
      <c r="IVG1287" s="29"/>
      <c r="IVH1287" s="29"/>
      <c r="IVI1287" s="29"/>
      <c r="IVJ1287" s="29"/>
      <c r="IVK1287" s="29"/>
      <c r="IVL1287" s="29"/>
      <c r="IVM1287" s="29"/>
      <c r="IVN1287" s="29"/>
      <c r="IVO1287" s="29"/>
      <c r="IVP1287" s="29"/>
      <c r="IVQ1287" s="29"/>
      <c r="IVR1287" s="29"/>
      <c r="IVS1287" s="29"/>
      <c r="IVT1287" s="29"/>
      <c r="IVU1287" s="29"/>
      <c r="IVV1287" s="29"/>
      <c r="IVW1287" s="29"/>
      <c r="IVX1287" s="29"/>
      <c r="IVY1287" s="29"/>
      <c r="IVZ1287" s="29"/>
      <c r="IWA1287" s="29"/>
      <c r="IWB1287" s="29"/>
      <c r="IWC1287" s="29"/>
      <c r="IWD1287" s="29"/>
      <c r="IWE1287" s="29"/>
      <c r="IWF1287" s="29"/>
      <c r="IWG1287" s="29"/>
      <c r="IWH1287" s="29"/>
      <c r="IWI1287" s="29"/>
      <c r="IWJ1287" s="29"/>
      <c r="IWK1287" s="29"/>
      <c r="IWL1287" s="29"/>
      <c r="IWM1287" s="29"/>
      <c r="IWN1287" s="29"/>
      <c r="IWO1287" s="29"/>
      <c r="IWP1287" s="29"/>
      <c r="IWQ1287" s="29"/>
      <c r="IWR1287" s="29"/>
      <c r="IWS1287" s="29"/>
      <c r="IWT1287" s="29"/>
      <c r="IWU1287" s="29"/>
      <c r="IWV1287" s="29"/>
      <c r="IWW1287" s="29"/>
      <c r="IWX1287" s="29"/>
      <c r="IWY1287" s="29"/>
      <c r="IWZ1287" s="29"/>
      <c r="IXA1287" s="29"/>
      <c r="IXB1287" s="29"/>
      <c r="IXC1287" s="29"/>
      <c r="IXD1287" s="29"/>
      <c r="IXE1287" s="29"/>
      <c r="IXF1287" s="29"/>
      <c r="IXG1287" s="29"/>
      <c r="IXH1287" s="29"/>
      <c r="IXI1287" s="29"/>
      <c r="IXJ1287" s="29"/>
      <c r="IXK1287" s="29"/>
      <c r="IXL1287" s="29"/>
      <c r="IXM1287" s="29"/>
      <c r="IXN1287" s="29"/>
      <c r="IXO1287" s="29"/>
      <c r="IXP1287" s="29"/>
      <c r="IXQ1287" s="29"/>
      <c r="IXR1287" s="29"/>
      <c r="IXS1287" s="29"/>
      <c r="IXT1287" s="29"/>
      <c r="IXU1287" s="29"/>
      <c r="IXV1287" s="29"/>
      <c r="IXW1287" s="29"/>
      <c r="IXX1287" s="29"/>
      <c r="IXY1287" s="29"/>
      <c r="IXZ1287" s="29"/>
      <c r="IYA1287" s="29"/>
      <c r="IYB1287" s="29"/>
      <c r="IYC1287" s="29"/>
      <c r="IYD1287" s="29"/>
      <c r="IYE1287" s="29"/>
      <c r="IYF1287" s="29"/>
      <c r="IYG1287" s="29"/>
      <c r="IYH1287" s="29"/>
      <c r="IYI1287" s="29"/>
      <c r="IYJ1287" s="29"/>
      <c r="IYK1287" s="29"/>
      <c r="IYL1287" s="29"/>
      <c r="IYM1287" s="29"/>
      <c r="IYN1287" s="29"/>
      <c r="IYO1287" s="29"/>
      <c r="IYP1287" s="29"/>
      <c r="IYQ1287" s="29"/>
      <c r="IYR1287" s="29"/>
      <c r="IYS1287" s="29"/>
      <c r="IYT1287" s="29"/>
      <c r="IYU1287" s="29"/>
      <c r="IYV1287" s="29"/>
      <c r="IYW1287" s="29"/>
      <c r="IYX1287" s="29"/>
      <c r="IYY1287" s="29"/>
      <c r="IYZ1287" s="29"/>
      <c r="IZA1287" s="29"/>
      <c r="IZB1287" s="29"/>
      <c r="IZC1287" s="29"/>
      <c r="IZD1287" s="29"/>
      <c r="IZE1287" s="29"/>
      <c r="IZF1287" s="29"/>
      <c r="IZG1287" s="29"/>
      <c r="IZH1287" s="29"/>
      <c r="IZI1287" s="29"/>
      <c r="IZJ1287" s="29"/>
      <c r="IZK1287" s="29"/>
      <c r="IZL1287" s="29"/>
      <c r="IZM1287" s="29"/>
      <c r="IZN1287" s="29"/>
      <c r="IZO1287" s="29"/>
      <c r="IZP1287" s="29"/>
      <c r="IZQ1287" s="29"/>
      <c r="IZR1287" s="29"/>
      <c r="IZS1287" s="29"/>
      <c r="IZT1287" s="29"/>
      <c r="IZU1287" s="29"/>
      <c r="IZV1287" s="29"/>
      <c r="IZW1287" s="29"/>
      <c r="IZX1287" s="29"/>
      <c r="IZY1287" s="29"/>
      <c r="IZZ1287" s="29"/>
      <c r="JAA1287" s="29"/>
      <c r="JAB1287" s="29"/>
      <c r="JAC1287" s="29"/>
      <c r="JAD1287" s="29"/>
      <c r="JAE1287" s="29"/>
      <c r="JAF1287" s="29"/>
      <c r="JAG1287" s="29"/>
      <c r="JAH1287" s="29"/>
      <c r="JAI1287" s="29"/>
      <c r="JAJ1287" s="29"/>
      <c r="JAK1287" s="29"/>
      <c r="JAL1287" s="29"/>
      <c r="JAM1287" s="29"/>
      <c r="JAN1287" s="29"/>
      <c r="JAO1287" s="29"/>
      <c r="JAP1287" s="29"/>
      <c r="JAQ1287" s="29"/>
      <c r="JAR1287" s="29"/>
      <c r="JAS1287" s="29"/>
      <c r="JAT1287" s="29"/>
      <c r="JAU1287" s="29"/>
      <c r="JAV1287" s="29"/>
      <c r="JAW1287" s="29"/>
      <c r="JAX1287" s="29"/>
      <c r="JAY1287" s="29"/>
      <c r="JAZ1287" s="29"/>
      <c r="JBA1287" s="29"/>
      <c r="JBB1287" s="29"/>
      <c r="JBC1287" s="29"/>
      <c r="JBD1287" s="29"/>
      <c r="JBE1287" s="29"/>
      <c r="JBF1287" s="29"/>
      <c r="JBG1287" s="29"/>
      <c r="JBH1287" s="29"/>
      <c r="JBI1287" s="29"/>
      <c r="JBJ1287" s="29"/>
      <c r="JBK1287" s="29"/>
      <c r="JBL1287" s="29"/>
      <c r="JBM1287" s="29"/>
      <c r="JBN1287" s="29"/>
      <c r="JBO1287" s="29"/>
      <c r="JBP1287" s="29"/>
      <c r="JBQ1287" s="29"/>
      <c r="JBR1287" s="29"/>
      <c r="JBS1287" s="29"/>
      <c r="JBT1287" s="29"/>
      <c r="JBU1287" s="29"/>
      <c r="JBV1287" s="29"/>
      <c r="JBW1287" s="29"/>
      <c r="JBX1287" s="29"/>
      <c r="JBY1287" s="29"/>
      <c r="JBZ1287" s="29"/>
      <c r="JCA1287" s="29"/>
      <c r="JCB1287" s="29"/>
      <c r="JCC1287" s="29"/>
      <c r="JCD1287" s="29"/>
      <c r="JCE1287" s="29"/>
      <c r="JCF1287" s="29"/>
      <c r="JCG1287" s="29"/>
      <c r="JCH1287" s="29"/>
      <c r="JCI1287" s="29"/>
      <c r="JCJ1287" s="29"/>
      <c r="JCK1287" s="29"/>
      <c r="JCL1287" s="29"/>
      <c r="JCM1287" s="29"/>
      <c r="JCN1287" s="29"/>
      <c r="JCO1287" s="29"/>
      <c r="JCP1287" s="29"/>
      <c r="JCQ1287" s="29"/>
      <c r="JCR1287" s="29"/>
      <c r="JCS1287" s="29"/>
      <c r="JCT1287" s="29"/>
      <c r="JCU1287" s="29"/>
      <c r="JCV1287" s="29"/>
      <c r="JCW1287" s="29"/>
      <c r="JCX1287" s="29"/>
      <c r="JCY1287" s="29"/>
      <c r="JCZ1287" s="29"/>
      <c r="JDA1287" s="29"/>
      <c r="JDB1287" s="29"/>
      <c r="JDC1287" s="29"/>
      <c r="JDD1287" s="29"/>
      <c r="JDE1287" s="29"/>
      <c r="JDF1287" s="29"/>
      <c r="JDG1287" s="29"/>
      <c r="JDH1287" s="29"/>
      <c r="JDI1287" s="29"/>
      <c r="JDJ1287" s="29"/>
      <c r="JDK1287" s="29"/>
      <c r="JDL1287" s="29"/>
      <c r="JDM1287" s="29"/>
      <c r="JDN1287" s="29"/>
      <c r="JDO1287" s="29"/>
      <c r="JDP1287" s="29"/>
      <c r="JDQ1287" s="29"/>
      <c r="JDR1287" s="29"/>
      <c r="JDS1287" s="29"/>
      <c r="JDT1287" s="29"/>
      <c r="JDU1287" s="29"/>
      <c r="JDV1287" s="29"/>
      <c r="JDW1287" s="29"/>
      <c r="JDX1287" s="29"/>
      <c r="JDY1287" s="29"/>
      <c r="JDZ1287" s="29"/>
      <c r="JEA1287" s="29"/>
      <c r="JEB1287" s="29"/>
      <c r="JEC1287" s="29"/>
      <c r="JED1287" s="29"/>
      <c r="JEE1287" s="29"/>
      <c r="JEF1287" s="29"/>
      <c r="JEG1287" s="29"/>
      <c r="JEH1287" s="29"/>
      <c r="JEI1287" s="29"/>
      <c r="JEJ1287" s="29"/>
      <c r="JEK1287" s="29"/>
      <c r="JEL1287" s="29"/>
      <c r="JEM1287" s="29"/>
      <c r="JEN1287" s="29"/>
      <c r="JEO1287" s="29"/>
      <c r="JEP1287" s="29"/>
      <c r="JEQ1287" s="29"/>
      <c r="JER1287" s="29"/>
      <c r="JES1287" s="29"/>
      <c r="JET1287" s="29"/>
      <c r="JEU1287" s="29"/>
      <c r="JEV1287" s="29"/>
      <c r="JEW1287" s="29"/>
      <c r="JEX1287" s="29"/>
      <c r="JEY1287" s="29"/>
      <c r="JEZ1287" s="29"/>
      <c r="JFA1287" s="29"/>
      <c r="JFB1287" s="29"/>
      <c r="JFC1287" s="29"/>
      <c r="JFD1287" s="29"/>
      <c r="JFE1287" s="29"/>
      <c r="JFF1287" s="29"/>
      <c r="JFG1287" s="29"/>
      <c r="JFH1287" s="29"/>
      <c r="JFI1287" s="29"/>
      <c r="JFJ1287" s="29"/>
      <c r="JFK1287" s="29"/>
      <c r="JFL1287" s="29"/>
      <c r="JFM1287" s="29"/>
      <c r="JFN1287" s="29"/>
      <c r="JFO1287" s="29"/>
      <c r="JFP1287" s="29"/>
      <c r="JFQ1287" s="29"/>
      <c r="JFR1287" s="29"/>
      <c r="JFS1287" s="29"/>
      <c r="JFT1287" s="29"/>
      <c r="JFU1287" s="29"/>
      <c r="JFV1287" s="29"/>
      <c r="JFW1287" s="29"/>
      <c r="JFX1287" s="29"/>
      <c r="JFY1287" s="29"/>
      <c r="JFZ1287" s="29"/>
      <c r="JGA1287" s="29"/>
      <c r="JGB1287" s="29"/>
      <c r="JGC1287" s="29"/>
      <c r="JGD1287" s="29"/>
      <c r="JGE1287" s="29"/>
      <c r="JGF1287" s="29"/>
      <c r="JGG1287" s="29"/>
      <c r="JGH1287" s="29"/>
      <c r="JGI1287" s="29"/>
      <c r="JGJ1287" s="29"/>
      <c r="JGK1287" s="29"/>
      <c r="JGL1287" s="29"/>
      <c r="JGM1287" s="29"/>
      <c r="JGN1287" s="29"/>
      <c r="JGO1287" s="29"/>
      <c r="JGP1287" s="29"/>
      <c r="JGQ1287" s="29"/>
      <c r="JGR1287" s="29"/>
      <c r="JGS1287" s="29"/>
      <c r="JGT1287" s="29"/>
      <c r="JGU1287" s="29"/>
      <c r="JGV1287" s="29"/>
      <c r="JGW1287" s="29"/>
      <c r="JGX1287" s="29"/>
      <c r="JGY1287" s="29"/>
      <c r="JGZ1287" s="29"/>
      <c r="JHA1287" s="29"/>
      <c r="JHB1287" s="29"/>
      <c r="JHC1287" s="29"/>
      <c r="JHD1287" s="29"/>
      <c r="JHE1287" s="29"/>
      <c r="JHF1287" s="29"/>
      <c r="JHG1287" s="29"/>
      <c r="JHH1287" s="29"/>
      <c r="JHI1287" s="29"/>
      <c r="JHJ1287" s="29"/>
      <c r="JHK1287" s="29"/>
      <c r="JHL1287" s="29"/>
      <c r="JHM1287" s="29"/>
      <c r="JHN1287" s="29"/>
      <c r="JHO1287" s="29"/>
      <c r="JHP1287" s="29"/>
      <c r="JHQ1287" s="29"/>
      <c r="JHR1287" s="29"/>
      <c r="JHS1287" s="29"/>
      <c r="JHT1287" s="29"/>
      <c r="JHU1287" s="29"/>
      <c r="JHV1287" s="29"/>
      <c r="JHW1287" s="29"/>
      <c r="JHX1287" s="29"/>
      <c r="JHY1287" s="29"/>
      <c r="JHZ1287" s="29"/>
      <c r="JIA1287" s="29"/>
      <c r="JIB1287" s="29"/>
      <c r="JIC1287" s="29"/>
      <c r="JID1287" s="29"/>
      <c r="JIE1287" s="29"/>
      <c r="JIF1287" s="29"/>
      <c r="JIG1287" s="29"/>
      <c r="JIH1287" s="29"/>
      <c r="JII1287" s="29"/>
      <c r="JIJ1287" s="29"/>
      <c r="JIK1287" s="29"/>
      <c r="JIL1287" s="29"/>
      <c r="JIM1287" s="29"/>
      <c r="JIN1287" s="29"/>
      <c r="JIO1287" s="29"/>
      <c r="JIP1287" s="29"/>
      <c r="JIQ1287" s="29"/>
      <c r="JIR1287" s="29"/>
      <c r="JIS1287" s="29"/>
      <c r="JIT1287" s="29"/>
      <c r="JIU1287" s="29"/>
      <c r="JIV1287" s="29"/>
      <c r="JIW1287" s="29"/>
      <c r="JIX1287" s="29"/>
      <c r="JIY1287" s="29"/>
      <c r="JIZ1287" s="29"/>
      <c r="JJA1287" s="29"/>
      <c r="JJB1287" s="29"/>
      <c r="JJC1287" s="29"/>
      <c r="JJD1287" s="29"/>
      <c r="JJE1287" s="29"/>
      <c r="JJF1287" s="29"/>
      <c r="JJG1287" s="29"/>
      <c r="JJH1287" s="29"/>
      <c r="JJI1287" s="29"/>
      <c r="JJJ1287" s="29"/>
      <c r="JJK1287" s="29"/>
      <c r="JJL1287" s="29"/>
      <c r="JJM1287" s="29"/>
      <c r="JJN1287" s="29"/>
      <c r="JJO1287" s="29"/>
      <c r="JJP1287" s="29"/>
      <c r="JJQ1287" s="29"/>
      <c r="JJR1287" s="29"/>
      <c r="JJS1287" s="29"/>
      <c r="JJT1287" s="29"/>
      <c r="JJU1287" s="29"/>
      <c r="JJV1287" s="29"/>
      <c r="JJW1287" s="29"/>
      <c r="JJX1287" s="29"/>
      <c r="JJY1287" s="29"/>
      <c r="JJZ1287" s="29"/>
      <c r="JKA1287" s="29"/>
      <c r="JKB1287" s="29"/>
      <c r="JKC1287" s="29"/>
      <c r="JKD1287" s="29"/>
      <c r="JKE1287" s="29"/>
      <c r="JKF1287" s="29"/>
      <c r="JKG1287" s="29"/>
      <c r="JKH1287" s="29"/>
      <c r="JKI1287" s="29"/>
      <c r="JKJ1287" s="29"/>
      <c r="JKK1287" s="29"/>
      <c r="JKL1287" s="29"/>
      <c r="JKM1287" s="29"/>
      <c r="JKN1287" s="29"/>
      <c r="JKO1287" s="29"/>
      <c r="JKP1287" s="29"/>
      <c r="JKQ1287" s="29"/>
      <c r="JKR1287" s="29"/>
      <c r="JKS1287" s="29"/>
      <c r="JKT1287" s="29"/>
      <c r="JKU1287" s="29"/>
      <c r="JKV1287" s="29"/>
      <c r="JKW1287" s="29"/>
      <c r="JKX1287" s="29"/>
      <c r="JKY1287" s="29"/>
      <c r="JKZ1287" s="29"/>
      <c r="JLA1287" s="29"/>
      <c r="JLB1287" s="29"/>
      <c r="JLC1287" s="29"/>
      <c r="JLD1287" s="29"/>
      <c r="JLE1287" s="29"/>
      <c r="JLF1287" s="29"/>
      <c r="JLG1287" s="29"/>
      <c r="JLH1287" s="29"/>
      <c r="JLI1287" s="29"/>
      <c r="JLJ1287" s="29"/>
      <c r="JLK1287" s="29"/>
      <c r="JLL1287" s="29"/>
      <c r="JLM1287" s="29"/>
      <c r="JLN1287" s="29"/>
      <c r="JLO1287" s="29"/>
      <c r="JLP1287" s="29"/>
      <c r="JLQ1287" s="29"/>
      <c r="JLR1287" s="29"/>
      <c r="JLS1287" s="29"/>
      <c r="JLT1287" s="29"/>
      <c r="JLU1287" s="29"/>
      <c r="JLV1287" s="29"/>
      <c r="JLW1287" s="29"/>
      <c r="JLX1287" s="29"/>
      <c r="JLY1287" s="29"/>
      <c r="JLZ1287" s="29"/>
      <c r="JMA1287" s="29"/>
      <c r="JMB1287" s="29"/>
      <c r="JMC1287" s="29"/>
      <c r="JMD1287" s="29"/>
      <c r="JME1287" s="29"/>
      <c r="JMF1287" s="29"/>
      <c r="JMG1287" s="29"/>
      <c r="JMH1287" s="29"/>
      <c r="JMI1287" s="29"/>
      <c r="JMJ1287" s="29"/>
      <c r="JMK1287" s="29"/>
      <c r="JML1287" s="29"/>
      <c r="JMM1287" s="29"/>
      <c r="JMN1287" s="29"/>
      <c r="JMO1287" s="29"/>
      <c r="JMP1287" s="29"/>
      <c r="JMQ1287" s="29"/>
      <c r="JMR1287" s="29"/>
      <c r="JMS1287" s="29"/>
      <c r="JMT1287" s="29"/>
      <c r="JMU1287" s="29"/>
      <c r="JMV1287" s="29"/>
      <c r="JMW1287" s="29"/>
      <c r="JMX1287" s="29"/>
      <c r="JMY1287" s="29"/>
      <c r="JMZ1287" s="29"/>
      <c r="JNA1287" s="29"/>
      <c r="JNB1287" s="29"/>
      <c r="JNC1287" s="29"/>
      <c r="JND1287" s="29"/>
      <c r="JNE1287" s="29"/>
      <c r="JNF1287" s="29"/>
      <c r="JNG1287" s="29"/>
      <c r="JNH1287" s="29"/>
      <c r="JNI1287" s="29"/>
      <c r="JNJ1287" s="29"/>
      <c r="JNK1287" s="29"/>
      <c r="JNL1287" s="29"/>
      <c r="JNM1287" s="29"/>
      <c r="JNN1287" s="29"/>
      <c r="JNO1287" s="29"/>
      <c r="JNP1287" s="29"/>
      <c r="JNQ1287" s="29"/>
      <c r="JNR1287" s="29"/>
      <c r="JNS1287" s="29"/>
      <c r="JNT1287" s="29"/>
      <c r="JNU1287" s="29"/>
      <c r="JNV1287" s="29"/>
      <c r="JNW1287" s="29"/>
      <c r="JNX1287" s="29"/>
      <c r="JNY1287" s="29"/>
      <c r="JNZ1287" s="29"/>
      <c r="JOA1287" s="29"/>
      <c r="JOB1287" s="29"/>
      <c r="JOC1287" s="29"/>
      <c r="JOD1287" s="29"/>
      <c r="JOE1287" s="29"/>
      <c r="JOF1287" s="29"/>
      <c r="JOG1287" s="29"/>
      <c r="JOH1287" s="29"/>
      <c r="JOI1287" s="29"/>
      <c r="JOJ1287" s="29"/>
      <c r="JOK1287" s="29"/>
      <c r="JOL1287" s="29"/>
      <c r="JOM1287" s="29"/>
      <c r="JON1287" s="29"/>
      <c r="JOO1287" s="29"/>
      <c r="JOP1287" s="29"/>
      <c r="JOQ1287" s="29"/>
      <c r="JOR1287" s="29"/>
      <c r="JOS1287" s="29"/>
      <c r="JOT1287" s="29"/>
      <c r="JOU1287" s="29"/>
      <c r="JOV1287" s="29"/>
      <c r="JOW1287" s="29"/>
      <c r="JOX1287" s="29"/>
      <c r="JOY1287" s="29"/>
      <c r="JOZ1287" s="29"/>
      <c r="JPA1287" s="29"/>
      <c r="JPB1287" s="29"/>
      <c r="JPC1287" s="29"/>
      <c r="JPD1287" s="29"/>
      <c r="JPE1287" s="29"/>
      <c r="JPF1287" s="29"/>
      <c r="JPG1287" s="29"/>
      <c r="JPH1287" s="29"/>
      <c r="JPI1287" s="29"/>
      <c r="JPJ1287" s="29"/>
      <c r="JPK1287" s="29"/>
      <c r="JPL1287" s="29"/>
      <c r="JPM1287" s="29"/>
      <c r="JPN1287" s="29"/>
      <c r="JPO1287" s="29"/>
      <c r="JPP1287" s="29"/>
      <c r="JPQ1287" s="29"/>
      <c r="JPR1287" s="29"/>
      <c r="JPS1287" s="29"/>
      <c r="JPT1287" s="29"/>
      <c r="JPU1287" s="29"/>
      <c r="JPV1287" s="29"/>
      <c r="JPW1287" s="29"/>
      <c r="JPX1287" s="29"/>
      <c r="JPY1287" s="29"/>
      <c r="JPZ1287" s="29"/>
      <c r="JQA1287" s="29"/>
      <c r="JQB1287" s="29"/>
      <c r="JQC1287" s="29"/>
      <c r="JQD1287" s="29"/>
      <c r="JQE1287" s="29"/>
      <c r="JQF1287" s="29"/>
      <c r="JQG1287" s="29"/>
      <c r="JQH1287" s="29"/>
      <c r="JQI1287" s="29"/>
      <c r="JQJ1287" s="29"/>
      <c r="JQK1287" s="29"/>
      <c r="JQL1287" s="29"/>
      <c r="JQM1287" s="29"/>
      <c r="JQN1287" s="29"/>
      <c r="JQO1287" s="29"/>
      <c r="JQP1287" s="29"/>
      <c r="JQQ1287" s="29"/>
      <c r="JQR1287" s="29"/>
      <c r="JQS1287" s="29"/>
      <c r="JQT1287" s="29"/>
      <c r="JQU1287" s="29"/>
      <c r="JQV1287" s="29"/>
      <c r="JQW1287" s="29"/>
      <c r="JQX1287" s="29"/>
      <c r="JQY1287" s="29"/>
      <c r="JQZ1287" s="29"/>
      <c r="JRA1287" s="29"/>
      <c r="JRB1287" s="29"/>
      <c r="JRC1287" s="29"/>
      <c r="JRD1287" s="29"/>
      <c r="JRE1287" s="29"/>
      <c r="JRF1287" s="29"/>
      <c r="JRG1287" s="29"/>
      <c r="JRH1287" s="29"/>
      <c r="JRI1287" s="29"/>
      <c r="JRJ1287" s="29"/>
      <c r="JRK1287" s="29"/>
      <c r="JRL1287" s="29"/>
      <c r="JRM1287" s="29"/>
      <c r="JRN1287" s="29"/>
      <c r="JRO1287" s="29"/>
      <c r="JRP1287" s="29"/>
      <c r="JRQ1287" s="29"/>
      <c r="JRR1287" s="29"/>
      <c r="JRS1287" s="29"/>
      <c r="JRT1287" s="29"/>
      <c r="JRU1287" s="29"/>
      <c r="JRV1287" s="29"/>
      <c r="JRW1287" s="29"/>
      <c r="JRX1287" s="29"/>
      <c r="JRY1287" s="29"/>
      <c r="JRZ1287" s="29"/>
      <c r="JSA1287" s="29"/>
      <c r="JSB1287" s="29"/>
      <c r="JSC1287" s="29"/>
      <c r="JSD1287" s="29"/>
      <c r="JSE1287" s="29"/>
      <c r="JSF1287" s="29"/>
      <c r="JSG1287" s="29"/>
      <c r="JSH1287" s="29"/>
      <c r="JSI1287" s="29"/>
      <c r="JSJ1287" s="29"/>
      <c r="JSK1287" s="29"/>
      <c r="JSL1287" s="29"/>
      <c r="JSM1287" s="29"/>
      <c r="JSN1287" s="29"/>
      <c r="JSO1287" s="29"/>
      <c r="JSP1287" s="29"/>
      <c r="JSQ1287" s="29"/>
      <c r="JSR1287" s="29"/>
      <c r="JSS1287" s="29"/>
      <c r="JST1287" s="29"/>
      <c r="JSU1287" s="29"/>
      <c r="JSV1287" s="29"/>
      <c r="JSW1287" s="29"/>
      <c r="JSX1287" s="29"/>
      <c r="JSY1287" s="29"/>
      <c r="JSZ1287" s="29"/>
      <c r="JTA1287" s="29"/>
      <c r="JTB1287" s="29"/>
      <c r="JTC1287" s="29"/>
      <c r="JTD1287" s="29"/>
      <c r="JTE1287" s="29"/>
      <c r="JTF1287" s="29"/>
      <c r="JTG1287" s="29"/>
      <c r="JTH1287" s="29"/>
      <c r="JTI1287" s="29"/>
      <c r="JTJ1287" s="29"/>
      <c r="JTK1287" s="29"/>
      <c r="JTL1287" s="29"/>
      <c r="JTM1287" s="29"/>
      <c r="JTN1287" s="29"/>
      <c r="JTO1287" s="29"/>
      <c r="JTP1287" s="29"/>
      <c r="JTQ1287" s="29"/>
      <c r="JTR1287" s="29"/>
      <c r="JTS1287" s="29"/>
      <c r="JTT1287" s="29"/>
      <c r="JTU1287" s="29"/>
      <c r="JTV1287" s="29"/>
      <c r="JTW1287" s="29"/>
      <c r="JTX1287" s="29"/>
      <c r="JTY1287" s="29"/>
      <c r="JTZ1287" s="29"/>
      <c r="JUA1287" s="29"/>
      <c r="JUB1287" s="29"/>
      <c r="JUC1287" s="29"/>
      <c r="JUD1287" s="29"/>
      <c r="JUE1287" s="29"/>
      <c r="JUF1287" s="29"/>
      <c r="JUG1287" s="29"/>
      <c r="JUH1287" s="29"/>
      <c r="JUI1287" s="29"/>
      <c r="JUJ1287" s="29"/>
      <c r="JUK1287" s="29"/>
      <c r="JUL1287" s="29"/>
      <c r="JUM1287" s="29"/>
      <c r="JUN1287" s="29"/>
      <c r="JUO1287" s="29"/>
      <c r="JUP1287" s="29"/>
      <c r="JUQ1287" s="29"/>
      <c r="JUR1287" s="29"/>
      <c r="JUS1287" s="29"/>
      <c r="JUT1287" s="29"/>
      <c r="JUU1287" s="29"/>
      <c r="JUV1287" s="29"/>
      <c r="JUW1287" s="29"/>
      <c r="JUX1287" s="29"/>
      <c r="JUY1287" s="29"/>
      <c r="JUZ1287" s="29"/>
      <c r="JVA1287" s="29"/>
      <c r="JVB1287" s="29"/>
      <c r="JVC1287" s="29"/>
      <c r="JVD1287" s="29"/>
      <c r="JVE1287" s="29"/>
      <c r="JVF1287" s="29"/>
      <c r="JVG1287" s="29"/>
      <c r="JVH1287" s="29"/>
      <c r="JVI1287" s="29"/>
      <c r="JVJ1287" s="29"/>
      <c r="JVK1287" s="29"/>
      <c r="JVL1287" s="29"/>
      <c r="JVM1287" s="29"/>
      <c r="JVN1287" s="29"/>
      <c r="JVO1287" s="29"/>
      <c r="JVP1287" s="29"/>
      <c r="JVQ1287" s="29"/>
      <c r="JVR1287" s="29"/>
      <c r="JVS1287" s="29"/>
      <c r="JVT1287" s="29"/>
      <c r="JVU1287" s="29"/>
      <c r="JVV1287" s="29"/>
      <c r="JVW1287" s="29"/>
      <c r="JVX1287" s="29"/>
      <c r="JVY1287" s="29"/>
      <c r="JVZ1287" s="29"/>
      <c r="JWA1287" s="29"/>
      <c r="JWB1287" s="29"/>
      <c r="JWC1287" s="29"/>
      <c r="JWD1287" s="29"/>
      <c r="JWE1287" s="29"/>
      <c r="JWF1287" s="29"/>
      <c r="JWG1287" s="29"/>
      <c r="JWH1287" s="29"/>
      <c r="JWI1287" s="29"/>
      <c r="JWJ1287" s="29"/>
      <c r="JWK1287" s="29"/>
      <c r="JWL1287" s="29"/>
      <c r="JWM1287" s="29"/>
      <c r="JWN1287" s="29"/>
      <c r="JWO1287" s="29"/>
      <c r="JWP1287" s="29"/>
      <c r="JWQ1287" s="29"/>
      <c r="JWR1287" s="29"/>
      <c r="JWS1287" s="29"/>
      <c r="JWT1287" s="29"/>
      <c r="JWU1287" s="29"/>
      <c r="JWV1287" s="29"/>
      <c r="JWW1287" s="29"/>
      <c r="JWX1287" s="29"/>
      <c r="JWY1287" s="29"/>
      <c r="JWZ1287" s="29"/>
      <c r="JXA1287" s="29"/>
      <c r="JXB1287" s="29"/>
      <c r="JXC1287" s="29"/>
      <c r="JXD1287" s="29"/>
      <c r="JXE1287" s="29"/>
      <c r="JXF1287" s="29"/>
      <c r="JXG1287" s="29"/>
      <c r="JXH1287" s="29"/>
      <c r="JXI1287" s="29"/>
      <c r="JXJ1287" s="29"/>
      <c r="JXK1287" s="29"/>
      <c r="JXL1287" s="29"/>
      <c r="JXM1287" s="29"/>
      <c r="JXN1287" s="29"/>
      <c r="JXO1287" s="29"/>
      <c r="JXP1287" s="29"/>
      <c r="JXQ1287" s="29"/>
      <c r="JXR1287" s="29"/>
      <c r="JXS1287" s="29"/>
      <c r="JXT1287" s="29"/>
      <c r="JXU1287" s="29"/>
      <c r="JXV1287" s="29"/>
      <c r="JXW1287" s="29"/>
      <c r="JXX1287" s="29"/>
      <c r="JXY1287" s="29"/>
      <c r="JXZ1287" s="29"/>
      <c r="JYA1287" s="29"/>
      <c r="JYB1287" s="29"/>
      <c r="JYC1287" s="29"/>
      <c r="JYD1287" s="29"/>
      <c r="JYE1287" s="29"/>
      <c r="JYF1287" s="29"/>
      <c r="JYG1287" s="29"/>
      <c r="JYH1287" s="29"/>
      <c r="JYI1287" s="29"/>
      <c r="JYJ1287" s="29"/>
      <c r="JYK1287" s="29"/>
      <c r="JYL1287" s="29"/>
      <c r="JYM1287" s="29"/>
      <c r="JYN1287" s="29"/>
      <c r="JYO1287" s="29"/>
      <c r="JYP1287" s="29"/>
      <c r="JYQ1287" s="29"/>
      <c r="JYR1287" s="29"/>
      <c r="JYS1287" s="29"/>
      <c r="JYT1287" s="29"/>
      <c r="JYU1287" s="29"/>
      <c r="JYV1287" s="29"/>
      <c r="JYW1287" s="29"/>
      <c r="JYX1287" s="29"/>
      <c r="JYY1287" s="29"/>
      <c r="JYZ1287" s="29"/>
      <c r="JZA1287" s="29"/>
      <c r="JZB1287" s="29"/>
      <c r="JZC1287" s="29"/>
      <c r="JZD1287" s="29"/>
      <c r="JZE1287" s="29"/>
      <c r="JZF1287" s="29"/>
      <c r="JZG1287" s="29"/>
      <c r="JZH1287" s="29"/>
      <c r="JZI1287" s="29"/>
      <c r="JZJ1287" s="29"/>
      <c r="JZK1287" s="29"/>
      <c r="JZL1287" s="29"/>
      <c r="JZM1287" s="29"/>
      <c r="JZN1287" s="29"/>
      <c r="JZO1287" s="29"/>
      <c r="JZP1287" s="29"/>
      <c r="JZQ1287" s="29"/>
      <c r="JZR1287" s="29"/>
      <c r="JZS1287" s="29"/>
      <c r="JZT1287" s="29"/>
      <c r="JZU1287" s="29"/>
      <c r="JZV1287" s="29"/>
      <c r="JZW1287" s="29"/>
      <c r="JZX1287" s="29"/>
      <c r="JZY1287" s="29"/>
      <c r="JZZ1287" s="29"/>
      <c r="KAA1287" s="29"/>
      <c r="KAB1287" s="29"/>
      <c r="KAC1287" s="29"/>
      <c r="KAD1287" s="29"/>
      <c r="KAE1287" s="29"/>
      <c r="KAF1287" s="29"/>
      <c r="KAG1287" s="29"/>
      <c r="KAH1287" s="29"/>
      <c r="KAI1287" s="29"/>
      <c r="KAJ1287" s="29"/>
      <c r="KAK1287" s="29"/>
      <c r="KAL1287" s="29"/>
      <c r="KAM1287" s="29"/>
      <c r="KAN1287" s="29"/>
      <c r="KAO1287" s="29"/>
      <c r="KAP1287" s="29"/>
      <c r="KAQ1287" s="29"/>
      <c r="KAR1287" s="29"/>
      <c r="KAS1287" s="29"/>
      <c r="KAT1287" s="29"/>
      <c r="KAU1287" s="29"/>
      <c r="KAV1287" s="29"/>
      <c r="KAW1287" s="29"/>
      <c r="KAX1287" s="29"/>
      <c r="KAY1287" s="29"/>
      <c r="KAZ1287" s="29"/>
      <c r="KBA1287" s="29"/>
      <c r="KBB1287" s="29"/>
      <c r="KBC1287" s="29"/>
      <c r="KBD1287" s="29"/>
      <c r="KBE1287" s="29"/>
      <c r="KBF1287" s="29"/>
      <c r="KBG1287" s="29"/>
      <c r="KBH1287" s="29"/>
      <c r="KBI1287" s="29"/>
      <c r="KBJ1287" s="29"/>
      <c r="KBK1287" s="29"/>
      <c r="KBL1287" s="29"/>
      <c r="KBM1287" s="29"/>
      <c r="KBN1287" s="29"/>
      <c r="KBO1287" s="29"/>
      <c r="KBP1287" s="29"/>
      <c r="KBQ1287" s="29"/>
      <c r="KBR1287" s="29"/>
      <c r="KBS1287" s="29"/>
      <c r="KBT1287" s="29"/>
      <c r="KBU1287" s="29"/>
      <c r="KBV1287" s="29"/>
      <c r="KBW1287" s="29"/>
      <c r="KBX1287" s="29"/>
      <c r="KBY1287" s="29"/>
      <c r="KBZ1287" s="29"/>
      <c r="KCA1287" s="29"/>
      <c r="KCB1287" s="29"/>
      <c r="KCC1287" s="29"/>
      <c r="KCD1287" s="29"/>
      <c r="KCE1287" s="29"/>
      <c r="KCF1287" s="29"/>
      <c r="KCG1287" s="29"/>
      <c r="KCH1287" s="29"/>
      <c r="KCI1287" s="29"/>
      <c r="KCJ1287" s="29"/>
      <c r="KCK1287" s="29"/>
      <c r="KCL1287" s="29"/>
      <c r="KCM1287" s="29"/>
      <c r="KCN1287" s="29"/>
      <c r="KCO1287" s="29"/>
      <c r="KCP1287" s="29"/>
      <c r="KCQ1287" s="29"/>
      <c r="KCR1287" s="29"/>
      <c r="KCS1287" s="29"/>
      <c r="KCT1287" s="29"/>
      <c r="KCU1287" s="29"/>
      <c r="KCV1287" s="29"/>
      <c r="KCW1287" s="29"/>
      <c r="KCX1287" s="29"/>
      <c r="KCY1287" s="29"/>
      <c r="KCZ1287" s="29"/>
      <c r="KDA1287" s="29"/>
      <c r="KDB1287" s="29"/>
      <c r="KDC1287" s="29"/>
      <c r="KDD1287" s="29"/>
      <c r="KDE1287" s="29"/>
      <c r="KDF1287" s="29"/>
      <c r="KDG1287" s="29"/>
      <c r="KDH1287" s="29"/>
      <c r="KDI1287" s="29"/>
      <c r="KDJ1287" s="29"/>
      <c r="KDK1287" s="29"/>
      <c r="KDL1287" s="29"/>
      <c r="KDM1287" s="29"/>
      <c r="KDN1287" s="29"/>
      <c r="KDO1287" s="29"/>
      <c r="KDP1287" s="29"/>
      <c r="KDQ1287" s="29"/>
      <c r="KDR1287" s="29"/>
      <c r="KDS1287" s="29"/>
      <c r="KDT1287" s="29"/>
      <c r="KDU1287" s="29"/>
      <c r="KDV1287" s="29"/>
      <c r="KDW1287" s="29"/>
      <c r="KDX1287" s="29"/>
      <c r="KDY1287" s="29"/>
      <c r="KDZ1287" s="29"/>
      <c r="KEA1287" s="29"/>
      <c r="KEB1287" s="29"/>
      <c r="KEC1287" s="29"/>
      <c r="KED1287" s="29"/>
      <c r="KEE1287" s="29"/>
      <c r="KEF1287" s="29"/>
      <c r="KEG1287" s="29"/>
      <c r="KEH1287" s="29"/>
      <c r="KEI1287" s="29"/>
      <c r="KEJ1287" s="29"/>
      <c r="KEK1287" s="29"/>
      <c r="KEL1287" s="29"/>
      <c r="KEM1287" s="29"/>
      <c r="KEN1287" s="29"/>
      <c r="KEO1287" s="29"/>
      <c r="KEP1287" s="29"/>
      <c r="KEQ1287" s="29"/>
      <c r="KER1287" s="29"/>
      <c r="KES1287" s="29"/>
      <c r="KET1287" s="29"/>
      <c r="KEU1287" s="29"/>
      <c r="KEV1287" s="29"/>
      <c r="KEW1287" s="29"/>
      <c r="KEX1287" s="29"/>
      <c r="KEY1287" s="29"/>
      <c r="KEZ1287" s="29"/>
      <c r="KFA1287" s="29"/>
      <c r="KFB1287" s="29"/>
      <c r="KFC1287" s="29"/>
      <c r="KFD1287" s="29"/>
      <c r="KFE1287" s="29"/>
      <c r="KFF1287" s="29"/>
      <c r="KFG1287" s="29"/>
      <c r="KFH1287" s="29"/>
      <c r="KFI1287" s="29"/>
      <c r="KFJ1287" s="29"/>
      <c r="KFK1287" s="29"/>
      <c r="KFL1287" s="29"/>
      <c r="KFM1287" s="29"/>
      <c r="KFN1287" s="29"/>
      <c r="KFO1287" s="29"/>
      <c r="KFP1287" s="29"/>
      <c r="KFQ1287" s="29"/>
      <c r="KFR1287" s="29"/>
      <c r="KFS1287" s="29"/>
      <c r="KFT1287" s="29"/>
      <c r="KFU1287" s="29"/>
      <c r="KFV1287" s="29"/>
      <c r="KFW1287" s="29"/>
      <c r="KFX1287" s="29"/>
      <c r="KFY1287" s="29"/>
      <c r="KFZ1287" s="29"/>
      <c r="KGA1287" s="29"/>
      <c r="KGB1287" s="29"/>
      <c r="KGC1287" s="29"/>
      <c r="KGD1287" s="29"/>
      <c r="KGE1287" s="29"/>
      <c r="KGF1287" s="29"/>
      <c r="KGG1287" s="29"/>
      <c r="KGH1287" s="29"/>
      <c r="KGI1287" s="29"/>
      <c r="KGJ1287" s="29"/>
      <c r="KGK1287" s="29"/>
      <c r="KGL1287" s="29"/>
      <c r="KGM1287" s="29"/>
      <c r="KGN1287" s="29"/>
      <c r="KGO1287" s="29"/>
      <c r="KGP1287" s="29"/>
      <c r="KGQ1287" s="29"/>
      <c r="KGR1287" s="29"/>
      <c r="KGS1287" s="29"/>
      <c r="KGT1287" s="29"/>
      <c r="KGU1287" s="29"/>
      <c r="KGV1287" s="29"/>
      <c r="KGW1287" s="29"/>
      <c r="KGX1287" s="29"/>
      <c r="KGY1287" s="29"/>
      <c r="KGZ1287" s="29"/>
      <c r="KHA1287" s="29"/>
      <c r="KHB1287" s="29"/>
      <c r="KHC1287" s="29"/>
      <c r="KHD1287" s="29"/>
      <c r="KHE1287" s="29"/>
      <c r="KHF1287" s="29"/>
      <c r="KHG1287" s="29"/>
      <c r="KHH1287" s="29"/>
      <c r="KHI1287" s="29"/>
      <c r="KHJ1287" s="29"/>
      <c r="KHK1287" s="29"/>
      <c r="KHL1287" s="29"/>
      <c r="KHM1287" s="29"/>
      <c r="KHN1287" s="29"/>
      <c r="KHO1287" s="29"/>
      <c r="KHP1287" s="29"/>
      <c r="KHQ1287" s="29"/>
      <c r="KHR1287" s="29"/>
      <c r="KHS1287" s="29"/>
      <c r="KHT1287" s="29"/>
      <c r="KHU1287" s="29"/>
      <c r="KHV1287" s="29"/>
      <c r="KHW1287" s="29"/>
      <c r="KHX1287" s="29"/>
      <c r="KHY1287" s="29"/>
      <c r="KHZ1287" s="29"/>
      <c r="KIA1287" s="29"/>
      <c r="KIB1287" s="29"/>
      <c r="KIC1287" s="29"/>
      <c r="KID1287" s="29"/>
      <c r="KIE1287" s="29"/>
      <c r="KIF1287" s="29"/>
      <c r="KIG1287" s="29"/>
      <c r="KIH1287" s="29"/>
      <c r="KII1287" s="29"/>
      <c r="KIJ1287" s="29"/>
      <c r="KIK1287" s="29"/>
      <c r="KIL1287" s="29"/>
      <c r="KIM1287" s="29"/>
      <c r="KIN1287" s="29"/>
      <c r="KIO1287" s="29"/>
      <c r="KIP1287" s="29"/>
      <c r="KIQ1287" s="29"/>
      <c r="KIR1287" s="29"/>
      <c r="KIS1287" s="29"/>
      <c r="KIT1287" s="29"/>
      <c r="KIU1287" s="29"/>
      <c r="KIV1287" s="29"/>
      <c r="KIW1287" s="29"/>
      <c r="KIX1287" s="29"/>
      <c r="KIY1287" s="29"/>
      <c r="KIZ1287" s="29"/>
      <c r="KJA1287" s="29"/>
      <c r="KJB1287" s="29"/>
      <c r="KJC1287" s="29"/>
      <c r="KJD1287" s="29"/>
      <c r="KJE1287" s="29"/>
      <c r="KJF1287" s="29"/>
      <c r="KJG1287" s="29"/>
      <c r="KJH1287" s="29"/>
      <c r="KJI1287" s="29"/>
      <c r="KJJ1287" s="29"/>
      <c r="KJK1287" s="29"/>
      <c r="KJL1287" s="29"/>
      <c r="KJM1287" s="29"/>
      <c r="KJN1287" s="29"/>
      <c r="KJO1287" s="29"/>
      <c r="KJP1287" s="29"/>
      <c r="KJQ1287" s="29"/>
      <c r="KJR1287" s="29"/>
      <c r="KJS1287" s="29"/>
      <c r="KJT1287" s="29"/>
      <c r="KJU1287" s="29"/>
      <c r="KJV1287" s="29"/>
      <c r="KJW1287" s="29"/>
      <c r="KJX1287" s="29"/>
      <c r="KJY1287" s="29"/>
      <c r="KJZ1287" s="29"/>
      <c r="KKA1287" s="29"/>
      <c r="KKB1287" s="29"/>
      <c r="KKC1287" s="29"/>
      <c r="KKD1287" s="29"/>
      <c r="KKE1287" s="29"/>
      <c r="KKF1287" s="29"/>
      <c r="KKG1287" s="29"/>
      <c r="KKH1287" s="29"/>
      <c r="KKI1287" s="29"/>
      <c r="KKJ1287" s="29"/>
      <c r="KKK1287" s="29"/>
      <c r="KKL1287" s="29"/>
      <c r="KKM1287" s="29"/>
      <c r="KKN1287" s="29"/>
      <c r="KKO1287" s="29"/>
      <c r="KKP1287" s="29"/>
      <c r="KKQ1287" s="29"/>
      <c r="KKR1287" s="29"/>
      <c r="KKS1287" s="29"/>
      <c r="KKT1287" s="29"/>
      <c r="KKU1287" s="29"/>
      <c r="KKV1287" s="29"/>
      <c r="KKW1287" s="29"/>
      <c r="KKX1287" s="29"/>
      <c r="KKY1287" s="29"/>
      <c r="KKZ1287" s="29"/>
      <c r="KLA1287" s="29"/>
      <c r="KLB1287" s="29"/>
      <c r="KLC1287" s="29"/>
      <c r="KLD1287" s="29"/>
      <c r="KLE1287" s="29"/>
      <c r="KLF1287" s="29"/>
      <c r="KLG1287" s="29"/>
      <c r="KLH1287" s="29"/>
      <c r="KLI1287" s="29"/>
      <c r="KLJ1287" s="29"/>
      <c r="KLK1287" s="29"/>
      <c r="KLL1287" s="29"/>
      <c r="KLM1287" s="29"/>
      <c r="KLN1287" s="29"/>
      <c r="KLO1287" s="29"/>
      <c r="KLP1287" s="29"/>
      <c r="KLQ1287" s="29"/>
      <c r="KLR1287" s="29"/>
      <c r="KLS1287" s="29"/>
      <c r="KLT1287" s="29"/>
      <c r="KLU1287" s="29"/>
      <c r="KLV1287" s="29"/>
      <c r="KLW1287" s="29"/>
      <c r="KLX1287" s="29"/>
      <c r="KLY1287" s="29"/>
      <c r="KLZ1287" s="29"/>
      <c r="KMA1287" s="29"/>
      <c r="KMB1287" s="29"/>
      <c r="KMC1287" s="29"/>
      <c r="KMD1287" s="29"/>
      <c r="KME1287" s="29"/>
      <c r="KMF1287" s="29"/>
      <c r="KMG1287" s="29"/>
      <c r="KMH1287" s="29"/>
      <c r="KMI1287" s="29"/>
      <c r="KMJ1287" s="29"/>
      <c r="KMK1287" s="29"/>
      <c r="KML1287" s="29"/>
      <c r="KMM1287" s="29"/>
      <c r="KMN1287" s="29"/>
      <c r="KMO1287" s="29"/>
      <c r="KMP1287" s="29"/>
      <c r="KMQ1287" s="29"/>
      <c r="KMR1287" s="29"/>
      <c r="KMS1287" s="29"/>
      <c r="KMT1287" s="29"/>
      <c r="KMU1287" s="29"/>
      <c r="KMV1287" s="29"/>
      <c r="KMW1287" s="29"/>
      <c r="KMX1287" s="29"/>
      <c r="KMY1287" s="29"/>
      <c r="KMZ1287" s="29"/>
      <c r="KNA1287" s="29"/>
      <c r="KNB1287" s="29"/>
      <c r="KNC1287" s="29"/>
      <c r="KND1287" s="29"/>
      <c r="KNE1287" s="29"/>
      <c r="KNF1287" s="29"/>
      <c r="KNG1287" s="29"/>
      <c r="KNH1287" s="29"/>
      <c r="KNI1287" s="29"/>
      <c r="KNJ1287" s="29"/>
      <c r="KNK1287" s="29"/>
      <c r="KNL1287" s="29"/>
      <c r="KNM1287" s="29"/>
      <c r="KNN1287" s="29"/>
      <c r="KNO1287" s="29"/>
      <c r="KNP1287" s="29"/>
      <c r="KNQ1287" s="29"/>
      <c r="KNR1287" s="29"/>
      <c r="KNS1287" s="29"/>
      <c r="KNT1287" s="29"/>
      <c r="KNU1287" s="29"/>
      <c r="KNV1287" s="29"/>
      <c r="KNW1287" s="29"/>
      <c r="KNX1287" s="29"/>
      <c r="KNY1287" s="29"/>
      <c r="KNZ1287" s="29"/>
      <c r="KOA1287" s="29"/>
      <c r="KOB1287" s="29"/>
      <c r="KOC1287" s="29"/>
      <c r="KOD1287" s="29"/>
      <c r="KOE1287" s="29"/>
      <c r="KOF1287" s="29"/>
      <c r="KOG1287" s="29"/>
      <c r="KOH1287" s="29"/>
      <c r="KOI1287" s="29"/>
      <c r="KOJ1287" s="29"/>
      <c r="KOK1287" s="29"/>
      <c r="KOL1287" s="29"/>
      <c r="KOM1287" s="29"/>
      <c r="KON1287" s="29"/>
      <c r="KOO1287" s="29"/>
      <c r="KOP1287" s="29"/>
      <c r="KOQ1287" s="29"/>
      <c r="KOR1287" s="29"/>
      <c r="KOS1287" s="29"/>
      <c r="KOT1287" s="29"/>
      <c r="KOU1287" s="29"/>
      <c r="KOV1287" s="29"/>
      <c r="KOW1287" s="29"/>
      <c r="KOX1287" s="29"/>
      <c r="KOY1287" s="29"/>
      <c r="KOZ1287" s="29"/>
      <c r="KPA1287" s="29"/>
      <c r="KPB1287" s="29"/>
      <c r="KPC1287" s="29"/>
      <c r="KPD1287" s="29"/>
      <c r="KPE1287" s="29"/>
      <c r="KPF1287" s="29"/>
      <c r="KPG1287" s="29"/>
      <c r="KPH1287" s="29"/>
      <c r="KPI1287" s="29"/>
      <c r="KPJ1287" s="29"/>
      <c r="KPK1287" s="29"/>
      <c r="KPL1287" s="29"/>
      <c r="KPM1287" s="29"/>
      <c r="KPN1287" s="29"/>
      <c r="KPO1287" s="29"/>
      <c r="KPP1287" s="29"/>
      <c r="KPQ1287" s="29"/>
      <c r="KPR1287" s="29"/>
      <c r="KPS1287" s="29"/>
      <c r="KPT1287" s="29"/>
      <c r="KPU1287" s="29"/>
      <c r="KPV1287" s="29"/>
      <c r="KPW1287" s="29"/>
      <c r="KPX1287" s="29"/>
      <c r="KPY1287" s="29"/>
      <c r="KPZ1287" s="29"/>
      <c r="KQA1287" s="29"/>
      <c r="KQB1287" s="29"/>
      <c r="KQC1287" s="29"/>
      <c r="KQD1287" s="29"/>
      <c r="KQE1287" s="29"/>
      <c r="KQF1287" s="29"/>
      <c r="KQG1287" s="29"/>
      <c r="KQH1287" s="29"/>
      <c r="KQI1287" s="29"/>
      <c r="KQJ1287" s="29"/>
      <c r="KQK1287" s="29"/>
      <c r="KQL1287" s="29"/>
      <c r="KQM1287" s="29"/>
      <c r="KQN1287" s="29"/>
      <c r="KQO1287" s="29"/>
      <c r="KQP1287" s="29"/>
      <c r="KQQ1287" s="29"/>
      <c r="KQR1287" s="29"/>
      <c r="KQS1287" s="29"/>
      <c r="KQT1287" s="29"/>
      <c r="KQU1287" s="29"/>
      <c r="KQV1287" s="29"/>
      <c r="KQW1287" s="29"/>
      <c r="KQX1287" s="29"/>
      <c r="KQY1287" s="29"/>
      <c r="KQZ1287" s="29"/>
      <c r="KRA1287" s="29"/>
      <c r="KRB1287" s="29"/>
      <c r="KRC1287" s="29"/>
      <c r="KRD1287" s="29"/>
      <c r="KRE1287" s="29"/>
      <c r="KRF1287" s="29"/>
      <c r="KRG1287" s="29"/>
      <c r="KRH1287" s="29"/>
      <c r="KRI1287" s="29"/>
      <c r="KRJ1287" s="29"/>
      <c r="KRK1287" s="29"/>
      <c r="KRL1287" s="29"/>
      <c r="KRM1287" s="29"/>
      <c r="KRN1287" s="29"/>
      <c r="KRO1287" s="29"/>
      <c r="KRP1287" s="29"/>
      <c r="KRQ1287" s="29"/>
      <c r="KRR1287" s="29"/>
      <c r="KRS1287" s="29"/>
      <c r="KRT1287" s="29"/>
      <c r="KRU1287" s="29"/>
      <c r="KRV1287" s="29"/>
      <c r="KRW1287" s="29"/>
      <c r="KRX1287" s="29"/>
      <c r="KRY1287" s="29"/>
      <c r="KRZ1287" s="29"/>
      <c r="KSA1287" s="29"/>
      <c r="KSB1287" s="29"/>
      <c r="KSC1287" s="29"/>
      <c r="KSD1287" s="29"/>
      <c r="KSE1287" s="29"/>
      <c r="KSF1287" s="29"/>
      <c r="KSG1287" s="29"/>
      <c r="KSH1287" s="29"/>
      <c r="KSI1287" s="29"/>
      <c r="KSJ1287" s="29"/>
      <c r="KSK1287" s="29"/>
      <c r="KSL1287" s="29"/>
      <c r="KSM1287" s="29"/>
      <c r="KSN1287" s="29"/>
      <c r="KSO1287" s="29"/>
      <c r="KSP1287" s="29"/>
      <c r="KSQ1287" s="29"/>
      <c r="KSR1287" s="29"/>
      <c r="KSS1287" s="29"/>
      <c r="KST1287" s="29"/>
      <c r="KSU1287" s="29"/>
      <c r="KSV1287" s="29"/>
      <c r="KSW1287" s="29"/>
      <c r="KSX1287" s="29"/>
      <c r="KSY1287" s="29"/>
      <c r="KSZ1287" s="29"/>
      <c r="KTA1287" s="29"/>
      <c r="KTB1287" s="29"/>
      <c r="KTC1287" s="29"/>
      <c r="KTD1287" s="29"/>
      <c r="KTE1287" s="29"/>
      <c r="KTF1287" s="29"/>
      <c r="KTG1287" s="29"/>
      <c r="KTH1287" s="29"/>
      <c r="KTI1287" s="29"/>
      <c r="KTJ1287" s="29"/>
      <c r="KTK1287" s="29"/>
      <c r="KTL1287" s="29"/>
      <c r="KTM1287" s="29"/>
      <c r="KTN1287" s="29"/>
      <c r="KTO1287" s="29"/>
      <c r="KTP1287" s="29"/>
      <c r="KTQ1287" s="29"/>
      <c r="KTR1287" s="29"/>
      <c r="KTS1287" s="29"/>
      <c r="KTT1287" s="29"/>
      <c r="KTU1287" s="29"/>
      <c r="KTV1287" s="29"/>
      <c r="KTW1287" s="29"/>
      <c r="KTX1287" s="29"/>
      <c r="KTY1287" s="29"/>
      <c r="KTZ1287" s="29"/>
      <c r="KUA1287" s="29"/>
      <c r="KUB1287" s="29"/>
      <c r="KUC1287" s="29"/>
      <c r="KUD1287" s="29"/>
      <c r="KUE1287" s="29"/>
      <c r="KUF1287" s="29"/>
      <c r="KUG1287" s="29"/>
      <c r="KUH1287" s="29"/>
      <c r="KUI1287" s="29"/>
      <c r="KUJ1287" s="29"/>
      <c r="KUK1287" s="29"/>
      <c r="KUL1287" s="29"/>
      <c r="KUM1287" s="29"/>
      <c r="KUN1287" s="29"/>
      <c r="KUO1287" s="29"/>
      <c r="KUP1287" s="29"/>
      <c r="KUQ1287" s="29"/>
      <c r="KUR1287" s="29"/>
      <c r="KUS1287" s="29"/>
      <c r="KUT1287" s="29"/>
      <c r="KUU1287" s="29"/>
      <c r="KUV1287" s="29"/>
      <c r="KUW1287" s="29"/>
      <c r="KUX1287" s="29"/>
      <c r="KUY1287" s="29"/>
      <c r="KUZ1287" s="29"/>
      <c r="KVA1287" s="29"/>
      <c r="KVB1287" s="29"/>
      <c r="KVC1287" s="29"/>
      <c r="KVD1287" s="29"/>
      <c r="KVE1287" s="29"/>
      <c r="KVF1287" s="29"/>
      <c r="KVG1287" s="29"/>
      <c r="KVH1287" s="29"/>
      <c r="KVI1287" s="29"/>
      <c r="KVJ1287" s="29"/>
      <c r="KVK1287" s="29"/>
      <c r="KVL1287" s="29"/>
      <c r="KVM1287" s="29"/>
      <c r="KVN1287" s="29"/>
      <c r="KVO1287" s="29"/>
      <c r="KVP1287" s="29"/>
      <c r="KVQ1287" s="29"/>
      <c r="KVR1287" s="29"/>
      <c r="KVS1287" s="29"/>
      <c r="KVT1287" s="29"/>
      <c r="KVU1287" s="29"/>
      <c r="KVV1287" s="29"/>
      <c r="KVW1287" s="29"/>
      <c r="KVX1287" s="29"/>
      <c r="KVY1287" s="29"/>
      <c r="KVZ1287" s="29"/>
      <c r="KWA1287" s="29"/>
      <c r="KWB1287" s="29"/>
      <c r="KWC1287" s="29"/>
      <c r="KWD1287" s="29"/>
      <c r="KWE1287" s="29"/>
      <c r="KWF1287" s="29"/>
      <c r="KWG1287" s="29"/>
      <c r="KWH1287" s="29"/>
      <c r="KWI1287" s="29"/>
      <c r="KWJ1287" s="29"/>
      <c r="KWK1287" s="29"/>
      <c r="KWL1287" s="29"/>
      <c r="KWM1287" s="29"/>
      <c r="KWN1287" s="29"/>
      <c r="KWO1287" s="29"/>
      <c r="KWP1287" s="29"/>
      <c r="KWQ1287" s="29"/>
      <c r="KWR1287" s="29"/>
      <c r="KWS1287" s="29"/>
      <c r="KWT1287" s="29"/>
      <c r="KWU1287" s="29"/>
      <c r="KWV1287" s="29"/>
      <c r="KWW1287" s="29"/>
      <c r="KWX1287" s="29"/>
      <c r="KWY1287" s="29"/>
      <c r="KWZ1287" s="29"/>
      <c r="KXA1287" s="29"/>
      <c r="KXB1287" s="29"/>
      <c r="KXC1287" s="29"/>
      <c r="KXD1287" s="29"/>
      <c r="KXE1287" s="29"/>
      <c r="KXF1287" s="29"/>
      <c r="KXG1287" s="29"/>
      <c r="KXH1287" s="29"/>
      <c r="KXI1287" s="29"/>
      <c r="KXJ1287" s="29"/>
      <c r="KXK1287" s="29"/>
      <c r="KXL1287" s="29"/>
      <c r="KXM1287" s="29"/>
      <c r="KXN1287" s="29"/>
      <c r="KXO1287" s="29"/>
      <c r="KXP1287" s="29"/>
      <c r="KXQ1287" s="29"/>
      <c r="KXR1287" s="29"/>
      <c r="KXS1287" s="29"/>
      <c r="KXT1287" s="29"/>
      <c r="KXU1287" s="29"/>
      <c r="KXV1287" s="29"/>
      <c r="KXW1287" s="29"/>
      <c r="KXX1287" s="29"/>
      <c r="KXY1287" s="29"/>
      <c r="KXZ1287" s="29"/>
      <c r="KYA1287" s="29"/>
      <c r="KYB1287" s="29"/>
      <c r="KYC1287" s="29"/>
      <c r="KYD1287" s="29"/>
      <c r="KYE1287" s="29"/>
      <c r="KYF1287" s="29"/>
      <c r="KYG1287" s="29"/>
      <c r="KYH1287" s="29"/>
      <c r="KYI1287" s="29"/>
      <c r="KYJ1287" s="29"/>
      <c r="KYK1287" s="29"/>
      <c r="KYL1287" s="29"/>
      <c r="KYM1287" s="29"/>
      <c r="KYN1287" s="29"/>
      <c r="KYO1287" s="29"/>
      <c r="KYP1287" s="29"/>
      <c r="KYQ1287" s="29"/>
      <c r="KYR1287" s="29"/>
      <c r="KYS1287" s="29"/>
      <c r="KYT1287" s="29"/>
      <c r="KYU1287" s="29"/>
      <c r="KYV1287" s="29"/>
      <c r="KYW1287" s="29"/>
      <c r="KYX1287" s="29"/>
      <c r="KYY1287" s="29"/>
      <c r="KYZ1287" s="29"/>
      <c r="KZA1287" s="29"/>
      <c r="KZB1287" s="29"/>
      <c r="KZC1287" s="29"/>
      <c r="KZD1287" s="29"/>
      <c r="KZE1287" s="29"/>
      <c r="KZF1287" s="29"/>
      <c r="KZG1287" s="29"/>
      <c r="KZH1287" s="29"/>
      <c r="KZI1287" s="29"/>
      <c r="KZJ1287" s="29"/>
      <c r="KZK1287" s="29"/>
      <c r="KZL1287" s="29"/>
      <c r="KZM1287" s="29"/>
      <c r="KZN1287" s="29"/>
      <c r="KZO1287" s="29"/>
      <c r="KZP1287" s="29"/>
      <c r="KZQ1287" s="29"/>
      <c r="KZR1287" s="29"/>
      <c r="KZS1287" s="29"/>
      <c r="KZT1287" s="29"/>
      <c r="KZU1287" s="29"/>
      <c r="KZV1287" s="29"/>
      <c r="KZW1287" s="29"/>
      <c r="KZX1287" s="29"/>
      <c r="KZY1287" s="29"/>
      <c r="KZZ1287" s="29"/>
      <c r="LAA1287" s="29"/>
      <c r="LAB1287" s="29"/>
      <c r="LAC1287" s="29"/>
      <c r="LAD1287" s="29"/>
      <c r="LAE1287" s="29"/>
      <c r="LAF1287" s="29"/>
      <c r="LAG1287" s="29"/>
      <c r="LAH1287" s="29"/>
      <c r="LAI1287" s="29"/>
      <c r="LAJ1287" s="29"/>
      <c r="LAK1287" s="29"/>
      <c r="LAL1287" s="29"/>
      <c r="LAM1287" s="29"/>
      <c r="LAN1287" s="29"/>
      <c r="LAO1287" s="29"/>
      <c r="LAP1287" s="29"/>
      <c r="LAQ1287" s="29"/>
      <c r="LAR1287" s="29"/>
      <c r="LAS1287" s="29"/>
      <c r="LAT1287" s="29"/>
      <c r="LAU1287" s="29"/>
      <c r="LAV1287" s="29"/>
      <c r="LAW1287" s="29"/>
      <c r="LAX1287" s="29"/>
      <c r="LAY1287" s="29"/>
      <c r="LAZ1287" s="29"/>
      <c r="LBA1287" s="29"/>
      <c r="LBB1287" s="29"/>
      <c r="LBC1287" s="29"/>
      <c r="LBD1287" s="29"/>
      <c r="LBE1287" s="29"/>
      <c r="LBF1287" s="29"/>
      <c r="LBG1287" s="29"/>
      <c r="LBH1287" s="29"/>
      <c r="LBI1287" s="29"/>
      <c r="LBJ1287" s="29"/>
      <c r="LBK1287" s="29"/>
      <c r="LBL1287" s="29"/>
      <c r="LBM1287" s="29"/>
      <c r="LBN1287" s="29"/>
      <c r="LBO1287" s="29"/>
      <c r="LBP1287" s="29"/>
      <c r="LBQ1287" s="29"/>
      <c r="LBR1287" s="29"/>
      <c r="LBS1287" s="29"/>
      <c r="LBT1287" s="29"/>
      <c r="LBU1287" s="29"/>
      <c r="LBV1287" s="29"/>
      <c r="LBW1287" s="29"/>
      <c r="LBX1287" s="29"/>
      <c r="LBY1287" s="29"/>
      <c r="LBZ1287" s="29"/>
      <c r="LCA1287" s="29"/>
      <c r="LCB1287" s="29"/>
      <c r="LCC1287" s="29"/>
      <c r="LCD1287" s="29"/>
      <c r="LCE1287" s="29"/>
      <c r="LCF1287" s="29"/>
      <c r="LCG1287" s="29"/>
      <c r="LCH1287" s="29"/>
      <c r="LCI1287" s="29"/>
      <c r="LCJ1287" s="29"/>
      <c r="LCK1287" s="29"/>
      <c r="LCL1287" s="29"/>
      <c r="LCM1287" s="29"/>
      <c r="LCN1287" s="29"/>
      <c r="LCO1287" s="29"/>
      <c r="LCP1287" s="29"/>
      <c r="LCQ1287" s="29"/>
      <c r="LCR1287" s="29"/>
      <c r="LCS1287" s="29"/>
      <c r="LCT1287" s="29"/>
      <c r="LCU1287" s="29"/>
      <c r="LCV1287" s="29"/>
      <c r="LCW1287" s="29"/>
      <c r="LCX1287" s="29"/>
      <c r="LCY1287" s="29"/>
      <c r="LCZ1287" s="29"/>
      <c r="LDA1287" s="29"/>
      <c r="LDB1287" s="29"/>
      <c r="LDC1287" s="29"/>
      <c r="LDD1287" s="29"/>
      <c r="LDE1287" s="29"/>
      <c r="LDF1287" s="29"/>
      <c r="LDG1287" s="29"/>
      <c r="LDH1287" s="29"/>
      <c r="LDI1287" s="29"/>
      <c r="LDJ1287" s="29"/>
      <c r="LDK1287" s="29"/>
      <c r="LDL1287" s="29"/>
      <c r="LDM1287" s="29"/>
      <c r="LDN1287" s="29"/>
      <c r="LDO1287" s="29"/>
      <c r="LDP1287" s="29"/>
      <c r="LDQ1287" s="29"/>
      <c r="LDR1287" s="29"/>
      <c r="LDS1287" s="29"/>
      <c r="LDT1287" s="29"/>
      <c r="LDU1287" s="29"/>
      <c r="LDV1287" s="29"/>
      <c r="LDW1287" s="29"/>
      <c r="LDX1287" s="29"/>
      <c r="LDY1287" s="29"/>
      <c r="LDZ1287" s="29"/>
      <c r="LEA1287" s="29"/>
      <c r="LEB1287" s="29"/>
      <c r="LEC1287" s="29"/>
      <c r="LED1287" s="29"/>
      <c r="LEE1287" s="29"/>
      <c r="LEF1287" s="29"/>
      <c r="LEG1287" s="29"/>
      <c r="LEH1287" s="29"/>
      <c r="LEI1287" s="29"/>
      <c r="LEJ1287" s="29"/>
      <c r="LEK1287" s="29"/>
      <c r="LEL1287" s="29"/>
      <c r="LEM1287" s="29"/>
      <c r="LEN1287" s="29"/>
      <c r="LEO1287" s="29"/>
      <c r="LEP1287" s="29"/>
      <c r="LEQ1287" s="29"/>
      <c r="LER1287" s="29"/>
      <c r="LES1287" s="29"/>
      <c r="LET1287" s="29"/>
      <c r="LEU1287" s="29"/>
      <c r="LEV1287" s="29"/>
      <c r="LEW1287" s="29"/>
      <c r="LEX1287" s="29"/>
      <c r="LEY1287" s="29"/>
      <c r="LEZ1287" s="29"/>
      <c r="LFA1287" s="29"/>
      <c r="LFB1287" s="29"/>
      <c r="LFC1287" s="29"/>
      <c r="LFD1287" s="29"/>
      <c r="LFE1287" s="29"/>
      <c r="LFF1287" s="29"/>
      <c r="LFG1287" s="29"/>
      <c r="LFH1287" s="29"/>
      <c r="LFI1287" s="29"/>
      <c r="LFJ1287" s="29"/>
      <c r="LFK1287" s="29"/>
      <c r="LFL1287" s="29"/>
      <c r="LFM1287" s="29"/>
      <c r="LFN1287" s="29"/>
      <c r="LFO1287" s="29"/>
      <c r="LFP1287" s="29"/>
      <c r="LFQ1287" s="29"/>
      <c r="LFR1287" s="29"/>
      <c r="LFS1287" s="29"/>
      <c r="LFT1287" s="29"/>
      <c r="LFU1287" s="29"/>
      <c r="LFV1287" s="29"/>
      <c r="LFW1287" s="29"/>
      <c r="LFX1287" s="29"/>
      <c r="LFY1287" s="29"/>
      <c r="LFZ1287" s="29"/>
      <c r="LGA1287" s="29"/>
      <c r="LGB1287" s="29"/>
      <c r="LGC1287" s="29"/>
      <c r="LGD1287" s="29"/>
      <c r="LGE1287" s="29"/>
      <c r="LGF1287" s="29"/>
      <c r="LGG1287" s="29"/>
      <c r="LGH1287" s="29"/>
      <c r="LGI1287" s="29"/>
      <c r="LGJ1287" s="29"/>
      <c r="LGK1287" s="29"/>
      <c r="LGL1287" s="29"/>
      <c r="LGM1287" s="29"/>
      <c r="LGN1287" s="29"/>
      <c r="LGO1287" s="29"/>
      <c r="LGP1287" s="29"/>
      <c r="LGQ1287" s="29"/>
      <c r="LGR1287" s="29"/>
      <c r="LGS1287" s="29"/>
      <c r="LGT1287" s="29"/>
      <c r="LGU1287" s="29"/>
      <c r="LGV1287" s="29"/>
      <c r="LGW1287" s="29"/>
      <c r="LGX1287" s="29"/>
      <c r="LGY1287" s="29"/>
      <c r="LGZ1287" s="29"/>
      <c r="LHA1287" s="29"/>
      <c r="LHB1287" s="29"/>
      <c r="LHC1287" s="29"/>
      <c r="LHD1287" s="29"/>
      <c r="LHE1287" s="29"/>
      <c r="LHF1287" s="29"/>
      <c r="LHG1287" s="29"/>
      <c r="LHH1287" s="29"/>
      <c r="LHI1287" s="29"/>
      <c r="LHJ1287" s="29"/>
      <c r="LHK1287" s="29"/>
      <c r="LHL1287" s="29"/>
      <c r="LHM1287" s="29"/>
      <c r="LHN1287" s="29"/>
      <c r="LHO1287" s="29"/>
      <c r="LHP1287" s="29"/>
      <c r="LHQ1287" s="29"/>
      <c r="LHR1287" s="29"/>
      <c r="LHS1287" s="29"/>
      <c r="LHT1287" s="29"/>
      <c r="LHU1287" s="29"/>
      <c r="LHV1287" s="29"/>
      <c r="LHW1287" s="29"/>
      <c r="LHX1287" s="29"/>
      <c r="LHY1287" s="29"/>
      <c r="LHZ1287" s="29"/>
      <c r="LIA1287" s="29"/>
      <c r="LIB1287" s="29"/>
      <c r="LIC1287" s="29"/>
      <c r="LID1287" s="29"/>
      <c r="LIE1287" s="29"/>
      <c r="LIF1287" s="29"/>
      <c r="LIG1287" s="29"/>
      <c r="LIH1287" s="29"/>
      <c r="LII1287" s="29"/>
      <c r="LIJ1287" s="29"/>
      <c r="LIK1287" s="29"/>
      <c r="LIL1287" s="29"/>
      <c r="LIM1287" s="29"/>
      <c r="LIN1287" s="29"/>
      <c r="LIO1287" s="29"/>
      <c r="LIP1287" s="29"/>
      <c r="LIQ1287" s="29"/>
      <c r="LIR1287" s="29"/>
      <c r="LIS1287" s="29"/>
      <c r="LIT1287" s="29"/>
      <c r="LIU1287" s="29"/>
      <c r="LIV1287" s="29"/>
      <c r="LIW1287" s="29"/>
      <c r="LIX1287" s="29"/>
      <c r="LIY1287" s="29"/>
      <c r="LIZ1287" s="29"/>
      <c r="LJA1287" s="29"/>
      <c r="LJB1287" s="29"/>
      <c r="LJC1287" s="29"/>
      <c r="LJD1287" s="29"/>
      <c r="LJE1287" s="29"/>
      <c r="LJF1287" s="29"/>
      <c r="LJG1287" s="29"/>
      <c r="LJH1287" s="29"/>
      <c r="LJI1287" s="29"/>
      <c r="LJJ1287" s="29"/>
      <c r="LJK1287" s="29"/>
      <c r="LJL1287" s="29"/>
      <c r="LJM1287" s="29"/>
      <c r="LJN1287" s="29"/>
      <c r="LJO1287" s="29"/>
      <c r="LJP1287" s="29"/>
      <c r="LJQ1287" s="29"/>
      <c r="LJR1287" s="29"/>
      <c r="LJS1287" s="29"/>
      <c r="LJT1287" s="29"/>
      <c r="LJU1287" s="29"/>
      <c r="LJV1287" s="29"/>
      <c r="LJW1287" s="29"/>
      <c r="LJX1287" s="29"/>
      <c r="LJY1287" s="29"/>
      <c r="LJZ1287" s="29"/>
      <c r="LKA1287" s="29"/>
      <c r="LKB1287" s="29"/>
      <c r="LKC1287" s="29"/>
      <c r="LKD1287" s="29"/>
      <c r="LKE1287" s="29"/>
      <c r="LKF1287" s="29"/>
      <c r="LKG1287" s="29"/>
      <c r="LKH1287" s="29"/>
      <c r="LKI1287" s="29"/>
      <c r="LKJ1287" s="29"/>
      <c r="LKK1287" s="29"/>
      <c r="LKL1287" s="29"/>
      <c r="LKM1287" s="29"/>
      <c r="LKN1287" s="29"/>
      <c r="LKO1287" s="29"/>
      <c r="LKP1287" s="29"/>
      <c r="LKQ1287" s="29"/>
      <c r="LKR1287" s="29"/>
      <c r="LKS1287" s="29"/>
      <c r="LKT1287" s="29"/>
      <c r="LKU1287" s="29"/>
      <c r="LKV1287" s="29"/>
      <c r="LKW1287" s="29"/>
      <c r="LKX1287" s="29"/>
      <c r="LKY1287" s="29"/>
      <c r="LKZ1287" s="29"/>
      <c r="LLA1287" s="29"/>
      <c r="LLB1287" s="29"/>
      <c r="LLC1287" s="29"/>
      <c r="LLD1287" s="29"/>
      <c r="LLE1287" s="29"/>
      <c r="LLF1287" s="29"/>
      <c r="LLG1287" s="29"/>
      <c r="LLH1287" s="29"/>
      <c r="LLI1287" s="29"/>
      <c r="LLJ1287" s="29"/>
      <c r="LLK1287" s="29"/>
      <c r="LLL1287" s="29"/>
      <c r="LLM1287" s="29"/>
      <c r="LLN1287" s="29"/>
      <c r="LLO1287" s="29"/>
      <c r="LLP1287" s="29"/>
      <c r="LLQ1287" s="29"/>
      <c r="LLR1287" s="29"/>
      <c r="LLS1287" s="29"/>
      <c r="LLT1287" s="29"/>
      <c r="LLU1287" s="29"/>
      <c r="LLV1287" s="29"/>
      <c r="LLW1287" s="29"/>
      <c r="LLX1287" s="29"/>
      <c r="LLY1287" s="29"/>
      <c r="LLZ1287" s="29"/>
      <c r="LMA1287" s="29"/>
      <c r="LMB1287" s="29"/>
      <c r="LMC1287" s="29"/>
      <c r="LMD1287" s="29"/>
      <c r="LME1287" s="29"/>
      <c r="LMF1287" s="29"/>
      <c r="LMG1287" s="29"/>
      <c r="LMH1287" s="29"/>
      <c r="LMI1287" s="29"/>
      <c r="LMJ1287" s="29"/>
      <c r="LMK1287" s="29"/>
      <c r="LML1287" s="29"/>
      <c r="LMM1287" s="29"/>
      <c r="LMN1287" s="29"/>
      <c r="LMO1287" s="29"/>
      <c r="LMP1287" s="29"/>
      <c r="LMQ1287" s="29"/>
      <c r="LMR1287" s="29"/>
      <c r="LMS1287" s="29"/>
      <c r="LMT1287" s="29"/>
      <c r="LMU1287" s="29"/>
      <c r="LMV1287" s="29"/>
      <c r="LMW1287" s="29"/>
      <c r="LMX1287" s="29"/>
      <c r="LMY1287" s="29"/>
      <c r="LMZ1287" s="29"/>
      <c r="LNA1287" s="29"/>
      <c r="LNB1287" s="29"/>
      <c r="LNC1287" s="29"/>
      <c r="LND1287" s="29"/>
      <c r="LNE1287" s="29"/>
      <c r="LNF1287" s="29"/>
      <c r="LNG1287" s="29"/>
      <c r="LNH1287" s="29"/>
      <c r="LNI1287" s="29"/>
      <c r="LNJ1287" s="29"/>
      <c r="LNK1287" s="29"/>
      <c r="LNL1287" s="29"/>
      <c r="LNM1287" s="29"/>
      <c r="LNN1287" s="29"/>
      <c r="LNO1287" s="29"/>
      <c r="LNP1287" s="29"/>
      <c r="LNQ1287" s="29"/>
      <c r="LNR1287" s="29"/>
      <c r="LNS1287" s="29"/>
      <c r="LNT1287" s="29"/>
      <c r="LNU1287" s="29"/>
      <c r="LNV1287" s="29"/>
      <c r="LNW1287" s="29"/>
      <c r="LNX1287" s="29"/>
      <c r="LNY1287" s="29"/>
      <c r="LNZ1287" s="29"/>
      <c r="LOA1287" s="29"/>
      <c r="LOB1287" s="29"/>
      <c r="LOC1287" s="29"/>
      <c r="LOD1287" s="29"/>
      <c r="LOE1287" s="29"/>
      <c r="LOF1287" s="29"/>
      <c r="LOG1287" s="29"/>
      <c r="LOH1287" s="29"/>
      <c r="LOI1287" s="29"/>
      <c r="LOJ1287" s="29"/>
      <c r="LOK1287" s="29"/>
      <c r="LOL1287" s="29"/>
      <c r="LOM1287" s="29"/>
      <c r="LON1287" s="29"/>
      <c r="LOO1287" s="29"/>
      <c r="LOP1287" s="29"/>
      <c r="LOQ1287" s="29"/>
      <c r="LOR1287" s="29"/>
      <c r="LOS1287" s="29"/>
      <c r="LOT1287" s="29"/>
      <c r="LOU1287" s="29"/>
      <c r="LOV1287" s="29"/>
      <c r="LOW1287" s="29"/>
      <c r="LOX1287" s="29"/>
      <c r="LOY1287" s="29"/>
      <c r="LOZ1287" s="29"/>
      <c r="LPA1287" s="29"/>
      <c r="LPB1287" s="29"/>
      <c r="LPC1287" s="29"/>
      <c r="LPD1287" s="29"/>
      <c r="LPE1287" s="29"/>
      <c r="LPF1287" s="29"/>
      <c r="LPG1287" s="29"/>
      <c r="LPH1287" s="29"/>
      <c r="LPI1287" s="29"/>
      <c r="LPJ1287" s="29"/>
      <c r="LPK1287" s="29"/>
      <c r="LPL1287" s="29"/>
      <c r="LPM1287" s="29"/>
      <c r="LPN1287" s="29"/>
      <c r="LPO1287" s="29"/>
      <c r="LPP1287" s="29"/>
      <c r="LPQ1287" s="29"/>
      <c r="LPR1287" s="29"/>
      <c r="LPS1287" s="29"/>
      <c r="LPT1287" s="29"/>
      <c r="LPU1287" s="29"/>
      <c r="LPV1287" s="29"/>
      <c r="LPW1287" s="29"/>
      <c r="LPX1287" s="29"/>
      <c r="LPY1287" s="29"/>
      <c r="LPZ1287" s="29"/>
      <c r="LQA1287" s="29"/>
      <c r="LQB1287" s="29"/>
      <c r="LQC1287" s="29"/>
      <c r="LQD1287" s="29"/>
      <c r="LQE1287" s="29"/>
      <c r="LQF1287" s="29"/>
      <c r="LQG1287" s="29"/>
      <c r="LQH1287" s="29"/>
      <c r="LQI1287" s="29"/>
      <c r="LQJ1287" s="29"/>
      <c r="LQK1287" s="29"/>
      <c r="LQL1287" s="29"/>
      <c r="LQM1287" s="29"/>
      <c r="LQN1287" s="29"/>
      <c r="LQO1287" s="29"/>
      <c r="LQP1287" s="29"/>
      <c r="LQQ1287" s="29"/>
      <c r="LQR1287" s="29"/>
      <c r="LQS1287" s="29"/>
      <c r="LQT1287" s="29"/>
      <c r="LQU1287" s="29"/>
      <c r="LQV1287" s="29"/>
      <c r="LQW1287" s="29"/>
      <c r="LQX1287" s="29"/>
      <c r="LQY1287" s="29"/>
      <c r="LQZ1287" s="29"/>
      <c r="LRA1287" s="29"/>
      <c r="LRB1287" s="29"/>
      <c r="LRC1287" s="29"/>
      <c r="LRD1287" s="29"/>
      <c r="LRE1287" s="29"/>
      <c r="LRF1287" s="29"/>
      <c r="LRG1287" s="29"/>
      <c r="LRH1287" s="29"/>
      <c r="LRI1287" s="29"/>
      <c r="LRJ1287" s="29"/>
      <c r="LRK1287" s="29"/>
      <c r="LRL1287" s="29"/>
      <c r="LRM1287" s="29"/>
      <c r="LRN1287" s="29"/>
      <c r="LRO1287" s="29"/>
      <c r="LRP1287" s="29"/>
      <c r="LRQ1287" s="29"/>
      <c r="LRR1287" s="29"/>
      <c r="LRS1287" s="29"/>
      <c r="LRT1287" s="29"/>
      <c r="LRU1287" s="29"/>
      <c r="LRV1287" s="29"/>
      <c r="LRW1287" s="29"/>
      <c r="LRX1287" s="29"/>
      <c r="LRY1287" s="29"/>
      <c r="LRZ1287" s="29"/>
      <c r="LSA1287" s="29"/>
      <c r="LSB1287" s="29"/>
      <c r="LSC1287" s="29"/>
      <c r="LSD1287" s="29"/>
      <c r="LSE1287" s="29"/>
      <c r="LSF1287" s="29"/>
      <c r="LSG1287" s="29"/>
      <c r="LSH1287" s="29"/>
      <c r="LSI1287" s="29"/>
      <c r="LSJ1287" s="29"/>
      <c r="LSK1287" s="29"/>
      <c r="LSL1287" s="29"/>
      <c r="LSM1287" s="29"/>
      <c r="LSN1287" s="29"/>
      <c r="LSO1287" s="29"/>
      <c r="LSP1287" s="29"/>
      <c r="LSQ1287" s="29"/>
      <c r="LSR1287" s="29"/>
      <c r="LSS1287" s="29"/>
      <c r="LST1287" s="29"/>
      <c r="LSU1287" s="29"/>
      <c r="LSV1287" s="29"/>
      <c r="LSW1287" s="29"/>
      <c r="LSX1287" s="29"/>
      <c r="LSY1287" s="29"/>
      <c r="LSZ1287" s="29"/>
      <c r="LTA1287" s="29"/>
      <c r="LTB1287" s="29"/>
      <c r="LTC1287" s="29"/>
      <c r="LTD1287" s="29"/>
      <c r="LTE1287" s="29"/>
      <c r="LTF1287" s="29"/>
      <c r="LTG1287" s="29"/>
      <c r="LTH1287" s="29"/>
      <c r="LTI1287" s="29"/>
      <c r="LTJ1287" s="29"/>
      <c r="LTK1287" s="29"/>
      <c r="LTL1287" s="29"/>
      <c r="LTM1287" s="29"/>
      <c r="LTN1287" s="29"/>
      <c r="LTO1287" s="29"/>
      <c r="LTP1287" s="29"/>
      <c r="LTQ1287" s="29"/>
      <c r="LTR1287" s="29"/>
      <c r="LTS1287" s="29"/>
      <c r="LTT1287" s="29"/>
      <c r="LTU1287" s="29"/>
      <c r="LTV1287" s="29"/>
      <c r="LTW1287" s="29"/>
      <c r="LTX1287" s="29"/>
      <c r="LTY1287" s="29"/>
      <c r="LTZ1287" s="29"/>
      <c r="LUA1287" s="29"/>
      <c r="LUB1287" s="29"/>
      <c r="LUC1287" s="29"/>
      <c r="LUD1287" s="29"/>
      <c r="LUE1287" s="29"/>
      <c r="LUF1287" s="29"/>
      <c r="LUG1287" s="29"/>
      <c r="LUH1287" s="29"/>
      <c r="LUI1287" s="29"/>
      <c r="LUJ1287" s="29"/>
      <c r="LUK1287" s="29"/>
      <c r="LUL1287" s="29"/>
      <c r="LUM1287" s="29"/>
      <c r="LUN1287" s="29"/>
      <c r="LUO1287" s="29"/>
      <c r="LUP1287" s="29"/>
      <c r="LUQ1287" s="29"/>
      <c r="LUR1287" s="29"/>
      <c r="LUS1287" s="29"/>
      <c r="LUT1287" s="29"/>
      <c r="LUU1287" s="29"/>
      <c r="LUV1287" s="29"/>
      <c r="LUW1287" s="29"/>
      <c r="LUX1287" s="29"/>
      <c r="LUY1287" s="29"/>
      <c r="LUZ1287" s="29"/>
      <c r="LVA1287" s="29"/>
      <c r="LVB1287" s="29"/>
      <c r="LVC1287" s="29"/>
      <c r="LVD1287" s="29"/>
      <c r="LVE1287" s="29"/>
      <c r="LVF1287" s="29"/>
      <c r="LVG1287" s="29"/>
      <c r="LVH1287" s="29"/>
      <c r="LVI1287" s="29"/>
      <c r="LVJ1287" s="29"/>
      <c r="LVK1287" s="29"/>
      <c r="LVL1287" s="29"/>
      <c r="LVM1287" s="29"/>
      <c r="LVN1287" s="29"/>
      <c r="LVO1287" s="29"/>
      <c r="LVP1287" s="29"/>
      <c r="LVQ1287" s="29"/>
      <c r="LVR1287" s="29"/>
      <c r="LVS1287" s="29"/>
      <c r="LVT1287" s="29"/>
      <c r="LVU1287" s="29"/>
      <c r="LVV1287" s="29"/>
      <c r="LVW1287" s="29"/>
      <c r="LVX1287" s="29"/>
      <c r="LVY1287" s="29"/>
      <c r="LVZ1287" s="29"/>
      <c r="LWA1287" s="29"/>
      <c r="LWB1287" s="29"/>
      <c r="LWC1287" s="29"/>
      <c r="LWD1287" s="29"/>
      <c r="LWE1287" s="29"/>
      <c r="LWF1287" s="29"/>
      <c r="LWG1287" s="29"/>
      <c r="LWH1287" s="29"/>
      <c r="LWI1287" s="29"/>
      <c r="LWJ1287" s="29"/>
      <c r="LWK1287" s="29"/>
      <c r="LWL1287" s="29"/>
      <c r="LWM1287" s="29"/>
      <c r="LWN1287" s="29"/>
      <c r="LWO1287" s="29"/>
      <c r="LWP1287" s="29"/>
      <c r="LWQ1287" s="29"/>
      <c r="LWR1287" s="29"/>
      <c r="LWS1287" s="29"/>
      <c r="LWT1287" s="29"/>
      <c r="LWU1287" s="29"/>
      <c r="LWV1287" s="29"/>
      <c r="LWW1287" s="29"/>
      <c r="LWX1287" s="29"/>
      <c r="LWY1287" s="29"/>
      <c r="LWZ1287" s="29"/>
      <c r="LXA1287" s="29"/>
      <c r="LXB1287" s="29"/>
      <c r="LXC1287" s="29"/>
      <c r="LXD1287" s="29"/>
      <c r="LXE1287" s="29"/>
      <c r="LXF1287" s="29"/>
      <c r="LXG1287" s="29"/>
      <c r="LXH1287" s="29"/>
      <c r="LXI1287" s="29"/>
      <c r="LXJ1287" s="29"/>
      <c r="LXK1287" s="29"/>
      <c r="LXL1287" s="29"/>
      <c r="LXM1287" s="29"/>
      <c r="LXN1287" s="29"/>
      <c r="LXO1287" s="29"/>
      <c r="LXP1287" s="29"/>
      <c r="LXQ1287" s="29"/>
      <c r="LXR1287" s="29"/>
      <c r="LXS1287" s="29"/>
      <c r="LXT1287" s="29"/>
      <c r="LXU1287" s="29"/>
      <c r="LXV1287" s="29"/>
      <c r="LXW1287" s="29"/>
      <c r="LXX1287" s="29"/>
      <c r="LXY1287" s="29"/>
      <c r="LXZ1287" s="29"/>
      <c r="LYA1287" s="29"/>
      <c r="LYB1287" s="29"/>
      <c r="LYC1287" s="29"/>
      <c r="LYD1287" s="29"/>
      <c r="LYE1287" s="29"/>
      <c r="LYF1287" s="29"/>
      <c r="LYG1287" s="29"/>
      <c r="LYH1287" s="29"/>
      <c r="LYI1287" s="29"/>
      <c r="LYJ1287" s="29"/>
      <c r="LYK1287" s="29"/>
      <c r="LYL1287" s="29"/>
      <c r="LYM1287" s="29"/>
      <c r="LYN1287" s="29"/>
      <c r="LYO1287" s="29"/>
      <c r="LYP1287" s="29"/>
      <c r="LYQ1287" s="29"/>
      <c r="LYR1287" s="29"/>
      <c r="LYS1287" s="29"/>
      <c r="LYT1287" s="29"/>
      <c r="LYU1287" s="29"/>
      <c r="LYV1287" s="29"/>
      <c r="LYW1287" s="29"/>
      <c r="LYX1287" s="29"/>
      <c r="LYY1287" s="29"/>
      <c r="LYZ1287" s="29"/>
      <c r="LZA1287" s="29"/>
      <c r="LZB1287" s="29"/>
      <c r="LZC1287" s="29"/>
      <c r="LZD1287" s="29"/>
      <c r="LZE1287" s="29"/>
      <c r="LZF1287" s="29"/>
      <c r="LZG1287" s="29"/>
      <c r="LZH1287" s="29"/>
      <c r="LZI1287" s="29"/>
      <c r="LZJ1287" s="29"/>
      <c r="LZK1287" s="29"/>
      <c r="LZL1287" s="29"/>
      <c r="LZM1287" s="29"/>
      <c r="LZN1287" s="29"/>
      <c r="LZO1287" s="29"/>
      <c r="LZP1287" s="29"/>
      <c r="LZQ1287" s="29"/>
      <c r="LZR1287" s="29"/>
      <c r="LZS1287" s="29"/>
      <c r="LZT1287" s="29"/>
      <c r="LZU1287" s="29"/>
      <c r="LZV1287" s="29"/>
      <c r="LZW1287" s="29"/>
      <c r="LZX1287" s="29"/>
      <c r="LZY1287" s="29"/>
      <c r="LZZ1287" s="29"/>
      <c r="MAA1287" s="29"/>
      <c r="MAB1287" s="29"/>
      <c r="MAC1287" s="29"/>
      <c r="MAD1287" s="29"/>
      <c r="MAE1287" s="29"/>
      <c r="MAF1287" s="29"/>
      <c r="MAG1287" s="29"/>
      <c r="MAH1287" s="29"/>
      <c r="MAI1287" s="29"/>
      <c r="MAJ1287" s="29"/>
      <c r="MAK1287" s="29"/>
      <c r="MAL1287" s="29"/>
      <c r="MAM1287" s="29"/>
      <c r="MAN1287" s="29"/>
      <c r="MAO1287" s="29"/>
      <c r="MAP1287" s="29"/>
      <c r="MAQ1287" s="29"/>
      <c r="MAR1287" s="29"/>
      <c r="MAS1287" s="29"/>
      <c r="MAT1287" s="29"/>
      <c r="MAU1287" s="29"/>
      <c r="MAV1287" s="29"/>
      <c r="MAW1287" s="29"/>
      <c r="MAX1287" s="29"/>
      <c r="MAY1287" s="29"/>
      <c r="MAZ1287" s="29"/>
      <c r="MBA1287" s="29"/>
      <c r="MBB1287" s="29"/>
      <c r="MBC1287" s="29"/>
      <c r="MBD1287" s="29"/>
      <c r="MBE1287" s="29"/>
      <c r="MBF1287" s="29"/>
      <c r="MBG1287" s="29"/>
      <c r="MBH1287" s="29"/>
      <c r="MBI1287" s="29"/>
      <c r="MBJ1287" s="29"/>
      <c r="MBK1287" s="29"/>
      <c r="MBL1287" s="29"/>
      <c r="MBM1287" s="29"/>
      <c r="MBN1287" s="29"/>
      <c r="MBO1287" s="29"/>
      <c r="MBP1287" s="29"/>
      <c r="MBQ1287" s="29"/>
      <c r="MBR1287" s="29"/>
      <c r="MBS1287" s="29"/>
      <c r="MBT1287" s="29"/>
      <c r="MBU1287" s="29"/>
      <c r="MBV1287" s="29"/>
      <c r="MBW1287" s="29"/>
      <c r="MBX1287" s="29"/>
      <c r="MBY1287" s="29"/>
      <c r="MBZ1287" s="29"/>
      <c r="MCA1287" s="29"/>
      <c r="MCB1287" s="29"/>
      <c r="MCC1287" s="29"/>
      <c r="MCD1287" s="29"/>
      <c r="MCE1287" s="29"/>
      <c r="MCF1287" s="29"/>
      <c r="MCG1287" s="29"/>
      <c r="MCH1287" s="29"/>
      <c r="MCI1287" s="29"/>
      <c r="MCJ1287" s="29"/>
      <c r="MCK1287" s="29"/>
      <c r="MCL1287" s="29"/>
      <c r="MCM1287" s="29"/>
      <c r="MCN1287" s="29"/>
      <c r="MCO1287" s="29"/>
      <c r="MCP1287" s="29"/>
      <c r="MCQ1287" s="29"/>
      <c r="MCR1287" s="29"/>
      <c r="MCS1287" s="29"/>
      <c r="MCT1287" s="29"/>
      <c r="MCU1287" s="29"/>
      <c r="MCV1287" s="29"/>
      <c r="MCW1287" s="29"/>
      <c r="MCX1287" s="29"/>
      <c r="MCY1287" s="29"/>
      <c r="MCZ1287" s="29"/>
      <c r="MDA1287" s="29"/>
      <c r="MDB1287" s="29"/>
      <c r="MDC1287" s="29"/>
      <c r="MDD1287" s="29"/>
      <c r="MDE1287" s="29"/>
      <c r="MDF1287" s="29"/>
      <c r="MDG1287" s="29"/>
      <c r="MDH1287" s="29"/>
      <c r="MDI1287" s="29"/>
      <c r="MDJ1287" s="29"/>
      <c r="MDK1287" s="29"/>
      <c r="MDL1287" s="29"/>
      <c r="MDM1287" s="29"/>
      <c r="MDN1287" s="29"/>
      <c r="MDO1287" s="29"/>
      <c r="MDP1287" s="29"/>
      <c r="MDQ1287" s="29"/>
      <c r="MDR1287" s="29"/>
      <c r="MDS1287" s="29"/>
      <c r="MDT1287" s="29"/>
      <c r="MDU1287" s="29"/>
      <c r="MDV1287" s="29"/>
      <c r="MDW1287" s="29"/>
      <c r="MDX1287" s="29"/>
      <c r="MDY1287" s="29"/>
      <c r="MDZ1287" s="29"/>
      <c r="MEA1287" s="29"/>
      <c r="MEB1287" s="29"/>
      <c r="MEC1287" s="29"/>
      <c r="MED1287" s="29"/>
      <c r="MEE1287" s="29"/>
      <c r="MEF1287" s="29"/>
      <c r="MEG1287" s="29"/>
      <c r="MEH1287" s="29"/>
      <c r="MEI1287" s="29"/>
      <c r="MEJ1287" s="29"/>
      <c r="MEK1287" s="29"/>
      <c r="MEL1287" s="29"/>
      <c r="MEM1287" s="29"/>
      <c r="MEN1287" s="29"/>
      <c r="MEO1287" s="29"/>
      <c r="MEP1287" s="29"/>
      <c r="MEQ1287" s="29"/>
      <c r="MER1287" s="29"/>
      <c r="MES1287" s="29"/>
      <c r="MET1287" s="29"/>
      <c r="MEU1287" s="29"/>
      <c r="MEV1287" s="29"/>
      <c r="MEW1287" s="29"/>
      <c r="MEX1287" s="29"/>
      <c r="MEY1287" s="29"/>
      <c r="MEZ1287" s="29"/>
      <c r="MFA1287" s="29"/>
      <c r="MFB1287" s="29"/>
      <c r="MFC1287" s="29"/>
      <c r="MFD1287" s="29"/>
      <c r="MFE1287" s="29"/>
      <c r="MFF1287" s="29"/>
      <c r="MFG1287" s="29"/>
      <c r="MFH1287" s="29"/>
      <c r="MFI1287" s="29"/>
      <c r="MFJ1287" s="29"/>
      <c r="MFK1287" s="29"/>
      <c r="MFL1287" s="29"/>
      <c r="MFM1287" s="29"/>
      <c r="MFN1287" s="29"/>
      <c r="MFO1287" s="29"/>
      <c r="MFP1287" s="29"/>
      <c r="MFQ1287" s="29"/>
      <c r="MFR1287" s="29"/>
      <c r="MFS1287" s="29"/>
      <c r="MFT1287" s="29"/>
      <c r="MFU1287" s="29"/>
      <c r="MFV1287" s="29"/>
      <c r="MFW1287" s="29"/>
      <c r="MFX1287" s="29"/>
      <c r="MFY1287" s="29"/>
      <c r="MFZ1287" s="29"/>
      <c r="MGA1287" s="29"/>
      <c r="MGB1287" s="29"/>
      <c r="MGC1287" s="29"/>
      <c r="MGD1287" s="29"/>
      <c r="MGE1287" s="29"/>
      <c r="MGF1287" s="29"/>
      <c r="MGG1287" s="29"/>
      <c r="MGH1287" s="29"/>
      <c r="MGI1287" s="29"/>
      <c r="MGJ1287" s="29"/>
      <c r="MGK1287" s="29"/>
      <c r="MGL1287" s="29"/>
      <c r="MGM1287" s="29"/>
      <c r="MGN1287" s="29"/>
      <c r="MGO1287" s="29"/>
      <c r="MGP1287" s="29"/>
      <c r="MGQ1287" s="29"/>
      <c r="MGR1287" s="29"/>
      <c r="MGS1287" s="29"/>
      <c r="MGT1287" s="29"/>
      <c r="MGU1287" s="29"/>
      <c r="MGV1287" s="29"/>
      <c r="MGW1287" s="29"/>
      <c r="MGX1287" s="29"/>
      <c r="MGY1287" s="29"/>
      <c r="MGZ1287" s="29"/>
      <c r="MHA1287" s="29"/>
      <c r="MHB1287" s="29"/>
      <c r="MHC1287" s="29"/>
      <c r="MHD1287" s="29"/>
      <c r="MHE1287" s="29"/>
      <c r="MHF1287" s="29"/>
      <c r="MHG1287" s="29"/>
      <c r="MHH1287" s="29"/>
      <c r="MHI1287" s="29"/>
      <c r="MHJ1287" s="29"/>
      <c r="MHK1287" s="29"/>
      <c r="MHL1287" s="29"/>
      <c r="MHM1287" s="29"/>
      <c r="MHN1287" s="29"/>
      <c r="MHO1287" s="29"/>
      <c r="MHP1287" s="29"/>
      <c r="MHQ1287" s="29"/>
      <c r="MHR1287" s="29"/>
      <c r="MHS1287" s="29"/>
      <c r="MHT1287" s="29"/>
      <c r="MHU1287" s="29"/>
      <c r="MHV1287" s="29"/>
      <c r="MHW1287" s="29"/>
      <c r="MHX1287" s="29"/>
      <c r="MHY1287" s="29"/>
      <c r="MHZ1287" s="29"/>
      <c r="MIA1287" s="29"/>
      <c r="MIB1287" s="29"/>
      <c r="MIC1287" s="29"/>
      <c r="MID1287" s="29"/>
      <c r="MIE1287" s="29"/>
      <c r="MIF1287" s="29"/>
      <c r="MIG1287" s="29"/>
      <c r="MIH1287" s="29"/>
      <c r="MII1287" s="29"/>
      <c r="MIJ1287" s="29"/>
      <c r="MIK1287" s="29"/>
      <c r="MIL1287" s="29"/>
      <c r="MIM1287" s="29"/>
      <c r="MIN1287" s="29"/>
      <c r="MIO1287" s="29"/>
      <c r="MIP1287" s="29"/>
      <c r="MIQ1287" s="29"/>
      <c r="MIR1287" s="29"/>
      <c r="MIS1287" s="29"/>
      <c r="MIT1287" s="29"/>
      <c r="MIU1287" s="29"/>
      <c r="MIV1287" s="29"/>
      <c r="MIW1287" s="29"/>
      <c r="MIX1287" s="29"/>
      <c r="MIY1287" s="29"/>
      <c r="MIZ1287" s="29"/>
      <c r="MJA1287" s="29"/>
      <c r="MJB1287" s="29"/>
      <c r="MJC1287" s="29"/>
      <c r="MJD1287" s="29"/>
      <c r="MJE1287" s="29"/>
      <c r="MJF1287" s="29"/>
      <c r="MJG1287" s="29"/>
      <c r="MJH1287" s="29"/>
      <c r="MJI1287" s="29"/>
      <c r="MJJ1287" s="29"/>
      <c r="MJK1287" s="29"/>
      <c r="MJL1287" s="29"/>
      <c r="MJM1287" s="29"/>
      <c r="MJN1287" s="29"/>
      <c r="MJO1287" s="29"/>
      <c r="MJP1287" s="29"/>
      <c r="MJQ1287" s="29"/>
      <c r="MJR1287" s="29"/>
      <c r="MJS1287" s="29"/>
      <c r="MJT1287" s="29"/>
      <c r="MJU1287" s="29"/>
      <c r="MJV1287" s="29"/>
      <c r="MJW1287" s="29"/>
      <c r="MJX1287" s="29"/>
      <c r="MJY1287" s="29"/>
      <c r="MJZ1287" s="29"/>
      <c r="MKA1287" s="29"/>
      <c r="MKB1287" s="29"/>
      <c r="MKC1287" s="29"/>
      <c r="MKD1287" s="29"/>
      <c r="MKE1287" s="29"/>
      <c r="MKF1287" s="29"/>
      <c r="MKG1287" s="29"/>
      <c r="MKH1287" s="29"/>
      <c r="MKI1287" s="29"/>
      <c r="MKJ1287" s="29"/>
      <c r="MKK1287" s="29"/>
      <c r="MKL1287" s="29"/>
      <c r="MKM1287" s="29"/>
      <c r="MKN1287" s="29"/>
      <c r="MKO1287" s="29"/>
      <c r="MKP1287" s="29"/>
      <c r="MKQ1287" s="29"/>
      <c r="MKR1287" s="29"/>
      <c r="MKS1287" s="29"/>
      <c r="MKT1287" s="29"/>
      <c r="MKU1287" s="29"/>
      <c r="MKV1287" s="29"/>
      <c r="MKW1287" s="29"/>
      <c r="MKX1287" s="29"/>
      <c r="MKY1287" s="29"/>
      <c r="MKZ1287" s="29"/>
      <c r="MLA1287" s="29"/>
      <c r="MLB1287" s="29"/>
      <c r="MLC1287" s="29"/>
      <c r="MLD1287" s="29"/>
      <c r="MLE1287" s="29"/>
      <c r="MLF1287" s="29"/>
      <c r="MLG1287" s="29"/>
      <c r="MLH1287" s="29"/>
      <c r="MLI1287" s="29"/>
      <c r="MLJ1287" s="29"/>
      <c r="MLK1287" s="29"/>
      <c r="MLL1287" s="29"/>
      <c r="MLM1287" s="29"/>
      <c r="MLN1287" s="29"/>
      <c r="MLO1287" s="29"/>
      <c r="MLP1287" s="29"/>
      <c r="MLQ1287" s="29"/>
      <c r="MLR1287" s="29"/>
      <c r="MLS1287" s="29"/>
      <c r="MLT1287" s="29"/>
      <c r="MLU1287" s="29"/>
      <c r="MLV1287" s="29"/>
      <c r="MLW1287" s="29"/>
      <c r="MLX1287" s="29"/>
      <c r="MLY1287" s="29"/>
      <c r="MLZ1287" s="29"/>
      <c r="MMA1287" s="29"/>
      <c r="MMB1287" s="29"/>
      <c r="MMC1287" s="29"/>
      <c r="MMD1287" s="29"/>
      <c r="MME1287" s="29"/>
      <c r="MMF1287" s="29"/>
      <c r="MMG1287" s="29"/>
      <c r="MMH1287" s="29"/>
      <c r="MMI1287" s="29"/>
      <c r="MMJ1287" s="29"/>
      <c r="MMK1287" s="29"/>
      <c r="MML1287" s="29"/>
      <c r="MMM1287" s="29"/>
      <c r="MMN1287" s="29"/>
      <c r="MMO1287" s="29"/>
      <c r="MMP1287" s="29"/>
      <c r="MMQ1287" s="29"/>
      <c r="MMR1287" s="29"/>
      <c r="MMS1287" s="29"/>
      <c r="MMT1287" s="29"/>
      <c r="MMU1287" s="29"/>
      <c r="MMV1287" s="29"/>
      <c r="MMW1287" s="29"/>
      <c r="MMX1287" s="29"/>
      <c r="MMY1287" s="29"/>
      <c r="MMZ1287" s="29"/>
      <c r="MNA1287" s="29"/>
      <c r="MNB1287" s="29"/>
      <c r="MNC1287" s="29"/>
      <c r="MND1287" s="29"/>
      <c r="MNE1287" s="29"/>
      <c r="MNF1287" s="29"/>
      <c r="MNG1287" s="29"/>
      <c r="MNH1287" s="29"/>
      <c r="MNI1287" s="29"/>
      <c r="MNJ1287" s="29"/>
      <c r="MNK1287" s="29"/>
      <c r="MNL1287" s="29"/>
      <c r="MNM1287" s="29"/>
      <c r="MNN1287" s="29"/>
      <c r="MNO1287" s="29"/>
      <c r="MNP1287" s="29"/>
      <c r="MNQ1287" s="29"/>
      <c r="MNR1287" s="29"/>
      <c r="MNS1287" s="29"/>
      <c r="MNT1287" s="29"/>
      <c r="MNU1287" s="29"/>
      <c r="MNV1287" s="29"/>
      <c r="MNW1287" s="29"/>
      <c r="MNX1287" s="29"/>
      <c r="MNY1287" s="29"/>
      <c r="MNZ1287" s="29"/>
      <c r="MOA1287" s="29"/>
      <c r="MOB1287" s="29"/>
      <c r="MOC1287" s="29"/>
      <c r="MOD1287" s="29"/>
      <c r="MOE1287" s="29"/>
      <c r="MOF1287" s="29"/>
      <c r="MOG1287" s="29"/>
      <c r="MOH1287" s="29"/>
      <c r="MOI1287" s="29"/>
      <c r="MOJ1287" s="29"/>
      <c r="MOK1287" s="29"/>
      <c r="MOL1287" s="29"/>
      <c r="MOM1287" s="29"/>
      <c r="MON1287" s="29"/>
      <c r="MOO1287" s="29"/>
      <c r="MOP1287" s="29"/>
      <c r="MOQ1287" s="29"/>
      <c r="MOR1287" s="29"/>
      <c r="MOS1287" s="29"/>
      <c r="MOT1287" s="29"/>
      <c r="MOU1287" s="29"/>
      <c r="MOV1287" s="29"/>
      <c r="MOW1287" s="29"/>
      <c r="MOX1287" s="29"/>
      <c r="MOY1287" s="29"/>
      <c r="MOZ1287" s="29"/>
      <c r="MPA1287" s="29"/>
      <c r="MPB1287" s="29"/>
      <c r="MPC1287" s="29"/>
      <c r="MPD1287" s="29"/>
      <c r="MPE1287" s="29"/>
      <c r="MPF1287" s="29"/>
      <c r="MPG1287" s="29"/>
      <c r="MPH1287" s="29"/>
      <c r="MPI1287" s="29"/>
      <c r="MPJ1287" s="29"/>
      <c r="MPK1287" s="29"/>
      <c r="MPL1287" s="29"/>
      <c r="MPM1287" s="29"/>
      <c r="MPN1287" s="29"/>
      <c r="MPO1287" s="29"/>
      <c r="MPP1287" s="29"/>
      <c r="MPQ1287" s="29"/>
      <c r="MPR1287" s="29"/>
      <c r="MPS1287" s="29"/>
      <c r="MPT1287" s="29"/>
      <c r="MPU1287" s="29"/>
      <c r="MPV1287" s="29"/>
      <c r="MPW1287" s="29"/>
      <c r="MPX1287" s="29"/>
      <c r="MPY1287" s="29"/>
      <c r="MPZ1287" s="29"/>
      <c r="MQA1287" s="29"/>
      <c r="MQB1287" s="29"/>
      <c r="MQC1287" s="29"/>
      <c r="MQD1287" s="29"/>
      <c r="MQE1287" s="29"/>
      <c r="MQF1287" s="29"/>
      <c r="MQG1287" s="29"/>
      <c r="MQH1287" s="29"/>
      <c r="MQI1287" s="29"/>
      <c r="MQJ1287" s="29"/>
      <c r="MQK1287" s="29"/>
      <c r="MQL1287" s="29"/>
      <c r="MQM1287" s="29"/>
      <c r="MQN1287" s="29"/>
      <c r="MQO1287" s="29"/>
      <c r="MQP1287" s="29"/>
      <c r="MQQ1287" s="29"/>
      <c r="MQR1287" s="29"/>
      <c r="MQS1287" s="29"/>
      <c r="MQT1287" s="29"/>
      <c r="MQU1287" s="29"/>
      <c r="MQV1287" s="29"/>
      <c r="MQW1287" s="29"/>
      <c r="MQX1287" s="29"/>
      <c r="MQY1287" s="29"/>
      <c r="MQZ1287" s="29"/>
      <c r="MRA1287" s="29"/>
      <c r="MRB1287" s="29"/>
      <c r="MRC1287" s="29"/>
      <c r="MRD1287" s="29"/>
      <c r="MRE1287" s="29"/>
      <c r="MRF1287" s="29"/>
      <c r="MRG1287" s="29"/>
      <c r="MRH1287" s="29"/>
      <c r="MRI1287" s="29"/>
      <c r="MRJ1287" s="29"/>
      <c r="MRK1287" s="29"/>
      <c r="MRL1287" s="29"/>
      <c r="MRM1287" s="29"/>
      <c r="MRN1287" s="29"/>
      <c r="MRO1287" s="29"/>
      <c r="MRP1287" s="29"/>
      <c r="MRQ1287" s="29"/>
      <c r="MRR1287" s="29"/>
      <c r="MRS1287" s="29"/>
      <c r="MRT1287" s="29"/>
      <c r="MRU1287" s="29"/>
      <c r="MRV1287" s="29"/>
      <c r="MRW1287" s="29"/>
      <c r="MRX1287" s="29"/>
      <c r="MRY1287" s="29"/>
      <c r="MRZ1287" s="29"/>
      <c r="MSA1287" s="29"/>
      <c r="MSB1287" s="29"/>
      <c r="MSC1287" s="29"/>
      <c r="MSD1287" s="29"/>
      <c r="MSE1287" s="29"/>
      <c r="MSF1287" s="29"/>
      <c r="MSG1287" s="29"/>
      <c r="MSH1287" s="29"/>
      <c r="MSI1287" s="29"/>
      <c r="MSJ1287" s="29"/>
      <c r="MSK1287" s="29"/>
      <c r="MSL1287" s="29"/>
      <c r="MSM1287" s="29"/>
      <c r="MSN1287" s="29"/>
      <c r="MSO1287" s="29"/>
      <c r="MSP1287" s="29"/>
      <c r="MSQ1287" s="29"/>
      <c r="MSR1287" s="29"/>
      <c r="MSS1287" s="29"/>
      <c r="MST1287" s="29"/>
      <c r="MSU1287" s="29"/>
      <c r="MSV1287" s="29"/>
      <c r="MSW1287" s="29"/>
      <c r="MSX1287" s="29"/>
      <c r="MSY1287" s="29"/>
      <c r="MSZ1287" s="29"/>
      <c r="MTA1287" s="29"/>
      <c r="MTB1287" s="29"/>
      <c r="MTC1287" s="29"/>
      <c r="MTD1287" s="29"/>
      <c r="MTE1287" s="29"/>
      <c r="MTF1287" s="29"/>
      <c r="MTG1287" s="29"/>
      <c r="MTH1287" s="29"/>
      <c r="MTI1287" s="29"/>
      <c r="MTJ1287" s="29"/>
      <c r="MTK1287" s="29"/>
      <c r="MTL1287" s="29"/>
      <c r="MTM1287" s="29"/>
      <c r="MTN1287" s="29"/>
      <c r="MTO1287" s="29"/>
      <c r="MTP1287" s="29"/>
      <c r="MTQ1287" s="29"/>
      <c r="MTR1287" s="29"/>
      <c r="MTS1287" s="29"/>
      <c r="MTT1287" s="29"/>
      <c r="MTU1287" s="29"/>
      <c r="MTV1287" s="29"/>
      <c r="MTW1287" s="29"/>
      <c r="MTX1287" s="29"/>
      <c r="MTY1287" s="29"/>
      <c r="MTZ1287" s="29"/>
      <c r="MUA1287" s="29"/>
      <c r="MUB1287" s="29"/>
      <c r="MUC1287" s="29"/>
      <c r="MUD1287" s="29"/>
      <c r="MUE1287" s="29"/>
      <c r="MUF1287" s="29"/>
      <c r="MUG1287" s="29"/>
      <c r="MUH1287" s="29"/>
      <c r="MUI1287" s="29"/>
      <c r="MUJ1287" s="29"/>
      <c r="MUK1287" s="29"/>
      <c r="MUL1287" s="29"/>
      <c r="MUM1287" s="29"/>
      <c r="MUN1287" s="29"/>
      <c r="MUO1287" s="29"/>
      <c r="MUP1287" s="29"/>
      <c r="MUQ1287" s="29"/>
      <c r="MUR1287" s="29"/>
      <c r="MUS1287" s="29"/>
      <c r="MUT1287" s="29"/>
      <c r="MUU1287" s="29"/>
      <c r="MUV1287" s="29"/>
      <c r="MUW1287" s="29"/>
      <c r="MUX1287" s="29"/>
      <c r="MUY1287" s="29"/>
      <c r="MUZ1287" s="29"/>
      <c r="MVA1287" s="29"/>
      <c r="MVB1287" s="29"/>
      <c r="MVC1287" s="29"/>
      <c r="MVD1287" s="29"/>
      <c r="MVE1287" s="29"/>
      <c r="MVF1287" s="29"/>
      <c r="MVG1287" s="29"/>
      <c r="MVH1287" s="29"/>
      <c r="MVI1287" s="29"/>
      <c r="MVJ1287" s="29"/>
      <c r="MVK1287" s="29"/>
      <c r="MVL1287" s="29"/>
      <c r="MVM1287" s="29"/>
      <c r="MVN1287" s="29"/>
      <c r="MVO1287" s="29"/>
      <c r="MVP1287" s="29"/>
      <c r="MVQ1287" s="29"/>
      <c r="MVR1287" s="29"/>
      <c r="MVS1287" s="29"/>
      <c r="MVT1287" s="29"/>
      <c r="MVU1287" s="29"/>
      <c r="MVV1287" s="29"/>
      <c r="MVW1287" s="29"/>
      <c r="MVX1287" s="29"/>
      <c r="MVY1287" s="29"/>
      <c r="MVZ1287" s="29"/>
      <c r="MWA1287" s="29"/>
      <c r="MWB1287" s="29"/>
      <c r="MWC1287" s="29"/>
      <c r="MWD1287" s="29"/>
      <c r="MWE1287" s="29"/>
      <c r="MWF1287" s="29"/>
      <c r="MWG1287" s="29"/>
      <c r="MWH1287" s="29"/>
      <c r="MWI1287" s="29"/>
      <c r="MWJ1287" s="29"/>
      <c r="MWK1287" s="29"/>
      <c r="MWL1287" s="29"/>
      <c r="MWM1287" s="29"/>
      <c r="MWN1287" s="29"/>
      <c r="MWO1287" s="29"/>
      <c r="MWP1287" s="29"/>
      <c r="MWQ1287" s="29"/>
      <c r="MWR1287" s="29"/>
      <c r="MWS1287" s="29"/>
      <c r="MWT1287" s="29"/>
      <c r="MWU1287" s="29"/>
      <c r="MWV1287" s="29"/>
      <c r="MWW1287" s="29"/>
      <c r="MWX1287" s="29"/>
      <c r="MWY1287" s="29"/>
      <c r="MWZ1287" s="29"/>
      <c r="MXA1287" s="29"/>
      <c r="MXB1287" s="29"/>
      <c r="MXC1287" s="29"/>
      <c r="MXD1287" s="29"/>
      <c r="MXE1287" s="29"/>
      <c r="MXF1287" s="29"/>
      <c r="MXG1287" s="29"/>
      <c r="MXH1287" s="29"/>
      <c r="MXI1287" s="29"/>
      <c r="MXJ1287" s="29"/>
      <c r="MXK1287" s="29"/>
      <c r="MXL1287" s="29"/>
      <c r="MXM1287" s="29"/>
      <c r="MXN1287" s="29"/>
      <c r="MXO1287" s="29"/>
      <c r="MXP1287" s="29"/>
      <c r="MXQ1287" s="29"/>
      <c r="MXR1287" s="29"/>
      <c r="MXS1287" s="29"/>
      <c r="MXT1287" s="29"/>
      <c r="MXU1287" s="29"/>
      <c r="MXV1287" s="29"/>
      <c r="MXW1287" s="29"/>
      <c r="MXX1287" s="29"/>
      <c r="MXY1287" s="29"/>
      <c r="MXZ1287" s="29"/>
      <c r="MYA1287" s="29"/>
      <c r="MYB1287" s="29"/>
      <c r="MYC1287" s="29"/>
      <c r="MYD1287" s="29"/>
      <c r="MYE1287" s="29"/>
      <c r="MYF1287" s="29"/>
      <c r="MYG1287" s="29"/>
      <c r="MYH1287" s="29"/>
      <c r="MYI1287" s="29"/>
      <c r="MYJ1287" s="29"/>
      <c r="MYK1287" s="29"/>
      <c r="MYL1287" s="29"/>
      <c r="MYM1287" s="29"/>
      <c r="MYN1287" s="29"/>
      <c r="MYO1287" s="29"/>
      <c r="MYP1287" s="29"/>
      <c r="MYQ1287" s="29"/>
      <c r="MYR1287" s="29"/>
      <c r="MYS1287" s="29"/>
      <c r="MYT1287" s="29"/>
      <c r="MYU1287" s="29"/>
      <c r="MYV1287" s="29"/>
      <c r="MYW1287" s="29"/>
      <c r="MYX1287" s="29"/>
      <c r="MYY1287" s="29"/>
      <c r="MYZ1287" s="29"/>
      <c r="MZA1287" s="29"/>
      <c r="MZB1287" s="29"/>
      <c r="MZC1287" s="29"/>
      <c r="MZD1287" s="29"/>
      <c r="MZE1287" s="29"/>
      <c r="MZF1287" s="29"/>
      <c r="MZG1287" s="29"/>
      <c r="MZH1287" s="29"/>
      <c r="MZI1287" s="29"/>
      <c r="MZJ1287" s="29"/>
      <c r="MZK1287" s="29"/>
      <c r="MZL1287" s="29"/>
      <c r="MZM1287" s="29"/>
      <c r="MZN1287" s="29"/>
      <c r="MZO1287" s="29"/>
      <c r="MZP1287" s="29"/>
      <c r="MZQ1287" s="29"/>
      <c r="MZR1287" s="29"/>
      <c r="MZS1287" s="29"/>
      <c r="MZT1287" s="29"/>
      <c r="MZU1287" s="29"/>
      <c r="MZV1287" s="29"/>
      <c r="MZW1287" s="29"/>
      <c r="MZX1287" s="29"/>
      <c r="MZY1287" s="29"/>
      <c r="MZZ1287" s="29"/>
      <c r="NAA1287" s="29"/>
      <c r="NAB1287" s="29"/>
      <c r="NAC1287" s="29"/>
      <c r="NAD1287" s="29"/>
      <c r="NAE1287" s="29"/>
      <c r="NAF1287" s="29"/>
      <c r="NAG1287" s="29"/>
      <c r="NAH1287" s="29"/>
      <c r="NAI1287" s="29"/>
      <c r="NAJ1287" s="29"/>
      <c r="NAK1287" s="29"/>
      <c r="NAL1287" s="29"/>
      <c r="NAM1287" s="29"/>
      <c r="NAN1287" s="29"/>
      <c r="NAO1287" s="29"/>
      <c r="NAP1287" s="29"/>
      <c r="NAQ1287" s="29"/>
      <c r="NAR1287" s="29"/>
      <c r="NAS1287" s="29"/>
      <c r="NAT1287" s="29"/>
      <c r="NAU1287" s="29"/>
      <c r="NAV1287" s="29"/>
      <c r="NAW1287" s="29"/>
      <c r="NAX1287" s="29"/>
      <c r="NAY1287" s="29"/>
      <c r="NAZ1287" s="29"/>
      <c r="NBA1287" s="29"/>
      <c r="NBB1287" s="29"/>
      <c r="NBC1287" s="29"/>
      <c r="NBD1287" s="29"/>
      <c r="NBE1287" s="29"/>
      <c r="NBF1287" s="29"/>
      <c r="NBG1287" s="29"/>
      <c r="NBH1287" s="29"/>
      <c r="NBI1287" s="29"/>
      <c r="NBJ1287" s="29"/>
      <c r="NBK1287" s="29"/>
      <c r="NBL1287" s="29"/>
      <c r="NBM1287" s="29"/>
      <c r="NBN1287" s="29"/>
      <c r="NBO1287" s="29"/>
      <c r="NBP1287" s="29"/>
      <c r="NBQ1287" s="29"/>
      <c r="NBR1287" s="29"/>
      <c r="NBS1287" s="29"/>
      <c r="NBT1287" s="29"/>
      <c r="NBU1287" s="29"/>
      <c r="NBV1287" s="29"/>
      <c r="NBW1287" s="29"/>
      <c r="NBX1287" s="29"/>
      <c r="NBY1287" s="29"/>
      <c r="NBZ1287" s="29"/>
      <c r="NCA1287" s="29"/>
      <c r="NCB1287" s="29"/>
      <c r="NCC1287" s="29"/>
      <c r="NCD1287" s="29"/>
      <c r="NCE1287" s="29"/>
      <c r="NCF1287" s="29"/>
      <c r="NCG1287" s="29"/>
      <c r="NCH1287" s="29"/>
      <c r="NCI1287" s="29"/>
      <c r="NCJ1287" s="29"/>
      <c r="NCK1287" s="29"/>
      <c r="NCL1287" s="29"/>
      <c r="NCM1287" s="29"/>
      <c r="NCN1287" s="29"/>
      <c r="NCO1287" s="29"/>
      <c r="NCP1287" s="29"/>
      <c r="NCQ1287" s="29"/>
      <c r="NCR1287" s="29"/>
      <c r="NCS1287" s="29"/>
      <c r="NCT1287" s="29"/>
      <c r="NCU1287" s="29"/>
      <c r="NCV1287" s="29"/>
      <c r="NCW1287" s="29"/>
      <c r="NCX1287" s="29"/>
      <c r="NCY1287" s="29"/>
      <c r="NCZ1287" s="29"/>
      <c r="NDA1287" s="29"/>
      <c r="NDB1287" s="29"/>
      <c r="NDC1287" s="29"/>
      <c r="NDD1287" s="29"/>
      <c r="NDE1287" s="29"/>
      <c r="NDF1287" s="29"/>
      <c r="NDG1287" s="29"/>
      <c r="NDH1287" s="29"/>
      <c r="NDI1287" s="29"/>
      <c r="NDJ1287" s="29"/>
      <c r="NDK1287" s="29"/>
      <c r="NDL1287" s="29"/>
      <c r="NDM1287" s="29"/>
      <c r="NDN1287" s="29"/>
      <c r="NDO1287" s="29"/>
      <c r="NDP1287" s="29"/>
      <c r="NDQ1287" s="29"/>
      <c r="NDR1287" s="29"/>
      <c r="NDS1287" s="29"/>
      <c r="NDT1287" s="29"/>
      <c r="NDU1287" s="29"/>
      <c r="NDV1287" s="29"/>
      <c r="NDW1287" s="29"/>
      <c r="NDX1287" s="29"/>
      <c r="NDY1287" s="29"/>
      <c r="NDZ1287" s="29"/>
      <c r="NEA1287" s="29"/>
      <c r="NEB1287" s="29"/>
      <c r="NEC1287" s="29"/>
      <c r="NED1287" s="29"/>
      <c r="NEE1287" s="29"/>
      <c r="NEF1287" s="29"/>
      <c r="NEG1287" s="29"/>
      <c r="NEH1287" s="29"/>
      <c r="NEI1287" s="29"/>
      <c r="NEJ1287" s="29"/>
      <c r="NEK1287" s="29"/>
      <c r="NEL1287" s="29"/>
      <c r="NEM1287" s="29"/>
      <c r="NEN1287" s="29"/>
      <c r="NEO1287" s="29"/>
      <c r="NEP1287" s="29"/>
      <c r="NEQ1287" s="29"/>
      <c r="NER1287" s="29"/>
      <c r="NES1287" s="29"/>
      <c r="NET1287" s="29"/>
      <c r="NEU1287" s="29"/>
      <c r="NEV1287" s="29"/>
      <c r="NEW1287" s="29"/>
      <c r="NEX1287" s="29"/>
      <c r="NEY1287" s="29"/>
      <c r="NEZ1287" s="29"/>
      <c r="NFA1287" s="29"/>
      <c r="NFB1287" s="29"/>
      <c r="NFC1287" s="29"/>
      <c r="NFD1287" s="29"/>
      <c r="NFE1287" s="29"/>
      <c r="NFF1287" s="29"/>
      <c r="NFG1287" s="29"/>
      <c r="NFH1287" s="29"/>
      <c r="NFI1287" s="29"/>
      <c r="NFJ1287" s="29"/>
      <c r="NFK1287" s="29"/>
      <c r="NFL1287" s="29"/>
      <c r="NFM1287" s="29"/>
      <c r="NFN1287" s="29"/>
      <c r="NFO1287" s="29"/>
      <c r="NFP1287" s="29"/>
      <c r="NFQ1287" s="29"/>
      <c r="NFR1287" s="29"/>
      <c r="NFS1287" s="29"/>
      <c r="NFT1287" s="29"/>
      <c r="NFU1287" s="29"/>
      <c r="NFV1287" s="29"/>
      <c r="NFW1287" s="29"/>
      <c r="NFX1287" s="29"/>
      <c r="NFY1287" s="29"/>
      <c r="NFZ1287" s="29"/>
      <c r="NGA1287" s="29"/>
      <c r="NGB1287" s="29"/>
      <c r="NGC1287" s="29"/>
      <c r="NGD1287" s="29"/>
      <c r="NGE1287" s="29"/>
      <c r="NGF1287" s="29"/>
      <c r="NGG1287" s="29"/>
      <c r="NGH1287" s="29"/>
      <c r="NGI1287" s="29"/>
      <c r="NGJ1287" s="29"/>
      <c r="NGK1287" s="29"/>
      <c r="NGL1287" s="29"/>
      <c r="NGM1287" s="29"/>
      <c r="NGN1287" s="29"/>
      <c r="NGO1287" s="29"/>
      <c r="NGP1287" s="29"/>
      <c r="NGQ1287" s="29"/>
      <c r="NGR1287" s="29"/>
      <c r="NGS1287" s="29"/>
      <c r="NGT1287" s="29"/>
      <c r="NGU1287" s="29"/>
      <c r="NGV1287" s="29"/>
      <c r="NGW1287" s="29"/>
      <c r="NGX1287" s="29"/>
      <c r="NGY1287" s="29"/>
      <c r="NGZ1287" s="29"/>
      <c r="NHA1287" s="29"/>
      <c r="NHB1287" s="29"/>
      <c r="NHC1287" s="29"/>
      <c r="NHD1287" s="29"/>
      <c r="NHE1287" s="29"/>
      <c r="NHF1287" s="29"/>
      <c r="NHG1287" s="29"/>
      <c r="NHH1287" s="29"/>
      <c r="NHI1287" s="29"/>
      <c r="NHJ1287" s="29"/>
      <c r="NHK1287" s="29"/>
      <c r="NHL1287" s="29"/>
      <c r="NHM1287" s="29"/>
      <c r="NHN1287" s="29"/>
      <c r="NHO1287" s="29"/>
      <c r="NHP1287" s="29"/>
      <c r="NHQ1287" s="29"/>
      <c r="NHR1287" s="29"/>
      <c r="NHS1287" s="29"/>
      <c r="NHT1287" s="29"/>
      <c r="NHU1287" s="29"/>
      <c r="NHV1287" s="29"/>
      <c r="NHW1287" s="29"/>
      <c r="NHX1287" s="29"/>
      <c r="NHY1287" s="29"/>
      <c r="NHZ1287" s="29"/>
      <c r="NIA1287" s="29"/>
      <c r="NIB1287" s="29"/>
      <c r="NIC1287" s="29"/>
      <c r="NID1287" s="29"/>
      <c r="NIE1287" s="29"/>
      <c r="NIF1287" s="29"/>
      <c r="NIG1287" s="29"/>
      <c r="NIH1287" s="29"/>
      <c r="NII1287" s="29"/>
      <c r="NIJ1287" s="29"/>
      <c r="NIK1287" s="29"/>
      <c r="NIL1287" s="29"/>
      <c r="NIM1287" s="29"/>
      <c r="NIN1287" s="29"/>
      <c r="NIO1287" s="29"/>
      <c r="NIP1287" s="29"/>
      <c r="NIQ1287" s="29"/>
      <c r="NIR1287" s="29"/>
      <c r="NIS1287" s="29"/>
      <c r="NIT1287" s="29"/>
      <c r="NIU1287" s="29"/>
      <c r="NIV1287" s="29"/>
      <c r="NIW1287" s="29"/>
      <c r="NIX1287" s="29"/>
      <c r="NIY1287" s="29"/>
      <c r="NIZ1287" s="29"/>
      <c r="NJA1287" s="29"/>
      <c r="NJB1287" s="29"/>
      <c r="NJC1287" s="29"/>
      <c r="NJD1287" s="29"/>
      <c r="NJE1287" s="29"/>
      <c r="NJF1287" s="29"/>
      <c r="NJG1287" s="29"/>
      <c r="NJH1287" s="29"/>
      <c r="NJI1287" s="29"/>
      <c r="NJJ1287" s="29"/>
      <c r="NJK1287" s="29"/>
      <c r="NJL1287" s="29"/>
      <c r="NJM1287" s="29"/>
      <c r="NJN1287" s="29"/>
      <c r="NJO1287" s="29"/>
      <c r="NJP1287" s="29"/>
      <c r="NJQ1287" s="29"/>
      <c r="NJR1287" s="29"/>
      <c r="NJS1287" s="29"/>
      <c r="NJT1287" s="29"/>
      <c r="NJU1287" s="29"/>
      <c r="NJV1287" s="29"/>
      <c r="NJW1287" s="29"/>
      <c r="NJX1287" s="29"/>
      <c r="NJY1287" s="29"/>
      <c r="NJZ1287" s="29"/>
      <c r="NKA1287" s="29"/>
      <c r="NKB1287" s="29"/>
      <c r="NKC1287" s="29"/>
      <c r="NKD1287" s="29"/>
      <c r="NKE1287" s="29"/>
      <c r="NKF1287" s="29"/>
      <c r="NKG1287" s="29"/>
      <c r="NKH1287" s="29"/>
      <c r="NKI1287" s="29"/>
      <c r="NKJ1287" s="29"/>
      <c r="NKK1287" s="29"/>
      <c r="NKL1287" s="29"/>
      <c r="NKM1287" s="29"/>
      <c r="NKN1287" s="29"/>
      <c r="NKO1287" s="29"/>
      <c r="NKP1287" s="29"/>
      <c r="NKQ1287" s="29"/>
      <c r="NKR1287" s="29"/>
      <c r="NKS1287" s="29"/>
      <c r="NKT1287" s="29"/>
      <c r="NKU1287" s="29"/>
      <c r="NKV1287" s="29"/>
      <c r="NKW1287" s="29"/>
      <c r="NKX1287" s="29"/>
      <c r="NKY1287" s="29"/>
      <c r="NKZ1287" s="29"/>
      <c r="NLA1287" s="29"/>
      <c r="NLB1287" s="29"/>
      <c r="NLC1287" s="29"/>
      <c r="NLD1287" s="29"/>
      <c r="NLE1287" s="29"/>
      <c r="NLF1287" s="29"/>
      <c r="NLG1287" s="29"/>
      <c r="NLH1287" s="29"/>
      <c r="NLI1287" s="29"/>
      <c r="NLJ1287" s="29"/>
      <c r="NLK1287" s="29"/>
      <c r="NLL1287" s="29"/>
      <c r="NLM1287" s="29"/>
      <c r="NLN1287" s="29"/>
      <c r="NLO1287" s="29"/>
      <c r="NLP1287" s="29"/>
      <c r="NLQ1287" s="29"/>
      <c r="NLR1287" s="29"/>
      <c r="NLS1287" s="29"/>
      <c r="NLT1287" s="29"/>
      <c r="NLU1287" s="29"/>
      <c r="NLV1287" s="29"/>
      <c r="NLW1287" s="29"/>
      <c r="NLX1287" s="29"/>
      <c r="NLY1287" s="29"/>
      <c r="NLZ1287" s="29"/>
      <c r="NMA1287" s="29"/>
      <c r="NMB1287" s="29"/>
      <c r="NMC1287" s="29"/>
      <c r="NMD1287" s="29"/>
      <c r="NME1287" s="29"/>
      <c r="NMF1287" s="29"/>
      <c r="NMG1287" s="29"/>
      <c r="NMH1287" s="29"/>
      <c r="NMI1287" s="29"/>
      <c r="NMJ1287" s="29"/>
      <c r="NMK1287" s="29"/>
      <c r="NML1287" s="29"/>
      <c r="NMM1287" s="29"/>
      <c r="NMN1287" s="29"/>
      <c r="NMO1287" s="29"/>
      <c r="NMP1287" s="29"/>
      <c r="NMQ1287" s="29"/>
      <c r="NMR1287" s="29"/>
      <c r="NMS1287" s="29"/>
      <c r="NMT1287" s="29"/>
      <c r="NMU1287" s="29"/>
      <c r="NMV1287" s="29"/>
      <c r="NMW1287" s="29"/>
      <c r="NMX1287" s="29"/>
      <c r="NMY1287" s="29"/>
      <c r="NMZ1287" s="29"/>
      <c r="NNA1287" s="29"/>
      <c r="NNB1287" s="29"/>
      <c r="NNC1287" s="29"/>
      <c r="NND1287" s="29"/>
      <c r="NNE1287" s="29"/>
      <c r="NNF1287" s="29"/>
      <c r="NNG1287" s="29"/>
      <c r="NNH1287" s="29"/>
      <c r="NNI1287" s="29"/>
      <c r="NNJ1287" s="29"/>
      <c r="NNK1287" s="29"/>
      <c r="NNL1287" s="29"/>
      <c r="NNM1287" s="29"/>
      <c r="NNN1287" s="29"/>
      <c r="NNO1287" s="29"/>
      <c r="NNP1287" s="29"/>
      <c r="NNQ1287" s="29"/>
      <c r="NNR1287" s="29"/>
      <c r="NNS1287" s="29"/>
      <c r="NNT1287" s="29"/>
      <c r="NNU1287" s="29"/>
      <c r="NNV1287" s="29"/>
      <c r="NNW1287" s="29"/>
      <c r="NNX1287" s="29"/>
      <c r="NNY1287" s="29"/>
      <c r="NNZ1287" s="29"/>
      <c r="NOA1287" s="29"/>
      <c r="NOB1287" s="29"/>
      <c r="NOC1287" s="29"/>
      <c r="NOD1287" s="29"/>
      <c r="NOE1287" s="29"/>
      <c r="NOF1287" s="29"/>
      <c r="NOG1287" s="29"/>
      <c r="NOH1287" s="29"/>
      <c r="NOI1287" s="29"/>
      <c r="NOJ1287" s="29"/>
      <c r="NOK1287" s="29"/>
      <c r="NOL1287" s="29"/>
      <c r="NOM1287" s="29"/>
      <c r="NON1287" s="29"/>
      <c r="NOO1287" s="29"/>
      <c r="NOP1287" s="29"/>
      <c r="NOQ1287" s="29"/>
      <c r="NOR1287" s="29"/>
      <c r="NOS1287" s="29"/>
      <c r="NOT1287" s="29"/>
      <c r="NOU1287" s="29"/>
      <c r="NOV1287" s="29"/>
      <c r="NOW1287" s="29"/>
      <c r="NOX1287" s="29"/>
      <c r="NOY1287" s="29"/>
      <c r="NOZ1287" s="29"/>
      <c r="NPA1287" s="29"/>
      <c r="NPB1287" s="29"/>
      <c r="NPC1287" s="29"/>
      <c r="NPD1287" s="29"/>
      <c r="NPE1287" s="29"/>
      <c r="NPF1287" s="29"/>
      <c r="NPG1287" s="29"/>
      <c r="NPH1287" s="29"/>
      <c r="NPI1287" s="29"/>
      <c r="NPJ1287" s="29"/>
      <c r="NPK1287" s="29"/>
      <c r="NPL1287" s="29"/>
      <c r="NPM1287" s="29"/>
      <c r="NPN1287" s="29"/>
      <c r="NPO1287" s="29"/>
      <c r="NPP1287" s="29"/>
      <c r="NPQ1287" s="29"/>
      <c r="NPR1287" s="29"/>
      <c r="NPS1287" s="29"/>
      <c r="NPT1287" s="29"/>
      <c r="NPU1287" s="29"/>
      <c r="NPV1287" s="29"/>
      <c r="NPW1287" s="29"/>
      <c r="NPX1287" s="29"/>
      <c r="NPY1287" s="29"/>
      <c r="NPZ1287" s="29"/>
      <c r="NQA1287" s="29"/>
      <c r="NQB1287" s="29"/>
      <c r="NQC1287" s="29"/>
      <c r="NQD1287" s="29"/>
      <c r="NQE1287" s="29"/>
      <c r="NQF1287" s="29"/>
      <c r="NQG1287" s="29"/>
      <c r="NQH1287" s="29"/>
      <c r="NQI1287" s="29"/>
      <c r="NQJ1287" s="29"/>
      <c r="NQK1287" s="29"/>
      <c r="NQL1287" s="29"/>
      <c r="NQM1287" s="29"/>
      <c r="NQN1287" s="29"/>
      <c r="NQO1287" s="29"/>
      <c r="NQP1287" s="29"/>
      <c r="NQQ1287" s="29"/>
      <c r="NQR1287" s="29"/>
      <c r="NQS1287" s="29"/>
      <c r="NQT1287" s="29"/>
      <c r="NQU1287" s="29"/>
      <c r="NQV1287" s="29"/>
      <c r="NQW1287" s="29"/>
      <c r="NQX1287" s="29"/>
      <c r="NQY1287" s="29"/>
      <c r="NQZ1287" s="29"/>
      <c r="NRA1287" s="29"/>
      <c r="NRB1287" s="29"/>
      <c r="NRC1287" s="29"/>
      <c r="NRD1287" s="29"/>
      <c r="NRE1287" s="29"/>
      <c r="NRF1287" s="29"/>
      <c r="NRG1287" s="29"/>
      <c r="NRH1287" s="29"/>
      <c r="NRI1287" s="29"/>
      <c r="NRJ1287" s="29"/>
      <c r="NRK1287" s="29"/>
      <c r="NRL1287" s="29"/>
      <c r="NRM1287" s="29"/>
      <c r="NRN1287" s="29"/>
      <c r="NRO1287" s="29"/>
      <c r="NRP1287" s="29"/>
      <c r="NRQ1287" s="29"/>
      <c r="NRR1287" s="29"/>
      <c r="NRS1287" s="29"/>
      <c r="NRT1287" s="29"/>
      <c r="NRU1287" s="29"/>
      <c r="NRV1287" s="29"/>
      <c r="NRW1287" s="29"/>
      <c r="NRX1287" s="29"/>
      <c r="NRY1287" s="29"/>
      <c r="NRZ1287" s="29"/>
      <c r="NSA1287" s="29"/>
      <c r="NSB1287" s="29"/>
      <c r="NSC1287" s="29"/>
      <c r="NSD1287" s="29"/>
      <c r="NSE1287" s="29"/>
      <c r="NSF1287" s="29"/>
      <c r="NSG1287" s="29"/>
      <c r="NSH1287" s="29"/>
      <c r="NSI1287" s="29"/>
      <c r="NSJ1287" s="29"/>
      <c r="NSK1287" s="29"/>
      <c r="NSL1287" s="29"/>
      <c r="NSM1287" s="29"/>
      <c r="NSN1287" s="29"/>
      <c r="NSO1287" s="29"/>
      <c r="NSP1287" s="29"/>
      <c r="NSQ1287" s="29"/>
      <c r="NSR1287" s="29"/>
      <c r="NSS1287" s="29"/>
      <c r="NST1287" s="29"/>
      <c r="NSU1287" s="29"/>
      <c r="NSV1287" s="29"/>
      <c r="NSW1287" s="29"/>
      <c r="NSX1287" s="29"/>
      <c r="NSY1287" s="29"/>
      <c r="NSZ1287" s="29"/>
      <c r="NTA1287" s="29"/>
      <c r="NTB1287" s="29"/>
      <c r="NTC1287" s="29"/>
      <c r="NTD1287" s="29"/>
      <c r="NTE1287" s="29"/>
      <c r="NTF1287" s="29"/>
      <c r="NTG1287" s="29"/>
      <c r="NTH1287" s="29"/>
      <c r="NTI1287" s="29"/>
      <c r="NTJ1287" s="29"/>
      <c r="NTK1287" s="29"/>
      <c r="NTL1287" s="29"/>
      <c r="NTM1287" s="29"/>
      <c r="NTN1287" s="29"/>
      <c r="NTO1287" s="29"/>
      <c r="NTP1287" s="29"/>
      <c r="NTQ1287" s="29"/>
      <c r="NTR1287" s="29"/>
      <c r="NTS1287" s="29"/>
      <c r="NTT1287" s="29"/>
      <c r="NTU1287" s="29"/>
      <c r="NTV1287" s="29"/>
      <c r="NTW1287" s="29"/>
      <c r="NTX1287" s="29"/>
      <c r="NTY1287" s="29"/>
      <c r="NTZ1287" s="29"/>
      <c r="NUA1287" s="29"/>
      <c r="NUB1287" s="29"/>
      <c r="NUC1287" s="29"/>
      <c r="NUD1287" s="29"/>
      <c r="NUE1287" s="29"/>
      <c r="NUF1287" s="29"/>
      <c r="NUG1287" s="29"/>
      <c r="NUH1287" s="29"/>
      <c r="NUI1287" s="29"/>
      <c r="NUJ1287" s="29"/>
      <c r="NUK1287" s="29"/>
      <c r="NUL1287" s="29"/>
      <c r="NUM1287" s="29"/>
      <c r="NUN1287" s="29"/>
      <c r="NUO1287" s="29"/>
      <c r="NUP1287" s="29"/>
      <c r="NUQ1287" s="29"/>
      <c r="NUR1287" s="29"/>
      <c r="NUS1287" s="29"/>
      <c r="NUT1287" s="29"/>
      <c r="NUU1287" s="29"/>
      <c r="NUV1287" s="29"/>
      <c r="NUW1287" s="29"/>
      <c r="NUX1287" s="29"/>
      <c r="NUY1287" s="29"/>
      <c r="NUZ1287" s="29"/>
      <c r="NVA1287" s="29"/>
      <c r="NVB1287" s="29"/>
      <c r="NVC1287" s="29"/>
      <c r="NVD1287" s="29"/>
      <c r="NVE1287" s="29"/>
      <c r="NVF1287" s="29"/>
      <c r="NVG1287" s="29"/>
      <c r="NVH1287" s="29"/>
      <c r="NVI1287" s="29"/>
      <c r="NVJ1287" s="29"/>
      <c r="NVK1287" s="29"/>
      <c r="NVL1287" s="29"/>
      <c r="NVM1287" s="29"/>
      <c r="NVN1287" s="29"/>
      <c r="NVO1287" s="29"/>
      <c r="NVP1287" s="29"/>
      <c r="NVQ1287" s="29"/>
      <c r="NVR1287" s="29"/>
      <c r="NVS1287" s="29"/>
      <c r="NVT1287" s="29"/>
      <c r="NVU1287" s="29"/>
      <c r="NVV1287" s="29"/>
      <c r="NVW1287" s="29"/>
      <c r="NVX1287" s="29"/>
      <c r="NVY1287" s="29"/>
      <c r="NVZ1287" s="29"/>
      <c r="NWA1287" s="29"/>
      <c r="NWB1287" s="29"/>
      <c r="NWC1287" s="29"/>
      <c r="NWD1287" s="29"/>
      <c r="NWE1287" s="29"/>
      <c r="NWF1287" s="29"/>
      <c r="NWG1287" s="29"/>
      <c r="NWH1287" s="29"/>
      <c r="NWI1287" s="29"/>
      <c r="NWJ1287" s="29"/>
      <c r="NWK1287" s="29"/>
      <c r="NWL1287" s="29"/>
      <c r="NWM1287" s="29"/>
      <c r="NWN1287" s="29"/>
      <c r="NWO1287" s="29"/>
      <c r="NWP1287" s="29"/>
      <c r="NWQ1287" s="29"/>
      <c r="NWR1287" s="29"/>
      <c r="NWS1287" s="29"/>
      <c r="NWT1287" s="29"/>
      <c r="NWU1287" s="29"/>
      <c r="NWV1287" s="29"/>
      <c r="NWW1287" s="29"/>
      <c r="NWX1287" s="29"/>
      <c r="NWY1287" s="29"/>
      <c r="NWZ1287" s="29"/>
      <c r="NXA1287" s="29"/>
      <c r="NXB1287" s="29"/>
      <c r="NXC1287" s="29"/>
      <c r="NXD1287" s="29"/>
      <c r="NXE1287" s="29"/>
      <c r="NXF1287" s="29"/>
      <c r="NXG1287" s="29"/>
      <c r="NXH1287" s="29"/>
      <c r="NXI1287" s="29"/>
      <c r="NXJ1287" s="29"/>
      <c r="NXK1287" s="29"/>
      <c r="NXL1287" s="29"/>
      <c r="NXM1287" s="29"/>
      <c r="NXN1287" s="29"/>
      <c r="NXO1287" s="29"/>
      <c r="NXP1287" s="29"/>
      <c r="NXQ1287" s="29"/>
      <c r="NXR1287" s="29"/>
      <c r="NXS1287" s="29"/>
      <c r="NXT1287" s="29"/>
      <c r="NXU1287" s="29"/>
      <c r="NXV1287" s="29"/>
      <c r="NXW1287" s="29"/>
      <c r="NXX1287" s="29"/>
      <c r="NXY1287" s="29"/>
      <c r="NXZ1287" s="29"/>
      <c r="NYA1287" s="29"/>
      <c r="NYB1287" s="29"/>
      <c r="NYC1287" s="29"/>
      <c r="NYD1287" s="29"/>
      <c r="NYE1287" s="29"/>
      <c r="NYF1287" s="29"/>
      <c r="NYG1287" s="29"/>
      <c r="NYH1287" s="29"/>
      <c r="NYI1287" s="29"/>
      <c r="NYJ1287" s="29"/>
      <c r="NYK1287" s="29"/>
      <c r="NYL1287" s="29"/>
      <c r="NYM1287" s="29"/>
      <c r="NYN1287" s="29"/>
      <c r="NYO1287" s="29"/>
      <c r="NYP1287" s="29"/>
      <c r="NYQ1287" s="29"/>
      <c r="NYR1287" s="29"/>
      <c r="NYS1287" s="29"/>
      <c r="NYT1287" s="29"/>
      <c r="NYU1287" s="29"/>
      <c r="NYV1287" s="29"/>
      <c r="NYW1287" s="29"/>
      <c r="NYX1287" s="29"/>
      <c r="NYY1287" s="29"/>
      <c r="NYZ1287" s="29"/>
      <c r="NZA1287" s="29"/>
      <c r="NZB1287" s="29"/>
      <c r="NZC1287" s="29"/>
      <c r="NZD1287" s="29"/>
      <c r="NZE1287" s="29"/>
      <c r="NZF1287" s="29"/>
      <c r="NZG1287" s="29"/>
      <c r="NZH1287" s="29"/>
      <c r="NZI1287" s="29"/>
      <c r="NZJ1287" s="29"/>
      <c r="NZK1287" s="29"/>
      <c r="NZL1287" s="29"/>
      <c r="NZM1287" s="29"/>
      <c r="NZN1287" s="29"/>
      <c r="NZO1287" s="29"/>
      <c r="NZP1287" s="29"/>
      <c r="NZQ1287" s="29"/>
      <c r="NZR1287" s="29"/>
      <c r="NZS1287" s="29"/>
      <c r="NZT1287" s="29"/>
      <c r="NZU1287" s="29"/>
      <c r="NZV1287" s="29"/>
      <c r="NZW1287" s="29"/>
      <c r="NZX1287" s="29"/>
      <c r="NZY1287" s="29"/>
      <c r="NZZ1287" s="29"/>
      <c r="OAA1287" s="29"/>
      <c r="OAB1287" s="29"/>
      <c r="OAC1287" s="29"/>
      <c r="OAD1287" s="29"/>
      <c r="OAE1287" s="29"/>
      <c r="OAF1287" s="29"/>
      <c r="OAG1287" s="29"/>
      <c r="OAH1287" s="29"/>
      <c r="OAI1287" s="29"/>
      <c r="OAJ1287" s="29"/>
      <c r="OAK1287" s="29"/>
      <c r="OAL1287" s="29"/>
      <c r="OAM1287" s="29"/>
      <c r="OAN1287" s="29"/>
      <c r="OAO1287" s="29"/>
      <c r="OAP1287" s="29"/>
      <c r="OAQ1287" s="29"/>
      <c r="OAR1287" s="29"/>
      <c r="OAS1287" s="29"/>
      <c r="OAT1287" s="29"/>
      <c r="OAU1287" s="29"/>
      <c r="OAV1287" s="29"/>
      <c r="OAW1287" s="29"/>
      <c r="OAX1287" s="29"/>
      <c r="OAY1287" s="29"/>
      <c r="OAZ1287" s="29"/>
      <c r="OBA1287" s="29"/>
      <c r="OBB1287" s="29"/>
      <c r="OBC1287" s="29"/>
      <c r="OBD1287" s="29"/>
      <c r="OBE1287" s="29"/>
      <c r="OBF1287" s="29"/>
      <c r="OBG1287" s="29"/>
      <c r="OBH1287" s="29"/>
      <c r="OBI1287" s="29"/>
      <c r="OBJ1287" s="29"/>
      <c r="OBK1287" s="29"/>
      <c r="OBL1287" s="29"/>
      <c r="OBM1287" s="29"/>
      <c r="OBN1287" s="29"/>
      <c r="OBO1287" s="29"/>
      <c r="OBP1287" s="29"/>
      <c r="OBQ1287" s="29"/>
      <c r="OBR1287" s="29"/>
      <c r="OBS1287" s="29"/>
      <c r="OBT1287" s="29"/>
      <c r="OBU1287" s="29"/>
      <c r="OBV1287" s="29"/>
      <c r="OBW1287" s="29"/>
      <c r="OBX1287" s="29"/>
      <c r="OBY1287" s="29"/>
      <c r="OBZ1287" s="29"/>
      <c r="OCA1287" s="29"/>
      <c r="OCB1287" s="29"/>
      <c r="OCC1287" s="29"/>
      <c r="OCD1287" s="29"/>
      <c r="OCE1287" s="29"/>
      <c r="OCF1287" s="29"/>
      <c r="OCG1287" s="29"/>
      <c r="OCH1287" s="29"/>
      <c r="OCI1287" s="29"/>
      <c r="OCJ1287" s="29"/>
      <c r="OCK1287" s="29"/>
      <c r="OCL1287" s="29"/>
      <c r="OCM1287" s="29"/>
      <c r="OCN1287" s="29"/>
      <c r="OCO1287" s="29"/>
      <c r="OCP1287" s="29"/>
      <c r="OCQ1287" s="29"/>
      <c r="OCR1287" s="29"/>
      <c r="OCS1287" s="29"/>
      <c r="OCT1287" s="29"/>
      <c r="OCU1287" s="29"/>
      <c r="OCV1287" s="29"/>
      <c r="OCW1287" s="29"/>
      <c r="OCX1287" s="29"/>
      <c r="OCY1287" s="29"/>
      <c r="OCZ1287" s="29"/>
      <c r="ODA1287" s="29"/>
      <c r="ODB1287" s="29"/>
      <c r="ODC1287" s="29"/>
      <c r="ODD1287" s="29"/>
      <c r="ODE1287" s="29"/>
      <c r="ODF1287" s="29"/>
      <c r="ODG1287" s="29"/>
      <c r="ODH1287" s="29"/>
      <c r="ODI1287" s="29"/>
      <c r="ODJ1287" s="29"/>
      <c r="ODK1287" s="29"/>
      <c r="ODL1287" s="29"/>
      <c r="ODM1287" s="29"/>
      <c r="ODN1287" s="29"/>
      <c r="ODO1287" s="29"/>
      <c r="ODP1287" s="29"/>
      <c r="ODQ1287" s="29"/>
      <c r="ODR1287" s="29"/>
      <c r="ODS1287" s="29"/>
      <c r="ODT1287" s="29"/>
      <c r="ODU1287" s="29"/>
      <c r="ODV1287" s="29"/>
      <c r="ODW1287" s="29"/>
      <c r="ODX1287" s="29"/>
      <c r="ODY1287" s="29"/>
      <c r="ODZ1287" s="29"/>
      <c r="OEA1287" s="29"/>
      <c r="OEB1287" s="29"/>
      <c r="OEC1287" s="29"/>
      <c r="OED1287" s="29"/>
      <c r="OEE1287" s="29"/>
      <c r="OEF1287" s="29"/>
      <c r="OEG1287" s="29"/>
      <c r="OEH1287" s="29"/>
      <c r="OEI1287" s="29"/>
      <c r="OEJ1287" s="29"/>
      <c r="OEK1287" s="29"/>
      <c r="OEL1287" s="29"/>
      <c r="OEM1287" s="29"/>
      <c r="OEN1287" s="29"/>
      <c r="OEO1287" s="29"/>
      <c r="OEP1287" s="29"/>
      <c r="OEQ1287" s="29"/>
      <c r="OER1287" s="29"/>
      <c r="OES1287" s="29"/>
      <c r="OET1287" s="29"/>
      <c r="OEU1287" s="29"/>
      <c r="OEV1287" s="29"/>
      <c r="OEW1287" s="29"/>
      <c r="OEX1287" s="29"/>
      <c r="OEY1287" s="29"/>
      <c r="OEZ1287" s="29"/>
      <c r="OFA1287" s="29"/>
      <c r="OFB1287" s="29"/>
      <c r="OFC1287" s="29"/>
      <c r="OFD1287" s="29"/>
      <c r="OFE1287" s="29"/>
      <c r="OFF1287" s="29"/>
      <c r="OFG1287" s="29"/>
      <c r="OFH1287" s="29"/>
      <c r="OFI1287" s="29"/>
      <c r="OFJ1287" s="29"/>
      <c r="OFK1287" s="29"/>
      <c r="OFL1287" s="29"/>
      <c r="OFM1287" s="29"/>
      <c r="OFN1287" s="29"/>
      <c r="OFO1287" s="29"/>
      <c r="OFP1287" s="29"/>
      <c r="OFQ1287" s="29"/>
      <c r="OFR1287" s="29"/>
      <c r="OFS1287" s="29"/>
      <c r="OFT1287" s="29"/>
      <c r="OFU1287" s="29"/>
      <c r="OFV1287" s="29"/>
      <c r="OFW1287" s="29"/>
      <c r="OFX1287" s="29"/>
      <c r="OFY1287" s="29"/>
      <c r="OFZ1287" s="29"/>
      <c r="OGA1287" s="29"/>
      <c r="OGB1287" s="29"/>
      <c r="OGC1287" s="29"/>
      <c r="OGD1287" s="29"/>
      <c r="OGE1287" s="29"/>
      <c r="OGF1287" s="29"/>
      <c r="OGG1287" s="29"/>
      <c r="OGH1287" s="29"/>
      <c r="OGI1287" s="29"/>
      <c r="OGJ1287" s="29"/>
      <c r="OGK1287" s="29"/>
      <c r="OGL1287" s="29"/>
      <c r="OGM1287" s="29"/>
      <c r="OGN1287" s="29"/>
      <c r="OGO1287" s="29"/>
      <c r="OGP1287" s="29"/>
      <c r="OGQ1287" s="29"/>
      <c r="OGR1287" s="29"/>
      <c r="OGS1287" s="29"/>
      <c r="OGT1287" s="29"/>
      <c r="OGU1287" s="29"/>
      <c r="OGV1287" s="29"/>
      <c r="OGW1287" s="29"/>
      <c r="OGX1287" s="29"/>
      <c r="OGY1287" s="29"/>
      <c r="OGZ1287" s="29"/>
      <c r="OHA1287" s="29"/>
      <c r="OHB1287" s="29"/>
      <c r="OHC1287" s="29"/>
      <c r="OHD1287" s="29"/>
      <c r="OHE1287" s="29"/>
      <c r="OHF1287" s="29"/>
      <c r="OHG1287" s="29"/>
      <c r="OHH1287" s="29"/>
      <c r="OHI1287" s="29"/>
      <c r="OHJ1287" s="29"/>
      <c r="OHK1287" s="29"/>
      <c r="OHL1287" s="29"/>
      <c r="OHM1287" s="29"/>
      <c r="OHN1287" s="29"/>
      <c r="OHO1287" s="29"/>
      <c r="OHP1287" s="29"/>
      <c r="OHQ1287" s="29"/>
      <c r="OHR1287" s="29"/>
      <c r="OHS1287" s="29"/>
      <c r="OHT1287" s="29"/>
      <c r="OHU1287" s="29"/>
      <c r="OHV1287" s="29"/>
      <c r="OHW1287" s="29"/>
      <c r="OHX1287" s="29"/>
      <c r="OHY1287" s="29"/>
      <c r="OHZ1287" s="29"/>
      <c r="OIA1287" s="29"/>
      <c r="OIB1287" s="29"/>
      <c r="OIC1287" s="29"/>
      <c r="OID1287" s="29"/>
      <c r="OIE1287" s="29"/>
      <c r="OIF1287" s="29"/>
      <c r="OIG1287" s="29"/>
      <c r="OIH1287" s="29"/>
      <c r="OII1287" s="29"/>
      <c r="OIJ1287" s="29"/>
      <c r="OIK1287" s="29"/>
      <c r="OIL1287" s="29"/>
      <c r="OIM1287" s="29"/>
      <c r="OIN1287" s="29"/>
      <c r="OIO1287" s="29"/>
      <c r="OIP1287" s="29"/>
      <c r="OIQ1287" s="29"/>
      <c r="OIR1287" s="29"/>
      <c r="OIS1287" s="29"/>
      <c r="OIT1287" s="29"/>
      <c r="OIU1287" s="29"/>
      <c r="OIV1287" s="29"/>
      <c r="OIW1287" s="29"/>
      <c r="OIX1287" s="29"/>
      <c r="OIY1287" s="29"/>
      <c r="OIZ1287" s="29"/>
      <c r="OJA1287" s="29"/>
      <c r="OJB1287" s="29"/>
      <c r="OJC1287" s="29"/>
      <c r="OJD1287" s="29"/>
      <c r="OJE1287" s="29"/>
      <c r="OJF1287" s="29"/>
      <c r="OJG1287" s="29"/>
      <c r="OJH1287" s="29"/>
      <c r="OJI1287" s="29"/>
      <c r="OJJ1287" s="29"/>
      <c r="OJK1287" s="29"/>
      <c r="OJL1287" s="29"/>
      <c r="OJM1287" s="29"/>
      <c r="OJN1287" s="29"/>
      <c r="OJO1287" s="29"/>
      <c r="OJP1287" s="29"/>
      <c r="OJQ1287" s="29"/>
      <c r="OJR1287" s="29"/>
      <c r="OJS1287" s="29"/>
      <c r="OJT1287" s="29"/>
      <c r="OJU1287" s="29"/>
      <c r="OJV1287" s="29"/>
      <c r="OJW1287" s="29"/>
      <c r="OJX1287" s="29"/>
      <c r="OJY1287" s="29"/>
      <c r="OJZ1287" s="29"/>
      <c r="OKA1287" s="29"/>
      <c r="OKB1287" s="29"/>
      <c r="OKC1287" s="29"/>
      <c r="OKD1287" s="29"/>
      <c r="OKE1287" s="29"/>
      <c r="OKF1287" s="29"/>
      <c r="OKG1287" s="29"/>
      <c r="OKH1287" s="29"/>
      <c r="OKI1287" s="29"/>
      <c r="OKJ1287" s="29"/>
      <c r="OKK1287" s="29"/>
      <c r="OKL1287" s="29"/>
      <c r="OKM1287" s="29"/>
      <c r="OKN1287" s="29"/>
      <c r="OKO1287" s="29"/>
      <c r="OKP1287" s="29"/>
      <c r="OKQ1287" s="29"/>
      <c r="OKR1287" s="29"/>
      <c r="OKS1287" s="29"/>
      <c r="OKT1287" s="29"/>
      <c r="OKU1287" s="29"/>
      <c r="OKV1287" s="29"/>
      <c r="OKW1287" s="29"/>
      <c r="OKX1287" s="29"/>
      <c r="OKY1287" s="29"/>
      <c r="OKZ1287" s="29"/>
      <c r="OLA1287" s="29"/>
      <c r="OLB1287" s="29"/>
      <c r="OLC1287" s="29"/>
      <c r="OLD1287" s="29"/>
      <c r="OLE1287" s="29"/>
      <c r="OLF1287" s="29"/>
      <c r="OLG1287" s="29"/>
      <c r="OLH1287" s="29"/>
      <c r="OLI1287" s="29"/>
      <c r="OLJ1287" s="29"/>
      <c r="OLK1287" s="29"/>
      <c r="OLL1287" s="29"/>
      <c r="OLM1287" s="29"/>
      <c r="OLN1287" s="29"/>
      <c r="OLO1287" s="29"/>
      <c r="OLP1287" s="29"/>
      <c r="OLQ1287" s="29"/>
      <c r="OLR1287" s="29"/>
      <c r="OLS1287" s="29"/>
      <c r="OLT1287" s="29"/>
      <c r="OLU1287" s="29"/>
      <c r="OLV1287" s="29"/>
      <c r="OLW1287" s="29"/>
      <c r="OLX1287" s="29"/>
      <c r="OLY1287" s="29"/>
      <c r="OLZ1287" s="29"/>
      <c r="OMA1287" s="29"/>
      <c r="OMB1287" s="29"/>
      <c r="OMC1287" s="29"/>
      <c r="OMD1287" s="29"/>
      <c r="OME1287" s="29"/>
      <c r="OMF1287" s="29"/>
      <c r="OMG1287" s="29"/>
      <c r="OMH1287" s="29"/>
      <c r="OMI1287" s="29"/>
      <c r="OMJ1287" s="29"/>
      <c r="OMK1287" s="29"/>
      <c r="OML1287" s="29"/>
      <c r="OMM1287" s="29"/>
      <c r="OMN1287" s="29"/>
      <c r="OMO1287" s="29"/>
      <c r="OMP1287" s="29"/>
      <c r="OMQ1287" s="29"/>
      <c r="OMR1287" s="29"/>
      <c r="OMS1287" s="29"/>
      <c r="OMT1287" s="29"/>
      <c r="OMU1287" s="29"/>
      <c r="OMV1287" s="29"/>
      <c r="OMW1287" s="29"/>
      <c r="OMX1287" s="29"/>
      <c r="OMY1287" s="29"/>
      <c r="OMZ1287" s="29"/>
      <c r="ONA1287" s="29"/>
      <c r="ONB1287" s="29"/>
      <c r="ONC1287" s="29"/>
      <c r="OND1287" s="29"/>
      <c r="ONE1287" s="29"/>
      <c r="ONF1287" s="29"/>
      <c r="ONG1287" s="29"/>
      <c r="ONH1287" s="29"/>
      <c r="ONI1287" s="29"/>
      <c r="ONJ1287" s="29"/>
      <c r="ONK1287" s="29"/>
      <c r="ONL1287" s="29"/>
      <c r="ONM1287" s="29"/>
      <c r="ONN1287" s="29"/>
      <c r="ONO1287" s="29"/>
      <c r="ONP1287" s="29"/>
      <c r="ONQ1287" s="29"/>
      <c r="ONR1287" s="29"/>
      <c r="ONS1287" s="29"/>
      <c r="ONT1287" s="29"/>
      <c r="ONU1287" s="29"/>
      <c r="ONV1287" s="29"/>
      <c r="ONW1287" s="29"/>
      <c r="ONX1287" s="29"/>
      <c r="ONY1287" s="29"/>
      <c r="ONZ1287" s="29"/>
      <c r="OOA1287" s="29"/>
      <c r="OOB1287" s="29"/>
      <c r="OOC1287" s="29"/>
      <c r="OOD1287" s="29"/>
      <c r="OOE1287" s="29"/>
      <c r="OOF1287" s="29"/>
      <c r="OOG1287" s="29"/>
      <c r="OOH1287" s="29"/>
      <c r="OOI1287" s="29"/>
      <c r="OOJ1287" s="29"/>
      <c r="OOK1287" s="29"/>
      <c r="OOL1287" s="29"/>
      <c r="OOM1287" s="29"/>
      <c r="OON1287" s="29"/>
      <c r="OOO1287" s="29"/>
      <c r="OOP1287" s="29"/>
      <c r="OOQ1287" s="29"/>
      <c r="OOR1287" s="29"/>
      <c r="OOS1287" s="29"/>
      <c r="OOT1287" s="29"/>
      <c r="OOU1287" s="29"/>
      <c r="OOV1287" s="29"/>
      <c r="OOW1287" s="29"/>
      <c r="OOX1287" s="29"/>
      <c r="OOY1287" s="29"/>
      <c r="OOZ1287" s="29"/>
      <c r="OPA1287" s="29"/>
      <c r="OPB1287" s="29"/>
      <c r="OPC1287" s="29"/>
      <c r="OPD1287" s="29"/>
      <c r="OPE1287" s="29"/>
      <c r="OPF1287" s="29"/>
      <c r="OPG1287" s="29"/>
      <c r="OPH1287" s="29"/>
      <c r="OPI1287" s="29"/>
      <c r="OPJ1287" s="29"/>
      <c r="OPK1287" s="29"/>
      <c r="OPL1287" s="29"/>
      <c r="OPM1287" s="29"/>
      <c r="OPN1287" s="29"/>
      <c r="OPO1287" s="29"/>
      <c r="OPP1287" s="29"/>
      <c r="OPQ1287" s="29"/>
      <c r="OPR1287" s="29"/>
      <c r="OPS1287" s="29"/>
      <c r="OPT1287" s="29"/>
      <c r="OPU1287" s="29"/>
      <c r="OPV1287" s="29"/>
      <c r="OPW1287" s="29"/>
      <c r="OPX1287" s="29"/>
      <c r="OPY1287" s="29"/>
      <c r="OPZ1287" s="29"/>
      <c r="OQA1287" s="29"/>
      <c r="OQB1287" s="29"/>
      <c r="OQC1287" s="29"/>
      <c r="OQD1287" s="29"/>
      <c r="OQE1287" s="29"/>
      <c r="OQF1287" s="29"/>
      <c r="OQG1287" s="29"/>
      <c r="OQH1287" s="29"/>
      <c r="OQI1287" s="29"/>
      <c r="OQJ1287" s="29"/>
      <c r="OQK1287" s="29"/>
      <c r="OQL1287" s="29"/>
      <c r="OQM1287" s="29"/>
      <c r="OQN1287" s="29"/>
      <c r="OQO1287" s="29"/>
      <c r="OQP1287" s="29"/>
      <c r="OQQ1287" s="29"/>
      <c r="OQR1287" s="29"/>
      <c r="OQS1287" s="29"/>
      <c r="OQT1287" s="29"/>
      <c r="OQU1287" s="29"/>
      <c r="OQV1287" s="29"/>
      <c r="OQW1287" s="29"/>
      <c r="OQX1287" s="29"/>
      <c r="OQY1287" s="29"/>
      <c r="OQZ1287" s="29"/>
      <c r="ORA1287" s="29"/>
      <c r="ORB1287" s="29"/>
      <c r="ORC1287" s="29"/>
      <c r="ORD1287" s="29"/>
      <c r="ORE1287" s="29"/>
      <c r="ORF1287" s="29"/>
      <c r="ORG1287" s="29"/>
      <c r="ORH1287" s="29"/>
      <c r="ORI1287" s="29"/>
      <c r="ORJ1287" s="29"/>
      <c r="ORK1287" s="29"/>
      <c r="ORL1287" s="29"/>
      <c r="ORM1287" s="29"/>
      <c r="ORN1287" s="29"/>
      <c r="ORO1287" s="29"/>
      <c r="ORP1287" s="29"/>
      <c r="ORQ1287" s="29"/>
      <c r="ORR1287" s="29"/>
      <c r="ORS1287" s="29"/>
      <c r="ORT1287" s="29"/>
      <c r="ORU1287" s="29"/>
      <c r="ORV1287" s="29"/>
      <c r="ORW1287" s="29"/>
      <c r="ORX1287" s="29"/>
      <c r="ORY1287" s="29"/>
      <c r="ORZ1287" s="29"/>
      <c r="OSA1287" s="29"/>
      <c r="OSB1287" s="29"/>
      <c r="OSC1287" s="29"/>
      <c r="OSD1287" s="29"/>
      <c r="OSE1287" s="29"/>
      <c r="OSF1287" s="29"/>
      <c r="OSG1287" s="29"/>
      <c r="OSH1287" s="29"/>
      <c r="OSI1287" s="29"/>
      <c r="OSJ1287" s="29"/>
      <c r="OSK1287" s="29"/>
      <c r="OSL1287" s="29"/>
      <c r="OSM1287" s="29"/>
      <c r="OSN1287" s="29"/>
      <c r="OSO1287" s="29"/>
      <c r="OSP1287" s="29"/>
      <c r="OSQ1287" s="29"/>
      <c r="OSR1287" s="29"/>
      <c r="OSS1287" s="29"/>
      <c r="OST1287" s="29"/>
      <c r="OSU1287" s="29"/>
      <c r="OSV1287" s="29"/>
      <c r="OSW1287" s="29"/>
      <c r="OSX1287" s="29"/>
      <c r="OSY1287" s="29"/>
      <c r="OSZ1287" s="29"/>
      <c r="OTA1287" s="29"/>
      <c r="OTB1287" s="29"/>
      <c r="OTC1287" s="29"/>
      <c r="OTD1287" s="29"/>
      <c r="OTE1287" s="29"/>
      <c r="OTF1287" s="29"/>
      <c r="OTG1287" s="29"/>
      <c r="OTH1287" s="29"/>
      <c r="OTI1287" s="29"/>
      <c r="OTJ1287" s="29"/>
      <c r="OTK1287" s="29"/>
      <c r="OTL1287" s="29"/>
      <c r="OTM1287" s="29"/>
      <c r="OTN1287" s="29"/>
      <c r="OTO1287" s="29"/>
      <c r="OTP1287" s="29"/>
      <c r="OTQ1287" s="29"/>
      <c r="OTR1287" s="29"/>
      <c r="OTS1287" s="29"/>
      <c r="OTT1287" s="29"/>
      <c r="OTU1287" s="29"/>
      <c r="OTV1287" s="29"/>
      <c r="OTW1287" s="29"/>
      <c r="OTX1287" s="29"/>
      <c r="OTY1287" s="29"/>
      <c r="OTZ1287" s="29"/>
      <c r="OUA1287" s="29"/>
      <c r="OUB1287" s="29"/>
      <c r="OUC1287" s="29"/>
      <c r="OUD1287" s="29"/>
      <c r="OUE1287" s="29"/>
      <c r="OUF1287" s="29"/>
      <c r="OUG1287" s="29"/>
      <c r="OUH1287" s="29"/>
      <c r="OUI1287" s="29"/>
      <c r="OUJ1287" s="29"/>
      <c r="OUK1287" s="29"/>
      <c r="OUL1287" s="29"/>
      <c r="OUM1287" s="29"/>
      <c r="OUN1287" s="29"/>
      <c r="OUO1287" s="29"/>
      <c r="OUP1287" s="29"/>
      <c r="OUQ1287" s="29"/>
      <c r="OUR1287" s="29"/>
      <c r="OUS1287" s="29"/>
      <c r="OUT1287" s="29"/>
      <c r="OUU1287" s="29"/>
      <c r="OUV1287" s="29"/>
      <c r="OUW1287" s="29"/>
      <c r="OUX1287" s="29"/>
      <c r="OUY1287" s="29"/>
      <c r="OUZ1287" s="29"/>
      <c r="OVA1287" s="29"/>
      <c r="OVB1287" s="29"/>
      <c r="OVC1287" s="29"/>
      <c r="OVD1287" s="29"/>
      <c r="OVE1287" s="29"/>
      <c r="OVF1287" s="29"/>
      <c r="OVG1287" s="29"/>
      <c r="OVH1287" s="29"/>
      <c r="OVI1287" s="29"/>
      <c r="OVJ1287" s="29"/>
      <c r="OVK1287" s="29"/>
      <c r="OVL1287" s="29"/>
      <c r="OVM1287" s="29"/>
      <c r="OVN1287" s="29"/>
      <c r="OVO1287" s="29"/>
      <c r="OVP1287" s="29"/>
      <c r="OVQ1287" s="29"/>
      <c r="OVR1287" s="29"/>
      <c r="OVS1287" s="29"/>
      <c r="OVT1287" s="29"/>
      <c r="OVU1287" s="29"/>
      <c r="OVV1287" s="29"/>
      <c r="OVW1287" s="29"/>
      <c r="OVX1287" s="29"/>
      <c r="OVY1287" s="29"/>
      <c r="OVZ1287" s="29"/>
      <c r="OWA1287" s="29"/>
      <c r="OWB1287" s="29"/>
      <c r="OWC1287" s="29"/>
      <c r="OWD1287" s="29"/>
      <c r="OWE1287" s="29"/>
      <c r="OWF1287" s="29"/>
      <c r="OWG1287" s="29"/>
      <c r="OWH1287" s="29"/>
      <c r="OWI1287" s="29"/>
      <c r="OWJ1287" s="29"/>
      <c r="OWK1287" s="29"/>
      <c r="OWL1287" s="29"/>
      <c r="OWM1287" s="29"/>
      <c r="OWN1287" s="29"/>
      <c r="OWO1287" s="29"/>
      <c r="OWP1287" s="29"/>
      <c r="OWQ1287" s="29"/>
      <c r="OWR1287" s="29"/>
      <c r="OWS1287" s="29"/>
      <c r="OWT1287" s="29"/>
      <c r="OWU1287" s="29"/>
      <c r="OWV1287" s="29"/>
      <c r="OWW1287" s="29"/>
      <c r="OWX1287" s="29"/>
      <c r="OWY1287" s="29"/>
      <c r="OWZ1287" s="29"/>
      <c r="OXA1287" s="29"/>
      <c r="OXB1287" s="29"/>
      <c r="OXC1287" s="29"/>
      <c r="OXD1287" s="29"/>
      <c r="OXE1287" s="29"/>
      <c r="OXF1287" s="29"/>
      <c r="OXG1287" s="29"/>
      <c r="OXH1287" s="29"/>
      <c r="OXI1287" s="29"/>
      <c r="OXJ1287" s="29"/>
      <c r="OXK1287" s="29"/>
      <c r="OXL1287" s="29"/>
      <c r="OXM1287" s="29"/>
      <c r="OXN1287" s="29"/>
      <c r="OXO1287" s="29"/>
      <c r="OXP1287" s="29"/>
      <c r="OXQ1287" s="29"/>
      <c r="OXR1287" s="29"/>
      <c r="OXS1287" s="29"/>
      <c r="OXT1287" s="29"/>
      <c r="OXU1287" s="29"/>
      <c r="OXV1287" s="29"/>
      <c r="OXW1287" s="29"/>
      <c r="OXX1287" s="29"/>
      <c r="OXY1287" s="29"/>
      <c r="OXZ1287" s="29"/>
      <c r="OYA1287" s="29"/>
      <c r="OYB1287" s="29"/>
      <c r="OYC1287" s="29"/>
      <c r="OYD1287" s="29"/>
      <c r="OYE1287" s="29"/>
      <c r="OYF1287" s="29"/>
      <c r="OYG1287" s="29"/>
      <c r="OYH1287" s="29"/>
      <c r="OYI1287" s="29"/>
      <c r="OYJ1287" s="29"/>
      <c r="OYK1287" s="29"/>
      <c r="OYL1287" s="29"/>
      <c r="OYM1287" s="29"/>
      <c r="OYN1287" s="29"/>
      <c r="OYO1287" s="29"/>
      <c r="OYP1287" s="29"/>
      <c r="OYQ1287" s="29"/>
      <c r="OYR1287" s="29"/>
      <c r="OYS1287" s="29"/>
      <c r="OYT1287" s="29"/>
      <c r="OYU1287" s="29"/>
      <c r="OYV1287" s="29"/>
      <c r="OYW1287" s="29"/>
      <c r="OYX1287" s="29"/>
      <c r="OYY1287" s="29"/>
      <c r="OYZ1287" s="29"/>
      <c r="OZA1287" s="29"/>
      <c r="OZB1287" s="29"/>
      <c r="OZC1287" s="29"/>
      <c r="OZD1287" s="29"/>
      <c r="OZE1287" s="29"/>
      <c r="OZF1287" s="29"/>
      <c r="OZG1287" s="29"/>
      <c r="OZH1287" s="29"/>
      <c r="OZI1287" s="29"/>
      <c r="OZJ1287" s="29"/>
      <c r="OZK1287" s="29"/>
      <c r="OZL1287" s="29"/>
      <c r="OZM1287" s="29"/>
      <c r="OZN1287" s="29"/>
      <c r="OZO1287" s="29"/>
      <c r="OZP1287" s="29"/>
      <c r="OZQ1287" s="29"/>
      <c r="OZR1287" s="29"/>
      <c r="OZS1287" s="29"/>
      <c r="OZT1287" s="29"/>
      <c r="OZU1287" s="29"/>
      <c r="OZV1287" s="29"/>
      <c r="OZW1287" s="29"/>
      <c r="OZX1287" s="29"/>
      <c r="OZY1287" s="29"/>
      <c r="OZZ1287" s="29"/>
      <c r="PAA1287" s="29"/>
      <c r="PAB1287" s="29"/>
      <c r="PAC1287" s="29"/>
      <c r="PAD1287" s="29"/>
      <c r="PAE1287" s="29"/>
      <c r="PAF1287" s="29"/>
      <c r="PAG1287" s="29"/>
      <c r="PAH1287" s="29"/>
      <c r="PAI1287" s="29"/>
      <c r="PAJ1287" s="29"/>
      <c r="PAK1287" s="29"/>
      <c r="PAL1287" s="29"/>
      <c r="PAM1287" s="29"/>
      <c r="PAN1287" s="29"/>
      <c r="PAO1287" s="29"/>
      <c r="PAP1287" s="29"/>
      <c r="PAQ1287" s="29"/>
      <c r="PAR1287" s="29"/>
      <c r="PAS1287" s="29"/>
      <c r="PAT1287" s="29"/>
      <c r="PAU1287" s="29"/>
      <c r="PAV1287" s="29"/>
      <c r="PAW1287" s="29"/>
      <c r="PAX1287" s="29"/>
      <c r="PAY1287" s="29"/>
      <c r="PAZ1287" s="29"/>
      <c r="PBA1287" s="29"/>
      <c r="PBB1287" s="29"/>
      <c r="PBC1287" s="29"/>
      <c r="PBD1287" s="29"/>
      <c r="PBE1287" s="29"/>
      <c r="PBF1287" s="29"/>
      <c r="PBG1287" s="29"/>
      <c r="PBH1287" s="29"/>
      <c r="PBI1287" s="29"/>
      <c r="PBJ1287" s="29"/>
      <c r="PBK1287" s="29"/>
      <c r="PBL1287" s="29"/>
      <c r="PBM1287" s="29"/>
      <c r="PBN1287" s="29"/>
      <c r="PBO1287" s="29"/>
      <c r="PBP1287" s="29"/>
      <c r="PBQ1287" s="29"/>
      <c r="PBR1287" s="29"/>
      <c r="PBS1287" s="29"/>
      <c r="PBT1287" s="29"/>
      <c r="PBU1287" s="29"/>
      <c r="PBV1287" s="29"/>
      <c r="PBW1287" s="29"/>
      <c r="PBX1287" s="29"/>
      <c r="PBY1287" s="29"/>
      <c r="PBZ1287" s="29"/>
      <c r="PCA1287" s="29"/>
      <c r="PCB1287" s="29"/>
      <c r="PCC1287" s="29"/>
      <c r="PCD1287" s="29"/>
      <c r="PCE1287" s="29"/>
      <c r="PCF1287" s="29"/>
      <c r="PCG1287" s="29"/>
      <c r="PCH1287" s="29"/>
      <c r="PCI1287" s="29"/>
      <c r="PCJ1287" s="29"/>
      <c r="PCK1287" s="29"/>
      <c r="PCL1287" s="29"/>
      <c r="PCM1287" s="29"/>
      <c r="PCN1287" s="29"/>
      <c r="PCO1287" s="29"/>
      <c r="PCP1287" s="29"/>
      <c r="PCQ1287" s="29"/>
      <c r="PCR1287" s="29"/>
      <c r="PCS1287" s="29"/>
      <c r="PCT1287" s="29"/>
      <c r="PCU1287" s="29"/>
      <c r="PCV1287" s="29"/>
      <c r="PCW1287" s="29"/>
      <c r="PCX1287" s="29"/>
      <c r="PCY1287" s="29"/>
      <c r="PCZ1287" s="29"/>
      <c r="PDA1287" s="29"/>
      <c r="PDB1287" s="29"/>
      <c r="PDC1287" s="29"/>
      <c r="PDD1287" s="29"/>
      <c r="PDE1287" s="29"/>
      <c r="PDF1287" s="29"/>
      <c r="PDG1287" s="29"/>
      <c r="PDH1287" s="29"/>
      <c r="PDI1287" s="29"/>
      <c r="PDJ1287" s="29"/>
      <c r="PDK1287" s="29"/>
      <c r="PDL1287" s="29"/>
      <c r="PDM1287" s="29"/>
      <c r="PDN1287" s="29"/>
      <c r="PDO1287" s="29"/>
      <c r="PDP1287" s="29"/>
      <c r="PDQ1287" s="29"/>
      <c r="PDR1287" s="29"/>
      <c r="PDS1287" s="29"/>
      <c r="PDT1287" s="29"/>
      <c r="PDU1287" s="29"/>
      <c r="PDV1287" s="29"/>
      <c r="PDW1287" s="29"/>
      <c r="PDX1287" s="29"/>
      <c r="PDY1287" s="29"/>
      <c r="PDZ1287" s="29"/>
      <c r="PEA1287" s="29"/>
      <c r="PEB1287" s="29"/>
      <c r="PEC1287" s="29"/>
      <c r="PED1287" s="29"/>
      <c r="PEE1287" s="29"/>
      <c r="PEF1287" s="29"/>
      <c r="PEG1287" s="29"/>
      <c r="PEH1287" s="29"/>
      <c r="PEI1287" s="29"/>
      <c r="PEJ1287" s="29"/>
      <c r="PEK1287" s="29"/>
      <c r="PEL1287" s="29"/>
      <c r="PEM1287" s="29"/>
      <c r="PEN1287" s="29"/>
      <c r="PEO1287" s="29"/>
      <c r="PEP1287" s="29"/>
      <c r="PEQ1287" s="29"/>
      <c r="PER1287" s="29"/>
      <c r="PES1287" s="29"/>
      <c r="PET1287" s="29"/>
      <c r="PEU1287" s="29"/>
      <c r="PEV1287" s="29"/>
      <c r="PEW1287" s="29"/>
      <c r="PEX1287" s="29"/>
      <c r="PEY1287" s="29"/>
      <c r="PEZ1287" s="29"/>
      <c r="PFA1287" s="29"/>
      <c r="PFB1287" s="29"/>
      <c r="PFC1287" s="29"/>
      <c r="PFD1287" s="29"/>
      <c r="PFE1287" s="29"/>
      <c r="PFF1287" s="29"/>
      <c r="PFG1287" s="29"/>
      <c r="PFH1287" s="29"/>
      <c r="PFI1287" s="29"/>
      <c r="PFJ1287" s="29"/>
      <c r="PFK1287" s="29"/>
      <c r="PFL1287" s="29"/>
      <c r="PFM1287" s="29"/>
      <c r="PFN1287" s="29"/>
      <c r="PFO1287" s="29"/>
      <c r="PFP1287" s="29"/>
      <c r="PFQ1287" s="29"/>
      <c r="PFR1287" s="29"/>
      <c r="PFS1287" s="29"/>
      <c r="PFT1287" s="29"/>
      <c r="PFU1287" s="29"/>
      <c r="PFV1287" s="29"/>
      <c r="PFW1287" s="29"/>
      <c r="PFX1287" s="29"/>
      <c r="PFY1287" s="29"/>
      <c r="PFZ1287" s="29"/>
      <c r="PGA1287" s="29"/>
      <c r="PGB1287" s="29"/>
      <c r="PGC1287" s="29"/>
      <c r="PGD1287" s="29"/>
      <c r="PGE1287" s="29"/>
      <c r="PGF1287" s="29"/>
      <c r="PGG1287" s="29"/>
      <c r="PGH1287" s="29"/>
      <c r="PGI1287" s="29"/>
      <c r="PGJ1287" s="29"/>
      <c r="PGK1287" s="29"/>
      <c r="PGL1287" s="29"/>
      <c r="PGM1287" s="29"/>
      <c r="PGN1287" s="29"/>
      <c r="PGO1287" s="29"/>
      <c r="PGP1287" s="29"/>
      <c r="PGQ1287" s="29"/>
      <c r="PGR1287" s="29"/>
      <c r="PGS1287" s="29"/>
      <c r="PGT1287" s="29"/>
      <c r="PGU1287" s="29"/>
      <c r="PGV1287" s="29"/>
      <c r="PGW1287" s="29"/>
      <c r="PGX1287" s="29"/>
      <c r="PGY1287" s="29"/>
      <c r="PGZ1287" s="29"/>
      <c r="PHA1287" s="29"/>
      <c r="PHB1287" s="29"/>
      <c r="PHC1287" s="29"/>
      <c r="PHD1287" s="29"/>
      <c r="PHE1287" s="29"/>
      <c r="PHF1287" s="29"/>
      <c r="PHG1287" s="29"/>
      <c r="PHH1287" s="29"/>
      <c r="PHI1287" s="29"/>
      <c r="PHJ1287" s="29"/>
      <c r="PHK1287" s="29"/>
      <c r="PHL1287" s="29"/>
      <c r="PHM1287" s="29"/>
      <c r="PHN1287" s="29"/>
      <c r="PHO1287" s="29"/>
      <c r="PHP1287" s="29"/>
      <c r="PHQ1287" s="29"/>
      <c r="PHR1287" s="29"/>
      <c r="PHS1287" s="29"/>
      <c r="PHT1287" s="29"/>
      <c r="PHU1287" s="29"/>
      <c r="PHV1287" s="29"/>
      <c r="PHW1287" s="29"/>
      <c r="PHX1287" s="29"/>
      <c r="PHY1287" s="29"/>
      <c r="PHZ1287" s="29"/>
      <c r="PIA1287" s="29"/>
      <c r="PIB1287" s="29"/>
      <c r="PIC1287" s="29"/>
      <c r="PID1287" s="29"/>
      <c r="PIE1287" s="29"/>
      <c r="PIF1287" s="29"/>
      <c r="PIG1287" s="29"/>
      <c r="PIH1287" s="29"/>
      <c r="PII1287" s="29"/>
      <c r="PIJ1287" s="29"/>
      <c r="PIK1287" s="29"/>
      <c r="PIL1287" s="29"/>
      <c r="PIM1287" s="29"/>
      <c r="PIN1287" s="29"/>
      <c r="PIO1287" s="29"/>
      <c r="PIP1287" s="29"/>
      <c r="PIQ1287" s="29"/>
      <c r="PIR1287" s="29"/>
      <c r="PIS1287" s="29"/>
      <c r="PIT1287" s="29"/>
      <c r="PIU1287" s="29"/>
      <c r="PIV1287" s="29"/>
      <c r="PIW1287" s="29"/>
      <c r="PIX1287" s="29"/>
      <c r="PIY1287" s="29"/>
      <c r="PIZ1287" s="29"/>
      <c r="PJA1287" s="29"/>
      <c r="PJB1287" s="29"/>
      <c r="PJC1287" s="29"/>
      <c r="PJD1287" s="29"/>
      <c r="PJE1287" s="29"/>
      <c r="PJF1287" s="29"/>
      <c r="PJG1287" s="29"/>
      <c r="PJH1287" s="29"/>
      <c r="PJI1287" s="29"/>
      <c r="PJJ1287" s="29"/>
      <c r="PJK1287" s="29"/>
      <c r="PJL1287" s="29"/>
      <c r="PJM1287" s="29"/>
      <c r="PJN1287" s="29"/>
      <c r="PJO1287" s="29"/>
      <c r="PJP1287" s="29"/>
      <c r="PJQ1287" s="29"/>
      <c r="PJR1287" s="29"/>
      <c r="PJS1287" s="29"/>
      <c r="PJT1287" s="29"/>
      <c r="PJU1287" s="29"/>
      <c r="PJV1287" s="29"/>
      <c r="PJW1287" s="29"/>
      <c r="PJX1287" s="29"/>
      <c r="PJY1287" s="29"/>
      <c r="PJZ1287" s="29"/>
      <c r="PKA1287" s="29"/>
      <c r="PKB1287" s="29"/>
      <c r="PKC1287" s="29"/>
      <c r="PKD1287" s="29"/>
      <c r="PKE1287" s="29"/>
      <c r="PKF1287" s="29"/>
      <c r="PKG1287" s="29"/>
      <c r="PKH1287" s="29"/>
      <c r="PKI1287" s="29"/>
      <c r="PKJ1287" s="29"/>
      <c r="PKK1287" s="29"/>
      <c r="PKL1287" s="29"/>
      <c r="PKM1287" s="29"/>
      <c r="PKN1287" s="29"/>
      <c r="PKO1287" s="29"/>
      <c r="PKP1287" s="29"/>
      <c r="PKQ1287" s="29"/>
      <c r="PKR1287" s="29"/>
      <c r="PKS1287" s="29"/>
      <c r="PKT1287" s="29"/>
      <c r="PKU1287" s="29"/>
      <c r="PKV1287" s="29"/>
      <c r="PKW1287" s="29"/>
      <c r="PKX1287" s="29"/>
      <c r="PKY1287" s="29"/>
      <c r="PKZ1287" s="29"/>
      <c r="PLA1287" s="29"/>
      <c r="PLB1287" s="29"/>
      <c r="PLC1287" s="29"/>
      <c r="PLD1287" s="29"/>
      <c r="PLE1287" s="29"/>
      <c r="PLF1287" s="29"/>
      <c r="PLG1287" s="29"/>
      <c r="PLH1287" s="29"/>
      <c r="PLI1287" s="29"/>
      <c r="PLJ1287" s="29"/>
      <c r="PLK1287" s="29"/>
      <c r="PLL1287" s="29"/>
      <c r="PLM1287" s="29"/>
      <c r="PLN1287" s="29"/>
      <c r="PLO1287" s="29"/>
      <c r="PLP1287" s="29"/>
      <c r="PLQ1287" s="29"/>
      <c r="PLR1287" s="29"/>
      <c r="PLS1287" s="29"/>
      <c r="PLT1287" s="29"/>
      <c r="PLU1287" s="29"/>
      <c r="PLV1287" s="29"/>
      <c r="PLW1287" s="29"/>
      <c r="PLX1287" s="29"/>
      <c r="PLY1287" s="29"/>
      <c r="PLZ1287" s="29"/>
      <c r="PMA1287" s="29"/>
      <c r="PMB1287" s="29"/>
      <c r="PMC1287" s="29"/>
      <c r="PMD1287" s="29"/>
      <c r="PME1287" s="29"/>
      <c r="PMF1287" s="29"/>
      <c r="PMG1287" s="29"/>
      <c r="PMH1287" s="29"/>
      <c r="PMI1287" s="29"/>
      <c r="PMJ1287" s="29"/>
      <c r="PMK1287" s="29"/>
      <c r="PML1287" s="29"/>
      <c r="PMM1287" s="29"/>
      <c r="PMN1287" s="29"/>
      <c r="PMO1287" s="29"/>
      <c r="PMP1287" s="29"/>
      <c r="PMQ1287" s="29"/>
      <c r="PMR1287" s="29"/>
      <c r="PMS1287" s="29"/>
      <c r="PMT1287" s="29"/>
      <c r="PMU1287" s="29"/>
      <c r="PMV1287" s="29"/>
      <c r="PMW1287" s="29"/>
      <c r="PMX1287" s="29"/>
      <c r="PMY1287" s="29"/>
      <c r="PMZ1287" s="29"/>
      <c r="PNA1287" s="29"/>
      <c r="PNB1287" s="29"/>
      <c r="PNC1287" s="29"/>
      <c r="PND1287" s="29"/>
      <c r="PNE1287" s="29"/>
      <c r="PNF1287" s="29"/>
      <c r="PNG1287" s="29"/>
      <c r="PNH1287" s="29"/>
      <c r="PNI1287" s="29"/>
      <c r="PNJ1287" s="29"/>
      <c r="PNK1287" s="29"/>
      <c r="PNL1287" s="29"/>
      <c r="PNM1287" s="29"/>
      <c r="PNN1287" s="29"/>
      <c r="PNO1287" s="29"/>
      <c r="PNP1287" s="29"/>
      <c r="PNQ1287" s="29"/>
      <c r="PNR1287" s="29"/>
      <c r="PNS1287" s="29"/>
      <c r="PNT1287" s="29"/>
      <c r="PNU1287" s="29"/>
      <c r="PNV1287" s="29"/>
      <c r="PNW1287" s="29"/>
      <c r="PNX1287" s="29"/>
      <c r="PNY1287" s="29"/>
      <c r="PNZ1287" s="29"/>
      <c r="POA1287" s="29"/>
      <c r="POB1287" s="29"/>
      <c r="POC1287" s="29"/>
      <c r="POD1287" s="29"/>
      <c r="POE1287" s="29"/>
      <c r="POF1287" s="29"/>
      <c r="POG1287" s="29"/>
      <c r="POH1287" s="29"/>
      <c r="POI1287" s="29"/>
      <c r="POJ1287" s="29"/>
      <c r="POK1287" s="29"/>
      <c r="POL1287" s="29"/>
      <c r="POM1287" s="29"/>
      <c r="PON1287" s="29"/>
      <c r="POO1287" s="29"/>
      <c r="POP1287" s="29"/>
      <c r="POQ1287" s="29"/>
      <c r="POR1287" s="29"/>
      <c r="POS1287" s="29"/>
      <c r="POT1287" s="29"/>
      <c r="POU1287" s="29"/>
      <c r="POV1287" s="29"/>
      <c r="POW1287" s="29"/>
      <c r="POX1287" s="29"/>
      <c r="POY1287" s="29"/>
      <c r="POZ1287" s="29"/>
      <c r="PPA1287" s="29"/>
      <c r="PPB1287" s="29"/>
      <c r="PPC1287" s="29"/>
      <c r="PPD1287" s="29"/>
      <c r="PPE1287" s="29"/>
      <c r="PPF1287" s="29"/>
      <c r="PPG1287" s="29"/>
      <c r="PPH1287" s="29"/>
      <c r="PPI1287" s="29"/>
      <c r="PPJ1287" s="29"/>
      <c r="PPK1287" s="29"/>
      <c r="PPL1287" s="29"/>
      <c r="PPM1287" s="29"/>
      <c r="PPN1287" s="29"/>
      <c r="PPO1287" s="29"/>
      <c r="PPP1287" s="29"/>
      <c r="PPQ1287" s="29"/>
      <c r="PPR1287" s="29"/>
      <c r="PPS1287" s="29"/>
      <c r="PPT1287" s="29"/>
      <c r="PPU1287" s="29"/>
      <c r="PPV1287" s="29"/>
      <c r="PPW1287" s="29"/>
      <c r="PPX1287" s="29"/>
      <c r="PPY1287" s="29"/>
      <c r="PPZ1287" s="29"/>
      <c r="PQA1287" s="29"/>
      <c r="PQB1287" s="29"/>
      <c r="PQC1287" s="29"/>
      <c r="PQD1287" s="29"/>
      <c r="PQE1287" s="29"/>
      <c r="PQF1287" s="29"/>
      <c r="PQG1287" s="29"/>
      <c r="PQH1287" s="29"/>
      <c r="PQI1287" s="29"/>
      <c r="PQJ1287" s="29"/>
      <c r="PQK1287" s="29"/>
      <c r="PQL1287" s="29"/>
      <c r="PQM1287" s="29"/>
      <c r="PQN1287" s="29"/>
      <c r="PQO1287" s="29"/>
      <c r="PQP1287" s="29"/>
      <c r="PQQ1287" s="29"/>
      <c r="PQR1287" s="29"/>
      <c r="PQS1287" s="29"/>
      <c r="PQT1287" s="29"/>
      <c r="PQU1287" s="29"/>
      <c r="PQV1287" s="29"/>
      <c r="PQW1287" s="29"/>
      <c r="PQX1287" s="29"/>
      <c r="PQY1287" s="29"/>
      <c r="PQZ1287" s="29"/>
      <c r="PRA1287" s="29"/>
      <c r="PRB1287" s="29"/>
      <c r="PRC1287" s="29"/>
      <c r="PRD1287" s="29"/>
      <c r="PRE1287" s="29"/>
      <c r="PRF1287" s="29"/>
      <c r="PRG1287" s="29"/>
      <c r="PRH1287" s="29"/>
      <c r="PRI1287" s="29"/>
      <c r="PRJ1287" s="29"/>
      <c r="PRK1287" s="29"/>
      <c r="PRL1287" s="29"/>
      <c r="PRM1287" s="29"/>
      <c r="PRN1287" s="29"/>
      <c r="PRO1287" s="29"/>
      <c r="PRP1287" s="29"/>
      <c r="PRQ1287" s="29"/>
      <c r="PRR1287" s="29"/>
      <c r="PRS1287" s="29"/>
      <c r="PRT1287" s="29"/>
      <c r="PRU1287" s="29"/>
      <c r="PRV1287" s="29"/>
      <c r="PRW1287" s="29"/>
      <c r="PRX1287" s="29"/>
      <c r="PRY1287" s="29"/>
      <c r="PRZ1287" s="29"/>
      <c r="PSA1287" s="29"/>
      <c r="PSB1287" s="29"/>
      <c r="PSC1287" s="29"/>
      <c r="PSD1287" s="29"/>
      <c r="PSE1287" s="29"/>
      <c r="PSF1287" s="29"/>
      <c r="PSG1287" s="29"/>
      <c r="PSH1287" s="29"/>
      <c r="PSI1287" s="29"/>
      <c r="PSJ1287" s="29"/>
      <c r="PSK1287" s="29"/>
      <c r="PSL1287" s="29"/>
      <c r="PSM1287" s="29"/>
      <c r="PSN1287" s="29"/>
      <c r="PSO1287" s="29"/>
      <c r="PSP1287" s="29"/>
      <c r="PSQ1287" s="29"/>
      <c r="PSR1287" s="29"/>
      <c r="PSS1287" s="29"/>
      <c r="PST1287" s="29"/>
      <c r="PSU1287" s="29"/>
      <c r="PSV1287" s="29"/>
      <c r="PSW1287" s="29"/>
      <c r="PSX1287" s="29"/>
      <c r="PSY1287" s="29"/>
      <c r="PSZ1287" s="29"/>
      <c r="PTA1287" s="29"/>
      <c r="PTB1287" s="29"/>
      <c r="PTC1287" s="29"/>
      <c r="PTD1287" s="29"/>
      <c r="PTE1287" s="29"/>
      <c r="PTF1287" s="29"/>
      <c r="PTG1287" s="29"/>
      <c r="PTH1287" s="29"/>
      <c r="PTI1287" s="29"/>
      <c r="PTJ1287" s="29"/>
      <c r="PTK1287" s="29"/>
      <c r="PTL1287" s="29"/>
      <c r="PTM1287" s="29"/>
      <c r="PTN1287" s="29"/>
      <c r="PTO1287" s="29"/>
      <c r="PTP1287" s="29"/>
      <c r="PTQ1287" s="29"/>
      <c r="PTR1287" s="29"/>
      <c r="PTS1287" s="29"/>
      <c r="PTT1287" s="29"/>
      <c r="PTU1287" s="29"/>
      <c r="PTV1287" s="29"/>
      <c r="PTW1287" s="29"/>
      <c r="PTX1287" s="29"/>
      <c r="PTY1287" s="29"/>
      <c r="PTZ1287" s="29"/>
      <c r="PUA1287" s="29"/>
      <c r="PUB1287" s="29"/>
      <c r="PUC1287" s="29"/>
      <c r="PUD1287" s="29"/>
      <c r="PUE1287" s="29"/>
      <c r="PUF1287" s="29"/>
      <c r="PUG1287" s="29"/>
      <c r="PUH1287" s="29"/>
      <c r="PUI1287" s="29"/>
      <c r="PUJ1287" s="29"/>
      <c r="PUK1287" s="29"/>
      <c r="PUL1287" s="29"/>
      <c r="PUM1287" s="29"/>
      <c r="PUN1287" s="29"/>
      <c r="PUO1287" s="29"/>
      <c r="PUP1287" s="29"/>
      <c r="PUQ1287" s="29"/>
      <c r="PUR1287" s="29"/>
      <c r="PUS1287" s="29"/>
      <c r="PUT1287" s="29"/>
      <c r="PUU1287" s="29"/>
      <c r="PUV1287" s="29"/>
      <c r="PUW1287" s="29"/>
      <c r="PUX1287" s="29"/>
      <c r="PUY1287" s="29"/>
      <c r="PUZ1287" s="29"/>
      <c r="PVA1287" s="29"/>
      <c r="PVB1287" s="29"/>
      <c r="PVC1287" s="29"/>
      <c r="PVD1287" s="29"/>
      <c r="PVE1287" s="29"/>
      <c r="PVF1287" s="29"/>
      <c r="PVG1287" s="29"/>
      <c r="PVH1287" s="29"/>
      <c r="PVI1287" s="29"/>
      <c r="PVJ1287" s="29"/>
      <c r="PVK1287" s="29"/>
      <c r="PVL1287" s="29"/>
      <c r="PVM1287" s="29"/>
      <c r="PVN1287" s="29"/>
      <c r="PVO1287" s="29"/>
      <c r="PVP1287" s="29"/>
      <c r="PVQ1287" s="29"/>
      <c r="PVR1287" s="29"/>
      <c r="PVS1287" s="29"/>
      <c r="PVT1287" s="29"/>
      <c r="PVU1287" s="29"/>
      <c r="PVV1287" s="29"/>
      <c r="PVW1287" s="29"/>
      <c r="PVX1287" s="29"/>
      <c r="PVY1287" s="29"/>
      <c r="PVZ1287" s="29"/>
      <c r="PWA1287" s="29"/>
      <c r="PWB1287" s="29"/>
      <c r="PWC1287" s="29"/>
      <c r="PWD1287" s="29"/>
      <c r="PWE1287" s="29"/>
      <c r="PWF1287" s="29"/>
      <c r="PWG1287" s="29"/>
      <c r="PWH1287" s="29"/>
      <c r="PWI1287" s="29"/>
      <c r="PWJ1287" s="29"/>
      <c r="PWK1287" s="29"/>
      <c r="PWL1287" s="29"/>
      <c r="PWM1287" s="29"/>
      <c r="PWN1287" s="29"/>
      <c r="PWO1287" s="29"/>
      <c r="PWP1287" s="29"/>
      <c r="PWQ1287" s="29"/>
      <c r="PWR1287" s="29"/>
      <c r="PWS1287" s="29"/>
      <c r="PWT1287" s="29"/>
      <c r="PWU1287" s="29"/>
      <c r="PWV1287" s="29"/>
      <c r="PWW1287" s="29"/>
      <c r="PWX1287" s="29"/>
      <c r="PWY1287" s="29"/>
      <c r="PWZ1287" s="29"/>
      <c r="PXA1287" s="29"/>
      <c r="PXB1287" s="29"/>
      <c r="PXC1287" s="29"/>
      <c r="PXD1287" s="29"/>
      <c r="PXE1287" s="29"/>
      <c r="PXF1287" s="29"/>
      <c r="PXG1287" s="29"/>
      <c r="PXH1287" s="29"/>
      <c r="PXI1287" s="29"/>
      <c r="PXJ1287" s="29"/>
      <c r="PXK1287" s="29"/>
      <c r="PXL1287" s="29"/>
      <c r="PXM1287" s="29"/>
      <c r="PXN1287" s="29"/>
      <c r="PXO1287" s="29"/>
      <c r="PXP1287" s="29"/>
      <c r="PXQ1287" s="29"/>
      <c r="PXR1287" s="29"/>
      <c r="PXS1287" s="29"/>
      <c r="PXT1287" s="29"/>
      <c r="PXU1287" s="29"/>
      <c r="PXV1287" s="29"/>
      <c r="PXW1287" s="29"/>
      <c r="PXX1287" s="29"/>
      <c r="PXY1287" s="29"/>
      <c r="PXZ1287" s="29"/>
      <c r="PYA1287" s="29"/>
      <c r="PYB1287" s="29"/>
      <c r="PYC1287" s="29"/>
      <c r="PYD1287" s="29"/>
      <c r="PYE1287" s="29"/>
      <c r="PYF1287" s="29"/>
      <c r="PYG1287" s="29"/>
      <c r="PYH1287" s="29"/>
      <c r="PYI1287" s="29"/>
      <c r="PYJ1287" s="29"/>
      <c r="PYK1287" s="29"/>
      <c r="PYL1287" s="29"/>
      <c r="PYM1287" s="29"/>
      <c r="PYN1287" s="29"/>
      <c r="PYO1287" s="29"/>
      <c r="PYP1287" s="29"/>
      <c r="PYQ1287" s="29"/>
      <c r="PYR1287" s="29"/>
      <c r="PYS1287" s="29"/>
      <c r="PYT1287" s="29"/>
      <c r="PYU1287" s="29"/>
      <c r="PYV1287" s="29"/>
      <c r="PYW1287" s="29"/>
      <c r="PYX1287" s="29"/>
      <c r="PYY1287" s="29"/>
      <c r="PYZ1287" s="29"/>
      <c r="PZA1287" s="29"/>
      <c r="PZB1287" s="29"/>
      <c r="PZC1287" s="29"/>
      <c r="PZD1287" s="29"/>
      <c r="PZE1287" s="29"/>
      <c r="PZF1287" s="29"/>
      <c r="PZG1287" s="29"/>
      <c r="PZH1287" s="29"/>
      <c r="PZI1287" s="29"/>
      <c r="PZJ1287" s="29"/>
      <c r="PZK1287" s="29"/>
      <c r="PZL1287" s="29"/>
      <c r="PZM1287" s="29"/>
      <c r="PZN1287" s="29"/>
      <c r="PZO1287" s="29"/>
      <c r="PZP1287" s="29"/>
      <c r="PZQ1287" s="29"/>
      <c r="PZR1287" s="29"/>
      <c r="PZS1287" s="29"/>
      <c r="PZT1287" s="29"/>
      <c r="PZU1287" s="29"/>
      <c r="PZV1287" s="29"/>
      <c r="PZW1287" s="29"/>
      <c r="PZX1287" s="29"/>
      <c r="PZY1287" s="29"/>
      <c r="PZZ1287" s="29"/>
      <c r="QAA1287" s="29"/>
      <c r="QAB1287" s="29"/>
      <c r="QAC1287" s="29"/>
      <c r="QAD1287" s="29"/>
      <c r="QAE1287" s="29"/>
      <c r="QAF1287" s="29"/>
      <c r="QAG1287" s="29"/>
      <c r="QAH1287" s="29"/>
      <c r="QAI1287" s="29"/>
      <c r="QAJ1287" s="29"/>
      <c r="QAK1287" s="29"/>
      <c r="QAL1287" s="29"/>
      <c r="QAM1287" s="29"/>
      <c r="QAN1287" s="29"/>
      <c r="QAO1287" s="29"/>
      <c r="QAP1287" s="29"/>
      <c r="QAQ1287" s="29"/>
      <c r="QAR1287" s="29"/>
      <c r="QAS1287" s="29"/>
      <c r="QAT1287" s="29"/>
      <c r="QAU1287" s="29"/>
      <c r="QAV1287" s="29"/>
      <c r="QAW1287" s="29"/>
      <c r="QAX1287" s="29"/>
      <c r="QAY1287" s="29"/>
      <c r="QAZ1287" s="29"/>
      <c r="QBA1287" s="29"/>
      <c r="QBB1287" s="29"/>
      <c r="QBC1287" s="29"/>
      <c r="QBD1287" s="29"/>
      <c r="QBE1287" s="29"/>
      <c r="QBF1287" s="29"/>
      <c r="QBG1287" s="29"/>
      <c r="QBH1287" s="29"/>
      <c r="QBI1287" s="29"/>
      <c r="QBJ1287" s="29"/>
      <c r="QBK1287" s="29"/>
      <c r="QBL1287" s="29"/>
      <c r="QBM1287" s="29"/>
      <c r="QBN1287" s="29"/>
      <c r="QBO1287" s="29"/>
      <c r="QBP1287" s="29"/>
      <c r="QBQ1287" s="29"/>
      <c r="QBR1287" s="29"/>
      <c r="QBS1287" s="29"/>
      <c r="QBT1287" s="29"/>
      <c r="QBU1287" s="29"/>
      <c r="QBV1287" s="29"/>
      <c r="QBW1287" s="29"/>
      <c r="QBX1287" s="29"/>
      <c r="QBY1287" s="29"/>
      <c r="QBZ1287" s="29"/>
      <c r="QCA1287" s="29"/>
      <c r="QCB1287" s="29"/>
      <c r="QCC1287" s="29"/>
      <c r="QCD1287" s="29"/>
      <c r="QCE1287" s="29"/>
      <c r="QCF1287" s="29"/>
      <c r="QCG1287" s="29"/>
      <c r="QCH1287" s="29"/>
      <c r="QCI1287" s="29"/>
      <c r="QCJ1287" s="29"/>
      <c r="QCK1287" s="29"/>
      <c r="QCL1287" s="29"/>
      <c r="QCM1287" s="29"/>
      <c r="QCN1287" s="29"/>
      <c r="QCO1287" s="29"/>
      <c r="QCP1287" s="29"/>
      <c r="QCQ1287" s="29"/>
      <c r="QCR1287" s="29"/>
      <c r="QCS1287" s="29"/>
      <c r="QCT1287" s="29"/>
      <c r="QCU1287" s="29"/>
      <c r="QCV1287" s="29"/>
      <c r="QCW1287" s="29"/>
      <c r="QCX1287" s="29"/>
      <c r="QCY1287" s="29"/>
      <c r="QCZ1287" s="29"/>
      <c r="QDA1287" s="29"/>
      <c r="QDB1287" s="29"/>
      <c r="QDC1287" s="29"/>
      <c r="QDD1287" s="29"/>
      <c r="QDE1287" s="29"/>
      <c r="QDF1287" s="29"/>
      <c r="QDG1287" s="29"/>
      <c r="QDH1287" s="29"/>
      <c r="QDI1287" s="29"/>
      <c r="QDJ1287" s="29"/>
      <c r="QDK1287" s="29"/>
      <c r="QDL1287" s="29"/>
      <c r="QDM1287" s="29"/>
      <c r="QDN1287" s="29"/>
      <c r="QDO1287" s="29"/>
      <c r="QDP1287" s="29"/>
      <c r="QDQ1287" s="29"/>
      <c r="QDR1287" s="29"/>
      <c r="QDS1287" s="29"/>
      <c r="QDT1287" s="29"/>
      <c r="QDU1287" s="29"/>
      <c r="QDV1287" s="29"/>
      <c r="QDW1287" s="29"/>
      <c r="QDX1287" s="29"/>
      <c r="QDY1287" s="29"/>
      <c r="QDZ1287" s="29"/>
      <c r="QEA1287" s="29"/>
      <c r="QEB1287" s="29"/>
      <c r="QEC1287" s="29"/>
      <c r="QED1287" s="29"/>
      <c r="QEE1287" s="29"/>
      <c r="QEF1287" s="29"/>
      <c r="QEG1287" s="29"/>
      <c r="QEH1287" s="29"/>
      <c r="QEI1287" s="29"/>
      <c r="QEJ1287" s="29"/>
      <c r="QEK1287" s="29"/>
      <c r="QEL1287" s="29"/>
      <c r="QEM1287" s="29"/>
      <c r="QEN1287" s="29"/>
      <c r="QEO1287" s="29"/>
      <c r="QEP1287" s="29"/>
      <c r="QEQ1287" s="29"/>
      <c r="QER1287" s="29"/>
      <c r="QES1287" s="29"/>
      <c r="QET1287" s="29"/>
      <c r="QEU1287" s="29"/>
      <c r="QEV1287" s="29"/>
      <c r="QEW1287" s="29"/>
      <c r="QEX1287" s="29"/>
      <c r="QEY1287" s="29"/>
      <c r="QEZ1287" s="29"/>
      <c r="QFA1287" s="29"/>
      <c r="QFB1287" s="29"/>
      <c r="QFC1287" s="29"/>
      <c r="QFD1287" s="29"/>
      <c r="QFE1287" s="29"/>
      <c r="QFF1287" s="29"/>
      <c r="QFG1287" s="29"/>
      <c r="QFH1287" s="29"/>
      <c r="QFI1287" s="29"/>
      <c r="QFJ1287" s="29"/>
      <c r="QFK1287" s="29"/>
      <c r="QFL1287" s="29"/>
      <c r="QFM1287" s="29"/>
      <c r="QFN1287" s="29"/>
      <c r="QFO1287" s="29"/>
      <c r="QFP1287" s="29"/>
      <c r="QFQ1287" s="29"/>
      <c r="QFR1287" s="29"/>
      <c r="QFS1287" s="29"/>
      <c r="QFT1287" s="29"/>
      <c r="QFU1287" s="29"/>
      <c r="QFV1287" s="29"/>
      <c r="QFW1287" s="29"/>
      <c r="QFX1287" s="29"/>
      <c r="QFY1287" s="29"/>
      <c r="QFZ1287" s="29"/>
      <c r="QGA1287" s="29"/>
      <c r="QGB1287" s="29"/>
      <c r="QGC1287" s="29"/>
      <c r="QGD1287" s="29"/>
      <c r="QGE1287" s="29"/>
      <c r="QGF1287" s="29"/>
      <c r="QGG1287" s="29"/>
      <c r="QGH1287" s="29"/>
      <c r="QGI1287" s="29"/>
      <c r="QGJ1287" s="29"/>
      <c r="QGK1287" s="29"/>
      <c r="QGL1287" s="29"/>
      <c r="QGM1287" s="29"/>
      <c r="QGN1287" s="29"/>
      <c r="QGO1287" s="29"/>
      <c r="QGP1287" s="29"/>
      <c r="QGQ1287" s="29"/>
      <c r="QGR1287" s="29"/>
      <c r="QGS1287" s="29"/>
      <c r="QGT1287" s="29"/>
      <c r="QGU1287" s="29"/>
      <c r="QGV1287" s="29"/>
      <c r="QGW1287" s="29"/>
      <c r="QGX1287" s="29"/>
      <c r="QGY1287" s="29"/>
      <c r="QGZ1287" s="29"/>
      <c r="QHA1287" s="29"/>
      <c r="QHB1287" s="29"/>
      <c r="QHC1287" s="29"/>
      <c r="QHD1287" s="29"/>
      <c r="QHE1287" s="29"/>
      <c r="QHF1287" s="29"/>
      <c r="QHG1287" s="29"/>
      <c r="QHH1287" s="29"/>
      <c r="QHI1287" s="29"/>
      <c r="QHJ1287" s="29"/>
      <c r="QHK1287" s="29"/>
      <c r="QHL1287" s="29"/>
      <c r="QHM1287" s="29"/>
      <c r="QHN1287" s="29"/>
      <c r="QHO1287" s="29"/>
      <c r="QHP1287" s="29"/>
      <c r="QHQ1287" s="29"/>
      <c r="QHR1287" s="29"/>
      <c r="QHS1287" s="29"/>
      <c r="QHT1287" s="29"/>
      <c r="QHU1287" s="29"/>
      <c r="QHV1287" s="29"/>
      <c r="QHW1287" s="29"/>
      <c r="QHX1287" s="29"/>
      <c r="QHY1287" s="29"/>
      <c r="QHZ1287" s="29"/>
      <c r="QIA1287" s="29"/>
      <c r="QIB1287" s="29"/>
      <c r="QIC1287" s="29"/>
      <c r="QID1287" s="29"/>
      <c r="QIE1287" s="29"/>
      <c r="QIF1287" s="29"/>
      <c r="QIG1287" s="29"/>
      <c r="QIH1287" s="29"/>
      <c r="QII1287" s="29"/>
      <c r="QIJ1287" s="29"/>
      <c r="QIK1287" s="29"/>
      <c r="QIL1287" s="29"/>
      <c r="QIM1287" s="29"/>
      <c r="QIN1287" s="29"/>
      <c r="QIO1287" s="29"/>
      <c r="QIP1287" s="29"/>
      <c r="QIQ1287" s="29"/>
      <c r="QIR1287" s="29"/>
      <c r="QIS1287" s="29"/>
      <c r="QIT1287" s="29"/>
      <c r="QIU1287" s="29"/>
      <c r="QIV1287" s="29"/>
      <c r="QIW1287" s="29"/>
      <c r="QIX1287" s="29"/>
      <c r="QIY1287" s="29"/>
      <c r="QIZ1287" s="29"/>
      <c r="QJA1287" s="29"/>
      <c r="QJB1287" s="29"/>
      <c r="QJC1287" s="29"/>
      <c r="QJD1287" s="29"/>
      <c r="QJE1287" s="29"/>
      <c r="QJF1287" s="29"/>
      <c r="QJG1287" s="29"/>
      <c r="QJH1287" s="29"/>
      <c r="QJI1287" s="29"/>
      <c r="QJJ1287" s="29"/>
      <c r="QJK1287" s="29"/>
      <c r="QJL1287" s="29"/>
      <c r="QJM1287" s="29"/>
      <c r="QJN1287" s="29"/>
      <c r="QJO1287" s="29"/>
      <c r="QJP1287" s="29"/>
      <c r="QJQ1287" s="29"/>
      <c r="QJR1287" s="29"/>
      <c r="QJS1287" s="29"/>
      <c r="QJT1287" s="29"/>
      <c r="QJU1287" s="29"/>
      <c r="QJV1287" s="29"/>
      <c r="QJW1287" s="29"/>
      <c r="QJX1287" s="29"/>
      <c r="QJY1287" s="29"/>
      <c r="QJZ1287" s="29"/>
      <c r="QKA1287" s="29"/>
      <c r="QKB1287" s="29"/>
      <c r="QKC1287" s="29"/>
      <c r="QKD1287" s="29"/>
      <c r="QKE1287" s="29"/>
      <c r="QKF1287" s="29"/>
      <c r="QKG1287" s="29"/>
      <c r="QKH1287" s="29"/>
      <c r="QKI1287" s="29"/>
      <c r="QKJ1287" s="29"/>
      <c r="QKK1287" s="29"/>
      <c r="QKL1287" s="29"/>
      <c r="QKM1287" s="29"/>
      <c r="QKN1287" s="29"/>
      <c r="QKO1287" s="29"/>
      <c r="QKP1287" s="29"/>
      <c r="QKQ1287" s="29"/>
      <c r="QKR1287" s="29"/>
      <c r="QKS1287" s="29"/>
      <c r="QKT1287" s="29"/>
      <c r="QKU1287" s="29"/>
      <c r="QKV1287" s="29"/>
      <c r="QKW1287" s="29"/>
      <c r="QKX1287" s="29"/>
      <c r="QKY1287" s="29"/>
      <c r="QKZ1287" s="29"/>
      <c r="QLA1287" s="29"/>
      <c r="QLB1287" s="29"/>
      <c r="QLC1287" s="29"/>
      <c r="QLD1287" s="29"/>
      <c r="QLE1287" s="29"/>
      <c r="QLF1287" s="29"/>
      <c r="QLG1287" s="29"/>
      <c r="QLH1287" s="29"/>
      <c r="QLI1287" s="29"/>
      <c r="QLJ1287" s="29"/>
      <c r="QLK1287" s="29"/>
      <c r="QLL1287" s="29"/>
      <c r="QLM1287" s="29"/>
      <c r="QLN1287" s="29"/>
      <c r="QLO1287" s="29"/>
      <c r="QLP1287" s="29"/>
      <c r="QLQ1287" s="29"/>
      <c r="QLR1287" s="29"/>
      <c r="QLS1287" s="29"/>
      <c r="QLT1287" s="29"/>
      <c r="QLU1287" s="29"/>
      <c r="QLV1287" s="29"/>
      <c r="QLW1287" s="29"/>
      <c r="QLX1287" s="29"/>
      <c r="QLY1287" s="29"/>
      <c r="QLZ1287" s="29"/>
      <c r="QMA1287" s="29"/>
      <c r="QMB1287" s="29"/>
      <c r="QMC1287" s="29"/>
      <c r="QMD1287" s="29"/>
      <c r="QME1287" s="29"/>
      <c r="QMF1287" s="29"/>
      <c r="QMG1287" s="29"/>
      <c r="QMH1287" s="29"/>
      <c r="QMI1287" s="29"/>
      <c r="QMJ1287" s="29"/>
      <c r="QMK1287" s="29"/>
      <c r="QML1287" s="29"/>
      <c r="QMM1287" s="29"/>
      <c r="QMN1287" s="29"/>
      <c r="QMO1287" s="29"/>
      <c r="QMP1287" s="29"/>
      <c r="QMQ1287" s="29"/>
      <c r="QMR1287" s="29"/>
      <c r="QMS1287" s="29"/>
      <c r="QMT1287" s="29"/>
      <c r="QMU1287" s="29"/>
      <c r="QMV1287" s="29"/>
      <c r="QMW1287" s="29"/>
      <c r="QMX1287" s="29"/>
      <c r="QMY1287" s="29"/>
      <c r="QMZ1287" s="29"/>
      <c r="QNA1287" s="29"/>
      <c r="QNB1287" s="29"/>
      <c r="QNC1287" s="29"/>
      <c r="QND1287" s="29"/>
      <c r="QNE1287" s="29"/>
      <c r="QNF1287" s="29"/>
      <c r="QNG1287" s="29"/>
      <c r="QNH1287" s="29"/>
      <c r="QNI1287" s="29"/>
      <c r="QNJ1287" s="29"/>
      <c r="QNK1287" s="29"/>
      <c r="QNL1287" s="29"/>
      <c r="QNM1287" s="29"/>
      <c r="QNN1287" s="29"/>
      <c r="QNO1287" s="29"/>
      <c r="QNP1287" s="29"/>
      <c r="QNQ1287" s="29"/>
      <c r="QNR1287" s="29"/>
      <c r="QNS1287" s="29"/>
      <c r="QNT1287" s="29"/>
      <c r="QNU1287" s="29"/>
      <c r="QNV1287" s="29"/>
      <c r="QNW1287" s="29"/>
      <c r="QNX1287" s="29"/>
      <c r="QNY1287" s="29"/>
      <c r="QNZ1287" s="29"/>
      <c r="QOA1287" s="29"/>
      <c r="QOB1287" s="29"/>
      <c r="QOC1287" s="29"/>
      <c r="QOD1287" s="29"/>
      <c r="QOE1287" s="29"/>
      <c r="QOF1287" s="29"/>
      <c r="QOG1287" s="29"/>
      <c r="QOH1287" s="29"/>
      <c r="QOI1287" s="29"/>
      <c r="QOJ1287" s="29"/>
      <c r="QOK1287" s="29"/>
      <c r="QOL1287" s="29"/>
      <c r="QOM1287" s="29"/>
      <c r="QON1287" s="29"/>
      <c r="QOO1287" s="29"/>
      <c r="QOP1287" s="29"/>
      <c r="QOQ1287" s="29"/>
      <c r="QOR1287" s="29"/>
      <c r="QOS1287" s="29"/>
      <c r="QOT1287" s="29"/>
      <c r="QOU1287" s="29"/>
      <c r="QOV1287" s="29"/>
      <c r="QOW1287" s="29"/>
      <c r="QOX1287" s="29"/>
      <c r="QOY1287" s="29"/>
      <c r="QOZ1287" s="29"/>
      <c r="QPA1287" s="29"/>
      <c r="QPB1287" s="29"/>
      <c r="QPC1287" s="29"/>
      <c r="QPD1287" s="29"/>
      <c r="QPE1287" s="29"/>
      <c r="QPF1287" s="29"/>
      <c r="QPG1287" s="29"/>
      <c r="QPH1287" s="29"/>
      <c r="QPI1287" s="29"/>
      <c r="QPJ1287" s="29"/>
      <c r="QPK1287" s="29"/>
      <c r="QPL1287" s="29"/>
      <c r="QPM1287" s="29"/>
      <c r="QPN1287" s="29"/>
      <c r="QPO1287" s="29"/>
      <c r="QPP1287" s="29"/>
      <c r="QPQ1287" s="29"/>
      <c r="QPR1287" s="29"/>
      <c r="QPS1287" s="29"/>
      <c r="QPT1287" s="29"/>
      <c r="QPU1287" s="29"/>
      <c r="QPV1287" s="29"/>
      <c r="QPW1287" s="29"/>
      <c r="QPX1287" s="29"/>
      <c r="QPY1287" s="29"/>
      <c r="QPZ1287" s="29"/>
      <c r="QQA1287" s="29"/>
      <c r="QQB1287" s="29"/>
      <c r="QQC1287" s="29"/>
      <c r="QQD1287" s="29"/>
      <c r="QQE1287" s="29"/>
      <c r="QQF1287" s="29"/>
      <c r="QQG1287" s="29"/>
      <c r="QQH1287" s="29"/>
      <c r="QQI1287" s="29"/>
      <c r="QQJ1287" s="29"/>
      <c r="QQK1287" s="29"/>
      <c r="QQL1287" s="29"/>
      <c r="QQM1287" s="29"/>
      <c r="QQN1287" s="29"/>
      <c r="QQO1287" s="29"/>
      <c r="QQP1287" s="29"/>
      <c r="QQQ1287" s="29"/>
      <c r="QQR1287" s="29"/>
      <c r="QQS1287" s="29"/>
      <c r="QQT1287" s="29"/>
      <c r="QQU1287" s="29"/>
      <c r="QQV1287" s="29"/>
      <c r="QQW1287" s="29"/>
      <c r="QQX1287" s="29"/>
      <c r="QQY1287" s="29"/>
      <c r="QQZ1287" s="29"/>
      <c r="QRA1287" s="29"/>
      <c r="QRB1287" s="29"/>
      <c r="QRC1287" s="29"/>
      <c r="QRD1287" s="29"/>
      <c r="QRE1287" s="29"/>
      <c r="QRF1287" s="29"/>
      <c r="QRG1287" s="29"/>
      <c r="QRH1287" s="29"/>
      <c r="QRI1287" s="29"/>
      <c r="QRJ1287" s="29"/>
      <c r="QRK1287" s="29"/>
      <c r="QRL1287" s="29"/>
      <c r="QRM1287" s="29"/>
      <c r="QRN1287" s="29"/>
      <c r="QRO1287" s="29"/>
      <c r="QRP1287" s="29"/>
      <c r="QRQ1287" s="29"/>
      <c r="QRR1287" s="29"/>
      <c r="QRS1287" s="29"/>
      <c r="QRT1287" s="29"/>
      <c r="QRU1287" s="29"/>
      <c r="QRV1287" s="29"/>
      <c r="QRW1287" s="29"/>
      <c r="QRX1287" s="29"/>
      <c r="QRY1287" s="29"/>
      <c r="QRZ1287" s="29"/>
      <c r="QSA1287" s="29"/>
      <c r="QSB1287" s="29"/>
      <c r="QSC1287" s="29"/>
      <c r="QSD1287" s="29"/>
      <c r="QSE1287" s="29"/>
      <c r="QSF1287" s="29"/>
      <c r="QSG1287" s="29"/>
      <c r="QSH1287" s="29"/>
      <c r="QSI1287" s="29"/>
      <c r="QSJ1287" s="29"/>
      <c r="QSK1287" s="29"/>
      <c r="QSL1287" s="29"/>
      <c r="QSM1287" s="29"/>
      <c r="QSN1287" s="29"/>
      <c r="QSO1287" s="29"/>
      <c r="QSP1287" s="29"/>
      <c r="QSQ1287" s="29"/>
      <c r="QSR1287" s="29"/>
      <c r="QSS1287" s="29"/>
      <c r="QST1287" s="29"/>
      <c r="QSU1287" s="29"/>
      <c r="QSV1287" s="29"/>
      <c r="QSW1287" s="29"/>
      <c r="QSX1287" s="29"/>
      <c r="QSY1287" s="29"/>
      <c r="QSZ1287" s="29"/>
      <c r="QTA1287" s="29"/>
      <c r="QTB1287" s="29"/>
      <c r="QTC1287" s="29"/>
      <c r="QTD1287" s="29"/>
      <c r="QTE1287" s="29"/>
      <c r="QTF1287" s="29"/>
      <c r="QTG1287" s="29"/>
      <c r="QTH1287" s="29"/>
      <c r="QTI1287" s="29"/>
      <c r="QTJ1287" s="29"/>
      <c r="QTK1287" s="29"/>
      <c r="QTL1287" s="29"/>
      <c r="QTM1287" s="29"/>
      <c r="QTN1287" s="29"/>
      <c r="QTO1287" s="29"/>
      <c r="QTP1287" s="29"/>
      <c r="QTQ1287" s="29"/>
      <c r="QTR1287" s="29"/>
      <c r="QTS1287" s="29"/>
      <c r="QTT1287" s="29"/>
      <c r="QTU1287" s="29"/>
      <c r="QTV1287" s="29"/>
      <c r="QTW1287" s="29"/>
      <c r="QTX1287" s="29"/>
      <c r="QTY1287" s="29"/>
      <c r="QTZ1287" s="29"/>
      <c r="QUA1287" s="29"/>
      <c r="QUB1287" s="29"/>
      <c r="QUC1287" s="29"/>
      <c r="QUD1287" s="29"/>
      <c r="QUE1287" s="29"/>
      <c r="QUF1287" s="29"/>
      <c r="QUG1287" s="29"/>
      <c r="QUH1287" s="29"/>
      <c r="QUI1287" s="29"/>
      <c r="QUJ1287" s="29"/>
      <c r="QUK1287" s="29"/>
      <c r="QUL1287" s="29"/>
      <c r="QUM1287" s="29"/>
      <c r="QUN1287" s="29"/>
      <c r="QUO1287" s="29"/>
      <c r="QUP1287" s="29"/>
      <c r="QUQ1287" s="29"/>
      <c r="QUR1287" s="29"/>
      <c r="QUS1287" s="29"/>
      <c r="QUT1287" s="29"/>
      <c r="QUU1287" s="29"/>
      <c r="QUV1287" s="29"/>
      <c r="QUW1287" s="29"/>
      <c r="QUX1287" s="29"/>
      <c r="QUY1287" s="29"/>
      <c r="QUZ1287" s="29"/>
      <c r="QVA1287" s="29"/>
      <c r="QVB1287" s="29"/>
      <c r="QVC1287" s="29"/>
      <c r="QVD1287" s="29"/>
      <c r="QVE1287" s="29"/>
      <c r="QVF1287" s="29"/>
      <c r="QVG1287" s="29"/>
      <c r="QVH1287" s="29"/>
      <c r="QVI1287" s="29"/>
      <c r="QVJ1287" s="29"/>
      <c r="QVK1287" s="29"/>
      <c r="QVL1287" s="29"/>
      <c r="QVM1287" s="29"/>
      <c r="QVN1287" s="29"/>
      <c r="QVO1287" s="29"/>
      <c r="QVP1287" s="29"/>
      <c r="QVQ1287" s="29"/>
      <c r="QVR1287" s="29"/>
      <c r="QVS1287" s="29"/>
      <c r="QVT1287" s="29"/>
      <c r="QVU1287" s="29"/>
      <c r="QVV1287" s="29"/>
      <c r="QVW1287" s="29"/>
      <c r="QVX1287" s="29"/>
      <c r="QVY1287" s="29"/>
      <c r="QVZ1287" s="29"/>
      <c r="QWA1287" s="29"/>
      <c r="QWB1287" s="29"/>
      <c r="QWC1287" s="29"/>
      <c r="QWD1287" s="29"/>
      <c r="QWE1287" s="29"/>
      <c r="QWF1287" s="29"/>
      <c r="QWG1287" s="29"/>
      <c r="QWH1287" s="29"/>
      <c r="QWI1287" s="29"/>
      <c r="QWJ1287" s="29"/>
      <c r="QWK1287" s="29"/>
      <c r="QWL1287" s="29"/>
      <c r="QWM1287" s="29"/>
      <c r="QWN1287" s="29"/>
      <c r="QWO1287" s="29"/>
      <c r="QWP1287" s="29"/>
      <c r="QWQ1287" s="29"/>
      <c r="QWR1287" s="29"/>
      <c r="QWS1287" s="29"/>
      <c r="QWT1287" s="29"/>
      <c r="QWU1287" s="29"/>
      <c r="QWV1287" s="29"/>
      <c r="QWW1287" s="29"/>
      <c r="QWX1287" s="29"/>
      <c r="QWY1287" s="29"/>
      <c r="QWZ1287" s="29"/>
      <c r="QXA1287" s="29"/>
      <c r="QXB1287" s="29"/>
      <c r="QXC1287" s="29"/>
      <c r="QXD1287" s="29"/>
      <c r="QXE1287" s="29"/>
      <c r="QXF1287" s="29"/>
      <c r="QXG1287" s="29"/>
      <c r="QXH1287" s="29"/>
      <c r="QXI1287" s="29"/>
      <c r="QXJ1287" s="29"/>
      <c r="QXK1287" s="29"/>
      <c r="QXL1287" s="29"/>
      <c r="QXM1287" s="29"/>
      <c r="QXN1287" s="29"/>
      <c r="QXO1287" s="29"/>
      <c r="QXP1287" s="29"/>
      <c r="QXQ1287" s="29"/>
      <c r="QXR1287" s="29"/>
      <c r="QXS1287" s="29"/>
      <c r="QXT1287" s="29"/>
      <c r="QXU1287" s="29"/>
      <c r="QXV1287" s="29"/>
      <c r="QXW1287" s="29"/>
      <c r="QXX1287" s="29"/>
      <c r="QXY1287" s="29"/>
      <c r="QXZ1287" s="29"/>
      <c r="QYA1287" s="29"/>
      <c r="QYB1287" s="29"/>
      <c r="QYC1287" s="29"/>
      <c r="QYD1287" s="29"/>
      <c r="QYE1287" s="29"/>
      <c r="QYF1287" s="29"/>
      <c r="QYG1287" s="29"/>
      <c r="QYH1287" s="29"/>
      <c r="QYI1287" s="29"/>
      <c r="QYJ1287" s="29"/>
      <c r="QYK1287" s="29"/>
      <c r="QYL1287" s="29"/>
      <c r="QYM1287" s="29"/>
      <c r="QYN1287" s="29"/>
      <c r="QYO1287" s="29"/>
      <c r="QYP1287" s="29"/>
      <c r="QYQ1287" s="29"/>
      <c r="QYR1287" s="29"/>
      <c r="QYS1287" s="29"/>
      <c r="QYT1287" s="29"/>
      <c r="QYU1287" s="29"/>
      <c r="QYV1287" s="29"/>
      <c r="QYW1287" s="29"/>
      <c r="QYX1287" s="29"/>
      <c r="QYY1287" s="29"/>
      <c r="QYZ1287" s="29"/>
      <c r="QZA1287" s="29"/>
      <c r="QZB1287" s="29"/>
      <c r="QZC1287" s="29"/>
      <c r="QZD1287" s="29"/>
      <c r="QZE1287" s="29"/>
      <c r="QZF1287" s="29"/>
      <c r="QZG1287" s="29"/>
      <c r="QZH1287" s="29"/>
      <c r="QZI1287" s="29"/>
      <c r="QZJ1287" s="29"/>
      <c r="QZK1287" s="29"/>
      <c r="QZL1287" s="29"/>
      <c r="QZM1287" s="29"/>
      <c r="QZN1287" s="29"/>
      <c r="QZO1287" s="29"/>
      <c r="QZP1287" s="29"/>
      <c r="QZQ1287" s="29"/>
      <c r="QZR1287" s="29"/>
      <c r="QZS1287" s="29"/>
      <c r="QZT1287" s="29"/>
      <c r="QZU1287" s="29"/>
      <c r="QZV1287" s="29"/>
      <c r="QZW1287" s="29"/>
      <c r="QZX1287" s="29"/>
      <c r="QZY1287" s="29"/>
      <c r="QZZ1287" s="29"/>
      <c r="RAA1287" s="29"/>
      <c r="RAB1287" s="29"/>
      <c r="RAC1287" s="29"/>
      <c r="RAD1287" s="29"/>
      <c r="RAE1287" s="29"/>
      <c r="RAF1287" s="29"/>
      <c r="RAG1287" s="29"/>
      <c r="RAH1287" s="29"/>
      <c r="RAI1287" s="29"/>
      <c r="RAJ1287" s="29"/>
      <c r="RAK1287" s="29"/>
      <c r="RAL1287" s="29"/>
      <c r="RAM1287" s="29"/>
      <c r="RAN1287" s="29"/>
      <c r="RAO1287" s="29"/>
      <c r="RAP1287" s="29"/>
      <c r="RAQ1287" s="29"/>
      <c r="RAR1287" s="29"/>
      <c r="RAS1287" s="29"/>
      <c r="RAT1287" s="29"/>
      <c r="RAU1287" s="29"/>
      <c r="RAV1287" s="29"/>
      <c r="RAW1287" s="29"/>
      <c r="RAX1287" s="29"/>
      <c r="RAY1287" s="29"/>
      <c r="RAZ1287" s="29"/>
      <c r="RBA1287" s="29"/>
      <c r="RBB1287" s="29"/>
      <c r="RBC1287" s="29"/>
      <c r="RBD1287" s="29"/>
      <c r="RBE1287" s="29"/>
      <c r="RBF1287" s="29"/>
      <c r="RBG1287" s="29"/>
      <c r="RBH1287" s="29"/>
      <c r="RBI1287" s="29"/>
      <c r="RBJ1287" s="29"/>
      <c r="RBK1287" s="29"/>
      <c r="RBL1287" s="29"/>
      <c r="RBM1287" s="29"/>
      <c r="RBN1287" s="29"/>
      <c r="RBO1287" s="29"/>
      <c r="RBP1287" s="29"/>
      <c r="RBQ1287" s="29"/>
      <c r="RBR1287" s="29"/>
      <c r="RBS1287" s="29"/>
      <c r="RBT1287" s="29"/>
      <c r="RBU1287" s="29"/>
      <c r="RBV1287" s="29"/>
      <c r="RBW1287" s="29"/>
      <c r="RBX1287" s="29"/>
      <c r="RBY1287" s="29"/>
      <c r="RBZ1287" s="29"/>
      <c r="RCA1287" s="29"/>
      <c r="RCB1287" s="29"/>
      <c r="RCC1287" s="29"/>
      <c r="RCD1287" s="29"/>
      <c r="RCE1287" s="29"/>
      <c r="RCF1287" s="29"/>
      <c r="RCG1287" s="29"/>
      <c r="RCH1287" s="29"/>
      <c r="RCI1287" s="29"/>
      <c r="RCJ1287" s="29"/>
      <c r="RCK1287" s="29"/>
      <c r="RCL1287" s="29"/>
      <c r="RCM1287" s="29"/>
      <c r="RCN1287" s="29"/>
      <c r="RCO1287" s="29"/>
      <c r="RCP1287" s="29"/>
      <c r="RCQ1287" s="29"/>
      <c r="RCR1287" s="29"/>
      <c r="RCS1287" s="29"/>
      <c r="RCT1287" s="29"/>
      <c r="RCU1287" s="29"/>
      <c r="RCV1287" s="29"/>
      <c r="RCW1287" s="29"/>
      <c r="RCX1287" s="29"/>
      <c r="RCY1287" s="29"/>
      <c r="RCZ1287" s="29"/>
      <c r="RDA1287" s="29"/>
      <c r="RDB1287" s="29"/>
      <c r="RDC1287" s="29"/>
      <c r="RDD1287" s="29"/>
      <c r="RDE1287" s="29"/>
      <c r="RDF1287" s="29"/>
      <c r="RDG1287" s="29"/>
      <c r="RDH1287" s="29"/>
      <c r="RDI1287" s="29"/>
      <c r="RDJ1287" s="29"/>
      <c r="RDK1287" s="29"/>
      <c r="RDL1287" s="29"/>
      <c r="RDM1287" s="29"/>
      <c r="RDN1287" s="29"/>
      <c r="RDO1287" s="29"/>
      <c r="RDP1287" s="29"/>
      <c r="RDQ1287" s="29"/>
      <c r="RDR1287" s="29"/>
      <c r="RDS1287" s="29"/>
      <c r="RDT1287" s="29"/>
      <c r="RDU1287" s="29"/>
      <c r="RDV1287" s="29"/>
      <c r="RDW1287" s="29"/>
      <c r="RDX1287" s="29"/>
      <c r="RDY1287" s="29"/>
      <c r="RDZ1287" s="29"/>
      <c r="REA1287" s="29"/>
      <c r="REB1287" s="29"/>
      <c r="REC1287" s="29"/>
      <c r="RED1287" s="29"/>
      <c r="REE1287" s="29"/>
      <c r="REF1287" s="29"/>
      <c r="REG1287" s="29"/>
      <c r="REH1287" s="29"/>
      <c r="REI1287" s="29"/>
      <c r="REJ1287" s="29"/>
      <c r="REK1287" s="29"/>
      <c r="REL1287" s="29"/>
      <c r="REM1287" s="29"/>
      <c r="REN1287" s="29"/>
      <c r="REO1287" s="29"/>
      <c r="REP1287" s="29"/>
      <c r="REQ1287" s="29"/>
      <c r="RER1287" s="29"/>
      <c r="RES1287" s="29"/>
      <c r="RET1287" s="29"/>
      <c r="REU1287" s="29"/>
      <c r="REV1287" s="29"/>
      <c r="REW1287" s="29"/>
      <c r="REX1287" s="29"/>
      <c r="REY1287" s="29"/>
      <c r="REZ1287" s="29"/>
      <c r="RFA1287" s="29"/>
      <c r="RFB1287" s="29"/>
      <c r="RFC1287" s="29"/>
      <c r="RFD1287" s="29"/>
      <c r="RFE1287" s="29"/>
      <c r="RFF1287" s="29"/>
      <c r="RFG1287" s="29"/>
      <c r="RFH1287" s="29"/>
      <c r="RFI1287" s="29"/>
      <c r="RFJ1287" s="29"/>
      <c r="RFK1287" s="29"/>
      <c r="RFL1287" s="29"/>
      <c r="RFM1287" s="29"/>
      <c r="RFN1287" s="29"/>
      <c r="RFO1287" s="29"/>
      <c r="RFP1287" s="29"/>
      <c r="RFQ1287" s="29"/>
      <c r="RFR1287" s="29"/>
      <c r="RFS1287" s="29"/>
      <c r="RFT1287" s="29"/>
      <c r="RFU1287" s="29"/>
      <c r="RFV1287" s="29"/>
      <c r="RFW1287" s="29"/>
      <c r="RFX1287" s="29"/>
      <c r="RFY1287" s="29"/>
      <c r="RFZ1287" s="29"/>
      <c r="RGA1287" s="29"/>
      <c r="RGB1287" s="29"/>
      <c r="RGC1287" s="29"/>
      <c r="RGD1287" s="29"/>
      <c r="RGE1287" s="29"/>
      <c r="RGF1287" s="29"/>
      <c r="RGG1287" s="29"/>
      <c r="RGH1287" s="29"/>
      <c r="RGI1287" s="29"/>
      <c r="RGJ1287" s="29"/>
      <c r="RGK1287" s="29"/>
      <c r="RGL1287" s="29"/>
      <c r="RGM1287" s="29"/>
      <c r="RGN1287" s="29"/>
      <c r="RGO1287" s="29"/>
      <c r="RGP1287" s="29"/>
      <c r="RGQ1287" s="29"/>
      <c r="RGR1287" s="29"/>
      <c r="RGS1287" s="29"/>
      <c r="RGT1287" s="29"/>
      <c r="RGU1287" s="29"/>
      <c r="RGV1287" s="29"/>
      <c r="RGW1287" s="29"/>
      <c r="RGX1287" s="29"/>
      <c r="RGY1287" s="29"/>
      <c r="RGZ1287" s="29"/>
      <c r="RHA1287" s="29"/>
      <c r="RHB1287" s="29"/>
      <c r="RHC1287" s="29"/>
      <c r="RHD1287" s="29"/>
      <c r="RHE1287" s="29"/>
      <c r="RHF1287" s="29"/>
      <c r="RHG1287" s="29"/>
      <c r="RHH1287" s="29"/>
      <c r="RHI1287" s="29"/>
      <c r="RHJ1287" s="29"/>
      <c r="RHK1287" s="29"/>
      <c r="RHL1287" s="29"/>
      <c r="RHM1287" s="29"/>
      <c r="RHN1287" s="29"/>
      <c r="RHO1287" s="29"/>
      <c r="RHP1287" s="29"/>
      <c r="RHQ1287" s="29"/>
      <c r="RHR1287" s="29"/>
      <c r="RHS1287" s="29"/>
      <c r="RHT1287" s="29"/>
      <c r="RHU1287" s="29"/>
      <c r="RHV1287" s="29"/>
      <c r="RHW1287" s="29"/>
      <c r="RHX1287" s="29"/>
      <c r="RHY1287" s="29"/>
      <c r="RHZ1287" s="29"/>
      <c r="RIA1287" s="29"/>
      <c r="RIB1287" s="29"/>
      <c r="RIC1287" s="29"/>
      <c r="RID1287" s="29"/>
      <c r="RIE1287" s="29"/>
      <c r="RIF1287" s="29"/>
      <c r="RIG1287" s="29"/>
      <c r="RIH1287" s="29"/>
      <c r="RII1287" s="29"/>
      <c r="RIJ1287" s="29"/>
      <c r="RIK1287" s="29"/>
      <c r="RIL1287" s="29"/>
      <c r="RIM1287" s="29"/>
      <c r="RIN1287" s="29"/>
      <c r="RIO1287" s="29"/>
      <c r="RIP1287" s="29"/>
      <c r="RIQ1287" s="29"/>
      <c r="RIR1287" s="29"/>
      <c r="RIS1287" s="29"/>
      <c r="RIT1287" s="29"/>
      <c r="RIU1287" s="29"/>
      <c r="RIV1287" s="29"/>
      <c r="RIW1287" s="29"/>
      <c r="RIX1287" s="29"/>
      <c r="RIY1287" s="29"/>
      <c r="RIZ1287" s="29"/>
      <c r="RJA1287" s="29"/>
      <c r="RJB1287" s="29"/>
      <c r="RJC1287" s="29"/>
      <c r="RJD1287" s="29"/>
      <c r="RJE1287" s="29"/>
      <c r="RJF1287" s="29"/>
      <c r="RJG1287" s="29"/>
      <c r="RJH1287" s="29"/>
      <c r="RJI1287" s="29"/>
      <c r="RJJ1287" s="29"/>
      <c r="RJK1287" s="29"/>
      <c r="RJL1287" s="29"/>
      <c r="RJM1287" s="29"/>
      <c r="RJN1287" s="29"/>
      <c r="RJO1287" s="29"/>
      <c r="RJP1287" s="29"/>
      <c r="RJQ1287" s="29"/>
      <c r="RJR1287" s="29"/>
      <c r="RJS1287" s="29"/>
      <c r="RJT1287" s="29"/>
      <c r="RJU1287" s="29"/>
      <c r="RJV1287" s="29"/>
      <c r="RJW1287" s="29"/>
      <c r="RJX1287" s="29"/>
      <c r="RJY1287" s="29"/>
      <c r="RJZ1287" s="29"/>
      <c r="RKA1287" s="29"/>
      <c r="RKB1287" s="29"/>
      <c r="RKC1287" s="29"/>
      <c r="RKD1287" s="29"/>
      <c r="RKE1287" s="29"/>
      <c r="RKF1287" s="29"/>
      <c r="RKG1287" s="29"/>
      <c r="RKH1287" s="29"/>
      <c r="RKI1287" s="29"/>
      <c r="RKJ1287" s="29"/>
      <c r="RKK1287" s="29"/>
      <c r="RKL1287" s="29"/>
      <c r="RKM1287" s="29"/>
      <c r="RKN1287" s="29"/>
      <c r="RKO1287" s="29"/>
      <c r="RKP1287" s="29"/>
      <c r="RKQ1287" s="29"/>
      <c r="RKR1287" s="29"/>
      <c r="RKS1287" s="29"/>
      <c r="RKT1287" s="29"/>
      <c r="RKU1287" s="29"/>
      <c r="RKV1287" s="29"/>
      <c r="RKW1287" s="29"/>
      <c r="RKX1287" s="29"/>
      <c r="RKY1287" s="29"/>
      <c r="RKZ1287" s="29"/>
      <c r="RLA1287" s="29"/>
      <c r="RLB1287" s="29"/>
      <c r="RLC1287" s="29"/>
      <c r="RLD1287" s="29"/>
      <c r="RLE1287" s="29"/>
      <c r="RLF1287" s="29"/>
      <c r="RLG1287" s="29"/>
      <c r="RLH1287" s="29"/>
      <c r="RLI1287" s="29"/>
      <c r="RLJ1287" s="29"/>
      <c r="RLK1287" s="29"/>
      <c r="RLL1287" s="29"/>
      <c r="RLM1287" s="29"/>
      <c r="RLN1287" s="29"/>
      <c r="RLO1287" s="29"/>
      <c r="RLP1287" s="29"/>
      <c r="RLQ1287" s="29"/>
      <c r="RLR1287" s="29"/>
      <c r="RLS1287" s="29"/>
      <c r="RLT1287" s="29"/>
      <c r="RLU1287" s="29"/>
      <c r="RLV1287" s="29"/>
      <c r="RLW1287" s="29"/>
      <c r="RLX1287" s="29"/>
      <c r="RLY1287" s="29"/>
      <c r="RLZ1287" s="29"/>
      <c r="RMA1287" s="29"/>
      <c r="RMB1287" s="29"/>
      <c r="RMC1287" s="29"/>
      <c r="RMD1287" s="29"/>
      <c r="RME1287" s="29"/>
      <c r="RMF1287" s="29"/>
      <c r="RMG1287" s="29"/>
      <c r="RMH1287" s="29"/>
      <c r="RMI1287" s="29"/>
      <c r="RMJ1287" s="29"/>
      <c r="RMK1287" s="29"/>
      <c r="RML1287" s="29"/>
      <c r="RMM1287" s="29"/>
      <c r="RMN1287" s="29"/>
      <c r="RMO1287" s="29"/>
      <c r="RMP1287" s="29"/>
      <c r="RMQ1287" s="29"/>
      <c r="RMR1287" s="29"/>
      <c r="RMS1287" s="29"/>
      <c r="RMT1287" s="29"/>
      <c r="RMU1287" s="29"/>
      <c r="RMV1287" s="29"/>
      <c r="RMW1287" s="29"/>
      <c r="RMX1287" s="29"/>
      <c r="RMY1287" s="29"/>
      <c r="RMZ1287" s="29"/>
      <c r="RNA1287" s="29"/>
      <c r="RNB1287" s="29"/>
      <c r="RNC1287" s="29"/>
      <c r="RND1287" s="29"/>
      <c r="RNE1287" s="29"/>
      <c r="RNF1287" s="29"/>
      <c r="RNG1287" s="29"/>
      <c r="RNH1287" s="29"/>
      <c r="RNI1287" s="29"/>
      <c r="RNJ1287" s="29"/>
      <c r="RNK1287" s="29"/>
      <c r="RNL1287" s="29"/>
      <c r="RNM1287" s="29"/>
      <c r="RNN1287" s="29"/>
      <c r="RNO1287" s="29"/>
      <c r="RNP1287" s="29"/>
      <c r="RNQ1287" s="29"/>
      <c r="RNR1287" s="29"/>
      <c r="RNS1287" s="29"/>
      <c r="RNT1287" s="29"/>
      <c r="RNU1287" s="29"/>
      <c r="RNV1287" s="29"/>
      <c r="RNW1287" s="29"/>
      <c r="RNX1287" s="29"/>
      <c r="RNY1287" s="29"/>
      <c r="RNZ1287" s="29"/>
      <c r="ROA1287" s="29"/>
      <c r="ROB1287" s="29"/>
      <c r="ROC1287" s="29"/>
      <c r="ROD1287" s="29"/>
      <c r="ROE1287" s="29"/>
      <c r="ROF1287" s="29"/>
      <c r="ROG1287" s="29"/>
      <c r="ROH1287" s="29"/>
      <c r="ROI1287" s="29"/>
      <c r="ROJ1287" s="29"/>
      <c r="ROK1287" s="29"/>
      <c r="ROL1287" s="29"/>
      <c r="ROM1287" s="29"/>
      <c r="RON1287" s="29"/>
      <c r="ROO1287" s="29"/>
      <c r="ROP1287" s="29"/>
      <c r="ROQ1287" s="29"/>
      <c r="ROR1287" s="29"/>
      <c r="ROS1287" s="29"/>
      <c r="ROT1287" s="29"/>
      <c r="ROU1287" s="29"/>
      <c r="ROV1287" s="29"/>
      <c r="ROW1287" s="29"/>
      <c r="ROX1287" s="29"/>
      <c r="ROY1287" s="29"/>
      <c r="ROZ1287" s="29"/>
      <c r="RPA1287" s="29"/>
      <c r="RPB1287" s="29"/>
      <c r="RPC1287" s="29"/>
      <c r="RPD1287" s="29"/>
      <c r="RPE1287" s="29"/>
      <c r="RPF1287" s="29"/>
      <c r="RPG1287" s="29"/>
      <c r="RPH1287" s="29"/>
      <c r="RPI1287" s="29"/>
      <c r="RPJ1287" s="29"/>
      <c r="RPK1287" s="29"/>
      <c r="RPL1287" s="29"/>
      <c r="RPM1287" s="29"/>
      <c r="RPN1287" s="29"/>
      <c r="RPO1287" s="29"/>
      <c r="RPP1287" s="29"/>
      <c r="RPQ1287" s="29"/>
      <c r="RPR1287" s="29"/>
      <c r="RPS1287" s="29"/>
      <c r="RPT1287" s="29"/>
      <c r="RPU1287" s="29"/>
      <c r="RPV1287" s="29"/>
      <c r="RPW1287" s="29"/>
      <c r="RPX1287" s="29"/>
      <c r="RPY1287" s="29"/>
      <c r="RPZ1287" s="29"/>
      <c r="RQA1287" s="29"/>
      <c r="RQB1287" s="29"/>
      <c r="RQC1287" s="29"/>
      <c r="RQD1287" s="29"/>
      <c r="RQE1287" s="29"/>
      <c r="RQF1287" s="29"/>
      <c r="RQG1287" s="29"/>
      <c r="RQH1287" s="29"/>
      <c r="RQI1287" s="29"/>
      <c r="RQJ1287" s="29"/>
      <c r="RQK1287" s="29"/>
      <c r="RQL1287" s="29"/>
      <c r="RQM1287" s="29"/>
      <c r="RQN1287" s="29"/>
      <c r="RQO1287" s="29"/>
      <c r="RQP1287" s="29"/>
      <c r="RQQ1287" s="29"/>
      <c r="RQR1287" s="29"/>
      <c r="RQS1287" s="29"/>
      <c r="RQT1287" s="29"/>
      <c r="RQU1287" s="29"/>
      <c r="RQV1287" s="29"/>
      <c r="RQW1287" s="29"/>
      <c r="RQX1287" s="29"/>
      <c r="RQY1287" s="29"/>
      <c r="RQZ1287" s="29"/>
      <c r="RRA1287" s="29"/>
      <c r="RRB1287" s="29"/>
      <c r="RRC1287" s="29"/>
      <c r="RRD1287" s="29"/>
      <c r="RRE1287" s="29"/>
      <c r="RRF1287" s="29"/>
      <c r="RRG1287" s="29"/>
      <c r="RRH1287" s="29"/>
      <c r="RRI1287" s="29"/>
      <c r="RRJ1287" s="29"/>
      <c r="RRK1287" s="29"/>
      <c r="RRL1287" s="29"/>
      <c r="RRM1287" s="29"/>
      <c r="RRN1287" s="29"/>
      <c r="RRO1287" s="29"/>
      <c r="RRP1287" s="29"/>
      <c r="RRQ1287" s="29"/>
      <c r="RRR1287" s="29"/>
      <c r="RRS1287" s="29"/>
      <c r="RRT1287" s="29"/>
      <c r="RRU1287" s="29"/>
      <c r="RRV1287" s="29"/>
      <c r="RRW1287" s="29"/>
      <c r="RRX1287" s="29"/>
      <c r="RRY1287" s="29"/>
      <c r="RRZ1287" s="29"/>
      <c r="RSA1287" s="29"/>
      <c r="RSB1287" s="29"/>
      <c r="RSC1287" s="29"/>
      <c r="RSD1287" s="29"/>
      <c r="RSE1287" s="29"/>
      <c r="RSF1287" s="29"/>
      <c r="RSG1287" s="29"/>
      <c r="RSH1287" s="29"/>
      <c r="RSI1287" s="29"/>
      <c r="RSJ1287" s="29"/>
      <c r="RSK1287" s="29"/>
      <c r="RSL1287" s="29"/>
      <c r="RSM1287" s="29"/>
      <c r="RSN1287" s="29"/>
      <c r="RSO1287" s="29"/>
      <c r="RSP1287" s="29"/>
      <c r="RSQ1287" s="29"/>
      <c r="RSR1287" s="29"/>
      <c r="RSS1287" s="29"/>
      <c r="RST1287" s="29"/>
      <c r="RSU1287" s="29"/>
      <c r="RSV1287" s="29"/>
      <c r="RSW1287" s="29"/>
      <c r="RSX1287" s="29"/>
      <c r="RSY1287" s="29"/>
      <c r="RSZ1287" s="29"/>
      <c r="RTA1287" s="29"/>
      <c r="RTB1287" s="29"/>
      <c r="RTC1287" s="29"/>
      <c r="RTD1287" s="29"/>
      <c r="RTE1287" s="29"/>
      <c r="RTF1287" s="29"/>
      <c r="RTG1287" s="29"/>
      <c r="RTH1287" s="29"/>
      <c r="RTI1287" s="29"/>
      <c r="RTJ1287" s="29"/>
      <c r="RTK1287" s="29"/>
      <c r="RTL1287" s="29"/>
      <c r="RTM1287" s="29"/>
      <c r="RTN1287" s="29"/>
      <c r="RTO1287" s="29"/>
      <c r="RTP1287" s="29"/>
      <c r="RTQ1287" s="29"/>
      <c r="RTR1287" s="29"/>
      <c r="RTS1287" s="29"/>
      <c r="RTT1287" s="29"/>
      <c r="RTU1287" s="29"/>
      <c r="RTV1287" s="29"/>
      <c r="RTW1287" s="29"/>
      <c r="RTX1287" s="29"/>
      <c r="RTY1287" s="29"/>
      <c r="RTZ1287" s="29"/>
      <c r="RUA1287" s="29"/>
      <c r="RUB1287" s="29"/>
      <c r="RUC1287" s="29"/>
      <c r="RUD1287" s="29"/>
      <c r="RUE1287" s="29"/>
      <c r="RUF1287" s="29"/>
      <c r="RUG1287" s="29"/>
      <c r="RUH1287" s="29"/>
      <c r="RUI1287" s="29"/>
      <c r="RUJ1287" s="29"/>
      <c r="RUK1287" s="29"/>
      <c r="RUL1287" s="29"/>
      <c r="RUM1287" s="29"/>
      <c r="RUN1287" s="29"/>
      <c r="RUO1287" s="29"/>
      <c r="RUP1287" s="29"/>
      <c r="RUQ1287" s="29"/>
      <c r="RUR1287" s="29"/>
      <c r="RUS1287" s="29"/>
      <c r="RUT1287" s="29"/>
      <c r="RUU1287" s="29"/>
      <c r="RUV1287" s="29"/>
      <c r="RUW1287" s="29"/>
      <c r="RUX1287" s="29"/>
      <c r="RUY1287" s="29"/>
      <c r="RUZ1287" s="29"/>
      <c r="RVA1287" s="29"/>
      <c r="RVB1287" s="29"/>
      <c r="RVC1287" s="29"/>
      <c r="RVD1287" s="29"/>
      <c r="RVE1287" s="29"/>
      <c r="RVF1287" s="29"/>
      <c r="RVG1287" s="29"/>
      <c r="RVH1287" s="29"/>
      <c r="RVI1287" s="29"/>
      <c r="RVJ1287" s="29"/>
      <c r="RVK1287" s="29"/>
      <c r="RVL1287" s="29"/>
      <c r="RVM1287" s="29"/>
      <c r="RVN1287" s="29"/>
      <c r="RVO1287" s="29"/>
      <c r="RVP1287" s="29"/>
      <c r="RVQ1287" s="29"/>
      <c r="RVR1287" s="29"/>
      <c r="RVS1287" s="29"/>
      <c r="RVT1287" s="29"/>
      <c r="RVU1287" s="29"/>
      <c r="RVV1287" s="29"/>
      <c r="RVW1287" s="29"/>
      <c r="RVX1287" s="29"/>
      <c r="RVY1287" s="29"/>
      <c r="RVZ1287" s="29"/>
      <c r="RWA1287" s="29"/>
      <c r="RWB1287" s="29"/>
      <c r="RWC1287" s="29"/>
      <c r="RWD1287" s="29"/>
      <c r="RWE1287" s="29"/>
      <c r="RWF1287" s="29"/>
      <c r="RWG1287" s="29"/>
      <c r="RWH1287" s="29"/>
      <c r="RWI1287" s="29"/>
      <c r="RWJ1287" s="29"/>
      <c r="RWK1287" s="29"/>
      <c r="RWL1287" s="29"/>
      <c r="RWM1287" s="29"/>
      <c r="RWN1287" s="29"/>
      <c r="RWO1287" s="29"/>
      <c r="RWP1287" s="29"/>
      <c r="RWQ1287" s="29"/>
      <c r="RWR1287" s="29"/>
      <c r="RWS1287" s="29"/>
      <c r="RWT1287" s="29"/>
      <c r="RWU1287" s="29"/>
      <c r="RWV1287" s="29"/>
      <c r="RWW1287" s="29"/>
      <c r="RWX1287" s="29"/>
      <c r="RWY1287" s="29"/>
      <c r="RWZ1287" s="29"/>
      <c r="RXA1287" s="29"/>
      <c r="RXB1287" s="29"/>
      <c r="RXC1287" s="29"/>
      <c r="RXD1287" s="29"/>
      <c r="RXE1287" s="29"/>
      <c r="RXF1287" s="29"/>
      <c r="RXG1287" s="29"/>
      <c r="RXH1287" s="29"/>
      <c r="RXI1287" s="29"/>
      <c r="RXJ1287" s="29"/>
      <c r="RXK1287" s="29"/>
      <c r="RXL1287" s="29"/>
      <c r="RXM1287" s="29"/>
      <c r="RXN1287" s="29"/>
      <c r="RXO1287" s="29"/>
      <c r="RXP1287" s="29"/>
      <c r="RXQ1287" s="29"/>
      <c r="RXR1287" s="29"/>
      <c r="RXS1287" s="29"/>
      <c r="RXT1287" s="29"/>
      <c r="RXU1287" s="29"/>
      <c r="RXV1287" s="29"/>
      <c r="RXW1287" s="29"/>
      <c r="RXX1287" s="29"/>
      <c r="RXY1287" s="29"/>
      <c r="RXZ1287" s="29"/>
      <c r="RYA1287" s="29"/>
      <c r="RYB1287" s="29"/>
      <c r="RYC1287" s="29"/>
      <c r="RYD1287" s="29"/>
      <c r="RYE1287" s="29"/>
      <c r="RYF1287" s="29"/>
      <c r="RYG1287" s="29"/>
      <c r="RYH1287" s="29"/>
      <c r="RYI1287" s="29"/>
      <c r="RYJ1287" s="29"/>
      <c r="RYK1287" s="29"/>
      <c r="RYL1287" s="29"/>
      <c r="RYM1287" s="29"/>
      <c r="RYN1287" s="29"/>
      <c r="RYO1287" s="29"/>
      <c r="RYP1287" s="29"/>
      <c r="RYQ1287" s="29"/>
      <c r="RYR1287" s="29"/>
      <c r="RYS1287" s="29"/>
      <c r="RYT1287" s="29"/>
      <c r="RYU1287" s="29"/>
      <c r="RYV1287" s="29"/>
      <c r="RYW1287" s="29"/>
      <c r="RYX1287" s="29"/>
      <c r="RYY1287" s="29"/>
      <c r="RYZ1287" s="29"/>
      <c r="RZA1287" s="29"/>
      <c r="RZB1287" s="29"/>
      <c r="RZC1287" s="29"/>
      <c r="RZD1287" s="29"/>
      <c r="RZE1287" s="29"/>
      <c r="RZF1287" s="29"/>
      <c r="RZG1287" s="29"/>
      <c r="RZH1287" s="29"/>
      <c r="RZI1287" s="29"/>
      <c r="RZJ1287" s="29"/>
      <c r="RZK1287" s="29"/>
      <c r="RZL1287" s="29"/>
      <c r="RZM1287" s="29"/>
      <c r="RZN1287" s="29"/>
      <c r="RZO1287" s="29"/>
      <c r="RZP1287" s="29"/>
      <c r="RZQ1287" s="29"/>
      <c r="RZR1287" s="29"/>
      <c r="RZS1287" s="29"/>
      <c r="RZT1287" s="29"/>
      <c r="RZU1287" s="29"/>
      <c r="RZV1287" s="29"/>
      <c r="RZW1287" s="29"/>
      <c r="RZX1287" s="29"/>
      <c r="RZY1287" s="29"/>
      <c r="RZZ1287" s="29"/>
      <c r="SAA1287" s="29"/>
      <c r="SAB1287" s="29"/>
      <c r="SAC1287" s="29"/>
      <c r="SAD1287" s="29"/>
      <c r="SAE1287" s="29"/>
      <c r="SAF1287" s="29"/>
      <c r="SAG1287" s="29"/>
      <c r="SAH1287" s="29"/>
      <c r="SAI1287" s="29"/>
      <c r="SAJ1287" s="29"/>
      <c r="SAK1287" s="29"/>
      <c r="SAL1287" s="29"/>
      <c r="SAM1287" s="29"/>
      <c r="SAN1287" s="29"/>
      <c r="SAO1287" s="29"/>
      <c r="SAP1287" s="29"/>
      <c r="SAQ1287" s="29"/>
      <c r="SAR1287" s="29"/>
      <c r="SAS1287" s="29"/>
      <c r="SAT1287" s="29"/>
      <c r="SAU1287" s="29"/>
      <c r="SAV1287" s="29"/>
      <c r="SAW1287" s="29"/>
      <c r="SAX1287" s="29"/>
      <c r="SAY1287" s="29"/>
      <c r="SAZ1287" s="29"/>
      <c r="SBA1287" s="29"/>
      <c r="SBB1287" s="29"/>
      <c r="SBC1287" s="29"/>
      <c r="SBD1287" s="29"/>
      <c r="SBE1287" s="29"/>
      <c r="SBF1287" s="29"/>
      <c r="SBG1287" s="29"/>
      <c r="SBH1287" s="29"/>
      <c r="SBI1287" s="29"/>
      <c r="SBJ1287" s="29"/>
      <c r="SBK1287" s="29"/>
      <c r="SBL1287" s="29"/>
      <c r="SBM1287" s="29"/>
      <c r="SBN1287" s="29"/>
      <c r="SBO1287" s="29"/>
      <c r="SBP1287" s="29"/>
      <c r="SBQ1287" s="29"/>
      <c r="SBR1287" s="29"/>
      <c r="SBS1287" s="29"/>
      <c r="SBT1287" s="29"/>
      <c r="SBU1287" s="29"/>
      <c r="SBV1287" s="29"/>
      <c r="SBW1287" s="29"/>
      <c r="SBX1287" s="29"/>
      <c r="SBY1287" s="29"/>
      <c r="SBZ1287" s="29"/>
      <c r="SCA1287" s="29"/>
      <c r="SCB1287" s="29"/>
      <c r="SCC1287" s="29"/>
      <c r="SCD1287" s="29"/>
      <c r="SCE1287" s="29"/>
      <c r="SCF1287" s="29"/>
      <c r="SCG1287" s="29"/>
      <c r="SCH1287" s="29"/>
      <c r="SCI1287" s="29"/>
      <c r="SCJ1287" s="29"/>
      <c r="SCK1287" s="29"/>
      <c r="SCL1287" s="29"/>
      <c r="SCM1287" s="29"/>
      <c r="SCN1287" s="29"/>
      <c r="SCO1287" s="29"/>
      <c r="SCP1287" s="29"/>
      <c r="SCQ1287" s="29"/>
      <c r="SCR1287" s="29"/>
      <c r="SCS1287" s="29"/>
      <c r="SCT1287" s="29"/>
      <c r="SCU1287" s="29"/>
      <c r="SCV1287" s="29"/>
      <c r="SCW1287" s="29"/>
      <c r="SCX1287" s="29"/>
      <c r="SCY1287" s="29"/>
      <c r="SCZ1287" s="29"/>
      <c r="SDA1287" s="29"/>
      <c r="SDB1287" s="29"/>
      <c r="SDC1287" s="29"/>
      <c r="SDD1287" s="29"/>
      <c r="SDE1287" s="29"/>
      <c r="SDF1287" s="29"/>
      <c r="SDG1287" s="29"/>
      <c r="SDH1287" s="29"/>
      <c r="SDI1287" s="29"/>
      <c r="SDJ1287" s="29"/>
      <c r="SDK1287" s="29"/>
      <c r="SDL1287" s="29"/>
      <c r="SDM1287" s="29"/>
      <c r="SDN1287" s="29"/>
      <c r="SDO1287" s="29"/>
      <c r="SDP1287" s="29"/>
      <c r="SDQ1287" s="29"/>
      <c r="SDR1287" s="29"/>
      <c r="SDS1287" s="29"/>
      <c r="SDT1287" s="29"/>
      <c r="SDU1287" s="29"/>
      <c r="SDV1287" s="29"/>
      <c r="SDW1287" s="29"/>
      <c r="SDX1287" s="29"/>
      <c r="SDY1287" s="29"/>
      <c r="SDZ1287" s="29"/>
      <c r="SEA1287" s="29"/>
      <c r="SEB1287" s="29"/>
      <c r="SEC1287" s="29"/>
      <c r="SED1287" s="29"/>
      <c r="SEE1287" s="29"/>
      <c r="SEF1287" s="29"/>
      <c r="SEG1287" s="29"/>
      <c r="SEH1287" s="29"/>
      <c r="SEI1287" s="29"/>
      <c r="SEJ1287" s="29"/>
      <c r="SEK1287" s="29"/>
      <c r="SEL1287" s="29"/>
      <c r="SEM1287" s="29"/>
      <c r="SEN1287" s="29"/>
      <c r="SEO1287" s="29"/>
      <c r="SEP1287" s="29"/>
      <c r="SEQ1287" s="29"/>
      <c r="SER1287" s="29"/>
      <c r="SES1287" s="29"/>
      <c r="SET1287" s="29"/>
      <c r="SEU1287" s="29"/>
      <c r="SEV1287" s="29"/>
      <c r="SEW1287" s="29"/>
      <c r="SEX1287" s="29"/>
      <c r="SEY1287" s="29"/>
      <c r="SEZ1287" s="29"/>
      <c r="SFA1287" s="29"/>
      <c r="SFB1287" s="29"/>
      <c r="SFC1287" s="29"/>
      <c r="SFD1287" s="29"/>
      <c r="SFE1287" s="29"/>
      <c r="SFF1287" s="29"/>
      <c r="SFG1287" s="29"/>
      <c r="SFH1287" s="29"/>
      <c r="SFI1287" s="29"/>
      <c r="SFJ1287" s="29"/>
      <c r="SFK1287" s="29"/>
      <c r="SFL1287" s="29"/>
      <c r="SFM1287" s="29"/>
      <c r="SFN1287" s="29"/>
      <c r="SFO1287" s="29"/>
      <c r="SFP1287" s="29"/>
      <c r="SFQ1287" s="29"/>
      <c r="SFR1287" s="29"/>
      <c r="SFS1287" s="29"/>
      <c r="SFT1287" s="29"/>
      <c r="SFU1287" s="29"/>
      <c r="SFV1287" s="29"/>
      <c r="SFW1287" s="29"/>
      <c r="SFX1287" s="29"/>
      <c r="SFY1287" s="29"/>
      <c r="SFZ1287" s="29"/>
      <c r="SGA1287" s="29"/>
      <c r="SGB1287" s="29"/>
      <c r="SGC1287" s="29"/>
      <c r="SGD1287" s="29"/>
      <c r="SGE1287" s="29"/>
      <c r="SGF1287" s="29"/>
      <c r="SGG1287" s="29"/>
      <c r="SGH1287" s="29"/>
      <c r="SGI1287" s="29"/>
      <c r="SGJ1287" s="29"/>
      <c r="SGK1287" s="29"/>
      <c r="SGL1287" s="29"/>
      <c r="SGM1287" s="29"/>
      <c r="SGN1287" s="29"/>
      <c r="SGO1287" s="29"/>
      <c r="SGP1287" s="29"/>
      <c r="SGQ1287" s="29"/>
      <c r="SGR1287" s="29"/>
      <c r="SGS1287" s="29"/>
      <c r="SGT1287" s="29"/>
      <c r="SGU1287" s="29"/>
      <c r="SGV1287" s="29"/>
      <c r="SGW1287" s="29"/>
      <c r="SGX1287" s="29"/>
      <c r="SGY1287" s="29"/>
      <c r="SGZ1287" s="29"/>
      <c r="SHA1287" s="29"/>
      <c r="SHB1287" s="29"/>
      <c r="SHC1287" s="29"/>
      <c r="SHD1287" s="29"/>
      <c r="SHE1287" s="29"/>
      <c r="SHF1287" s="29"/>
      <c r="SHG1287" s="29"/>
      <c r="SHH1287" s="29"/>
      <c r="SHI1287" s="29"/>
      <c r="SHJ1287" s="29"/>
      <c r="SHK1287" s="29"/>
      <c r="SHL1287" s="29"/>
      <c r="SHM1287" s="29"/>
      <c r="SHN1287" s="29"/>
      <c r="SHO1287" s="29"/>
      <c r="SHP1287" s="29"/>
      <c r="SHQ1287" s="29"/>
      <c r="SHR1287" s="29"/>
      <c r="SHS1287" s="29"/>
      <c r="SHT1287" s="29"/>
      <c r="SHU1287" s="29"/>
      <c r="SHV1287" s="29"/>
      <c r="SHW1287" s="29"/>
      <c r="SHX1287" s="29"/>
      <c r="SHY1287" s="29"/>
      <c r="SHZ1287" s="29"/>
      <c r="SIA1287" s="29"/>
      <c r="SIB1287" s="29"/>
      <c r="SIC1287" s="29"/>
      <c r="SID1287" s="29"/>
      <c r="SIE1287" s="29"/>
      <c r="SIF1287" s="29"/>
      <c r="SIG1287" s="29"/>
      <c r="SIH1287" s="29"/>
      <c r="SII1287" s="29"/>
      <c r="SIJ1287" s="29"/>
      <c r="SIK1287" s="29"/>
      <c r="SIL1287" s="29"/>
      <c r="SIM1287" s="29"/>
      <c r="SIN1287" s="29"/>
      <c r="SIO1287" s="29"/>
      <c r="SIP1287" s="29"/>
      <c r="SIQ1287" s="29"/>
      <c r="SIR1287" s="29"/>
      <c r="SIS1287" s="29"/>
      <c r="SIT1287" s="29"/>
      <c r="SIU1287" s="29"/>
      <c r="SIV1287" s="29"/>
      <c r="SIW1287" s="29"/>
      <c r="SIX1287" s="29"/>
      <c r="SIY1287" s="29"/>
      <c r="SIZ1287" s="29"/>
      <c r="SJA1287" s="29"/>
      <c r="SJB1287" s="29"/>
      <c r="SJC1287" s="29"/>
      <c r="SJD1287" s="29"/>
      <c r="SJE1287" s="29"/>
      <c r="SJF1287" s="29"/>
      <c r="SJG1287" s="29"/>
      <c r="SJH1287" s="29"/>
      <c r="SJI1287" s="29"/>
      <c r="SJJ1287" s="29"/>
      <c r="SJK1287" s="29"/>
      <c r="SJL1287" s="29"/>
      <c r="SJM1287" s="29"/>
      <c r="SJN1287" s="29"/>
      <c r="SJO1287" s="29"/>
      <c r="SJP1287" s="29"/>
      <c r="SJQ1287" s="29"/>
      <c r="SJR1287" s="29"/>
      <c r="SJS1287" s="29"/>
      <c r="SJT1287" s="29"/>
      <c r="SJU1287" s="29"/>
      <c r="SJV1287" s="29"/>
      <c r="SJW1287" s="29"/>
      <c r="SJX1287" s="29"/>
      <c r="SJY1287" s="29"/>
      <c r="SJZ1287" s="29"/>
      <c r="SKA1287" s="29"/>
      <c r="SKB1287" s="29"/>
      <c r="SKC1287" s="29"/>
      <c r="SKD1287" s="29"/>
      <c r="SKE1287" s="29"/>
      <c r="SKF1287" s="29"/>
      <c r="SKG1287" s="29"/>
      <c r="SKH1287" s="29"/>
      <c r="SKI1287" s="29"/>
      <c r="SKJ1287" s="29"/>
      <c r="SKK1287" s="29"/>
      <c r="SKL1287" s="29"/>
      <c r="SKM1287" s="29"/>
      <c r="SKN1287" s="29"/>
      <c r="SKO1287" s="29"/>
      <c r="SKP1287" s="29"/>
      <c r="SKQ1287" s="29"/>
      <c r="SKR1287" s="29"/>
      <c r="SKS1287" s="29"/>
      <c r="SKT1287" s="29"/>
      <c r="SKU1287" s="29"/>
      <c r="SKV1287" s="29"/>
      <c r="SKW1287" s="29"/>
      <c r="SKX1287" s="29"/>
      <c r="SKY1287" s="29"/>
      <c r="SKZ1287" s="29"/>
      <c r="SLA1287" s="29"/>
      <c r="SLB1287" s="29"/>
      <c r="SLC1287" s="29"/>
      <c r="SLD1287" s="29"/>
      <c r="SLE1287" s="29"/>
      <c r="SLF1287" s="29"/>
      <c r="SLG1287" s="29"/>
      <c r="SLH1287" s="29"/>
      <c r="SLI1287" s="29"/>
      <c r="SLJ1287" s="29"/>
      <c r="SLK1287" s="29"/>
      <c r="SLL1287" s="29"/>
      <c r="SLM1287" s="29"/>
      <c r="SLN1287" s="29"/>
      <c r="SLO1287" s="29"/>
      <c r="SLP1287" s="29"/>
      <c r="SLQ1287" s="29"/>
      <c r="SLR1287" s="29"/>
      <c r="SLS1287" s="29"/>
      <c r="SLT1287" s="29"/>
      <c r="SLU1287" s="29"/>
      <c r="SLV1287" s="29"/>
      <c r="SLW1287" s="29"/>
      <c r="SLX1287" s="29"/>
      <c r="SLY1287" s="29"/>
      <c r="SLZ1287" s="29"/>
      <c r="SMA1287" s="29"/>
      <c r="SMB1287" s="29"/>
      <c r="SMC1287" s="29"/>
      <c r="SMD1287" s="29"/>
      <c r="SME1287" s="29"/>
      <c r="SMF1287" s="29"/>
      <c r="SMG1287" s="29"/>
      <c r="SMH1287" s="29"/>
      <c r="SMI1287" s="29"/>
      <c r="SMJ1287" s="29"/>
      <c r="SMK1287" s="29"/>
      <c r="SML1287" s="29"/>
      <c r="SMM1287" s="29"/>
      <c r="SMN1287" s="29"/>
      <c r="SMO1287" s="29"/>
      <c r="SMP1287" s="29"/>
      <c r="SMQ1287" s="29"/>
      <c r="SMR1287" s="29"/>
      <c r="SMS1287" s="29"/>
      <c r="SMT1287" s="29"/>
      <c r="SMU1287" s="29"/>
      <c r="SMV1287" s="29"/>
      <c r="SMW1287" s="29"/>
      <c r="SMX1287" s="29"/>
      <c r="SMY1287" s="29"/>
      <c r="SMZ1287" s="29"/>
      <c r="SNA1287" s="29"/>
      <c r="SNB1287" s="29"/>
      <c r="SNC1287" s="29"/>
      <c r="SND1287" s="29"/>
      <c r="SNE1287" s="29"/>
      <c r="SNF1287" s="29"/>
      <c r="SNG1287" s="29"/>
      <c r="SNH1287" s="29"/>
      <c r="SNI1287" s="29"/>
      <c r="SNJ1287" s="29"/>
      <c r="SNK1287" s="29"/>
      <c r="SNL1287" s="29"/>
      <c r="SNM1287" s="29"/>
      <c r="SNN1287" s="29"/>
      <c r="SNO1287" s="29"/>
      <c r="SNP1287" s="29"/>
      <c r="SNQ1287" s="29"/>
      <c r="SNR1287" s="29"/>
      <c r="SNS1287" s="29"/>
      <c r="SNT1287" s="29"/>
      <c r="SNU1287" s="29"/>
      <c r="SNV1287" s="29"/>
      <c r="SNW1287" s="29"/>
      <c r="SNX1287" s="29"/>
      <c r="SNY1287" s="29"/>
      <c r="SNZ1287" s="29"/>
      <c r="SOA1287" s="29"/>
      <c r="SOB1287" s="29"/>
      <c r="SOC1287" s="29"/>
      <c r="SOD1287" s="29"/>
      <c r="SOE1287" s="29"/>
      <c r="SOF1287" s="29"/>
      <c r="SOG1287" s="29"/>
      <c r="SOH1287" s="29"/>
      <c r="SOI1287" s="29"/>
      <c r="SOJ1287" s="29"/>
      <c r="SOK1287" s="29"/>
      <c r="SOL1287" s="29"/>
      <c r="SOM1287" s="29"/>
      <c r="SON1287" s="29"/>
      <c r="SOO1287" s="29"/>
      <c r="SOP1287" s="29"/>
      <c r="SOQ1287" s="29"/>
      <c r="SOR1287" s="29"/>
      <c r="SOS1287" s="29"/>
      <c r="SOT1287" s="29"/>
      <c r="SOU1287" s="29"/>
      <c r="SOV1287" s="29"/>
      <c r="SOW1287" s="29"/>
      <c r="SOX1287" s="29"/>
      <c r="SOY1287" s="29"/>
      <c r="SOZ1287" s="29"/>
      <c r="SPA1287" s="29"/>
      <c r="SPB1287" s="29"/>
      <c r="SPC1287" s="29"/>
      <c r="SPD1287" s="29"/>
      <c r="SPE1287" s="29"/>
      <c r="SPF1287" s="29"/>
      <c r="SPG1287" s="29"/>
      <c r="SPH1287" s="29"/>
      <c r="SPI1287" s="29"/>
      <c r="SPJ1287" s="29"/>
      <c r="SPK1287" s="29"/>
      <c r="SPL1287" s="29"/>
      <c r="SPM1287" s="29"/>
      <c r="SPN1287" s="29"/>
      <c r="SPO1287" s="29"/>
      <c r="SPP1287" s="29"/>
      <c r="SPQ1287" s="29"/>
      <c r="SPR1287" s="29"/>
      <c r="SPS1287" s="29"/>
      <c r="SPT1287" s="29"/>
      <c r="SPU1287" s="29"/>
      <c r="SPV1287" s="29"/>
      <c r="SPW1287" s="29"/>
      <c r="SPX1287" s="29"/>
      <c r="SPY1287" s="29"/>
      <c r="SPZ1287" s="29"/>
      <c r="SQA1287" s="29"/>
      <c r="SQB1287" s="29"/>
      <c r="SQC1287" s="29"/>
      <c r="SQD1287" s="29"/>
      <c r="SQE1287" s="29"/>
      <c r="SQF1287" s="29"/>
      <c r="SQG1287" s="29"/>
      <c r="SQH1287" s="29"/>
      <c r="SQI1287" s="29"/>
      <c r="SQJ1287" s="29"/>
      <c r="SQK1287" s="29"/>
      <c r="SQL1287" s="29"/>
      <c r="SQM1287" s="29"/>
      <c r="SQN1287" s="29"/>
      <c r="SQO1287" s="29"/>
      <c r="SQP1287" s="29"/>
      <c r="SQQ1287" s="29"/>
      <c r="SQR1287" s="29"/>
      <c r="SQS1287" s="29"/>
      <c r="SQT1287" s="29"/>
      <c r="SQU1287" s="29"/>
      <c r="SQV1287" s="29"/>
      <c r="SQW1287" s="29"/>
      <c r="SQX1287" s="29"/>
      <c r="SQY1287" s="29"/>
      <c r="SQZ1287" s="29"/>
      <c r="SRA1287" s="29"/>
      <c r="SRB1287" s="29"/>
      <c r="SRC1287" s="29"/>
      <c r="SRD1287" s="29"/>
      <c r="SRE1287" s="29"/>
      <c r="SRF1287" s="29"/>
      <c r="SRG1287" s="29"/>
      <c r="SRH1287" s="29"/>
      <c r="SRI1287" s="29"/>
      <c r="SRJ1287" s="29"/>
      <c r="SRK1287" s="29"/>
      <c r="SRL1287" s="29"/>
      <c r="SRM1287" s="29"/>
      <c r="SRN1287" s="29"/>
      <c r="SRO1287" s="29"/>
      <c r="SRP1287" s="29"/>
      <c r="SRQ1287" s="29"/>
      <c r="SRR1287" s="29"/>
      <c r="SRS1287" s="29"/>
      <c r="SRT1287" s="29"/>
      <c r="SRU1287" s="29"/>
      <c r="SRV1287" s="29"/>
      <c r="SRW1287" s="29"/>
      <c r="SRX1287" s="29"/>
      <c r="SRY1287" s="29"/>
      <c r="SRZ1287" s="29"/>
      <c r="SSA1287" s="29"/>
      <c r="SSB1287" s="29"/>
      <c r="SSC1287" s="29"/>
      <c r="SSD1287" s="29"/>
      <c r="SSE1287" s="29"/>
      <c r="SSF1287" s="29"/>
      <c r="SSG1287" s="29"/>
      <c r="SSH1287" s="29"/>
      <c r="SSI1287" s="29"/>
      <c r="SSJ1287" s="29"/>
      <c r="SSK1287" s="29"/>
      <c r="SSL1287" s="29"/>
      <c r="SSM1287" s="29"/>
      <c r="SSN1287" s="29"/>
      <c r="SSO1287" s="29"/>
      <c r="SSP1287" s="29"/>
      <c r="SSQ1287" s="29"/>
      <c r="SSR1287" s="29"/>
      <c r="SSS1287" s="29"/>
      <c r="SST1287" s="29"/>
      <c r="SSU1287" s="29"/>
      <c r="SSV1287" s="29"/>
      <c r="SSW1287" s="29"/>
      <c r="SSX1287" s="29"/>
      <c r="SSY1287" s="29"/>
      <c r="SSZ1287" s="29"/>
      <c r="STA1287" s="29"/>
      <c r="STB1287" s="29"/>
      <c r="STC1287" s="29"/>
      <c r="STD1287" s="29"/>
      <c r="STE1287" s="29"/>
      <c r="STF1287" s="29"/>
      <c r="STG1287" s="29"/>
      <c r="STH1287" s="29"/>
      <c r="STI1287" s="29"/>
      <c r="STJ1287" s="29"/>
      <c r="STK1287" s="29"/>
      <c r="STL1287" s="29"/>
      <c r="STM1287" s="29"/>
      <c r="STN1287" s="29"/>
      <c r="STO1287" s="29"/>
      <c r="STP1287" s="29"/>
      <c r="STQ1287" s="29"/>
      <c r="STR1287" s="29"/>
      <c r="STS1287" s="29"/>
      <c r="STT1287" s="29"/>
      <c r="STU1287" s="29"/>
      <c r="STV1287" s="29"/>
      <c r="STW1287" s="29"/>
      <c r="STX1287" s="29"/>
      <c r="STY1287" s="29"/>
      <c r="STZ1287" s="29"/>
      <c r="SUA1287" s="29"/>
      <c r="SUB1287" s="29"/>
      <c r="SUC1287" s="29"/>
      <c r="SUD1287" s="29"/>
      <c r="SUE1287" s="29"/>
      <c r="SUF1287" s="29"/>
      <c r="SUG1287" s="29"/>
      <c r="SUH1287" s="29"/>
      <c r="SUI1287" s="29"/>
      <c r="SUJ1287" s="29"/>
      <c r="SUK1287" s="29"/>
      <c r="SUL1287" s="29"/>
      <c r="SUM1287" s="29"/>
      <c r="SUN1287" s="29"/>
      <c r="SUO1287" s="29"/>
      <c r="SUP1287" s="29"/>
      <c r="SUQ1287" s="29"/>
      <c r="SUR1287" s="29"/>
      <c r="SUS1287" s="29"/>
      <c r="SUT1287" s="29"/>
      <c r="SUU1287" s="29"/>
      <c r="SUV1287" s="29"/>
      <c r="SUW1287" s="29"/>
      <c r="SUX1287" s="29"/>
      <c r="SUY1287" s="29"/>
      <c r="SUZ1287" s="29"/>
      <c r="SVA1287" s="29"/>
      <c r="SVB1287" s="29"/>
      <c r="SVC1287" s="29"/>
      <c r="SVD1287" s="29"/>
      <c r="SVE1287" s="29"/>
      <c r="SVF1287" s="29"/>
      <c r="SVG1287" s="29"/>
      <c r="SVH1287" s="29"/>
      <c r="SVI1287" s="29"/>
      <c r="SVJ1287" s="29"/>
      <c r="SVK1287" s="29"/>
      <c r="SVL1287" s="29"/>
      <c r="SVM1287" s="29"/>
      <c r="SVN1287" s="29"/>
      <c r="SVO1287" s="29"/>
      <c r="SVP1287" s="29"/>
      <c r="SVQ1287" s="29"/>
      <c r="SVR1287" s="29"/>
      <c r="SVS1287" s="29"/>
      <c r="SVT1287" s="29"/>
      <c r="SVU1287" s="29"/>
      <c r="SVV1287" s="29"/>
      <c r="SVW1287" s="29"/>
      <c r="SVX1287" s="29"/>
      <c r="SVY1287" s="29"/>
      <c r="SVZ1287" s="29"/>
      <c r="SWA1287" s="29"/>
      <c r="SWB1287" s="29"/>
      <c r="SWC1287" s="29"/>
      <c r="SWD1287" s="29"/>
      <c r="SWE1287" s="29"/>
      <c r="SWF1287" s="29"/>
      <c r="SWG1287" s="29"/>
      <c r="SWH1287" s="29"/>
      <c r="SWI1287" s="29"/>
      <c r="SWJ1287" s="29"/>
      <c r="SWK1287" s="29"/>
      <c r="SWL1287" s="29"/>
      <c r="SWM1287" s="29"/>
      <c r="SWN1287" s="29"/>
      <c r="SWO1287" s="29"/>
      <c r="SWP1287" s="29"/>
      <c r="SWQ1287" s="29"/>
      <c r="SWR1287" s="29"/>
      <c r="SWS1287" s="29"/>
      <c r="SWT1287" s="29"/>
      <c r="SWU1287" s="29"/>
      <c r="SWV1287" s="29"/>
      <c r="SWW1287" s="29"/>
      <c r="SWX1287" s="29"/>
      <c r="SWY1287" s="29"/>
      <c r="SWZ1287" s="29"/>
      <c r="SXA1287" s="29"/>
      <c r="SXB1287" s="29"/>
      <c r="SXC1287" s="29"/>
      <c r="SXD1287" s="29"/>
      <c r="SXE1287" s="29"/>
      <c r="SXF1287" s="29"/>
      <c r="SXG1287" s="29"/>
      <c r="SXH1287" s="29"/>
      <c r="SXI1287" s="29"/>
      <c r="SXJ1287" s="29"/>
      <c r="SXK1287" s="29"/>
      <c r="SXL1287" s="29"/>
      <c r="SXM1287" s="29"/>
      <c r="SXN1287" s="29"/>
      <c r="SXO1287" s="29"/>
      <c r="SXP1287" s="29"/>
      <c r="SXQ1287" s="29"/>
      <c r="SXR1287" s="29"/>
      <c r="SXS1287" s="29"/>
      <c r="SXT1287" s="29"/>
      <c r="SXU1287" s="29"/>
      <c r="SXV1287" s="29"/>
      <c r="SXW1287" s="29"/>
      <c r="SXX1287" s="29"/>
      <c r="SXY1287" s="29"/>
      <c r="SXZ1287" s="29"/>
      <c r="SYA1287" s="29"/>
      <c r="SYB1287" s="29"/>
      <c r="SYC1287" s="29"/>
      <c r="SYD1287" s="29"/>
      <c r="SYE1287" s="29"/>
      <c r="SYF1287" s="29"/>
      <c r="SYG1287" s="29"/>
      <c r="SYH1287" s="29"/>
      <c r="SYI1287" s="29"/>
      <c r="SYJ1287" s="29"/>
      <c r="SYK1287" s="29"/>
      <c r="SYL1287" s="29"/>
      <c r="SYM1287" s="29"/>
      <c r="SYN1287" s="29"/>
      <c r="SYO1287" s="29"/>
      <c r="SYP1287" s="29"/>
      <c r="SYQ1287" s="29"/>
      <c r="SYR1287" s="29"/>
      <c r="SYS1287" s="29"/>
      <c r="SYT1287" s="29"/>
      <c r="SYU1287" s="29"/>
      <c r="SYV1287" s="29"/>
      <c r="SYW1287" s="29"/>
      <c r="SYX1287" s="29"/>
      <c r="SYY1287" s="29"/>
      <c r="SYZ1287" s="29"/>
      <c r="SZA1287" s="29"/>
      <c r="SZB1287" s="29"/>
      <c r="SZC1287" s="29"/>
      <c r="SZD1287" s="29"/>
      <c r="SZE1287" s="29"/>
      <c r="SZF1287" s="29"/>
      <c r="SZG1287" s="29"/>
      <c r="SZH1287" s="29"/>
      <c r="SZI1287" s="29"/>
      <c r="SZJ1287" s="29"/>
      <c r="SZK1287" s="29"/>
      <c r="SZL1287" s="29"/>
      <c r="SZM1287" s="29"/>
      <c r="SZN1287" s="29"/>
      <c r="SZO1287" s="29"/>
      <c r="SZP1287" s="29"/>
      <c r="SZQ1287" s="29"/>
      <c r="SZR1287" s="29"/>
      <c r="SZS1287" s="29"/>
      <c r="SZT1287" s="29"/>
      <c r="SZU1287" s="29"/>
      <c r="SZV1287" s="29"/>
      <c r="SZW1287" s="29"/>
      <c r="SZX1287" s="29"/>
      <c r="SZY1287" s="29"/>
      <c r="SZZ1287" s="29"/>
      <c r="TAA1287" s="29"/>
      <c r="TAB1287" s="29"/>
      <c r="TAC1287" s="29"/>
      <c r="TAD1287" s="29"/>
      <c r="TAE1287" s="29"/>
      <c r="TAF1287" s="29"/>
      <c r="TAG1287" s="29"/>
      <c r="TAH1287" s="29"/>
      <c r="TAI1287" s="29"/>
      <c r="TAJ1287" s="29"/>
      <c r="TAK1287" s="29"/>
      <c r="TAL1287" s="29"/>
      <c r="TAM1287" s="29"/>
      <c r="TAN1287" s="29"/>
      <c r="TAO1287" s="29"/>
      <c r="TAP1287" s="29"/>
      <c r="TAQ1287" s="29"/>
      <c r="TAR1287" s="29"/>
      <c r="TAS1287" s="29"/>
      <c r="TAT1287" s="29"/>
      <c r="TAU1287" s="29"/>
      <c r="TAV1287" s="29"/>
      <c r="TAW1287" s="29"/>
      <c r="TAX1287" s="29"/>
      <c r="TAY1287" s="29"/>
      <c r="TAZ1287" s="29"/>
      <c r="TBA1287" s="29"/>
      <c r="TBB1287" s="29"/>
      <c r="TBC1287" s="29"/>
      <c r="TBD1287" s="29"/>
      <c r="TBE1287" s="29"/>
      <c r="TBF1287" s="29"/>
      <c r="TBG1287" s="29"/>
      <c r="TBH1287" s="29"/>
      <c r="TBI1287" s="29"/>
      <c r="TBJ1287" s="29"/>
      <c r="TBK1287" s="29"/>
      <c r="TBL1287" s="29"/>
      <c r="TBM1287" s="29"/>
      <c r="TBN1287" s="29"/>
      <c r="TBO1287" s="29"/>
      <c r="TBP1287" s="29"/>
      <c r="TBQ1287" s="29"/>
      <c r="TBR1287" s="29"/>
      <c r="TBS1287" s="29"/>
      <c r="TBT1287" s="29"/>
      <c r="TBU1287" s="29"/>
      <c r="TBV1287" s="29"/>
      <c r="TBW1287" s="29"/>
      <c r="TBX1287" s="29"/>
      <c r="TBY1287" s="29"/>
      <c r="TBZ1287" s="29"/>
      <c r="TCA1287" s="29"/>
      <c r="TCB1287" s="29"/>
      <c r="TCC1287" s="29"/>
      <c r="TCD1287" s="29"/>
      <c r="TCE1287" s="29"/>
      <c r="TCF1287" s="29"/>
      <c r="TCG1287" s="29"/>
      <c r="TCH1287" s="29"/>
      <c r="TCI1287" s="29"/>
      <c r="TCJ1287" s="29"/>
      <c r="TCK1287" s="29"/>
      <c r="TCL1287" s="29"/>
      <c r="TCM1287" s="29"/>
      <c r="TCN1287" s="29"/>
      <c r="TCO1287" s="29"/>
      <c r="TCP1287" s="29"/>
      <c r="TCQ1287" s="29"/>
      <c r="TCR1287" s="29"/>
      <c r="TCS1287" s="29"/>
      <c r="TCT1287" s="29"/>
      <c r="TCU1287" s="29"/>
      <c r="TCV1287" s="29"/>
      <c r="TCW1287" s="29"/>
      <c r="TCX1287" s="29"/>
      <c r="TCY1287" s="29"/>
      <c r="TCZ1287" s="29"/>
      <c r="TDA1287" s="29"/>
      <c r="TDB1287" s="29"/>
      <c r="TDC1287" s="29"/>
      <c r="TDD1287" s="29"/>
      <c r="TDE1287" s="29"/>
      <c r="TDF1287" s="29"/>
      <c r="TDG1287" s="29"/>
      <c r="TDH1287" s="29"/>
      <c r="TDI1287" s="29"/>
      <c r="TDJ1287" s="29"/>
      <c r="TDK1287" s="29"/>
      <c r="TDL1287" s="29"/>
      <c r="TDM1287" s="29"/>
      <c r="TDN1287" s="29"/>
      <c r="TDO1287" s="29"/>
      <c r="TDP1287" s="29"/>
      <c r="TDQ1287" s="29"/>
      <c r="TDR1287" s="29"/>
      <c r="TDS1287" s="29"/>
      <c r="TDT1287" s="29"/>
      <c r="TDU1287" s="29"/>
      <c r="TDV1287" s="29"/>
      <c r="TDW1287" s="29"/>
      <c r="TDX1287" s="29"/>
      <c r="TDY1287" s="29"/>
      <c r="TDZ1287" s="29"/>
      <c r="TEA1287" s="29"/>
      <c r="TEB1287" s="29"/>
      <c r="TEC1287" s="29"/>
      <c r="TED1287" s="29"/>
      <c r="TEE1287" s="29"/>
      <c r="TEF1287" s="29"/>
      <c r="TEG1287" s="29"/>
      <c r="TEH1287" s="29"/>
      <c r="TEI1287" s="29"/>
      <c r="TEJ1287" s="29"/>
      <c r="TEK1287" s="29"/>
      <c r="TEL1287" s="29"/>
      <c r="TEM1287" s="29"/>
      <c r="TEN1287" s="29"/>
      <c r="TEO1287" s="29"/>
      <c r="TEP1287" s="29"/>
      <c r="TEQ1287" s="29"/>
      <c r="TER1287" s="29"/>
      <c r="TES1287" s="29"/>
      <c r="TET1287" s="29"/>
      <c r="TEU1287" s="29"/>
      <c r="TEV1287" s="29"/>
      <c r="TEW1287" s="29"/>
      <c r="TEX1287" s="29"/>
      <c r="TEY1287" s="29"/>
      <c r="TEZ1287" s="29"/>
      <c r="TFA1287" s="29"/>
      <c r="TFB1287" s="29"/>
      <c r="TFC1287" s="29"/>
      <c r="TFD1287" s="29"/>
      <c r="TFE1287" s="29"/>
      <c r="TFF1287" s="29"/>
      <c r="TFG1287" s="29"/>
      <c r="TFH1287" s="29"/>
      <c r="TFI1287" s="29"/>
      <c r="TFJ1287" s="29"/>
      <c r="TFK1287" s="29"/>
      <c r="TFL1287" s="29"/>
      <c r="TFM1287" s="29"/>
      <c r="TFN1287" s="29"/>
      <c r="TFO1287" s="29"/>
      <c r="TFP1287" s="29"/>
      <c r="TFQ1287" s="29"/>
      <c r="TFR1287" s="29"/>
      <c r="TFS1287" s="29"/>
      <c r="TFT1287" s="29"/>
      <c r="TFU1287" s="29"/>
      <c r="TFV1287" s="29"/>
      <c r="TFW1287" s="29"/>
      <c r="TFX1287" s="29"/>
      <c r="TFY1287" s="29"/>
      <c r="TFZ1287" s="29"/>
      <c r="TGA1287" s="29"/>
      <c r="TGB1287" s="29"/>
      <c r="TGC1287" s="29"/>
      <c r="TGD1287" s="29"/>
      <c r="TGE1287" s="29"/>
      <c r="TGF1287" s="29"/>
      <c r="TGG1287" s="29"/>
      <c r="TGH1287" s="29"/>
      <c r="TGI1287" s="29"/>
      <c r="TGJ1287" s="29"/>
      <c r="TGK1287" s="29"/>
      <c r="TGL1287" s="29"/>
      <c r="TGM1287" s="29"/>
      <c r="TGN1287" s="29"/>
      <c r="TGO1287" s="29"/>
      <c r="TGP1287" s="29"/>
      <c r="TGQ1287" s="29"/>
      <c r="TGR1287" s="29"/>
      <c r="TGS1287" s="29"/>
      <c r="TGT1287" s="29"/>
      <c r="TGU1287" s="29"/>
      <c r="TGV1287" s="29"/>
      <c r="TGW1287" s="29"/>
      <c r="TGX1287" s="29"/>
      <c r="TGY1287" s="29"/>
      <c r="TGZ1287" s="29"/>
      <c r="THA1287" s="29"/>
      <c r="THB1287" s="29"/>
      <c r="THC1287" s="29"/>
      <c r="THD1287" s="29"/>
      <c r="THE1287" s="29"/>
      <c r="THF1287" s="29"/>
      <c r="THG1287" s="29"/>
      <c r="THH1287" s="29"/>
      <c r="THI1287" s="29"/>
      <c r="THJ1287" s="29"/>
      <c r="THK1287" s="29"/>
      <c r="THL1287" s="29"/>
      <c r="THM1287" s="29"/>
      <c r="THN1287" s="29"/>
      <c r="THO1287" s="29"/>
      <c r="THP1287" s="29"/>
      <c r="THQ1287" s="29"/>
      <c r="THR1287" s="29"/>
      <c r="THS1287" s="29"/>
      <c r="THT1287" s="29"/>
      <c r="THU1287" s="29"/>
      <c r="THV1287" s="29"/>
      <c r="THW1287" s="29"/>
      <c r="THX1287" s="29"/>
      <c r="THY1287" s="29"/>
      <c r="THZ1287" s="29"/>
      <c r="TIA1287" s="29"/>
      <c r="TIB1287" s="29"/>
      <c r="TIC1287" s="29"/>
      <c r="TID1287" s="29"/>
      <c r="TIE1287" s="29"/>
      <c r="TIF1287" s="29"/>
      <c r="TIG1287" s="29"/>
      <c r="TIH1287" s="29"/>
      <c r="TII1287" s="29"/>
      <c r="TIJ1287" s="29"/>
      <c r="TIK1287" s="29"/>
      <c r="TIL1287" s="29"/>
      <c r="TIM1287" s="29"/>
      <c r="TIN1287" s="29"/>
      <c r="TIO1287" s="29"/>
      <c r="TIP1287" s="29"/>
      <c r="TIQ1287" s="29"/>
      <c r="TIR1287" s="29"/>
      <c r="TIS1287" s="29"/>
      <c r="TIT1287" s="29"/>
      <c r="TIU1287" s="29"/>
      <c r="TIV1287" s="29"/>
      <c r="TIW1287" s="29"/>
      <c r="TIX1287" s="29"/>
      <c r="TIY1287" s="29"/>
      <c r="TIZ1287" s="29"/>
      <c r="TJA1287" s="29"/>
      <c r="TJB1287" s="29"/>
      <c r="TJC1287" s="29"/>
      <c r="TJD1287" s="29"/>
      <c r="TJE1287" s="29"/>
      <c r="TJF1287" s="29"/>
      <c r="TJG1287" s="29"/>
      <c r="TJH1287" s="29"/>
      <c r="TJI1287" s="29"/>
      <c r="TJJ1287" s="29"/>
      <c r="TJK1287" s="29"/>
      <c r="TJL1287" s="29"/>
      <c r="TJM1287" s="29"/>
      <c r="TJN1287" s="29"/>
      <c r="TJO1287" s="29"/>
      <c r="TJP1287" s="29"/>
      <c r="TJQ1287" s="29"/>
      <c r="TJR1287" s="29"/>
      <c r="TJS1287" s="29"/>
      <c r="TJT1287" s="29"/>
      <c r="TJU1287" s="29"/>
      <c r="TJV1287" s="29"/>
      <c r="TJW1287" s="29"/>
      <c r="TJX1287" s="29"/>
      <c r="TJY1287" s="29"/>
      <c r="TJZ1287" s="29"/>
      <c r="TKA1287" s="29"/>
      <c r="TKB1287" s="29"/>
      <c r="TKC1287" s="29"/>
      <c r="TKD1287" s="29"/>
      <c r="TKE1287" s="29"/>
      <c r="TKF1287" s="29"/>
      <c r="TKG1287" s="29"/>
      <c r="TKH1287" s="29"/>
      <c r="TKI1287" s="29"/>
      <c r="TKJ1287" s="29"/>
      <c r="TKK1287" s="29"/>
      <c r="TKL1287" s="29"/>
      <c r="TKM1287" s="29"/>
      <c r="TKN1287" s="29"/>
      <c r="TKO1287" s="29"/>
      <c r="TKP1287" s="29"/>
      <c r="TKQ1287" s="29"/>
      <c r="TKR1287" s="29"/>
      <c r="TKS1287" s="29"/>
      <c r="TKT1287" s="29"/>
      <c r="TKU1287" s="29"/>
      <c r="TKV1287" s="29"/>
      <c r="TKW1287" s="29"/>
      <c r="TKX1287" s="29"/>
      <c r="TKY1287" s="29"/>
      <c r="TKZ1287" s="29"/>
      <c r="TLA1287" s="29"/>
      <c r="TLB1287" s="29"/>
      <c r="TLC1287" s="29"/>
      <c r="TLD1287" s="29"/>
      <c r="TLE1287" s="29"/>
      <c r="TLF1287" s="29"/>
      <c r="TLG1287" s="29"/>
      <c r="TLH1287" s="29"/>
      <c r="TLI1287" s="29"/>
      <c r="TLJ1287" s="29"/>
      <c r="TLK1287" s="29"/>
      <c r="TLL1287" s="29"/>
      <c r="TLM1287" s="29"/>
      <c r="TLN1287" s="29"/>
      <c r="TLO1287" s="29"/>
      <c r="TLP1287" s="29"/>
      <c r="TLQ1287" s="29"/>
      <c r="TLR1287" s="29"/>
      <c r="TLS1287" s="29"/>
      <c r="TLT1287" s="29"/>
      <c r="TLU1287" s="29"/>
      <c r="TLV1287" s="29"/>
      <c r="TLW1287" s="29"/>
      <c r="TLX1287" s="29"/>
      <c r="TLY1287" s="29"/>
      <c r="TLZ1287" s="29"/>
      <c r="TMA1287" s="29"/>
      <c r="TMB1287" s="29"/>
      <c r="TMC1287" s="29"/>
      <c r="TMD1287" s="29"/>
      <c r="TME1287" s="29"/>
      <c r="TMF1287" s="29"/>
      <c r="TMG1287" s="29"/>
      <c r="TMH1287" s="29"/>
      <c r="TMI1287" s="29"/>
      <c r="TMJ1287" s="29"/>
      <c r="TMK1287" s="29"/>
      <c r="TML1287" s="29"/>
      <c r="TMM1287" s="29"/>
      <c r="TMN1287" s="29"/>
      <c r="TMO1287" s="29"/>
      <c r="TMP1287" s="29"/>
      <c r="TMQ1287" s="29"/>
      <c r="TMR1287" s="29"/>
      <c r="TMS1287" s="29"/>
      <c r="TMT1287" s="29"/>
      <c r="TMU1287" s="29"/>
      <c r="TMV1287" s="29"/>
      <c r="TMW1287" s="29"/>
      <c r="TMX1287" s="29"/>
      <c r="TMY1287" s="29"/>
      <c r="TMZ1287" s="29"/>
      <c r="TNA1287" s="29"/>
      <c r="TNB1287" s="29"/>
      <c r="TNC1287" s="29"/>
      <c r="TND1287" s="29"/>
      <c r="TNE1287" s="29"/>
      <c r="TNF1287" s="29"/>
      <c r="TNG1287" s="29"/>
      <c r="TNH1287" s="29"/>
      <c r="TNI1287" s="29"/>
      <c r="TNJ1287" s="29"/>
      <c r="TNK1287" s="29"/>
      <c r="TNL1287" s="29"/>
      <c r="TNM1287" s="29"/>
      <c r="TNN1287" s="29"/>
      <c r="TNO1287" s="29"/>
      <c r="TNP1287" s="29"/>
      <c r="TNQ1287" s="29"/>
      <c r="TNR1287" s="29"/>
      <c r="TNS1287" s="29"/>
      <c r="TNT1287" s="29"/>
      <c r="TNU1287" s="29"/>
      <c r="TNV1287" s="29"/>
      <c r="TNW1287" s="29"/>
      <c r="TNX1287" s="29"/>
      <c r="TNY1287" s="29"/>
      <c r="TNZ1287" s="29"/>
      <c r="TOA1287" s="29"/>
      <c r="TOB1287" s="29"/>
      <c r="TOC1287" s="29"/>
      <c r="TOD1287" s="29"/>
      <c r="TOE1287" s="29"/>
      <c r="TOF1287" s="29"/>
      <c r="TOG1287" s="29"/>
      <c r="TOH1287" s="29"/>
      <c r="TOI1287" s="29"/>
      <c r="TOJ1287" s="29"/>
      <c r="TOK1287" s="29"/>
      <c r="TOL1287" s="29"/>
      <c r="TOM1287" s="29"/>
      <c r="TON1287" s="29"/>
      <c r="TOO1287" s="29"/>
      <c r="TOP1287" s="29"/>
      <c r="TOQ1287" s="29"/>
      <c r="TOR1287" s="29"/>
      <c r="TOS1287" s="29"/>
      <c r="TOT1287" s="29"/>
      <c r="TOU1287" s="29"/>
      <c r="TOV1287" s="29"/>
      <c r="TOW1287" s="29"/>
      <c r="TOX1287" s="29"/>
      <c r="TOY1287" s="29"/>
      <c r="TOZ1287" s="29"/>
      <c r="TPA1287" s="29"/>
      <c r="TPB1287" s="29"/>
      <c r="TPC1287" s="29"/>
      <c r="TPD1287" s="29"/>
      <c r="TPE1287" s="29"/>
      <c r="TPF1287" s="29"/>
      <c r="TPG1287" s="29"/>
      <c r="TPH1287" s="29"/>
      <c r="TPI1287" s="29"/>
      <c r="TPJ1287" s="29"/>
      <c r="TPK1287" s="29"/>
      <c r="TPL1287" s="29"/>
      <c r="TPM1287" s="29"/>
      <c r="TPN1287" s="29"/>
      <c r="TPO1287" s="29"/>
      <c r="TPP1287" s="29"/>
      <c r="TPQ1287" s="29"/>
      <c r="TPR1287" s="29"/>
      <c r="TPS1287" s="29"/>
      <c r="TPT1287" s="29"/>
      <c r="TPU1287" s="29"/>
      <c r="TPV1287" s="29"/>
      <c r="TPW1287" s="29"/>
      <c r="TPX1287" s="29"/>
      <c r="TPY1287" s="29"/>
      <c r="TPZ1287" s="29"/>
      <c r="TQA1287" s="29"/>
      <c r="TQB1287" s="29"/>
      <c r="TQC1287" s="29"/>
      <c r="TQD1287" s="29"/>
      <c r="TQE1287" s="29"/>
      <c r="TQF1287" s="29"/>
      <c r="TQG1287" s="29"/>
      <c r="TQH1287" s="29"/>
      <c r="TQI1287" s="29"/>
      <c r="TQJ1287" s="29"/>
      <c r="TQK1287" s="29"/>
      <c r="TQL1287" s="29"/>
      <c r="TQM1287" s="29"/>
      <c r="TQN1287" s="29"/>
      <c r="TQO1287" s="29"/>
      <c r="TQP1287" s="29"/>
      <c r="TQQ1287" s="29"/>
      <c r="TQR1287" s="29"/>
      <c r="TQS1287" s="29"/>
      <c r="TQT1287" s="29"/>
      <c r="TQU1287" s="29"/>
      <c r="TQV1287" s="29"/>
      <c r="TQW1287" s="29"/>
      <c r="TQX1287" s="29"/>
      <c r="TQY1287" s="29"/>
      <c r="TQZ1287" s="29"/>
      <c r="TRA1287" s="29"/>
      <c r="TRB1287" s="29"/>
      <c r="TRC1287" s="29"/>
      <c r="TRD1287" s="29"/>
      <c r="TRE1287" s="29"/>
      <c r="TRF1287" s="29"/>
      <c r="TRG1287" s="29"/>
      <c r="TRH1287" s="29"/>
      <c r="TRI1287" s="29"/>
      <c r="TRJ1287" s="29"/>
      <c r="TRK1287" s="29"/>
      <c r="TRL1287" s="29"/>
      <c r="TRM1287" s="29"/>
      <c r="TRN1287" s="29"/>
      <c r="TRO1287" s="29"/>
      <c r="TRP1287" s="29"/>
      <c r="TRQ1287" s="29"/>
      <c r="TRR1287" s="29"/>
      <c r="TRS1287" s="29"/>
      <c r="TRT1287" s="29"/>
      <c r="TRU1287" s="29"/>
      <c r="TRV1287" s="29"/>
      <c r="TRW1287" s="29"/>
      <c r="TRX1287" s="29"/>
      <c r="TRY1287" s="29"/>
      <c r="TRZ1287" s="29"/>
      <c r="TSA1287" s="29"/>
      <c r="TSB1287" s="29"/>
      <c r="TSC1287" s="29"/>
      <c r="TSD1287" s="29"/>
      <c r="TSE1287" s="29"/>
      <c r="TSF1287" s="29"/>
      <c r="TSG1287" s="29"/>
      <c r="TSH1287" s="29"/>
      <c r="TSI1287" s="29"/>
      <c r="TSJ1287" s="29"/>
      <c r="TSK1287" s="29"/>
      <c r="TSL1287" s="29"/>
      <c r="TSM1287" s="29"/>
      <c r="TSN1287" s="29"/>
      <c r="TSO1287" s="29"/>
      <c r="TSP1287" s="29"/>
      <c r="TSQ1287" s="29"/>
      <c r="TSR1287" s="29"/>
      <c r="TSS1287" s="29"/>
      <c r="TST1287" s="29"/>
      <c r="TSU1287" s="29"/>
      <c r="TSV1287" s="29"/>
      <c r="TSW1287" s="29"/>
      <c r="TSX1287" s="29"/>
      <c r="TSY1287" s="29"/>
      <c r="TSZ1287" s="29"/>
      <c r="TTA1287" s="29"/>
      <c r="TTB1287" s="29"/>
      <c r="TTC1287" s="29"/>
      <c r="TTD1287" s="29"/>
      <c r="TTE1287" s="29"/>
      <c r="TTF1287" s="29"/>
      <c r="TTG1287" s="29"/>
      <c r="TTH1287" s="29"/>
      <c r="TTI1287" s="29"/>
      <c r="TTJ1287" s="29"/>
      <c r="TTK1287" s="29"/>
      <c r="TTL1287" s="29"/>
      <c r="TTM1287" s="29"/>
      <c r="TTN1287" s="29"/>
      <c r="TTO1287" s="29"/>
      <c r="TTP1287" s="29"/>
      <c r="TTQ1287" s="29"/>
      <c r="TTR1287" s="29"/>
      <c r="TTS1287" s="29"/>
      <c r="TTT1287" s="29"/>
      <c r="TTU1287" s="29"/>
      <c r="TTV1287" s="29"/>
      <c r="TTW1287" s="29"/>
      <c r="TTX1287" s="29"/>
      <c r="TTY1287" s="29"/>
      <c r="TTZ1287" s="29"/>
      <c r="TUA1287" s="29"/>
      <c r="TUB1287" s="29"/>
      <c r="TUC1287" s="29"/>
      <c r="TUD1287" s="29"/>
      <c r="TUE1287" s="29"/>
      <c r="TUF1287" s="29"/>
      <c r="TUG1287" s="29"/>
      <c r="TUH1287" s="29"/>
      <c r="TUI1287" s="29"/>
      <c r="TUJ1287" s="29"/>
      <c r="TUK1287" s="29"/>
      <c r="TUL1287" s="29"/>
      <c r="TUM1287" s="29"/>
      <c r="TUN1287" s="29"/>
      <c r="TUO1287" s="29"/>
      <c r="TUP1287" s="29"/>
      <c r="TUQ1287" s="29"/>
      <c r="TUR1287" s="29"/>
      <c r="TUS1287" s="29"/>
      <c r="TUT1287" s="29"/>
      <c r="TUU1287" s="29"/>
      <c r="TUV1287" s="29"/>
      <c r="TUW1287" s="29"/>
      <c r="TUX1287" s="29"/>
      <c r="TUY1287" s="29"/>
      <c r="TUZ1287" s="29"/>
      <c r="TVA1287" s="29"/>
      <c r="TVB1287" s="29"/>
      <c r="TVC1287" s="29"/>
      <c r="TVD1287" s="29"/>
      <c r="TVE1287" s="29"/>
      <c r="TVF1287" s="29"/>
      <c r="TVG1287" s="29"/>
      <c r="TVH1287" s="29"/>
      <c r="TVI1287" s="29"/>
      <c r="TVJ1287" s="29"/>
      <c r="TVK1287" s="29"/>
      <c r="TVL1287" s="29"/>
      <c r="TVM1287" s="29"/>
      <c r="TVN1287" s="29"/>
      <c r="TVO1287" s="29"/>
      <c r="TVP1287" s="29"/>
      <c r="TVQ1287" s="29"/>
      <c r="TVR1287" s="29"/>
      <c r="TVS1287" s="29"/>
      <c r="TVT1287" s="29"/>
      <c r="TVU1287" s="29"/>
      <c r="TVV1287" s="29"/>
      <c r="TVW1287" s="29"/>
      <c r="TVX1287" s="29"/>
      <c r="TVY1287" s="29"/>
      <c r="TVZ1287" s="29"/>
      <c r="TWA1287" s="29"/>
      <c r="TWB1287" s="29"/>
      <c r="TWC1287" s="29"/>
      <c r="TWD1287" s="29"/>
      <c r="TWE1287" s="29"/>
      <c r="TWF1287" s="29"/>
      <c r="TWG1287" s="29"/>
      <c r="TWH1287" s="29"/>
      <c r="TWI1287" s="29"/>
      <c r="TWJ1287" s="29"/>
      <c r="TWK1287" s="29"/>
      <c r="TWL1287" s="29"/>
      <c r="TWM1287" s="29"/>
      <c r="TWN1287" s="29"/>
      <c r="TWO1287" s="29"/>
      <c r="TWP1287" s="29"/>
      <c r="TWQ1287" s="29"/>
      <c r="TWR1287" s="29"/>
      <c r="TWS1287" s="29"/>
      <c r="TWT1287" s="29"/>
      <c r="TWU1287" s="29"/>
      <c r="TWV1287" s="29"/>
      <c r="TWW1287" s="29"/>
      <c r="TWX1287" s="29"/>
      <c r="TWY1287" s="29"/>
      <c r="TWZ1287" s="29"/>
      <c r="TXA1287" s="29"/>
      <c r="TXB1287" s="29"/>
      <c r="TXC1287" s="29"/>
      <c r="TXD1287" s="29"/>
      <c r="TXE1287" s="29"/>
      <c r="TXF1287" s="29"/>
      <c r="TXG1287" s="29"/>
      <c r="TXH1287" s="29"/>
      <c r="TXI1287" s="29"/>
      <c r="TXJ1287" s="29"/>
      <c r="TXK1287" s="29"/>
      <c r="TXL1287" s="29"/>
      <c r="TXM1287" s="29"/>
      <c r="TXN1287" s="29"/>
      <c r="TXO1287" s="29"/>
      <c r="TXP1287" s="29"/>
      <c r="TXQ1287" s="29"/>
      <c r="TXR1287" s="29"/>
      <c r="TXS1287" s="29"/>
      <c r="TXT1287" s="29"/>
      <c r="TXU1287" s="29"/>
      <c r="TXV1287" s="29"/>
      <c r="TXW1287" s="29"/>
      <c r="TXX1287" s="29"/>
      <c r="TXY1287" s="29"/>
      <c r="TXZ1287" s="29"/>
      <c r="TYA1287" s="29"/>
      <c r="TYB1287" s="29"/>
      <c r="TYC1287" s="29"/>
      <c r="TYD1287" s="29"/>
      <c r="TYE1287" s="29"/>
      <c r="TYF1287" s="29"/>
      <c r="TYG1287" s="29"/>
      <c r="TYH1287" s="29"/>
      <c r="TYI1287" s="29"/>
      <c r="TYJ1287" s="29"/>
      <c r="TYK1287" s="29"/>
      <c r="TYL1287" s="29"/>
      <c r="TYM1287" s="29"/>
      <c r="TYN1287" s="29"/>
      <c r="TYO1287" s="29"/>
      <c r="TYP1287" s="29"/>
      <c r="TYQ1287" s="29"/>
      <c r="TYR1287" s="29"/>
      <c r="TYS1287" s="29"/>
      <c r="TYT1287" s="29"/>
      <c r="TYU1287" s="29"/>
      <c r="TYV1287" s="29"/>
      <c r="TYW1287" s="29"/>
      <c r="TYX1287" s="29"/>
      <c r="TYY1287" s="29"/>
      <c r="TYZ1287" s="29"/>
      <c r="TZA1287" s="29"/>
      <c r="TZB1287" s="29"/>
      <c r="TZC1287" s="29"/>
      <c r="TZD1287" s="29"/>
      <c r="TZE1287" s="29"/>
      <c r="TZF1287" s="29"/>
      <c r="TZG1287" s="29"/>
      <c r="TZH1287" s="29"/>
      <c r="TZI1287" s="29"/>
      <c r="TZJ1287" s="29"/>
      <c r="TZK1287" s="29"/>
      <c r="TZL1287" s="29"/>
      <c r="TZM1287" s="29"/>
      <c r="TZN1287" s="29"/>
      <c r="TZO1287" s="29"/>
      <c r="TZP1287" s="29"/>
      <c r="TZQ1287" s="29"/>
      <c r="TZR1287" s="29"/>
      <c r="TZS1287" s="29"/>
      <c r="TZT1287" s="29"/>
      <c r="TZU1287" s="29"/>
      <c r="TZV1287" s="29"/>
      <c r="TZW1287" s="29"/>
      <c r="TZX1287" s="29"/>
      <c r="TZY1287" s="29"/>
      <c r="TZZ1287" s="29"/>
      <c r="UAA1287" s="29"/>
      <c r="UAB1287" s="29"/>
      <c r="UAC1287" s="29"/>
      <c r="UAD1287" s="29"/>
      <c r="UAE1287" s="29"/>
      <c r="UAF1287" s="29"/>
      <c r="UAG1287" s="29"/>
      <c r="UAH1287" s="29"/>
      <c r="UAI1287" s="29"/>
      <c r="UAJ1287" s="29"/>
      <c r="UAK1287" s="29"/>
      <c r="UAL1287" s="29"/>
      <c r="UAM1287" s="29"/>
      <c r="UAN1287" s="29"/>
      <c r="UAO1287" s="29"/>
      <c r="UAP1287" s="29"/>
      <c r="UAQ1287" s="29"/>
      <c r="UAR1287" s="29"/>
      <c r="UAS1287" s="29"/>
      <c r="UAT1287" s="29"/>
      <c r="UAU1287" s="29"/>
      <c r="UAV1287" s="29"/>
      <c r="UAW1287" s="29"/>
      <c r="UAX1287" s="29"/>
      <c r="UAY1287" s="29"/>
      <c r="UAZ1287" s="29"/>
      <c r="UBA1287" s="29"/>
      <c r="UBB1287" s="29"/>
      <c r="UBC1287" s="29"/>
      <c r="UBD1287" s="29"/>
      <c r="UBE1287" s="29"/>
      <c r="UBF1287" s="29"/>
      <c r="UBG1287" s="29"/>
      <c r="UBH1287" s="29"/>
      <c r="UBI1287" s="29"/>
      <c r="UBJ1287" s="29"/>
      <c r="UBK1287" s="29"/>
      <c r="UBL1287" s="29"/>
      <c r="UBM1287" s="29"/>
      <c r="UBN1287" s="29"/>
      <c r="UBO1287" s="29"/>
      <c r="UBP1287" s="29"/>
      <c r="UBQ1287" s="29"/>
      <c r="UBR1287" s="29"/>
      <c r="UBS1287" s="29"/>
      <c r="UBT1287" s="29"/>
      <c r="UBU1287" s="29"/>
      <c r="UBV1287" s="29"/>
      <c r="UBW1287" s="29"/>
      <c r="UBX1287" s="29"/>
      <c r="UBY1287" s="29"/>
      <c r="UBZ1287" s="29"/>
      <c r="UCA1287" s="29"/>
      <c r="UCB1287" s="29"/>
      <c r="UCC1287" s="29"/>
      <c r="UCD1287" s="29"/>
      <c r="UCE1287" s="29"/>
      <c r="UCF1287" s="29"/>
      <c r="UCG1287" s="29"/>
      <c r="UCH1287" s="29"/>
      <c r="UCI1287" s="29"/>
      <c r="UCJ1287" s="29"/>
      <c r="UCK1287" s="29"/>
      <c r="UCL1287" s="29"/>
      <c r="UCM1287" s="29"/>
      <c r="UCN1287" s="29"/>
      <c r="UCO1287" s="29"/>
      <c r="UCP1287" s="29"/>
      <c r="UCQ1287" s="29"/>
      <c r="UCR1287" s="29"/>
      <c r="UCS1287" s="29"/>
      <c r="UCT1287" s="29"/>
      <c r="UCU1287" s="29"/>
      <c r="UCV1287" s="29"/>
      <c r="UCW1287" s="29"/>
      <c r="UCX1287" s="29"/>
      <c r="UCY1287" s="29"/>
      <c r="UCZ1287" s="29"/>
      <c r="UDA1287" s="29"/>
      <c r="UDB1287" s="29"/>
      <c r="UDC1287" s="29"/>
      <c r="UDD1287" s="29"/>
      <c r="UDE1287" s="29"/>
      <c r="UDF1287" s="29"/>
      <c r="UDG1287" s="29"/>
      <c r="UDH1287" s="29"/>
      <c r="UDI1287" s="29"/>
      <c r="UDJ1287" s="29"/>
      <c r="UDK1287" s="29"/>
      <c r="UDL1287" s="29"/>
      <c r="UDM1287" s="29"/>
      <c r="UDN1287" s="29"/>
      <c r="UDO1287" s="29"/>
      <c r="UDP1287" s="29"/>
      <c r="UDQ1287" s="29"/>
      <c r="UDR1287" s="29"/>
      <c r="UDS1287" s="29"/>
      <c r="UDT1287" s="29"/>
      <c r="UDU1287" s="29"/>
      <c r="UDV1287" s="29"/>
      <c r="UDW1287" s="29"/>
      <c r="UDX1287" s="29"/>
      <c r="UDY1287" s="29"/>
      <c r="UDZ1287" s="29"/>
      <c r="UEA1287" s="29"/>
      <c r="UEB1287" s="29"/>
      <c r="UEC1287" s="29"/>
      <c r="UED1287" s="29"/>
      <c r="UEE1287" s="29"/>
      <c r="UEF1287" s="29"/>
      <c r="UEG1287" s="29"/>
      <c r="UEH1287" s="29"/>
      <c r="UEI1287" s="29"/>
      <c r="UEJ1287" s="29"/>
      <c r="UEK1287" s="29"/>
      <c r="UEL1287" s="29"/>
      <c r="UEM1287" s="29"/>
      <c r="UEN1287" s="29"/>
      <c r="UEO1287" s="29"/>
      <c r="UEP1287" s="29"/>
      <c r="UEQ1287" s="29"/>
      <c r="UER1287" s="29"/>
      <c r="UES1287" s="29"/>
      <c r="UET1287" s="29"/>
      <c r="UEU1287" s="29"/>
      <c r="UEV1287" s="29"/>
      <c r="UEW1287" s="29"/>
      <c r="UEX1287" s="29"/>
      <c r="UEY1287" s="29"/>
      <c r="UEZ1287" s="29"/>
      <c r="UFA1287" s="29"/>
      <c r="UFB1287" s="29"/>
      <c r="UFC1287" s="29"/>
      <c r="UFD1287" s="29"/>
      <c r="UFE1287" s="29"/>
      <c r="UFF1287" s="29"/>
      <c r="UFG1287" s="29"/>
      <c r="UFH1287" s="29"/>
      <c r="UFI1287" s="29"/>
      <c r="UFJ1287" s="29"/>
      <c r="UFK1287" s="29"/>
      <c r="UFL1287" s="29"/>
      <c r="UFM1287" s="29"/>
      <c r="UFN1287" s="29"/>
      <c r="UFO1287" s="29"/>
      <c r="UFP1287" s="29"/>
      <c r="UFQ1287" s="29"/>
      <c r="UFR1287" s="29"/>
      <c r="UFS1287" s="29"/>
      <c r="UFT1287" s="29"/>
      <c r="UFU1287" s="29"/>
      <c r="UFV1287" s="29"/>
      <c r="UFW1287" s="29"/>
      <c r="UFX1287" s="29"/>
      <c r="UFY1287" s="29"/>
      <c r="UFZ1287" s="29"/>
      <c r="UGA1287" s="29"/>
      <c r="UGB1287" s="29"/>
      <c r="UGC1287" s="29"/>
      <c r="UGD1287" s="29"/>
      <c r="UGE1287" s="29"/>
      <c r="UGF1287" s="29"/>
      <c r="UGG1287" s="29"/>
      <c r="UGH1287" s="29"/>
      <c r="UGI1287" s="29"/>
      <c r="UGJ1287" s="29"/>
      <c r="UGK1287" s="29"/>
      <c r="UGL1287" s="29"/>
      <c r="UGM1287" s="29"/>
      <c r="UGN1287" s="29"/>
      <c r="UGO1287" s="29"/>
      <c r="UGP1287" s="29"/>
      <c r="UGQ1287" s="29"/>
      <c r="UGR1287" s="29"/>
      <c r="UGS1287" s="29"/>
      <c r="UGT1287" s="29"/>
      <c r="UGU1287" s="29"/>
      <c r="UGV1287" s="29"/>
      <c r="UGW1287" s="29"/>
      <c r="UGX1287" s="29"/>
      <c r="UGY1287" s="29"/>
      <c r="UGZ1287" s="29"/>
      <c r="UHA1287" s="29"/>
      <c r="UHB1287" s="29"/>
      <c r="UHC1287" s="29"/>
      <c r="UHD1287" s="29"/>
      <c r="UHE1287" s="29"/>
      <c r="UHF1287" s="29"/>
      <c r="UHG1287" s="29"/>
      <c r="UHH1287" s="29"/>
      <c r="UHI1287" s="29"/>
      <c r="UHJ1287" s="29"/>
      <c r="UHK1287" s="29"/>
      <c r="UHL1287" s="29"/>
      <c r="UHM1287" s="29"/>
      <c r="UHN1287" s="29"/>
      <c r="UHO1287" s="29"/>
      <c r="UHP1287" s="29"/>
      <c r="UHQ1287" s="29"/>
      <c r="UHR1287" s="29"/>
      <c r="UHS1287" s="29"/>
      <c r="UHT1287" s="29"/>
      <c r="UHU1287" s="29"/>
      <c r="UHV1287" s="29"/>
      <c r="UHW1287" s="29"/>
      <c r="UHX1287" s="29"/>
      <c r="UHY1287" s="29"/>
      <c r="UHZ1287" s="29"/>
      <c r="UIA1287" s="29"/>
      <c r="UIB1287" s="29"/>
      <c r="UIC1287" s="29"/>
      <c r="UID1287" s="29"/>
      <c r="UIE1287" s="29"/>
      <c r="UIF1287" s="29"/>
      <c r="UIG1287" s="29"/>
      <c r="UIH1287" s="29"/>
      <c r="UII1287" s="29"/>
      <c r="UIJ1287" s="29"/>
      <c r="UIK1287" s="29"/>
      <c r="UIL1287" s="29"/>
      <c r="UIM1287" s="29"/>
      <c r="UIN1287" s="29"/>
      <c r="UIO1287" s="29"/>
      <c r="UIP1287" s="29"/>
      <c r="UIQ1287" s="29"/>
      <c r="UIR1287" s="29"/>
      <c r="UIS1287" s="29"/>
      <c r="UIT1287" s="29"/>
      <c r="UIU1287" s="29"/>
      <c r="UIV1287" s="29"/>
      <c r="UIW1287" s="29"/>
      <c r="UIX1287" s="29"/>
      <c r="UIY1287" s="29"/>
      <c r="UIZ1287" s="29"/>
      <c r="UJA1287" s="29"/>
      <c r="UJB1287" s="29"/>
      <c r="UJC1287" s="29"/>
      <c r="UJD1287" s="29"/>
      <c r="UJE1287" s="29"/>
      <c r="UJF1287" s="29"/>
      <c r="UJG1287" s="29"/>
      <c r="UJH1287" s="29"/>
      <c r="UJI1287" s="29"/>
      <c r="UJJ1287" s="29"/>
      <c r="UJK1287" s="29"/>
      <c r="UJL1287" s="29"/>
      <c r="UJM1287" s="29"/>
      <c r="UJN1287" s="29"/>
      <c r="UJO1287" s="29"/>
      <c r="UJP1287" s="29"/>
      <c r="UJQ1287" s="29"/>
      <c r="UJR1287" s="29"/>
      <c r="UJS1287" s="29"/>
      <c r="UJT1287" s="29"/>
      <c r="UJU1287" s="29"/>
      <c r="UJV1287" s="29"/>
      <c r="UJW1287" s="29"/>
      <c r="UJX1287" s="29"/>
      <c r="UJY1287" s="29"/>
      <c r="UJZ1287" s="29"/>
      <c r="UKA1287" s="29"/>
      <c r="UKB1287" s="29"/>
      <c r="UKC1287" s="29"/>
      <c r="UKD1287" s="29"/>
      <c r="UKE1287" s="29"/>
      <c r="UKF1287" s="29"/>
      <c r="UKG1287" s="29"/>
      <c r="UKH1287" s="29"/>
      <c r="UKI1287" s="29"/>
      <c r="UKJ1287" s="29"/>
      <c r="UKK1287" s="29"/>
      <c r="UKL1287" s="29"/>
      <c r="UKM1287" s="29"/>
      <c r="UKN1287" s="29"/>
      <c r="UKO1287" s="29"/>
      <c r="UKP1287" s="29"/>
      <c r="UKQ1287" s="29"/>
      <c r="UKR1287" s="29"/>
      <c r="UKS1287" s="29"/>
      <c r="UKT1287" s="29"/>
      <c r="UKU1287" s="29"/>
      <c r="UKV1287" s="29"/>
      <c r="UKW1287" s="29"/>
      <c r="UKX1287" s="29"/>
      <c r="UKY1287" s="29"/>
      <c r="UKZ1287" s="29"/>
      <c r="ULA1287" s="29"/>
      <c r="ULB1287" s="29"/>
      <c r="ULC1287" s="29"/>
      <c r="ULD1287" s="29"/>
      <c r="ULE1287" s="29"/>
      <c r="ULF1287" s="29"/>
      <c r="ULG1287" s="29"/>
      <c r="ULH1287" s="29"/>
      <c r="ULI1287" s="29"/>
      <c r="ULJ1287" s="29"/>
      <c r="ULK1287" s="29"/>
      <c r="ULL1287" s="29"/>
      <c r="ULM1287" s="29"/>
      <c r="ULN1287" s="29"/>
      <c r="ULO1287" s="29"/>
      <c r="ULP1287" s="29"/>
      <c r="ULQ1287" s="29"/>
      <c r="ULR1287" s="29"/>
      <c r="ULS1287" s="29"/>
      <c r="ULT1287" s="29"/>
      <c r="ULU1287" s="29"/>
      <c r="ULV1287" s="29"/>
      <c r="ULW1287" s="29"/>
      <c r="ULX1287" s="29"/>
      <c r="ULY1287" s="29"/>
      <c r="ULZ1287" s="29"/>
      <c r="UMA1287" s="29"/>
      <c r="UMB1287" s="29"/>
      <c r="UMC1287" s="29"/>
      <c r="UMD1287" s="29"/>
      <c r="UME1287" s="29"/>
      <c r="UMF1287" s="29"/>
      <c r="UMG1287" s="29"/>
      <c r="UMH1287" s="29"/>
      <c r="UMI1287" s="29"/>
      <c r="UMJ1287" s="29"/>
      <c r="UMK1287" s="29"/>
      <c r="UML1287" s="29"/>
      <c r="UMM1287" s="29"/>
      <c r="UMN1287" s="29"/>
      <c r="UMO1287" s="29"/>
      <c r="UMP1287" s="29"/>
      <c r="UMQ1287" s="29"/>
      <c r="UMR1287" s="29"/>
      <c r="UMS1287" s="29"/>
      <c r="UMT1287" s="29"/>
      <c r="UMU1287" s="29"/>
      <c r="UMV1287" s="29"/>
      <c r="UMW1287" s="29"/>
      <c r="UMX1287" s="29"/>
      <c r="UMY1287" s="29"/>
      <c r="UMZ1287" s="29"/>
      <c r="UNA1287" s="29"/>
      <c r="UNB1287" s="29"/>
      <c r="UNC1287" s="29"/>
      <c r="UND1287" s="29"/>
      <c r="UNE1287" s="29"/>
      <c r="UNF1287" s="29"/>
      <c r="UNG1287" s="29"/>
      <c r="UNH1287" s="29"/>
      <c r="UNI1287" s="29"/>
      <c r="UNJ1287" s="29"/>
      <c r="UNK1287" s="29"/>
      <c r="UNL1287" s="29"/>
      <c r="UNM1287" s="29"/>
      <c r="UNN1287" s="29"/>
      <c r="UNO1287" s="29"/>
      <c r="UNP1287" s="29"/>
      <c r="UNQ1287" s="29"/>
      <c r="UNR1287" s="29"/>
      <c r="UNS1287" s="29"/>
      <c r="UNT1287" s="29"/>
      <c r="UNU1287" s="29"/>
      <c r="UNV1287" s="29"/>
      <c r="UNW1287" s="29"/>
      <c r="UNX1287" s="29"/>
      <c r="UNY1287" s="29"/>
      <c r="UNZ1287" s="29"/>
      <c r="UOA1287" s="29"/>
      <c r="UOB1287" s="29"/>
      <c r="UOC1287" s="29"/>
      <c r="UOD1287" s="29"/>
      <c r="UOE1287" s="29"/>
      <c r="UOF1287" s="29"/>
      <c r="UOG1287" s="29"/>
      <c r="UOH1287" s="29"/>
      <c r="UOI1287" s="29"/>
      <c r="UOJ1287" s="29"/>
      <c r="UOK1287" s="29"/>
      <c r="UOL1287" s="29"/>
      <c r="UOM1287" s="29"/>
      <c r="UON1287" s="29"/>
      <c r="UOO1287" s="29"/>
      <c r="UOP1287" s="29"/>
      <c r="UOQ1287" s="29"/>
      <c r="UOR1287" s="29"/>
      <c r="UOS1287" s="29"/>
      <c r="UOT1287" s="29"/>
      <c r="UOU1287" s="29"/>
      <c r="UOV1287" s="29"/>
      <c r="UOW1287" s="29"/>
      <c r="UOX1287" s="29"/>
      <c r="UOY1287" s="29"/>
      <c r="UOZ1287" s="29"/>
      <c r="UPA1287" s="29"/>
      <c r="UPB1287" s="29"/>
      <c r="UPC1287" s="29"/>
      <c r="UPD1287" s="29"/>
      <c r="UPE1287" s="29"/>
      <c r="UPF1287" s="29"/>
      <c r="UPG1287" s="29"/>
      <c r="UPH1287" s="29"/>
      <c r="UPI1287" s="29"/>
      <c r="UPJ1287" s="29"/>
      <c r="UPK1287" s="29"/>
      <c r="UPL1287" s="29"/>
      <c r="UPM1287" s="29"/>
      <c r="UPN1287" s="29"/>
      <c r="UPO1287" s="29"/>
      <c r="UPP1287" s="29"/>
      <c r="UPQ1287" s="29"/>
      <c r="UPR1287" s="29"/>
      <c r="UPS1287" s="29"/>
      <c r="UPT1287" s="29"/>
      <c r="UPU1287" s="29"/>
      <c r="UPV1287" s="29"/>
      <c r="UPW1287" s="29"/>
      <c r="UPX1287" s="29"/>
      <c r="UPY1287" s="29"/>
      <c r="UPZ1287" s="29"/>
      <c r="UQA1287" s="29"/>
      <c r="UQB1287" s="29"/>
      <c r="UQC1287" s="29"/>
      <c r="UQD1287" s="29"/>
      <c r="UQE1287" s="29"/>
      <c r="UQF1287" s="29"/>
      <c r="UQG1287" s="29"/>
      <c r="UQH1287" s="29"/>
      <c r="UQI1287" s="29"/>
      <c r="UQJ1287" s="29"/>
      <c r="UQK1287" s="29"/>
      <c r="UQL1287" s="29"/>
      <c r="UQM1287" s="29"/>
      <c r="UQN1287" s="29"/>
      <c r="UQO1287" s="29"/>
      <c r="UQP1287" s="29"/>
      <c r="UQQ1287" s="29"/>
      <c r="UQR1287" s="29"/>
      <c r="UQS1287" s="29"/>
      <c r="UQT1287" s="29"/>
      <c r="UQU1287" s="29"/>
      <c r="UQV1287" s="29"/>
      <c r="UQW1287" s="29"/>
      <c r="UQX1287" s="29"/>
      <c r="UQY1287" s="29"/>
      <c r="UQZ1287" s="29"/>
      <c r="URA1287" s="29"/>
      <c r="URB1287" s="29"/>
      <c r="URC1287" s="29"/>
      <c r="URD1287" s="29"/>
      <c r="URE1287" s="29"/>
      <c r="URF1287" s="29"/>
      <c r="URG1287" s="29"/>
      <c r="URH1287" s="29"/>
      <c r="URI1287" s="29"/>
      <c r="URJ1287" s="29"/>
      <c r="URK1287" s="29"/>
      <c r="URL1287" s="29"/>
      <c r="URM1287" s="29"/>
      <c r="URN1287" s="29"/>
      <c r="URO1287" s="29"/>
      <c r="URP1287" s="29"/>
      <c r="URQ1287" s="29"/>
      <c r="URR1287" s="29"/>
      <c r="URS1287" s="29"/>
      <c r="URT1287" s="29"/>
      <c r="URU1287" s="29"/>
      <c r="URV1287" s="29"/>
      <c r="URW1287" s="29"/>
      <c r="URX1287" s="29"/>
      <c r="URY1287" s="29"/>
      <c r="URZ1287" s="29"/>
      <c r="USA1287" s="29"/>
      <c r="USB1287" s="29"/>
      <c r="USC1287" s="29"/>
      <c r="USD1287" s="29"/>
      <c r="USE1287" s="29"/>
      <c r="USF1287" s="29"/>
      <c r="USG1287" s="29"/>
      <c r="USH1287" s="29"/>
      <c r="USI1287" s="29"/>
      <c r="USJ1287" s="29"/>
      <c r="USK1287" s="29"/>
      <c r="USL1287" s="29"/>
      <c r="USM1287" s="29"/>
      <c r="USN1287" s="29"/>
      <c r="USO1287" s="29"/>
      <c r="USP1287" s="29"/>
      <c r="USQ1287" s="29"/>
      <c r="USR1287" s="29"/>
      <c r="USS1287" s="29"/>
      <c r="UST1287" s="29"/>
      <c r="USU1287" s="29"/>
      <c r="USV1287" s="29"/>
      <c r="USW1287" s="29"/>
      <c r="USX1287" s="29"/>
      <c r="USY1287" s="29"/>
      <c r="USZ1287" s="29"/>
      <c r="UTA1287" s="29"/>
      <c r="UTB1287" s="29"/>
      <c r="UTC1287" s="29"/>
      <c r="UTD1287" s="29"/>
      <c r="UTE1287" s="29"/>
      <c r="UTF1287" s="29"/>
      <c r="UTG1287" s="29"/>
      <c r="UTH1287" s="29"/>
      <c r="UTI1287" s="29"/>
      <c r="UTJ1287" s="29"/>
      <c r="UTK1287" s="29"/>
      <c r="UTL1287" s="29"/>
      <c r="UTM1287" s="29"/>
      <c r="UTN1287" s="29"/>
      <c r="UTO1287" s="29"/>
      <c r="UTP1287" s="29"/>
      <c r="UTQ1287" s="29"/>
      <c r="UTR1287" s="29"/>
      <c r="UTS1287" s="29"/>
      <c r="UTT1287" s="29"/>
      <c r="UTU1287" s="29"/>
      <c r="UTV1287" s="29"/>
      <c r="UTW1287" s="29"/>
      <c r="UTX1287" s="29"/>
      <c r="UTY1287" s="29"/>
      <c r="UTZ1287" s="29"/>
      <c r="UUA1287" s="29"/>
      <c r="UUB1287" s="29"/>
      <c r="UUC1287" s="29"/>
      <c r="UUD1287" s="29"/>
      <c r="UUE1287" s="29"/>
      <c r="UUF1287" s="29"/>
      <c r="UUG1287" s="29"/>
      <c r="UUH1287" s="29"/>
      <c r="UUI1287" s="29"/>
      <c r="UUJ1287" s="29"/>
      <c r="UUK1287" s="29"/>
      <c r="UUL1287" s="29"/>
      <c r="UUM1287" s="29"/>
      <c r="UUN1287" s="29"/>
      <c r="UUO1287" s="29"/>
      <c r="UUP1287" s="29"/>
      <c r="UUQ1287" s="29"/>
      <c r="UUR1287" s="29"/>
      <c r="UUS1287" s="29"/>
      <c r="UUT1287" s="29"/>
      <c r="UUU1287" s="29"/>
      <c r="UUV1287" s="29"/>
      <c r="UUW1287" s="29"/>
      <c r="UUX1287" s="29"/>
      <c r="UUY1287" s="29"/>
      <c r="UUZ1287" s="29"/>
      <c r="UVA1287" s="29"/>
      <c r="UVB1287" s="29"/>
      <c r="UVC1287" s="29"/>
      <c r="UVD1287" s="29"/>
      <c r="UVE1287" s="29"/>
      <c r="UVF1287" s="29"/>
      <c r="UVG1287" s="29"/>
      <c r="UVH1287" s="29"/>
      <c r="UVI1287" s="29"/>
      <c r="UVJ1287" s="29"/>
      <c r="UVK1287" s="29"/>
      <c r="UVL1287" s="29"/>
      <c r="UVM1287" s="29"/>
      <c r="UVN1287" s="29"/>
      <c r="UVO1287" s="29"/>
      <c r="UVP1287" s="29"/>
      <c r="UVQ1287" s="29"/>
      <c r="UVR1287" s="29"/>
      <c r="UVS1287" s="29"/>
      <c r="UVT1287" s="29"/>
      <c r="UVU1287" s="29"/>
      <c r="UVV1287" s="29"/>
      <c r="UVW1287" s="29"/>
      <c r="UVX1287" s="29"/>
      <c r="UVY1287" s="29"/>
      <c r="UVZ1287" s="29"/>
      <c r="UWA1287" s="29"/>
      <c r="UWB1287" s="29"/>
      <c r="UWC1287" s="29"/>
      <c r="UWD1287" s="29"/>
      <c r="UWE1287" s="29"/>
      <c r="UWF1287" s="29"/>
      <c r="UWG1287" s="29"/>
      <c r="UWH1287" s="29"/>
      <c r="UWI1287" s="29"/>
      <c r="UWJ1287" s="29"/>
      <c r="UWK1287" s="29"/>
      <c r="UWL1287" s="29"/>
      <c r="UWM1287" s="29"/>
      <c r="UWN1287" s="29"/>
      <c r="UWO1287" s="29"/>
      <c r="UWP1287" s="29"/>
      <c r="UWQ1287" s="29"/>
      <c r="UWR1287" s="29"/>
      <c r="UWS1287" s="29"/>
      <c r="UWT1287" s="29"/>
      <c r="UWU1287" s="29"/>
      <c r="UWV1287" s="29"/>
      <c r="UWW1287" s="29"/>
      <c r="UWX1287" s="29"/>
      <c r="UWY1287" s="29"/>
      <c r="UWZ1287" s="29"/>
      <c r="UXA1287" s="29"/>
      <c r="UXB1287" s="29"/>
      <c r="UXC1287" s="29"/>
      <c r="UXD1287" s="29"/>
      <c r="UXE1287" s="29"/>
      <c r="UXF1287" s="29"/>
      <c r="UXG1287" s="29"/>
      <c r="UXH1287" s="29"/>
      <c r="UXI1287" s="29"/>
      <c r="UXJ1287" s="29"/>
      <c r="UXK1287" s="29"/>
      <c r="UXL1287" s="29"/>
      <c r="UXM1287" s="29"/>
      <c r="UXN1287" s="29"/>
      <c r="UXO1287" s="29"/>
      <c r="UXP1287" s="29"/>
      <c r="UXQ1287" s="29"/>
      <c r="UXR1287" s="29"/>
      <c r="UXS1287" s="29"/>
      <c r="UXT1287" s="29"/>
      <c r="UXU1287" s="29"/>
      <c r="UXV1287" s="29"/>
      <c r="UXW1287" s="29"/>
      <c r="UXX1287" s="29"/>
      <c r="UXY1287" s="29"/>
      <c r="UXZ1287" s="29"/>
      <c r="UYA1287" s="29"/>
      <c r="UYB1287" s="29"/>
      <c r="UYC1287" s="29"/>
      <c r="UYD1287" s="29"/>
      <c r="UYE1287" s="29"/>
      <c r="UYF1287" s="29"/>
      <c r="UYG1287" s="29"/>
      <c r="UYH1287" s="29"/>
      <c r="UYI1287" s="29"/>
      <c r="UYJ1287" s="29"/>
      <c r="UYK1287" s="29"/>
      <c r="UYL1287" s="29"/>
      <c r="UYM1287" s="29"/>
      <c r="UYN1287" s="29"/>
      <c r="UYO1287" s="29"/>
      <c r="UYP1287" s="29"/>
      <c r="UYQ1287" s="29"/>
      <c r="UYR1287" s="29"/>
      <c r="UYS1287" s="29"/>
      <c r="UYT1287" s="29"/>
      <c r="UYU1287" s="29"/>
      <c r="UYV1287" s="29"/>
      <c r="UYW1287" s="29"/>
      <c r="UYX1287" s="29"/>
      <c r="UYY1287" s="29"/>
      <c r="UYZ1287" s="29"/>
      <c r="UZA1287" s="29"/>
      <c r="UZB1287" s="29"/>
      <c r="UZC1287" s="29"/>
      <c r="UZD1287" s="29"/>
      <c r="UZE1287" s="29"/>
      <c r="UZF1287" s="29"/>
      <c r="UZG1287" s="29"/>
      <c r="UZH1287" s="29"/>
      <c r="UZI1287" s="29"/>
      <c r="UZJ1287" s="29"/>
      <c r="UZK1287" s="29"/>
      <c r="UZL1287" s="29"/>
      <c r="UZM1287" s="29"/>
      <c r="UZN1287" s="29"/>
      <c r="UZO1287" s="29"/>
      <c r="UZP1287" s="29"/>
      <c r="UZQ1287" s="29"/>
      <c r="UZR1287" s="29"/>
      <c r="UZS1287" s="29"/>
      <c r="UZT1287" s="29"/>
      <c r="UZU1287" s="29"/>
      <c r="UZV1287" s="29"/>
      <c r="UZW1287" s="29"/>
      <c r="UZX1287" s="29"/>
      <c r="UZY1287" s="29"/>
      <c r="UZZ1287" s="29"/>
      <c r="VAA1287" s="29"/>
      <c r="VAB1287" s="29"/>
      <c r="VAC1287" s="29"/>
      <c r="VAD1287" s="29"/>
      <c r="VAE1287" s="29"/>
      <c r="VAF1287" s="29"/>
      <c r="VAG1287" s="29"/>
      <c r="VAH1287" s="29"/>
      <c r="VAI1287" s="29"/>
      <c r="VAJ1287" s="29"/>
      <c r="VAK1287" s="29"/>
      <c r="VAL1287" s="29"/>
      <c r="VAM1287" s="29"/>
      <c r="VAN1287" s="29"/>
      <c r="VAO1287" s="29"/>
      <c r="VAP1287" s="29"/>
      <c r="VAQ1287" s="29"/>
      <c r="VAR1287" s="29"/>
      <c r="VAS1287" s="29"/>
      <c r="VAT1287" s="29"/>
      <c r="VAU1287" s="29"/>
      <c r="VAV1287" s="29"/>
      <c r="VAW1287" s="29"/>
      <c r="VAX1287" s="29"/>
      <c r="VAY1287" s="29"/>
      <c r="VAZ1287" s="29"/>
      <c r="VBA1287" s="29"/>
      <c r="VBB1287" s="29"/>
      <c r="VBC1287" s="29"/>
      <c r="VBD1287" s="29"/>
      <c r="VBE1287" s="29"/>
      <c r="VBF1287" s="29"/>
      <c r="VBG1287" s="29"/>
      <c r="VBH1287" s="29"/>
      <c r="VBI1287" s="29"/>
      <c r="VBJ1287" s="29"/>
      <c r="VBK1287" s="29"/>
      <c r="VBL1287" s="29"/>
      <c r="VBM1287" s="29"/>
      <c r="VBN1287" s="29"/>
      <c r="VBO1287" s="29"/>
      <c r="VBP1287" s="29"/>
      <c r="VBQ1287" s="29"/>
      <c r="VBR1287" s="29"/>
      <c r="VBS1287" s="29"/>
      <c r="VBT1287" s="29"/>
      <c r="VBU1287" s="29"/>
      <c r="VBV1287" s="29"/>
      <c r="VBW1287" s="29"/>
      <c r="VBX1287" s="29"/>
      <c r="VBY1287" s="29"/>
      <c r="VBZ1287" s="29"/>
      <c r="VCA1287" s="29"/>
      <c r="VCB1287" s="29"/>
      <c r="VCC1287" s="29"/>
      <c r="VCD1287" s="29"/>
      <c r="VCE1287" s="29"/>
      <c r="VCF1287" s="29"/>
      <c r="VCG1287" s="29"/>
      <c r="VCH1287" s="29"/>
      <c r="VCI1287" s="29"/>
      <c r="VCJ1287" s="29"/>
      <c r="VCK1287" s="29"/>
      <c r="VCL1287" s="29"/>
      <c r="VCM1287" s="29"/>
      <c r="VCN1287" s="29"/>
      <c r="VCO1287" s="29"/>
      <c r="VCP1287" s="29"/>
      <c r="VCQ1287" s="29"/>
      <c r="VCR1287" s="29"/>
      <c r="VCS1287" s="29"/>
      <c r="VCT1287" s="29"/>
      <c r="VCU1287" s="29"/>
      <c r="VCV1287" s="29"/>
      <c r="VCW1287" s="29"/>
      <c r="VCX1287" s="29"/>
      <c r="VCY1287" s="29"/>
      <c r="VCZ1287" s="29"/>
      <c r="VDA1287" s="29"/>
      <c r="VDB1287" s="29"/>
      <c r="VDC1287" s="29"/>
      <c r="VDD1287" s="29"/>
      <c r="VDE1287" s="29"/>
      <c r="VDF1287" s="29"/>
      <c r="VDG1287" s="29"/>
      <c r="VDH1287" s="29"/>
      <c r="VDI1287" s="29"/>
      <c r="VDJ1287" s="29"/>
      <c r="VDK1287" s="29"/>
      <c r="VDL1287" s="29"/>
      <c r="VDM1287" s="29"/>
      <c r="VDN1287" s="29"/>
      <c r="VDO1287" s="29"/>
      <c r="VDP1287" s="29"/>
      <c r="VDQ1287" s="29"/>
      <c r="VDR1287" s="29"/>
      <c r="VDS1287" s="29"/>
      <c r="VDT1287" s="29"/>
      <c r="VDU1287" s="29"/>
      <c r="VDV1287" s="29"/>
      <c r="VDW1287" s="29"/>
      <c r="VDX1287" s="29"/>
      <c r="VDY1287" s="29"/>
      <c r="VDZ1287" s="29"/>
      <c r="VEA1287" s="29"/>
      <c r="VEB1287" s="29"/>
      <c r="VEC1287" s="29"/>
      <c r="VED1287" s="29"/>
      <c r="VEE1287" s="29"/>
      <c r="VEF1287" s="29"/>
      <c r="VEG1287" s="29"/>
      <c r="VEH1287" s="29"/>
      <c r="VEI1287" s="29"/>
      <c r="VEJ1287" s="29"/>
      <c r="VEK1287" s="29"/>
      <c r="VEL1287" s="29"/>
      <c r="VEM1287" s="29"/>
      <c r="VEN1287" s="29"/>
      <c r="VEO1287" s="29"/>
      <c r="VEP1287" s="29"/>
      <c r="VEQ1287" s="29"/>
      <c r="VER1287" s="29"/>
      <c r="VES1287" s="29"/>
      <c r="VET1287" s="29"/>
      <c r="VEU1287" s="29"/>
      <c r="VEV1287" s="29"/>
      <c r="VEW1287" s="29"/>
      <c r="VEX1287" s="29"/>
      <c r="VEY1287" s="29"/>
      <c r="VEZ1287" s="29"/>
      <c r="VFA1287" s="29"/>
      <c r="VFB1287" s="29"/>
      <c r="VFC1287" s="29"/>
      <c r="VFD1287" s="29"/>
      <c r="VFE1287" s="29"/>
      <c r="VFF1287" s="29"/>
      <c r="VFG1287" s="29"/>
      <c r="VFH1287" s="29"/>
      <c r="VFI1287" s="29"/>
      <c r="VFJ1287" s="29"/>
      <c r="VFK1287" s="29"/>
      <c r="VFL1287" s="29"/>
      <c r="VFM1287" s="29"/>
      <c r="VFN1287" s="29"/>
      <c r="VFO1287" s="29"/>
      <c r="VFP1287" s="29"/>
      <c r="VFQ1287" s="29"/>
      <c r="VFR1287" s="29"/>
      <c r="VFS1287" s="29"/>
      <c r="VFT1287" s="29"/>
      <c r="VFU1287" s="29"/>
      <c r="VFV1287" s="29"/>
      <c r="VFW1287" s="29"/>
      <c r="VFX1287" s="29"/>
      <c r="VFY1287" s="29"/>
      <c r="VFZ1287" s="29"/>
      <c r="VGA1287" s="29"/>
      <c r="VGB1287" s="29"/>
      <c r="VGC1287" s="29"/>
      <c r="VGD1287" s="29"/>
      <c r="VGE1287" s="29"/>
      <c r="VGF1287" s="29"/>
      <c r="VGG1287" s="29"/>
      <c r="VGH1287" s="29"/>
      <c r="VGI1287" s="29"/>
      <c r="VGJ1287" s="29"/>
      <c r="VGK1287" s="29"/>
      <c r="VGL1287" s="29"/>
      <c r="VGM1287" s="29"/>
      <c r="VGN1287" s="29"/>
      <c r="VGO1287" s="29"/>
      <c r="VGP1287" s="29"/>
      <c r="VGQ1287" s="29"/>
      <c r="VGR1287" s="29"/>
      <c r="VGS1287" s="29"/>
      <c r="VGT1287" s="29"/>
      <c r="VGU1287" s="29"/>
      <c r="VGV1287" s="29"/>
      <c r="VGW1287" s="29"/>
      <c r="VGX1287" s="29"/>
      <c r="VGY1287" s="29"/>
      <c r="VGZ1287" s="29"/>
      <c r="VHA1287" s="29"/>
      <c r="VHB1287" s="29"/>
      <c r="VHC1287" s="29"/>
      <c r="VHD1287" s="29"/>
      <c r="VHE1287" s="29"/>
      <c r="VHF1287" s="29"/>
      <c r="VHG1287" s="29"/>
      <c r="VHH1287" s="29"/>
      <c r="VHI1287" s="29"/>
      <c r="VHJ1287" s="29"/>
      <c r="VHK1287" s="29"/>
      <c r="VHL1287" s="29"/>
      <c r="VHM1287" s="29"/>
      <c r="VHN1287" s="29"/>
      <c r="VHO1287" s="29"/>
      <c r="VHP1287" s="29"/>
      <c r="VHQ1287" s="29"/>
      <c r="VHR1287" s="29"/>
      <c r="VHS1287" s="29"/>
      <c r="VHT1287" s="29"/>
      <c r="VHU1287" s="29"/>
      <c r="VHV1287" s="29"/>
      <c r="VHW1287" s="29"/>
      <c r="VHX1287" s="29"/>
      <c r="VHY1287" s="29"/>
      <c r="VHZ1287" s="29"/>
      <c r="VIA1287" s="29"/>
      <c r="VIB1287" s="29"/>
      <c r="VIC1287" s="29"/>
      <c r="VID1287" s="29"/>
      <c r="VIE1287" s="29"/>
      <c r="VIF1287" s="29"/>
      <c r="VIG1287" s="29"/>
      <c r="VIH1287" s="29"/>
      <c r="VII1287" s="29"/>
      <c r="VIJ1287" s="29"/>
      <c r="VIK1287" s="29"/>
      <c r="VIL1287" s="29"/>
      <c r="VIM1287" s="29"/>
      <c r="VIN1287" s="29"/>
      <c r="VIO1287" s="29"/>
      <c r="VIP1287" s="29"/>
      <c r="VIQ1287" s="29"/>
      <c r="VIR1287" s="29"/>
      <c r="VIS1287" s="29"/>
      <c r="VIT1287" s="29"/>
      <c r="VIU1287" s="29"/>
      <c r="VIV1287" s="29"/>
      <c r="VIW1287" s="29"/>
      <c r="VIX1287" s="29"/>
      <c r="VIY1287" s="29"/>
      <c r="VIZ1287" s="29"/>
      <c r="VJA1287" s="29"/>
      <c r="VJB1287" s="29"/>
      <c r="VJC1287" s="29"/>
      <c r="VJD1287" s="29"/>
      <c r="VJE1287" s="29"/>
      <c r="VJF1287" s="29"/>
      <c r="VJG1287" s="29"/>
      <c r="VJH1287" s="29"/>
      <c r="VJI1287" s="29"/>
      <c r="VJJ1287" s="29"/>
      <c r="VJK1287" s="29"/>
      <c r="VJL1287" s="29"/>
      <c r="VJM1287" s="29"/>
      <c r="VJN1287" s="29"/>
      <c r="VJO1287" s="29"/>
      <c r="VJP1287" s="29"/>
      <c r="VJQ1287" s="29"/>
      <c r="VJR1287" s="29"/>
      <c r="VJS1287" s="29"/>
      <c r="VJT1287" s="29"/>
      <c r="VJU1287" s="29"/>
      <c r="VJV1287" s="29"/>
      <c r="VJW1287" s="29"/>
      <c r="VJX1287" s="29"/>
      <c r="VJY1287" s="29"/>
      <c r="VJZ1287" s="29"/>
      <c r="VKA1287" s="29"/>
      <c r="VKB1287" s="29"/>
      <c r="VKC1287" s="29"/>
      <c r="VKD1287" s="29"/>
      <c r="VKE1287" s="29"/>
      <c r="VKF1287" s="29"/>
      <c r="VKG1287" s="29"/>
      <c r="VKH1287" s="29"/>
      <c r="VKI1287" s="29"/>
      <c r="VKJ1287" s="29"/>
      <c r="VKK1287" s="29"/>
      <c r="VKL1287" s="29"/>
      <c r="VKM1287" s="29"/>
      <c r="VKN1287" s="29"/>
      <c r="VKO1287" s="29"/>
      <c r="VKP1287" s="29"/>
      <c r="VKQ1287" s="29"/>
      <c r="VKR1287" s="29"/>
      <c r="VKS1287" s="29"/>
      <c r="VKT1287" s="29"/>
      <c r="VKU1287" s="29"/>
      <c r="VKV1287" s="29"/>
      <c r="VKW1287" s="29"/>
      <c r="VKX1287" s="29"/>
      <c r="VKY1287" s="29"/>
      <c r="VKZ1287" s="29"/>
      <c r="VLA1287" s="29"/>
      <c r="VLB1287" s="29"/>
      <c r="VLC1287" s="29"/>
      <c r="VLD1287" s="29"/>
      <c r="VLE1287" s="29"/>
      <c r="VLF1287" s="29"/>
      <c r="VLG1287" s="29"/>
      <c r="VLH1287" s="29"/>
      <c r="VLI1287" s="29"/>
      <c r="VLJ1287" s="29"/>
      <c r="VLK1287" s="29"/>
      <c r="VLL1287" s="29"/>
      <c r="VLM1287" s="29"/>
      <c r="VLN1287" s="29"/>
      <c r="VLO1287" s="29"/>
      <c r="VLP1287" s="29"/>
      <c r="VLQ1287" s="29"/>
      <c r="VLR1287" s="29"/>
      <c r="VLS1287" s="29"/>
      <c r="VLT1287" s="29"/>
      <c r="VLU1287" s="29"/>
      <c r="VLV1287" s="29"/>
      <c r="VLW1287" s="29"/>
      <c r="VLX1287" s="29"/>
      <c r="VLY1287" s="29"/>
      <c r="VLZ1287" s="29"/>
      <c r="VMA1287" s="29"/>
      <c r="VMB1287" s="29"/>
      <c r="VMC1287" s="29"/>
      <c r="VMD1287" s="29"/>
      <c r="VME1287" s="29"/>
      <c r="VMF1287" s="29"/>
      <c r="VMG1287" s="29"/>
      <c r="VMH1287" s="29"/>
      <c r="VMI1287" s="29"/>
      <c r="VMJ1287" s="29"/>
      <c r="VMK1287" s="29"/>
      <c r="VML1287" s="29"/>
      <c r="VMM1287" s="29"/>
      <c r="VMN1287" s="29"/>
      <c r="VMO1287" s="29"/>
      <c r="VMP1287" s="29"/>
      <c r="VMQ1287" s="29"/>
      <c r="VMR1287" s="29"/>
      <c r="VMS1287" s="29"/>
      <c r="VMT1287" s="29"/>
      <c r="VMU1287" s="29"/>
      <c r="VMV1287" s="29"/>
      <c r="VMW1287" s="29"/>
      <c r="VMX1287" s="29"/>
      <c r="VMY1287" s="29"/>
      <c r="VMZ1287" s="29"/>
      <c r="VNA1287" s="29"/>
      <c r="VNB1287" s="29"/>
      <c r="VNC1287" s="29"/>
      <c r="VND1287" s="29"/>
      <c r="VNE1287" s="29"/>
      <c r="VNF1287" s="29"/>
      <c r="VNG1287" s="29"/>
      <c r="VNH1287" s="29"/>
      <c r="VNI1287" s="29"/>
      <c r="VNJ1287" s="29"/>
      <c r="VNK1287" s="29"/>
      <c r="VNL1287" s="29"/>
      <c r="VNM1287" s="29"/>
      <c r="VNN1287" s="29"/>
      <c r="VNO1287" s="29"/>
      <c r="VNP1287" s="29"/>
      <c r="VNQ1287" s="29"/>
      <c r="VNR1287" s="29"/>
      <c r="VNS1287" s="29"/>
      <c r="VNT1287" s="29"/>
      <c r="VNU1287" s="29"/>
      <c r="VNV1287" s="29"/>
      <c r="VNW1287" s="29"/>
      <c r="VNX1287" s="29"/>
      <c r="VNY1287" s="29"/>
      <c r="VNZ1287" s="29"/>
      <c r="VOA1287" s="29"/>
      <c r="VOB1287" s="29"/>
      <c r="VOC1287" s="29"/>
      <c r="VOD1287" s="29"/>
      <c r="VOE1287" s="29"/>
      <c r="VOF1287" s="29"/>
      <c r="VOG1287" s="29"/>
      <c r="VOH1287" s="29"/>
      <c r="VOI1287" s="29"/>
      <c r="VOJ1287" s="29"/>
      <c r="VOK1287" s="29"/>
      <c r="VOL1287" s="29"/>
      <c r="VOM1287" s="29"/>
      <c r="VON1287" s="29"/>
      <c r="VOO1287" s="29"/>
      <c r="VOP1287" s="29"/>
      <c r="VOQ1287" s="29"/>
      <c r="VOR1287" s="29"/>
      <c r="VOS1287" s="29"/>
      <c r="VOT1287" s="29"/>
      <c r="VOU1287" s="29"/>
      <c r="VOV1287" s="29"/>
      <c r="VOW1287" s="29"/>
      <c r="VOX1287" s="29"/>
      <c r="VOY1287" s="29"/>
      <c r="VOZ1287" s="29"/>
      <c r="VPA1287" s="29"/>
      <c r="VPB1287" s="29"/>
      <c r="VPC1287" s="29"/>
      <c r="VPD1287" s="29"/>
      <c r="VPE1287" s="29"/>
      <c r="VPF1287" s="29"/>
      <c r="VPG1287" s="29"/>
      <c r="VPH1287" s="29"/>
      <c r="VPI1287" s="29"/>
      <c r="VPJ1287" s="29"/>
      <c r="VPK1287" s="29"/>
      <c r="VPL1287" s="29"/>
      <c r="VPM1287" s="29"/>
      <c r="VPN1287" s="29"/>
      <c r="VPO1287" s="29"/>
      <c r="VPP1287" s="29"/>
      <c r="VPQ1287" s="29"/>
      <c r="VPR1287" s="29"/>
      <c r="VPS1287" s="29"/>
      <c r="VPT1287" s="29"/>
      <c r="VPU1287" s="29"/>
      <c r="VPV1287" s="29"/>
      <c r="VPW1287" s="29"/>
      <c r="VPX1287" s="29"/>
      <c r="VPY1287" s="29"/>
      <c r="VPZ1287" s="29"/>
      <c r="VQA1287" s="29"/>
      <c r="VQB1287" s="29"/>
      <c r="VQC1287" s="29"/>
      <c r="VQD1287" s="29"/>
      <c r="VQE1287" s="29"/>
      <c r="VQF1287" s="29"/>
      <c r="VQG1287" s="29"/>
      <c r="VQH1287" s="29"/>
      <c r="VQI1287" s="29"/>
      <c r="VQJ1287" s="29"/>
      <c r="VQK1287" s="29"/>
      <c r="VQL1287" s="29"/>
      <c r="VQM1287" s="29"/>
      <c r="VQN1287" s="29"/>
      <c r="VQO1287" s="29"/>
      <c r="VQP1287" s="29"/>
      <c r="VQQ1287" s="29"/>
      <c r="VQR1287" s="29"/>
      <c r="VQS1287" s="29"/>
      <c r="VQT1287" s="29"/>
      <c r="VQU1287" s="29"/>
      <c r="VQV1287" s="29"/>
      <c r="VQW1287" s="29"/>
      <c r="VQX1287" s="29"/>
      <c r="VQY1287" s="29"/>
      <c r="VQZ1287" s="29"/>
      <c r="VRA1287" s="29"/>
      <c r="VRB1287" s="29"/>
      <c r="VRC1287" s="29"/>
      <c r="VRD1287" s="29"/>
      <c r="VRE1287" s="29"/>
      <c r="VRF1287" s="29"/>
      <c r="VRG1287" s="29"/>
      <c r="VRH1287" s="29"/>
      <c r="VRI1287" s="29"/>
      <c r="VRJ1287" s="29"/>
      <c r="VRK1287" s="29"/>
      <c r="VRL1287" s="29"/>
      <c r="VRM1287" s="29"/>
      <c r="VRN1287" s="29"/>
      <c r="VRO1287" s="29"/>
      <c r="VRP1287" s="29"/>
      <c r="VRQ1287" s="29"/>
      <c r="VRR1287" s="29"/>
      <c r="VRS1287" s="29"/>
      <c r="VRT1287" s="29"/>
      <c r="VRU1287" s="29"/>
      <c r="VRV1287" s="29"/>
      <c r="VRW1287" s="29"/>
      <c r="VRX1287" s="29"/>
      <c r="VRY1287" s="29"/>
      <c r="VRZ1287" s="29"/>
      <c r="VSA1287" s="29"/>
      <c r="VSB1287" s="29"/>
      <c r="VSC1287" s="29"/>
      <c r="VSD1287" s="29"/>
      <c r="VSE1287" s="29"/>
      <c r="VSF1287" s="29"/>
      <c r="VSG1287" s="29"/>
      <c r="VSH1287" s="29"/>
      <c r="VSI1287" s="29"/>
      <c r="VSJ1287" s="29"/>
      <c r="VSK1287" s="29"/>
      <c r="VSL1287" s="29"/>
      <c r="VSM1287" s="29"/>
      <c r="VSN1287" s="29"/>
      <c r="VSO1287" s="29"/>
      <c r="VSP1287" s="29"/>
      <c r="VSQ1287" s="29"/>
      <c r="VSR1287" s="29"/>
      <c r="VSS1287" s="29"/>
      <c r="VST1287" s="29"/>
      <c r="VSU1287" s="29"/>
      <c r="VSV1287" s="29"/>
      <c r="VSW1287" s="29"/>
      <c r="VSX1287" s="29"/>
      <c r="VSY1287" s="29"/>
      <c r="VSZ1287" s="29"/>
      <c r="VTA1287" s="29"/>
      <c r="VTB1287" s="29"/>
      <c r="VTC1287" s="29"/>
      <c r="VTD1287" s="29"/>
      <c r="VTE1287" s="29"/>
      <c r="VTF1287" s="29"/>
      <c r="VTG1287" s="29"/>
      <c r="VTH1287" s="29"/>
      <c r="VTI1287" s="29"/>
      <c r="VTJ1287" s="29"/>
      <c r="VTK1287" s="29"/>
      <c r="VTL1287" s="29"/>
      <c r="VTM1287" s="29"/>
      <c r="VTN1287" s="29"/>
      <c r="VTO1287" s="29"/>
      <c r="VTP1287" s="29"/>
      <c r="VTQ1287" s="29"/>
      <c r="VTR1287" s="29"/>
      <c r="VTS1287" s="29"/>
      <c r="VTT1287" s="29"/>
      <c r="VTU1287" s="29"/>
      <c r="VTV1287" s="29"/>
      <c r="VTW1287" s="29"/>
      <c r="VTX1287" s="29"/>
      <c r="VTY1287" s="29"/>
      <c r="VTZ1287" s="29"/>
      <c r="VUA1287" s="29"/>
      <c r="VUB1287" s="29"/>
      <c r="VUC1287" s="29"/>
      <c r="VUD1287" s="29"/>
      <c r="VUE1287" s="29"/>
      <c r="VUF1287" s="29"/>
      <c r="VUG1287" s="29"/>
      <c r="VUH1287" s="29"/>
      <c r="VUI1287" s="29"/>
      <c r="VUJ1287" s="29"/>
      <c r="VUK1287" s="29"/>
      <c r="VUL1287" s="29"/>
      <c r="VUM1287" s="29"/>
      <c r="VUN1287" s="29"/>
      <c r="VUO1287" s="29"/>
      <c r="VUP1287" s="29"/>
      <c r="VUQ1287" s="29"/>
      <c r="VUR1287" s="29"/>
      <c r="VUS1287" s="29"/>
      <c r="VUT1287" s="29"/>
      <c r="VUU1287" s="29"/>
      <c r="VUV1287" s="29"/>
      <c r="VUW1287" s="29"/>
      <c r="VUX1287" s="29"/>
      <c r="VUY1287" s="29"/>
      <c r="VUZ1287" s="29"/>
      <c r="VVA1287" s="29"/>
      <c r="VVB1287" s="29"/>
      <c r="VVC1287" s="29"/>
      <c r="VVD1287" s="29"/>
      <c r="VVE1287" s="29"/>
      <c r="VVF1287" s="29"/>
      <c r="VVG1287" s="29"/>
      <c r="VVH1287" s="29"/>
      <c r="VVI1287" s="29"/>
      <c r="VVJ1287" s="29"/>
      <c r="VVK1287" s="29"/>
      <c r="VVL1287" s="29"/>
      <c r="VVM1287" s="29"/>
      <c r="VVN1287" s="29"/>
      <c r="VVO1287" s="29"/>
      <c r="VVP1287" s="29"/>
      <c r="VVQ1287" s="29"/>
      <c r="VVR1287" s="29"/>
      <c r="VVS1287" s="29"/>
      <c r="VVT1287" s="29"/>
      <c r="VVU1287" s="29"/>
      <c r="VVV1287" s="29"/>
      <c r="VVW1287" s="29"/>
      <c r="VVX1287" s="29"/>
      <c r="VVY1287" s="29"/>
      <c r="VVZ1287" s="29"/>
      <c r="VWA1287" s="29"/>
      <c r="VWB1287" s="29"/>
      <c r="VWC1287" s="29"/>
      <c r="VWD1287" s="29"/>
      <c r="VWE1287" s="29"/>
      <c r="VWF1287" s="29"/>
      <c r="VWG1287" s="29"/>
      <c r="VWH1287" s="29"/>
      <c r="VWI1287" s="29"/>
      <c r="VWJ1287" s="29"/>
      <c r="VWK1287" s="29"/>
      <c r="VWL1287" s="29"/>
      <c r="VWM1287" s="29"/>
      <c r="VWN1287" s="29"/>
      <c r="VWO1287" s="29"/>
      <c r="VWP1287" s="29"/>
      <c r="VWQ1287" s="29"/>
      <c r="VWR1287" s="29"/>
      <c r="VWS1287" s="29"/>
      <c r="VWT1287" s="29"/>
      <c r="VWU1287" s="29"/>
      <c r="VWV1287" s="29"/>
      <c r="VWW1287" s="29"/>
      <c r="VWX1287" s="29"/>
      <c r="VWY1287" s="29"/>
      <c r="VWZ1287" s="29"/>
      <c r="VXA1287" s="29"/>
      <c r="VXB1287" s="29"/>
      <c r="VXC1287" s="29"/>
      <c r="VXD1287" s="29"/>
      <c r="VXE1287" s="29"/>
      <c r="VXF1287" s="29"/>
      <c r="VXG1287" s="29"/>
      <c r="VXH1287" s="29"/>
      <c r="VXI1287" s="29"/>
      <c r="VXJ1287" s="29"/>
      <c r="VXK1287" s="29"/>
      <c r="VXL1287" s="29"/>
      <c r="VXM1287" s="29"/>
      <c r="VXN1287" s="29"/>
      <c r="VXO1287" s="29"/>
      <c r="VXP1287" s="29"/>
      <c r="VXQ1287" s="29"/>
      <c r="VXR1287" s="29"/>
      <c r="VXS1287" s="29"/>
      <c r="VXT1287" s="29"/>
      <c r="VXU1287" s="29"/>
      <c r="VXV1287" s="29"/>
      <c r="VXW1287" s="29"/>
      <c r="VXX1287" s="29"/>
      <c r="VXY1287" s="29"/>
      <c r="VXZ1287" s="29"/>
      <c r="VYA1287" s="29"/>
      <c r="VYB1287" s="29"/>
      <c r="VYC1287" s="29"/>
      <c r="VYD1287" s="29"/>
      <c r="VYE1287" s="29"/>
      <c r="VYF1287" s="29"/>
      <c r="VYG1287" s="29"/>
      <c r="VYH1287" s="29"/>
      <c r="VYI1287" s="29"/>
      <c r="VYJ1287" s="29"/>
      <c r="VYK1287" s="29"/>
      <c r="VYL1287" s="29"/>
      <c r="VYM1287" s="29"/>
      <c r="VYN1287" s="29"/>
      <c r="VYO1287" s="29"/>
      <c r="VYP1287" s="29"/>
      <c r="VYQ1287" s="29"/>
      <c r="VYR1287" s="29"/>
      <c r="VYS1287" s="29"/>
      <c r="VYT1287" s="29"/>
      <c r="VYU1287" s="29"/>
      <c r="VYV1287" s="29"/>
      <c r="VYW1287" s="29"/>
      <c r="VYX1287" s="29"/>
      <c r="VYY1287" s="29"/>
      <c r="VYZ1287" s="29"/>
      <c r="VZA1287" s="29"/>
      <c r="VZB1287" s="29"/>
      <c r="VZC1287" s="29"/>
      <c r="VZD1287" s="29"/>
      <c r="VZE1287" s="29"/>
      <c r="VZF1287" s="29"/>
      <c r="VZG1287" s="29"/>
      <c r="VZH1287" s="29"/>
      <c r="VZI1287" s="29"/>
      <c r="VZJ1287" s="29"/>
      <c r="VZK1287" s="29"/>
      <c r="VZL1287" s="29"/>
      <c r="VZM1287" s="29"/>
      <c r="VZN1287" s="29"/>
      <c r="VZO1287" s="29"/>
      <c r="VZP1287" s="29"/>
      <c r="VZQ1287" s="29"/>
      <c r="VZR1287" s="29"/>
      <c r="VZS1287" s="29"/>
      <c r="VZT1287" s="29"/>
      <c r="VZU1287" s="29"/>
      <c r="VZV1287" s="29"/>
      <c r="VZW1287" s="29"/>
      <c r="VZX1287" s="29"/>
      <c r="VZY1287" s="29"/>
      <c r="VZZ1287" s="29"/>
      <c r="WAA1287" s="29"/>
      <c r="WAB1287" s="29"/>
      <c r="WAC1287" s="29"/>
      <c r="WAD1287" s="29"/>
      <c r="WAE1287" s="29"/>
      <c r="WAF1287" s="29"/>
      <c r="WAG1287" s="29"/>
      <c r="WAH1287" s="29"/>
      <c r="WAI1287" s="29"/>
      <c r="WAJ1287" s="29"/>
      <c r="WAK1287" s="29"/>
      <c r="WAL1287" s="29"/>
      <c r="WAM1287" s="29"/>
      <c r="WAN1287" s="29"/>
      <c r="WAO1287" s="29"/>
      <c r="WAP1287" s="29"/>
      <c r="WAQ1287" s="29"/>
      <c r="WAR1287" s="29"/>
      <c r="WAS1287" s="29"/>
      <c r="WAT1287" s="29"/>
      <c r="WAU1287" s="29"/>
      <c r="WAV1287" s="29"/>
      <c r="WAW1287" s="29"/>
      <c r="WAX1287" s="29"/>
      <c r="WAY1287" s="29"/>
      <c r="WAZ1287" s="29"/>
      <c r="WBA1287" s="29"/>
      <c r="WBB1287" s="29"/>
      <c r="WBC1287" s="29"/>
      <c r="WBD1287" s="29"/>
      <c r="WBE1287" s="29"/>
      <c r="WBF1287" s="29"/>
      <c r="WBG1287" s="29"/>
      <c r="WBH1287" s="29"/>
      <c r="WBI1287" s="29"/>
      <c r="WBJ1287" s="29"/>
      <c r="WBK1287" s="29"/>
      <c r="WBL1287" s="29"/>
      <c r="WBM1287" s="29"/>
      <c r="WBN1287" s="29"/>
      <c r="WBO1287" s="29"/>
      <c r="WBP1287" s="29"/>
      <c r="WBQ1287" s="29"/>
      <c r="WBR1287" s="29"/>
      <c r="WBS1287" s="29"/>
      <c r="WBT1287" s="29"/>
      <c r="WBU1287" s="29"/>
      <c r="WBV1287" s="29"/>
      <c r="WBW1287" s="29"/>
      <c r="WBX1287" s="29"/>
      <c r="WBY1287" s="29"/>
      <c r="WBZ1287" s="29"/>
      <c r="WCA1287" s="29"/>
      <c r="WCB1287" s="29"/>
      <c r="WCC1287" s="29"/>
      <c r="WCD1287" s="29"/>
      <c r="WCE1287" s="29"/>
      <c r="WCF1287" s="29"/>
      <c r="WCG1287" s="29"/>
      <c r="WCH1287" s="29"/>
      <c r="WCI1287" s="29"/>
      <c r="WCJ1287" s="29"/>
      <c r="WCK1287" s="29"/>
      <c r="WCL1287" s="29"/>
      <c r="WCM1287" s="29"/>
      <c r="WCN1287" s="29"/>
      <c r="WCO1287" s="29"/>
      <c r="WCP1287" s="29"/>
      <c r="WCQ1287" s="29"/>
      <c r="WCR1287" s="29"/>
      <c r="WCS1287" s="29"/>
      <c r="WCT1287" s="29"/>
      <c r="WCU1287" s="29"/>
      <c r="WCV1287" s="29"/>
      <c r="WCW1287" s="29"/>
      <c r="WCX1287" s="29"/>
      <c r="WCY1287" s="29"/>
      <c r="WCZ1287" s="29"/>
      <c r="WDA1287" s="29"/>
      <c r="WDB1287" s="29"/>
      <c r="WDC1287" s="29"/>
      <c r="WDD1287" s="29"/>
      <c r="WDE1287" s="29"/>
      <c r="WDF1287" s="29"/>
      <c r="WDG1287" s="29"/>
      <c r="WDH1287" s="29"/>
      <c r="WDI1287" s="29"/>
      <c r="WDJ1287" s="29"/>
      <c r="WDK1287" s="29"/>
      <c r="WDL1287" s="29"/>
      <c r="WDM1287" s="29"/>
      <c r="WDN1287" s="29"/>
      <c r="WDO1287" s="29"/>
      <c r="WDP1287" s="29"/>
      <c r="WDQ1287" s="29"/>
      <c r="WDR1287" s="29"/>
      <c r="WDS1287" s="29"/>
      <c r="WDT1287" s="29"/>
      <c r="WDU1287" s="29"/>
      <c r="WDV1287" s="29"/>
      <c r="WDW1287" s="29"/>
      <c r="WDX1287" s="29"/>
      <c r="WDY1287" s="29"/>
      <c r="WDZ1287" s="29"/>
      <c r="WEA1287" s="29"/>
      <c r="WEB1287" s="29"/>
      <c r="WEC1287" s="29"/>
      <c r="WED1287" s="29"/>
      <c r="WEE1287" s="29"/>
      <c r="WEF1287" s="29"/>
      <c r="WEG1287" s="29"/>
      <c r="WEH1287" s="29"/>
      <c r="WEI1287" s="29"/>
      <c r="WEJ1287" s="29"/>
      <c r="WEK1287" s="29"/>
      <c r="WEL1287" s="29"/>
      <c r="WEM1287" s="29"/>
      <c r="WEN1287" s="29"/>
      <c r="WEO1287" s="29"/>
      <c r="WEP1287" s="29"/>
      <c r="WEQ1287" s="29"/>
      <c r="WER1287" s="29"/>
      <c r="WES1287" s="29"/>
      <c r="WET1287" s="29"/>
      <c r="WEU1287" s="29"/>
      <c r="WEV1287" s="29"/>
      <c r="WEW1287" s="29"/>
      <c r="WEX1287" s="29"/>
      <c r="WEY1287" s="29"/>
      <c r="WEZ1287" s="29"/>
      <c r="WFA1287" s="29"/>
      <c r="WFB1287" s="29"/>
      <c r="WFC1287" s="29"/>
      <c r="WFD1287" s="29"/>
      <c r="WFE1287" s="29"/>
      <c r="WFF1287" s="29"/>
      <c r="WFG1287" s="29"/>
      <c r="WFH1287" s="29"/>
      <c r="WFI1287" s="29"/>
      <c r="WFJ1287" s="29"/>
      <c r="WFK1287" s="29"/>
      <c r="WFL1287" s="29"/>
      <c r="WFM1287" s="29"/>
      <c r="WFN1287" s="29"/>
      <c r="WFO1287" s="29"/>
      <c r="WFP1287" s="29"/>
      <c r="WFQ1287" s="29"/>
      <c r="WFR1287" s="29"/>
      <c r="WFS1287" s="29"/>
      <c r="WFT1287" s="29"/>
      <c r="WFU1287" s="29"/>
      <c r="WFV1287" s="29"/>
      <c r="WFW1287" s="29"/>
      <c r="WFX1287" s="29"/>
      <c r="WFY1287" s="29"/>
      <c r="WFZ1287" s="29"/>
      <c r="WGA1287" s="29"/>
      <c r="WGB1287" s="29"/>
      <c r="WGC1287" s="29"/>
      <c r="WGD1287" s="29"/>
      <c r="WGE1287" s="29"/>
      <c r="WGF1287" s="29"/>
      <c r="WGG1287" s="29"/>
      <c r="WGH1287" s="29"/>
      <c r="WGI1287" s="29"/>
      <c r="WGJ1287" s="29"/>
      <c r="WGK1287" s="29"/>
      <c r="WGL1287" s="29"/>
      <c r="WGM1287" s="29"/>
      <c r="WGN1287" s="29"/>
      <c r="WGO1287" s="29"/>
      <c r="WGP1287" s="29"/>
      <c r="WGQ1287" s="29"/>
      <c r="WGR1287" s="29"/>
      <c r="WGS1287" s="29"/>
      <c r="WGT1287" s="29"/>
      <c r="WGU1287" s="29"/>
      <c r="WGV1287" s="29"/>
      <c r="WGW1287" s="29"/>
      <c r="WGX1287" s="29"/>
      <c r="WGY1287" s="29"/>
      <c r="WGZ1287" s="29"/>
      <c r="WHA1287" s="29"/>
      <c r="WHB1287" s="29"/>
      <c r="WHC1287" s="29"/>
      <c r="WHD1287" s="29"/>
      <c r="WHE1287" s="29"/>
      <c r="WHF1287" s="29"/>
      <c r="WHG1287" s="29"/>
      <c r="WHH1287" s="29"/>
      <c r="WHI1287" s="29"/>
      <c r="WHJ1287" s="29"/>
      <c r="WHK1287" s="29"/>
      <c r="WHL1287" s="29"/>
      <c r="WHM1287" s="29"/>
      <c r="WHN1287" s="29"/>
      <c r="WHO1287" s="29"/>
      <c r="WHP1287" s="29"/>
      <c r="WHQ1287" s="29"/>
      <c r="WHR1287" s="29"/>
      <c r="WHS1287" s="29"/>
      <c r="WHT1287" s="29"/>
      <c r="WHU1287" s="29"/>
      <c r="WHV1287" s="29"/>
      <c r="WHW1287" s="29"/>
      <c r="WHX1287" s="29"/>
      <c r="WHY1287" s="29"/>
      <c r="WHZ1287" s="29"/>
      <c r="WIA1287" s="29"/>
      <c r="WIB1287" s="29"/>
      <c r="WIC1287" s="29"/>
      <c r="WID1287" s="29"/>
      <c r="WIE1287" s="29"/>
      <c r="WIF1287" s="29"/>
      <c r="WIG1287" s="29"/>
      <c r="WIH1287" s="29"/>
      <c r="WII1287" s="29"/>
      <c r="WIJ1287" s="29"/>
      <c r="WIK1287" s="29"/>
      <c r="WIL1287" s="29"/>
      <c r="WIM1287" s="29"/>
      <c r="WIN1287" s="29"/>
      <c r="WIO1287" s="29"/>
      <c r="WIP1287" s="29"/>
      <c r="WIQ1287" s="29"/>
      <c r="WIR1287" s="29"/>
      <c r="WIS1287" s="29"/>
      <c r="WIT1287" s="29"/>
      <c r="WIU1287" s="29"/>
      <c r="WIV1287" s="29"/>
      <c r="WIW1287" s="29"/>
      <c r="WIX1287" s="29"/>
      <c r="WIY1287" s="29"/>
      <c r="WIZ1287" s="29"/>
      <c r="WJA1287" s="29"/>
      <c r="WJB1287" s="29"/>
      <c r="WJC1287" s="29"/>
      <c r="WJD1287" s="29"/>
      <c r="WJE1287" s="29"/>
      <c r="WJF1287" s="29"/>
      <c r="WJG1287" s="29"/>
      <c r="WJH1287" s="29"/>
      <c r="WJI1287" s="29"/>
      <c r="WJJ1287" s="29"/>
      <c r="WJK1287" s="29"/>
      <c r="WJL1287" s="29"/>
      <c r="WJM1287" s="29"/>
      <c r="WJN1287" s="29"/>
      <c r="WJO1287" s="29"/>
      <c r="WJP1287" s="29"/>
      <c r="WJQ1287" s="29"/>
      <c r="WJR1287" s="29"/>
      <c r="WJS1287" s="29"/>
      <c r="WJT1287" s="29"/>
      <c r="WJU1287" s="29"/>
      <c r="WJV1287" s="29"/>
      <c r="WJW1287" s="29"/>
      <c r="WJX1287" s="29"/>
      <c r="WJY1287" s="29"/>
      <c r="WJZ1287" s="29"/>
      <c r="WKA1287" s="29"/>
      <c r="WKB1287" s="29"/>
      <c r="WKC1287" s="29"/>
      <c r="WKD1287" s="29"/>
      <c r="WKE1287" s="29"/>
      <c r="WKF1287" s="29"/>
      <c r="WKG1287" s="29"/>
      <c r="WKH1287" s="29"/>
      <c r="WKI1287" s="29"/>
      <c r="WKJ1287" s="29"/>
      <c r="WKK1287" s="29"/>
      <c r="WKL1287" s="29"/>
      <c r="WKM1287" s="29"/>
      <c r="WKN1287" s="29"/>
      <c r="WKO1287" s="29"/>
      <c r="WKP1287" s="29"/>
      <c r="WKQ1287" s="29"/>
      <c r="WKR1287" s="29"/>
      <c r="WKS1287" s="29"/>
      <c r="WKT1287" s="29"/>
      <c r="WKU1287" s="29"/>
      <c r="WKV1287" s="29"/>
      <c r="WKW1287" s="29"/>
      <c r="WKX1287" s="29"/>
      <c r="WKY1287" s="29"/>
      <c r="WKZ1287" s="29"/>
      <c r="WLA1287" s="29"/>
      <c r="WLB1287" s="29"/>
      <c r="WLC1287" s="29"/>
      <c r="WLD1287" s="29"/>
      <c r="WLE1287" s="29"/>
      <c r="WLF1287" s="29"/>
      <c r="WLG1287" s="29"/>
      <c r="WLH1287" s="29"/>
      <c r="WLI1287" s="29"/>
      <c r="WLJ1287" s="29"/>
      <c r="WLK1287" s="29"/>
      <c r="WLL1287" s="29"/>
      <c r="WLM1287" s="29"/>
      <c r="WLN1287" s="29"/>
      <c r="WLO1287" s="29"/>
      <c r="WLP1287" s="29"/>
      <c r="WLQ1287" s="29"/>
      <c r="WLR1287" s="29"/>
      <c r="WLS1287" s="29"/>
      <c r="WLT1287" s="29"/>
      <c r="WLU1287" s="29"/>
      <c r="WLV1287" s="29"/>
      <c r="WLW1287" s="29"/>
      <c r="WLX1287" s="29"/>
      <c r="WLY1287" s="29"/>
      <c r="WLZ1287" s="29"/>
      <c r="WMA1287" s="29"/>
      <c r="WMB1287" s="29"/>
      <c r="WMC1287" s="29"/>
      <c r="WMD1287" s="29"/>
      <c r="WME1287" s="29"/>
      <c r="WMF1287" s="29"/>
      <c r="WMG1287" s="29"/>
      <c r="WMH1287" s="29"/>
      <c r="WMI1287" s="29"/>
      <c r="WMJ1287" s="29"/>
      <c r="WMK1287" s="29"/>
      <c r="WML1287" s="29"/>
      <c r="WMM1287" s="29"/>
      <c r="WMN1287" s="29"/>
      <c r="WMO1287" s="29"/>
      <c r="WMP1287" s="29"/>
      <c r="WMQ1287" s="29"/>
      <c r="WMR1287" s="29"/>
      <c r="WMS1287" s="29"/>
      <c r="WMT1287" s="29"/>
      <c r="WMU1287" s="29"/>
      <c r="WMV1287" s="29"/>
      <c r="WMW1287" s="29"/>
      <c r="WMX1287" s="29"/>
      <c r="WMY1287" s="29"/>
      <c r="WMZ1287" s="29"/>
      <c r="WNA1287" s="29"/>
      <c r="WNB1287" s="29"/>
      <c r="WNC1287" s="29"/>
      <c r="WND1287" s="29"/>
      <c r="WNE1287" s="29"/>
      <c r="WNF1287" s="29"/>
      <c r="WNG1287" s="29"/>
      <c r="WNH1287" s="29"/>
      <c r="WNI1287" s="29"/>
      <c r="WNJ1287" s="29"/>
      <c r="WNK1287" s="29"/>
      <c r="WNL1287" s="29"/>
      <c r="WNM1287" s="29"/>
      <c r="WNN1287" s="29"/>
      <c r="WNO1287" s="29"/>
      <c r="WNP1287" s="29"/>
      <c r="WNQ1287" s="29"/>
      <c r="WNR1287" s="29"/>
      <c r="WNS1287" s="29"/>
      <c r="WNT1287" s="29"/>
      <c r="WNU1287" s="29"/>
      <c r="WNV1287" s="29"/>
      <c r="WNW1287" s="29"/>
      <c r="WNX1287" s="29"/>
      <c r="WNY1287" s="29"/>
      <c r="WNZ1287" s="29"/>
      <c r="WOA1287" s="29"/>
      <c r="WOB1287" s="29"/>
      <c r="WOC1287" s="29"/>
      <c r="WOD1287" s="29"/>
      <c r="WOE1287" s="29"/>
      <c r="WOF1287" s="29"/>
      <c r="WOG1287" s="29"/>
      <c r="WOH1287" s="29"/>
      <c r="WOI1287" s="29"/>
      <c r="WOJ1287" s="29"/>
      <c r="WOK1287" s="29"/>
      <c r="WOL1287" s="29"/>
      <c r="WOM1287" s="29"/>
      <c r="WON1287" s="29"/>
      <c r="WOO1287" s="29"/>
      <c r="WOP1287" s="29"/>
      <c r="WOQ1287" s="29"/>
      <c r="WOR1287" s="29"/>
      <c r="WOS1287" s="29"/>
      <c r="WOT1287" s="29"/>
      <c r="WOU1287" s="29"/>
      <c r="WOV1287" s="29"/>
      <c r="WOW1287" s="29"/>
      <c r="WOX1287" s="29"/>
      <c r="WOY1287" s="29"/>
      <c r="WOZ1287" s="29"/>
      <c r="WPA1287" s="29"/>
      <c r="WPB1287" s="29"/>
      <c r="WPC1287" s="29"/>
      <c r="WPD1287" s="29"/>
      <c r="WPE1287" s="29"/>
      <c r="WPF1287" s="29"/>
      <c r="WPG1287" s="29"/>
      <c r="WPH1287" s="29"/>
      <c r="WPI1287" s="29"/>
      <c r="WPJ1287" s="29"/>
      <c r="WPK1287" s="29"/>
      <c r="WPL1287" s="29"/>
      <c r="WPM1287" s="29"/>
      <c r="WPN1287" s="29"/>
      <c r="WPO1287" s="29"/>
      <c r="WPP1287" s="29"/>
      <c r="WPQ1287" s="29"/>
      <c r="WPR1287" s="29"/>
      <c r="WPS1287" s="29"/>
      <c r="WPT1287" s="29"/>
      <c r="WPU1287" s="29"/>
      <c r="WPV1287" s="29"/>
      <c r="WPW1287" s="29"/>
      <c r="WPX1287" s="29"/>
      <c r="WPY1287" s="29"/>
      <c r="WPZ1287" s="29"/>
      <c r="WQA1287" s="29"/>
      <c r="WQB1287" s="29"/>
      <c r="WQC1287" s="29"/>
      <c r="WQD1287" s="29"/>
      <c r="WQE1287" s="29"/>
      <c r="WQF1287" s="29"/>
      <c r="WQG1287" s="29"/>
      <c r="WQH1287" s="29"/>
      <c r="WQI1287" s="29"/>
      <c r="WQJ1287" s="29"/>
      <c r="WQK1287" s="29"/>
      <c r="WQL1287" s="29"/>
      <c r="WQM1287" s="29"/>
      <c r="WQN1287" s="29"/>
      <c r="WQO1287" s="29"/>
      <c r="WQP1287" s="29"/>
      <c r="WQQ1287" s="29"/>
      <c r="WQR1287" s="29"/>
      <c r="WQS1287" s="29"/>
      <c r="WQT1287" s="29"/>
      <c r="WQU1287" s="29"/>
      <c r="WQV1287" s="29"/>
      <c r="WQW1287" s="29"/>
      <c r="WQX1287" s="29"/>
      <c r="WQY1287" s="29"/>
      <c r="WQZ1287" s="29"/>
      <c r="WRA1287" s="29"/>
      <c r="WRB1287" s="29"/>
      <c r="WRC1287" s="29"/>
      <c r="WRD1287" s="29"/>
      <c r="WRE1287" s="29"/>
      <c r="WRF1287" s="29"/>
      <c r="WRG1287" s="29"/>
      <c r="WRH1287" s="29"/>
      <c r="WRI1287" s="29"/>
      <c r="WRJ1287" s="29"/>
      <c r="WRK1287" s="29"/>
      <c r="WRL1287" s="29"/>
      <c r="WRM1287" s="29"/>
      <c r="WRN1287" s="29"/>
      <c r="WRO1287" s="29"/>
      <c r="WRP1287" s="29"/>
      <c r="WRQ1287" s="29"/>
      <c r="WRR1287" s="29"/>
      <c r="WRS1287" s="29"/>
      <c r="WRT1287" s="29"/>
      <c r="WRU1287" s="29"/>
      <c r="WRV1287" s="29"/>
      <c r="WRW1287" s="29"/>
      <c r="WRX1287" s="29"/>
      <c r="WRY1287" s="29"/>
      <c r="WRZ1287" s="29"/>
      <c r="WSA1287" s="29"/>
      <c r="WSB1287" s="29"/>
      <c r="WSC1287" s="29"/>
      <c r="WSD1287" s="29"/>
      <c r="WSE1287" s="29"/>
      <c r="WSF1287" s="29"/>
      <c r="WSG1287" s="29"/>
      <c r="WSH1287" s="29"/>
      <c r="WSI1287" s="29"/>
      <c r="WSJ1287" s="29"/>
      <c r="WSK1287" s="29"/>
      <c r="WSL1287" s="29"/>
      <c r="WSM1287" s="29"/>
      <c r="WSN1287" s="29"/>
      <c r="WSO1287" s="29"/>
      <c r="WSP1287" s="29"/>
      <c r="WSQ1287" s="29"/>
      <c r="WSR1287" s="29"/>
      <c r="WSS1287" s="29"/>
      <c r="WST1287" s="29"/>
      <c r="WSU1287" s="29"/>
      <c r="WSV1287" s="29"/>
      <c r="WSW1287" s="29"/>
      <c r="WSX1287" s="29"/>
      <c r="WSY1287" s="29"/>
      <c r="WSZ1287" s="29"/>
      <c r="WTA1287" s="29"/>
      <c r="WTB1287" s="29"/>
      <c r="WTC1287" s="29"/>
      <c r="WTD1287" s="29"/>
      <c r="WTE1287" s="29"/>
      <c r="WTF1287" s="29"/>
      <c r="WTG1287" s="29"/>
      <c r="WTH1287" s="29"/>
      <c r="WTI1287" s="29"/>
      <c r="WTJ1287" s="29"/>
      <c r="WTK1287" s="29"/>
      <c r="WTL1287" s="29"/>
      <c r="WTM1287" s="29"/>
      <c r="WTN1287" s="29"/>
      <c r="WTO1287" s="29"/>
      <c r="WTP1287" s="29"/>
      <c r="WTQ1287" s="29"/>
      <c r="WTR1287" s="29"/>
      <c r="WTS1287" s="29"/>
      <c r="WTT1287" s="29"/>
      <c r="WTU1287" s="29"/>
      <c r="WTV1287" s="29"/>
      <c r="WTW1287" s="29"/>
      <c r="WTX1287" s="29"/>
      <c r="WTY1287" s="29"/>
      <c r="WTZ1287" s="29"/>
      <c r="WUA1287" s="29"/>
      <c r="WUB1287" s="29"/>
      <c r="WUC1287" s="29"/>
      <c r="WUD1287" s="29"/>
      <c r="WUE1287" s="29"/>
      <c r="WUF1287" s="29"/>
      <c r="WUG1287" s="29"/>
      <c r="WUH1287" s="29"/>
      <c r="WUI1287" s="29"/>
      <c r="WUJ1287" s="29"/>
      <c r="WUK1287" s="29"/>
      <c r="WUL1287" s="29"/>
      <c r="WUM1287" s="29"/>
      <c r="WUN1287" s="29"/>
      <c r="WUO1287" s="29"/>
      <c r="WUP1287" s="29"/>
      <c r="WUQ1287" s="29"/>
      <c r="WUR1287" s="29"/>
      <c r="WUS1287" s="29"/>
      <c r="WUT1287" s="29"/>
      <c r="WUU1287" s="29"/>
      <c r="WUV1287" s="29"/>
      <c r="WUW1287" s="29"/>
      <c r="WUX1287" s="29"/>
      <c r="WUY1287" s="29"/>
      <c r="WUZ1287" s="29"/>
      <c r="WVA1287" s="29"/>
      <c r="WVB1287" s="29"/>
      <c r="WVC1287" s="29"/>
      <c r="WVD1287" s="29"/>
      <c r="WVE1287" s="29"/>
      <c r="WVF1287" s="29"/>
      <c r="WVG1287" s="29"/>
      <c r="WVH1287" s="29"/>
      <c r="WVI1287" s="29"/>
      <c r="WVJ1287" s="29"/>
      <c r="WVK1287" s="29"/>
      <c r="WVL1287" s="29"/>
      <c r="WVM1287" s="29"/>
      <c r="WVN1287" s="29"/>
      <c r="WVO1287" s="29"/>
      <c r="WVP1287" s="29"/>
      <c r="WVQ1287" s="29"/>
      <c r="WVR1287" s="29"/>
      <c r="WVS1287" s="29"/>
      <c r="WVT1287" s="29"/>
      <c r="WVU1287" s="29"/>
      <c r="WVV1287" s="29"/>
      <c r="WVW1287" s="29"/>
      <c r="WVX1287" s="29"/>
      <c r="WVY1287" s="29"/>
      <c r="WVZ1287" s="29"/>
      <c r="WWA1287" s="29"/>
      <c r="WWB1287" s="29"/>
      <c r="WWC1287" s="29"/>
      <c r="WWD1287" s="29"/>
      <c r="WWE1287" s="29"/>
      <c r="WWF1287" s="29"/>
      <c r="WWG1287" s="29"/>
      <c r="WWH1287" s="29"/>
      <c r="WWI1287" s="29"/>
      <c r="WWJ1287" s="29"/>
      <c r="WWK1287" s="29"/>
      <c r="WWL1287" s="29"/>
      <c r="WWM1287" s="29"/>
      <c r="WWN1287" s="29"/>
      <c r="WWO1287" s="29"/>
      <c r="WWP1287" s="29"/>
      <c r="WWQ1287" s="29"/>
      <c r="WWR1287" s="29"/>
      <c r="WWS1287" s="29"/>
      <c r="WWT1287" s="29"/>
      <c r="WWU1287" s="29"/>
      <c r="WWV1287" s="29"/>
      <c r="WWW1287" s="29"/>
      <c r="WWX1287" s="29"/>
      <c r="WWY1287" s="29"/>
      <c r="WWZ1287" s="29"/>
      <c r="WXA1287" s="29"/>
      <c r="WXB1287" s="29"/>
      <c r="WXC1287" s="29"/>
      <c r="WXD1287" s="29"/>
      <c r="WXE1287" s="29"/>
      <c r="WXF1287" s="29"/>
      <c r="WXG1287" s="29"/>
      <c r="WXH1287" s="29"/>
      <c r="WXI1287" s="29"/>
      <c r="WXJ1287" s="29"/>
      <c r="WXK1287" s="29"/>
      <c r="WXL1287" s="29"/>
      <c r="WXM1287" s="29"/>
      <c r="WXN1287" s="29"/>
      <c r="WXO1287" s="29"/>
      <c r="WXP1287" s="29"/>
      <c r="WXQ1287" s="29"/>
      <c r="WXR1287" s="29"/>
      <c r="WXS1287" s="29"/>
      <c r="WXT1287" s="29"/>
      <c r="WXU1287" s="29"/>
      <c r="WXV1287" s="29"/>
      <c r="WXW1287" s="29"/>
      <c r="WXX1287" s="29"/>
      <c r="WXY1287" s="29"/>
      <c r="WXZ1287" s="29"/>
      <c r="WYA1287" s="29"/>
      <c r="WYB1287" s="29"/>
      <c r="WYC1287" s="29"/>
      <c r="WYD1287" s="29"/>
      <c r="WYE1287" s="29"/>
      <c r="WYF1287" s="29"/>
      <c r="WYG1287" s="29"/>
      <c r="WYH1287" s="29"/>
      <c r="WYI1287" s="29"/>
      <c r="WYJ1287" s="29"/>
      <c r="WYK1287" s="29"/>
      <c r="WYL1287" s="29"/>
      <c r="WYM1287" s="29"/>
      <c r="WYN1287" s="29"/>
      <c r="WYO1287" s="29"/>
      <c r="WYP1287" s="29"/>
      <c r="WYQ1287" s="29"/>
      <c r="WYR1287" s="29"/>
      <c r="WYS1287" s="29"/>
      <c r="WYT1287" s="29"/>
      <c r="WYU1287" s="29"/>
      <c r="WYV1287" s="29"/>
      <c r="WYW1287" s="29"/>
      <c r="WYX1287" s="29"/>
      <c r="WYY1287" s="29"/>
      <c r="WYZ1287" s="29"/>
      <c r="WZA1287" s="29"/>
      <c r="WZB1287" s="29"/>
      <c r="WZC1287" s="29"/>
      <c r="WZD1287" s="29"/>
      <c r="WZE1287" s="29"/>
      <c r="WZF1287" s="29"/>
      <c r="WZG1287" s="29"/>
      <c r="WZH1287" s="29"/>
      <c r="WZI1287" s="29"/>
      <c r="WZJ1287" s="29"/>
      <c r="WZK1287" s="29"/>
      <c r="WZL1287" s="29"/>
      <c r="WZM1287" s="29"/>
      <c r="WZN1287" s="29"/>
      <c r="WZO1287" s="29"/>
      <c r="WZP1287" s="29"/>
      <c r="WZQ1287" s="29"/>
      <c r="WZR1287" s="29"/>
      <c r="WZS1287" s="29"/>
      <c r="WZT1287" s="29"/>
      <c r="WZU1287" s="29"/>
      <c r="WZV1287" s="29"/>
      <c r="WZW1287" s="29"/>
      <c r="WZX1287" s="29"/>
      <c r="WZY1287" s="29"/>
      <c r="WZZ1287" s="29"/>
      <c r="XAA1287" s="29"/>
      <c r="XAB1287" s="29"/>
      <c r="XAC1287" s="29"/>
      <c r="XAD1287" s="29"/>
      <c r="XAE1287" s="29"/>
      <c r="XAF1287" s="29"/>
      <c r="XAG1287" s="29"/>
      <c r="XAH1287" s="29"/>
      <c r="XAI1287" s="29"/>
      <c r="XAJ1287" s="29"/>
      <c r="XAK1287" s="29"/>
      <c r="XAL1287" s="29"/>
      <c r="XAM1287" s="29"/>
      <c r="XAN1287" s="29"/>
      <c r="XAO1287" s="29"/>
      <c r="XAP1287" s="29"/>
      <c r="XAQ1287" s="29"/>
      <c r="XAR1287" s="29"/>
      <c r="XAS1287" s="29"/>
      <c r="XAT1287" s="29"/>
      <c r="XAU1287" s="29"/>
      <c r="XAV1287" s="29"/>
      <c r="XAW1287" s="29"/>
      <c r="XAX1287" s="29"/>
      <c r="XAY1287" s="29"/>
      <c r="XAZ1287" s="29"/>
      <c r="XBA1287" s="29"/>
      <c r="XBB1287" s="29"/>
      <c r="XBC1287" s="29"/>
      <c r="XBD1287" s="29"/>
      <c r="XBE1287" s="29"/>
      <c r="XBF1287" s="29"/>
      <c r="XBG1287" s="29"/>
      <c r="XBH1287" s="29"/>
      <c r="XBI1287" s="29"/>
      <c r="XBJ1287" s="29"/>
      <c r="XBK1287" s="29"/>
      <c r="XBL1287" s="29"/>
      <c r="XBM1287" s="29"/>
      <c r="XBN1287" s="29"/>
      <c r="XBO1287" s="29"/>
      <c r="XBP1287" s="29"/>
      <c r="XBQ1287" s="29"/>
      <c r="XBR1287" s="29"/>
      <c r="XBS1287" s="29"/>
      <c r="XBT1287" s="29"/>
      <c r="XBU1287" s="29"/>
      <c r="XBV1287" s="29"/>
      <c r="XBW1287" s="29"/>
      <c r="XBX1287" s="29"/>
      <c r="XBY1287" s="29"/>
      <c r="XBZ1287" s="29"/>
      <c r="XCA1287" s="29"/>
      <c r="XCB1287" s="29"/>
      <c r="XCC1287" s="29"/>
      <c r="XCD1287" s="29"/>
      <c r="XCE1287" s="29"/>
      <c r="XCF1287" s="29"/>
      <c r="XCG1287" s="29"/>
      <c r="XCH1287" s="29"/>
      <c r="XCI1287" s="29"/>
      <c r="XCJ1287" s="29"/>
      <c r="XCK1287" s="29"/>
      <c r="XCL1287" s="29"/>
      <c r="XCM1287" s="29"/>
      <c r="XCN1287" s="29"/>
      <c r="XCO1287" s="29"/>
      <c r="XCP1287" s="29"/>
      <c r="XCQ1287" s="29"/>
      <c r="XCR1287" s="29"/>
      <c r="XCS1287" s="29"/>
      <c r="XCT1287" s="29"/>
      <c r="XCU1287" s="29"/>
      <c r="XCV1287" s="29"/>
      <c r="XCW1287" s="29"/>
      <c r="XCX1287" s="29"/>
      <c r="XCY1287" s="29"/>
      <c r="XCZ1287" s="29"/>
      <c r="XDA1287" s="29"/>
      <c r="XDB1287" s="29"/>
      <c r="XDC1287" s="29"/>
      <c r="XDD1287" s="29"/>
      <c r="XDE1287" s="29"/>
      <c r="XDF1287" s="29"/>
      <c r="XDG1287" s="29"/>
      <c r="XDH1287" s="29"/>
      <c r="XDI1287" s="29"/>
      <c r="XDJ1287" s="29"/>
      <c r="XDK1287" s="29"/>
      <c r="XDL1287" s="29"/>
      <c r="XDM1287" s="29"/>
      <c r="XDN1287" s="29"/>
      <c r="XDO1287" s="29"/>
      <c r="XDP1287" s="29"/>
      <c r="XDQ1287" s="29"/>
      <c r="XDR1287" s="29"/>
      <c r="XDS1287" s="29"/>
      <c r="XDT1287" s="29"/>
      <c r="XDU1287" s="29"/>
      <c r="XDV1287" s="29"/>
      <c r="XDW1287" s="29"/>
      <c r="XDX1287" s="29"/>
      <c r="XDY1287" s="29"/>
      <c r="XDZ1287" s="29"/>
      <c r="XEA1287" s="29"/>
      <c r="XEB1287" s="29"/>
      <c r="XEC1287" s="29"/>
      <c r="XED1287" s="29"/>
      <c r="XEE1287" s="29"/>
      <c r="XEF1287" s="29"/>
      <c r="XEG1287" s="29"/>
      <c r="XEH1287" s="29"/>
      <c r="XEI1287" s="29"/>
      <c r="XEJ1287" s="29"/>
      <c r="XEK1287" s="29"/>
      <c r="XEL1287" s="29"/>
      <c r="XEM1287" s="29"/>
      <c r="XEN1287" s="29"/>
      <c r="XEO1287" s="29"/>
      <c r="XEP1287" s="29"/>
      <c r="XEQ1287" s="29"/>
      <c r="XER1287" s="29"/>
      <c r="XES1287" s="29"/>
      <c r="XET1287" s="29"/>
      <c r="XEU1287" s="29"/>
      <c r="XEV1287" s="29"/>
    </row>
    <row r="1288" spans="1:16376" s="66" customFormat="1" ht="14.25" hidden="1" customHeight="1" x14ac:dyDescent="0.25">
      <c r="A1288" s="31">
        <v>3749</v>
      </c>
      <c r="B1288" s="42">
        <v>1</v>
      </c>
      <c r="C1288" s="299" t="str">
        <f t="shared" si="67"/>
        <v>3749-01</v>
      </c>
      <c r="D1288" s="33">
        <v>43201</v>
      </c>
      <c r="E1288" s="34"/>
      <c r="F1288" s="13" t="s">
        <v>26</v>
      </c>
      <c r="G1288" s="47" t="s">
        <v>6518</v>
      </c>
      <c r="H1288" s="16">
        <v>131648.62</v>
      </c>
      <c r="I1288" s="17" t="s">
        <v>97</v>
      </c>
      <c r="J1288" s="48">
        <v>14198.55</v>
      </c>
      <c r="K1288" s="18">
        <v>160.57182387448537</v>
      </c>
      <c r="L1288" s="13" t="s">
        <v>6381</v>
      </c>
      <c r="M1288" s="20">
        <f t="shared" si="68"/>
        <v>43068</v>
      </c>
      <c r="N1288" s="21">
        <f t="shared" si="66"/>
        <v>43494</v>
      </c>
      <c r="O1288" s="49" t="s">
        <v>191</v>
      </c>
      <c r="P1288" s="22" t="s">
        <v>192</v>
      </c>
      <c r="Q1288" s="50" t="s">
        <v>6377</v>
      </c>
      <c r="R1288" s="47" t="s">
        <v>6519</v>
      </c>
      <c r="S1288" s="47" t="s">
        <v>6520</v>
      </c>
      <c r="T1288" s="47" t="s">
        <v>3727</v>
      </c>
      <c r="U1288" s="46" t="s">
        <v>6521</v>
      </c>
      <c r="V1288" s="27" t="s">
        <v>1239</v>
      </c>
      <c r="W1288" s="60"/>
      <c r="X1288" s="28"/>
      <c r="Y1288" s="27"/>
      <c r="Z1288" s="196"/>
      <c r="AG1288" s="79"/>
      <c r="AH1288" s="79"/>
      <c r="AI1288" s="79"/>
      <c r="AJ1288" s="79"/>
      <c r="AK1288" s="79"/>
      <c r="AL1288" s="79"/>
      <c r="AM1288" s="79"/>
      <c r="AN1288" s="79"/>
      <c r="AO1288" s="79"/>
      <c r="AP1288" s="79"/>
      <c r="AQ1288" s="79"/>
      <c r="AR1288" s="79"/>
      <c r="AS1288" s="79"/>
      <c r="AT1288" s="79"/>
      <c r="AU1288" s="79"/>
      <c r="AV1288" s="79"/>
      <c r="AW1288" s="79"/>
      <c r="AX1288" s="79"/>
      <c r="AY1288" s="79"/>
      <c r="AZ1288" s="79"/>
      <c r="BA1288" s="79"/>
      <c r="BB1288" s="79"/>
      <c r="BC1288" s="79"/>
      <c r="BD1288" s="79"/>
      <c r="BE1288" s="79"/>
      <c r="BF1288" s="79"/>
      <c r="BG1288" s="79"/>
      <c r="BH1288" s="79"/>
      <c r="BI1288" s="79"/>
      <c r="BJ1288" s="79"/>
      <c r="BK1288" s="79"/>
      <c r="BL1288" s="79"/>
      <c r="BM1288" s="79"/>
      <c r="BN1288" s="79"/>
      <c r="BO1288" s="79"/>
      <c r="BP1288" s="79"/>
      <c r="BQ1288" s="79"/>
      <c r="BR1288" s="79"/>
      <c r="BS1288" s="79"/>
      <c r="BT1288" s="79"/>
      <c r="BU1288" s="79"/>
      <c r="BV1288" s="79"/>
      <c r="BW1288" s="79"/>
      <c r="BX1288" s="79"/>
      <c r="BY1288" s="79"/>
      <c r="BZ1288" s="79"/>
      <c r="CA1288" s="79"/>
      <c r="CB1288" s="79"/>
      <c r="CC1288" s="79"/>
      <c r="CD1288" s="79"/>
      <c r="CE1288" s="79"/>
      <c r="CF1288" s="79"/>
      <c r="CG1288" s="79"/>
      <c r="CH1288" s="79"/>
      <c r="CI1288" s="79"/>
      <c r="CJ1288" s="79"/>
      <c r="CK1288" s="79"/>
      <c r="CL1288" s="79"/>
      <c r="CM1288" s="79"/>
      <c r="CN1288" s="79"/>
      <c r="CO1288" s="79"/>
      <c r="CP1288" s="79"/>
      <c r="CQ1288" s="79"/>
      <c r="CR1288" s="79"/>
      <c r="CS1288" s="79"/>
      <c r="CT1288" s="79"/>
      <c r="CU1288" s="79"/>
      <c r="CV1288" s="79"/>
      <c r="CW1288" s="79"/>
      <c r="CX1288" s="79"/>
      <c r="CY1288" s="79"/>
      <c r="CZ1288" s="79"/>
      <c r="DA1288" s="79"/>
      <c r="DB1288" s="79"/>
      <c r="DC1288" s="79"/>
      <c r="DD1288" s="79"/>
      <c r="DE1288" s="79"/>
      <c r="DF1288" s="79"/>
      <c r="DG1288" s="79"/>
      <c r="DH1288" s="79"/>
      <c r="DI1288" s="79"/>
      <c r="DJ1288" s="79"/>
      <c r="DK1288" s="79"/>
      <c r="DL1288" s="79"/>
      <c r="DM1288" s="79"/>
      <c r="DN1288" s="79"/>
      <c r="DO1288" s="79"/>
      <c r="DP1288" s="79"/>
      <c r="DQ1288" s="79"/>
      <c r="DR1288" s="79"/>
      <c r="DS1288" s="79"/>
      <c r="DT1288" s="79"/>
      <c r="DU1288" s="79"/>
      <c r="DV1288" s="79"/>
      <c r="DW1288" s="79"/>
      <c r="DX1288" s="79"/>
      <c r="DY1288" s="79"/>
      <c r="DZ1288" s="79"/>
      <c r="EA1288" s="79"/>
      <c r="EB1288" s="79"/>
      <c r="EC1288" s="79"/>
      <c r="ED1288" s="79"/>
      <c r="EE1288" s="79"/>
      <c r="EF1288" s="79"/>
      <c r="EG1288" s="79"/>
      <c r="EH1288" s="79"/>
      <c r="EI1288" s="79"/>
      <c r="EJ1288" s="79"/>
      <c r="EK1288" s="79"/>
      <c r="EL1288" s="79"/>
      <c r="EM1288" s="79"/>
      <c r="EN1288" s="79"/>
      <c r="EO1288" s="79"/>
      <c r="EP1288" s="79"/>
      <c r="EQ1288" s="79"/>
      <c r="ER1288" s="79"/>
      <c r="ES1288" s="79"/>
      <c r="ET1288" s="79"/>
      <c r="EU1288" s="79"/>
      <c r="EV1288" s="79"/>
      <c r="EW1288" s="79"/>
      <c r="EX1288" s="79"/>
      <c r="EY1288" s="79"/>
      <c r="EZ1288" s="79"/>
      <c r="FA1288" s="79"/>
      <c r="FB1288" s="79"/>
      <c r="FC1288" s="79"/>
      <c r="FD1288" s="79"/>
      <c r="FE1288" s="79"/>
      <c r="FF1288" s="79"/>
      <c r="FG1288" s="79"/>
      <c r="FH1288" s="79"/>
      <c r="FI1288" s="79"/>
      <c r="FJ1288" s="79"/>
      <c r="FK1288" s="79"/>
      <c r="FL1288" s="79"/>
      <c r="FM1288" s="79"/>
      <c r="FN1288" s="79"/>
      <c r="FO1288" s="79"/>
      <c r="FP1288" s="79"/>
      <c r="FQ1288" s="79"/>
      <c r="FR1288" s="79"/>
      <c r="FS1288" s="79"/>
      <c r="FT1288" s="79"/>
      <c r="FU1288" s="79"/>
      <c r="FV1288" s="79"/>
      <c r="FW1288" s="79"/>
      <c r="FX1288" s="79"/>
      <c r="FY1288" s="79"/>
      <c r="FZ1288" s="79"/>
      <c r="GA1288" s="79"/>
      <c r="GB1288" s="79"/>
      <c r="GC1288" s="79"/>
      <c r="GD1288" s="79"/>
      <c r="GE1288" s="79"/>
      <c r="GF1288" s="79"/>
      <c r="GG1288" s="79"/>
      <c r="GH1288" s="79"/>
      <c r="GI1288" s="79"/>
      <c r="GJ1288" s="79"/>
      <c r="GK1288" s="79"/>
      <c r="GL1288" s="79"/>
      <c r="GM1288" s="79"/>
      <c r="GN1288" s="79"/>
      <c r="GO1288" s="79"/>
      <c r="GP1288" s="79"/>
      <c r="GQ1288" s="79"/>
      <c r="GR1288" s="79"/>
      <c r="GS1288" s="79"/>
      <c r="GT1288" s="79"/>
      <c r="GU1288" s="79"/>
      <c r="GV1288" s="79"/>
      <c r="GW1288" s="79"/>
      <c r="GX1288" s="79"/>
      <c r="GY1288" s="79"/>
      <c r="GZ1288" s="79"/>
      <c r="HA1288" s="79"/>
      <c r="HB1288" s="79"/>
      <c r="HC1288" s="79"/>
      <c r="HD1288" s="79"/>
      <c r="HE1288" s="79"/>
      <c r="HF1288" s="79"/>
      <c r="HG1288" s="79"/>
      <c r="HH1288" s="79"/>
      <c r="HI1288" s="79"/>
      <c r="HJ1288" s="79"/>
      <c r="HK1288" s="79"/>
      <c r="HL1288" s="79"/>
      <c r="HM1288" s="79"/>
      <c r="HN1288" s="79"/>
      <c r="HO1288" s="79"/>
      <c r="HP1288" s="79"/>
      <c r="HQ1288" s="79"/>
      <c r="HR1288" s="79"/>
      <c r="HS1288" s="79"/>
      <c r="HT1288" s="79"/>
      <c r="HU1288" s="79"/>
      <c r="HV1288" s="79"/>
      <c r="HW1288" s="79"/>
      <c r="HX1288" s="79"/>
      <c r="HY1288" s="79"/>
      <c r="HZ1288" s="79"/>
      <c r="IA1288" s="79"/>
      <c r="IB1288" s="79"/>
      <c r="IC1288" s="79"/>
      <c r="ID1288" s="79"/>
      <c r="IE1288" s="79"/>
      <c r="IF1288" s="79"/>
      <c r="IG1288" s="79"/>
      <c r="IH1288" s="79"/>
      <c r="II1288" s="79"/>
      <c r="IJ1288" s="79"/>
      <c r="IK1288" s="79"/>
      <c r="IL1288" s="79"/>
      <c r="IM1288" s="79"/>
      <c r="IN1288" s="79"/>
      <c r="IO1288" s="79"/>
      <c r="IP1288" s="79"/>
      <c r="IQ1288" s="79"/>
      <c r="IR1288" s="79"/>
      <c r="IS1288" s="79"/>
      <c r="IT1288" s="79"/>
      <c r="IU1288" s="79"/>
      <c r="IV1288" s="79"/>
      <c r="IW1288" s="79"/>
      <c r="IX1288" s="79"/>
      <c r="IY1288" s="79"/>
      <c r="IZ1288" s="79"/>
      <c r="JA1288" s="79"/>
      <c r="JB1288" s="79"/>
      <c r="JC1288" s="79"/>
      <c r="JD1288" s="79"/>
      <c r="JE1288" s="79"/>
      <c r="JF1288" s="79"/>
      <c r="JG1288" s="79"/>
      <c r="JH1288" s="79"/>
      <c r="JI1288" s="79"/>
      <c r="JJ1288" s="79"/>
      <c r="JK1288" s="79"/>
      <c r="JL1288" s="79"/>
      <c r="JM1288" s="79"/>
      <c r="JN1288" s="79"/>
      <c r="JO1288" s="79"/>
      <c r="JP1288" s="79"/>
      <c r="JQ1288" s="79"/>
      <c r="JR1288" s="79"/>
      <c r="JS1288" s="79"/>
      <c r="JT1288" s="79"/>
      <c r="JU1288" s="79"/>
      <c r="JV1288" s="79"/>
      <c r="JW1288" s="79"/>
      <c r="JX1288" s="79"/>
      <c r="JY1288" s="79"/>
      <c r="JZ1288" s="79"/>
      <c r="KA1288" s="79"/>
      <c r="KB1288" s="79"/>
      <c r="KC1288" s="79"/>
      <c r="KD1288" s="79"/>
      <c r="KE1288" s="79"/>
      <c r="KF1288" s="79"/>
      <c r="KG1288" s="79"/>
      <c r="KH1288" s="79"/>
      <c r="KI1288" s="79"/>
      <c r="KJ1288" s="79"/>
      <c r="KK1288" s="79"/>
      <c r="KL1288" s="79"/>
      <c r="KM1288" s="79"/>
      <c r="KN1288" s="79"/>
      <c r="KO1288" s="79"/>
      <c r="KP1288" s="79"/>
      <c r="KQ1288" s="79"/>
      <c r="KR1288" s="79"/>
      <c r="KS1288" s="79"/>
      <c r="KT1288" s="79"/>
      <c r="KU1288" s="79"/>
      <c r="KV1288" s="79"/>
      <c r="KW1288" s="79"/>
      <c r="KX1288" s="79"/>
      <c r="KY1288" s="79"/>
      <c r="KZ1288" s="79"/>
      <c r="LA1288" s="79"/>
      <c r="LB1288" s="79"/>
      <c r="LC1288" s="79"/>
      <c r="LD1288" s="79"/>
      <c r="LE1288" s="79"/>
      <c r="LF1288" s="79"/>
      <c r="LG1288" s="79"/>
      <c r="LH1288" s="79"/>
      <c r="LI1288" s="79"/>
      <c r="LJ1288" s="79"/>
      <c r="LK1288" s="79"/>
      <c r="LL1288" s="79"/>
      <c r="LM1288" s="79"/>
      <c r="LN1288" s="79"/>
      <c r="LO1288" s="79"/>
      <c r="LP1288" s="79"/>
      <c r="LQ1288" s="79"/>
      <c r="LR1288" s="79"/>
      <c r="LS1288" s="79"/>
      <c r="LT1288" s="79"/>
      <c r="LU1288" s="79"/>
      <c r="LV1288" s="79"/>
      <c r="LW1288" s="79"/>
      <c r="LX1288" s="79"/>
      <c r="LY1288" s="79"/>
      <c r="LZ1288" s="79"/>
      <c r="MA1288" s="79"/>
      <c r="MB1288" s="79"/>
      <c r="MC1288" s="79"/>
      <c r="MD1288" s="79"/>
      <c r="ME1288" s="79"/>
      <c r="MF1288" s="79"/>
      <c r="MG1288" s="79"/>
      <c r="MH1288" s="79"/>
      <c r="MI1288" s="79"/>
      <c r="MJ1288" s="79"/>
      <c r="MK1288" s="79"/>
      <c r="ML1288" s="79"/>
      <c r="MM1288" s="79"/>
      <c r="MN1288" s="79"/>
      <c r="MO1288" s="79"/>
      <c r="MP1288" s="79"/>
      <c r="MQ1288" s="79"/>
      <c r="MR1288" s="79"/>
      <c r="MS1288" s="79"/>
      <c r="MT1288" s="79"/>
      <c r="MU1288" s="79"/>
      <c r="MV1288" s="79"/>
      <c r="MW1288" s="79"/>
      <c r="MX1288" s="79"/>
      <c r="MY1288" s="79"/>
      <c r="MZ1288" s="79"/>
      <c r="NA1288" s="79"/>
      <c r="NB1288" s="79"/>
      <c r="NC1288" s="79"/>
      <c r="ND1288" s="79"/>
      <c r="NE1288" s="79"/>
      <c r="NF1288" s="79"/>
      <c r="NG1288" s="79"/>
      <c r="NH1288" s="79"/>
      <c r="NI1288" s="79"/>
      <c r="NJ1288" s="79"/>
      <c r="NK1288" s="79"/>
      <c r="NL1288" s="79"/>
      <c r="NM1288" s="79"/>
      <c r="NN1288" s="79"/>
      <c r="NO1288" s="79"/>
      <c r="NP1288" s="79"/>
      <c r="NQ1288" s="79"/>
      <c r="NR1288" s="79"/>
      <c r="NS1288" s="79"/>
      <c r="NT1288" s="79"/>
      <c r="NU1288" s="79"/>
      <c r="NV1288" s="79"/>
      <c r="NW1288" s="79"/>
      <c r="NX1288" s="79"/>
      <c r="NY1288" s="79"/>
      <c r="NZ1288" s="79"/>
      <c r="OA1288" s="79"/>
      <c r="OB1288" s="79"/>
      <c r="OC1288" s="79"/>
      <c r="OD1288" s="79"/>
      <c r="OE1288" s="79"/>
      <c r="OF1288" s="79"/>
      <c r="OG1288" s="79"/>
      <c r="OH1288" s="79"/>
      <c r="OI1288" s="79"/>
      <c r="OJ1288" s="79"/>
      <c r="OK1288" s="79"/>
      <c r="OL1288" s="79"/>
      <c r="OM1288" s="79"/>
      <c r="ON1288" s="79"/>
      <c r="OO1288" s="79"/>
      <c r="OP1288" s="79"/>
      <c r="OQ1288" s="79"/>
      <c r="OR1288" s="79"/>
      <c r="OS1288" s="79"/>
      <c r="OT1288" s="79"/>
      <c r="OU1288" s="79"/>
      <c r="OV1288" s="79"/>
      <c r="OW1288" s="79"/>
      <c r="OX1288" s="79"/>
      <c r="OY1288" s="79"/>
      <c r="OZ1288" s="79"/>
      <c r="PA1288" s="79"/>
      <c r="PB1288" s="79"/>
      <c r="PC1288" s="79"/>
      <c r="PD1288" s="79"/>
      <c r="PE1288" s="79"/>
      <c r="PF1288" s="79"/>
      <c r="PG1288" s="79"/>
      <c r="PH1288" s="79"/>
      <c r="PI1288" s="79"/>
      <c r="PJ1288" s="79"/>
      <c r="PK1288" s="79"/>
      <c r="PL1288" s="79"/>
      <c r="PM1288" s="79"/>
      <c r="PN1288" s="79"/>
      <c r="PO1288" s="79"/>
      <c r="PP1288" s="79"/>
      <c r="PQ1288" s="79"/>
      <c r="PR1288" s="79"/>
      <c r="PS1288" s="79"/>
      <c r="PT1288" s="79"/>
      <c r="PU1288" s="79"/>
      <c r="PV1288" s="79"/>
      <c r="PW1288" s="79"/>
      <c r="PX1288" s="79"/>
      <c r="PY1288" s="79"/>
      <c r="PZ1288" s="79"/>
      <c r="QA1288" s="79"/>
      <c r="QB1288" s="79"/>
      <c r="QC1288" s="79"/>
      <c r="QD1288" s="79"/>
      <c r="QE1288" s="79"/>
      <c r="QF1288" s="79"/>
      <c r="QG1288" s="79"/>
      <c r="QH1288" s="79"/>
      <c r="QI1288" s="79"/>
      <c r="QJ1288" s="79"/>
      <c r="QK1288" s="79"/>
      <c r="QL1288" s="79"/>
      <c r="QM1288" s="79"/>
      <c r="QN1288" s="79"/>
      <c r="QO1288" s="79"/>
      <c r="QP1288" s="79"/>
      <c r="QQ1288" s="79"/>
      <c r="QR1288" s="79"/>
      <c r="QS1288" s="79"/>
      <c r="QT1288" s="79"/>
      <c r="QU1288" s="79"/>
      <c r="QV1288" s="79"/>
      <c r="QW1288" s="79"/>
      <c r="QX1288" s="79"/>
      <c r="QY1288" s="79"/>
      <c r="QZ1288" s="79"/>
      <c r="RA1288" s="79"/>
      <c r="RB1288" s="79"/>
      <c r="RC1288" s="79"/>
      <c r="RD1288" s="79"/>
      <c r="RE1288" s="79"/>
      <c r="RF1288" s="79"/>
      <c r="RG1288" s="79"/>
      <c r="RH1288" s="79"/>
      <c r="RI1288" s="79"/>
      <c r="RJ1288" s="79"/>
      <c r="RK1288" s="79"/>
      <c r="RL1288" s="79"/>
      <c r="RM1288" s="79"/>
      <c r="RN1288" s="79"/>
      <c r="RO1288" s="79"/>
      <c r="RP1288" s="79"/>
      <c r="RQ1288" s="79"/>
      <c r="RR1288" s="79"/>
      <c r="RS1288" s="79"/>
      <c r="RT1288" s="79"/>
      <c r="RU1288" s="79"/>
      <c r="RV1288" s="79"/>
      <c r="RW1288" s="79"/>
      <c r="RX1288" s="79"/>
      <c r="RY1288" s="79"/>
      <c r="RZ1288" s="79"/>
      <c r="SA1288" s="79"/>
      <c r="SB1288" s="79"/>
      <c r="SC1288" s="79"/>
      <c r="SD1288" s="79"/>
      <c r="SE1288" s="79"/>
      <c r="SF1288" s="79"/>
      <c r="SG1288" s="79"/>
      <c r="SH1288" s="79"/>
      <c r="SI1288" s="79"/>
      <c r="SJ1288" s="79"/>
      <c r="SK1288" s="79"/>
      <c r="SL1288" s="79"/>
      <c r="SM1288" s="79"/>
      <c r="SN1288" s="79"/>
      <c r="SO1288" s="79"/>
      <c r="SP1288" s="79"/>
      <c r="SQ1288" s="79"/>
      <c r="SR1288" s="79"/>
      <c r="SS1288" s="79"/>
      <c r="ST1288" s="79"/>
      <c r="SU1288" s="79"/>
      <c r="SV1288" s="79"/>
      <c r="SW1288" s="79"/>
      <c r="SX1288" s="79"/>
      <c r="SY1288" s="79"/>
      <c r="SZ1288" s="79"/>
      <c r="TA1288" s="79"/>
      <c r="TB1288" s="79"/>
      <c r="TC1288" s="79"/>
      <c r="TD1288" s="79"/>
      <c r="TE1288" s="79"/>
      <c r="TF1288" s="79"/>
      <c r="TG1288" s="79"/>
      <c r="TH1288" s="79"/>
      <c r="TI1288" s="79"/>
      <c r="TJ1288" s="79"/>
      <c r="TK1288" s="79"/>
      <c r="TL1288" s="79"/>
      <c r="TM1288" s="79"/>
      <c r="TN1288" s="79"/>
      <c r="TO1288" s="79"/>
      <c r="TP1288" s="79"/>
      <c r="TQ1288" s="79"/>
      <c r="TR1288" s="79"/>
      <c r="TS1288" s="79"/>
      <c r="TT1288" s="79"/>
      <c r="TU1288" s="79"/>
      <c r="TV1288" s="79"/>
      <c r="TW1288" s="79"/>
      <c r="TX1288" s="79"/>
      <c r="TY1288" s="79"/>
      <c r="TZ1288" s="79"/>
      <c r="UA1288" s="79"/>
      <c r="UB1288" s="79"/>
      <c r="UC1288" s="79"/>
      <c r="UD1288" s="79"/>
      <c r="UE1288" s="79"/>
      <c r="UF1288" s="79"/>
      <c r="UG1288" s="79"/>
      <c r="UH1288" s="79"/>
      <c r="UI1288" s="79"/>
      <c r="UJ1288" s="79"/>
      <c r="UK1288" s="79"/>
      <c r="UL1288" s="79"/>
      <c r="UM1288" s="79"/>
      <c r="UN1288" s="79"/>
      <c r="UO1288" s="79"/>
      <c r="UP1288" s="79"/>
      <c r="UQ1288" s="79"/>
      <c r="UR1288" s="79"/>
      <c r="US1288" s="79"/>
      <c r="UT1288" s="79"/>
      <c r="UU1288" s="79"/>
      <c r="UV1288" s="79"/>
      <c r="UW1288" s="79"/>
      <c r="UX1288" s="79"/>
      <c r="UY1288" s="79"/>
      <c r="UZ1288" s="79"/>
      <c r="VA1288" s="79"/>
      <c r="VB1288" s="79"/>
      <c r="VC1288" s="79"/>
      <c r="VD1288" s="79"/>
      <c r="VE1288" s="79"/>
      <c r="VF1288" s="79"/>
      <c r="VG1288" s="79"/>
      <c r="VH1288" s="79"/>
      <c r="VI1288" s="79"/>
      <c r="VJ1288" s="79"/>
      <c r="VK1288" s="79"/>
      <c r="VL1288" s="79"/>
      <c r="VM1288" s="79"/>
      <c r="VN1288" s="79"/>
      <c r="VO1288" s="79"/>
      <c r="VP1288" s="79"/>
      <c r="VQ1288" s="79"/>
      <c r="VR1288" s="79"/>
      <c r="VS1288" s="79"/>
      <c r="VT1288" s="79"/>
      <c r="VU1288" s="79"/>
      <c r="VV1288" s="79"/>
      <c r="VW1288" s="79"/>
      <c r="VX1288" s="79"/>
      <c r="VY1288" s="79"/>
      <c r="VZ1288" s="79"/>
      <c r="WA1288" s="79"/>
      <c r="WB1288" s="79"/>
      <c r="WC1288" s="79"/>
      <c r="WD1288" s="79"/>
      <c r="WE1288" s="79"/>
      <c r="WF1288" s="79"/>
      <c r="WG1288" s="79"/>
      <c r="WH1288" s="79"/>
      <c r="WI1288" s="79"/>
      <c r="WJ1288" s="79"/>
      <c r="WK1288" s="79"/>
      <c r="WL1288" s="79"/>
      <c r="WM1288" s="79"/>
      <c r="WN1288" s="79"/>
      <c r="WO1288" s="79"/>
      <c r="WP1288" s="79"/>
      <c r="WQ1288" s="79"/>
      <c r="WR1288" s="79"/>
      <c r="WS1288" s="79"/>
      <c r="WT1288" s="79"/>
      <c r="WU1288" s="79"/>
      <c r="WV1288" s="79"/>
      <c r="WW1288" s="79"/>
      <c r="WX1288" s="79"/>
      <c r="WY1288" s="79"/>
      <c r="WZ1288" s="79"/>
      <c r="XA1288" s="79"/>
      <c r="XB1288" s="79"/>
      <c r="XC1288" s="79"/>
      <c r="XD1288" s="79"/>
      <c r="XE1288" s="79"/>
      <c r="XF1288" s="79"/>
      <c r="XG1288" s="79"/>
      <c r="XH1288" s="79"/>
      <c r="XI1288" s="79"/>
      <c r="XJ1288" s="79"/>
      <c r="XK1288" s="79"/>
      <c r="XL1288" s="79"/>
      <c r="XM1288" s="79"/>
      <c r="XN1288" s="79"/>
      <c r="XO1288" s="79"/>
      <c r="XP1288" s="79"/>
      <c r="XQ1288" s="79"/>
      <c r="XR1288" s="79"/>
      <c r="XS1288" s="79"/>
      <c r="XT1288" s="79"/>
      <c r="XU1288" s="79"/>
      <c r="XV1288" s="79"/>
      <c r="XW1288" s="79"/>
      <c r="XX1288" s="79"/>
      <c r="XY1288" s="79"/>
      <c r="XZ1288" s="79"/>
      <c r="YA1288" s="79"/>
      <c r="YB1288" s="79"/>
      <c r="YC1288" s="79"/>
      <c r="YD1288" s="79"/>
      <c r="YE1288" s="79"/>
      <c r="YF1288" s="79"/>
      <c r="YG1288" s="79"/>
      <c r="YH1288" s="79"/>
      <c r="YI1288" s="79"/>
      <c r="YJ1288" s="79"/>
      <c r="YK1288" s="79"/>
      <c r="YL1288" s="79"/>
      <c r="YM1288" s="79"/>
      <c r="YN1288" s="79"/>
      <c r="YO1288" s="79"/>
      <c r="YP1288" s="79"/>
      <c r="YQ1288" s="79"/>
      <c r="YR1288" s="79"/>
      <c r="YS1288" s="79"/>
      <c r="YT1288" s="79"/>
      <c r="YU1288" s="79"/>
      <c r="YV1288" s="79"/>
      <c r="YW1288" s="79"/>
      <c r="YX1288" s="79"/>
      <c r="YY1288" s="79"/>
      <c r="YZ1288" s="79"/>
      <c r="ZA1288" s="79"/>
      <c r="ZB1288" s="79"/>
      <c r="ZC1288" s="79"/>
      <c r="ZD1288" s="79"/>
      <c r="ZE1288" s="79"/>
      <c r="ZF1288" s="79"/>
      <c r="ZG1288" s="79"/>
      <c r="ZH1288" s="79"/>
      <c r="ZI1288" s="79"/>
      <c r="ZJ1288" s="79"/>
      <c r="ZK1288" s="79"/>
      <c r="ZL1288" s="79"/>
      <c r="ZM1288" s="79"/>
      <c r="ZN1288" s="79"/>
      <c r="ZO1288" s="79"/>
      <c r="ZP1288" s="79"/>
      <c r="ZQ1288" s="79"/>
      <c r="ZR1288" s="79"/>
      <c r="ZS1288" s="79"/>
      <c r="ZT1288" s="79"/>
      <c r="ZU1288" s="79"/>
      <c r="ZV1288" s="79"/>
      <c r="ZW1288" s="79"/>
      <c r="ZX1288" s="79"/>
      <c r="ZY1288" s="79"/>
      <c r="ZZ1288" s="79"/>
      <c r="AAA1288" s="79"/>
      <c r="AAB1288" s="79"/>
      <c r="AAC1288" s="79"/>
      <c r="AAD1288" s="79"/>
      <c r="AAE1288" s="79"/>
      <c r="AAF1288" s="79"/>
      <c r="AAG1288" s="79"/>
      <c r="AAH1288" s="79"/>
      <c r="AAI1288" s="79"/>
      <c r="AAJ1288" s="79"/>
      <c r="AAK1288" s="79"/>
      <c r="AAL1288" s="79"/>
      <c r="AAM1288" s="79"/>
      <c r="AAN1288" s="79"/>
      <c r="AAO1288" s="79"/>
      <c r="AAP1288" s="79"/>
      <c r="AAQ1288" s="79"/>
      <c r="AAR1288" s="79"/>
      <c r="AAS1288" s="79"/>
      <c r="AAT1288" s="79"/>
      <c r="AAU1288" s="79"/>
      <c r="AAV1288" s="79"/>
      <c r="AAW1288" s="79"/>
      <c r="AAX1288" s="79"/>
      <c r="AAY1288" s="79"/>
      <c r="AAZ1288" s="79"/>
      <c r="ABA1288" s="79"/>
      <c r="ABB1288" s="79"/>
      <c r="ABC1288" s="79"/>
      <c r="ABD1288" s="79"/>
      <c r="ABE1288" s="79"/>
      <c r="ABF1288" s="79"/>
      <c r="ABG1288" s="79"/>
      <c r="ABH1288" s="79"/>
      <c r="ABI1288" s="79"/>
      <c r="ABJ1288" s="79"/>
      <c r="ABK1288" s="79"/>
      <c r="ABL1288" s="79"/>
      <c r="ABM1288" s="79"/>
      <c r="ABN1288" s="79"/>
      <c r="ABO1288" s="79"/>
      <c r="ABP1288" s="79"/>
      <c r="ABQ1288" s="79"/>
      <c r="ABR1288" s="79"/>
      <c r="ABS1288" s="79"/>
      <c r="ABT1288" s="79"/>
      <c r="ABU1288" s="79"/>
      <c r="ABV1288" s="79"/>
      <c r="ABW1288" s="79"/>
      <c r="ABX1288" s="79"/>
      <c r="ABY1288" s="79"/>
      <c r="ABZ1288" s="79"/>
      <c r="ACA1288" s="79"/>
      <c r="ACB1288" s="79"/>
      <c r="ACC1288" s="79"/>
      <c r="ACD1288" s="79"/>
      <c r="ACE1288" s="79"/>
      <c r="ACF1288" s="79"/>
      <c r="ACG1288" s="79"/>
      <c r="ACH1288" s="79"/>
      <c r="ACI1288" s="79"/>
      <c r="ACJ1288" s="79"/>
      <c r="ACK1288" s="79"/>
      <c r="ACL1288" s="79"/>
      <c r="ACM1288" s="79"/>
      <c r="ACN1288" s="79"/>
      <c r="ACO1288" s="79"/>
      <c r="ACP1288" s="79"/>
      <c r="ACQ1288" s="79"/>
      <c r="ACR1288" s="79"/>
      <c r="ACS1288" s="79"/>
      <c r="ACT1288" s="79"/>
      <c r="ACU1288" s="79"/>
      <c r="ACV1288" s="79"/>
      <c r="ACW1288" s="79"/>
      <c r="ACX1288" s="79"/>
      <c r="ACY1288" s="79"/>
      <c r="ACZ1288" s="79"/>
      <c r="ADA1288" s="79"/>
      <c r="ADB1288" s="79"/>
      <c r="ADC1288" s="79"/>
      <c r="ADD1288" s="79"/>
      <c r="ADE1288" s="79"/>
      <c r="ADF1288" s="79"/>
      <c r="ADG1288" s="79"/>
      <c r="ADH1288" s="79"/>
      <c r="ADI1288" s="79"/>
      <c r="ADJ1288" s="79"/>
      <c r="ADK1288" s="79"/>
      <c r="ADL1288" s="79"/>
      <c r="ADM1288" s="79"/>
      <c r="ADN1288" s="79"/>
      <c r="ADO1288" s="79"/>
      <c r="ADP1288" s="79"/>
      <c r="ADQ1288" s="79"/>
      <c r="ADR1288" s="79"/>
      <c r="ADS1288" s="79"/>
      <c r="ADT1288" s="79"/>
      <c r="ADU1288" s="79"/>
      <c r="ADV1288" s="79"/>
      <c r="ADW1288" s="79"/>
      <c r="ADX1288" s="79"/>
      <c r="ADY1288" s="79"/>
      <c r="ADZ1288" s="79"/>
      <c r="AEA1288" s="79"/>
      <c r="AEB1288" s="79"/>
      <c r="AEC1288" s="79"/>
      <c r="AED1288" s="79"/>
      <c r="AEE1288" s="79"/>
      <c r="AEF1288" s="79"/>
      <c r="AEG1288" s="79"/>
      <c r="AEH1288" s="79"/>
      <c r="AEI1288" s="79"/>
      <c r="AEJ1288" s="79"/>
      <c r="AEK1288" s="79"/>
      <c r="AEL1288" s="79"/>
      <c r="AEM1288" s="79"/>
      <c r="AEN1288" s="79"/>
      <c r="AEO1288" s="79"/>
      <c r="AEP1288" s="79"/>
      <c r="AEQ1288" s="79"/>
      <c r="AER1288" s="79"/>
      <c r="AES1288" s="79"/>
      <c r="AET1288" s="79"/>
      <c r="AEU1288" s="79"/>
      <c r="AEV1288" s="79"/>
      <c r="AEW1288" s="79"/>
      <c r="AEX1288" s="79"/>
      <c r="AEY1288" s="79"/>
      <c r="AEZ1288" s="79"/>
      <c r="AFA1288" s="79"/>
      <c r="AFB1288" s="79"/>
      <c r="AFC1288" s="79"/>
      <c r="AFD1288" s="79"/>
      <c r="AFE1288" s="79"/>
      <c r="AFF1288" s="79"/>
      <c r="AFG1288" s="79"/>
      <c r="AFH1288" s="79"/>
      <c r="AFI1288" s="79"/>
      <c r="AFJ1288" s="79"/>
      <c r="AFK1288" s="79"/>
      <c r="AFL1288" s="79"/>
      <c r="AFM1288" s="79"/>
      <c r="AFN1288" s="79"/>
      <c r="AFO1288" s="79"/>
      <c r="AFP1288" s="79"/>
      <c r="AFQ1288" s="79"/>
      <c r="AFR1288" s="79"/>
      <c r="AFS1288" s="79"/>
      <c r="AFT1288" s="79"/>
      <c r="AFU1288" s="79"/>
      <c r="AFV1288" s="79"/>
      <c r="AFW1288" s="79"/>
      <c r="AFX1288" s="79"/>
      <c r="AFY1288" s="79"/>
      <c r="AFZ1288" s="79"/>
      <c r="AGA1288" s="79"/>
      <c r="AGB1288" s="79"/>
      <c r="AGC1288" s="79"/>
      <c r="AGD1288" s="79"/>
      <c r="AGE1288" s="79"/>
      <c r="AGF1288" s="79"/>
      <c r="AGG1288" s="79"/>
      <c r="AGH1288" s="79"/>
      <c r="AGI1288" s="79"/>
      <c r="AGJ1288" s="79"/>
      <c r="AGK1288" s="79"/>
      <c r="AGL1288" s="79"/>
      <c r="AGM1288" s="79"/>
      <c r="AGN1288" s="79"/>
      <c r="AGO1288" s="79"/>
      <c r="AGP1288" s="79"/>
      <c r="AGQ1288" s="79"/>
      <c r="AGR1288" s="79"/>
      <c r="AGS1288" s="79"/>
      <c r="AGT1288" s="79"/>
      <c r="AGU1288" s="79"/>
      <c r="AGV1288" s="79"/>
      <c r="AGW1288" s="79"/>
      <c r="AGX1288" s="79"/>
      <c r="AGY1288" s="79"/>
      <c r="AGZ1288" s="79"/>
      <c r="AHA1288" s="79"/>
      <c r="AHB1288" s="79"/>
      <c r="AHC1288" s="79"/>
      <c r="AHD1288" s="79"/>
      <c r="AHE1288" s="79"/>
      <c r="AHF1288" s="79"/>
      <c r="AHG1288" s="79"/>
      <c r="AHH1288" s="79"/>
      <c r="AHI1288" s="79"/>
      <c r="AHJ1288" s="79"/>
      <c r="AHK1288" s="79"/>
      <c r="AHL1288" s="79"/>
      <c r="AHM1288" s="79"/>
      <c r="AHN1288" s="79"/>
      <c r="AHO1288" s="79"/>
      <c r="AHP1288" s="79"/>
      <c r="AHQ1288" s="79"/>
      <c r="AHR1288" s="79"/>
      <c r="AHS1288" s="79"/>
      <c r="AHT1288" s="79"/>
      <c r="AHU1288" s="79"/>
      <c r="AHV1288" s="79"/>
      <c r="AHW1288" s="79"/>
      <c r="AHX1288" s="79"/>
      <c r="AHY1288" s="79"/>
      <c r="AHZ1288" s="79"/>
      <c r="AIA1288" s="79"/>
      <c r="AIB1288" s="79"/>
      <c r="AIC1288" s="79"/>
      <c r="AID1288" s="79"/>
      <c r="AIE1288" s="79"/>
      <c r="AIF1288" s="79"/>
      <c r="AIG1288" s="79"/>
      <c r="AIH1288" s="79"/>
      <c r="AII1288" s="79"/>
      <c r="AIJ1288" s="79"/>
      <c r="AIK1288" s="79"/>
      <c r="AIL1288" s="79"/>
      <c r="AIM1288" s="79"/>
      <c r="AIN1288" s="79"/>
      <c r="AIO1288" s="79"/>
      <c r="AIP1288" s="79"/>
      <c r="AIQ1288" s="79"/>
      <c r="AIR1288" s="79"/>
      <c r="AIS1288" s="79"/>
      <c r="AIT1288" s="79"/>
      <c r="AIU1288" s="79"/>
      <c r="AIV1288" s="79"/>
      <c r="AIW1288" s="79"/>
      <c r="AIX1288" s="79"/>
      <c r="AIY1288" s="79"/>
      <c r="AIZ1288" s="79"/>
      <c r="AJA1288" s="79"/>
      <c r="AJB1288" s="79"/>
      <c r="AJC1288" s="79"/>
      <c r="AJD1288" s="79"/>
      <c r="AJE1288" s="79"/>
      <c r="AJF1288" s="79"/>
      <c r="AJG1288" s="79"/>
      <c r="AJH1288" s="79"/>
      <c r="AJI1288" s="79"/>
      <c r="AJJ1288" s="79"/>
      <c r="AJK1288" s="79"/>
      <c r="AJL1288" s="79"/>
      <c r="AJM1288" s="79"/>
      <c r="AJN1288" s="79"/>
      <c r="AJO1288" s="79"/>
      <c r="AJP1288" s="79"/>
      <c r="AJQ1288" s="79"/>
      <c r="AJR1288" s="79"/>
      <c r="AJS1288" s="79"/>
      <c r="AJT1288" s="79"/>
      <c r="AJU1288" s="79"/>
      <c r="AJV1288" s="79"/>
      <c r="AJW1288" s="79"/>
      <c r="AJX1288" s="79"/>
      <c r="AJY1288" s="79"/>
      <c r="AJZ1288" s="79"/>
      <c r="AKA1288" s="79"/>
      <c r="AKB1288" s="79"/>
      <c r="AKC1288" s="79"/>
      <c r="AKD1288" s="79"/>
      <c r="AKE1288" s="79"/>
      <c r="AKF1288" s="79"/>
      <c r="AKG1288" s="79"/>
      <c r="AKH1288" s="79"/>
      <c r="AKI1288" s="79"/>
      <c r="AKJ1288" s="79"/>
      <c r="AKK1288" s="79"/>
      <c r="AKL1288" s="79"/>
      <c r="AKM1288" s="79"/>
      <c r="AKN1288" s="79"/>
      <c r="AKO1288" s="79"/>
      <c r="AKP1288" s="79"/>
      <c r="AKQ1288" s="79"/>
      <c r="AKR1288" s="79"/>
      <c r="AKS1288" s="79"/>
      <c r="AKT1288" s="79"/>
      <c r="AKU1288" s="79"/>
      <c r="AKV1288" s="79"/>
      <c r="AKW1288" s="79"/>
      <c r="AKX1288" s="79"/>
      <c r="AKY1288" s="79"/>
      <c r="AKZ1288" s="79"/>
      <c r="ALA1288" s="79"/>
      <c r="ALB1288" s="79"/>
      <c r="ALC1288" s="79"/>
      <c r="ALD1288" s="79"/>
      <c r="ALE1288" s="79"/>
      <c r="ALF1288" s="79"/>
      <c r="ALG1288" s="79"/>
      <c r="ALH1288" s="79"/>
      <c r="ALI1288" s="79"/>
      <c r="ALJ1288" s="79"/>
      <c r="ALK1288" s="79"/>
      <c r="ALL1288" s="79"/>
      <c r="ALM1288" s="79"/>
      <c r="ALN1288" s="79"/>
      <c r="ALO1288" s="79"/>
      <c r="ALP1288" s="79"/>
      <c r="ALQ1288" s="79"/>
      <c r="ALR1288" s="79"/>
      <c r="ALS1288" s="79"/>
      <c r="ALT1288" s="79"/>
      <c r="ALU1288" s="79"/>
      <c r="ALV1288" s="79"/>
      <c r="ALW1288" s="79"/>
      <c r="ALX1288" s="79"/>
      <c r="ALY1288" s="79"/>
      <c r="ALZ1288" s="79"/>
      <c r="AMA1288" s="79"/>
      <c r="AMB1288" s="79"/>
      <c r="AMC1288" s="79"/>
      <c r="AMD1288" s="79"/>
      <c r="AME1288" s="79"/>
      <c r="AMF1288" s="79"/>
      <c r="AMG1288" s="79"/>
      <c r="AMH1288" s="79"/>
      <c r="AMI1288" s="79"/>
      <c r="AMJ1288" s="79"/>
      <c r="AMK1288" s="79"/>
      <c r="AML1288" s="79"/>
      <c r="AMM1288" s="79"/>
      <c r="AMN1288" s="79"/>
      <c r="AMO1288" s="79"/>
      <c r="AMP1288" s="79"/>
      <c r="AMQ1288" s="79"/>
      <c r="AMR1288" s="79"/>
      <c r="AMS1288" s="79"/>
      <c r="AMT1288" s="79"/>
      <c r="AMU1288" s="79"/>
      <c r="AMV1288" s="79"/>
      <c r="AMW1288" s="79"/>
      <c r="AMX1288" s="79"/>
      <c r="AMY1288" s="79"/>
      <c r="AMZ1288" s="79"/>
      <c r="ANA1288" s="79"/>
      <c r="ANB1288" s="79"/>
      <c r="ANC1288" s="79"/>
      <c r="AND1288" s="79"/>
      <c r="ANE1288" s="79"/>
      <c r="ANF1288" s="79"/>
      <c r="ANG1288" s="79"/>
      <c r="ANH1288" s="79"/>
      <c r="ANI1288" s="79"/>
      <c r="ANJ1288" s="79"/>
      <c r="ANK1288" s="79"/>
      <c r="ANL1288" s="79"/>
      <c r="ANM1288" s="79"/>
      <c r="ANN1288" s="79"/>
      <c r="ANO1288" s="79"/>
      <c r="ANP1288" s="79"/>
      <c r="ANQ1288" s="79"/>
      <c r="ANR1288" s="79"/>
      <c r="ANS1288" s="79"/>
      <c r="ANT1288" s="79"/>
      <c r="ANU1288" s="79"/>
      <c r="ANV1288" s="79"/>
      <c r="ANW1288" s="79"/>
      <c r="ANX1288" s="79"/>
      <c r="ANY1288" s="79"/>
      <c r="ANZ1288" s="79"/>
      <c r="AOA1288" s="79"/>
      <c r="AOB1288" s="79"/>
      <c r="AOC1288" s="79"/>
      <c r="AOD1288" s="79"/>
      <c r="AOE1288" s="79"/>
      <c r="AOF1288" s="79"/>
      <c r="AOG1288" s="79"/>
      <c r="AOH1288" s="79"/>
      <c r="AOI1288" s="79"/>
      <c r="AOJ1288" s="79"/>
      <c r="AOK1288" s="79"/>
      <c r="AOL1288" s="79"/>
      <c r="AOM1288" s="79"/>
      <c r="AON1288" s="79"/>
      <c r="AOO1288" s="79"/>
      <c r="AOP1288" s="79"/>
      <c r="AOQ1288" s="79"/>
      <c r="AOR1288" s="79"/>
      <c r="AOS1288" s="79"/>
      <c r="AOT1288" s="79"/>
      <c r="AOU1288" s="79"/>
      <c r="AOV1288" s="79"/>
      <c r="AOW1288" s="79"/>
      <c r="AOX1288" s="79"/>
      <c r="AOY1288" s="79"/>
      <c r="AOZ1288" s="79"/>
      <c r="APA1288" s="79"/>
      <c r="APB1288" s="79"/>
      <c r="APC1288" s="79"/>
      <c r="APD1288" s="79"/>
      <c r="APE1288" s="79"/>
      <c r="APF1288" s="79"/>
      <c r="APG1288" s="79"/>
      <c r="APH1288" s="79"/>
      <c r="API1288" s="79"/>
      <c r="APJ1288" s="79"/>
      <c r="APK1288" s="79"/>
      <c r="APL1288" s="79"/>
      <c r="APM1288" s="79"/>
      <c r="APN1288" s="79"/>
      <c r="APO1288" s="79"/>
      <c r="APP1288" s="79"/>
      <c r="APQ1288" s="79"/>
      <c r="APR1288" s="79"/>
      <c r="APS1288" s="79"/>
      <c r="APT1288" s="79"/>
      <c r="APU1288" s="79"/>
      <c r="APV1288" s="79"/>
      <c r="APW1288" s="79"/>
      <c r="APX1288" s="79"/>
      <c r="APY1288" s="79"/>
      <c r="APZ1288" s="79"/>
      <c r="AQA1288" s="79"/>
      <c r="AQB1288" s="79"/>
      <c r="AQC1288" s="79"/>
      <c r="AQD1288" s="79"/>
      <c r="AQE1288" s="79"/>
      <c r="AQF1288" s="79"/>
      <c r="AQG1288" s="79"/>
      <c r="AQH1288" s="79"/>
      <c r="AQI1288" s="79"/>
      <c r="AQJ1288" s="79"/>
      <c r="AQK1288" s="79"/>
      <c r="AQL1288" s="79"/>
      <c r="AQM1288" s="79"/>
      <c r="AQN1288" s="79"/>
      <c r="AQO1288" s="79"/>
      <c r="AQP1288" s="79"/>
      <c r="AQQ1288" s="79"/>
      <c r="AQR1288" s="79"/>
      <c r="AQS1288" s="79"/>
      <c r="AQT1288" s="79"/>
      <c r="AQU1288" s="79"/>
      <c r="AQV1288" s="79"/>
      <c r="AQW1288" s="79"/>
      <c r="AQX1288" s="79"/>
      <c r="AQY1288" s="79"/>
      <c r="AQZ1288" s="79"/>
      <c r="ARA1288" s="79"/>
      <c r="ARB1288" s="79"/>
      <c r="ARC1288" s="79"/>
      <c r="ARD1288" s="79"/>
      <c r="ARE1288" s="79"/>
      <c r="ARF1288" s="79"/>
      <c r="ARG1288" s="79"/>
      <c r="ARH1288" s="79"/>
      <c r="ARI1288" s="79"/>
      <c r="ARJ1288" s="79"/>
      <c r="ARK1288" s="79"/>
      <c r="ARL1288" s="79"/>
      <c r="ARM1288" s="79"/>
      <c r="ARN1288" s="79"/>
      <c r="ARO1288" s="79"/>
      <c r="ARP1288" s="79"/>
      <c r="ARQ1288" s="79"/>
      <c r="ARR1288" s="79"/>
      <c r="ARS1288" s="79"/>
      <c r="ART1288" s="79"/>
      <c r="ARU1288" s="79"/>
      <c r="ARV1288" s="79"/>
      <c r="ARW1288" s="79"/>
      <c r="ARX1288" s="79"/>
      <c r="ARY1288" s="79"/>
      <c r="ARZ1288" s="79"/>
      <c r="ASA1288" s="79"/>
      <c r="ASB1288" s="79"/>
      <c r="ASC1288" s="79"/>
      <c r="ASD1288" s="79"/>
      <c r="ASE1288" s="79"/>
      <c r="ASF1288" s="79"/>
      <c r="ASG1288" s="79"/>
      <c r="ASH1288" s="79"/>
      <c r="ASI1288" s="79"/>
      <c r="ASJ1288" s="79"/>
      <c r="ASK1288" s="79"/>
      <c r="ASL1288" s="79"/>
      <c r="ASM1288" s="79"/>
      <c r="ASN1288" s="79"/>
      <c r="ASO1288" s="79"/>
      <c r="ASP1288" s="79"/>
      <c r="ASQ1288" s="79"/>
      <c r="ASR1288" s="79"/>
      <c r="ASS1288" s="79"/>
      <c r="AST1288" s="79"/>
      <c r="ASU1288" s="79"/>
      <c r="ASV1288" s="79"/>
      <c r="ASW1288" s="79"/>
      <c r="ASX1288" s="79"/>
      <c r="ASY1288" s="79"/>
      <c r="ASZ1288" s="79"/>
      <c r="ATA1288" s="79"/>
      <c r="ATB1288" s="79"/>
      <c r="ATC1288" s="79"/>
      <c r="ATD1288" s="79"/>
      <c r="ATE1288" s="79"/>
      <c r="ATF1288" s="79"/>
      <c r="ATG1288" s="79"/>
      <c r="ATH1288" s="79"/>
      <c r="ATI1288" s="79"/>
      <c r="ATJ1288" s="79"/>
      <c r="ATK1288" s="79"/>
      <c r="ATL1288" s="79"/>
      <c r="ATM1288" s="79"/>
      <c r="ATN1288" s="79"/>
      <c r="ATO1288" s="79"/>
      <c r="ATP1288" s="79"/>
      <c r="ATQ1288" s="79"/>
      <c r="ATR1288" s="79"/>
      <c r="ATS1288" s="79"/>
      <c r="ATT1288" s="79"/>
      <c r="ATU1288" s="79"/>
      <c r="ATV1288" s="79"/>
      <c r="ATW1288" s="79"/>
      <c r="ATX1288" s="79"/>
      <c r="ATY1288" s="79"/>
      <c r="ATZ1288" s="79"/>
      <c r="AUA1288" s="79"/>
      <c r="AUB1288" s="79"/>
      <c r="AUC1288" s="79"/>
      <c r="AUD1288" s="79"/>
      <c r="AUE1288" s="79"/>
      <c r="AUF1288" s="79"/>
      <c r="AUG1288" s="79"/>
      <c r="AUH1288" s="79"/>
      <c r="AUI1288" s="79"/>
      <c r="AUJ1288" s="79"/>
      <c r="AUK1288" s="79"/>
      <c r="AUL1288" s="79"/>
      <c r="AUM1288" s="79"/>
      <c r="AUN1288" s="79"/>
      <c r="AUO1288" s="79"/>
      <c r="AUP1288" s="79"/>
      <c r="AUQ1288" s="79"/>
      <c r="AUR1288" s="79"/>
      <c r="AUS1288" s="79"/>
      <c r="AUT1288" s="79"/>
      <c r="AUU1288" s="79"/>
      <c r="AUV1288" s="79"/>
      <c r="AUW1288" s="79"/>
      <c r="AUX1288" s="79"/>
      <c r="AUY1288" s="79"/>
      <c r="AUZ1288" s="79"/>
      <c r="AVA1288" s="79"/>
      <c r="AVB1288" s="79"/>
      <c r="AVC1288" s="79"/>
      <c r="AVD1288" s="79"/>
      <c r="AVE1288" s="79"/>
      <c r="AVF1288" s="79"/>
      <c r="AVG1288" s="79"/>
      <c r="AVH1288" s="79"/>
      <c r="AVI1288" s="79"/>
      <c r="AVJ1288" s="79"/>
      <c r="AVK1288" s="79"/>
      <c r="AVL1288" s="79"/>
      <c r="AVM1288" s="79"/>
      <c r="AVN1288" s="79"/>
      <c r="AVO1288" s="79"/>
      <c r="AVP1288" s="79"/>
      <c r="AVQ1288" s="79"/>
      <c r="AVR1288" s="79"/>
      <c r="AVS1288" s="79"/>
      <c r="AVT1288" s="79"/>
      <c r="AVU1288" s="79"/>
      <c r="AVV1288" s="79"/>
      <c r="AVW1288" s="79"/>
      <c r="AVX1288" s="79"/>
      <c r="AVY1288" s="79"/>
      <c r="AVZ1288" s="79"/>
      <c r="AWA1288" s="79"/>
      <c r="AWB1288" s="79"/>
      <c r="AWC1288" s="79"/>
      <c r="AWD1288" s="79"/>
      <c r="AWE1288" s="79"/>
      <c r="AWF1288" s="79"/>
      <c r="AWG1288" s="79"/>
      <c r="AWH1288" s="79"/>
      <c r="AWI1288" s="79"/>
      <c r="AWJ1288" s="79"/>
      <c r="AWK1288" s="79"/>
      <c r="AWL1288" s="79"/>
      <c r="AWM1288" s="79"/>
      <c r="AWN1288" s="79"/>
      <c r="AWO1288" s="79"/>
      <c r="AWP1288" s="79"/>
      <c r="AWQ1288" s="79"/>
      <c r="AWR1288" s="79"/>
      <c r="AWS1288" s="79"/>
      <c r="AWT1288" s="79"/>
      <c r="AWU1288" s="79"/>
      <c r="AWV1288" s="79"/>
      <c r="AWW1288" s="79"/>
      <c r="AWX1288" s="79"/>
      <c r="AWY1288" s="79"/>
      <c r="AWZ1288" s="79"/>
      <c r="AXA1288" s="79"/>
      <c r="AXB1288" s="79"/>
      <c r="AXC1288" s="79"/>
      <c r="AXD1288" s="79"/>
      <c r="AXE1288" s="79"/>
      <c r="AXF1288" s="79"/>
      <c r="AXG1288" s="79"/>
      <c r="AXH1288" s="79"/>
      <c r="AXI1288" s="79"/>
      <c r="AXJ1288" s="79"/>
      <c r="AXK1288" s="79"/>
      <c r="AXL1288" s="79"/>
      <c r="AXM1288" s="79"/>
      <c r="AXN1288" s="79"/>
      <c r="AXO1288" s="79"/>
      <c r="AXP1288" s="79"/>
      <c r="AXQ1288" s="79"/>
      <c r="AXR1288" s="79"/>
      <c r="AXS1288" s="79"/>
      <c r="AXT1288" s="79"/>
      <c r="AXU1288" s="79"/>
      <c r="AXV1288" s="79"/>
      <c r="AXW1288" s="79"/>
      <c r="AXX1288" s="79"/>
      <c r="AXY1288" s="79"/>
      <c r="AXZ1288" s="79"/>
      <c r="AYA1288" s="79"/>
      <c r="AYB1288" s="79"/>
      <c r="AYC1288" s="79"/>
      <c r="AYD1288" s="79"/>
      <c r="AYE1288" s="79"/>
      <c r="AYF1288" s="79"/>
      <c r="AYG1288" s="79"/>
      <c r="AYH1288" s="79"/>
      <c r="AYI1288" s="79"/>
      <c r="AYJ1288" s="79"/>
      <c r="AYK1288" s="79"/>
      <c r="AYL1288" s="79"/>
      <c r="AYM1288" s="79"/>
      <c r="AYN1288" s="79"/>
      <c r="AYO1288" s="79"/>
      <c r="AYP1288" s="79"/>
      <c r="AYQ1288" s="79"/>
      <c r="AYR1288" s="79"/>
      <c r="AYS1288" s="79"/>
      <c r="AYT1288" s="79"/>
      <c r="AYU1288" s="79"/>
      <c r="AYV1288" s="79"/>
      <c r="AYW1288" s="79"/>
      <c r="AYX1288" s="79"/>
      <c r="AYY1288" s="79"/>
      <c r="AYZ1288" s="79"/>
      <c r="AZA1288" s="79"/>
      <c r="AZB1288" s="79"/>
      <c r="AZC1288" s="79"/>
      <c r="AZD1288" s="79"/>
      <c r="AZE1288" s="79"/>
      <c r="AZF1288" s="79"/>
      <c r="AZG1288" s="79"/>
      <c r="AZH1288" s="79"/>
      <c r="AZI1288" s="79"/>
      <c r="AZJ1288" s="79"/>
      <c r="AZK1288" s="79"/>
      <c r="AZL1288" s="79"/>
      <c r="AZM1288" s="79"/>
      <c r="AZN1288" s="79"/>
      <c r="AZO1288" s="79"/>
      <c r="AZP1288" s="79"/>
      <c r="AZQ1288" s="79"/>
      <c r="AZR1288" s="79"/>
      <c r="AZS1288" s="79"/>
      <c r="AZT1288" s="79"/>
      <c r="AZU1288" s="79"/>
      <c r="AZV1288" s="79"/>
      <c r="AZW1288" s="79"/>
      <c r="AZX1288" s="79"/>
      <c r="AZY1288" s="79"/>
      <c r="AZZ1288" s="79"/>
      <c r="BAA1288" s="79"/>
      <c r="BAB1288" s="79"/>
      <c r="BAC1288" s="79"/>
      <c r="BAD1288" s="79"/>
      <c r="BAE1288" s="79"/>
      <c r="BAF1288" s="79"/>
      <c r="BAG1288" s="79"/>
      <c r="BAH1288" s="79"/>
      <c r="BAI1288" s="79"/>
      <c r="BAJ1288" s="79"/>
      <c r="BAK1288" s="79"/>
      <c r="BAL1288" s="79"/>
      <c r="BAM1288" s="79"/>
      <c r="BAN1288" s="79"/>
      <c r="BAO1288" s="79"/>
      <c r="BAP1288" s="79"/>
      <c r="BAQ1288" s="79"/>
      <c r="BAR1288" s="79"/>
      <c r="BAS1288" s="79"/>
      <c r="BAT1288" s="79"/>
      <c r="BAU1288" s="79"/>
      <c r="BAV1288" s="79"/>
      <c r="BAW1288" s="79"/>
      <c r="BAX1288" s="79"/>
      <c r="BAY1288" s="79"/>
      <c r="BAZ1288" s="79"/>
      <c r="BBA1288" s="79"/>
      <c r="BBB1288" s="79"/>
      <c r="BBC1288" s="79"/>
      <c r="BBD1288" s="79"/>
      <c r="BBE1288" s="79"/>
      <c r="BBF1288" s="79"/>
      <c r="BBG1288" s="79"/>
      <c r="BBH1288" s="79"/>
      <c r="BBI1288" s="79"/>
      <c r="BBJ1288" s="79"/>
      <c r="BBK1288" s="79"/>
      <c r="BBL1288" s="79"/>
      <c r="BBM1288" s="79"/>
      <c r="BBN1288" s="79"/>
      <c r="BBO1288" s="79"/>
      <c r="BBP1288" s="79"/>
      <c r="BBQ1288" s="79"/>
      <c r="BBR1288" s="79"/>
      <c r="BBS1288" s="79"/>
      <c r="BBT1288" s="79"/>
      <c r="BBU1288" s="79"/>
      <c r="BBV1288" s="79"/>
      <c r="BBW1288" s="79"/>
      <c r="BBX1288" s="79"/>
      <c r="BBY1288" s="79"/>
      <c r="BBZ1288" s="79"/>
      <c r="BCA1288" s="79"/>
      <c r="BCB1288" s="79"/>
      <c r="BCC1288" s="79"/>
      <c r="BCD1288" s="79"/>
      <c r="BCE1288" s="79"/>
      <c r="BCF1288" s="79"/>
      <c r="BCG1288" s="79"/>
      <c r="BCH1288" s="79"/>
      <c r="BCI1288" s="79"/>
      <c r="BCJ1288" s="79"/>
      <c r="BCK1288" s="79"/>
      <c r="BCL1288" s="79"/>
      <c r="BCM1288" s="79"/>
      <c r="BCN1288" s="79"/>
      <c r="BCO1288" s="79"/>
      <c r="BCP1288" s="79"/>
      <c r="BCQ1288" s="79"/>
      <c r="BCR1288" s="79"/>
      <c r="BCS1288" s="79"/>
      <c r="BCT1288" s="79"/>
      <c r="BCU1288" s="79"/>
      <c r="BCV1288" s="79"/>
      <c r="BCW1288" s="79"/>
      <c r="BCX1288" s="79"/>
      <c r="BCY1288" s="79"/>
      <c r="BCZ1288" s="79"/>
      <c r="BDA1288" s="79"/>
      <c r="BDB1288" s="79"/>
      <c r="BDC1288" s="79"/>
      <c r="BDD1288" s="79"/>
      <c r="BDE1288" s="79"/>
      <c r="BDF1288" s="79"/>
      <c r="BDG1288" s="79"/>
      <c r="BDH1288" s="79"/>
      <c r="BDI1288" s="79"/>
      <c r="BDJ1288" s="79"/>
      <c r="BDK1288" s="79"/>
      <c r="BDL1288" s="79"/>
      <c r="BDM1288" s="79"/>
      <c r="BDN1288" s="79"/>
      <c r="BDO1288" s="79"/>
      <c r="BDP1288" s="79"/>
      <c r="BDQ1288" s="79"/>
      <c r="BDR1288" s="79"/>
      <c r="BDS1288" s="79"/>
      <c r="BDT1288" s="79"/>
      <c r="BDU1288" s="79"/>
      <c r="BDV1288" s="79"/>
      <c r="BDW1288" s="79"/>
      <c r="BDX1288" s="79"/>
      <c r="BDY1288" s="79"/>
      <c r="BDZ1288" s="79"/>
      <c r="BEA1288" s="79"/>
      <c r="BEB1288" s="79"/>
      <c r="BEC1288" s="79"/>
      <c r="BED1288" s="79"/>
      <c r="BEE1288" s="79"/>
      <c r="BEF1288" s="79"/>
      <c r="BEG1288" s="79"/>
      <c r="BEH1288" s="79"/>
      <c r="BEI1288" s="79"/>
      <c r="BEJ1288" s="79"/>
      <c r="BEK1288" s="79"/>
      <c r="BEL1288" s="79"/>
      <c r="BEM1288" s="79"/>
      <c r="BEN1288" s="79"/>
      <c r="BEO1288" s="79"/>
      <c r="BEP1288" s="79"/>
      <c r="BEQ1288" s="79"/>
      <c r="BER1288" s="79"/>
      <c r="BES1288" s="79"/>
      <c r="BET1288" s="79"/>
      <c r="BEU1288" s="79"/>
      <c r="BEV1288" s="79"/>
      <c r="BEW1288" s="79"/>
      <c r="BEX1288" s="79"/>
      <c r="BEY1288" s="79"/>
      <c r="BEZ1288" s="79"/>
      <c r="BFA1288" s="79"/>
      <c r="BFB1288" s="79"/>
      <c r="BFC1288" s="79"/>
      <c r="BFD1288" s="79"/>
      <c r="BFE1288" s="79"/>
      <c r="BFF1288" s="79"/>
      <c r="BFG1288" s="79"/>
      <c r="BFH1288" s="79"/>
      <c r="BFI1288" s="79"/>
      <c r="BFJ1288" s="79"/>
      <c r="BFK1288" s="79"/>
      <c r="BFL1288" s="79"/>
      <c r="BFM1288" s="79"/>
      <c r="BFN1288" s="79"/>
      <c r="BFO1288" s="79"/>
      <c r="BFP1288" s="79"/>
      <c r="BFQ1288" s="79"/>
      <c r="BFR1288" s="79"/>
      <c r="BFS1288" s="79"/>
      <c r="BFT1288" s="79"/>
      <c r="BFU1288" s="79"/>
      <c r="BFV1288" s="79"/>
      <c r="BFW1288" s="79"/>
      <c r="BFX1288" s="79"/>
      <c r="BFY1288" s="79"/>
      <c r="BFZ1288" s="79"/>
      <c r="BGA1288" s="79"/>
      <c r="BGB1288" s="79"/>
      <c r="BGC1288" s="79"/>
      <c r="BGD1288" s="79"/>
      <c r="BGE1288" s="79"/>
      <c r="BGF1288" s="79"/>
      <c r="BGG1288" s="79"/>
      <c r="BGH1288" s="79"/>
      <c r="BGI1288" s="79"/>
      <c r="BGJ1288" s="79"/>
      <c r="BGK1288" s="79"/>
      <c r="BGL1288" s="79"/>
      <c r="BGM1288" s="79"/>
      <c r="BGN1288" s="79"/>
      <c r="BGO1288" s="79"/>
      <c r="BGP1288" s="79"/>
      <c r="BGQ1288" s="79"/>
      <c r="BGR1288" s="79"/>
      <c r="BGS1288" s="79"/>
      <c r="BGT1288" s="79"/>
      <c r="BGU1288" s="79"/>
      <c r="BGV1288" s="79"/>
      <c r="BGW1288" s="79"/>
      <c r="BGX1288" s="79"/>
      <c r="BGY1288" s="79"/>
      <c r="BGZ1288" s="79"/>
      <c r="BHA1288" s="79"/>
      <c r="BHB1288" s="79"/>
      <c r="BHC1288" s="79"/>
      <c r="BHD1288" s="79"/>
      <c r="BHE1288" s="79"/>
      <c r="BHF1288" s="79"/>
      <c r="BHG1288" s="79"/>
      <c r="BHH1288" s="79"/>
      <c r="BHI1288" s="79"/>
      <c r="BHJ1288" s="79"/>
      <c r="BHK1288" s="79"/>
      <c r="BHL1288" s="79"/>
      <c r="BHM1288" s="79"/>
      <c r="BHN1288" s="79"/>
      <c r="BHO1288" s="79"/>
      <c r="BHP1288" s="79"/>
      <c r="BHQ1288" s="79"/>
      <c r="BHR1288" s="79"/>
      <c r="BHS1288" s="79"/>
      <c r="BHT1288" s="79"/>
      <c r="BHU1288" s="79"/>
      <c r="BHV1288" s="79"/>
      <c r="BHW1288" s="79"/>
      <c r="BHX1288" s="79"/>
      <c r="BHY1288" s="79"/>
      <c r="BHZ1288" s="79"/>
      <c r="BIA1288" s="79"/>
      <c r="BIB1288" s="79"/>
      <c r="BIC1288" s="79"/>
      <c r="BID1288" s="79"/>
      <c r="BIE1288" s="79"/>
      <c r="BIF1288" s="79"/>
      <c r="BIG1288" s="79"/>
      <c r="BIH1288" s="79"/>
      <c r="BII1288" s="79"/>
      <c r="BIJ1288" s="79"/>
      <c r="BIK1288" s="79"/>
      <c r="BIL1288" s="79"/>
      <c r="BIM1288" s="79"/>
      <c r="BIN1288" s="79"/>
      <c r="BIO1288" s="79"/>
      <c r="BIP1288" s="79"/>
      <c r="BIQ1288" s="79"/>
      <c r="BIR1288" s="79"/>
      <c r="BIS1288" s="79"/>
      <c r="BIT1288" s="79"/>
      <c r="BIU1288" s="79"/>
      <c r="BIV1288" s="79"/>
      <c r="BIW1288" s="79"/>
      <c r="BIX1288" s="79"/>
      <c r="BIY1288" s="79"/>
      <c r="BIZ1288" s="79"/>
      <c r="BJA1288" s="79"/>
      <c r="BJB1288" s="79"/>
      <c r="BJC1288" s="79"/>
      <c r="BJD1288" s="79"/>
      <c r="BJE1288" s="79"/>
      <c r="BJF1288" s="79"/>
      <c r="BJG1288" s="79"/>
      <c r="BJH1288" s="79"/>
      <c r="BJI1288" s="79"/>
      <c r="BJJ1288" s="79"/>
      <c r="BJK1288" s="79"/>
      <c r="BJL1288" s="79"/>
      <c r="BJM1288" s="79"/>
      <c r="BJN1288" s="79"/>
      <c r="BJO1288" s="79"/>
      <c r="BJP1288" s="79"/>
      <c r="BJQ1288" s="79"/>
      <c r="BJR1288" s="79"/>
      <c r="BJS1288" s="79"/>
      <c r="BJT1288" s="79"/>
      <c r="BJU1288" s="79"/>
      <c r="BJV1288" s="79"/>
      <c r="BJW1288" s="79"/>
      <c r="BJX1288" s="79"/>
      <c r="BJY1288" s="79"/>
      <c r="BJZ1288" s="79"/>
      <c r="BKA1288" s="79"/>
      <c r="BKB1288" s="79"/>
      <c r="BKC1288" s="79"/>
      <c r="BKD1288" s="79"/>
      <c r="BKE1288" s="79"/>
      <c r="BKF1288" s="79"/>
      <c r="BKG1288" s="79"/>
      <c r="BKH1288" s="79"/>
      <c r="BKI1288" s="79"/>
      <c r="BKJ1288" s="79"/>
      <c r="BKK1288" s="79"/>
      <c r="BKL1288" s="79"/>
      <c r="BKM1288" s="79"/>
      <c r="BKN1288" s="79"/>
      <c r="BKO1288" s="79"/>
      <c r="BKP1288" s="79"/>
      <c r="BKQ1288" s="79"/>
      <c r="BKR1288" s="79"/>
      <c r="BKS1288" s="79"/>
      <c r="BKT1288" s="79"/>
      <c r="BKU1288" s="79"/>
      <c r="BKV1288" s="79"/>
      <c r="BKW1288" s="79"/>
      <c r="BKX1288" s="79"/>
      <c r="BKY1288" s="79"/>
      <c r="BKZ1288" s="79"/>
      <c r="BLA1288" s="79"/>
      <c r="BLB1288" s="79"/>
      <c r="BLC1288" s="79"/>
      <c r="BLD1288" s="79"/>
      <c r="BLE1288" s="79"/>
      <c r="BLF1288" s="79"/>
      <c r="BLG1288" s="79"/>
      <c r="BLH1288" s="79"/>
      <c r="BLI1288" s="79"/>
      <c r="BLJ1288" s="79"/>
      <c r="BLK1288" s="79"/>
      <c r="BLL1288" s="79"/>
      <c r="BLM1288" s="79"/>
      <c r="BLN1288" s="79"/>
      <c r="BLO1288" s="79"/>
      <c r="BLP1288" s="79"/>
      <c r="BLQ1288" s="79"/>
      <c r="BLR1288" s="79"/>
      <c r="BLS1288" s="79"/>
      <c r="BLT1288" s="79"/>
      <c r="BLU1288" s="79"/>
      <c r="BLV1288" s="79"/>
      <c r="BLW1288" s="79"/>
      <c r="BLX1288" s="79"/>
      <c r="BLY1288" s="79"/>
      <c r="BLZ1288" s="79"/>
      <c r="BMA1288" s="79"/>
      <c r="BMB1288" s="79"/>
      <c r="BMC1288" s="79"/>
      <c r="BMD1288" s="79"/>
      <c r="BME1288" s="79"/>
      <c r="BMF1288" s="79"/>
      <c r="BMG1288" s="79"/>
      <c r="BMH1288" s="79"/>
      <c r="BMI1288" s="79"/>
      <c r="BMJ1288" s="79"/>
      <c r="BMK1288" s="79"/>
      <c r="BML1288" s="79"/>
      <c r="BMM1288" s="79"/>
      <c r="BMN1288" s="79"/>
      <c r="BMO1288" s="79"/>
      <c r="BMP1288" s="79"/>
      <c r="BMQ1288" s="79"/>
      <c r="BMR1288" s="79"/>
      <c r="BMS1288" s="79"/>
      <c r="BMT1288" s="79"/>
      <c r="BMU1288" s="79"/>
      <c r="BMV1288" s="79"/>
      <c r="BMW1288" s="79"/>
      <c r="BMX1288" s="79"/>
      <c r="BMY1288" s="79"/>
      <c r="BMZ1288" s="79"/>
      <c r="BNA1288" s="79"/>
      <c r="BNB1288" s="79"/>
      <c r="BNC1288" s="79"/>
      <c r="BND1288" s="79"/>
      <c r="BNE1288" s="79"/>
      <c r="BNF1288" s="79"/>
      <c r="BNG1288" s="79"/>
      <c r="BNH1288" s="79"/>
      <c r="BNI1288" s="79"/>
      <c r="BNJ1288" s="79"/>
      <c r="BNK1288" s="79"/>
      <c r="BNL1288" s="79"/>
      <c r="BNM1288" s="79"/>
      <c r="BNN1288" s="79"/>
      <c r="BNO1288" s="79"/>
      <c r="BNP1288" s="79"/>
      <c r="BNQ1288" s="79"/>
      <c r="BNR1288" s="79"/>
      <c r="BNS1288" s="79"/>
      <c r="BNT1288" s="79"/>
      <c r="BNU1288" s="79"/>
      <c r="BNV1288" s="79"/>
      <c r="BNW1288" s="79"/>
      <c r="BNX1288" s="79"/>
      <c r="BNY1288" s="79"/>
      <c r="BNZ1288" s="79"/>
      <c r="BOA1288" s="79"/>
      <c r="BOB1288" s="79"/>
      <c r="BOC1288" s="79"/>
      <c r="BOD1288" s="79"/>
      <c r="BOE1288" s="79"/>
      <c r="BOF1288" s="79"/>
      <c r="BOG1288" s="79"/>
      <c r="BOH1288" s="79"/>
      <c r="BOI1288" s="79"/>
      <c r="BOJ1288" s="79"/>
      <c r="BOK1288" s="79"/>
      <c r="BOL1288" s="79"/>
      <c r="BOM1288" s="79"/>
      <c r="BON1288" s="79"/>
      <c r="BOO1288" s="79"/>
      <c r="BOP1288" s="79"/>
      <c r="BOQ1288" s="79"/>
      <c r="BOR1288" s="79"/>
      <c r="BOS1288" s="79"/>
      <c r="BOT1288" s="79"/>
      <c r="BOU1288" s="79"/>
      <c r="BOV1288" s="79"/>
      <c r="BOW1288" s="79"/>
      <c r="BOX1288" s="79"/>
      <c r="BOY1288" s="79"/>
      <c r="BOZ1288" s="79"/>
      <c r="BPA1288" s="79"/>
      <c r="BPB1288" s="79"/>
      <c r="BPC1288" s="79"/>
      <c r="BPD1288" s="79"/>
      <c r="BPE1288" s="79"/>
      <c r="BPF1288" s="79"/>
      <c r="BPG1288" s="79"/>
      <c r="BPH1288" s="79"/>
      <c r="BPI1288" s="79"/>
      <c r="BPJ1288" s="79"/>
      <c r="BPK1288" s="79"/>
      <c r="BPL1288" s="79"/>
      <c r="BPM1288" s="79"/>
      <c r="BPN1288" s="79"/>
      <c r="BPO1288" s="79"/>
      <c r="BPP1288" s="79"/>
      <c r="BPQ1288" s="79"/>
      <c r="BPR1288" s="79"/>
      <c r="BPS1288" s="79"/>
      <c r="BPT1288" s="79"/>
      <c r="BPU1288" s="79"/>
      <c r="BPV1288" s="79"/>
      <c r="BPW1288" s="79"/>
      <c r="BPX1288" s="79"/>
      <c r="BPY1288" s="79"/>
      <c r="BPZ1288" s="79"/>
      <c r="BQA1288" s="79"/>
      <c r="BQB1288" s="79"/>
      <c r="BQC1288" s="79"/>
      <c r="BQD1288" s="79"/>
      <c r="BQE1288" s="79"/>
      <c r="BQF1288" s="79"/>
      <c r="BQG1288" s="79"/>
      <c r="BQH1288" s="79"/>
      <c r="BQI1288" s="79"/>
      <c r="BQJ1288" s="79"/>
      <c r="BQK1288" s="79"/>
      <c r="BQL1288" s="79"/>
      <c r="BQM1288" s="79"/>
      <c r="BQN1288" s="79"/>
      <c r="BQO1288" s="79"/>
      <c r="BQP1288" s="79"/>
      <c r="BQQ1288" s="79"/>
      <c r="BQR1288" s="79"/>
      <c r="BQS1288" s="79"/>
      <c r="BQT1288" s="79"/>
      <c r="BQU1288" s="79"/>
      <c r="BQV1288" s="79"/>
      <c r="BQW1288" s="79"/>
      <c r="BQX1288" s="79"/>
      <c r="BQY1288" s="79"/>
      <c r="BQZ1288" s="79"/>
      <c r="BRA1288" s="79"/>
      <c r="BRB1288" s="79"/>
      <c r="BRC1288" s="79"/>
      <c r="BRD1288" s="79"/>
      <c r="BRE1288" s="79"/>
      <c r="BRF1288" s="79"/>
      <c r="BRG1288" s="79"/>
      <c r="BRH1288" s="79"/>
      <c r="BRI1288" s="79"/>
      <c r="BRJ1288" s="79"/>
      <c r="BRK1288" s="79"/>
      <c r="BRL1288" s="79"/>
      <c r="BRM1288" s="79"/>
      <c r="BRN1288" s="79"/>
      <c r="BRO1288" s="79"/>
      <c r="BRP1288" s="79"/>
      <c r="BRQ1288" s="79"/>
      <c r="BRR1288" s="79"/>
      <c r="BRS1288" s="79"/>
      <c r="BRT1288" s="79"/>
      <c r="BRU1288" s="79"/>
      <c r="BRV1288" s="79"/>
      <c r="BRW1288" s="79"/>
      <c r="BRX1288" s="79"/>
      <c r="BRY1288" s="79"/>
      <c r="BRZ1288" s="79"/>
      <c r="BSA1288" s="79"/>
      <c r="BSB1288" s="79"/>
      <c r="BSC1288" s="79"/>
      <c r="BSD1288" s="79"/>
      <c r="BSE1288" s="79"/>
      <c r="BSF1288" s="79"/>
      <c r="BSG1288" s="79"/>
      <c r="BSH1288" s="79"/>
      <c r="BSI1288" s="79"/>
      <c r="BSJ1288" s="79"/>
      <c r="BSK1288" s="79"/>
      <c r="BSL1288" s="79"/>
      <c r="BSM1288" s="79"/>
      <c r="BSN1288" s="79"/>
      <c r="BSO1288" s="79"/>
      <c r="BSP1288" s="79"/>
      <c r="BSQ1288" s="79"/>
      <c r="BSR1288" s="79"/>
      <c r="BSS1288" s="79"/>
      <c r="BST1288" s="79"/>
      <c r="BSU1288" s="79"/>
      <c r="BSV1288" s="79"/>
      <c r="BSW1288" s="79"/>
      <c r="BSX1288" s="79"/>
      <c r="BSY1288" s="79"/>
      <c r="BSZ1288" s="79"/>
      <c r="BTA1288" s="79"/>
      <c r="BTB1288" s="79"/>
      <c r="BTC1288" s="79"/>
      <c r="BTD1288" s="79"/>
      <c r="BTE1288" s="79"/>
      <c r="BTF1288" s="79"/>
      <c r="BTG1288" s="79"/>
      <c r="BTH1288" s="79"/>
      <c r="BTI1288" s="79"/>
      <c r="BTJ1288" s="79"/>
      <c r="BTK1288" s="79"/>
      <c r="BTL1288" s="79"/>
      <c r="BTM1288" s="79"/>
      <c r="BTN1288" s="79"/>
      <c r="BTO1288" s="79"/>
      <c r="BTP1288" s="79"/>
      <c r="BTQ1288" s="79"/>
      <c r="BTR1288" s="79"/>
      <c r="BTS1288" s="79"/>
      <c r="BTT1288" s="79"/>
      <c r="BTU1288" s="79"/>
      <c r="BTV1288" s="79"/>
      <c r="BTW1288" s="79"/>
      <c r="BTX1288" s="79"/>
      <c r="BTY1288" s="79"/>
      <c r="BTZ1288" s="79"/>
      <c r="BUA1288" s="79"/>
      <c r="BUB1288" s="79"/>
      <c r="BUC1288" s="79"/>
      <c r="BUD1288" s="79"/>
      <c r="BUE1288" s="79"/>
      <c r="BUF1288" s="79"/>
      <c r="BUG1288" s="79"/>
      <c r="BUH1288" s="79"/>
      <c r="BUI1288" s="79"/>
      <c r="BUJ1288" s="79"/>
      <c r="BUK1288" s="79"/>
      <c r="BUL1288" s="79"/>
      <c r="BUM1288" s="79"/>
      <c r="BUN1288" s="79"/>
      <c r="BUO1288" s="79"/>
      <c r="BUP1288" s="79"/>
      <c r="BUQ1288" s="79"/>
      <c r="BUR1288" s="79"/>
      <c r="BUS1288" s="79"/>
      <c r="BUT1288" s="79"/>
      <c r="BUU1288" s="79"/>
      <c r="BUV1288" s="79"/>
      <c r="BUW1288" s="79"/>
      <c r="BUX1288" s="79"/>
      <c r="BUY1288" s="79"/>
      <c r="BUZ1288" s="79"/>
      <c r="BVA1288" s="79"/>
      <c r="BVB1288" s="79"/>
      <c r="BVC1288" s="79"/>
      <c r="BVD1288" s="79"/>
      <c r="BVE1288" s="79"/>
      <c r="BVF1288" s="79"/>
      <c r="BVG1288" s="79"/>
      <c r="BVH1288" s="79"/>
      <c r="BVI1288" s="79"/>
      <c r="BVJ1288" s="79"/>
      <c r="BVK1288" s="79"/>
      <c r="BVL1288" s="79"/>
      <c r="BVM1288" s="79"/>
      <c r="BVN1288" s="79"/>
      <c r="BVO1288" s="79"/>
      <c r="BVP1288" s="79"/>
      <c r="BVQ1288" s="79"/>
      <c r="BVR1288" s="79"/>
      <c r="BVS1288" s="79"/>
      <c r="BVT1288" s="79"/>
      <c r="BVU1288" s="79"/>
      <c r="BVV1288" s="79"/>
      <c r="BVW1288" s="79"/>
      <c r="BVX1288" s="79"/>
      <c r="BVY1288" s="79"/>
      <c r="BVZ1288" s="79"/>
      <c r="BWA1288" s="79"/>
      <c r="BWB1288" s="79"/>
      <c r="BWC1288" s="79"/>
      <c r="BWD1288" s="79"/>
      <c r="BWE1288" s="79"/>
      <c r="BWF1288" s="79"/>
      <c r="BWG1288" s="79"/>
      <c r="BWH1288" s="79"/>
      <c r="BWI1288" s="79"/>
      <c r="BWJ1288" s="79"/>
      <c r="BWK1288" s="79"/>
      <c r="BWL1288" s="79"/>
      <c r="BWM1288" s="79"/>
      <c r="BWN1288" s="79"/>
      <c r="BWO1288" s="79"/>
      <c r="BWP1288" s="79"/>
      <c r="BWQ1288" s="79"/>
      <c r="BWR1288" s="79"/>
      <c r="BWS1288" s="79"/>
      <c r="BWT1288" s="79"/>
      <c r="BWU1288" s="79"/>
      <c r="BWV1288" s="79"/>
      <c r="BWW1288" s="79"/>
      <c r="BWX1288" s="79"/>
      <c r="BWY1288" s="79"/>
      <c r="BWZ1288" s="79"/>
      <c r="BXA1288" s="79"/>
      <c r="BXB1288" s="79"/>
      <c r="BXC1288" s="79"/>
      <c r="BXD1288" s="79"/>
      <c r="BXE1288" s="79"/>
      <c r="BXF1288" s="79"/>
      <c r="BXG1288" s="79"/>
      <c r="BXH1288" s="79"/>
      <c r="BXI1288" s="79"/>
      <c r="BXJ1288" s="79"/>
      <c r="BXK1288" s="79"/>
      <c r="BXL1288" s="79"/>
      <c r="BXM1288" s="79"/>
      <c r="BXN1288" s="79"/>
      <c r="BXO1288" s="79"/>
      <c r="BXP1288" s="79"/>
      <c r="BXQ1288" s="79"/>
      <c r="BXR1288" s="79"/>
      <c r="BXS1288" s="79"/>
      <c r="BXT1288" s="79"/>
      <c r="BXU1288" s="79"/>
      <c r="BXV1288" s="79"/>
      <c r="BXW1288" s="79"/>
      <c r="BXX1288" s="79"/>
      <c r="BXY1288" s="79"/>
      <c r="BXZ1288" s="79"/>
      <c r="BYA1288" s="79"/>
      <c r="BYB1288" s="79"/>
      <c r="BYC1288" s="79"/>
      <c r="BYD1288" s="79"/>
      <c r="BYE1288" s="79"/>
      <c r="BYF1288" s="79"/>
      <c r="BYG1288" s="79"/>
      <c r="BYH1288" s="79"/>
      <c r="BYI1288" s="79"/>
      <c r="BYJ1288" s="79"/>
      <c r="BYK1288" s="79"/>
      <c r="BYL1288" s="79"/>
      <c r="BYM1288" s="79"/>
      <c r="BYN1288" s="79"/>
      <c r="BYO1288" s="79"/>
      <c r="BYP1288" s="79"/>
      <c r="BYQ1288" s="79"/>
      <c r="BYR1288" s="79"/>
      <c r="BYS1288" s="79"/>
      <c r="BYT1288" s="79"/>
      <c r="BYU1288" s="79"/>
      <c r="BYV1288" s="79"/>
      <c r="BYW1288" s="79"/>
      <c r="BYX1288" s="79"/>
      <c r="BYY1288" s="79"/>
      <c r="BYZ1288" s="79"/>
      <c r="BZA1288" s="79"/>
      <c r="BZB1288" s="79"/>
      <c r="BZC1288" s="79"/>
      <c r="BZD1288" s="79"/>
      <c r="BZE1288" s="79"/>
      <c r="BZF1288" s="79"/>
      <c r="BZG1288" s="79"/>
      <c r="BZH1288" s="79"/>
      <c r="BZI1288" s="79"/>
      <c r="BZJ1288" s="79"/>
      <c r="BZK1288" s="79"/>
      <c r="BZL1288" s="79"/>
      <c r="BZM1288" s="79"/>
      <c r="BZN1288" s="79"/>
      <c r="BZO1288" s="79"/>
      <c r="BZP1288" s="79"/>
      <c r="BZQ1288" s="79"/>
      <c r="BZR1288" s="79"/>
      <c r="BZS1288" s="79"/>
      <c r="BZT1288" s="79"/>
      <c r="BZU1288" s="79"/>
      <c r="BZV1288" s="79"/>
      <c r="BZW1288" s="79"/>
      <c r="BZX1288" s="79"/>
      <c r="BZY1288" s="79"/>
      <c r="BZZ1288" s="79"/>
      <c r="CAA1288" s="79"/>
      <c r="CAB1288" s="79"/>
      <c r="CAC1288" s="79"/>
      <c r="CAD1288" s="79"/>
      <c r="CAE1288" s="79"/>
      <c r="CAF1288" s="79"/>
      <c r="CAG1288" s="79"/>
      <c r="CAH1288" s="79"/>
      <c r="CAI1288" s="79"/>
      <c r="CAJ1288" s="79"/>
      <c r="CAK1288" s="79"/>
      <c r="CAL1288" s="79"/>
      <c r="CAM1288" s="79"/>
      <c r="CAN1288" s="79"/>
      <c r="CAO1288" s="79"/>
      <c r="CAP1288" s="79"/>
      <c r="CAQ1288" s="79"/>
      <c r="CAR1288" s="79"/>
      <c r="CAS1288" s="79"/>
      <c r="CAT1288" s="79"/>
      <c r="CAU1288" s="79"/>
      <c r="CAV1288" s="79"/>
      <c r="CAW1288" s="79"/>
      <c r="CAX1288" s="79"/>
      <c r="CAY1288" s="79"/>
      <c r="CAZ1288" s="79"/>
      <c r="CBA1288" s="79"/>
      <c r="CBB1288" s="79"/>
      <c r="CBC1288" s="79"/>
      <c r="CBD1288" s="79"/>
      <c r="CBE1288" s="79"/>
      <c r="CBF1288" s="79"/>
      <c r="CBG1288" s="79"/>
      <c r="CBH1288" s="79"/>
      <c r="CBI1288" s="79"/>
      <c r="CBJ1288" s="79"/>
      <c r="CBK1288" s="79"/>
      <c r="CBL1288" s="79"/>
      <c r="CBM1288" s="79"/>
      <c r="CBN1288" s="79"/>
      <c r="CBO1288" s="79"/>
      <c r="CBP1288" s="79"/>
      <c r="CBQ1288" s="79"/>
      <c r="CBR1288" s="79"/>
      <c r="CBS1288" s="79"/>
      <c r="CBT1288" s="79"/>
      <c r="CBU1288" s="79"/>
      <c r="CBV1288" s="79"/>
      <c r="CBW1288" s="79"/>
      <c r="CBX1288" s="79"/>
      <c r="CBY1288" s="79"/>
      <c r="CBZ1288" s="79"/>
      <c r="CCA1288" s="79"/>
      <c r="CCB1288" s="79"/>
      <c r="CCC1288" s="79"/>
      <c r="CCD1288" s="79"/>
      <c r="CCE1288" s="79"/>
      <c r="CCF1288" s="79"/>
      <c r="CCG1288" s="79"/>
      <c r="CCH1288" s="79"/>
      <c r="CCI1288" s="79"/>
      <c r="CCJ1288" s="79"/>
      <c r="CCK1288" s="79"/>
      <c r="CCL1288" s="79"/>
      <c r="CCM1288" s="79"/>
      <c r="CCN1288" s="79"/>
      <c r="CCO1288" s="79"/>
      <c r="CCP1288" s="79"/>
      <c r="CCQ1288" s="79"/>
      <c r="CCR1288" s="79"/>
      <c r="CCS1288" s="79"/>
      <c r="CCT1288" s="79"/>
      <c r="CCU1288" s="79"/>
      <c r="CCV1288" s="79"/>
      <c r="CCW1288" s="79"/>
      <c r="CCX1288" s="79"/>
      <c r="CCY1288" s="79"/>
      <c r="CCZ1288" s="79"/>
      <c r="CDA1288" s="79"/>
      <c r="CDB1288" s="79"/>
      <c r="CDC1288" s="79"/>
      <c r="CDD1288" s="79"/>
      <c r="CDE1288" s="79"/>
      <c r="CDF1288" s="79"/>
      <c r="CDG1288" s="79"/>
      <c r="CDH1288" s="79"/>
      <c r="CDI1288" s="79"/>
      <c r="CDJ1288" s="79"/>
      <c r="CDK1288" s="79"/>
      <c r="CDL1288" s="79"/>
      <c r="CDM1288" s="79"/>
      <c r="CDN1288" s="79"/>
      <c r="CDO1288" s="79"/>
      <c r="CDP1288" s="79"/>
      <c r="CDQ1288" s="79"/>
      <c r="CDR1288" s="79"/>
      <c r="CDS1288" s="79"/>
      <c r="CDT1288" s="79"/>
      <c r="CDU1288" s="79"/>
      <c r="CDV1288" s="79"/>
      <c r="CDW1288" s="79"/>
      <c r="CDX1288" s="79"/>
      <c r="CDY1288" s="79"/>
      <c r="CDZ1288" s="79"/>
      <c r="CEA1288" s="79"/>
      <c r="CEB1288" s="79"/>
      <c r="CEC1288" s="79"/>
      <c r="CED1288" s="79"/>
      <c r="CEE1288" s="79"/>
      <c r="CEF1288" s="79"/>
      <c r="CEG1288" s="79"/>
      <c r="CEH1288" s="79"/>
      <c r="CEI1288" s="79"/>
      <c r="CEJ1288" s="79"/>
      <c r="CEK1288" s="79"/>
      <c r="CEL1288" s="79"/>
      <c r="CEM1288" s="79"/>
      <c r="CEN1288" s="79"/>
      <c r="CEO1288" s="79"/>
      <c r="CEP1288" s="79"/>
      <c r="CEQ1288" s="79"/>
      <c r="CER1288" s="79"/>
      <c r="CES1288" s="79"/>
      <c r="CET1288" s="79"/>
      <c r="CEU1288" s="79"/>
      <c r="CEV1288" s="79"/>
      <c r="CEW1288" s="79"/>
      <c r="CEX1288" s="79"/>
      <c r="CEY1288" s="79"/>
      <c r="CEZ1288" s="79"/>
      <c r="CFA1288" s="79"/>
      <c r="CFB1288" s="79"/>
      <c r="CFC1288" s="79"/>
      <c r="CFD1288" s="79"/>
      <c r="CFE1288" s="79"/>
      <c r="CFF1288" s="79"/>
      <c r="CFG1288" s="79"/>
      <c r="CFH1288" s="79"/>
      <c r="CFI1288" s="79"/>
      <c r="CFJ1288" s="79"/>
      <c r="CFK1288" s="79"/>
      <c r="CFL1288" s="79"/>
      <c r="CFM1288" s="79"/>
      <c r="CFN1288" s="79"/>
      <c r="CFO1288" s="79"/>
      <c r="CFP1288" s="79"/>
      <c r="CFQ1288" s="79"/>
      <c r="CFR1288" s="79"/>
      <c r="CFS1288" s="79"/>
      <c r="CFT1288" s="79"/>
      <c r="CFU1288" s="79"/>
      <c r="CFV1288" s="79"/>
      <c r="CFW1288" s="79"/>
      <c r="CFX1288" s="79"/>
      <c r="CFY1288" s="79"/>
      <c r="CFZ1288" s="79"/>
      <c r="CGA1288" s="79"/>
      <c r="CGB1288" s="79"/>
      <c r="CGC1288" s="79"/>
      <c r="CGD1288" s="79"/>
      <c r="CGE1288" s="79"/>
      <c r="CGF1288" s="79"/>
      <c r="CGG1288" s="79"/>
      <c r="CGH1288" s="79"/>
      <c r="CGI1288" s="79"/>
      <c r="CGJ1288" s="79"/>
      <c r="CGK1288" s="79"/>
      <c r="CGL1288" s="79"/>
      <c r="CGM1288" s="79"/>
      <c r="CGN1288" s="79"/>
      <c r="CGO1288" s="79"/>
      <c r="CGP1288" s="79"/>
      <c r="CGQ1288" s="79"/>
      <c r="CGR1288" s="79"/>
      <c r="CGS1288" s="79"/>
      <c r="CGT1288" s="79"/>
      <c r="CGU1288" s="79"/>
      <c r="CGV1288" s="79"/>
      <c r="CGW1288" s="79"/>
      <c r="CGX1288" s="79"/>
      <c r="CGY1288" s="79"/>
      <c r="CGZ1288" s="79"/>
      <c r="CHA1288" s="79"/>
      <c r="CHB1288" s="79"/>
      <c r="CHC1288" s="79"/>
      <c r="CHD1288" s="79"/>
      <c r="CHE1288" s="79"/>
      <c r="CHF1288" s="79"/>
      <c r="CHG1288" s="79"/>
      <c r="CHH1288" s="79"/>
      <c r="CHI1288" s="79"/>
      <c r="CHJ1288" s="79"/>
      <c r="CHK1288" s="79"/>
      <c r="CHL1288" s="79"/>
      <c r="CHM1288" s="79"/>
      <c r="CHN1288" s="79"/>
      <c r="CHO1288" s="79"/>
      <c r="CHP1288" s="79"/>
      <c r="CHQ1288" s="79"/>
      <c r="CHR1288" s="79"/>
      <c r="CHS1288" s="79"/>
      <c r="CHT1288" s="79"/>
      <c r="CHU1288" s="79"/>
      <c r="CHV1288" s="79"/>
      <c r="CHW1288" s="79"/>
      <c r="CHX1288" s="79"/>
      <c r="CHY1288" s="79"/>
      <c r="CHZ1288" s="79"/>
      <c r="CIA1288" s="79"/>
      <c r="CIB1288" s="79"/>
      <c r="CIC1288" s="79"/>
      <c r="CID1288" s="79"/>
      <c r="CIE1288" s="79"/>
      <c r="CIF1288" s="79"/>
      <c r="CIG1288" s="79"/>
      <c r="CIH1288" s="79"/>
      <c r="CII1288" s="79"/>
      <c r="CIJ1288" s="79"/>
      <c r="CIK1288" s="79"/>
      <c r="CIL1288" s="79"/>
      <c r="CIM1288" s="79"/>
      <c r="CIN1288" s="79"/>
      <c r="CIO1288" s="79"/>
      <c r="CIP1288" s="79"/>
      <c r="CIQ1288" s="79"/>
      <c r="CIR1288" s="79"/>
      <c r="CIS1288" s="79"/>
      <c r="CIT1288" s="79"/>
      <c r="CIU1288" s="79"/>
      <c r="CIV1288" s="79"/>
      <c r="CIW1288" s="79"/>
      <c r="CIX1288" s="79"/>
      <c r="CIY1288" s="79"/>
      <c r="CIZ1288" s="79"/>
      <c r="CJA1288" s="79"/>
      <c r="CJB1288" s="79"/>
      <c r="CJC1288" s="79"/>
      <c r="CJD1288" s="79"/>
      <c r="CJE1288" s="79"/>
      <c r="CJF1288" s="79"/>
      <c r="CJG1288" s="79"/>
      <c r="CJH1288" s="79"/>
      <c r="CJI1288" s="79"/>
      <c r="CJJ1288" s="79"/>
      <c r="CJK1288" s="79"/>
      <c r="CJL1288" s="79"/>
      <c r="CJM1288" s="79"/>
      <c r="CJN1288" s="79"/>
      <c r="CJO1288" s="79"/>
      <c r="CJP1288" s="79"/>
      <c r="CJQ1288" s="79"/>
      <c r="CJR1288" s="79"/>
      <c r="CJS1288" s="79"/>
      <c r="CJT1288" s="79"/>
      <c r="CJU1288" s="79"/>
      <c r="CJV1288" s="79"/>
      <c r="CJW1288" s="79"/>
      <c r="CJX1288" s="79"/>
      <c r="CJY1288" s="79"/>
      <c r="CJZ1288" s="79"/>
      <c r="CKA1288" s="79"/>
      <c r="CKB1288" s="79"/>
      <c r="CKC1288" s="79"/>
      <c r="CKD1288" s="79"/>
      <c r="CKE1288" s="79"/>
      <c r="CKF1288" s="79"/>
      <c r="CKG1288" s="79"/>
      <c r="CKH1288" s="79"/>
      <c r="CKI1288" s="79"/>
      <c r="CKJ1288" s="79"/>
      <c r="CKK1288" s="79"/>
      <c r="CKL1288" s="79"/>
      <c r="CKM1288" s="79"/>
      <c r="CKN1288" s="79"/>
      <c r="CKO1288" s="79"/>
      <c r="CKP1288" s="79"/>
      <c r="CKQ1288" s="79"/>
      <c r="CKR1288" s="79"/>
      <c r="CKS1288" s="79"/>
      <c r="CKT1288" s="79"/>
      <c r="CKU1288" s="79"/>
      <c r="CKV1288" s="79"/>
      <c r="CKW1288" s="79"/>
      <c r="CKX1288" s="79"/>
      <c r="CKY1288" s="79"/>
      <c r="CKZ1288" s="79"/>
      <c r="CLA1288" s="79"/>
      <c r="CLB1288" s="79"/>
      <c r="CLC1288" s="79"/>
      <c r="CLD1288" s="79"/>
      <c r="CLE1288" s="79"/>
      <c r="CLF1288" s="79"/>
      <c r="CLG1288" s="79"/>
      <c r="CLH1288" s="79"/>
      <c r="CLI1288" s="79"/>
      <c r="CLJ1288" s="79"/>
      <c r="CLK1288" s="79"/>
      <c r="CLL1288" s="79"/>
      <c r="CLM1288" s="79"/>
      <c r="CLN1288" s="79"/>
      <c r="CLO1288" s="79"/>
      <c r="CLP1288" s="79"/>
      <c r="CLQ1288" s="79"/>
      <c r="CLR1288" s="79"/>
      <c r="CLS1288" s="79"/>
      <c r="CLT1288" s="79"/>
      <c r="CLU1288" s="79"/>
      <c r="CLV1288" s="79"/>
      <c r="CLW1288" s="79"/>
      <c r="CLX1288" s="79"/>
      <c r="CLY1288" s="79"/>
      <c r="CLZ1288" s="79"/>
      <c r="CMA1288" s="79"/>
      <c r="CMB1288" s="79"/>
      <c r="CMC1288" s="79"/>
      <c r="CMD1288" s="79"/>
      <c r="CME1288" s="79"/>
      <c r="CMF1288" s="79"/>
      <c r="CMG1288" s="79"/>
      <c r="CMH1288" s="79"/>
      <c r="CMI1288" s="79"/>
      <c r="CMJ1288" s="79"/>
      <c r="CMK1288" s="79"/>
      <c r="CML1288" s="79"/>
      <c r="CMM1288" s="79"/>
      <c r="CMN1288" s="79"/>
      <c r="CMO1288" s="79"/>
      <c r="CMP1288" s="79"/>
      <c r="CMQ1288" s="79"/>
      <c r="CMR1288" s="79"/>
      <c r="CMS1288" s="79"/>
      <c r="CMT1288" s="79"/>
      <c r="CMU1288" s="79"/>
      <c r="CMV1288" s="79"/>
      <c r="CMW1288" s="79"/>
      <c r="CMX1288" s="79"/>
      <c r="CMY1288" s="79"/>
      <c r="CMZ1288" s="79"/>
      <c r="CNA1288" s="79"/>
      <c r="CNB1288" s="79"/>
      <c r="CNC1288" s="79"/>
      <c r="CND1288" s="79"/>
      <c r="CNE1288" s="79"/>
      <c r="CNF1288" s="79"/>
      <c r="CNG1288" s="79"/>
      <c r="CNH1288" s="79"/>
      <c r="CNI1288" s="79"/>
      <c r="CNJ1288" s="79"/>
      <c r="CNK1288" s="79"/>
      <c r="CNL1288" s="79"/>
      <c r="CNM1288" s="79"/>
      <c r="CNN1288" s="79"/>
      <c r="CNO1288" s="79"/>
      <c r="CNP1288" s="79"/>
      <c r="CNQ1288" s="79"/>
      <c r="CNR1288" s="79"/>
      <c r="CNS1288" s="79"/>
      <c r="CNT1288" s="79"/>
      <c r="CNU1288" s="79"/>
      <c r="CNV1288" s="79"/>
      <c r="CNW1288" s="79"/>
      <c r="CNX1288" s="79"/>
      <c r="CNY1288" s="79"/>
      <c r="CNZ1288" s="79"/>
      <c r="COA1288" s="79"/>
      <c r="COB1288" s="79"/>
      <c r="COC1288" s="79"/>
      <c r="COD1288" s="79"/>
      <c r="COE1288" s="79"/>
      <c r="COF1288" s="79"/>
      <c r="COG1288" s="79"/>
      <c r="COH1288" s="79"/>
      <c r="COI1288" s="79"/>
      <c r="COJ1288" s="79"/>
      <c r="COK1288" s="79"/>
      <c r="COL1288" s="79"/>
      <c r="COM1288" s="79"/>
      <c r="CON1288" s="79"/>
      <c r="COO1288" s="79"/>
      <c r="COP1288" s="79"/>
      <c r="COQ1288" s="79"/>
      <c r="COR1288" s="79"/>
      <c r="COS1288" s="79"/>
      <c r="COT1288" s="79"/>
      <c r="COU1288" s="79"/>
      <c r="COV1288" s="79"/>
      <c r="COW1288" s="79"/>
      <c r="COX1288" s="79"/>
      <c r="COY1288" s="79"/>
      <c r="COZ1288" s="79"/>
      <c r="CPA1288" s="79"/>
      <c r="CPB1288" s="79"/>
      <c r="CPC1288" s="79"/>
      <c r="CPD1288" s="79"/>
      <c r="CPE1288" s="79"/>
      <c r="CPF1288" s="79"/>
      <c r="CPG1288" s="79"/>
      <c r="CPH1288" s="79"/>
      <c r="CPI1288" s="79"/>
      <c r="CPJ1288" s="79"/>
      <c r="CPK1288" s="79"/>
      <c r="CPL1288" s="79"/>
      <c r="CPM1288" s="79"/>
      <c r="CPN1288" s="79"/>
      <c r="CPO1288" s="79"/>
      <c r="CPP1288" s="79"/>
      <c r="CPQ1288" s="79"/>
      <c r="CPR1288" s="79"/>
      <c r="CPS1288" s="79"/>
      <c r="CPT1288" s="79"/>
      <c r="CPU1288" s="79"/>
      <c r="CPV1288" s="79"/>
      <c r="CPW1288" s="79"/>
      <c r="CPX1288" s="79"/>
      <c r="CPY1288" s="79"/>
      <c r="CPZ1288" s="79"/>
      <c r="CQA1288" s="79"/>
      <c r="CQB1288" s="79"/>
      <c r="CQC1288" s="79"/>
      <c r="CQD1288" s="79"/>
      <c r="CQE1288" s="79"/>
      <c r="CQF1288" s="79"/>
      <c r="CQG1288" s="79"/>
      <c r="CQH1288" s="79"/>
      <c r="CQI1288" s="79"/>
      <c r="CQJ1288" s="79"/>
      <c r="CQK1288" s="79"/>
      <c r="CQL1288" s="79"/>
      <c r="CQM1288" s="79"/>
      <c r="CQN1288" s="79"/>
      <c r="CQO1288" s="79"/>
      <c r="CQP1288" s="79"/>
      <c r="CQQ1288" s="79"/>
      <c r="CQR1288" s="79"/>
      <c r="CQS1288" s="79"/>
      <c r="CQT1288" s="79"/>
      <c r="CQU1288" s="79"/>
      <c r="CQV1288" s="79"/>
      <c r="CQW1288" s="79"/>
      <c r="CQX1288" s="79"/>
      <c r="CQY1288" s="79"/>
      <c r="CQZ1288" s="79"/>
      <c r="CRA1288" s="79"/>
      <c r="CRB1288" s="79"/>
      <c r="CRC1288" s="79"/>
      <c r="CRD1288" s="79"/>
      <c r="CRE1288" s="79"/>
      <c r="CRF1288" s="79"/>
      <c r="CRG1288" s="79"/>
      <c r="CRH1288" s="79"/>
      <c r="CRI1288" s="79"/>
      <c r="CRJ1288" s="79"/>
      <c r="CRK1288" s="79"/>
      <c r="CRL1288" s="79"/>
      <c r="CRM1288" s="79"/>
      <c r="CRN1288" s="79"/>
      <c r="CRO1288" s="79"/>
      <c r="CRP1288" s="79"/>
      <c r="CRQ1288" s="79"/>
      <c r="CRR1288" s="79"/>
      <c r="CRS1288" s="79"/>
      <c r="CRT1288" s="79"/>
      <c r="CRU1288" s="79"/>
      <c r="CRV1288" s="79"/>
      <c r="CRW1288" s="79"/>
      <c r="CRX1288" s="79"/>
      <c r="CRY1288" s="79"/>
      <c r="CRZ1288" s="79"/>
      <c r="CSA1288" s="79"/>
      <c r="CSB1288" s="79"/>
      <c r="CSC1288" s="79"/>
      <c r="CSD1288" s="79"/>
      <c r="CSE1288" s="79"/>
      <c r="CSF1288" s="79"/>
      <c r="CSG1288" s="79"/>
      <c r="CSH1288" s="79"/>
      <c r="CSI1288" s="79"/>
      <c r="CSJ1288" s="79"/>
      <c r="CSK1288" s="79"/>
      <c r="CSL1288" s="79"/>
      <c r="CSM1288" s="79"/>
      <c r="CSN1288" s="79"/>
      <c r="CSO1288" s="79"/>
      <c r="CSP1288" s="79"/>
      <c r="CSQ1288" s="79"/>
      <c r="CSR1288" s="79"/>
      <c r="CSS1288" s="79"/>
      <c r="CST1288" s="79"/>
      <c r="CSU1288" s="79"/>
      <c r="CSV1288" s="79"/>
      <c r="CSW1288" s="79"/>
      <c r="CSX1288" s="79"/>
      <c r="CSY1288" s="79"/>
      <c r="CSZ1288" s="79"/>
      <c r="CTA1288" s="79"/>
      <c r="CTB1288" s="79"/>
      <c r="CTC1288" s="79"/>
      <c r="CTD1288" s="79"/>
      <c r="CTE1288" s="79"/>
      <c r="CTF1288" s="79"/>
      <c r="CTG1288" s="79"/>
      <c r="CTH1288" s="79"/>
      <c r="CTI1288" s="79"/>
      <c r="CTJ1288" s="79"/>
      <c r="CTK1288" s="79"/>
      <c r="CTL1288" s="79"/>
      <c r="CTM1288" s="79"/>
      <c r="CTN1288" s="79"/>
      <c r="CTO1288" s="79"/>
      <c r="CTP1288" s="79"/>
      <c r="CTQ1288" s="79"/>
      <c r="CTR1288" s="79"/>
      <c r="CTS1288" s="79"/>
      <c r="CTT1288" s="79"/>
      <c r="CTU1288" s="79"/>
      <c r="CTV1288" s="79"/>
      <c r="CTW1288" s="79"/>
      <c r="CTX1288" s="79"/>
      <c r="CTY1288" s="79"/>
      <c r="CTZ1288" s="79"/>
      <c r="CUA1288" s="79"/>
      <c r="CUB1288" s="79"/>
      <c r="CUC1288" s="79"/>
      <c r="CUD1288" s="79"/>
      <c r="CUE1288" s="79"/>
      <c r="CUF1288" s="79"/>
      <c r="CUG1288" s="79"/>
      <c r="CUH1288" s="79"/>
      <c r="CUI1288" s="79"/>
      <c r="CUJ1288" s="79"/>
      <c r="CUK1288" s="79"/>
      <c r="CUL1288" s="79"/>
      <c r="CUM1288" s="79"/>
      <c r="CUN1288" s="79"/>
      <c r="CUO1288" s="79"/>
      <c r="CUP1288" s="79"/>
      <c r="CUQ1288" s="79"/>
      <c r="CUR1288" s="79"/>
      <c r="CUS1288" s="79"/>
      <c r="CUT1288" s="79"/>
      <c r="CUU1288" s="79"/>
      <c r="CUV1288" s="79"/>
      <c r="CUW1288" s="79"/>
      <c r="CUX1288" s="79"/>
      <c r="CUY1288" s="79"/>
      <c r="CUZ1288" s="79"/>
      <c r="CVA1288" s="79"/>
      <c r="CVB1288" s="79"/>
      <c r="CVC1288" s="79"/>
      <c r="CVD1288" s="79"/>
      <c r="CVE1288" s="79"/>
      <c r="CVF1288" s="79"/>
      <c r="CVG1288" s="79"/>
      <c r="CVH1288" s="79"/>
      <c r="CVI1288" s="79"/>
      <c r="CVJ1288" s="79"/>
      <c r="CVK1288" s="79"/>
      <c r="CVL1288" s="79"/>
      <c r="CVM1288" s="79"/>
      <c r="CVN1288" s="79"/>
      <c r="CVO1288" s="79"/>
      <c r="CVP1288" s="79"/>
      <c r="CVQ1288" s="79"/>
      <c r="CVR1288" s="79"/>
      <c r="CVS1288" s="79"/>
      <c r="CVT1288" s="79"/>
      <c r="CVU1288" s="79"/>
      <c r="CVV1288" s="79"/>
      <c r="CVW1288" s="79"/>
      <c r="CVX1288" s="79"/>
      <c r="CVY1288" s="79"/>
      <c r="CVZ1288" s="79"/>
      <c r="CWA1288" s="79"/>
      <c r="CWB1288" s="79"/>
      <c r="CWC1288" s="79"/>
      <c r="CWD1288" s="79"/>
      <c r="CWE1288" s="79"/>
      <c r="CWF1288" s="79"/>
      <c r="CWG1288" s="79"/>
      <c r="CWH1288" s="79"/>
      <c r="CWI1288" s="79"/>
      <c r="CWJ1288" s="79"/>
      <c r="CWK1288" s="79"/>
      <c r="CWL1288" s="79"/>
      <c r="CWM1288" s="79"/>
      <c r="CWN1288" s="79"/>
      <c r="CWO1288" s="79"/>
      <c r="CWP1288" s="79"/>
      <c r="CWQ1288" s="79"/>
      <c r="CWR1288" s="79"/>
      <c r="CWS1288" s="79"/>
      <c r="CWT1288" s="79"/>
      <c r="CWU1288" s="79"/>
      <c r="CWV1288" s="79"/>
      <c r="CWW1288" s="79"/>
      <c r="CWX1288" s="79"/>
      <c r="CWY1288" s="79"/>
      <c r="CWZ1288" s="79"/>
      <c r="CXA1288" s="79"/>
      <c r="CXB1288" s="79"/>
      <c r="CXC1288" s="79"/>
      <c r="CXD1288" s="79"/>
      <c r="CXE1288" s="79"/>
      <c r="CXF1288" s="79"/>
      <c r="CXG1288" s="79"/>
      <c r="CXH1288" s="79"/>
      <c r="CXI1288" s="79"/>
      <c r="CXJ1288" s="79"/>
      <c r="CXK1288" s="79"/>
      <c r="CXL1288" s="79"/>
      <c r="CXM1288" s="79"/>
      <c r="CXN1288" s="79"/>
      <c r="CXO1288" s="79"/>
      <c r="CXP1288" s="79"/>
      <c r="CXQ1288" s="79"/>
      <c r="CXR1288" s="79"/>
      <c r="CXS1288" s="79"/>
      <c r="CXT1288" s="79"/>
      <c r="CXU1288" s="79"/>
      <c r="CXV1288" s="79"/>
      <c r="CXW1288" s="79"/>
      <c r="CXX1288" s="79"/>
      <c r="CXY1288" s="79"/>
      <c r="CXZ1288" s="79"/>
      <c r="CYA1288" s="79"/>
      <c r="CYB1288" s="79"/>
      <c r="CYC1288" s="79"/>
      <c r="CYD1288" s="79"/>
      <c r="CYE1288" s="79"/>
      <c r="CYF1288" s="79"/>
      <c r="CYG1288" s="79"/>
      <c r="CYH1288" s="79"/>
      <c r="CYI1288" s="79"/>
      <c r="CYJ1288" s="79"/>
      <c r="CYK1288" s="79"/>
      <c r="CYL1288" s="79"/>
      <c r="CYM1288" s="79"/>
      <c r="CYN1288" s="79"/>
      <c r="CYO1288" s="79"/>
      <c r="CYP1288" s="79"/>
      <c r="CYQ1288" s="79"/>
      <c r="CYR1288" s="79"/>
      <c r="CYS1288" s="79"/>
      <c r="CYT1288" s="79"/>
      <c r="CYU1288" s="79"/>
      <c r="CYV1288" s="79"/>
      <c r="CYW1288" s="79"/>
      <c r="CYX1288" s="79"/>
      <c r="CYY1288" s="79"/>
      <c r="CYZ1288" s="79"/>
      <c r="CZA1288" s="79"/>
      <c r="CZB1288" s="79"/>
      <c r="CZC1288" s="79"/>
      <c r="CZD1288" s="79"/>
      <c r="CZE1288" s="79"/>
      <c r="CZF1288" s="79"/>
      <c r="CZG1288" s="79"/>
      <c r="CZH1288" s="79"/>
      <c r="CZI1288" s="79"/>
      <c r="CZJ1288" s="79"/>
      <c r="CZK1288" s="79"/>
      <c r="CZL1288" s="79"/>
      <c r="CZM1288" s="79"/>
      <c r="CZN1288" s="79"/>
      <c r="CZO1288" s="79"/>
      <c r="CZP1288" s="79"/>
      <c r="CZQ1288" s="79"/>
      <c r="CZR1288" s="79"/>
      <c r="CZS1288" s="79"/>
      <c r="CZT1288" s="79"/>
      <c r="CZU1288" s="79"/>
      <c r="CZV1288" s="79"/>
      <c r="CZW1288" s="79"/>
      <c r="CZX1288" s="79"/>
      <c r="CZY1288" s="79"/>
      <c r="CZZ1288" s="79"/>
      <c r="DAA1288" s="79"/>
      <c r="DAB1288" s="79"/>
      <c r="DAC1288" s="79"/>
      <c r="DAD1288" s="79"/>
      <c r="DAE1288" s="79"/>
      <c r="DAF1288" s="79"/>
      <c r="DAG1288" s="79"/>
      <c r="DAH1288" s="79"/>
      <c r="DAI1288" s="79"/>
      <c r="DAJ1288" s="79"/>
      <c r="DAK1288" s="79"/>
      <c r="DAL1288" s="79"/>
      <c r="DAM1288" s="79"/>
      <c r="DAN1288" s="79"/>
      <c r="DAO1288" s="79"/>
      <c r="DAP1288" s="79"/>
      <c r="DAQ1288" s="79"/>
      <c r="DAR1288" s="79"/>
      <c r="DAS1288" s="79"/>
      <c r="DAT1288" s="79"/>
      <c r="DAU1288" s="79"/>
      <c r="DAV1288" s="79"/>
      <c r="DAW1288" s="79"/>
      <c r="DAX1288" s="79"/>
      <c r="DAY1288" s="79"/>
      <c r="DAZ1288" s="79"/>
      <c r="DBA1288" s="79"/>
      <c r="DBB1288" s="79"/>
      <c r="DBC1288" s="79"/>
      <c r="DBD1288" s="79"/>
      <c r="DBE1288" s="79"/>
      <c r="DBF1288" s="79"/>
      <c r="DBG1288" s="79"/>
      <c r="DBH1288" s="79"/>
      <c r="DBI1288" s="79"/>
      <c r="DBJ1288" s="79"/>
      <c r="DBK1288" s="79"/>
      <c r="DBL1288" s="79"/>
      <c r="DBM1288" s="79"/>
      <c r="DBN1288" s="79"/>
      <c r="DBO1288" s="79"/>
      <c r="DBP1288" s="79"/>
      <c r="DBQ1288" s="79"/>
      <c r="DBR1288" s="79"/>
      <c r="DBS1288" s="79"/>
      <c r="DBT1288" s="79"/>
      <c r="DBU1288" s="79"/>
      <c r="DBV1288" s="79"/>
      <c r="DBW1288" s="79"/>
      <c r="DBX1288" s="79"/>
      <c r="DBY1288" s="79"/>
      <c r="DBZ1288" s="79"/>
      <c r="DCA1288" s="79"/>
      <c r="DCB1288" s="79"/>
      <c r="DCC1288" s="79"/>
      <c r="DCD1288" s="79"/>
      <c r="DCE1288" s="79"/>
      <c r="DCF1288" s="79"/>
      <c r="DCG1288" s="79"/>
      <c r="DCH1288" s="79"/>
      <c r="DCI1288" s="79"/>
      <c r="DCJ1288" s="79"/>
      <c r="DCK1288" s="79"/>
      <c r="DCL1288" s="79"/>
      <c r="DCM1288" s="79"/>
      <c r="DCN1288" s="79"/>
      <c r="DCO1288" s="79"/>
      <c r="DCP1288" s="79"/>
      <c r="DCQ1288" s="79"/>
      <c r="DCR1288" s="79"/>
      <c r="DCS1288" s="79"/>
      <c r="DCT1288" s="79"/>
      <c r="DCU1288" s="79"/>
      <c r="DCV1288" s="79"/>
      <c r="DCW1288" s="79"/>
      <c r="DCX1288" s="79"/>
      <c r="DCY1288" s="79"/>
      <c r="DCZ1288" s="79"/>
      <c r="DDA1288" s="79"/>
      <c r="DDB1288" s="79"/>
      <c r="DDC1288" s="79"/>
      <c r="DDD1288" s="79"/>
      <c r="DDE1288" s="79"/>
      <c r="DDF1288" s="79"/>
      <c r="DDG1288" s="79"/>
      <c r="DDH1288" s="79"/>
      <c r="DDI1288" s="79"/>
      <c r="DDJ1288" s="79"/>
      <c r="DDK1288" s="79"/>
      <c r="DDL1288" s="79"/>
      <c r="DDM1288" s="79"/>
      <c r="DDN1288" s="79"/>
      <c r="DDO1288" s="79"/>
      <c r="DDP1288" s="79"/>
      <c r="DDQ1288" s="79"/>
      <c r="DDR1288" s="79"/>
      <c r="DDS1288" s="79"/>
      <c r="DDT1288" s="79"/>
      <c r="DDU1288" s="79"/>
      <c r="DDV1288" s="79"/>
      <c r="DDW1288" s="79"/>
      <c r="DDX1288" s="79"/>
      <c r="DDY1288" s="79"/>
      <c r="DDZ1288" s="79"/>
      <c r="DEA1288" s="79"/>
      <c r="DEB1288" s="79"/>
      <c r="DEC1288" s="79"/>
      <c r="DED1288" s="79"/>
      <c r="DEE1288" s="79"/>
      <c r="DEF1288" s="79"/>
      <c r="DEG1288" s="79"/>
      <c r="DEH1288" s="79"/>
      <c r="DEI1288" s="79"/>
      <c r="DEJ1288" s="79"/>
      <c r="DEK1288" s="79"/>
      <c r="DEL1288" s="79"/>
      <c r="DEM1288" s="79"/>
      <c r="DEN1288" s="79"/>
      <c r="DEO1288" s="79"/>
      <c r="DEP1288" s="79"/>
      <c r="DEQ1288" s="79"/>
      <c r="DER1288" s="79"/>
      <c r="DES1288" s="79"/>
      <c r="DET1288" s="79"/>
      <c r="DEU1288" s="79"/>
      <c r="DEV1288" s="79"/>
      <c r="DEW1288" s="79"/>
      <c r="DEX1288" s="79"/>
      <c r="DEY1288" s="79"/>
      <c r="DEZ1288" s="79"/>
      <c r="DFA1288" s="79"/>
      <c r="DFB1288" s="79"/>
      <c r="DFC1288" s="79"/>
      <c r="DFD1288" s="79"/>
      <c r="DFE1288" s="79"/>
      <c r="DFF1288" s="79"/>
      <c r="DFG1288" s="79"/>
      <c r="DFH1288" s="79"/>
      <c r="DFI1288" s="79"/>
      <c r="DFJ1288" s="79"/>
      <c r="DFK1288" s="79"/>
      <c r="DFL1288" s="79"/>
      <c r="DFM1288" s="79"/>
      <c r="DFN1288" s="79"/>
      <c r="DFO1288" s="79"/>
      <c r="DFP1288" s="79"/>
      <c r="DFQ1288" s="79"/>
      <c r="DFR1288" s="79"/>
      <c r="DFS1288" s="79"/>
      <c r="DFT1288" s="79"/>
      <c r="DFU1288" s="79"/>
      <c r="DFV1288" s="79"/>
      <c r="DFW1288" s="79"/>
      <c r="DFX1288" s="79"/>
      <c r="DFY1288" s="79"/>
      <c r="DFZ1288" s="79"/>
      <c r="DGA1288" s="79"/>
      <c r="DGB1288" s="79"/>
      <c r="DGC1288" s="79"/>
      <c r="DGD1288" s="79"/>
      <c r="DGE1288" s="79"/>
      <c r="DGF1288" s="79"/>
      <c r="DGG1288" s="79"/>
      <c r="DGH1288" s="79"/>
      <c r="DGI1288" s="79"/>
      <c r="DGJ1288" s="79"/>
      <c r="DGK1288" s="79"/>
      <c r="DGL1288" s="79"/>
      <c r="DGM1288" s="79"/>
      <c r="DGN1288" s="79"/>
      <c r="DGO1288" s="79"/>
      <c r="DGP1288" s="79"/>
      <c r="DGQ1288" s="79"/>
      <c r="DGR1288" s="79"/>
      <c r="DGS1288" s="79"/>
      <c r="DGT1288" s="79"/>
      <c r="DGU1288" s="79"/>
      <c r="DGV1288" s="79"/>
      <c r="DGW1288" s="79"/>
      <c r="DGX1288" s="79"/>
      <c r="DGY1288" s="79"/>
      <c r="DGZ1288" s="79"/>
      <c r="DHA1288" s="79"/>
      <c r="DHB1288" s="79"/>
      <c r="DHC1288" s="79"/>
      <c r="DHD1288" s="79"/>
      <c r="DHE1288" s="79"/>
      <c r="DHF1288" s="79"/>
      <c r="DHG1288" s="79"/>
      <c r="DHH1288" s="79"/>
      <c r="DHI1288" s="79"/>
      <c r="DHJ1288" s="79"/>
      <c r="DHK1288" s="79"/>
      <c r="DHL1288" s="79"/>
      <c r="DHM1288" s="79"/>
      <c r="DHN1288" s="79"/>
      <c r="DHO1288" s="79"/>
      <c r="DHP1288" s="79"/>
      <c r="DHQ1288" s="79"/>
      <c r="DHR1288" s="79"/>
      <c r="DHS1288" s="79"/>
      <c r="DHT1288" s="79"/>
      <c r="DHU1288" s="79"/>
      <c r="DHV1288" s="79"/>
      <c r="DHW1288" s="79"/>
      <c r="DHX1288" s="79"/>
      <c r="DHY1288" s="79"/>
      <c r="DHZ1288" s="79"/>
      <c r="DIA1288" s="79"/>
      <c r="DIB1288" s="79"/>
      <c r="DIC1288" s="79"/>
      <c r="DID1288" s="79"/>
      <c r="DIE1288" s="79"/>
      <c r="DIF1288" s="79"/>
      <c r="DIG1288" s="79"/>
      <c r="DIH1288" s="79"/>
      <c r="DII1288" s="79"/>
      <c r="DIJ1288" s="79"/>
      <c r="DIK1288" s="79"/>
      <c r="DIL1288" s="79"/>
      <c r="DIM1288" s="79"/>
      <c r="DIN1288" s="79"/>
      <c r="DIO1288" s="79"/>
      <c r="DIP1288" s="79"/>
      <c r="DIQ1288" s="79"/>
      <c r="DIR1288" s="79"/>
      <c r="DIS1288" s="79"/>
      <c r="DIT1288" s="79"/>
      <c r="DIU1288" s="79"/>
      <c r="DIV1288" s="79"/>
      <c r="DIW1288" s="79"/>
      <c r="DIX1288" s="79"/>
      <c r="DIY1288" s="79"/>
      <c r="DIZ1288" s="79"/>
      <c r="DJA1288" s="79"/>
      <c r="DJB1288" s="79"/>
      <c r="DJC1288" s="79"/>
      <c r="DJD1288" s="79"/>
      <c r="DJE1288" s="79"/>
      <c r="DJF1288" s="79"/>
      <c r="DJG1288" s="79"/>
      <c r="DJH1288" s="79"/>
      <c r="DJI1288" s="79"/>
      <c r="DJJ1288" s="79"/>
      <c r="DJK1288" s="79"/>
      <c r="DJL1288" s="79"/>
      <c r="DJM1288" s="79"/>
      <c r="DJN1288" s="79"/>
      <c r="DJO1288" s="79"/>
      <c r="DJP1288" s="79"/>
      <c r="DJQ1288" s="79"/>
      <c r="DJR1288" s="79"/>
      <c r="DJS1288" s="79"/>
      <c r="DJT1288" s="79"/>
      <c r="DJU1288" s="79"/>
      <c r="DJV1288" s="79"/>
      <c r="DJW1288" s="79"/>
      <c r="DJX1288" s="79"/>
      <c r="DJY1288" s="79"/>
      <c r="DJZ1288" s="79"/>
      <c r="DKA1288" s="79"/>
      <c r="DKB1288" s="79"/>
      <c r="DKC1288" s="79"/>
      <c r="DKD1288" s="79"/>
      <c r="DKE1288" s="79"/>
      <c r="DKF1288" s="79"/>
      <c r="DKG1288" s="79"/>
      <c r="DKH1288" s="79"/>
      <c r="DKI1288" s="79"/>
      <c r="DKJ1288" s="79"/>
      <c r="DKK1288" s="79"/>
      <c r="DKL1288" s="79"/>
      <c r="DKM1288" s="79"/>
      <c r="DKN1288" s="79"/>
      <c r="DKO1288" s="79"/>
      <c r="DKP1288" s="79"/>
      <c r="DKQ1288" s="79"/>
      <c r="DKR1288" s="79"/>
      <c r="DKS1288" s="79"/>
      <c r="DKT1288" s="79"/>
      <c r="DKU1288" s="79"/>
      <c r="DKV1288" s="79"/>
      <c r="DKW1288" s="79"/>
      <c r="DKX1288" s="79"/>
      <c r="DKY1288" s="79"/>
      <c r="DKZ1288" s="79"/>
      <c r="DLA1288" s="79"/>
      <c r="DLB1288" s="79"/>
      <c r="DLC1288" s="79"/>
      <c r="DLD1288" s="79"/>
      <c r="DLE1288" s="79"/>
      <c r="DLF1288" s="79"/>
      <c r="DLG1288" s="79"/>
      <c r="DLH1288" s="79"/>
      <c r="DLI1288" s="79"/>
      <c r="DLJ1288" s="79"/>
      <c r="DLK1288" s="79"/>
      <c r="DLL1288" s="79"/>
      <c r="DLM1288" s="79"/>
      <c r="DLN1288" s="79"/>
      <c r="DLO1288" s="79"/>
      <c r="DLP1288" s="79"/>
      <c r="DLQ1288" s="79"/>
      <c r="DLR1288" s="79"/>
      <c r="DLS1288" s="79"/>
      <c r="DLT1288" s="79"/>
      <c r="DLU1288" s="79"/>
      <c r="DLV1288" s="79"/>
      <c r="DLW1288" s="79"/>
      <c r="DLX1288" s="79"/>
      <c r="DLY1288" s="79"/>
      <c r="DLZ1288" s="79"/>
      <c r="DMA1288" s="79"/>
      <c r="DMB1288" s="79"/>
      <c r="DMC1288" s="79"/>
      <c r="DMD1288" s="79"/>
      <c r="DME1288" s="79"/>
      <c r="DMF1288" s="79"/>
      <c r="DMG1288" s="79"/>
      <c r="DMH1288" s="79"/>
      <c r="DMI1288" s="79"/>
      <c r="DMJ1288" s="79"/>
      <c r="DMK1288" s="79"/>
      <c r="DML1288" s="79"/>
      <c r="DMM1288" s="79"/>
      <c r="DMN1288" s="79"/>
      <c r="DMO1288" s="79"/>
      <c r="DMP1288" s="79"/>
      <c r="DMQ1288" s="79"/>
      <c r="DMR1288" s="79"/>
      <c r="DMS1288" s="79"/>
      <c r="DMT1288" s="79"/>
      <c r="DMU1288" s="79"/>
      <c r="DMV1288" s="79"/>
      <c r="DMW1288" s="79"/>
      <c r="DMX1288" s="79"/>
      <c r="DMY1288" s="79"/>
      <c r="DMZ1288" s="79"/>
      <c r="DNA1288" s="79"/>
      <c r="DNB1288" s="79"/>
      <c r="DNC1288" s="79"/>
      <c r="DND1288" s="79"/>
      <c r="DNE1288" s="79"/>
      <c r="DNF1288" s="79"/>
      <c r="DNG1288" s="79"/>
      <c r="DNH1288" s="79"/>
      <c r="DNI1288" s="79"/>
      <c r="DNJ1288" s="79"/>
      <c r="DNK1288" s="79"/>
      <c r="DNL1288" s="79"/>
      <c r="DNM1288" s="79"/>
      <c r="DNN1288" s="79"/>
      <c r="DNO1288" s="79"/>
      <c r="DNP1288" s="79"/>
      <c r="DNQ1288" s="79"/>
      <c r="DNR1288" s="79"/>
      <c r="DNS1288" s="79"/>
      <c r="DNT1288" s="79"/>
      <c r="DNU1288" s="79"/>
      <c r="DNV1288" s="79"/>
      <c r="DNW1288" s="79"/>
      <c r="DNX1288" s="79"/>
      <c r="DNY1288" s="79"/>
      <c r="DNZ1288" s="79"/>
      <c r="DOA1288" s="79"/>
      <c r="DOB1288" s="79"/>
      <c r="DOC1288" s="79"/>
      <c r="DOD1288" s="79"/>
      <c r="DOE1288" s="79"/>
      <c r="DOF1288" s="79"/>
      <c r="DOG1288" s="79"/>
      <c r="DOH1288" s="79"/>
      <c r="DOI1288" s="79"/>
      <c r="DOJ1288" s="79"/>
      <c r="DOK1288" s="79"/>
      <c r="DOL1288" s="79"/>
      <c r="DOM1288" s="79"/>
      <c r="DON1288" s="79"/>
      <c r="DOO1288" s="79"/>
      <c r="DOP1288" s="79"/>
      <c r="DOQ1288" s="79"/>
      <c r="DOR1288" s="79"/>
      <c r="DOS1288" s="79"/>
      <c r="DOT1288" s="79"/>
      <c r="DOU1288" s="79"/>
      <c r="DOV1288" s="79"/>
      <c r="DOW1288" s="79"/>
      <c r="DOX1288" s="79"/>
      <c r="DOY1288" s="79"/>
      <c r="DOZ1288" s="79"/>
      <c r="DPA1288" s="79"/>
      <c r="DPB1288" s="79"/>
      <c r="DPC1288" s="79"/>
      <c r="DPD1288" s="79"/>
      <c r="DPE1288" s="79"/>
      <c r="DPF1288" s="79"/>
      <c r="DPG1288" s="79"/>
      <c r="DPH1288" s="79"/>
      <c r="DPI1288" s="79"/>
      <c r="DPJ1288" s="79"/>
      <c r="DPK1288" s="79"/>
      <c r="DPL1288" s="79"/>
      <c r="DPM1288" s="79"/>
      <c r="DPN1288" s="79"/>
      <c r="DPO1288" s="79"/>
      <c r="DPP1288" s="79"/>
      <c r="DPQ1288" s="79"/>
      <c r="DPR1288" s="79"/>
      <c r="DPS1288" s="79"/>
      <c r="DPT1288" s="79"/>
      <c r="DPU1288" s="79"/>
      <c r="DPV1288" s="79"/>
      <c r="DPW1288" s="79"/>
      <c r="DPX1288" s="79"/>
      <c r="DPY1288" s="79"/>
      <c r="DPZ1288" s="79"/>
      <c r="DQA1288" s="79"/>
      <c r="DQB1288" s="79"/>
      <c r="DQC1288" s="79"/>
      <c r="DQD1288" s="79"/>
      <c r="DQE1288" s="79"/>
      <c r="DQF1288" s="79"/>
      <c r="DQG1288" s="79"/>
      <c r="DQH1288" s="79"/>
      <c r="DQI1288" s="79"/>
      <c r="DQJ1288" s="79"/>
      <c r="DQK1288" s="79"/>
      <c r="DQL1288" s="79"/>
      <c r="DQM1288" s="79"/>
      <c r="DQN1288" s="79"/>
      <c r="DQO1288" s="79"/>
      <c r="DQP1288" s="79"/>
      <c r="DQQ1288" s="79"/>
      <c r="DQR1288" s="79"/>
      <c r="DQS1288" s="79"/>
      <c r="DQT1288" s="79"/>
      <c r="DQU1288" s="79"/>
      <c r="DQV1288" s="79"/>
      <c r="DQW1288" s="79"/>
      <c r="DQX1288" s="79"/>
      <c r="DQY1288" s="79"/>
      <c r="DQZ1288" s="79"/>
      <c r="DRA1288" s="79"/>
      <c r="DRB1288" s="79"/>
      <c r="DRC1288" s="79"/>
      <c r="DRD1288" s="79"/>
      <c r="DRE1288" s="79"/>
      <c r="DRF1288" s="79"/>
      <c r="DRG1288" s="79"/>
      <c r="DRH1288" s="79"/>
      <c r="DRI1288" s="79"/>
      <c r="DRJ1288" s="79"/>
      <c r="DRK1288" s="79"/>
      <c r="DRL1288" s="79"/>
      <c r="DRM1288" s="79"/>
      <c r="DRN1288" s="79"/>
      <c r="DRO1288" s="79"/>
      <c r="DRP1288" s="79"/>
      <c r="DRQ1288" s="79"/>
      <c r="DRR1288" s="79"/>
      <c r="DRS1288" s="79"/>
      <c r="DRT1288" s="79"/>
      <c r="DRU1288" s="79"/>
      <c r="DRV1288" s="79"/>
      <c r="DRW1288" s="79"/>
      <c r="DRX1288" s="79"/>
      <c r="DRY1288" s="79"/>
      <c r="DRZ1288" s="79"/>
      <c r="DSA1288" s="79"/>
      <c r="DSB1288" s="79"/>
      <c r="DSC1288" s="79"/>
      <c r="DSD1288" s="79"/>
      <c r="DSE1288" s="79"/>
      <c r="DSF1288" s="79"/>
      <c r="DSG1288" s="79"/>
      <c r="DSH1288" s="79"/>
      <c r="DSI1288" s="79"/>
      <c r="DSJ1288" s="79"/>
      <c r="DSK1288" s="79"/>
      <c r="DSL1288" s="79"/>
      <c r="DSM1288" s="79"/>
      <c r="DSN1288" s="79"/>
      <c r="DSO1288" s="79"/>
      <c r="DSP1288" s="79"/>
      <c r="DSQ1288" s="79"/>
      <c r="DSR1288" s="79"/>
      <c r="DSS1288" s="79"/>
      <c r="DST1288" s="79"/>
      <c r="DSU1288" s="79"/>
      <c r="DSV1288" s="79"/>
      <c r="DSW1288" s="79"/>
      <c r="DSX1288" s="79"/>
      <c r="DSY1288" s="79"/>
      <c r="DSZ1288" s="79"/>
      <c r="DTA1288" s="79"/>
      <c r="DTB1288" s="79"/>
      <c r="DTC1288" s="79"/>
      <c r="DTD1288" s="79"/>
      <c r="DTE1288" s="79"/>
      <c r="DTF1288" s="79"/>
      <c r="DTG1288" s="79"/>
      <c r="DTH1288" s="79"/>
      <c r="DTI1288" s="79"/>
      <c r="DTJ1288" s="79"/>
      <c r="DTK1288" s="79"/>
      <c r="DTL1288" s="79"/>
      <c r="DTM1288" s="79"/>
      <c r="DTN1288" s="79"/>
      <c r="DTO1288" s="79"/>
      <c r="DTP1288" s="79"/>
      <c r="DTQ1288" s="79"/>
      <c r="DTR1288" s="79"/>
      <c r="DTS1288" s="79"/>
      <c r="DTT1288" s="79"/>
      <c r="DTU1288" s="79"/>
      <c r="DTV1288" s="79"/>
      <c r="DTW1288" s="79"/>
      <c r="DTX1288" s="79"/>
      <c r="DTY1288" s="79"/>
      <c r="DTZ1288" s="79"/>
      <c r="DUA1288" s="79"/>
      <c r="DUB1288" s="79"/>
      <c r="DUC1288" s="79"/>
      <c r="DUD1288" s="79"/>
      <c r="DUE1288" s="79"/>
      <c r="DUF1288" s="79"/>
      <c r="DUG1288" s="79"/>
      <c r="DUH1288" s="79"/>
      <c r="DUI1288" s="79"/>
      <c r="DUJ1288" s="79"/>
      <c r="DUK1288" s="79"/>
      <c r="DUL1288" s="79"/>
      <c r="DUM1288" s="79"/>
      <c r="DUN1288" s="79"/>
      <c r="DUO1288" s="79"/>
      <c r="DUP1288" s="79"/>
      <c r="DUQ1288" s="79"/>
      <c r="DUR1288" s="79"/>
      <c r="DUS1288" s="79"/>
      <c r="DUT1288" s="79"/>
      <c r="DUU1288" s="79"/>
      <c r="DUV1288" s="79"/>
      <c r="DUW1288" s="79"/>
      <c r="DUX1288" s="79"/>
      <c r="DUY1288" s="79"/>
      <c r="DUZ1288" s="79"/>
      <c r="DVA1288" s="79"/>
      <c r="DVB1288" s="79"/>
      <c r="DVC1288" s="79"/>
      <c r="DVD1288" s="79"/>
      <c r="DVE1288" s="79"/>
      <c r="DVF1288" s="79"/>
      <c r="DVG1288" s="79"/>
      <c r="DVH1288" s="79"/>
      <c r="DVI1288" s="79"/>
      <c r="DVJ1288" s="79"/>
      <c r="DVK1288" s="79"/>
      <c r="DVL1288" s="79"/>
      <c r="DVM1288" s="79"/>
      <c r="DVN1288" s="79"/>
      <c r="DVO1288" s="79"/>
      <c r="DVP1288" s="79"/>
      <c r="DVQ1288" s="79"/>
      <c r="DVR1288" s="79"/>
      <c r="DVS1288" s="79"/>
      <c r="DVT1288" s="79"/>
      <c r="DVU1288" s="79"/>
      <c r="DVV1288" s="79"/>
      <c r="DVW1288" s="79"/>
      <c r="DVX1288" s="79"/>
      <c r="DVY1288" s="79"/>
      <c r="DVZ1288" s="79"/>
      <c r="DWA1288" s="79"/>
      <c r="DWB1288" s="79"/>
      <c r="DWC1288" s="79"/>
      <c r="DWD1288" s="79"/>
      <c r="DWE1288" s="79"/>
      <c r="DWF1288" s="79"/>
      <c r="DWG1288" s="79"/>
      <c r="DWH1288" s="79"/>
      <c r="DWI1288" s="79"/>
      <c r="DWJ1288" s="79"/>
      <c r="DWK1288" s="79"/>
      <c r="DWL1288" s="79"/>
      <c r="DWM1288" s="79"/>
      <c r="DWN1288" s="79"/>
      <c r="DWO1288" s="79"/>
      <c r="DWP1288" s="79"/>
      <c r="DWQ1288" s="79"/>
      <c r="DWR1288" s="79"/>
      <c r="DWS1288" s="79"/>
      <c r="DWT1288" s="79"/>
      <c r="DWU1288" s="79"/>
      <c r="DWV1288" s="79"/>
      <c r="DWW1288" s="79"/>
      <c r="DWX1288" s="79"/>
      <c r="DWY1288" s="79"/>
      <c r="DWZ1288" s="79"/>
      <c r="DXA1288" s="79"/>
      <c r="DXB1288" s="79"/>
      <c r="DXC1288" s="79"/>
      <c r="DXD1288" s="79"/>
      <c r="DXE1288" s="79"/>
      <c r="DXF1288" s="79"/>
      <c r="DXG1288" s="79"/>
      <c r="DXH1288" s="79"/>
      <c r="DXI1288" s="79"/>
      <c r="DXJ1288" s="79"/>
      <c r="DXK1288" s="79"/>
      <c r="DXL1288" s="79"/>
      <c r="DXM1288" s="79"/>
      <c r="DXN1288" s="79"/>
      <c r="DXO1288" s="79"/>
      <c r="DXP1288" s="79"/>
      <c r="DXQ1288" s="79"/>
      <c r="DXR1288" s="79"/>
      <c r="DXS1288" s="79"/>
      <c r="DXT1288" s="79"/>
      <c r="DXU1288" s="79"/>
      <c r="DXV1288" s="79"/>
      <c r="DXW1288" s="79"/>
      <c r="DXX1288" s="79"/>
      <c r="DXY1288" s="79"/>
      <c r="DXZ1288" s="79"/>
      <c r="DYA1288" s="79"/>
      <c r="DYB1288" s="79"/>
      <c r="DYC1288" s="79"/>
      <c r="DYD1288" s="79"/>
      <c r="DYE1288" s="79"/>
      <c r="DYF1288" s="79"/>
      <c r="DYG1288" s="79"/>
      <c r="DYH1288" s="79"/>
      <c r="DYI1288" s="79"/>
      <c r="DYJ1288" s="79"/>
      <c r="DYK1288" s="79"/>
      <c r="DYL1288" s="79"/>
      <c r="DYM1288" s="79"/>
      <c r="DYN1288" s="79"/>
      <c r="DYO1288" s="79"/>
      <c r="DYP1288" s="79"/>
      <c r="DYQ1288" s="79"/>
      <c r="DYR1288" s="79"/>
      <c r="DYS1288" s="79"/>
      <c r="DYT1288" s="79"/>
      <c r="DYU1288" s="79"/>
      <c r="DYV1288" s="79"/>
      <c r="DYW1288" s="79"/>
      <c r="DYX1288" s="79"/>
      <c r="DYY1288" s="79"/>
      <c r="DYZ1288" s="79"/>
      <c r="DZA1288" s="79"/>
      <c r="DZB1288" s="79"/>
      <c r="DZC1288" s="79"/>
      <c r="DZD1288" s="79"/>
      <c r="DZE1288" s="79"/>
      <c r="DZF1288" s="79"/>
      <c r="DZG1288" s="79"/>
      <c r="DZH1288" s="79"/>
      <c r="DZI1288" s="79"/>
      <c r="DZJ1288" s="79"/>
      <c r="DZK1288" s="79"/>
      <c r="DZL1288" s="79"/>
      <c r="DZM1288" s="79"/>
      <c r="DZN1288" s="79"/>
      <c r="DZO1288" s="79"/>
      <c r="DZP1288" s="79"/>
      <c r="DZQ1288" s="79"/>
      <c r="DZR1288" s="79"/>
      <c r="DZS1288" s="79"/>
      <c r="DZT1288" s="79"/>
      <c r="DZU1288" s="79"/>
      <c r="DZV1288" s="79"/>
      <c r="DZW1288" s="79"/>
      <c r="DZX1288" s="79"/>
      <c r="DZY1288" s="79"/>
      <c r="DZZ1288" s="79"/>
      <c r="EAA1288" s="79"/>
      <c r="EAB1288" s="79"/>
      <c r="EAC1288" s="79"/>
      <c r="EAD1288" s="79"/>
      <c r="EAE1288" s="79"/>
      <c r="EAF1288" s="79"/>
      <c r="EAG1288" s="79"/>
      <c r="EAH1288" s="79"/>
      <c r="EAI1288" s="79"/>
      <c r="EAJ1288" s="79"/>
      <c r="EAK1288" s="79"/>
      <c r="EAL1288" s="79"/>
      <c r="EAM1288" s="79"/>
      <c r="EAN1288" s="79"/>
      <c r="EAO1288" s="79"/>
      <c r="EAP1288" s="79"/>
      <c r="EAQ1288" s="79"/>
      <c r="EAR1288" s="79"/>
      <c r="EAS1288" s="79"/>
      <c r="EAT1288" s="79"/>
      <c r="EAU1288" s="79"/>
      <c r="EAV1288" s="79"/>
      <c r="EAW1288" s="79"/>
      <c r="EAX1288" s="79"/>
      <c r="EAY1288" s="79"/>
      <c r="EAZ1288" s="79"/>
      <c r="EBA1288" s="79"/>
      <c r="EBB1288" s="79"/>
      <c r="EBC1288" s="79"/>
      <c r="EBD1288" s="79"/>
      <c r="EBE1288" s="79"/>
      <c r="EBF1288" s="79"/>
      <c r="EBG1288" s="79"/>
      <c r="EBH1288" s="79"/>
      <c r="EBI1288" s="79"/>
      <c r="EBJ1288" s="79"/>
      <c r="EBK1288" s="79"/>
      <c r="EBL1288" s="79"/>
      <c r="EBM1288" s="79"/>
      <c r="EBN1288" s="79"/>
      <c r="EBO1288" s="79"/>
      <c r="EBP1288" s="79"/>
      <c r="EBQ1288" s="79"/>
      <c r="EBR1288" s="79"/>
      <c r="EBS1288" s="79"/>
      <c r="EBT1288" s="79"/>
      <c r="EBU1288" s="79"/>
      <c r="EBV1288" s="79"/>
      <c r="EBW1288" s="79"/>
      <c r="EBX1288" s="79"/>
      <c r="EBY1288" s="79"/>
      <c r="EBZ1288" s="79"/>
      <c r="ECA1288" s="79"/>
      <c r="ECB1288" s="79"/>
      <c r="ECC1288" s="79"/>
      <c r="ECD1288" s="79"/>
      <c r="ECE1288" s="79"/>
      <c r="ECF1288" s="79"/>
      <c r="ECG1288" s="79"/>
      <c r="ECH1288" s="79"/>
      <c r="ECI1288" s="79"/>
      <c r="ECJ1288" s="79"/>
      <c r="ECK1288" s="79"/>
      <c r="ECL1288" s="79"/>
      <c r="ECM1288" s="79"/>
      <c r="ECN1288" s="79"/>
      <c r="ECO1288" s="79"/>
      <c r="ECP1288" s="79"/>
      <c r="ECQ1288" s="79"/>
      <c r="ECR1288" s="79"/>
      <c r="ECS1288" s="79"/>
      <c r="ECT1288" s="79"/>
      <c r="ECU1288" s="79"/>
      <c r="ECV1288" s="79"/>
      <c r="ECW1288" s="79"/>
      <c r="ECX1288" s="79"/>
      <c r="ECY1288" s="79"/>
      <c r="ECZ1288" s="79"/>
      <c r="EDA1288" s="79"/>
      <c r="EDB1288" s="79"/>
      <c r="EDC1288" s="79"/>
      <c r="EDD1288" s="79"/>
      <c r="EDE1288" s="79"/>
      <c r="EDF1288" s="79"/>
      <c r="EDG1288" s="79"/>
      <c r="EDH1288" s="79"/>
      <c r="EDI1288" s="79"/>
      <c r="EDJ1288" s="79"/>
      <c r="EDK1288" s="79"/>
      <c r="EDL1288" s="79"/>
      <c r="EDM1288" s="79"/>
      <c r="EDN1288" s="79"/>
      <c r="EDO1288" s="79"/>
      <c r="EDP1288" s="79"/>
      <c r="EDQ1288" s="79"/>
      <c r="EDR1288" s="79"/>
      <c r="EDS1288" s="79"/>
      <c r="EDT1288" s="79"/>
      <c r="EDU1288" s="79"/>
      <c r="EDV1288" s="79"/>
      <c r="EDW1288" s="79"/>
      <c r="EDX1288" s="79"/>
      <c r="EDY1288" s="79"/>
      <c r="EDZ1288" s="79"/>
      <c r="EEA1288" s="79"/>
      <c r="EEB1288" s="79"/>
      <c r="EEC1288" s="79"/>
      <c r="EED1288" s="79"/>
      <c r="EEE1288" s="79"/>
      <c r="EEF1288" s="79"/>
      <c r="EEG1288" s="79"/>
      <c r="EEH1288" s="79"/>
      <c r="EEI1288" s="79"/>
      <c r="EEJ1288" s="79"/>
      <c r="EEK1288" s="79"/>
      <c r="EEL1288" s="79"/>
      <c r="EEM1288" s="79"/>
      <c r="EEN1288" s="79"/>
      <c r="EEO1288" s="79"/>
      <c r="EEP1288" s="79"/>
      <c r="EEQ1288" s="79"/>
      <c r="EER1288" s="79"/>
      <c r="EES1288" s="79"/>
      <c r="EET1288" s="79"/>
      <c r="EEU1288" s="79"/>
      <c r="EEV1288" s="79"/>
      <c r="EEW1288" s="79"/>
      <c r="EEX1288" s="79"/>
      <c r="EEY1288" s="79"/>
      <c r="EEZ1288" s="79"/>
      <c r="EFA1288" s="79"/>
      <c r="EFB1288" s="79"/>
      <c r="EFC1288" s="79"/>
      <c r="EFD1288" s="79"/>
      <c r="EFE1288" s="79"/>
      <c r="EFF1288" s="79"/>
      <c r="EFG1288" s="79"/>
      <c r="EFH1288" s="79"/>
      <c r="EFI1288" s="79"/>
      <c r="EFJ1288" s="79"/>
      <c r="EFK1288" s="79"/>
      <c r="EFL1288" s="79"/>
      <c r="EFM1288" s="79"/>
      <c r="EFN1288" s="79"/>
      <c r="EFO1288" s="79"/>
      <c r="EFP1288" s="79"/>
      <c r="EFQ1288" s="79"/>
      <c r="EFR1288" s="79"/>
      <c r="EFS1288" s="79"/>
      <c r="EFT1288" s="79"/>
      <c r="EFU1288" s="79"/>
      <c r="EFV1288" s="79"/>
      <c r="EFW1288" s="79"/>
      <c r="EFX1288" s="79"/>
      <c r="EFY1288" s="79"/>
      <c r="EFZ1288" s="79"/>
      <c r="EGA1288" s="79"/>
      <c r="EGB1288" s="79"/>
      <c r="EGC1288" s="79"/>
      <c r="EGD1288" s="79"/>
      <c r="EGE1288" s="79"/>
      <c r="EGF1288" s="79"/>
      <c r="EGG1288" s="79"/>
      <c r="EGH1288" s="79"/>
      <c r="EGI1288" s="79"/>
      <c r="EGJ1288" s="79"/>
      <c r="EGK1288" s="79"/>
      <c r="EGL1288" s="79"/>
      <c r="EGM1288" s="79"/>
      <c r="EGN1288" s="79"/>
      <c r="EGO1288" s="79"/>
      <c r="EGP1288" s="79"/>
      <c r="EGQ1288" s="79"/>
      <c r="EGR1288" s="79"/>
      <c r="EGS1288" s="79"/>
      <c r="EGT1288" s="79"/>
      <c r="EGU1288" s="79"/>
      <c r="EGV1288" s="79"/>
      <c r="EGW1288" s="79"/>
      <c r="EGX1288" s="79"/>
      <c r="EGY1288" s="79"/>
      <c r="EGZ1288" s="79"/>
      <c r="EHA1288" s="79"/>
      <c r="EHB1288" s="79"/>
      <c r="EHC1288" s="79"/>
      <c r="EHD1288" s="79"/>
      <c r="EHE1288" s="79"/>
      <c r="EHF1288" s="79"/>
      <c r="EHG1288" s="79"/>
      <c r="EHH1288" s="79"/>
      <c r="EHI1288" s="79"/>
      <c r="EHJ1288" s="79"/>
      <c r="EHK1288" s="79"/>
      <c r="EHL1288" s="79"/>
      <c r="EHM1288" s="79"/>
      <c r="EHN1288" s="79"/>
      <c r="EHO1288" s="79"/>
      <c r="EHP1288" s="79"/>
      <c r="EHQ1288" s="79"/>
      <c r="EHR1288" s="79"/>
      <c r="EHS1288" s="79"/>
      <c r="EHT1288" s="79"/>
      <c r="EHU1288" s="79"/>
      <c r="EHV1288" s="79"/>
      <c r="EHW1288" s="79"/>
      <c r="EHX1288" s="79"/>
      <c r="EHY1288" s="79"/>
      <c r="EHZ1288" s="79"/>
      <c r="EIA1288" s="79"/>
      <c r="EIB1288" s="79"/>
      <c r="EIC1288" s="79"/>
      <c r="EID1288" s="79"/>
      <c r="EIE1288" s="79"/>
      <c r="EIF1288" s="79"/>
      <c r="EIG1288" s="79"/>
      <c r="EIH1288" s="79"/>
      <c r="EII1288" s="79"/>
      <c r="EIJ1288" s="79"/>
      <c r="EIK1288" s="79"/>
      <c r="EIL1288" s="79"/>
      <c r="EIM1288" s="79"/>
      <c r="EIN1288" s="79"/>
      <c r="EIO1288" s="79"/>
      <c r="EIP1288" s="79"/>
      <c r="EIQ1288" s="79"/>
      <c r="EIR1288" s="79"/>
      <c r="EIS1288" s="79"/>
      <c r="EIT1288" s="79"/>
      <c r="EIU1288" s="79"/>
      <c r="EIV1288" s="79"/>
      <c r="EIW1288" s="79"/>
      <c r="EIX1288" s="79"/>
      <c r="EIY1288" s="79"/>
      <c r="EIZ1288" s="79"/>
      <c r="EJA1288" s="79"/>
      <c r="EJB1288" s="79"/>
      <c r="EJC1288" s="79"/>
      <c r="EJD1288" s="79"/>
      <c r="EJE1288" s="79"/>
      <c r="EJF1288" s="79"/>
      <c r="EJG1288" s="79"/>
      <c r="EJH1288" s="79"/>
      <c r="EJI1288" s="79"/>
      <c r="EJJ1288" s="79"/>
      <c r="EJK1288" s="79"/>
      <c r="EJL1288" s="79"/>
      <c r="EJM1288" s="79"/>
      <c r="EJN1288" s="79"/>
      <c r="EJO1288" s="79"/>
      <c r="EJP1288" s="79"/>
      <c r="EJQ1288" s="79"/>
      <c r="EJR1288" s="79"/>
      <c r="EJS1288" s="79"/>
      <c r="EJT1288" s="79"/>
      <c r="EJU1288" s="79"/>
      <c r="EJV1288" s="79"/>
      <c r="EJW1288" s="79"/>
      <c r="EJX1288" s="79"/>
      <c r="EJY1288" s="79"/>
      <c r="EJZ1288" s="79"/>
      <c r="EKA1288" s="79"/>
      <c r="EKB1288" s="79"/>
      <c r="EKC1288" s="79"/>
      <c r="EKD1288" s="79"/>
      <c r="EKE1288" s="79"/>
      <c r="EKF1288" s="79"/>
      <c r="EKG1288" s="79"/>
      <c r="EKH1288" s="79"/>
      <c r="EKI1288" s="79"/>
      <c r="EKJ1288" s="79"/>
      <c r="EKK1288" s="79"/>
      <c r="EKL1288" s="79"/>
      <c r="EKM1288" s="79"/>
      <c r="EKN1288" s="79"/>
      <c r="EKO1288" s="79"/>
      <c r="EKP1288" s="79"/>
      <c r="EKQ1288" s="79"/>
      <c r="EKR1288" s="79"/>
      <c r="EKS1288" s="79"/>
      <c r="EKT1288" s="79"/>
      <c r="EKU1288" s="79"/>
      <c r="EKV1288" s="79"/>
      <c r="EKW1288" s="79"/>
      <c r="EKX1288" s="79"/>
      <c r="EKY1288" s="79"/>
      <c r="EKZ1288" s="79"/>
      <c r="ELA1288" s="79"/>
      <c r="ELB1288" s="79"/>
      <c r="ELC1288" s="79"/>
      <c r="ELD1288" s="79"/>
      <c r="ELE1288" s="79"/>
      <c r="ELF1288" s="79"/>
      <c r="ELG1288" s="79"/>
      <c r="ELH1288" s="79"/>
      <c r="ELI1288" s="79"/>
      <c r="ELJ1288" s="79"/>
      <c r="ELK1288" s="79"/>
      <c r="ELL1288" s="79"/>
      <c r="ELM1288" s="79"/>
      <c r="ELN1288" s="79"/>
      <c r="ELO1288" s="79"/>
      <c r="ELP1288" s="79"/>
      <c r="ELQ1288" s="79"/>
      <c r="ELR1288" s="79"/>
      <c r="ELS1288" s="79"/>
      <c r="ELT1288" s="79"/>
      <c r="ELU1288" s="79"/>
      <c r="ELV1288" s="79"/>
      <c r="ELW1288" s="79"/>
      <c r="ELX1288" s="79"/>
      <c r="ELY1288" s="79"/>
      <c r="ELZ1288" s="79"/>
      <c r="EMA1288" s="79"/>
      <c r="EMB1288" s="79"/>
      <c r="EMC1288" s="79"/>
      <c r="EMD1288" s="79"/>
      <c r="EME1288" s="79"/>
      <c r="EMF1288" s="79"/>
      <c r="EMG1288" s="79"/>
      <c r="EMH1288" s="79"/>
      <c r="EMI1288" s="79"/>
      <c r="EMJ1288" s="79"/>
      <c r="EMK1288" s="79"/>
      <c r="EML1288" s="79"/>
      <c r="EMM1288" s="79"/>
      <c r="EMN1288" s="79"/>
      <c r="EMO1288" s="79"/>
      <c r="EMP1288" s="79"/>
      <c r="EMQ1288" s="79"/>
      <c r="EMR1288" s="79"/>
      <c r="EMS1288" s="79"/>
      <c r="EMT1288" s="79"/>
      <c r="EMU1288" s="79"/>
      <c r="EMV1288" s="79"/>
      <c r="EMW1288" s="79"/>
      <c r="EMX1288" s="79"/>
      <c r="EMY1288" s="79"/>
      <c r="EMZ1288" s="79"/>
      <c r="ENA1288" s="79"/>
      <c r="ENB1288" s="79"/>
      <c r="ENC1288" s="79"/>
      <c r="END1288" s="79"/>
      <c r="ENE1288" s="79"/>
      <c r="ENF1288" s="79"/>
      <c r="ENG1288" s="79"/>
      <c r="ENH1288" s="79"/>
      <c r="ENI1288" s="79"/>
      <c r="ENJ1288" s="79"/>
      <c r="ENK1288" s="79"/>
      <c r="ENL1288" s="79"/>
      <c r="ENM1288" s="79"/>
      <c r="ENN1288" s="79"/>
      <c r="ENO1288" s="79"/>
      <c r="ENP1288" s="79"/>
      <c r="ENQ1288" s="79"/>
      <c r="ENR1288" s="79"/>
      <c r="ENS1288" s="79"/>
      <c r="ENT1288" s="79"/>
      <c r="ENU1288" s="79"/>
      <c r="ENV1288" s="79"/>
      <c r="ENW1288" s="79"/>
      <c r="ENX1288" s="79"/>
      <c r="ENY1288" s="79"/>
      <c r="ENZ1288" s="79"/>
      <c r="EOA1288" s="79"/>
      <c r="EOB1288" s="79"/>
      <c r="EOC1288" s="79"/>
      <c r="EOD1288" s="79"/>
      <c r="EOE1288" s="79"/>
      <c r="EOF1288" s="79"/>
      <c r="EOG1288" s="79"/>
      <c r="EOH1288" s="79"/>
      <c r="EOI1288" s="79"/>
      <c r="EOJ1288" s="79"/>
      <c r="EOK1288" s="79"/>
      <c r="EOL1288" s="79"/>
      <c r="EOM1288" s="79"/>
      <c r="EON1288" s="79"/>
      <c r="EOO1288" s="79"/>
      <c r="EOP1288" s="79"/>
      <c r="EOQ1288" s="79"/>
      <c r="EOR1288" s="79"/>
      <c r="EOS1288" s="79"/>
      <c r="EOT1288" s="79"/>
      <c r="EOU1288" s="79"/>
      <c r="EOV1288" s="79"/>
      <c r="EOW1288" s="79"/>
      <c r="EOX1288" s="79"/>
      <c r="EOY1288" s="79"/>
      <c r="EOZ1288" s="79"/>
      <c r="EPA1288" s="79"/>
      <c r="EPB1288" s="79"/>
      <c r="EPC1288" s="79"/>
      <c r="EPD1288" s="79"/>
      <c r="EPE1288" s="79"/>
      <c r="EPF1288" s="79"/>
      <c r="EPG1288" s="79"/>
      <c r="EPH1288" s="79"/>
      <c r="EPI1288" s="79"/>
      <c r="EPJ1288" s="79"/>
      <c r="EPK1288" s="79"/>
      <c r="EPL1288" s="79"/>
      <c r="EPM1288" s="79"/>
      <c r="EPN1288" s="79"/>
      <c r="EPO1288" s="79"/>
      <c r="EPP1288" s="79"/>
      <c r="EPQ1288" s="79"/>
      <c r="EPR1288" s="79"/>
      <c r="EPS1288" s="79"/>
      <c r="EPT1288" s="79"/>
      <c r="EPU1288" s="79"/>
      <c r="EPV1288" s="79"/>
      <c r="EPW1288" s="79"/>
      <c r="EPX1288" s="79"/>
      <c r="EPY1288" s="79"/>
      <c r="EPZ1288" s="79"/>
      <c r="EQA1288" s="79"/>
      <c r="EQB1288" s="79"/>
      <c r="EQC1288" s="79"/>
      <c r="EQD1288" s="79"/>
      <c r="EQE1288" s="79"/>
      <c r="EQF1288" s="79"/>
      <c r="EQG1288" s="79"/>
      <c r="EQH1288" s="79"/>
      <c r="EQI1288" s="79"/>
      <c r="EQJ1288" s="79"/>
      <c r="EQK1288" s="79"/>
      <c r="EQL1288" s="79"/>
      <c r="EQM1288" s="79"/>
      <c r="EQN1288" s="79"/>
      <c r="EQO1288" s="79"/>
      <c r="EQP1288" s="79"/>
      <c r="EQQ1288" s="79"/>
      <c r="EQR1288" s="79"/>
      <c r="EQS1288" s="79"/>
      <c r="EQT1288" s="79"/>
      <c r="EQU1288" s="79"/>
      <c r="EQV1288" s="79"/>
      <c r="EQW1288" s="79"/>
      <c r="EQX1288" s="79"/>
      <c r="EQY1288" s="79"/>
      <c r="EQZ1288" s="79"/>
      <c r="ERA1288" s="79"/>
      <c r="ERB1288" s="79"/>
      <c r="ERC1288" s="79"/>
      <c r="ERD1288" s="79"/>
      <c r="ERE1288" s="79"/>
      <c r="ERF1288" s="79"/>
      <c r="ERG1288" s="79"/>
      <c r="ERH1288" s="79"/>
      <c r="ERI1288" s="79"/>
      <c r="ERJ1288" s="79"/>
      <c r="ERK1288" s="79"/>
      <c r="ERL1288" s="79"/>
      <c r="ERM1288" s="79"/>
      <c r="ERN1288" s="79"/>
      <c r="ERO1288" s="79"/>
      <c r="ERP1288" s="79"/>
      <c r="ERQ1288" s="79"/>
      <c r="ERR1288" s="79"/>
      <c r="ERS1288" s="79"/>
      <c r="ERT1288" s="79"/>
      <c r="ERU1288" s="79"/>
      <c r="ERV1288" s="79"/>
      <c r="ERW1288" s="79"/>
      <c r="ERX1288" s="79"/>
      <c r="ERY1288" s="79"/>
      <c r="ERZ1288" s="79"/>
      <c r="ESA1288" s="79"/>
      <c r="ESB1288" s="79"/>
      <c r="ESC1288" s="79"/>
      <c r="ESD1288" s="79"/>
      <c r="ESE1288" s="79"/>
      <c r="ESF1288" s="79"/>
      <c r="ESG1288" s="79"/>
      <c r="ESH1288" s="79"/>
      <c r="ESI1288" s="79"/>
      <c r="ESJ1288" s="79"/>
      <c r="ESK1288" s="79"/>
      <c r="ESL1288" s="79"/>
      <c r="ESM1288" s="79"/>
      <c r="ESN1288" s="79"/>
      <c r="ESO1288" s="79"/>
      <c r="ESP1288" s="79"/>
      <c r="ESQ1288" s="79"/>
      <c r="ESR1288" s="79"/>
      <c r="ESS1288" s="79"/>
      <c r="EST1288" s="79"/>
      <c r="ESU1288" s="79"/>
      <c r="ESV1288" s="79"/>
      <c r="ESW1288" s="79"/>
      <c r="ESX1288" s="79"/>
      <c r="ESY1288" s="79"/>
      <c r="ESZ1288" s="79"/>
      <c r="ETA1288" s="79"/>
      <c r="ETB1288" s="79"/>
      <c r="ETC1288" s="79"/>
      <c r="ETD1288" s="79"/>
      <c r="ETE1288" s="79"/>
      <c r="ETF1288" s="79"/>
      <c r="ETG1288" s="79"/>
      <c r="ETH1288" s="79"/>
      <c r="ETI1288" s="79"/>
      <c r="ETJ1288" s="79"/>
      <c r="ETK1288" s="79"/>
      <c r="ETL1288" s="79"/>
      <c r="ETM1288" s="79"/>
      <c r="ETN1288" s="79"/>
      <c r="ETO1288" s="79"/>
      <c r="ETP1288" s="79"/>
      <c r="ETQ1288" s="79"/>
      <c r="ETR1288" s="79"/>
      <c r="ETS1288" s="79"/>
      <c r="ETT1288" s="79"/>
      <c r="ETU1288" s="79"/>
      <c r="ETV1288" s="79"/>
      <c r="ETW1288" s="79"/>
      <c r="ETX1288" s="79"/>
      <c r="ETY1288" s="79"/>
      <c r="ETZ1288" s="79"/>
      <c r="EUA1288" s="79"/>
      <c r="EUB1288" s="79"/>
      <c r="EUC1288" s="79"/>
      <c r="EUD1288" s="79"/>
      <c r="EUE1288" s="79"/>
      <c r="EUF1288" s="79"/>
      <c r="EUG1288" s="79"/>
      <c r="EUH1288" s="79"/>
      <c r="EUI1288" s="79"/>
      <c r="EUJ1288" s="79"/>
      <c r="EUK1288" s="79"/>
      <c r="EUL1288" s="79"/>
      <c r="EUM1288" s="79"/>
      <c r="EUN1288" s="79"/>
      <c r="EUO1288" s="79"/>
      <c r="EUP1288" s="79"/>
      <c r="EUQ1288" s="79"/>
      <c r="EUR1288" s="79"/>
      <c r="EUS1288" s="79"/>
      <c r="EUT1288" s="79"/>
      <c r="EUU1288" s="79"/>
      <c r="EUV1288" s="79"/>
      <c r="EUW1288" s="79"/>
      <c r="EUX1288" s="79"/>
      <c r="EUY1288" s="79"/>
      <c r="EUZ1288" s="79"/>
      <c r="EVA1288" s="79"/>
      <c r="EVB1288" s="79"/>
      <c r="EVC1288" s="79"/>
      <c r="EVD1288" s="79"/>
      <c r="EVE1288" s="79"/>
      <c r="EVF1288" s="79"/>
      <c r="EVG1288" s="79"/>
      <c r="EVH1288" s="79"/>
      <c r="EVI1288" s="79"/>
      <c r="EVJ1288" s="79"/>
      <c r="EVK1288" s="79"/>
      <c r="EVL1288" s="79"/>
      <c r="EVM1288" s="79"/>
      <c r="EVN1288" s="79"/>
      <c r="EVO1288" s="79"/>
      <c r="EVP1288" s="79"/>
      <c r="EVQ1288" s="79"/>
      <c r="EVR1288" s="79"/>
      <c r="EVS1288" s="79"/>
      <c r="EVT1288" s="79"/>
      <c r="EVU1288" s="79"/>
      <c r="EVV1288" s="79"/>
      <c r="EVW1288" s="79"/>
      <c r="EVX1288" s="79"/>
      <c r="EVY1288" s="79"/>
      <c r="EVZ1288" s="79"/>
      <c r="EWA1288" s="79"/>
      <c r="EWB1288" s="79"/>
      <c r="EWC1288" s="79"/>
      <c r="EWD1288" s="79"/>
      <c r="EWE1288" s="79"/>
      <c r="EWF1288" s="79"/>
      <c r="EWG1288" s="79"/>
      <c r="EWH1288" s="79"/>
      <c r="EWI1288" s="79"/>
      <c r="EWJ1288" s="79"/>
      <c r="EWK1288" s="79"/>
      <c r="EWL1288" s="79"/>
      <c r="EWM1288" s="79"/>
      <c r="EWN1288" s="79"/>
      <c r="EWO1288" s="79"/>
      <c r="EWP1288" s="79"/>
      <c r="EWQ1288" s="79"/>
      <c r="EWR1288" s="79"/>
      <c r="EWS1288" s="79"/>
      <c r="EWT1288" s="79"/>
      <c r="EWU1288" s="79"/>
      <c r="EWV1288" s="79"/>
      <c r="EWW1288" s="79"/>
      <c r="EWX1288" s="79"/>
      <c r="EWY1288" s="79"/>
      <c r="EWZ1288" s="79"/>
      <c r="EXA1288" s="79"/>
      <c r="EXB1288" s="79"/>
      <c r="EXC1288" s="79"/>
      <c r="EXD1288" s="79"/>
      <c r="EXE1288" s="79"/>
      <c r="EXF1288" s="79"/>
      <c r="EXG1288" s="79"/>
      <c r="EXH1288" s="79"/>
      <c r="EXI1288" s="79"/>
      <c r="EXJ1288" s="79"/>
      <c r="EXK1288" s="79"/>
      <c r="EXL1288" s="79"/>
      <c r="EXM1288" s="79"/>
      <c r="EXN1288" s="79"/>
      <c r="EXO1288" s="79"/>
      <c r="EXP1288" s="79"/>
      <c r="EXQ1288" s="79"/>
      <c r="EXR1288" s="79"/>
      <c r="EXS1288" s="79"/>
      <c r="EXT1288" s="79"/>
      <c r="EXU1288" s="79"/>
      <c r="EXV1288" s="79"/>
      <c r="EXW1288" s="79"/>
      <c r="EXX1288" s="79"/>
      <c r="EXY1288" s="79"/>
      <c r="EXZ1288" s="79"/>
      <c r="EYA1288" s="79"/>
      <c r="EYB1288" s="79"/>
      <c r="EYC1288" s="79"/>
      <c r="EYD1288" s="79"/>
      <c r="EYE1288" s="79"/>
      <c r="EYF1288" s="79"/>
      <c r="EYG1288" s="79"/>
      <c r="EYH1288" s="79"/>
      <c r="EYI1288" s="79"/>
      <c r="EYJ1288" s="79"/>
      <c r="EYK1288" s="79"/>
      <c r="EYL1288" s="79"/>
      <c r="EYM1288" s="79"/>
      <c r="EYN1288" s="79"/>
      <c r="EYO1288" s="79"/>
      <c r="EYP1288" s="79"/>
      <c r="EYQ1288" s="79"/>
      <c r="EYR1288" s="79"/>
      <c r="EYS1288" s="79"/>
      <c r="EYT1288" s="79"/>
      <c r="EYU1288" s="79"/>
      <c r="EYV1288" s="79"/>
      <c r="EYW1288" s="79"/>
      <c r="EYX1288" s="79"/>
      <c r="EYY1288" s="79"/>
      <c r="EYZ1288" s="79"/>
      <c r="EZA1288" s="79"/>
      <c r="EZB1288" s="79"/>
      <c r="EZC1288" s="79"/>
      <c r="EZD1288" s="79"/>
      <c r="EZE1288" s="79"/>
      <c r="EZF1288" s="79"/>
      <c r="EZG1288" s="79"/>
      <c r="EZH1288" s="79"/>
      <c r="EZI1288" s="79"/>
      <c r="EZJ1288" s="79"/>
      <c r="EZK1288" s="79"/>
      <c r="EZL1288" s="79"/>
      <c r="EZM1288" s="79"/>
      <c r="EZN1288" s="79"/>
      <c r="EZO1288" s="79"/>
      <c r="EZP1288" s="79"/>
      <c r="EZQ1288" s="79"/>
      <c r="EZR1288" s="79"/>
      <c r="EZS1288" s="79"/>
      <c r="EZT1288" s="79"/>
      <c r="EZU1288" s="79"/>
      <c r="EZV1288" s="79"/>
      <c r="EZW1288" s="79"/>
      <c r="EZX1288" s="79"/>
      <c r="EZY1288" s="79"/>
      <c r="EZZ1288" s="79"/>
      <c r="FAA1288" s="79"/>
      <c r="FAB1288" s="79"/>
      <c r="FAC1288" s="79"/>
      <c r="FAD1288" s="79"/>
      <c r="FAE1288" s="79"/>
      <c r="FAF1288" s="79"/>
      <c r="FAG1288" s="79"/>
      <c r="FAH1288" s="79"/>
      <c r="FAI1288" s="79"/>
      <c r="FAJ1288" s="79"/>
      <c r="FAK1288" s="79"/>
      <c r="FAL1288" s="79"/>
      <c r="FAM1288" s="79"/>
      <c r="FAN1288" s="79"/>
      <c r="FAO1288" s="79"/>
      <c r="FAP1288" s="79"/>
      <c r="FAQ1288" s="79"/>
      <c r="FAR1288" s="79"/>
      <c r="FAS1288" s="79"/>
      <c r="FAT1288" s="79"/>
      <c r="FAU1288" s="79"/>
      <c r="FAV1288" s="79"/>
      <c r="FAW1288" s="79"/>
      <c r="FAX1288" s="79"/>
      <c r="FAY1288" s="79"/>
      <c r="FAZ1288" s="79"/>
      <c r="FBA1288" s="79"/>
      <c r="FBB1288" s="79"/>
      <c r="FBC1288" s="79"/>
      <c r="FBD1288" s="79"/>
      <c r="FBE1288" s="79"/>
      <c r="FBF1288" s="79"/>
      <c r="FBG1288" s="79"/>
      <c r="FBH1288" s="79"/>
      <c r="FBI1288" s="79"/>
      <c r="FBJ1288" s="79"/>
      <c r="FBK1288" s="79"/>
      <c r="FBL1288" s="79"/>
      <c r="FBM1288" s="79"/>
      <c r="FBN1288" s="79"/>
      <c r="FBO1288" s="79"/>
      <c r="FBP1288" s="79"/>
      <c r="FBQ1288" s="79"/>
      <c r="FBR1288" s="79"/>
      <c r="FBS1288" s="79"/>
      <c r="FBT1288" s="79"/>
      <c r="FBU1288" s="79"/>
      <c r="FBV1288" s="79"/>
      <c r="FBW1288" s="79"/>
      <c r="FBX1288" s="79"/>
      <c r="FBY1288" s="79"/>
      <c r="FBZ1288" s="79"/>
      <c r="FCA1288" s="79"/>
      <c r="FCB1288" s="79"/>
      <c r="FCC1288" s="79"/>
      <c r="FCD1288" s="79"/>
      <c r="FCE1288" s="79"/>
      <c r="FCF1288" s="79"/>
      <c r="FCG1288" s="79"/>
      <c r="FCH1288" s="79"/>
      <c r="FCI1288" s="79"/>
      <c r="FCJ1288" s="79"/>
      <c r="FCK1288" s="79"/>
      <c r="FCL1288" s="79"/>
      <c r="FCM1288" s="79"/>
      <c r="FCN1288" s="79"/>
      <c r="FCO1288" s="79"/>
      <c r="FCP1288" s="79"/>
      <c r="FCQ1288" s="79"/>
      <c r="FCR1288" s="79"/>
      <c r="FCS1288" s="79"/>
      <c r="FCT1288" s="79"/>
      <c r="FCU1288" s="79"/>
      <c r="FCV1288" s="79"/>
      <c r="FCW1288" s="79"/>
      <c r="FCX1288" s="79"/>
      <c r="FCY1288" s="79"/>
      <c r="FCZ1288" s="79"/>
      <c r="FDA1288" s="79"/>
      <c r="FDB1288" s="79"/>
      <c r="FDC1288" s="79"/>
      <c r="FDD1288" s="79"/>
      <c r="FDE1288" s="79"/>
      <c r="FDF1288" s="79"/>
      <c r="FDG1288" s="79"/>
      <c r="FDH1288" s="79"/>
      <c r="FDI1288" s="79"/>
      <c r="FDJ1288" s="79"/>
      <c r="FDK1288" s="79"/>
      <c r="FDL1288" s="79"/>
      <c r="FDM1288" s="79"/>
      <c r="FDN1288" s="79"/>
      <c r="FDO1288" s="79"/>
      <c r="FDP1288" s="79"/>
      <c r="FDQ1288" s="79"/>
      <c r="FDR1288" s="79"/>
      <c r="FDS1288" s="79"/>
      <c r="FDT1288" s="79"/>
      <c r="FDU1288" s="79"/>
      <c r="FDV1288" s="79"/>
      <c r="FDW1288" s="79"/>
      <c r="FDX1288" s="79"/>
      <c r="FDY1288" s="79"/>
      <c r="FDZ1288" s="79"/>
      <c r="FEA1288" s="79"/>
      <c r="FEB1288" s="79"/>
      <c r="FEC1288" s="79"/>
      <c r="FED1288" s="79"/>
      <c r="FEE1288" s="79"/>
      <c r="FEF1288" s="79"/>
      <c r="FEG1288" s="79"/>
      <c r="FEH1288" s="79"/>
      <c r="FEI1288" s="79"/>
      <c r="FEJ1288" s="79"/>
      <c r="FEK1288" s="79"/>
      <c r="FEL1288" s="79"/>
      <c r="FEM1288" s="79"/>
      <c r="FEN1288" s="79"/>
      <c r="FEO1288" s="79"/>
      <c r="FEP1288" s="79"/>
      <c r="FEQ1288" s="79"/>
      <c r="FER1288" s="79"/>
      <c r="FES1288" s="79"/>
      <c r="FET1288" s="79"/>
      <c r="FEU1288" s="79"/>
      <c r="FEV1288" s="79"/>
      <c r="FEW1288" s="79"/>
      <c r="FEX1288" s="79"/>
      <c r="FEY1288" s="79"/>
      <c r="FEZ1288" s="79"/>
      <c r="FFA1288" s="79"/>
      <c r="FFB1288" s="79"/>
      <c r="FFC1288" s="79"/>
      <c r="FFD1288" s="79"/>
      <c r="FFE1288" s="79"/>
      <c r="FFF1288" s="79"/>
      <c r="FFG1288" s="79"/>
      <c r="FFH1288" s="79"/>
      <c r="FFI1288" s="79"/>
      <c r="FFJ1288" s="79"/>
      <c r="FFK1288" s="79"/>
      <c r="FFL1288" s="79"/>
      <c r="FFM1288" s="79"/>
      <c r="FFN1288" s="79"/>
      <c r="FFO1288" s="79"/>
      <c r="FFP1288" s="79"/>
      <c r="FFQ1288" s="79"/>
      <c r="FFR1288" s="79"/>
      <c r="FFS1288" s="79"/>
      <c r="FFT1288" s="79"/>
      <c r="FFU1288" s="79"/>
      <c r="FFV1288" s="79"/>
      <c r="FFW1288" s="79"/>
      <c r="FFX1288" s="79"/>
      <c r="FFY1288" s="79"/>
      <c r="FFZ1288" s="79"/>
      <c r="FGA1288" s="79"/>
      <c r="FGB1288" s="79"/>
      <c r="FGC1288" s="79"/>
      <c r="FGD1288" s="79"/>
      <c r="FGE1288" s="79"/>
      <c r="FGF1288" s="79"/>
      <c r="FGG1288" s="79"/>
      <c r="FGH1288" s="79"/>
      <c r="FGI1288" s="79"/>
      <c r="FGJ1288" s="79"/>
      <c r="FGK1288" s="79"/>
      <c r="FGL1288" s="79"/>
      <c r="FGM1288" s="79"/>
      <c r="FGN1288" s="79"/>
      <c r="FGO1288" s="79"/>
      <c r="FGP1288" s="79"/>
      <c r="FGQ1288" s="79"/>
      <c r="FGR1288" s="79"/>
      <c r="FGS1288" s="79"/>
      <c r="FGT1288" s="79"/>
      <c r="FGU1288" s="79"/>
      <c r="FGV1288" s="79"/>
      <c r="FGW1288" s="79"/>
      <c r="FGX1288" s="79"/>
      <c r="FGY1288" s="79"/>
      <c r="FGZ1288" s="79"/>
      <c r="FHA1288" s="79"/>
      <c r="FHB1288" s="79"/>
      <c r="FHC1288" s="79"/>
      <c r="FHD1288" s="79"/>
      <c r="FHE1288" s="79"/>
      <c r="FHF1288" s="79"/>
      <c r="FHG1288" s="79"/>
      <c r="FHH1288" s="79"/>
      <c r="FHI1288" s="79"/>
      <c r="FHJ1288" s="79"/>
      <c r="FHK1288" s="79"/>
      <c r="FHL1288" s="79"/>
      <c r="FHM1288" s="79"/>
      <c r="FHN1288" s="79"/>
      <c r="FHO1288" s="79"/>
      <c r="FHP1288" s="79"/>
      <c r="FHQ1288" s="79"/>
      <c r="FHR1288" s="79"/>
      <c r="FHS1288" s="79"/>
      <c r="FHT1288" s="79"/>
      <c r="FHU1288" s="79"/>
      <c r="FHV1288" s="79"/>
      <c r="FHW1288" s="79"/>
      <c r="FHX1288" s="79"/>
      <c r="FHY1288" s="79"/>
      <c r="FHZ1288" s="79"/>
      <c r="FIA1288" s="79"/>
      <c r="FIB1288" s="79"/>
      <c r="FIC1288" s="79"/>
      <c r="FID1288" s="79"/>
      <c r="FIE1288" s="79"/>
      <c r="FIF1288" s="79"/>
      <c r="FIG1288" s="79"/>
      <c r="FIH1288" s="79"/>
      <c r="FII1288" s="79"/>
      <c r="FIJ1288" s="79"/>
      <c r="FIK1288" s="79"/>
      <c r="FIL1288" s="79"/>
      <c r="FIM1288" s="79"/>
      <c r="FIN1288" s="79"/>
      <c r="FIO1288" s="79"/>
      <c r="FIP1288" s="79"/>
      <c r="FIQ1288" s="79"/>
      <c r="FIR1288" s="79"/>
      <c r="FIS1288" s="79"/>
      <c r="FIT1288" s="79"/>
      <c r="FIU1288" s="79"/>
      <c r="FIV1288" s="79"/>
      <c r="FIW1288" s="79"/>
      <c r="FIX1288" s="79"/>
      <c r="FIY1288" s="79"/>
      <c r="FIZ1288" s="79"/>
      <c r="FJA1288" s="79"/>
      <c r="FJB1288" s="79"/>
      <c r="FJC1288" s="79"/>
      <c r="FJD1288" s="79"/>
      <c r="FJE1288" s="79"/>
      <c r="FJF1288" s="79"/>
      <c r="FJG1288" s="79"/>
      <c r="FJH1288" s="79"/>
      <c r="FJI1288" s="79"/>
      <c r="FJJ1288" s="79"/>
      <c r="FJK1288" s="79"/>
      <c r="FJL1288" s="79"/>
      <c r="FJM1288" s="79"/>
      <c r="FJN1288" s="79"/>
      <c r="FJO1288" s="79"/>
      <c r="FJP1288" s="79"/>
      <c r="FJQ1288" s="79"/>
      <c r="FJR1288" s="79"/>
      <c r="FJS1288" s="79"/>
      <c r="FJT1288" s="79"/>
      <c r="FJU1288" s="79"/>
      <c r="FJV1288" s="79"/>
      <c r="FJW1288" s="79"/>
      <c r="FJX1288" s="79"/>
      <c r="FJY1288" s="79"/>
      <c r="FJZ1288" s="79"/>
      <c r="FKA1288" s="79"/>
      <c r="FKB1288" s="79"/>
      <c r="FKC1288" s="79"/>
      <c r="FKD1288" s="79"/>
      <c r="FKE1288" s="79"/>
      <c r="FKF1288" s="79"/>
      <c r="FKG1288" s="79"/>
      <c r="FKH1288" s="79"/>
      <c r="FKI1288" s="79"/>
      <c r="FKJ1288" s="79"/>
      <c r="FKK1288" s="79"/>
      <c r="FKL1288" s="79"/>
      <c r="FKM1288" s="79"/>
      <c r="FKN1288" s="79"/>
      <c r="FKO1288" s="79"/>
      <c r="FKP1288" s="79"/>
      <c r="FKQ1288" s="79"/>
      <c r="FKR1288" s="79"/>
      <c r="FKS1288" s="79"/>
      <c r="FKT1288" s="79"/>
      <c r="FKU1288" s="79"/>
      <c r="FKV1288" s="79"/>
      <c r="FKW1288" s="79"/>
      <c r="FKX1288" s="79"/>
      <c r="FKY1288" s="79"/>
      <c r="FKZ1288" s="79"/>
      <c r="FLA1288" s="79"/>
      <c r="FLB1288" s="79"/>
      <c r="FLC1288" s="79"/>
      <c r="FLD1288" s="79"/>
      <c r="FLE1288" s="79"/>
      <c r="FLF1288" s="79"/>
      <c r="FLG1288" s="79"/>
      <c r="FLH1288" s="79"/>
      <c r="FLI1288" s="79"/>
      <c r="FLJ1288" s="79"/>
      <c r="FLK1288" s="79"/>
      <c r="FLL1288" s="79"/>
      <c r="FLM1288" s="79"/>
      <c r="FLN1288" s="79"/>
      <c r="FLO1288" s="79"/>
      <c r="FLP1288" s="79"/>
      <c r="FLQ1288" s="79"/>
      <c r="FLR1288" s="79"/>
      <c r="FLS1288" s="79"/>
      <c r="FLT1288" s="79"/>
      <c r="FLU1288" s="79"/>
      <c r="FLV1288" s="79"/>
      <c r="FLW1288" s="79"/>
      <c r="FLX1288" s="79"/>
      <c r="FLY1288" s="79"/>
      <c r="FLZ1288" s="79"/>
      <c r="FMA1288" s="79"/>
      <c r="FMB1288" s="79"/>
      <c r="FMC1288" s="79"/>
      <c r="FMD1288" s="79"/>
      <c r="FME1288" s="79"/>
      <c r="FMF1288" s="79"/>
      <c r="FMG1288" s="79"/>
      <c r="FMH1288" s="79"/>
      <c r="FMI1288" s="79"/>
      <c r="FMJ1288" s="79"/>
      <c r="FMK1288" s="79"/>
      <c r="FML1288" s="79"/>
      <c r="FMM1288" s="79"/>
      <c r="FMN1288" s="79"/>
      <c r="FMO1288" s="79"/>
      <c r="FMP1288" s="79"/>
      <c r="FMQ1288" s="79"/>
      <c r="FMR1288" s="79"/>
      <c r="FMS1288" s="79"/>
      <c r="FMT1288" s="79"/>
      <c r="FMU1288" s="79"/>
      <c r="FMV1288" s="79"/>
      <c r="FMW1288" s="79"/>
      <c r="FMX1288" s="79"/>
      <c r="FMY1288" s="79"/>
      <c r="FMZ1288" s="79"/>
      <c r="FNA1288" s="79"/>
      <c r="FNB1288" s="79"/>
      <c r="FNC1288" s="79"/>
      <c r="FND1288" s="79"/>
      <c r="FNE1288" s="79"/>
      <c r="FNF1288" s="79"/>
      <c r="FNG1288" s="79"/>
      <c r="FNH1288" s="79"/>
      <c r="FNI1288" s="79"/>
      <c r="FNJ1288" s="79"/>
      <c r="FNK1288" s="79"/>
      <c r="FNL1288" s="79"/>
      <c r="FNM1288" s="79"/>
      <c r="FNN1288" s="79"/>
      <c r="FNO1288" s="79"/>
      <c r="FNP1288" s="79"/>
      <c r="FNQ1288" s="79"/>
      <c r="FNR1288" s="79"/>
      <c r="FNS1288" s="79"/>
      <c r="FNT1288" s="79"/>
      <c r="FNU1288" s="79"/>
      <c r="FNV1288" s="79"/>
      <c r="FNW1288" s="79"/>
      <c r="FNX1288" s="79"/>
      <c r="FNY1288" s="79"/>
      <c r="FNZ1288" s="79"/>
      <c r="FOA1288" s="79"/>
      <c r="FOB1288" s="79"/>
      <c r="FOC1288" s="79"/>
      <c r="FOD1288" s="79"/>
      <c r="FOE1288" s="79"/>
      <c r="FOF1288" s="79"/>
      <c r="FOG1288" s="79"/>
      <c r="FOH1288" s="79"/>
      <c r="FOI1288" s="79"/>
      <c r="FOJ1288" s="79"/>
      <c r="FOK1288" s="79"/>
      <c r="FOL1288" s="79"/>
      <c r="FOM1288" s="79"/>
      <c r="FON1288" s="79"/>
      <c r="FOO1288" s="79"/>
      <c r="FOP1288" s="79"/>
      <c r="FOQ1288" s="79"/>
      <c r="FOR1288" s="79"/>
      <c r="FOS1288" s="79"/>
      <c r="FOT1288" s="79"/>
      <c r="FOU1288" s="79"/>
      <c r="FOV1288" s="79"/>
      <c r="FOW1288" s="79"/>
      <c r="FOX1288" s="79"/>
      <c r="FOY1288" s="79"/>
      <c r="FOZ1288" s="79"/>
      <c r="FPA1288" s="79"/>
      <c r="FPB1288" s="79"/>
      <c r="FPC1288" s="79"/>
      <c r="FPD1288" s="79"/>
      <c r="FPE1288" s="79"/>
      <c r="FPF1288" s="79"/>
      <c r="FPG1288" s="79"/>
      <c r="FPH1288" s="79"/>
      <c r="FPI1288" s="79"/>
      <c r="FPJ1288" s="79"/>
      <c r="FPK1288" s="79"/>
      <c r="FPL1288" s="79"/>
      <c r="FPM1288" s="79"/>
      <c r="FPN1288" s="79"/>
      <c r="FPO1288" s="79"/>
      <c r="FPP1288" s="79"/>
      <c r="FPQ1288" s="79"/>
      <c r="FPR1288" s="79"/>
      <c r="FPS1288" s="79"/>
      <c r="FPT1288" s="79"/>
      <c r="FPU1288" s="79"/>
      <c r="FPV1288" s="79"/>
      <c r="FPW1288" s="79"/>
      <c r="FPX1288" s="79"/>
      <c r="FPY1288" s="79"/>
      <c r="FPZ1288" s="79"/>
      <c r="FQA1288" s="79"/>
      <c r="FQB1288" s="79"/>
      <c r="FQC1288" s="79"/>
      <c r="FQD1288" s="79"/>
      <c r="FQE1288" s="79"/>
      <c r="FQF1288" s="79"/>
      <c r="FQG1288" s="79"/>
      <c r="FQH1288" s="79"/>
      <c r="FQI1288" s="79"/>
      <c r="FQJ1288" s="79"/>
      <c r="FQK1288" s="79"/>
      <c r="FQL1288" s="79"/>
      <c r="FQM1288" s="79"/>
      <c r="FQN1288" s="79"/>
      <c r="FQO1288" s="79"/>
      <c r="FQP1288" s="79"/>
      <c r="FQQ1288" s="79"/>
      <c r="FQR1288" s="79"/>
      <c r="FQS1288" s="79"/>
      <c r="FQT1288" s="79"/>
      <c r="FQU1288" s="79"/>
      <c r="FQV1288" s="79"/>
      <c r="FQW1288" s="79"/>
      <c r="FQX1288" s="79"/>
      <c r="FQY1288" s="79"/>
      <c r="FQZ1288" s="79"/>
      <c r="FRA1288" s="79"/>
      <c r="FRB1288" s="79"/>
      <c r="FRC1288" s="79"/>
      <c r="FRD1288" s="79"/>
      <c r="FRE1288" s="79"/>
      <c r="FRF1288" s="79"/>
      <c r="FRG1288" s="79"/>
      <c r="FRH1288" s="79"/>
      <c r="FRI1288" s="79"/>
      <c r="FRJ1288" s="79"/>
      <c r="FRK1288" s="79"/>
      <c r="FRL1288" s="79"/>
      <c r="FRM1288" s="79"/>
      <c r="FRN1288" s="79"/>
      <c r="FRO1288" s="79"/>
      <c r="FRP1288" s="79"/>
      <c r="FRQ1288" s="79"/>
      <c r="FRR1288" s="79"/>
      <c r="FRS1288" s="79"/>
      <c r="FRT1288" s="79"/>
      <c r="FRU1288" s="79"/>
      <c r="FRV1288" s="79"/>
      <c r="FRW1288" s="79"/>
      <c r="FRX1288" s="79"/>
      <c r="FRY1288" s="79"/>
      <c r="FRZ1288" s="79"/>
      <c r="FSA1288" s="79"/>
      <c r="FSB1288" s="79"/>
      <c r="FSC1288" s="79"/>
      <c r="FSD1288" s="79"/>
      <c r="FSE1288" s="79"/>
      <c r="FSF1288" s="79"/>
      <c r="FSG1288" s="79"/>
      <c r="FSH1288" s="79"/>
      <c r="FSI1288" s="79"/>
      <c r="FSJ1288" s="79"/>
      <c r="FSK1288" s="79"/>
      <c r="FSL1288" s="79"/>
      <c r="FSM1288" s="79"/>
      <c r="FSN1288" s="79"/>
      <c r="FSO1288" s="79"/>
      <c r="FSP1288" s="79"/>
      <c r="FSQ1288" s="79"/>
      <c r="FSR1288" s="79"/>
      <c r="FSS1288" s="79"/>
      <c r="FST1288" s="79"/>
      <c r="FSU1288" s="79"/>
      <c r="FSV1288" s="79"/>
      <c r="FSW1288" s="79"/>
      <c r="FSX1288" s="79"/>
      <c r="FSY1288" s="79"/>
      <c r="FSZ1288" s="79"/>
      <c r="FTA1288" s="79"/>
      <c r="FTB1288" s="79"/>
      <c r="FTC1288" s="79"/>
      <c r="FTD1288" s="79"/>
      <c r="FTE1288" s="79"/>
      <c r="FTF1288" s="79"/>
      <c r="FTG1288" s="79"/>
      <c r="FTH1288" s="79"/>
      <c r="FTI1288" s="79"/>
      <c r="FTJ1288" s="79"/>
      <c r="FTK1288" s="79"/>
      <c r="FTL1288" s="79"/>
      <c r="FTM1288" s="79"/>
      <c r="FTN1288" s="79"/>
      <c r="FTO1288" s="79"/>
      <c r="FTP1288" s="79"/>
      <c r="FTQ1288" s="79"/>
      <c r="FTR1288" s="79"/>
      <c r="FTS1288" s="79"/>
      <c r="FTT1288" s="79"/>
      <c r="FTU1288" s="79"/>
      <c r="FTV1288" s="79"/>
      <c r="FTW1288" s="79"/>
      <c r="FTX1288" s="79"/>
      <c r="FTY1288" s="79"/>
      <c r="FTZ1288" s="79"/>
      <c r="FUA1288" s="79"/>
      <c r="FUB1288" s="79"/>
      <c r="FUC1288" s="79"/>
      <c r="FUD1288" s="79"/>
      <c r="FUE1288" s="79"/>
      <c r="FUF1288" s="79"/>
      <c r="FUG1288" s="79"/>
      <c r="FUH1288" s="79"/>
      <c r="FUI1288" s="79"/>
      <c r="FUJ1288" s="79"/>
      <c r="FUK1288" s="79"/>
      <c r="FUL1288" s="79"/>
      <c r="FUM1288" s="79"/>
      <c r="FUN1288" s="79"/>
      <c r="FUO1288" s="79"/>
      <c r="FUP1288" s="79"/>
      <c r="FUQ1288" s="79"/>
      <c r="FUR1288" s="79"/>
      <c r="FUS1288" s="79"/>
      <c r="FUT1288" s="79"/>
      <c r="FUU1288" s="79"/>
      <c r="FUV1288" s="79"/>
      <c r="FUW1288" s="79"/>
      <c r="FUX1288" s="79"/>
      <c r="FUY1288" s="79"/>
      <c r="FUZ1288" s="79"/>
      <c r="FVA1288" s="79"/>
      <c r="FVB1288" s="79"/>
      <c r="FVC1288" s="79"/>
      <c r="FVD1288" s="79"/>
      <c r="FVE1288" s="79"/>
      <c r="FVF1288" s="79"/>
      <c r="FVG1288" s="79"/>
      <c r="FVH1288" s="79"/>
      <c r="FVI1288" s="79"/>
      <c r="FVJ1288" s="79"/>
      <c r="FVK1288" s="79"/>
      <c r="FVL1288" s="79"/>
      <c r="FVM1288" s="79"/>
      <c r="FVN1288" s="79"/>
      <c r="FVO1288" s="79"/>
      <c r="FVP1288" s="79"/>
      <c r="FVQ1288" s="79"/>
      <c r="FVR1288" s="79"/>
      <c r="FVS1288" s="79"/>
      <c r="FVT1288" s="79"/>
      <c r="FVU1288" s="79"/>
      <c r="FVV1288" s="79"/>
      <c r="FVW1288" s="79"/>
      <c r="FVX1288" s="79"/>
      <c r="FVY1288" s="79"/>
      <c r="FVZ1288" s="79"/>
      <c r="FWA1288" s="79"/>
      <c r="FWB1288" s="79"/>
      <c r="FWC1288" s="79"/>
      <c r="FWD1288" s="79"/>
      <c r="FWE1288" s="79"/>
      <c r="FWF1288" s="79"/>
      <c r="FWG1288" s="79"/>
      <c r="FWH1288" s="79"/>
      <c r="FWI1288" s="79"/>
      <c r="FWJ1288" s="79"/>
      <c r="FWK1288" s="79"/>
      <c r="FWL1288" s="79"/>
      <c r="FWM1288" s="79"/>
      <c r="FWN1288" s="79"/>
      <c r="FWO1288" s="79"/>
      <c r="FWP1288" s="79"/>
      <c r="FWQ1288" s="79"/>
      <c r="FWR1288" s="79"/>
      <c r="FWS1288" s="79"/>
      <c r="FWT1288" s="79"/>
      <c r="FWU1288" s="79"/>
      <c r="FWV1288" s="79"/>
      <c r="FWW1288" s="79"/>
      <c r="FWX1288" s="79"/>
      <c r="FWY1288" s="79"/>
      <c r="FWZ1288" s="79"/>
      <c r="FXA1288" s="79"/>
      <c r="FXB1288" s="79"/>
      <c r="FXC1288" s="79"/>
      <c r="FXD1288" s="79"/>
      <c r="FXE1288" s="79"/>
      <c r="FXF1288" s="79"/>
      <c r="FXG1288" s="79"/>
      <c r="FXH1288" s="79"/>
      <c r="FXI1288" s="79"/>
      <c r="FXJ1288" s="79"/>
      <c r="FXK1288" s="79"/>
      <c r="FXL1288" s="79"/>
      <c r="FXM1288" s="79"/>
      <c r="FXN1288" s="79"/>
      <c r="FXO1288" s="79"/>
      <c r="FXP1288" s="79"/>
      <c r="FXQ1288" s="79"/>
      <c r="FXR1288" s="79"/>
      <c r="FXS1288" s="79"/>
      <c r="FXT1288" s="79"/>
      <c r="FXU1288" s="79"/>
      <c r="FXV1288" s="79"/>
      <c r="FXW1288" s="79"/>
      <c r="FXX1288" s="79"/>
      <c r="FXY1288" s="79"/>
      <c r="FXZ1288" s="79"/>
      <c r="FYA1288" s="79"/>
      <c r="FYB1288" s="79"/>
      <c r="FYC1288" s="79"/>
      <c r="FYD1288" s="79"/>
      <c r="FYE1288" s="79"/>
      <c r="FYF1288" s="79"/>
      <c r="FYG1288" s="79"/>
      <c r="FYH1288" s="79"/>
      <c r="FYI1288" s="79"/>
      <c r="FYJ1288" s="79"/>
      <c r="FYK1288" s="79"/>
      <c r="FYL1288" s="79"/>
      <c r="FYM1288" s="79"/>
      <c r="FYN1288" s="79"/>
      <c r="FYO1288" s="79"/>
      <c r="FYP1288" s="79"/>
      <c r="FYQ1288" s="79"/>
      <c r="FYR1288" s="79"/>
      <c r="FYS1288" s="79"/>
      <c r="FYT1288" s="79"/>
      <c r="FYU1288" s="79"/>
      <c r="FYV1288" s="79"/>
      <c r="FYW1288" s="79"/>
      <c r="FYX1288" s="79"/>
      <c r="FYY1288" s="79"/>
      <c r="FYZ1288" s="79"/>
      <c r="FZA1288" s="79"/>
      <c r="FZB1288" s="79"/>
      <c r="FZC1288" s="79"/>
      <c r="FZD1288" s="79"/>
      <c r="FZE1288" s="79"/>
      <c r="FZF1288" s="79"/>
      <c r="FZG1288" s="79"/>
      <c r="FZH1288" s="79"/>
      <c r="FZI1288" s="79"/>
      <c r="FZJ1288" s="79"/>
      <c r="FZK1288" s="79"/>
      <c r="FZL1288" s="79"/>
      <c r="FZM1288" s="79"/>
      <c r="FZN1288" s="79"/>
      <c r="FZO1288" s="79"/>
      <c r="FZP1288" s="79"/>
      <c r="FZQ1288" s="79"/>
      <c r="FZR1288" s="79"/>
      <c r="FZS1288" s="79"/>
      <c r="FZT1288" s="79"/>
      <c r="FZU1288" s="79"/>
      <c r="FZV1288" s="79"/>
      <c r="FZW1288" s="79"/>
      <c r="FZX1288" s="79"/>
      <c r="FZY1288" s="79"/>
      <c r="FZZ1288" s="79"/>
      <c r="GAA1288" s="79"/>
      <c r="GAB1288" s="79"/>
      <c r="GAC1288" s="79"/>
      <c r="GAD1288" s="79"/>
      <c r="GAE1288" s="79"/>
      <c r="GAF1288" s="79"/>
      <c r="GAG1288" s="79"/>
      <c r="GAH1288" s="79"/>
      <c r="GAI1288" s="79"/>
      <c r="GAJ1288" s="79"/>
      <c r="GAK1288" s="79"/>
      <c r="GAL1288" s="79"/>
      <c r="GAM1288" s="79"/>
      <c r="GAN1288" s="79"/>
      <c r="GAO1288" s="79"/>
      <c r="GAP1288" s="79"/>
      <c r="GAQ1288" s="79"/>
      <c r="GAR1288" s="79"/>
      <c r="GAS1288" s="79"/>
      <c r="GAT1288" s="79"/>
      <c r="GAU1288" s="79"/>
      <c r="GAV1288" s="79"/>
      <c r="GAW1288" s="79"/>
      <c r="GAX1288" s="79"/>
      <c r="GAY1288" s="79"/>
      <c r="GAZ1288" s="79"/>
      <c r="GBA1288" s="79"/>
      <c r="GBB1288" s="79"/>
      <c r="GBC1288" s="79"/>
      <c r="GBD1288" s="79"/>
      <c r="GBE1288" s="79"/>
      <c r="GBF1288" s="79"/>
      <c r="GBG1288" s="79"/>
      <c r="GBH1288" s="79"/>
      <c r="GBI1288" s="79"/>
      <c r="GBJ1288" s="79"/>
      <c r="GBK1288" s="79"/>
      <c r="GBL1288" s="79"/>
      <c r="GBM1288" s="79"/>
      <c r="GBN1288" s="79"/>
      <c r="GBO1288" s="79"/>
      <c r="GBP1288" s="79"/>
      <c r="GBQ1288" s="79"/>
      <c r="GBR1288" s="79"/>
      <c r="GBS1288" s="79"/>
      <c r="GBT1288" s="79"/>
      <c r="GBU1288" s="79"/>
      <c r="GBV1288" s="79"/>
      <c r="GBW1288" s="79"/>
      <c r="GBX1288" s="79"/>
      <c r="GBY1288" s="79"/>
      <c r="GBZ1288" s="79"/>
      <c r="GCA1288" s="79"/>
      <c r="GCB1288" s="79"/>
      <c r="GCC1288" s="79"/>
      <c r="GCD1288" s="79"/>
      <c r="GCE1288" s="79"/>
      <c r="GCF1288" s="79"/>
      <c r="GCG1288" s="79"/>
      <c r="GCH1288" s="79"/>
      <c r="GCI1288" s="79"/>
      <c r="GCJ1288" s="79"/>
      <c r="GCK1288" s="79"/>
      <c r="GCL1288" s="79"/>
      <c r="GCM1288" s="79"/>
      <c r="GCN1288" s="79"/>
      <c r="GCO1288" s="79"/>
      <c r="GCP1288" s="79"/>
      <c r="GCQ1288" s="79"/>
      <c r="GCR1288" s="79"/>
      <c r="GCS1288" s="79"/>
      <c r="GCT1288" s="79"/>
      <c r="GCU1288" s="79"/>
      <c r="GCV1288" s="79"/>
      <c r="GCW1288" s="79"/>
      <c r="GCX1288" s="79"/>
      <c r="GCY1288" s="79"/>
      <c r="GCZ1288" s="79"/>
      <c r="GDA1288" s="79"/>
      <c r="GDB1288" s="79"/>
      <c r="GDC1288" s="79"/>
      <c r="GDD1288" s="79"/>
      <c r="GDE1288" s="79"/>
      <c r="GDF1288" s="79"/>
      <c r="GDG1288" s="79"/>
      <c r="GDH1288" s="79"/>
      <c r="GDI1288" s="79"/>
      <c r="GDJ1288" s="79"/>
      <c r="GDK1288" s="79"/>
      <c r="GDL1288" s="79"/>
      <c r="GDM1288" s="79"/>
      <c r="GDN1288" s="79"/>
      <c r="GDO1288" s="79"/>
      <c r="GDP1288" s="79"/>
      <c r="GDQ1288" s="79"/>
      <c r="GDR1288" s="79"/>
      <c r="GDS1288" s="79"/>
      <c r="GDT1288" s="79"/>
      <c r="GDU1288" s="79"/>
      <c r="GDV1288" s="79"/>
      <c r="GDW1288" s="79"/>
      <c r="GDX1288" s="79"/>
      <c r="GDY1288" s="79"/>
      <c r="GDZ1288" s="79"/>
      <c r="GEA1288" s="79"/>
      <c r="GEB1288" s="79"/>
      <c r="GEC1288" s="79"/>
      <c r="GED1288" s="79"/>
      <c r="GEE1288" s="79"/>
      <c r="GEF1288" s="79"/>
      <c r="GEG1288" s="79"/>
      <c r="GEH1288" s="79"/>
      <c r="GEI1288" s="79"/>
      <c r="GEJ1288" s="79"/>
      <c r="GEK1288" s="79"/>
      <c r="GEL1288" s="79"/>
      <c r="GEM1288" s="79"/>
      <c r="GEN1288" s="79"/>
      <c r="GEO1288" s="79"/>
      <c r="GEP1288" s="79"/>
      <c r="GEQ1288" s="79"/>
      <c r="GER1288" s="79"/>
      <c r="GES1288" s="79"/>
      <c r="GET1288" s="79"/>
      <c r="GEU1288" s="79"/>
      <c r="GEV1288" s="79"/>
      <c r="GEW1288" s="79"/>
      <c r="GEX1288" s="79"/>
      <c r="GEY1288" s="79"/>
      <c r="GEZ1288" s="79"/>
      <c r="GFA1288" s="79"/>
      <c r="GFB1288" s="79"/>
      <c r="GFC1288" s="79"/>
      <c r="GFD1288" s="79"/>
      <c r="GFE1288" s="79"/>
      <c r="GFF1288" s="79"/>
      <c r="GFG1288" s="79"/>
      <c r="GFH1288" s="79"/>
      <c r="GFI1288" s="79"/>
      <c r="GFJ1288" s="79"/>
      <c r="GFK1288" s="79"/>
      <c r="GFL1288" s="79"/>
      <c r="GFM1288" s="79"/>
      <c r="GFN1288" s="79"/>
      <c r="GFO1288" s="79"/>
      <c r="GFP1288" s="79"/>
      <c r="GFQ1288" s="79"/>
      <c r="GFR1288" s="79"/>
      <c r="GFS1288" s="79"/>
      <c r="GFT1288" s="79"/>
      <c r="GFU1288" s="79"/>
      <c r="GFV1288" s="79"/>
      <c r="GFW1288" s="79"/>
      <c r="GFX1288" s="79"/>
      <c r="GFY1288" s="79"/>
      <c r="GFZ1288" s="79"/>
      <c r="GGA1288" s="79"/>
      <c r="GGB1288" s="79"/>
      <c r="GGC1288" s="79"/>
      <c r="GGD1288" s="79"/>
      <c r="GGE1288" s="79"/>
      <c r="GGF1288" s="79"/>
      <c r="GGG1288" s="79"/>
      <c r="GGH1288" s="79"/>
      <c r="GGI1288" s="79"/>
      <c r="GGJ1288" s="79"/>
      <c r="GGK1288" s="79"/>
      <c r="GGL1288" s="79"/>
      <c r="GGM1288" s="79"/>
      <c r="GGN1288" s="79"/>
      <c r="GGO1288" s="79"/>
      <c r="GGP1288" s="79"/>
      <c r="GGQ1288" s="79"/>
      <c r="GGR1288" s="79"/>
      <c r="GGS1288" s="79"/>
      <c r="GGT1288" s="79"/>
      <c r="GGU1288" s="79"/>
      <c r="GGV1288" s="79"/>
      <c r="GGW1288" s="79"/>
      <c r="GGX1288" s="79"/>
      <c r="GGY1288" s="79"/>
      <c r="GGZ1288" s="79"/>
      <c r="GHA1288" s="79"/>
      <c r="GHB1288" s="79"/>
      <c r="GHC1288" s="79"/>
      <c r="GHD1288" s="79"/>
      <c r="GHE1288" s="79"/>
      <c r="GHF1288" s="79"/>
      <c r="GHG1288" s="79"/>
      <c r="GHH1288" s="79"/>
      <c r="GHI1288" s="79"/>
      <c r="GHJ1288" s="79"/>
      <c r="GHK1288" s="79"/>
      <c r="GHL1288" s="79"/>
      <c r="GHM1288" s="79"/>
      <c r="GHN1288" s="79"/>
      <c r="GHO1288" s="79"/>
      <c r="GHP1288" s="79"/>
      <c r="GHQ1288" s="79"/>
      <c r="GHR1288" s="79"/>
      <c r="GHS1288" s="79"/>
      <c r="GHT1288" s="79"/>
      <c r="GHU1288" s="79"/>
      <c r="GHV1288" s="79"/>
      <c r="GHW1288" s="79"/>
      <c r="GHX1288" s="79"/>
      <c r="GHY1288" s="79"/>
      <c r="GHZ1288" s="79"/>
      <c r="GIA1288" s="79"/>
      <c r="GIB1288" s="79"/>
      <c r="GIC1288" s="79"/>
      <c r="GID1288" s="79"/>
      <c r="GIE1288" s="79"/>
      <c r="GIF1288" s="79"/>
      <c r="GIG1288" s="79"/>
      <c r="GIH1288" s="79"/>
      <c r="GII1288" s="79"/>
      <c r="GIJ1288" s="79"/>
      <c r="GIK1288" s="79"/>
      <c r="GIL1288" s="79"/>
      <c r="GIM1288" s="79"/>
      <c r="GIN1288" s="79"/>
      <c r="GIO1288" s="79"/>
      <c r="GIP1288" s="79"/>
      <c r="GIQ1288" s="79"/>
      <c r="GIR1288" s="79"/>
      <c r="GIS1288" s="79"/>
      <c r="GIT1288" s="79"/>
      <c r="GIU1288" s="79"/>
      <c r="GIV1288" s="79"/>
      <c r="GIW1288" s="79"/>
      <c r="GIX1288" s="79"/>
      <c r="GIY1288" s="79"/>
      <c r="GIZ1288" s="79"/>
      <c r="GJA1288" s="79"/>
      <c r="GJB1288" s="79"/>
      <c r="GJC1288" s="79"/>
      <c r="GJD1288" s="79"/>
      <c r="GJE1288" s="79"/>
      <c r="GJF1288" s="79"/>
      <c r="GJG1288" s="79"/>
      <c r="GJH1288" s="79"/>
      <c r="GJI1288" s="79"/>
      <c r="GJJ1288" s="79"/>
      <c r="GJK1288" s="79"/>
      <c r="GJL1288" s="79"/>
      <c r="GJM1288" s="79"/>
      <c r="GJN1288" s="79"/>
      <c r="GJO1288" s="79"/>
      <c r="GJP1288" s="79"/>
      <c r="GJQ1288" s="79"/>
      <c r="GJR1288" s="79"/>
      <c r="GJS1288" s="79"/>
      <c r="GJT1288" s="79"/>
      <c r="GJU1288" s="79"/>
      <c r="GJV1288" s="79"/>
      <c r="GJW1288" s="79"/>
      <c r="GJX1288" s="79"/>
      <c r="GJY1288" s="79"/>
      <c r="GJZ1288" s="79"/>
      <c r="GKA1288" s="79"/>
      <c r="GKB1288" s="79"/>
      <c r="GKC1288" s="79"/>
      <c r="GKD1288" s="79"/>
      <c r="GKE1288" s="79"/>
      <c r="GKF1288" s="79"/>
      <c r="GKG1288" s="79"/>
      <c r="GKH1288" s="79"/>
      <c r="GKI1288" s="79"/>
      <c r="GKJ1288" s="79"/>
      <c r="GKK1288" s="79"/>
      <c r="GKL1288" s="79"/>
      <c r="GKM1288" s="79"/>
      <c r="GKN1288" s="79"/>
      <c r="GKO1288" s="79"/>
      <c r="GKP1288" s="79"/>
      <c r="GKQ1288" s="79"/>
      <c r="GKR1288" s="79"/>
      <c r="GKS1288" s="79"/>
      <c r="GKT1288" s="79"/>
      <c r="GKU1288" s="79"/>
      <c r="GKV1288" s="79"/>
      <c r="GKW1288" s="79"/>
      <c r="GKX1288" s="79"/>
      <c r="GKY1288" s="79"/>
      <c r="GKZ1288" s="79"/>
      <c r="GLA1288" s="79"/>
      <c r="GLB1288" s="79"/>
      <c r="GLC1288" s="79"/>
      <c r="GLD1288" s="79"/>
      <c r="GLE1288" s="79"/>
      <c r="GLF1288" s="79"/>
      <c r="GLG1288" s="79"/>
      <c r="GLH1288" s="79"/>
      <c r="GLI1288" s="79"/>
      <c r="GLJ1288" s="79"/>
      <c r="GLK1288" s="79"/>
      <c r="GLL1288" s="79"/>
      <c r="GLM1288" s="79"/>
      <c r="GLN1288" s="79"/>
      <c r="GLO1288" s="79"/>
      <c r="GLP1288" s="79"/>
      <c r="GLQ1288" s="79"/>
      <c r="GLR1288" s="79"/>
      <c r="GLS1288" s="79"/>
      <c r="GLT1288" s="79"/>
      <c r="GLU1288" s="79"/>
      <c r="GLV1288" s="79"/>
      <c r="GLW1288" s="79"/>
      <c r="GLX1288" s="79"/>
      <c r="GLY1288" s="79"/>
      <c r="GLZ1288" s="79"/>
      <c r="GMA1288" s="79"/>
      <c r="GMB1288" s="79"/>
      <c r="GMC1288" s="79"/>
      <c r="GMD1288" s="79"/>
      <c r="GME1288" s="79"/>
      <c r="GMF1288" s="79"/>
      <c r="GMG1288" s="79"/>
      <c r="GMH1288" s="79"/>
      <c r="GMI1288" s="79"/>
      <c r="GMJ1288" s="79"/>
      <c r="GMK1288" s="79"/>
      <c r="GML1288" s="79"/>
      <c r="GMM1288" s="79"/>
      <c r="GMN1288" s="79"/>
      <c r="GMO1288" s="79"/>
      <c r="GMP1288" s="79"/>
      <c r="GMQ1288" s="79"/>
      <c r="GMR1288" s="79"/>
      <c r="GMS1288" s="79"/>
      <c r="GMT1288" s="79"/>
      <c r="GMU1288" s="79"/>
      <c r="GMV1288" s="79"/>
      <c r="GMW1288" s="79"/>
      <c r="GMX1288" s="79"/>
      <c r="GMY1288" s="79"/>
      <c r="GMZ1288" s="79"/>
      <c r="GNA1288" s="79"/>
      <c r="GNB1288" s="79"/>
      <c r="GNC1288" s="79"/>
      <c r="GND1288" s="79"/>
      <c r="GNE1288" s="79"/>
      <c r="GNF1288" s="79"/>
      <c r="GNG1288" s="79"/>
      <c r="GNH1288" s="79"/>
      <c r="GNI1288" s="79"/>
      <c r="GNJ1288" s="79"/>
      <c r="GNK1288" s="79"/>
      <c r="GNL1288" s="79"/>
      <c r="GNM1288" s="79"/>
      <c r="GNN1288" s="79"/>
      <c r="GNO1288" s="79"/>
      <c r="GNP1288" s="79"/>
      <c r="GNQ1288" s="79"/>
      <c r="GNR1288" s="79"/>
      <c r="GNS1288" s="79"/>
      <c r="GNT1288" s="79"/>
      <c r="GNU1288" s="79"/>
      <c r="GNV1288" s="79"/>
      <c r="GNW1288" s="79"/>
      <c r="GNX1288" s="79"/>
      <c r="GNY1288" s="79"/>
      <c r="GNZ1288" s="79"/>
      <c r="GOA1288" s="79"/>
      <c r="GOB1288" s="79"/>
      <c r="GOC1288" s="79"/>
      <c r="GOD1288" s="79"/>
      <c r="GOE1288" s="79"/>
      <c r="GOF1288" s="79"/>
      <c r="GOG1288" s="79"/>
      <c r="GOH1288" s="79"/>
      <c r="GOI1288" s="79"/>
      <c r="GOJ1288" s="79"/>
      <c r="GOK1288" s="79"/>
      <c r="GOL1288" s="79"/>
      <c r="GOM1288" s="79"/>
      <c r="GON1288" s="79"/>
      <c r="GOO1288" s="79"/>
      <c r="GOP1288" s="79"/>
      <c r="GOQ1288" s="79"/>
      <c r="GOR1288" s="79"/>
      <c r="GOS1288" s="79"/>
      <c r="GOT1288" s="79"/>
      <c r="GOU1288" s="79"/>
      <c r="GOV1288" s="79"/>
      <c r="GOW1288" s="79"/>
      <c r="GOX1288" s="79"/>
      <c r="GOY1288" s="79"/>
      <c r="GOZ1288" s="79"/>
      <c r="GPA1288" s="79"/>
      <c r="GPB1288" s="79"/>
      <c r="GPC1288" s="79"/>
      <c r="GPD1288" s="79"/>
      <c r="GPE1288" s="79"/>
      <c r="GPF1288" s="79"/>
      <c r="GPG1288" s="79"/>
      <c r="GPH1288" s="79"/>
      <c r="GPI1288" s="79"/>
      <c r="GPJ1288" s="79"/>
      <c r="GPK1288" s="79"/>
      <c r="GPL1288" s="79"/>
      <c r="GPM1288" s="79"/>
      <c r="GPN1288" s="79"/>
      <c r="GPO1288" s="79"/>
      <c r="GPP1288" s="79"/>
      <c r="GPQ1288" s="79"/>
      <c r="GPR1288" s="79"/>
      <c r="GPS1288" s="79"/>
      <c r="GPT1288" s="79"/>
      <c r="GPU1288" s="79"/>
      <c r="GPV1288" s="79"/>
      <c r="GPW1288" s="79"/>
      <c r="GPX1288" s="79"/>
      <c r="GPY1288" s="79"/>
      <c r="GPZ1288" s="79"/>
      <c r="GQA1288" s="79"/>
      <c r="GQB1288" s="79"/>
      <c r="GQC1288" s="79"/>
      <c r="GQD1288" s="79"/>
      <c r="GQE1288" s="79"/>
      <c r="GQF1288" s="79"/>
      <c r="GQG1288" s="79"/>
      <c r="GQH1288" s="79"/>
      <c r="GQI1288" s="79"/>
      <c r="GQJ1288" s="79"/>
      <c r="GQK1288" s="79"/>
      <c r="GQL1288" s="79"/>
      <c r="GQM1288" s="79"/>
      <c r="GQN1288" s="79"/>
      <c r="GQO1288" s="79"/>
      <c r="GQP1288" s="79"/>
      <c r="GQQ1288" s="79"/>
      <c r="GQR1288" s="79"/>
      <c r="GQS1288" s="79"/>
      <c r="GQT1288" s="79"/>
      <c r="GQU1288" s="79"/>
      <c r="GQV1288" s="79"/>
      <c r="GQW1288" s="79"/>
      <c r="GQX1288" s="79"/>
      <c r="GQY1288" s="79"/>
      <c r="GQZ1288" s="79"/>
      <c r="GRA1288" s="79"/>
      <c r="GRB1288" s="79"/>
      <c r="GRC1288" s="79"/>
      <c r="GRD1288" s="79"/>
      <c r="GRE1288" s="79"/>
      <c r="GRF1288" s="79"/>
      <c r="GRG1288" s="79"/>
      <c r="GRH1288" s="79"/>
      <c r="GRI1288" s="79"/>
      <c r="GRJ1288" s="79"/>
      <c r="GRK1288" s="79"/>
      <c r="GRL1288" s="79"/>
      <c r="GRM1288" s="79"/>
      <c r="GRN1288" s="79"/>
      <c r="GRO1288" s="79"/>
      <c r="GRP1288" s="79"/>
      <c r="GRQ1288" s="79"/>
      <c r="GRR1288" s="79"/>
      <c r="GRS1288" s="79"/>
      <c r="GRT1288" s="79"/>
      <c r="GRU1288" s="79"/>
      <c r="GRV1288" s="79"/>
      <c r="GRW1288" s="79"/>
      <c r="GRX1288" s="79"/>
      <c r="GRY1288" s="79"/>
      <c r="GRZ1288" s="79"/>
      <c r="GSA1288" s="79"/>
      <c r="GSB1288" s="79"/>
      <c r="GSC1288" s="79"/>
      <c r="GSD1288" s="79"/>
      <c r="GSE1288" s="79"/>
      <c r="GSF1288" s="79"/>
      <c r="GSG1288" s="79"/>
      <c r="GSH1288" s="79"/>
      <c r="GSI1288" s="79"/>
      <c r="GSJ1288" s="79"/>
      <c r="GSK1288" s="79"/>
      <c r="GSL1288" s="79"/>
      <c r="GSM1288" s="79"/>
      <c r="GSN1288" s="79"/>
      <c r="GSO1288" s="79"/>
      <c r="GSP1288" s="79"/>
      <c r="GSQ1288" s="79"/>
      <c r="GSR1288" s="79"/>
      <c r="GSS1288" s="79"/>
      <c r="GST1288" s="79"/>
      <c r="GSU1288" s="79"/>
      <c r="GSV1288" s="79"/>
      <c r="GSW1288" s="79"/>
      <c r="GSX1288" s="79"/>
      <c r="GSY1288" s="79"/>
      <c r="GSZ1288" s="79"/>
      <c r="GTA1288" s="79"/>
      <c r="GTB1288" s="79"/>
      <c r="GTC1288" s="79"/>
      <c r="GTD1288" s="79"/>
      <c r="GTE1288" s="79"/>
      <c r="GTF1288" s="79"/>
      <c r="GTG1288" s="79"/>
      <c r="GTH1288" s="79"/>
      <c r="GTI1288" s="79"/>
      <c r="GTJ1288" s="79"/>
      <c r="GTK1288" s="79"/>
      <c r="GTL1288" s="79"/>
      <c r="GTM1288" s="79"/>
      <c r="GTN1288" s="79"/>
      <c r="GTO1288" s="79"/>
      <c r="GTP1288" s="79"/>
      <c r="GTQ1288" s="79"/>
      <c r="GTR1288" s="79"/>
      <c r="GTS1288" s="79"/>
      <c r="GTT1288" s="79"/>
      <c r="GTU1288" s="79"/>
      <c r="GTV1288" s="79"/>
      <c r="GTW1288" s="79"/>
      <c r="GTX1288" s="79"/>
      <c r="GTY1288" s="79"/>
      <c r="GTZ1288" s="79"/>
      <c r="GUA1288" s="79"/>
      <c r="GUB1288" s="79"/>
      <c r="GUC1288" s="79"/>
      <c r="GUD1288" s="79"/>
      <c r="GUE1288" s="79"/>
      <c r="GUF1288" s="79"/>
      <c r="GUG1288" s="79"/>
      <c r="GUH1288" s="79"/>
      <c r="GUI1288" s="79"/>
      <c r="GUJ1288" s="79"/>
      <c r="GUK1288" s="79"/>
      <c r="GUL1288" s="79"/>
      <c r="GUM1288" s="79"/>
      <c r="GUN1288" s="79"/>
      <c r="GUO1288" s="79"/>
      <c r="GUP1288" s="79"/>
      <c r="GUQ1288" s="79"/>
      <c r="GUR1288" s="79"/>
      <c r="GUS1288" s="79"/>
      <c r="GUT1288" s="79"/>
      <c r="GUU1288" s="79"/>
      <c r="GUV1288" s="79"/>
      <c r="GUW1288" s="79"/>
      <c r="GUX1288" s="79"/>
      <c r="GUY1288" s="79"/>
      <c r="GUZ1288" s="79"/>
      <c r="GVA1288" s="79"/>
      <c r="GVB1288" s="79"/>
      <c r="GVC1288" s="79"/>
      <c r="GVD1288" s="79"/>
      <c r="GVE1288" s="79"/>
      <c r="GVF1288" s="79"/>
      <c r="GVG1288" s="79"/>
      <c r="GVH1288" s="79"/>
      <c r="GVI1288" s="79"/>
      <c r="GVJ1288" s="79"/>
      <c r="GVK1288" s="79"/>
      <c r="GVL1288" s="79"/>
      <c r="GVM1288" s="79"/>
      <c r="GVN1288" s="79"/>
      <c r="GVO1288" s="79"/>
      <c r="GVP1288" s="79"/>
      <c r="GVQ1288" s="79"/>
      <c r="GVR1288" s="79"/>
      <c r="GVS1288" s="79"/>
      <c r="GVT1288" s="79"/>
      <c r="GVU1288" s="79"/>
      <c r="GVV1288" s="79"/>
      <c r="GVW1288" s="79"/>
      <c r="GVX1288" s="79"/>
      <c r="GVY1288" s="79"/>
      <c r="GVZ1288" s="79"/>
      <c r="GWA1288" s="79"/>
      <c r="GWB1288" s="79"/>
      <c r="GWC1288" s="79"/>
      <c r="GWD1288" s="79"/>
      <c r="GWE1288" s="79"/>
      <c r="GWF1288" s="79"/>
      <c r="GWG1288" s="79"/>
      <c r="GWH1288" s="79"/>
      <c r="GWI1288" s="79"/>
      <c r="GWJ1288" s="79"/>
      <c r="GWK1288" s="79"/>
      <c r="GWL1288" s="79"/>
      <c r="GWM1288" s="79"/>
      <c r="GWN1288" s="79"/>
      <c r="GWO1288" s="79"/>
      <c r="GWP1288" s="79"/>
      <c r="GWQ1288" s="79"/>
      <c r="GWR1288" s="79"/>
      <c r="GWS1288" s="79"/>
      <c r="GWT1288" s="79"/>
      <c r="GWU1288" s="79"/>
      <c r="GWV1288" s="79"/>
      <c r="GWW1288" s="79"/>
      <c r="GWX1288" s="79"/>
      <c r="GWY1288" s="79"/>
      <c r="GWZ1288" s="79"/>
      <c r="GXA1288" s="79"/>
      <c r="GXB1288" s="79"/>
      <c r="GXC1288" s="79"/>
      <c r="GXD1288" s="79"/>
      <c r="GXE1288" s="79"/>
      <c r="GXF1288" s="79"/>
      <c r="GXG1288" s="79"/>
      <c r="GXH1288" s="79"/>
      <c r="GXI1288" s="79"/>
      <c r="GXJ1288" s="79"/>
      <c r="GXK1288" s="79"/>
      <c r="GXL1288" s="79"/>
      <c r="GXM1288" s="79"/>
      <c r="GXN1288" s="79"/>
      <c r="GXO1288" s="79"/>
      <c r="GXP1288" s="79"/>
      <c r="GXQ1288" s="79"/>
      <c r="GXR1288" s="79"/>
      <c r="GXS1288" s="79"/>
      <c r="GXT1288" s="79"/>
      <c r="GXU1288" s="79"/>
      <c r="GXV1288" s="79"/>
      <c r="GXW1288" s="79"/>
      <c r="GXX1288" s="79"/>
      <c r="GXY1288" s="79"/>
      <c r="GXZ1288" s="79"/>
      <c r="GYA1288" s="79"/>
      <c r="GYB1288" s="79"/>
      <c r="GYC1288" s="79"/>
      <c r="GYD1288" s="79"/>
      <c r="GYE1288" s="79"/>
      <c r="GYF1288" s="79"/>
      <c r="GYG1288" s="79"/>
      <c r="GYH1288" s="79"/>
      <c r="GYI1288" s="79"/>
      <c r="GYJ1288" s="79"/>
      <c r="GYK1288" s="79"/>
      <c r="GYL1288" s="79"/>
      <c r="GYM1288" s="79"/>
      <c r="GYN1288" s="79"/>
      <c r="GYO1288" s="79"/>
      <c r="GYP1288" s="79"/>
      <c r="GYQ1288" s="79"/>
      <c r="GYR1288" s="79"/>
      <c r="GYS1288" s="79"/>
      <c r="GYT1288" s="79"/>
      <c r="GYU1288" s="79"/>
      <c r="GYV1288" s="79"/>
      <c r="GYW1288" s="79"/>
      <c r="GYX1288" s="79"/>
      <c r="GYY1288" s="79"/>
      <c r="GYZ1288" s="79"/>
      <c r="GZA1288" s="79"/>
      <c r="GZB1288" s="79"/>
      <c r="GZC1288" s="79"/>
      <c r="GZD1288" s="79"/>
      <c r="GZE1288" s="79"/>
      <c r="GZF1288" s="79"/>
      <c r="GZG1288" s="79"/>
      <c r="GZH1288" s="79"/>
      <c r="GZI1288" s="79"/>
      <c r="GZJ1288" s="79"/>
      <c r="GZK1288" s="79"/>
      <c r="GZL1288" s="79"/>
      <c r="GZM1288" s="79"/>
      <c r="GZN1288" s="79"/>
      <c r="GZO1288" s="79"/>
      <c r="GZP1288" s="79"/>
      <c r="GZQ1288" s="79"/>
      <c r="GZR1288" s="79"/>
      <c r="GZS1288" s="79"/>
      <c r="GZT1288" s="79"/>
      <c r="GZU1288" s="79"/>
      <c r="GZV1288" s="79"/>
      <c r="GZW1288" s="79"/>
      <c r="GZX1288" s="79"/>
      <c r="GZY1288" s="79"/>
      <c r="GZZ1288" s="79"/>
      <c r="HAA1288" s="79"/>
      <c r="HAB1288" s="79"/>
      <c r="HAC1288" s="79"/>
      <c r="HAD1288" s="79"/>
      <c r="HAE1288" s="79"/>
      <c r="HAF1288" s="79"/>
      <c r="HAG1288" s="79"/>
      <c r="HAH1288" s="79"/>
      <c r="HAI1288" s="79"/>
      <c r="HAJ1288" s="79"/>
      <c r="HAK1288" s="79"/>
      <c r="HAL1288" s="79"/>
      <c r="HAM1288" s="79"/>
      <c r="HAN1288" s="79"/>
      <c r="HAO1288" s="79"/>
      <c r="HAP1288" s="79"/>
      <c r="HAQ1288" s="79"/>
      <c r="HAR1288" s="79"/>
      <c r="HAS1288" s="79"/>
      <c r="HAT1288" s="79"/>
      <c r="HAU1288" s="79"/>
      <c r="HAV1288" s="79"/>
      <c r="HAW1288" s="79"/>
      <c r="HAX1288" s="79"/>
      <c r="HAY1288" s="79"/>
      <c r="HAZ1288" s="79"/>
      <c r="HBA1288" s="79"/>
      <c r="HBB1288" s="79"/>
      <c r="HBC1288" s="79"/>
      <c r="HBD1288" s="79"/>
      <c r="HBE1288" s="79"/>
      <c r="HBF1288" s="79"/>
      <c r="HBG1288" s="79"/>
      <c r="HBH1288" s="79"/>
      <c r="HBI1288" s="79"/>
      <c r="HBJ1288" s="79"/>
      <c r="HBK1288" s="79"/>
      <c r="HBL1288" s="79"/>
      <c r="HBM1288" s="79"/>
      <c r="HBN1288" s="79"/>
      <c r="HBO1288" s="79"/>
      <c r="HBP1288" s="79"/>
      <c r="HBQ1288" s="79"/>
      <c r="HBR1288" s="79"/>
      <c r="HBS1288" s="79"/>
      <c r="HBT1288" s="79"/>
      <c r="HBU1288" s="79"/>
      <c r="HBV1288" s="79"/>
      <c r="HBW1288" s="79"/>
      <c r="HBX1288" s="79"/>
      <c r="HBY1288" s="79"/>
      <c r="HBZ1288" s="79"/>
      <c r="HCA1288" s="79"/>
      <c r="HCB1288" s="79"/>
      <c r="HCC1288" s="79"/>
      <c r="HCD1288" s="79"/>
      <c r="HCE1288" s="79"/>
      <c r="HCF1288" s="79"/>
      <c r="HCG1288" s="79"/>
      <c r="HCH1288" s="79"/>
      <c r="HCI1288" s="79"/>
      <c r="HCJ1288" s="79"/>
      <c r="HCK1288" s="79"/>
      <c r="HCL1288" s="79"/>
      <c r="HCM1288" s="79"/>
      <c r="HCN1288" s="79"/>
      <c r="HCO1288" s="79"/>
      <c r="HCP1288" s="79"/>
      <c r="HCQ1288" s="79"/>
      <c r="HCR1288" s="79"/>
      <c r="HCS1288" s="79"/>
      <c r="HCT1288" s="79"/>
      <c r="HCU1288" s="79"/>
      <c r="HCV1288" s="79"/>
      <c r="HCW1288" s="79"/>
      <c r="HCX1288" s="79"/>
      <c r="HCY1288" s="79"/>
      <c r="HCZ1288" s="79"/>
      <c r="HDA1288" s="79"/>
      <c r="HDB1288" s="79"/>
      <c r="HDC1288" s="79"/>
      <c r="HDD1288" s="79"/>
      <c r="HDE1288" s="79"/>
      <c r="HDF1288" s="79"/>
      <c r="HDG1288" s="79"/>
      <c r="HDH1288" s="79"/>
      <c r="HDI1288" s="79"/>
      <c r="HDJ1288" s="79"/>
      <c r="HDK1288" s="79"/>
      <c r="HDL1288" s="79"/>
      <c r="HDM1288" s="79"/>
      <c r="HDN1288" s="79"/>
      <c r="HDO1288" s="79"/>
      <c r="HDP1288" s="79"/>
      <c r="HDQ1288" s="79"/>
      <c r="HDR1288" s="79"/>
      <c r="HDS1288" s="79"/>
      <c r="HDT1288" s="79"/>
      <c r="HDU1288" s="79"/>
      <c r="HDV1288" s="79"/>
      <c r="HDW1288" s="79"/>
      <c r="HDX1288" s="79"/>
      <c r="HDY1288" s="79"/>
      <c r="HDZ1288" s="79"/>
      <c r="HEA1288" s="79"/>
      <c r="HEB1288" s="79"/>
      <c r="HEC1288" s="79"/>
      <c r="HED1288" s="79"/>
      <c r="HEE1288" s="79"/>
      <c r="HEF1288" s="79"/>
      <c r="HEG1288" s="79"/>
      <c r="HEH1288" s="79"/>
      <c r="HEI1288" s="79"/>
      <c r="HEJ1288" s="79"/>
      <c r="HEK1288" s="79"/>
      <c r="HEL1288" s="79"/>
      <c r="HEM1288" s="79"/>
      <c r="HEN1288" s="79"/>
      <c r="HEO1288" s="79"/>
      <c r="HEP1288" s="79"/>
      <c r="HEQ1288" s="79"/>
      <c r="HER1288" s="79"/>
      <c r="HES1288" s="79"/>
      <c r="HET1288" s="79"/>
      <c r="HEU1288" s="79"/>
      <c r="HEV1288" s="79"/>
      <c r="HEW1288" s="79"/>
      <c r="HEX1288" s="79"/>
      <c r="HEY1288" s="79"/>
      <c r="HEZ1288" s="79"/>
      <c r="HFA1288" s="79"/>
      <c r="HFB1288" s="79"/>
      <c r="HFC1288" s="79"/>
      <c r="HFD1288" s="79"/>
      <c r="HFE1288" s="79"/>
      <c r="HFF1288" s="79"/>
      <c r="HFG1288" s="79"/>
      <c r="HFH1288" s="79"/>
      <c r="HFI1288" s="79"/>
      <c r="HFJ1288" s="79"/>
      <c r="HFK1288" s="79"/>
      <c r="HFL1288" s="79"/>
      <c r="HFM1288" s="79"/>
      <c r="HFN1288" s="79"/>
      <c r="HFO1288" s="79"/>
      <c r="HFP1288" s="79"/>
      <c r="HFQ1288" s="79"/>
      <c r="HFR1288" s="79"/>
      <c r="HFS1288" s="79"/>
      <c r="HFT1288" s="79"/>
      <c r="HFU1288" s="79"/>
      <c r="HFV1288" s="79"/>
      <c r="HFW1288" s="79"/>
      <c r="HFX1288" s="79"/>
      <c r="HFY1288" s="79"/>
      <c r="HFZ1288" s="79"/>
      <c r="HGA1288" s="79"/>
      <c r="HGB1288" s="79"/>
      <c r="HGC1288" s="79"/>
      <c r="HGD1288" s="79"/>
      <c r="HGE1288" s="79"/>
      <c r="HGF1288" s="79"/>
      <c r="HGG1288" s="79"/>
      <c r="HGH1288" s="79"/>
      <c r="HGI1288" s="79"/>
      <c r="HGJ1288" s="79"/>
      <c r="HGK1288" s="79"/>
      <c r="HGL1288" s="79"/>
      <c r="HGM1288" s="79"/>
      <c r="HGN1288" s="79"/>
      <c r="HGO1288" s="79"/>
      <c r="HGP1288" s="79"/>
      <c r="HGQ1288" s="79"/>
      <c r="HGR1288" s="79"/>
      <c r="HGS1288" s="79"/>
      <c r="HGT1288" s="79"/>
      <c r="HGU1288" s="79"/>
      <c r="HGV1288" s="79"/>
      <c r="HGW1288" s="79"/>
      <c r="HGX1288" s="79"/>
      <c r="HGY1288" s="79"/>
      <c r="HGZ1288" s="79"/>
      <c r="HHA1288" s="79"/>
      <c r="HHB1288" s="79"/>
      <c r="HHC1288" s="79"/>
      <c r="HHD1288" s="79"/>
      <c r="HHE1288" s="79"/>
      <c r="HHF1288" s="79"/>
      <c r="HHG1288" s="79"/>
      <c r="HHH1288" s="79"/>
      <c r="HHI1288" s="79"/>
      <c r="HHJ1288" s="79"/>
      <c r="HHK1288" s="79"/>
      <c r="HHL1288" s="79"/>
      <c r="HHM1288" s="79"/>
      <c r="HHN1288" s="79"/>
      <c r="HHO1288" s="79"/>
      <c r="HHP1288" s="79"/>
      <c r="HHQ1288" s="79"/>
      <c r="HHR1288" s="79"/>
      <c r="HHS1288" s="79"/>
      <c r="HHT1288" s="79"/>
      <c r="HHU1288" s="79"/>
      <c r="HHV1288" s="79"/>
      <c r="HHW1288" s="79"/>
      <c r="HHX1288" s="79"/>
      <c r="HHY1288" s="79"/>
      <c r="HHZ1288" s="79"/>
      <c r="HIA1288" s="79"/>
      <c r="HIB1288" s="79"/>
      <c r="HIC1288" s="79"/>
      <c r="HID1288" s="79"/>
      <c r="HIE1288" s="79"/>
      <c r="HIF1288" s="79"/>
      <c r="HIG1288" s="79"/>
      <c r="HIH1288" s="79"/>
      <c r="HII1288" s="79"/>
      <c r="HIJ1288" s="79"/>
      <c r="HIK1288" s="79"/>
      <c r="HIL1288" s="79"/>
      <c r="HIM1288" s="79"/>
      <c r="HIN1288" s="79"/>
      <c r="HIO1288" s="79"/>
      <c r="HIP1288" s="79"/>
      <c r="HIQ1288" s="79"/>
      <c r="HIR1288" s="79"/>
      <c r="HIS1288" s="79"/>
      <c r="HIT1288" s="79"/>
      <c r="HIU1288" s="79"/>
      <c r="HIV1288" s="79"/>
      <c r="HIW1288" s="79"/>
      <c r="HIX1288" s="79"/>
      <c r="HIY1288" s="79"/>
      <c r="HIZ1288" s="79"/>
      <c r="HJA1288" s="79"/>
      <c r="HJB1288" s="79"/>
      <c r="HJC1288" s="79"/>
      <c r="HJD1288" s="79"/>
      <c r="HJE1288" s="79"/>
      <c r="HJF1288" s="79"/>
      <c r="HJG1288" s="79"/>
      <c r="HJH1288" s="79"/>
      <c r="HJI1288" s="79"/>
      <c r="HJJ1288" s="79"/>
      <c r="HJK1288" s="79"/>
      <c r="HJL1288" s="79"/>
      <c r="HJM1288" s="79"/>
      <c r="HJN1288" s="79"/>
      <c r="HJO1288" s="79"/>
      <c r="HJP1288" s="79"/>
      <c r="HJQ1288" s="79"/>
      <c r="HJR1288" s="79"/>
      <c r="HJS1288" s="79"/>
      <c r="HJT1288" s="79"/>
      <c r="HJU1288" s="79"/>
      <c r="HJV1288" s="79"/>
      <c r="HJW1288" s="79"/>
      <c r="HJX1288" s="79"/>
      <c r="HJY1288" s="79"/>
      <c r="HJZ1288" s="79"/>
      <c r="HKA1288" s="79"/>
      <c r="HKB1288" s="79"/>
      <c r="HKC1288" s="79"/>
      <c r="HKD1288" s="79"/>
      <c r="HKE1288" s="79"/>
      <c r="HKF1288" s="79"/>
      <c r="HKG1288" s="79"/>
      <c r="HKH1288" s="79"/>
      <c r="HKI1288" s="79"/>
      <c r="HKJ1288" s="79"/>
      <c r="HKK1288" s="79"/>
      <c r="HKL1288" s="79"/>
      <c r="HKM1288" s="79"/>
      <c r="HKN1288" s="79"/>
      <c r="HKO1288" s="79"/>
      <c r="HKP1288" s="79"/>
      <c r="HKQ1288" s="79"/>
      <c r="HKR1288" s="79"/>
      <c r="HKS1288" s="79"/>
      <c r="HKT1288" s="79"/>
      <c r="HKU1288" s="79"/>
      <c r="HKV1288" s="79"/>
      <c r="HKW1288" s="79"/>
      <c r="HKX1288" s="79"/>
      <c r="HKY1288" s="79"/>
      <c r="HKZ1288" s="79"/>
      <c r="HLA1288" s="79"/>
      <c r="HLB1288" s="79"/>
      <c r="HLC1288" s="79"/>
      <c r="HLD1288" s="79"/>
      <c r="HLE1288" s="79"/>
      <c r="HLF1288" s="79"/>
      <c r="HLG1288" s="79"/>
      <c r="HLH1288" s="79"/>
      <c r="HLI1288" s="79"/>
      <c r="HLJ1288" s="79"/>
      <c r="HLK1288" s="79"/>
      <c r="HLL1288" s="79"/>
      <c r="HLM1288" s="79"/>
      <c r="HLN1288" s="79"/>
      <c r="HLO1288" s="79"/>
      <c r="HLP1288" s="79"/>
      <c r="HLQ1288" s="79"/>
      <c r="HLR1288" s="79"/>
      <c r="HLS1288" s="79"/>
      <c r="HLT1288" s="79"/>
      <c r="HLU1288" s="79"/>
      <c r="HLV1288" s="79"/>
      <c r="HLW1288" s="79"/>
      <c r="HLX1288" s="79"/>
      <c r="HLY1288" s="79"/>
      <c r="HLZ1288" s="79"/>
      <c r="HMA1288" s="79"/>
      <c r="HMB1288" s="79"/>
      <c r="HMC1288" s="79"/>
      <c r="HMD1288" s="79"/>
      <c r="HME1288" s="79"/>
      <c r="HMF1288" s="79"/>
      <c r="HMG1288" s="79"/>
      <c r="HMH1288" s="79"/>
      <c r="HMI1288" s="79"/>
      <c r="HMJ1288" s="79"/>
      <c r="HMK1288" s="79"/>
      <c r="HML1288" s="79"/>
      <c r="HMM1288" s="79"/>
      <c r="HMN1288" s="79"/>
      <c r="HMO1288" s="79"/>
      <c r="HMP1288" s="79"/>
      <c r="HMQ1288" s="79"/>
      <c r="HMR1288" s="79"/>
      <c r="HMS1288" s="79"/>
      <c r="HMT1288" s="79"/>
      <c r="HMU1288" s="79"/>
      <c r="HMV1288" s="79"/>
      <c r="HMW1288" s="79"/>
      <c r="HMX1288" s="79"/>
      <c r="HMY1288" s="79"/>
      <c r="HMZ1288" s="79"/>
      <c r="HNA1288" s="79"/>
      <c r="HNB1288" s="79"/>
      <c r="HNC1288" s="79"/>
      <c r="HND1288" s="79"/>
      <c r="HNE1288" s="79"/>
      <c r="HNF1288" s="79"/>
      <c r="HNG1288" s="79"/>
      <c r="HNH1288" s="79"/>
      <c r="HNI1288" s="79"/>
      <c r="HNJ1288" s="79"/>
      <c r="HNK1288" s="79"/>
      <c r="HNL1288" s="79"/>
      <c r="HNM1288" s="79"/>
      <c r="HNN1288" s="79"/>
      <c r="HNO1288" s="79"/>
      <c r="HNP1288" s="79"/>
      <c r="HNQ1288" s="79"/>
      <c r="HNR1288" s="79"/>
      <c r="HNS1288" s="79"/>
      <c r="HNT1288" s="79"/>
      <c r="HNU1288" s="79"/>
      <c r="HNV1288" s="79"/>
      <c r="HNW1288" s="79"/>
      <c r="HNX1288" s="79"/>
      <c r="HNY1288" s="79"/>
      <c r="HNZ1288" s="79"/>
      <c r="HOA1288" s="79"/>
      <c r="HOB1288" s="79"/>
      <c r="HOC1288" s="79"/>
      <c r="HOD1288" s="79"/>
      <c r="HOE1288" s="79"/>
      <c r="HOF1288" s="79"/>
      <c r="HOG1288" s="79"/>
      <c r="HOH1288" s="79"/>
      <c r="HOI1288" s="79"/>
      <c r="HOJ1288" s="79"/>
      <c r="HOK1288" s="79"/>
      <c r="HOL1288" s="79"/>
      <c r="HOM1288" s="79"/>
      <c r="HON1288" s="79"/>
      <c r="HOO1288" s="79"/>
      <c r="HOP1288" s="79"/>
      <c r="HOQ1288" s="79"/>
      <c r="HOR1288" s="79"/>
      <c r="HOS1288" s="79"/>
      <c r="HOT1288" s="79"/>
      <c r="HOU1288" s="79"/>
      <c r="HOV1288" s="79"/>
      <c r="HOW1288" s="79"/>
      <c r="HOX1288" s="79"/>
      <c r="HOY1288" s="79"/>
      <c r="HOZ1288" s="79"/>
      <c r="HPA1288" s="79"/>
      <c r="HPB1288" s="79"/>
      <c r="HPC1288" s="79"/>
      <c r="HPD1288" s="79"/>
      <c r="HPE1288" s="79"/>
      <c r="HPF1288" s="79"/>
      <c r="HPG1288" s="79"/>
      <c r="HPH1288" s="79"/>
      <c r="HPI1288" s="79"/>
      <c r="HPJ1288" s="79"/>
      <c r="HPK1288" s="79"/>
      <c r="HPL1288" s="79"/>
      <c r="HPM1288" s="79"/>
      <c r="HPN1288" s="79"/>
      <c r="HPO1288" s="79"/>
      <c r="HPP1288" s="79"/>
      <c r="HPQ1288" s="79"/>
      <c r="HPR1288" s="79"/>
      <c r="HPS1288" s="79"/>
      <c r="HPT1288" s="79"/>
      <c r="HPU1288" s="79"/>
      <c r="HPV1288" s="79"/>
      <c r="HPW1288" s="79"/>
      <c r="HPX1288" s="79"/>
      <c r="HPY1288" s="79"/>
      <c r="HPZ1288" s="79"/>
      <c r="HQA1288" s="79"/>
      <c r="HQB1288" s="79"/>
      <c r="HQC1288" s="79"/>
      <c r="HQD1288" s="79"/>
      <c r="HQE1288" s="79"/>
      <c r="HQF1288" s="79"/>
      <c r="HQG1288" s="79"/>
      <c r="HQH1288" s="79"/>
      <c r="HQI1288" s="79"/>
      <c r="HQJ1288" s="79"/>
      <c r="HQK1288" s="79"/>
      <c r="HQL1288" s="79"/>
      <c r="HQM1288" s="79"/>
      <c r="HQN1288" s="79"/>
      <c r="HQO1288" s="79"/>
      <c r="HQP1288" s="79"/>
      <c r="HQQ1288" s="79"/>
      <c r="HQR1288" s="79"/>
      <c r="HQS1288" s="79"/>
      <c r="HQT1288" s="79"/>
      <c r="HQU1288" s="79"/>
      <c r="HQV1288" s="79"/>
      <c r="HQW1288" s="79"/>
      <c r="HQX1288" s="79"/>
      <c r="HQY1288" s="79"/>
      <c r="HQZ1288" s="79"/>
      <c r="HRA1288" s="79"/>
      <c r="HRB1288" s="79"/>
      <c r="HRC1288" s="79"/>
      <c r="HRD1288" s="79"/>
      <c r="HRE1288" s="79"/>
      <c r="HRF1288" s="79"/>
      <c r="HRG1288" s="79"/>
      <c r="HRH1288" s="79"/>
      <c r="HRI1288" s="79"/>
      <c r="HRJ1288" s="79"/>
      <c r="HRK1288" s="79"/>
      <c r="HRL1288" s="79"/>
      <c r="HRM1288" s="79"/>
      <c r="HRN1288" s="79"/>
      <c r="HRO1288" s="79"/>
      <c r="HRP1288" s="79"/>
      <c r="HRQ1288" s="79"/>
      <c r="HRR1288" s="79"/>
      <c r="HRS1288" s="79"/>
      <c r="HRT1288" s="79"/>
      <c r="HRU1288" s="79"/>
      <c r="HRV1288" s="79"/>
      <c r="HRW1288" s="79"/>
      <c r="HRX1288" s="79"/>
      <c r="HRY1288" s="79"/>
      <c r="HRZ1288" s="79"/>
      <c r="HSA1288" s="79"/>
      <c r="HSB1288" s="79"/>
      <c r="HSC1288" s="79"/>
      <c r="HSD1288" s="79"/>
      <c r="HSE1288" s="79"/>
      <c r="HSF1288" s="79"/>
      <c r="HSG1288" s="79"/>
      <c r="HSH1288" s="79"/>
      <c r="HSI1288" s="79"/>
      <c r="HSJ1288" s="79"/>
      <c r="HSK1288" s="79"/>
      <c r="HSL1288" s="79"/>
      <c r="HSM1288" s="79"/>
      <c r="HSN1288" s="79"/>
      <c r="HSO1288" s="79"/>
      <c r="HSP1288" s="79"/>
      <c r="HSQ1288" s="79"/>
      <c r="HSR1288" s="79"/>
      <c r="HSS1288" s="79"/>
      <c r="HST1288" s="79"/>
      <c r="HSU1288" s="79"/>
      <c r="HSV1288" s="79"/>
      <c r="HSW1288" s="79"/>
      <c r="HSX1288" s="79"/>
      <c r="HSY1288" s="79"/>
      <c r="HSZ1288" s="79"/>
      <c r="HTA1288" s="79"/>
      <c r="HTB1288" s="79"/>
      <c r="HTC1288" s="79"/>
      <c r="HTD1288" s="79"/>
      <c r="HTE1288" s="79"/>
      <c r="HTF1288" s="79"/>
      <c r="HTG1288" s="79"/>
      <c r="HTH1288" s="79"/>
      <c r="HTI1288" s="79"/>
      <c r="HTJ1288" s="79"/>
      <c r="HTK1288" s="79"/>
      <c r="HTL1288" s="79"/>
      <c r="HTM1288" s="79"/>
      <c r="HTN1288" s="79"/>
      <c r="HTO1288" s="79"/>
      <c r="HTP1288" s="79"/>
      <c r="HTQ1288" s="79"/>
      <c r="HTR1288" s="79"/>
      <c r="HTS1288" s="79"/>
      <c r="HTT1288" s="79"/>
      <c r="HTU1288" s="79"/>
      <c r="HTV1288" s="79"/>
      <c r="HTW1288" s="79"/>
      <c r="HTX1288" s="79"/>
      <c r="HTY1288" s="79"/>
      <c r="HTZ1288" s="79"/>
      <c r="HUA1288" s="79"/>
      <c r="HUB1288" s="79"/>
      <c r="HUC1288" s="79"/>
      <c r="HUD1288" s="79"/>
      <c r="HUE1288" s="79"/>
      <c r="HUF1288" s="79"/>
      <c r="HUG1288" s="79"/>
      <c r="HUH1288" s="79"/>
      <c r="HUI1288" s="79"/>
      <c r="HUJ1288" s="79"/>
      <c r="HUK1288" s="79"/>
      <c r="HUL1288" s="79"/>
      <c r="HUM1288" s="79"/>
      <c r="HUN1288" s="79"/>
      <c r="HUO1288" s="79"/>
      <c r="HUP1288" s="79"/>
      <c r="HUQ1288" s="79"/>
      <c r="HUR1288" s="79"/>
      <c r="HUS1288" s="79"/>
      <c r="HUT1288" s="79"/>
      <c r="HUU1288" s="79"/>
      <c r="HUV1288" s="79"/>
      <c r="HUW1288" s="79"/>
      <c r="HUX1288" s="79"/>
      <c r="HUY1288" s="79"/>
      <c r="HUZ1288" s="79"/>
      <c r="HVA1288" s="79"/>
      <c r="HVB1288" s="79"/>
      <c r="HVC1288" s="79"/>
      <c r="HVD1288" s="79"/>
      <c r="HVE1288" s="79"/>
      <c r="HVF1288" s="79"/>
      <c r="HVG1288" s="79"/>
      <c r="HVH1288" s="79"/>
      <c r="HVI1288" s="79"/>
      <c r="HVJ1288" s="79"/>
      <c r="HVK1288" s="79"/>
      <c r="HVL1288" s="79"/>
      <c r="HVM1288" s="79"/>
      <c r="HVN1288" s="79"/>
      <c r="HVO1288" s="79"/>
      <c r="HVP1288" s="79"/>
      <c r="HVQ1288" s="79"/>
      <c r="HVR1288" s="79"/>
      <c r="HVS1288" s="79"/>
      <c r="HVT1288" s="79"/>
      <c r="HVU1288" s="79"/>
      <c r="HVV1288" s="79"/>
      <c r="HVW1288" s="79"/>
      <c r="HVX1288" s="79"/>
      <c r="HVY1288" s="79"/>
      <c r="HVZ1288" s="79"/>
      <c r="HWA1288" s="79"/>
      <c r="HWB1288" s="79"/>
      <c r="HWC1288" s="79"/>
      <c r="HWD1288" s="79"/>
      <c r="HWE1288" s="79"/>
      <c r="HWF1288" s="79"/>
      <c r="HWG1288" s="79"/>
      <c r="HWH1288" s="79"/>
      <c r="HWI1288" s="79"/>
      <c r="HWJ1288" s="79"/>
      <c r="HWK1288" s="79"/>
      <c r="HWL1288" s="79"/>
      <c r="HWM1288" s="79"/>
      <c r="HWN1288" s="79"/>
      <c r="HWO1288" s="79"/>
      <c r="HWP1288" s="79"/>
      <c r="HWQ1288" s="79"/>
      <c r="HWR1288" s="79"/>
      <c r="HWS1288" s="79"/>
      <c r="HWT1288" s="79"/>
      <c r="HWU1288" s="79"/>
      <c r="HWV1288" s="79"/>
      <c r="HWW1288" s="79"/>
      <c r="HWX1288" s="79"/>
      <c r="HWY1288" s="79"/>
      <c r="HWZ1288" s="79"/>
      <c r="HXA1288" s="79"/>
      <c r="HXB1288" s="79"/>
      <c r="HXC1288" s="79"/>
      <c r="HXD1288" s="79"/>
      <c r="HXE1288" s="79"/>
      <c r="HXF1288" s="79"/>
      <c r="HXG1288" s="79"/>
      <c r="HXH1288" s="79"/>
      <c r="HXI1288" s="79"/>
      <c r="HXJ1288" s="79"/>
      <c r="HXK1288" s="79"/>
      <c r="HXL1288" s="79"/>
      <c r="HXM1288" s="79"/>
      <c r="HXN1288" s="79"/>
      <c r="HXO1288" s="79"/>
      <c r="HXP1288" s="79"/>
      <c r="HXQ1288" s="79"/>
      <c r="HXR1288" s="79"/>
      <c r="HXS1288" s="79"/>
      <c r="HXT1288" s="79"/>
      <c r="HXU1288" s="79"/>
      <c r="HXV1288" s="79"/>
      <c r="HXW1288" s="79"/>
      <c r="HXX1288" s="79"/>
      <c r="HXY1288" s="79"/>
      <c r="HXZ1288" s="79"/>
      <c r="HYA1288" s="79"/>
      <c r="HYB1288" s="79"/>
      <c r="HYC1288" s="79"/>
      <c r="HYD1288" s="79"/>
      <c r="HYE1288" s="79"/>
      <c r="HYF1288" s="79"/>
      <c r="HYG1288" s="79"/>
      <c r="HYH1288" s="79"/>
      <c r="HYI1288" s="79"/>
      <c r="HYJ1288" s="79"/>
      <c r="HYK1288" s="79"/>
      <c r="HYL1288" s="79"/>
      <c r="HYM1288" s="79"/>
      <c r="HYN1288" s="79"/>
      <c r="HYO1288" s="79"/>
      <c r="HYP1288" s="79"/>
      <c r="HYQ1288" s="79"/>
      <c r="HYR1288" s="79"/>
      <c r="HYS1288" s="79"/>
      <c r="HYT1288" s="79"/>
      <c r="HYU1288" s="79"/>
      <c r="HYV1288" s="79"/>
      <c r="HYW1288" s="79"/>
      <c r="HYX1288" s="79"/>
      <c r="HYY1288" s="79"/>
      <c r="HYZ1288" s="79"/>
      <c r="HZA1288" s="79"/>
      <c r="HZB1288" s="79"/>
      <c r="HZC1288" s="79"/>
      <c r="HZD1288" s="79"/>
      <c r="HZE1288" s="79"/>
      <c r="HZF1288" s="79"/>
      <c r="HZG1288" s="79"/>
      <c r="HZH1288" s="79"/>
      <c r="HZI1288" s="79"/>
      <c r="HZJ1288" s="79"/>
      <c r="HZK1288" s="79"/>
      <c r="HZL1288" s="79"/>
      <c r="HZM1288" s="79"/>
      <c r="HZN1288" s="79"/>
      <c r="HZO1288" s="79"/>
      <c r="HZP1288" s="79"/>
      <c r="HZQ1288" s="79"/>
      <c r="HZR1288" s="79"/>
      <c r="HZS1288" s="79"/>
      <c r="HZT1288" s="79"/>
      <c r="HZU1288" s="79"/>
      <c r="HZV1288" s="79"/>
      <c r="HZW1288" s="79"/>
      <c r="HZX1288" s="79"/>
      <c r="HZY1288" s="79"/>
      <c r="HZZ1288" s="79"/>
      <c r="IAA1288" s="79"/>
      <c r="IAB1288" s="79"/>
      <c r="IAC1288" s="79"/>
      <c r="IAD1288" s="79"/>
      <c r="IAE1288" s="79"/>
      <c r="IAF1288" s="79"/>
      <c r="IAG1288" s="79"/>
      <c r="IAH1288" s="79"/>
      <c r="IAI1288" s="79"/>
      <c r="IAJ1288" s="79"/>
      <c r="IAK1288" s="79"/>
      <c r="IAL1288" s="79"/>
      <c r="IAM1288" s="79"/>
      <c r="IAN1288" s="79"/>
      <c r="IAO1288" s="79"/>
      <c r="IAP1288" s="79"/>
      <c r="IAQ1288" s="79"/>
      <c r="IAR1288" s="79"/>
      <c r="IAS1288" s="79"/>
      <c r="IAT1288" s="79"/>
      <c r="IAU1288" s="79"/>
      <c r="IAV1288" s="79"/>
      <c r="IAW1288" s="79"/>
      <c r="IAX1288" s="79"/>
      <c r="IAY1288" s="79"/>
      <c r="IAZ1288" s="79"/>
      <c r="IBA1288" s="79"/>
      <c r="IBB1288" s="79"/>
      <c r="IBC1288" s="79"/>
      <c r="IBD1288" s="79"/>
      <c r="IBE1288" s="79"/>
      <c r="IBF1288" s="79"/>
      <c r="IBG1288" s="79"/>
      <c r="IBH1288" s="79"/>
      <c r="IBI1288" s="79"/>
      <c r="IBJ1288" s="79"/>
      <c r="IBK1288" s="79"/>
      <c r="IBL1288" s="79"/>
      <c r="IBM1288" s="79"/>
      <c r="IBN1288" s="79"/>
      <c r="IBO1288" s="79"/>
      <c r="IBP1288" s="79"/>
      <c r="IBQ1288" s="79"/>
      <c r="IBR1288" s="79"/>
      <c r="IBS1288" s="79"/>
      <c r="IBT1288" s="79"/>
      <c r="IBU1288" s="79"/>
      <c r="IBV1288" s="79"/>
      <c r="IBW1288" s="79"/>
      <c r="IBX1288" s="79"/>
      <c r="IBY1288" s="79"/>
      <c r="IBZ1288" s="79"/>
      <c r="ICA1288" s="79"/>
      <c r="ICB1288" s="79"/>
      <c r="ICC1288" s="79"/>
      <c r="ICD1288" s="79"/>
      <c r="ICE1288" s="79"/>
      <c r="ICF1288" s="79"/>
      <c r="ICG1288" s="79"/>
      <c r="ICH1288" s="79"/>
      <c r="ICI1288" s="79"/>
      <c r="ICJ1288" s="79"/>
      <c r="ICK1288" s="79"/>
      <c r="ICL1288" s="79"/>
      <c r="ICM1288" s="79"/>
      <c r="ICN1288" s="79"/>
      <c r="ICO1288" s="79"/>
      <c r="ICP1288" s="79"/>
      <c r="ICQ1288" s="79"/>
      <c r="ICR1288" s="79"/>
      <c r="ICS1288" s="79"/>
      <c r="ICT1288" s="79"/>
      <c r="ICU1288" s="79"/>
      <c r="ICV1288" s="79"/>
      <c r="ICW1288" s="79"/>
      <c r="ICX1288" s="79"/>
      <c r="ICY1288" s="79"/>
      <c r="ICZ1288" s="79"/>
      <c r="IDA1288" s="79"/>
      <c r="IDB1288" s="79"/>
      <c r="IDC1288" s="79"/>
      <c r="IDD1288" s="79"/>
      <c r="IDE1288" s="79"/>
      <c r="IDF1288" s="79"/>
      <c r="IDG1288" s="79"/>
      <c r="IDH1288" s="79"/>
      <c r="IDI1288" s="79"/>
      <c r="IDJ1288" s="79"/>
      <c r="IDK1288" s="79"/>
      <c r="IDL1288" s="79"/>
      <c r="IDM1288" s="79"/>
      <c r="IDN1288" s="79"/>
      <c r="IDO1288" s="79"/>
      <c r="IDP1288" s="79"/>
      <c r="IDQ1288" s="79"/>
      <c r="IDR1288" s="79"/>
      <c r="IDS1288" s="79"/>
      <c r="IDT1288" s="79"/>
      <c r="IDU1288" s="79"/>
      <c r="IDV1288" s="79"/>
      <c r="IDW1288" s="79"/>
      <c r="IDX1288" s="79"/>
      <c r="IDY1288" s="79"/>
      <c r="IDZ1288" s="79"/>
      <c r="IEA1288" s="79"/>
      <c r="IEB1288" s="79"/>
      <c r="IEC1288" s="79"/>
      <c r="IED1288" s="79"/>
      <c r="IEE1288" s="79"/>
      <c r="IEF1288" s="79"/>
      <c r="IEG1288" s="79"/>
      <c r="IEH1288" s="79"/>
      <c r="IEI1288" s="79"/>
      <c r="IEJ1288" s="79"/>
      <c r="IEK1288" s="79"/>
      <c r="IEL1288" s="79"/>
      <c r="IEM1288" s="79"/>
      <c r="IEN1288" s="79"/>
      <c r="IEO1288" s="79"/>
      <c r="IEP1288" s="79"/>
      <c r="IEQ1288" s="79"/>
      <c r="IER1288" s="79"/>
      <c r="IES1288" s="79"/>
      <c r="IET1288" s="79"/>
      <c r="IEU1288" s="79"/>
      <c r="IEV1288" s="79"/>
      <c r="IEW1288" s="79"/>
      <c r="IEX1288" s="79"/>
      <c r="IEY1288" s="79"/>
      <c r="IEZ1288" s="79"/>
      <c r="IFA1288" s="79"/>
      <c r="IFB1288" s="79"/>
      <c r="IFC1288" s="79"/>
      <c r="IFD1288" s="79"/>
      <c r="IFE1288" s="79"/>
      <c r="IFF1288" s="79"/>
      <c r="IFG1288" s="79"/>
      <c r="IFH1288" s="79"/>
      <c r="IFI1288" s="79"/>
      <c r="IFJ1288" s="79"/>
      <c r="IFK1288" s="79"/>
      <c r="IFL1288" s="79"/>
      <c r="IFM1288" s="79"/>
      <c r="IFN1288" s="79"/>
      <c r="IFO1288" s="79"/>
      <c r="IFP1288" s="79"/>
      <c r="IFQ1288" s="79"/>
      <c r="IFR1288" s="79"/>
      <c r="IFS1288" s="79"/>
      <c r="IFT1288" s="79"/>
      <c r="IFU1288" s="79"/>
      <c r="IFV1288" s="79"/>
      <c r="IFW1288" s="79"/>
      <c r="IFX1288" s="79"/>
      <c r="IFY1288" s="79"/>
      <c r="IFZ1288" s="79"/>
      <c r="IGA1288" s="79"/>
      <c r="IGB1288" s="79"/>
      <c r="IGC1288" s="79"/>
      <c r="IGD1288" s="79"/>
      <c r="IGE1288" s="79"/>
      <c r="IGF1288" s="79"/>
      <c r="IGG1288" s="79"/>
      <c r="IGH1288" s="79"/>
      <c r="IGI1288" s="79"/>
      <c r="IGJ1288" s="79"/>
      <c r="IGK1288" s="79"/>
      <c r="IGL1288" s="79"/>
      <c r="IGM1288" s="79"/>
      <c r="IGN1288" s="79"/>
      <c r="IGO1288" s="79"/>
      <c r="IGP1288" s="79"/>
      <c r="IGQ1288" s="79"/>
      <c r="IGR1288" s="79"/>
      <c r="IGS1288" s="79"/>
      <c r="IGT1288" s="79"/>
      <c r="IGU1288" s="79"/>
      <c r="IGV1288" s="79"/>
      <c r="IGW1288" s="79"/>
      <c r="IGX1288" s="79"/>
      <c r="IGY1288" s="79"/>
      <c r="IGZ1288" s="79"/>
      <c r="IHA1288" s="79"/>
      <c r="IHB1288" s="79"/>
      <c r="IHC1288" s="79"/>
      <c r="IHD1288" s="79"/>
      <c r="IHE1288" s="79"/>
      <c r="IHF1288" s="79"/>
      <c r="IHG1288" s="79"/>
      <c r="IHH1288" s="79"/>
      <c r="IHI1288" s="79"/>
      <c r="IHJ1288" s="79"/>
      <c r="IHK1288" s="79"/>
      <c r="IHL1288" s="79"/>
      <c r="IHM1288" s="79"/>
      <c r="IHN1288" s="79"/>
      <c r="IHO1288" s="79"/>
      <c r="IHP1288" s="79"/>
      <c r="IHQ1288" s="79"/>
      <c r="IHR1288" s="79"/>
      <c r="IHS1288" s="79"/>
      <c r="IHT1288" s="79"/>
      <c r="IHU1288" s="79"/>
      <c r="IHV1288" s="79"/>
      <c r="IHW1288" s="79"/>
      <c r="IHX1288" s="79"/>
      <c r="IHY1288" s="79"/>
      <c r="IHZ1288" s="79"/>
      <c r="IIA1288" s="79"/>
      <c r="IIB1288" s="79"/>
      <c r="IIC1288" s="79"/>
      <c r="IID1288" s="79"/>
      <c r="IIE1288" s="79"/>
      <c r="IIF1288" s="79"/>
      <c r="IIG1288" s="79"/>
      <c r="IIH1288" s="79"/>
      <c r="III1288" s="79"/>
      <c r="IIJ1288" s="79"/>
      <c r="IIK1288" s="79"/>
      <c r="IIL1288" s="79"/>
      <c r="IIM1288" s="79"/>
      <c r="IIN1288" s="79"/>
      <c r="IIO1288" s="79"/>
      <c r="IIP1288" s="79"/>
      <c r="IIQ1288" s="79"/>
      <c r="IIR1288" s="79"/>
      <c r="IIS1288" s="79"/>
      <c r="IIT1288" s="79"/>
      <c r="IIU1288" s="79"/>
      <c r="IIV1288" s="79"/>
      <c r="IIW1288" s="79"/>
      <c r="IIX1288" s="79"/>
      <c r="IIY1288" s="79"/>
      <c r="IIZ1288" s="79"/>
      <c r="IJA1288" s="79"/>
      <c r="IJB1288" s="79"/>
      <c r="IJC1288" s="79"/>
      <c r="IJD1288" s="79"/>
      <c r="IJE1288" s="79"/>
      <c r="IJF1288" s="79"/>
      <c r="IJG1288" s="79"/>
      <c r="IJH1288" s="79"/>
      <c r="IJI1288" s="79"/>
      <c r="IJJ1288" s="79"/>
      <c r="IJK1288" s="79"/>
      <c r="IJL1288" s="79"/>
      <c r="IJM1288" s="79"/>
      <c r="IJN1288" s="79"/>
      <c r="IJO1288" s="79"/>
      <c r="IJP1288" s="79"/>
      <c r="IJQ1288" s="79"/>
      <c r="IJR1288" s="79"/>
      <c r="IJS1288" s="79"/>
      <c r="IJT1288" s="79"/>
      <c r="IJU1288" s="79"/>
      <c r="IJV1288" s="79"/>
      <c r="IJW1288" s="79"/>
      <c r="IJX1288" s="79"/>
      <c r="IJY1288" s="79"/>
      <c r="IJZ1288" s="79"/>
      <c r="IKA1288" s="79"/>
      <c r="IKB1288" s="79"/>
      <c r="IKC1288" s="79"/>
      <c r="IKD1288" s="79"/>
      <c r="IKE1288" s="79"/>
      <c r="IKF1288" s="79"/>
      <c r="IKG1288" s="79"/>
      <c r="IKH1288" s="79"/>
      <c r="IKI1288" s="79"/>
      <c r="IKJ1288" s="79"/>
      <c r="IKK1288" s="79"/>
      <c r="IKL1288" s="79"/>
      <c r="IKM1288" s="79"/>
      <c r="IKN1288" s="79"/>
      <c r="IKO1288" s="79"/>
      <c r="IKP1288" s="79"/>
      <c r="IKQ1288" s="79"/>
      <c r="IKR1288" s="79"/>
      <c r="IKS1288" s="79"/>
      <c r="IKT1288" s="79"/>
      <c r="IKU1288" s="79"/>
      <c r="IKV1288" s="79"/>
      <c r="IKW1288" s="79"/>
      <c r="IKX1288" s="79"/>
      <c r="IKY1288" s="79"/>
      <c r="IKZ1288" s="79"/>
      <c r="ILA1288" s="79"/>
      <c r="ILB1288" s="79"/>
      <c r="ILC1288" s="79"/>
      <c r="ILD1288" s="79"/>
      <c r="ILE1288" s="79"/>
      <c r="ILF1288" s="79"/>
      <c r="ILG1288" s="79"/>
      <c r="ILH1288" s="79"/>
      <c r="ILI1288" s="79"/>
      <c r="ILJ1288" s="79"/>
      <c r="ILK1288" s="79"/>
      <c r="ILL1288" s="79"/>
      <c r="ILM1288" s="79"/>
      <c r="ILN1288" s="79"/>
      <c r="ILO1288" s="79"/>
      <c r="ILP1288" s="79"/>
      <c r="ILQ1288" s="79"/>
      <c r="ILR1288" s="79"/>
      <c r="ILS1288" s="79"/>
      <c r="ILT1288" s="79"/>
      <c r="ILU1288" s="79"/>
      <c r="ILV1288" s="79"/>
      <c r="ILW1288" s="79"/>
      <c r="ILX1288" s="79"/>
      <c r="ILY1288" s="79"/>
      <c r="ILZ1288" s="79"/>
      <c r="IMA1288" s="79"/>
      <c r="IMB1288" s="79"/>
      <c r="IMC1288" s="79"/>
      <c r="IMD1288" s="79"/>
      <c r="IME1288" s="79"/>
      <c r="IMF1288" s="79"/>
      <c r="IMG1288" s="79"/>
      <c r="IMH1288" s="79"/>
      <c r="IMI1288" s="79"/>
      <c r="IMJ1288" s="79"/>
      <c r="IMK1288" s="79"/>
      <c r="IML1288" s="79"/>
      <c r="IMM1288" s="79"/>
      <c r="IMN1288" s="79"/>
      <c r="IMO1288" s="79"/>
      <c r="IMP1288" s="79"/>
      <c r="IMQ1288" s="79"/>
      <c r="IMR1288" s="79"/>
      <c r="IMS1288" s="79"/>
      <c r="IMT1288" s="79"/>
      <c r="IMU1288" s="79"/>
      <c r="IMV1288" s="79"/>
      <c r="IMW1288" s="79"/>
      <c r="IMX1288" s="79"/>
      <c r="IMY1288" s="79"/>
      <c r="IMZ1288" s="79"/>
      <c r="INA1288" s="79"/>
      <c r="INB1288" s="79"/>
      <c r="INC1288" s="79"/>
      <c r="IND1288" s="79"/>
      <c r="INE1288" s="79"/>
      <c r="INF1288" s="79"/>
      <c r="ING1288" s="79"/>
      <c r="INH1288" s="79"/>
      <c r="INI1288" s="79"/>
      <c r="INJ1288" s="79"/>
      <c r="INK1288" s="79"/>
      <c r="INL1288" s="79"/>
      <c r="INM1288" s="79"/>
      <c r="INN1288" s="79"/>
      <c r="INO1288" s="79"/>
      <c r="INP1288" s="79"/>
      <c r="INQ1288" s="79"/>
      <c r="INR1288" s="79"/>
      <c r="INS1288" s="79"/>
      <c r="INT1288" s="79"/>
      <c r="INU1288" s="79"/>
      <c r="INV1288" s="79"/>
      <c r="INW1288" s="79"/>
      <c r="INX1288" s="79"/>
      <c r="INY1288" s="79"/>
      <c r="INZ1288" s="79"/>
      <c r="IOA1288" s="79"/>
      <c r="IOB1288" s="79"/>
      <c r="IOC1288" s="79"/>
      <c r="IOD1288" s="79"/>
      <c r="IOE1288" s="79"/>
      <c r="IOF1288" s="79"/>
      <c r="IOG1288" s="79"/>
      <c r="IOH1288" s="79"/>
      <c r="IOI1288" s="79"/>
      <c r="IOJ1288" s="79"/>
      <c r="IOK1288" s="79"/>
      <c r="IOL1288" s="79"/>
      <c r="IOM1288" s="79"/>
      <c r="ION1288" s="79"/>
      <c r="IOO1288" s="79"/>
      <c r="IOP1288" s="79"/>
      <c r="IOQ1288" s="79"/>
      <c r="IOR1288" s="79"/>
      <c r="IOS1288" s="79"/>
      <c r="IOT1288" s="79"/>
      <c r="IOU1288" s="79"/>
      <c r="IOV1288" s="79"/>
      <c r="IOW1288" s="79"/>
      <c r="IOX1288" s="79"/>
      <c r="IOY1288" s="79"/>
      <c r="IOZ1288" s="79"/>
      <c r="IPA1288" s="79"/>
      <c r="IPB1288" s="79"/>
      <c r="IPC1288" s="79"/>
      <c r="IPD1288" s="79"/>
      <c r="IPE1288" s="79"/>
      <c r="IPF1288" s="79"/>
      <c r="IPG1288" s="79"/>
      <c r="IPH1288" s="79"/>
      <c r="IPI1288" s="79"/>
      <c r="IPJ1288" s="79"/>
      <c r="IPK1288" s="79"/>
      <c r="IPL1288" s="79"/>
      <c r="IPM1288" s="79"/>
      <c r="IPN1288" s="79"/>
      <c r="IPO1288" s="79"/>
      <c r="IPP1288" s="79"/>
      <c r="IPQ1288" s="79"/>
      <c r="IPR1288" s="79"/>
      <c r="IPS1288" s="79"/>
      <c r="IPT1288" s="79"/>
      <c r="IPU1288" s="79"/>
      <c r="IPV1288" s="79"/>
      <c r="IPW1288" s="79"/>
      <c r="IPX1288" s="79"/>
      <c r="IPY1288" s="79"/>
      <c r="IPZ1288" s="79"/>
      <c r="IQA1288" s="79"/>
      <c r="IQB1288" s="79"/>
      <c r="IQC1288" s="79"/>
      <c r="IQD1288" s="79"/>
      <c r="IQE1288" s="79"/>
      <c r="IQF1288" s="79"/>
      <c r="IQG1288" s="79"/>
      <c r="IQH1288" s="79"/>
      <c r="IQI1288" s="79"/>
      <c r="IQJ1288" s="79"/>
      <c r="IQK1288" s="79"/>
      <c r="IQL1288" s="79"/>
      <c r="IQM1288" s="79"/>
      <c r="IQN1288" s="79"/>
      <c r="IQO1288" s="79"/>
      <c r="IQP1288" s="79"/>
      <c r="IQQ1288" s="79"/>
      <c r="IQR1288" s="79"/>
      <c r="IQS1288" s="79"/>
      <c r="IQT1288" s="79"/>
      <c r="IQU1288" s="79"/>
      <c r="IQV1288" s="79"/>
      <c r="IQW1288" s="79"/>
      <c r="IQX1288" s="79"/>
      <c r="IQY1288" s="79"/>
      <c r="IQZ1288" s="79"/>
      <c r="IRA1288" s="79"/>
      <c r="IRB1288" s="79"/>
      <c r="IRC1288" s="79"/>
      <c r="IRD1288" s="79"/>
      <c r="IRE1288" s="79"/>
      <c r="IRF1288" s="79"/>
      <c r="IRG1288" s="79"/>
      <c r="IRH1288" s="79"/>
      <c r="IRI1288" s="79"/>
      <c r="IRJ1288" s="79"/>
      <c r="IRK1288" s="79"/>
      <c r="IRL1288" s="79"/>
      <c r="IRM1288" s="79"/>
      <c r="IRN1288" s="79"/>
      <c r="IRO1288" s="79"/>
      <c r="IRP1288" s="79"/>
      <c r="IRQ1288" s="79"/>
      <c r="IRR1288" s="79"/>
      <c r="IRS1288" s="79"/>
      <c r="IRT1288" s="79"/>
      <c r="IRU1288" s="79"/>
      <c r="IRV1288" s="79"/>
      <c r="IRW1288" s="79"/>
      <c r="IRX1288" s="79"/>
      <c r="IRY1288" s="79"/>
      <c r="IRZ1288" s="79"/>
      <c r="ISA1288" s="79"/>
      <c r="ISB1288" s="79"/>
      <c r="ISC1288" s="79"/>
      <c r="ISD1288" s="79"/>
      <c r="ISE1288" s="79"/>
      <c r="ISF1288" s="79"/>
      <c r="ISG1288" s="79"/>
      <c r="ISH1288" s="79"/>
      <c r="ISI1288" s="79"/>
      <c r="ISJ1288" s="79"/>
      <c r="ISK1288" s="79"/>
      <c r="ISL1288" s="79"/>
      <c r="ISM1288" s="79"/>
      <c r="ISN1288" s="79"/>
      <c r="ISO1288" s="79"/>
      <c r="ISP1288" s="79"/>
      <c r="ISQ1288" s="79"/>
      <c r="ISR1288" s="79"/>
      <c r="ISS1288" s="79"/>
      <c r="IST1288" s="79"/>
      <c r="ISU1288" s="79"/>
      <c r="ISV1288" s="79"/>
      <c r="ISW1288" s="79"/>
      <c r="ISX1288" s="79"/>
      <c r="ISY1288" s="79"/>
      <c r="ISZ1288" s="79"/>
      <c r="ITA1288" s="79"/>
      <c r="ITB1288" s="79"/>
      <c r="ITC1288" s="79"/>
      <c r="ITD1288" s="79"/>
      <c r="ITE1288" s="79"/>
      <c r="ITF1288" s="79"/>
      <c r="ITG1288" s="79"/>
      <c r="ITH1288" s="79"/>
      <c r="ITI1288" s="79"/>
      <c r="ITJ1288" s="79"/>
      <c r="ITK1288" s="79"/>
      <c r="ITL1288" s="79"/>
      <c r="ITM1288" s="79"/>
      <c r="ITN1288" s="79"/>
      <c r="ITO1288" s="79"/>
      <c r="ITP1288" s="79"/>
      <c r="ITQ1288" s="79"/>
      <c r="ITR1288" s="79"/>
      <c r="ITS1288" s="79"/>
      <c r="ITT1288" s="79"/>
      <c r="ITU1288" s="79"/>
      <c r="ITV1288" s="79"/>
      <c r="ITW1288" s="79"/>
      <c r="ITX1288" s="79"/>
      <c r="ITY1288" s="79"/>
      <c r="ITZ1288" s="79"/>
      <c r="IUA1288" s="79"/>
      <c r="IUB1288" s="79"/>
      <c r="IUC1288" s="79"/>
      <c r="IUD1288" s="79"/>
      <c r="IUE1288" s="79"/>
      <c r="IUF1288" s="79"/>
      <c r="IUG1288" s="79"/>
      <c r="IUH1288" s="79"/>
      <c r="IUI1288" s="79"/>
      <c r="IUJ1288" s="79"/>
      <c r="IUK1288" s="79"/>
      <c r="IUL1288" s="79"/>
      <c r="IUM1288" s="79"/>
      <c r="IUN1288" s="79"/>
      <c r="IUO1288" s="79"/>
      <c r="IUP1288" s="79"/>
      <c r="IUQ1288" s="79"/>
      <c r="IUR1288" s="79"/>
      <c r="IUS1288" s="79"/>
      <c r="IUT1288" s="79"/>
      <c r="IUU1288" s="79"/>
      <c r="IUV1288" s="79"/>
      <c r="IUW1288" s="79"/>
      <c r="IUX1288" s="79"/>
      <c r="IUY1288" s="79"/>
      <c r="IUZ1288" s="79"/>
      <c r="IVA1288" s="79"/>
      <c r="IVB1288" s="79"/>
      <c r="IVC1288" s="79"/>
      <c r="IVD1288" s="79"/>
      <c r="IVE1288" s="79"/>
      <c r="IVF1288" s="79"/>
      <c r="IVG1288" s="79"/>
      <c r="IVH1288" s="79"/>
      <c r="IVI1288" s="79"/>
      <c r="IVJ1288" s="79"/>
      <c r="IVK1288" s="79"/>
      <c r="IVL1288" s="79"/>
      <c r="IVM1288" s="79"/>
      <c r="IVN1288" s="79"/>
      <c r="IVO1288" s="79"/>
      <c r="IVP1288" s="79"/>
      <c r="IVQ1288" s="79"/>
      <c r="IVR1288" s="79"/>
      <c r="IVS1288" s="79"/>
      <c r="IVT1288" s="79"/>
      <c r="IVU1288" s="79"/>
      <c r="IVV1288" s="79"/>
      <c r="IVW1288" s="79"/>
      <c r="IVX1288" s="79"/>
      <c r="IVY1288" s="79"/>
      <c r="IVZ1288" s="79"/>
      <c r="IWA1288" s="79"/>
      <c r="IWB1288" s="79"/>
      <c r="IWC1288" s="79"/>
      <c r="IWD1288" s="79"/>
      <c r="IWE1288" s="79"/>
      <c r="IWF1288" s="79"/>
      <c r="IWG1288" s="79"/>
      <c r="IWH1288" s="79"/>
      <c r="IWI1288" s="79"/>
      <c r="IWJ1288" s="79"/>
      <c r="IWK1288" s="79"/>
      <c r="IWL1288" s="79"/>
      <c r="IWM1288" s="79"/>
      <c r="IWN1288" s="79"/>
      <c r="IWO1288" s="79"/>
      <c r="IWP1288" s="79"/>
      <c r="IWQ1288" s="79"/>
      <c r="IWR1288" s="79"/>
      <c r="IWS1288" s="79"/>
      <c r="IWT1288" s="79"/>
      <c r="IWU1288" s="79"/>
      <c r="IWV1288" s="79"/>
      <c r="IWW1288" s="79"/>
      <c r="IWX1288" s="79"/>
      <c r="IWY1288" s="79"/>
      <c r="IWZ1288" s="79"/>
      <c r="IXA1288" s="79"/>
      <c r="IXB1288" s="79"/>
      <c r="IXC1288" s="79"/>
      <c r="IXD1288" s="79"/>
      <c r="IXE1288" s="79"/>
      <c r="IXF1288" s="79"/>
      <c r="IXG1288" s="79"/>
      <c r="IXH1288" s="79"/>
      <c r="IXI1288" s="79"/>
      <c r="IXJ1288" s="79"/>
      <c r="IXK1288" s="79"/>
      <c r="IXL1288" s="79"/>
      <c r="IXM1288" s="79"/>
      <c r="IXN1288" s="79"/>
      <c r="IXO1288" s="79"/>
      <c r="IXP1288" s="79"/>
      <c r="IXQ1288" s="79"/>
      <c r="IXR1288" s="79"/>
      <c r="IXS1288" s="79"/>
      <c r="IXT1288" s="79"/>
      <c r="IXU1288" s="79"/>
      <c r="IXV1288" s="79"/>
      <c r="IXW1288" s="79"/>
      <c r="IXX1288" s="79"/>
      <c r="IXY1288" s="79"/>
      <c r="IXZ1288" s="79"/>
      <c r="IYA1288" s="79"/>
      <c r="IYB1288" s="79"/>
      <c r="IYC1288" s="79"/>
      <c r="IYD1288" s="79"/>
      <c r="IYE1288" s="79"/>
      <c r="IYF1288" s="79"/>
      <c r="IYG1288" s="79"/>
      <c r="IYH1288" s="79"/>
      <c r="IYI1288" s="79"/>
      <c r="IYJ1288" s="79"/>
      <c r="IYK1288" s="79"/>
      <c r="IYL1288" s="79"/>
      <c r="IYM1288" s="79"/>
      <c r="IYN1288" s="79"/>
      <c r="IYO1288" s="79"/>
      <c r="IYP1288" s="79"/>
      <c r="IYQ1288" s="79"/>
      <c r="IYR1288" s="79"/>
      <c r="IYS1288" s="79"/>
      <c r="IYT1288" s="79"/>
      <c r="IYU1288" s="79"/>
      <c r="IYV1288" s="79"/>
      <c r="IYW1288" s="79"/>
      <c r="IYX1288" s="79"/>
      <c r="IYY1288" s="79"/>
      <c r="IYZ1288" s="79"/>
      <c r="IZA1288" s="79"/>
      <c r="IZB1288" s="79"/>
      <c r="IZC1288" s="79"/>
      <c r="IZD1288" s="79"/>
      <c r="IZE1288" s="79"/>
      <c r="IZF1288" s="79"/>
      <c r="IZG1288" s="79"/>
      <c r="IZH1288" s="79"/>
      <c r="IZI1288" s="79"/>
      <c r="IZJ1288" s="79"/>
      <c r="IZK1288" s="79"/>
      <c r="IZL1288" s="79"/>
      <c r="IZM1288" s="79"/>
      <c r="IZN1288" s="79"/>
      <c r="IZO1288" s="79"/>
      <c r="IZP1288" s="79"/>
      <c r="IZQ1288" s="79"/>
      <c r="IZR1288" s="79"/>
      <c r="IZS1288" s="79"/>
      <c r="IZT1288" s="79"/>
      <c r="IZU1288" s="79"/>
      <c r="IZV1288" s="79"/>
      <c r="IZW1288" s="79"/>
      <c r="IZX1288" s="79"/>
      <c r="IZY1288" s="79"/>
      <c r="IZZ1288" s="79"/>
      <c r="JAA1288" s="79"/>
      <c r="JAB1288" s="79"/>
      <c r="JAC1288" s="79"/>
      <c r="JAD1288" s="79"/>
      <c r="JAE1288" s="79"/>
      <c r="JAF1288" s="79"/>
      <c r="JAG1288" s="79"/>
      <c r="JAH1288" s="79"/>
      <c r="JAI1288" s="79"/>
      <c r="JAJ1288" s="79"/>
      <c r="JAK1288" s="79"/>
      <c r="JAL1288" s="79"/>
      <c r="JAM1288" s="79"/>
      <c r="JAN1288" s="79"/>
      <c r="JAO1288" s="79"/>
      <c r="JAP1288" s="79"/>
      <c r="JAQ1288" s="79"/>
      <c r="JAR1288" s="79"/>
      <c r="JAS1288" s="79"/>
      <c r="JAT1288" s="79"/>
      <c r="JAU1288" s="79"/>
      <c r="JAV1288" s="79"/>
      <c r="JAW1288" s="79"/>
      <c r="JAX1288" s="79"/>
      <c r="JAY1288" s="79"/>
      <c r="JAZ1288" s="79"/>
      <c r="JBA1288" s="79"/>
      <c r="JBB1288" s="79"/>
      <c r="JBC1288" s="79"/>
      <c r="JBD1288" s="79"/>
      <c r="JBE1288" s="79"/>
      <c r="JBF1288" s="79"/>
      <c r="JBG1288" s="79"/>
      <c r="JBH1288" s="79"/>
      <c r="JBI1288" s="79"/>
      <c r="JBJ1288" s="79"/>
      <c r="JBK1288" s="79"/>
      <c r="JBL1288" s="79"/>
      <c r="JBM1288" s="79"/>
      <c r="JBN1288" s="79"/>
      <c r="JBO1288" s="79"/>
      <c r="JBP1288" s="79"/>
      <c r="JBQ1288" s="79"/>
      <c r="JBR1288" s="79"/>
      <c r="JBS1288" s="79"/>
      <c r="JBT1288" s="79"/>
      <c r="JBU1288" s="79"/>
      <c r="JBV1288" s="79"/>
      <c r="JBW1288" s="79"/>
      <c r="JBX1288" s="79"/>
      <c r="JBY1288" s="79"/>
      <c r="JBZ1288" s="79"/>
      <c r="JCA1288" s="79"/>
      <c r="JCB1288" s="79"/>
      <c r="JCC1288" s="79"/>
      <c r="JCD1288" s="79"/>
      <c r="JCE1288" s="79"/>
      <c r="JCF1288" s="79"/>
      <c r="JCG1288" s="79"/>
      <c r="JCH1288" s="79"/>
      <c r="JCI1288" s="79"/>
      <c r="JCJ1288" s="79"/>
      <c r="JCK1288" s="79"/>
      <c r="JCL1288" s="79"/>
      <c r="JCM1288" s="79"/>
      <c r="JCN1288" s="79"/>
      <c r="JCO1288" s="79"/>
      <c r="JCP1288" s="79"/>
      <c r="JCQ1288" s="79"/>
      <c r="JCR1288" s="79"/>
      <c r="JCS1288" s="79"/>
      <c r="JCT1288" s="79"/>
      <c r="JCU1288" s="79"/>
      <c r="JCV1288" s="79"/>
      <c r="JCW1288" s="79"/>
      <c r="JCX1288" s="79"/>
      <c r="JCY1288" s="79"/>
      <c r="JCZ1288" s="79"/>
      <c r="JDA1288" s="79"/>
      <c r="JDB1288" s="79"/>
      <c r="JDC1288" s="79"/>
      <c r="JDD1288" s="79"/>
      <c r="JDE1288" s="79"/>
      <c r="JDF1288" s="79"/>
      <c r="JDG1288" s="79"/>
      <c r="JDH1288" s="79"/>
      <c r="JDI1288" s="79"/>
      <c r="JDJ1288" s="79"/>
      <c r="JDK1288" s="79"/>
      <c r="JDL1288" s="79"/>
      <c r="JDM1288" s="79"/>
      <c r="JDN1288" s="79"/>
      <c r="JDO1288" s="79"/>
      <c r="JDP1288" s="79"/>
      <c r="JDQ1288" s="79"/>
      <c r="JDR1288" s="79"/>
      <c r="JDS1288" s="79"/>
      <c r="JDT1288" s="79"/>
      <c r="JDU1288" s="79"/>
      <c r="JDV1288" s="79"/>
      <c r="JDW1288" s="79"/>
      <c r="JDX1288" s="79"/>
      <c r="JDY1288" s="79"/>
      <c r="JDZ1288" s="79"/>
      <c r="JEA1288" s="79"/>
      <c r="JEB1288" s="79"/>
      <c r="JEC1288" s="79"/>
      <c r="JED1288" s="79"/>
      <c r="JEE1288" s="79"/>
      <c r="JEF1288" s="79"/>
      <c r="JEG1288" s="79"/>
      <c r="JEH1288" s="79"/>
      <c r="JEI1288" s="79"/>
      <c r="JEJ1288" s="79"/>
      <c r="JEK1288" s="79"/>
      <c r="JEL1288" s="79"/>
      <c r="JEM1288" s="79"/>
      <c r="JEN1288" s="79"/>
      <c r="JEO1288" s="79"/>
      <c r="JEP1288" s="79"/>
      <c r="JEQ1288" s="79"/>
      <c r="JER1288" s="79"/>
      <c r="JES1288" s="79"/>
      <c r="JET1288" s="79"/>
      <c r="JEU1288" s="79"/>
      <c r="JEV1288" s="79"/>
      <c r="JEW1288" s="79"/>
      <c r="JEX1288" s="79"/>
      <c r="JEY1288" s="79"/>
      <c r="JEZ1288" s="79"/>
      <c r="JFA1288" s="79"/>
      <c r="JFB1288" s="79"/>
      <c r="JFC1288" s="79"/>
      <c r="JFD1288" s="79"/>
      <c r="JFE1288" s="79"/>
      <c r="JFF1288" s="79"/>
      <c r="JFG1288" s="79"/>
      <c r="JFH1288" s="79"/>
      <c r="JFI1288" s="79"/>
      <c r="JFJ1288" s="79"/>
      <c r="JFK1288" s="79"/>
      <c r="JFL1288" s="79"/>
      <c r="JFM1288" s="79"/>
      <c r="JFN1288" s="79"/>
      <c r="JFO1288" s="79"/>
      <c r="JFP1288" s="79"/>
      <c r="JFQ1288" s="79"/>
      <c r="JFR1288" s="79"/>
      <c r="JFS1288" s="79"/>
      <c r="JFT1288" s="79"/>
      <c r="JFU1288" s="79"/>
      <c r="JFV1288" s="79"/>
      <c r="JFW1288" s="79"/>
      <c r="JFX1288" s="79"/>
      <c r="JFY1288" s="79"/>
      <c r="JFZ1288" s="79"/>
      <c r="JGA1288" s="79"/>
      <c r="JGB1288" s="79"/>
      <c r="JGC1288" s="79"/>
      <c r="JGD1288" s="79"/>
      <c r="JGE1288" s="79"/>
      <c r="JGF1288" s="79"/>
      <c r="JGG1288" s="79"/>
      <c r="JGH1288" s="79"/>
      <c r="JGI1288" s="79"/>
      <c r="JGJ1288" s="79"/>
      <c r="JGK1288" s="79"/>
      <c r="JGL1288" s="79"/>
      <c r="JGM1288" s="79"/>
      <c r="JGN1288" s="79"/>
      <c r="JGO1288" s="79"/>
      <c r="JGP1288" s="79"/>
      <c r="JGQ1288" s="79"/>
      <c r="JGR1288" s="79"/>
      <c r="JGS1288" s="79"/>
      <c r="JGT1288" s="79"/>
      <c r="JGU1288" s="79"/>
      <c r="JGV1288" s="79"/>
      <c r="JGW1288" s="79"/>
      <c r="JGX1288" s="79"/>
      <c r="JGY1288" s="79"/>
      <c r="JGZ1288" s="79"/>
      <c r="JHA1288" s="79"/>
      <c r="JHB1288" s="79"/>
      <c r="JHC1288" s="79"/>
      <c r="JHD1288" s="79"/>
      <c r="JHE1288" s="79"/>
      <c r="JHF1288" s="79"/>
      <c r="JHG1288" s="79"/>
      <c r="JHH1288" s="79"/>
      <c r="JHI1288" s="79"/>
      <c r="JHJ1288" s="79"/>
      <c r="JHK1288" s="79"/>
      <c r="JHL1288" s="79"/>
      <c r="JHM1288" s="79"/>
      <c r="JHN1288" s="79"/>
      <c r="JHO1288" s="79"/>
      <c r="JHP1288" s="79"/>
      <c r="JHQ1288" s="79"/>
      <c r="JHR1288" s="79"/>
      <c r="JHS1288" s="79"/>
      <c r="JHT1288" s="79"/>
      <c r="JHU1288" s="79"/>
      <c r="JHV1288" s="79"/>
      <c r="JHW1288" s="79"/>
      <c r="JHX1288" s="79"/>
      <c r="JHY1288" s="79"/>
      <c r="JHZ1288" s="79"/>
      <c r="JIA1288" s="79"/>
      <c r="JIB1288" s="79"/>
      <c r="JIC1288" s="79"/>
      <c r="JID1288" s="79"/>
      <c r="JIE1288" s="79"/>
      <c r="JIF1288" s="79"/>
      <c r="JIG1288" s="79"/>
      <c r="JIH1288" s="79"/>
      <c r="JII1288" s="79"/>
      <c r="JIJ1288" s="79"/>
      <c r="JIK1288" s="79"/>
      <c r="JIL1288" s="79"/>
      <c r="JIM1288" s="79"/>
      <c r="JIN1288" s="79"/>
      <c r="JIO1288" s="79"/>
      <c r="JIP1288" s="79"/>
      <c r="JIQ1288" s="79"/>
      <c r="JIR1288" s="79"/>
      <c r="JIS1288" s="79"/>
      <c r="JIT1288" s="79"/>
      <c r="JIU1288" s="79"/>
      <c r="JIV1288" s="79"/>
      <c r="JIW1288" s="79"/>
      <c r="JIX1288" s="79"/>
      <c r="JIY1288" s="79"/>
      <c r="JIZ1288" s="79"/>
      <c r="JJA1288" s="79"/>
      <c r="JJB1288" s="79"/>
      <c r="JJC1288" s="79"/>
      <c r="JJD1288" s="79"/>
      <c r="JJE1288" s="79"/>
      <c r="JJF1288" s="79"/>
      <c r="JJG1288" s="79"/>
      <c r="JJH1288" s="79"/>
      <c r="JJI1288" s="79"/>
      <c r="JJJ1288" s="79"/>
      <c r="JJK1288" s="79"/>
      <c r="JJL1288" s="79"/>
      <c r="JJM1288" s="79"/>
      <c r="JJN1288" s="79"/>
      <c r="JJO1288" s="79"/>
      <c r="JJP1288" s="79"/>
      <c r="JJQ1288" s="79"/>
      <c r="JJR1288" s="79"/>
      <c r="JJS1288" s="79"/>
      <c r="JJT1288" s="79"/>
      <c r="JJU1288" s="79"/>
      <c r="JJV1288" s="79"/>
      <c r="JJW1288" s="79"/>
      <c r="JJX1288" s="79"/>
      <c r="JJY1288" s="79"/>
      <c r="JJZ1288" s="79"/>
      <c r="JKA1288" s="79"/>
      <c r="JKB1288" s="79"/>
      <c r="JKC1288" s="79"/>
      <c r="JKD1288" s="79"/>
      <c r="JKE1288" s="79"/>
      <c r="JKF1288" s="79"/>
      <c r="JKG1288" s="79"/>
      <c r="JKH1288" s="79"/>
      <c r="JKI1288" s="79"/>
      <c r="JKJ1288" s="79"/>
      <c r="JKK1288" s="79"/>
      <c r="JKL1288" s="79"/>
      <c r="JKM1288" s="79"/>
      <c r="JKN1288" s="79"/>
      <c r="JKO1288" s="79"/>
      <c r="JKP1288" s="79"/>
      <c r="JKQ1288" s="79"/>
      <c r="JKR1288" s="79"/>
      <c r="JKS1288" s="79"/>
      <c r="JKT1288" s="79"/>
      <c r="JKU1288" s="79"/>
      <c r="JKV1288" s="79"/>
      <c r="JKW1288" s="79"/>
      <c r="JKX1288" s="79"/>
      <c r="JKY1288" s="79"/>
      <c r="JKZ1288" s="79"/>
      <c r="JLA1288" s="79"/>
      <c r="JLB1288" s="79"/>
      <c r="JLC1288" s="79"/>
      <c r="JLD1288" s="79"/>
      <c r="JLE1288" s="79"/>
      <c r="JLF1288" s="79"/>
      <c r="JLG1288" s="79"/>
      <c r="JLH1288" s="79"/>
      <c r="JLI1288" s="79"/>
      <c r="JLJ1288" s="79"/>
      <c r="JLK1288" s="79"/>
      <c r="JLL1288" s="79"/>
      <c r="JLM1288" s="79"/>
      <c r="JLN1288" s="79"/>
      <c r="JLO1288" s="79"/>
      <c r="JLP1288" s="79"/>
      <c r="JLQ1288" s="79"/>
      <c r="JLR1288" s="79"/>
      <c r="JLS1288" s="79"/>
      <c r="JLT1288" s="79"/>
      <c r="JLU1288" s="79"/>
      <c r="JLV1288" s="79"/>
      <c r="JLW1288" s="79"/>
      <c r="JLX1288" s="79"/>
      <c r="JLY1288" s="79"/>
      <c r="JLZ1288" s="79"/>
      <c r="JMA1288" s="79"/>
      <c r="JMB1288" s="79"/>
      <c r="JMC1288" s="79"/>
      <c r="JMD1288" s="79"/>
      <c r="JME1288" s="79"/>
      <c r="JMF1288" s="79"/>
      <c r="JMG1288" s="79"/>
      <c r="JMH1288" s="79"/>
      <c r="JMI1288" s="79"/>
      <c r="JMJ1288" s="79"/>
      <c r="JMK1288" s="79"/>
      <c r="JML1288" s="79"/>
      <c r="JMM1288" s="79"/>
      <c r="JMN1288" s="79"/>
      <c r="JMO1288" s="79"/>
      <c r="JMP1288" s="79"/>
      <c r="JMQ1288" s="79"/>
      <c r="JMR1288" s="79"/>
      <c r="JMS1288" s="79"/>
      <c r="JMT1288" s="79"/>
      <c r="JMU1288" s="79"/>
      <c r="JMV1288" s="79"/>
      <c r="JMW1288" s="79"/>
      <c r="JMX1288" s="79"/>
      <c r="JMY1288" s="79"/>
      <c r="JMZ1288" s="79"/>
      <c r="JNA1288" s="79"/>
      <c r="JNB1288" s="79"/>
      <c r="JNC1288" s="79"/>
      <c r="JND1288" s="79"/>
      <c r="JNE1288" s="79"/>
      <c r="JNF1288" s="79"/>
      <c r="JNG1288" s="79"/>
      <c r="JNH1288" s="79"/>
      <c r="JNI1288" s="79"/>
      <c r="JNJ1288" s="79"/>
      <c r="JNK1288" s="79"/>
      <c r="JNL1288" s="79"/>
      <c r="JNM1288" s="79"/>
      <c r="JNN1288" s="79"/>
      <c r="JNO1288" s="79"/>
      <c r="JNP1288" s="79"/>
      <c r="JNQ1288" s="79"/>
      <c r="JNR1288" s="79"/>
      <c r="JNS1288" s="79"/>
      <c r="JNT1288" s="79"/>
      <c r="JNU1288" s="79"/>
      <c r="JNV1288" s="79"/>
      <c r="JNW1288" s="79"/>
      <c r="JNX1288" s="79"/>
      <c r="JNY1288" s="79"/>
      <c r="JNZ1288" s="79"/>
      <c r="JOA1288" s="79"/>
      <c r="JOB1288" s="79"/>
      <c r="JOC1288" s="79"/>
      <c r="JOD1288" s="79"/>
      <c r="JOE1288" s="79"/>
      <c r="JOF1288" s="79"/>
      <c r="JOG1288" s="79"/>
      <c r="JOH1288" s="79"/>
      <c r="JOI1288" s="79"/>
      <c r="JOJ1288" s="79"/>
      <c r="JOK1288" s="79"/>
      <c r="JOL1288" s="79"/>
      <c r="JOM1288" s="79"/>
      <c r="JON1288" s="79"/>
      <c r="JOO1288" s="79"/>
      <c r="JOP1288" s="79"/>
      <c r="JOQ1288" s="79"/>
      <c r="JOR1288" s="79"/>
      <c r="JOS1288" s="79"/>
      <c r="JOT1288" s="79"/>
      <c r="JOU1288" s="79"/>
      <c r="JOV1288" s="79"/>
      <c r="JOW1288" s="79"/>
      <c r="JOX1288" s="79"/>
      <c r="JOY1288" s="79"/>
      <c r="JOZ1288" s="79"/>
      <c r="JPA1288" s="79"/>
      <c r="JPB1288" s="79"/>
      <c r="JPC1288" s="79"/>
      <c r="JPD1288" s="79"/>
      <c r="JPE1288" s="79"/>
      <c r="JPF1288" s="79"/>
      <c r="JPG1288" s="79"/>
      <c r="JPH1288" s="79"/>
      <c r="JPI1288" s="79"/>
      <c r="JPJ1288" s="79"/>
      <c r="JPK1288" s="79"/>
      <c r="JPL1288" s="79"/>
      <c r="JPM1288" s="79"/>
      <c r="JPN1288" s="79"/>
      <c r="JPO1288" s="79"/>
      <c r="JPP1288" s="79"/>
      <c r="JPQ1288" s="79"/>
      <c r="JPR1288" s="79"/>
      <c r="JPS1288" s="79"/>
      <c r="JPT1288" s="79"/>
      <c r="JPU1288" s="79"/>
      <c r="JPV1288" s="79"/>
      <c r="JPW1288" s="79"/>
      <c r="JPX1288" s="79"/>
      <c r="JPY1288" s="79"/>
      <c r="JPZ1288" s="79"/>
      <c r="JQA1288" s="79"/>
      <c r="JQB1288" s="79"/>
      <c r="JQC1288" s="79"/>
      <c r="JQD1288" s="79"/>
      <c r="JQE1288" s="79"/>
      <c r="JQF1288" s="79"/>
      <c r="JQG1288" s="79"/>
      <c r="JQH1288" s="79"/>
      <c r="JQI1288" s="79"/>
      <c r="JQJ1288" s="79"/>
      <c r="JQK1288" s="79"/>
      <c r="JQL1288" s="79"/>
      <c r="JQM1288" s="79"/>
      <c r="JQN1288" s="79"/>
      <c r="JQO1288" s="79"/>
      <c r="JQP1288" s="79"/>
      <c r="JQQ1288" s="79"/>
      <c r="JQR1288" s="79"/>
      <c r="JQS1288" s="79"/>
      <c r="JQT1288" s="79"/>
      <c r="JQU1288" s="79"/>
      <c r="JQV1288" s="79"/>
      <c r="JQW1288" s="79"/>
      <c r="JQX1288" s="79"/>
      <c r="JQY1288" s="79"/>
      <c r="JQZ1288" s="79"/>
      <c r="JRA1288" s="79"/>
      <c r="JRB1288" s="79"/>
      <c r="JRC1288" s="79"/>
      <c r="JRD1288" s="79"/>
      <c r="JRE1288" s="79"/>
      <c r="JRF1288" s="79"/>
      <c r="JRG1288" s="79"/>
      <c r="JRH1288" s="79"/>
      <c r="JRI1288" s="79"/>
      <c r="JRJ1288" s="79"/>
      <c r="JRK1288" s="79"/>
      <c r="JRL1288" s="79"/>
      <c r="JRM1288" s="79"/>
      <c r="JRN1288" s="79"/>
      <c r="JRO1288" s="79"/>
      <c r="JRP1288" s="79"/>
      <c r="JRQ1288" s="79"/>
      <c r="JRR1288" s="79"/>
      <c r="JRS1288" s="79"/>
      <c r="JRT1288" s="79"/>
      <c r="JRU1288" s="79"/>
      <c r="JRV1288" s="79"/>
      <c r="JRW1288" s="79"/>
      <c r="JRX1288" s="79"/>
      <c r="JRY1288" s="79"/>
      <c r="JRZ1288" s="79"/>
      <c r="JSA1288" s="79"/>
      <c r="JSB1288" s="79"/>
      <c r="JSC1288" s="79"/>
      <c r="JSD1288" s="79"/>
      <c r="JSE1288" s="79"/>
      <c r="JSF1288" s="79"/>
      <c r="JSG1288" s="79"/>
      <c r="JSH1288" s="79"/>
      <c r="JSI1288" s="79"/>
      <c r="JSJ1288" s="79"/>
      <c r="JSK1288" s="79"/>
      <c r="JSL1288" s="79"/>
      <c r="JSM1288" s="79"/>
      <c r="JSN1288" s="79"/>
      <c r="JSO1288" s="79"/>
      <c r="JSP1288" s="79"/>
      <c r="JSQ1288" s="79"/>
      <c r="JSR1288" s="79"/>
      <c r="JSS1288" s="79"/>
      <c r="JST1288" s="79"/>
      <c r="JSU1288" s="79"/>
      <c r="JSV1288" s="79"/>
      <c r="JSW1288" s="79"/>
      <c r="JSX1288" s="79"/>
      <c r="JSY1288" s="79"/>
      <c r="JSZ1288" s="79"/>
      <c r="JTA1288" s="79"/>
      <c r="JTB1288" s="79"/>
      <c r="JTC1288" s="79"/>
      <c r="JTD1288" s="79"/>
      <c r="JTE1288" s="79"/>
      <c r="JTF1288" s="79"/>
      <c r="JTG1288" s="79"/>
      <c r="JTH1288" s="79"/>
      <c r="JTI1288" s="79"/>
      <c r="JTJ1288" s="79"/>
      <c r="JTK1288" s="79"/>
      <c r="JTL1288" s="79"/>
      <c r="JTM1288" s="79"/>
      <c r="JTN1288" s="79"/>
      <c r="JTO1288" s="79"/>
      <c r="JTP1288" s="79"/>
      <c r="JTQ1288" s="79"/>
      <c r="JTR1288" s="79"/>
      <c r="JTS1288" s="79"/>
      <c r="JTT1288" s="79"/>
      <c r="JTU1288" s="79"/>
      <c r="JTV1288" s="79"/>
      <c r="JTW1288" s="79"/>
      <c r="JTX1288" s="79"/>
      <c r="JTY1288" s="79"/>
      <c r="JTZ1288" s="79"/>
      <c r="JUA1288" s="79"/>
      <c r="JUB1288" s="79"/>
      <c r="JUC1288" s="79"/>
      <c r="JUD1288" s="79"/>
      <c r="JUE1288" s="79"/>
      <c r="JUF1288" s="79"/>
      <c r="JUG1288" s="79"/>
      <c r="JUH1288" s="79"/>
      <c r="JUI1288" s="79"/>
      <c r="JUJ1288" s="79"/>
      <c r="JUK1288" s="79"/>
      <c r="JUL1288" s="79"/>
      <c r="JUM1288" s="79"/>
      <c r="JUN1288" s="79"/>
      <c r="JUO1288" s="79"/>
      <c r="JUP1288" s="79"/>
      <c r="JUQ1288" s="79"/>
      <c r="JUR1288" s="79"/>
      <c r="JUS1288" s="79"/>
      <c r="JUT1288" s="79"/>
      <c r="JUU1288" s="79"/>
      <c r="JUV1288" s="79"/>
      <c r="JUW1288" s="79"/>
      <c r="JUX1288" s="79"/>
      <c r="JUY1288" s="79"/>
      <c r="JUZ1288" s="79"/>
      <c r="JVA1288" s="79"/>
      <c r="JVB1288" s="79"/>
      <c r="JVC1288" s="79"/>
      <c r="JVD1288" s="79"/>
      <c r="JVE1288" s="79"/>
      <c r="JVF1288" s="79"/>
      <c r="JVG1288" s="79"/>
      <c r="JVH1288" s="79"/>
      <c r="JVI1288" s="79"/>
      <c r="JVJ1288" s="79"/>
      <c r="JVK1288" s="79"/>
      <c r="JVL1288" s="79"/>
      <c r="JVM1288" s="79"/>
      <c r="JVN1288" s="79"/>
      <c r="JVO1288" s="79"/>
      <c r="JVP1288" s="79"/>
      <c r="JVQ1288" s="79"/>
      <c r="JVR1288" s="79"/>
      <c r="JVS1288" s="79"/>
      <c r="JVT1288" s="79"/>
      <c r="JVU1288" s="79"/>
      <c r="JVV1288" s="79"/>
      <c r="JVW1288" s="79"/>
      <c r="JVX1288" s="79"/>
      <c r="JVY1288" s="79"/>
      <c r="JVZ1288" s="79"/>
      <c r="JWA1288" s="79"/>
      <c r="JWB1288" s="79"/>
      <c r="JWC1288" s="79"/>
      <c r="JWD1288" s="79"/>
      <c r="JWE1288" s="79"/>
      <c r="JWF1288" s="79"/>
      <c r="JWG1288" s="79"/>
      <c r="JWH1288" s="79"/>
      <c r="JWI1288" s="79"/>
      <c r="JWJ1288" s="79"/>
      <c r="JWK1288" s="79"/>
      <c r="JWL1288" s="79"/>
      <c r="JWM1288" s="79"/>
      <c r="JWN1288" s="79"/>
      <c r="JWO1288" s="79"/>
      <c r="JWP1288" s="79"/>
      <c r="JWQ1288" s="79"/>
      <c r="JWR1288" s="79"/>
      <c r="JWS1288" s="79"/>
      <c r="JWT1288" s="79"/>
      <c r="JWU1288" s="79"/>
      <c r="JWV1288" s="79"/>
      <c r="JWW1288" s="79"/>
      <c r="JWX1288" s="79"/>
      <c r="JWY1288" s="79"/>
      <c r="JWZ1288" s="79"/>
      <c r="JXA1288" s="79"/>
      <c r="JXB1288" s="79"/>
      <c r="JXC1288" s="79"/>
      <c r="JXD1288" s="79"/>
      <c r="JXE1288" s="79"/>
      <c r="JXF1288" s="79"/>
      <c r="JXG1288" s="79"/>
      <c r="JXH1288" s="79"/>
      <c r="JXI1288" s="79"/>
      <c r="JXJ1288" s="79"/>
      <c r="JXK1288" s="79"/>
      <c r="JXL1288" s="79"/>
      <c r="JXM1288" s="79"/>
      <c r="JXN1288" s="79"/>
      <c r="JXO1288" s="79"/>
      <c r="JXP1288" s="79"/>
      <c r="JXQ1288" s="79"/>
      <c r="JXR1288" s="79"/>
      <c r="JXS1288" s="79"/>
      <c r="JXT1288" s="79"/>
      <c r="JXU1288" s="79"/>
      <c r="JXV1288" s="79"/>
      <c r="JXW1288" s="79"/>
      <c r="JXX1288" s="79"/>
      <c r="JXY1288" s="79"/>
      <c r="JXZ1288" s="79"/>
      <c r="JYA1288" s="79"/>
      <c r="JYB1288" s="79"/>
      <c r="JYC1288" s="79"/>
      <c r="JYD1288" s="79"/>
      <c r="JYE1288" s="79"/>
      <c r="JYF1288" s="79"/>
      <c r="JYG1288" s="79"/>
      <c r="JYH1288" s="79"/>
      <c r="JYI1288" s="79"/>
      <c r="JYJ1288" s="79"/>
      <c r="JYK1288" s="79"/>
      <c r="JYL1288" s="79"/>
      <c r="JYM1288" s="79"/>
      <c r="JYN1288" s="79"/>
      <c r="JYO1288" s="79"/>
      <c r="JYP1288" s="79"/>
      <c r="JYQ1288" s="79"/>
      <c r="JYR1288" s="79"/>
      <c r="JYS1288" s="79"/>
      <c r="JYT1288" s="79"/>
      <c r="JYU1288" s="79"/>
      <c r="JYV1288" s="79"/>
      <c r="JYW1288" s="79"/>
      <c r="JYX1288" s="79"/>
      <c r="JYY1288" s="79"/>
      <c r="JYZ1288" s="79"/>
      <c r="JZA1288" s="79"/>
      <c r="JZB1288" s="79"/>
      <c r="JZC1288" s="79"/>
      <c r="JZD1288" s="79"/>
      <c r="JZE1288" s="79"/>
      <c r="JZF1288" s="79"/>
      <c r="JZG1288" s="79"/>
      <c r="JZH1288" s="79"/>
      <c r="JZI1288" s="79"/>
      <c r="JZJ1288" s="79"/>
      <c r="JZK1288" s="79"/>
      <c r="JZL1288" s="79"/>
      <c r="JZM1288" s="79"/>
      <c r="JZN1288" s="79"/>
      <c r="JZO1288" s="79"/>
      <c r="JZP1288" s="79"/>
      <c r="JZQ1288" s="79"/>
      <c r="JZR1288" s="79"/>
      <c r="JZS1288" s="79"/>
      <c r="JZT1288" s="79"/>
      <c r="JZU1288" s="79"/>
      <c r="JZV1288" s="79"/>
      <c r="JZW1288" s="79"/>
      <c r="JZX1288" s="79"/>
      <c r="JZY1288" s="79"/>
      <c r="JZZ1288" s="79"/>
      <c r="KAA1288" s="79"/>
      <c r="KAB1288" s="79"/>
      <c r="KAC1288" s="79"/>
      <c r="KAD1288" s="79"/>
      <c r="KAE1288" s="79"/>
      <c r="KAF1288" s="79"/>
      <c r="KAG1288" s="79"/>
      <c r="KAH1288" s="79"/>
      <c r="KAI1288" s="79"/>
      <c r="KAJ1288" s="79"/>
      <c r="KAK1288" s="79"/>
      <c r="KAL1288" s="79"/>
      <c r="KAM1288" s="79"/>
      <c r="KAN1288" s="79"/>
      <c r="KAO1288" s="79"/>
      <c r="KAP1288" s="79"/>
      <c r="KAQ1288" s="79"/>
      <c r="KAR1288" s="79"/>
      <c r="KAS1288" s="79"/>
      <c r="KAT1288" s="79"/>
      <c r="KAU1288" s="79"/>
      <c r="KAV1288" s="79"/>
      <c r="KAW1288" s="79"/>
      <c r="KAX1288" s="79"/>
      <c r="KAY1288" s="79"/>
      <c r="KAZ1288" s="79"/>
      <c r="KBA1288" s="79"/>
      <c r="KBB1288" s="79"/>
      <c r="KBC1288" s="79"/>
      <c r="KBD1288" s="79"/>
      <c r="KBE1288" s="79"/>
      <c r="KBF1288" s="79"/>
      <c r="KBG1288" s="79"/>
      <c r="KBH1288" s="79"/>
      <c r="KBI1288" s="79"/>
      <c r="KBJ1288" s="79"/>
      <c r="KBK1288" s="79"/>
      <c r="KBL1288" s="79"/>
      <c r="KBM1288" s="79"/>
      <c r="KBN1288" s="79"/>
      <c r="KBO1288" s="79"/>
      <c r="KBP1288" s="79"/>
      <c r="KBQ1288" s="79"/>
      <c r="KBR1288" s="79"/>
      <c r="KBS1288" s="79"/>
      <c r="KBT1288" s="79"/>
      <c r="KBU1288" s="79"/>
      <c r="KBV1288" s="79"/>
      <c r="KBW1288" s="79"/>
      <c r="KBX1288" s="79"/>
      <c r="KBY1288" s="79"/>
      <c r="KBZ1288" s="79"/>
      <c r="KCA1288" s="79"/>
      <c r="KCB1288" s="79"/>
      <c r="KCC1288" s="79"/>
      <c r="KCD1288" s="79"/>
      <c r="KCE1288" s="79"/>
      <c r="KCF1288" s="79"/>
      <c r="KCG1288" s="79"/>
      <c r="KCH1288" s="79"/>
      <c r="KCI1288" s="79"/>
      <c r="KCJ1288" s="79"/>
      <c r="KCK1288" s="79"/>
      <c r="KCL1288" s="79"/>
      <c r="KCM1288" s="79"/>
      <c r="KCN1288" s="79"/>
      <c r="KCO1288" s="79"/>
      <c r="KCP1288" s="79"/>
      <c r="KCQ1288" s="79"/>
      <c r="KCR1288" s="79"/>
      <c r="KCS1288" s="79"/>
      <c r="KCT1288" s="79"/>
      <c r="KCU1288" s="79"/>
      <c r="KCV1288" s="79"/>
      <c r="KCW1288" s="79"/>
      <c r="KCX1288" s="79"/>
      <c r="KCY1288" s="79"/>
      <c r="KCZ1288" s="79"/>
      <c r="KDA1288" s="79"/>
      <c r="KDB1288" s="79"/>
      <c r="KDC1288" s="79"/>
      <c r="KDD1288" s="79"/>
      <c r="KDE1288" s="79"/>
      <c r="KDF1288" s="79"/>
      <c r="KDG1288" s="79"/>
      <c r="KDH1288" s="79"/>
      <c r="KDI1288" s="79"/>
      <c r="KDJ1288" s="79"/>
      <c r="KDK1288" s="79"/>
      <c r="KDL1288" s="79"/>
      <c r="KDM1288" s="79"/>
      <c r="KDN1288" s="79"/>
      <c r="KDO1288" s="79"/>
      <c r="KDP1288" s="79"/>
      <c r="KDQ1288" s="79"/>
      <c r="KDR1288" s="79"/>
      <c r="KDS1288" s="79"/>
      <c r="KDT1288" s="79"/>
      <c r="KDU1288" s="79"/>
      <c r="KDV1288" s="79"/>
      <c r="KDW1288" s="79"/>
      <c r="KDX1288" s="79"/>
      <c r="KDY1288" s="79"/>
      <c r="KDZ1288" s="79"/>
      <c r="KEA1288" s="79"/>
      <c r="KEB1288" s="79"/>
      <c r="KEC1288" s="79"/>
      <c r="KED1288" s="79"/>
      <c r="KEE1288" s="79"/>
      <c r="KEF1288" s="79"/>
      <c r="KEG1288" s="79"/>
      <c r="KEH1288" s="79"/>
      <c r="KEI1288" s="79"/>
      <c r="KEJ1288" s="79"/>
      <c r="KEK1288" s="79"/>
      <c r="KEL1288" s="79"/>
      <c r="KEM1288" s="79"/>
      <c r="KEN1288" s="79"/>
      <c r="KEO1288" s="79"/>
      <c r="KEP1288" s="79"/>
      <c r="KEQ1288" s="79"/>
      <c r="KER1288" s="79"/>
      <c r="KES1288" s="79"/>
      <c r="KET1288" s="79"/>
      <c r="KEU1288" s="79"/>
      <c r="KEV1288" s="79"/>
      <c r="KEW1288" s="79"/>
      <c r="KEX1288" s="79"/>
      <c r="KEY1288" s="79"/>
      <c r="KEZ1288" s="79"/>
      <c r="KFA1288" s="79"/>
      <c r="KFB1288" s="79"/>
      <c r="KFC1288" s="79"/>
      <c r="KFD1288" s="79"/>
      <c r="KFE1288" s="79"/>
      <c r="KFF1288" s="79"/>
      <c r="KFG1288" s="79"/>
      <c r="KFH1288" s="79"/>
      <c r="KFI1288" s="79"/>
      <c r="KFJ1288" s="79"/>
      <c r="KFK1288" s="79"/>
      <c r="KFL1288" s="79"/>
      <c r="KFM1288" s="79"/>
      <c r="KFN1288" s="79"/>
      <c r="KFO1288" s="79"/>
      <c r="KFP1288" s="79"/>
      <c r="KFQ1288" s="79"/>
      <c r="KFR1288" s="79"/>
      <c r="KFS1288" s="79"/>
      <c r="KFT1288" s="79"/>
      <c r="KFU1288" s="79"/>
      <c r="KFV1288" s="79"/>
      <c r="KFW1288" s="79"/>
      <c r="KFX1288" s="79"/>
      <c r="KFY1288" s="79"/>
      <c r="KFZ1288" s="79"/>
      <c r="KGA1288" s="79"/>
      <c r="KGB1288" s="79"/>
      <c r="KGC1288" s="79"/>
      <c r="KGD1288" s="79"/>
      <c r="KGE1288" s="79"/>
      <c r="KGF1288" s="79"/>
      <c r="KGG1288" s="79"/>
      <c r="KGH1288" s="79"/>
      <c r="KGI1288" s="79"/>
      <c r="KGJ1288" s="79"/>
      <c r="KGK1288" s="79"/>
      <c r="KGL1288" s="79"/>
      <c r="KGM1288" s="79"/>
      <c r="KGN1288" s="79"/>
      <c r="KGO1288" s="79"/>
      <c r="KGP1288" s="79"/>
      <c r="KGQ1288" s="79"/>
      <c r="KGR1288" s="79"/>
      <c r="KGS1288" s="79"/>
      <c r="KGT1288" s="79"/>
      <c r="KGU1288" s="79"/>
      <c r="KGV1288" s="79"/>
      <c r="KGW1288" s="79"/>
      <c r="KGX1288" s="79"/>
      <c r="KGY1288" s="79"/>
      <c r="KGZ1288" s="79"/>
      <c r="KHA1288" s="79"/>
      <c r="KHB1288" s="79"/>
      <c r="KHC1288" s="79"/>
      <c r="KHD1288" s="79"/>
      <c r="KHE1288" s="79"/>
      <c r="KHF1288" s="79"/>
      <c r="KHG1288" s="79"/>
      <c r="KHH1288" s="79"/>
      <c r="KHI1288" s="79"/>
      <c r="KHJ1288" s="79"/>
      <c r="KHK1288" s="79"/>
      <c r="KHL1288" s="79"/>
      <c r="KHM1288" s="79"/>
      <c r="KHN1288" s="79"/>
      <c r="KHO1288" s="79"/>
      <c r="KHP1288" s="79"/>
      <c r="KHQ1288" s="79"/>
      <c r="KHR1288" s="79"/>
      <c r="KHS1288" s="79"/>
      <c r="KHT1288" s="79"/>
      <c r="KHU1288" s="79"/>
      <c r="KHV1288" s="79"/>
      <c r="KHW1288" s="79"/>
      <c r="KHX1288" s="79"/>
      <c r="KHY1288" s="79"/>
      <c r="KHZ1288" s="79"/>
      <c r="KIA1288" s="79"/>
      <c r="KIB1288" s="79"/>
      <c r="KIC1288" s="79"/>
      <c r="KID1288" s="79"/>
      <c r="KIE1288" s="79"/>
      <c r="KIF1288" s="79"/>
      <c r="KIG1288" s="79"/>
      <c r="KIH1288" s="79"/>
      <c r="KII1288" s="79"/>
      <c r="KIJ1288" s="79"/>
      <c r="KIK1288" s="79"/>
      <c r="KIL1288" s="79"/>
      <c r="KIM1288" s="79"/>
      <c r="KIN1288" s="79"/>
      <c r="KIO1288" s="79"/>
      <c r="KIP1288" s="79"/>
      <c r="KIQ1288" s="79"/>
      <c r="KIR1288" s="79"/>
      <c r="KIS1288" s="79"/>
      <c r="KIT1288" s="79"/>
      <c r="KIU1288" s="79"/>
      <c r="KIV1288" s="79"/>
      <c r="KIW1288" s="79"/>
      <c r="KIX1288" s="79"/>
      <c r="KIY1288" s="79"/>
      <c r="KIZ1288" s="79"/>
      <c r="KJA1288" s="79"/>
      <c r="KJB1288" s="79"/>
      <c r="KJC1288" s="79"/>
      <c r="KJD1288" s="79"/>
      <c r="KJE1288" s="79"/>
      <c r="KJF1288" s="79"/>
      <c r="KJG1288" s="79"/>
      <c r="KJH1288" s="79"/>
      <c r="KJI1288" s="79"/>
      <c r="KJJ1288" s="79"/>
      <c r="KJK1288" s="79"/>
      <c r="KJL1288" s="79"/>
      <c r="KJM1288" s="79"/>
      <c r="KJN1288" s="79"/>
      <c r="KJO1288" s="79"/>
      <c r="KJP1288" s="79"/>
      <c r="KJQ1288" s="79"/>
      <c r="KJR1288" s="79"/>
      <c r="KJS1288" s="79"/>
      <c r="KJT1288" s="79"/>
      <c r="KJU1288" s="79"/>
      <c r="KJV1288" s="79"/>
      <c r="KJW1288" s="79"/>
      <c r="KJX1288" s="79"/>
      <c r="KJY1288" s="79"/>
      <c r="KJZ1288" s="79"/>
      <c r="KKA1288" s="79"/>
      <c r="KKB1288" s="79"/>
      <c r="KKC1288" s="79"/>
      <c r="KKD1288" s="79"/>
      <c r="KKE1288" s="79"/>
      <c r="KKF1288" s="79"/>
      <c r="KKG1288" s="79"/>
      <c r="KKH1288" s="79"/>
      <c r="KKI1288" s="79"/>
      <c r="KKJ1288" s="79"/>
      <c r="KKK1288" s="79"/>
      <c r="KKL1288" s="79"/>
      <c r="KKM1288" s="79"/>
      <c r="KKN1288" s="79"/>
      <c r="KKO1288" s="79"/>
      <c r="KKP1288" s="79"/>
      <c r="KKQ1288" s="79"/>
      <c r="KKR1288" s="79"/>
      <c r="KKS1288" s="79"/>
      <c r="KKT1288" s="79"/>
      <c r="KKU1288" s="79"/>
      <c r="KKV1288" s="79"/>
      <c r="KKW1288" s="79"/>
      <c r="KKX1288" s="79"/>
      <c r="KKY1288" s="79"/>
      <c r="KKZ1288" s="79"/>
      <c r="KLA1288" s="79"/>
      <c r="KLB1288" s="79"/>
      <c r="KLC1288" s="79"/>
      <c r="KLD1288" s="79"/>
      <c r="KLE1288" s="79"/>
      <c r="KLF1288" s="79"/>
      <c r="KLG1288" s="79"/>
      <c r="KLH1288" s="79"/>
      <c r="KLI1288" s="79"/>
      <c r="KLJ1288" s="79"/>
      <c r="KLK1288" s="79"/>
      <c r="KLL1288" s="79"/>
      <c r="KLM1288" s="79"/>
      <c r="KLN1288" s="79"/>
      <c r="KLO1288" s="79"/>
      <c r="KLP1288" s="79"/>
      <c r="KLQ1288" s="79"/>
      <c r="KLR1288" s="79"/>
      <c r="KLS1288" s="79"/>
      <c r="KLT1288" s="79"/>
      <c r="KLU1288" s="79"/>
      <c r="KLV1288" s="79"/>
      <c r="KLW1288" s="79"/>
      <c r="KLX1288" s="79"/>
      <c r="KLY1288" s="79"/>
      <c r="KLZ1288" s="79"/>
      <c r="KMA1288" s="79"/>
      <c r="KMB1288" s="79"/>
      <c r="KMC1288" s="79"/>
      <c r="KMD1288" s="79"/>
      <c r="KME1288" s="79"/>
      <c r="KMF1288" s="79"/>
      <c r="KMG1288" s="79"/>
      <c r="KMH1288" s="79"/>
      <c r="KMI1288" s="79"/>
      <c r="KMJ1288" s="79"/>
      <c r="KMK1288" s="79"/>
      <c r="KML1288" s="79"/>
      <c r="KMM1288" s="79"/>
      <c r="KMN1288" s="79"/>
      <c r="KMO1288" s="79"/>
      <c r="KMP1288" s="79"/>
      <c r="KMQ1288" s="79"/>
      <c r="KMR1288" s="79"/>
      <c r="KMS1288" s="79"/>
      <c r="KMT1288" s="79"/>
      <c r="KMU1288" s="79"/>
      <c r="KMV1288" s="79"/>
      <c r="KMW1288" s="79"/>
      <c r="KMX1288" s="79"/>
      <c r="KMY1288" s="79"/>
      <c r="KMZ1288" s="79"/>
      <c r="KNA1288" s="79"/>
      <c r="KNB1288" s="79"/>
      <c r="KNC1288" s="79"/>
      <c r="KND1288" s="79"/>
      <c r="KNE1288" s="79"/>
      <c r="KNF1288" s="79"/>
      <c r="KNG1288" s="79"/>
      <c r="KNH1288" s="79"/>
      <c r="KNI1288" s="79"/>
      <c r="KNJ1288" s="79"/>
      <c r="KNK1288" s="79"/>
      <c r="KNL1288" s="79"/>
      <c r="KNM1288" s="79"/>
      <c r="KNN1288" s="79"/>
      <c r="KNO1288" s="79"/>
      <c r="KNP1288" s="79"/>
      <c r="KNQ1288" s="79"/>
      <c r="KNR1288" s="79"/>
      <c r="KNS1288" s="79"/>
      <c r="KNT1288" s="79"/>
      <c r="KNU1288" s="79"/>
      <c r="KNV1288" s="79"/>
      <c r="KNW1288" s="79"/>
      <c r="KNX1288" s="79"/>
      <c r="KNY1288" s="79"/>
      <c r="KNZ1288" s="79"/>
      <c r="KOA1288" s="79"/>
      <c r="KOB1288" s="79"/>
      <c r="KOC1288" s="79"/>
      <c r="KOD1288" s="79"/>
      <c r="KOE1288" s="79"/>
      <c r="KOF1288" s="79"/>
      <c r="KOG1288" s="79"/>
      <c r="KOH1288" s="79"/>
      <c r="KOI1288" s="79"/>
      <c r="KOJ1288" s="79"/>
      <c r="KOK1288" s="79"/>
      <c r="KOL1288" s="79"/>
      <c r="KOM1288" s="79"/>
      <c r="KON1288" s="79"/>
      <c r="KOO1288" s="79"/>
      <c r="KOP1288" s="79"/>
      <c r="KOQ1288" s="79"/>
      <c r="KOR1288" s="79"/>
      <c r="KOS1288" s="79"/>
      <c r="KOT1288" s="79"/>
      <c r="KOU1288" s="79"/>
      <c r="KOV1288" s="79"/>
      <c r="KOW1288" s="79"/>
      <c r="KOX1288" s="79"/>
      <c r="KOY1288" s="79"/>
      <c r="KOZ1288" s="79"/>
      <c r="KPA1288" s="79"/>
      <c r="KPB1288" s="79"/>
      <c r="KPC1288" s="79"/>
      <c r="KPD1288" s="79"/>
      <c r="KPE1288" s="79"/>
      <c r="KPF1288" s="79"/>
      <c r="KPG1288" s="79"/>
      <c r="KPH1288" s="79"/>
      <c r="KPI1288" s="79"/>
      <c r="KPJ1288" s="79"/>
      <c r="KPK1288" s="79"/>
      <c r="KPL1288" s="79"/>
      <c r="KPM1288" s="79"/>
      <c r="KPN1288" s="79"/>
      <c r="KPO1288" s="79"/>
      <c r="KPP1288" s="79"/>
      <c r="KPQ1288" s="79"/>
      <c r="KPR1288" s="79"/>
      <c r="KPS1288" s="79"/>
      <c r="KPT1288" s="79"/>
      <c r="KPU1288" s="79"/>
      <c r="KPV1288" s="79"/>
      <c r="KPW1288" s="79"/>
      <c r="KPX1288" s="79"/>
      <c r="KPY1288" s="79"/>
      <c r="KPZ1288" s="79"/>
      <c r="KQA1288" s="79"/>
      <c r="KQB1288" s="79"/>
      <c r="KQC1288" s="79"/>
      <c r="KQD1288" s="79"/>
      <c r="KQE1288" s="79"/>
      <c r="KQF1288" s="79"/>
      <c r="KQG1288" s="79"/>
      <c r="KQH1288" s="79"/>
      <c r="KQI1288" s="79"/>
      <c r="KQJ1288" s="79"/>
      <c r="KQK1288" s="79"/>
      <c r="KQL1288" s="79"/>
      <c r="KQM1288" s="79"/>
      <c r="KQN1288" s="79"/>
      <c r="KQO1288" s="79"/>
      <c r="KQP1288" s="79"/>
      <c r="KQQ1288" s="79"/>
      <c r="KQR1288" s="79"/>
      <c r="KQS1288" s="79"/>
      <c r="KQT1288" s="79"/>
      <c r="KQU1288" s="79"/>
      <c r="KQV1288" s="79"/>
      <c r="KQW1288" s="79"/>
      <c r="KQX1288" s="79"/>
      <c r="KQY1288" s="79"/>
      <c r="KQZ1288" s="79"/>
      <c r="KRA1288" s="79"/>
      <c r="KRB1288" s="79"/>
      <c r="KRC1288" s="79"/>
      <c r="KRD1288" s="79"/>
      <c r="KRE1288" s="79"/>
      <c r="KRF1288" s="79"/>
      <c r="KRG1288" s="79"/>
      <c r="KRH1288" s="79"/>
      <c r="KRI1288" s="79"/>
      <c r="KRJ1288" s="79"/>
      <c r="KRK1288" s="79"/>
      <c r="KRL1288" s="79"/>
      <c r="KRM1288" s="79"/>
      <c r="KRN1288" s="79"/>
      <c r="KRO1288" s="79"/>
      <c r="KRP1288" s="79"/>
      <c r="KRQ1288" s="79"/>
      <c r="KRR1288" s="79"/>
      <c r="KRS1288" s="79"/>
      <c r="KRT1288" s="79"/>
      <c r="KRU1288" s="79"/>
      <c r="KRV1288" s="79"/>
      <c r="KRW1288" s="79"/>
      <c r="KRX1288" s="79"/>
      <c r="KRY1288" s="79"/>
      <c r="KRZ1288" s="79"/>
      <c r="KSA1288" s="79"/>
      <c r="KSB1288" s="79"/>
      <c r="KSC1288" s="79"/>
      <c r="KSD1288" s="79"/>
      <c r="KSE1288" s="79"/>
      <c r="KSF1288" s="79"/>
      <c r="KSG1288" s="79"/>
      <c r="KSH1288" s="79"/>
      <c r="KSI1288" s="79"/>
      <c r="KSJ1288" s="79"/>
      <c r="KSK1288" s="79"/>
      <c r="KSL1288" s="79"/>
      <c r="KSM1288" s="79"/>
      <c r="KSN1288" s="79"/>
      <c r="KSO1288" s="79"/>
      <c r="KSP1288" s="79"/>
      <c r="KSQ1288" s="79"/>
      <c r="KSR1288" s="79"/>
      <c r="KSS1288" s="79"/>
      <c r="KST1288" s="79"/>
      <c r="KSU1288" s="79"/>
      <c r="KSV1288" s="79"/>
      <c r="KSW1288" s="79"/>
      <c r="KSX1288" s="79"/>
      <c r="KSY1288" s="79"/>
      <c r="KSZ1288" s="79"/>
      <c r="KTA1288" s="79"/>
      <c r="KTB1288" s="79"/>
      <c r="KTC1288" s="79"/>
      <c r="KTD1288" s="79"/>
      <c r="KTE1288" s="79"/>
      <c r="KTF1288" s="79"/>
      <c r="KTG1288" s="79"/>
      <c r="KTH1288" s="79"/>
      <c r="KTI1288" s="79"/>
      <c r="KTJ1288" s="79"/>
      <c r="KTK1288" s="79"/>
      <c r="KTL1288" s="79"/>
      <c r="KTM1288" s="79"/>
      <c r="KTN1288" s="79"/>
      <c r="KTO1288" s="79"/>
      <c r="KTP1288" s="79"/>
      <c r="KTQ1288" s="79"/>
      <c r="KTR1288" s="79"/>
      <c r="KTS1288" s="79"/>
      <c r="KTT1288" s="79"/>
      <c r="KTU1288" s="79"/>
      <c r="KTV1288" s="79"/>
      <c r="KTW1288" s="79"/>
      <c r="KTX1288" s="79"/>
      <c r="KTY1288" s="79"/>
      <c r="KTZ1288" s="79"/>
      <c r="KUA1288" s="79"/>
      <c r="KUB1288" s="79"/>
      <c r="KUC1288" s="79"/>
      <c r="KUD1288" s="79"/>
      <c r="KUE1288" s="79"/>
      <c r="KUF1288" s="79"/>
      <c r="KUG1288" s="79"/>
      <c r="KUH1288" s="79"/>
      <c r="KUI1288" s="79"/>
      <c r="KUJ1288" s="79"/>
      <c r="KUK1288" s="79"/>
      <c r="KUL1288" s="79"/>
      <c r="KUM1288" s="79"/>
      <c r="KUN1288" s="79"/>
      <c r="KUO1288" s="79"/>
      <c r="KUP1288" s="79"/>
      <c r="KUQ1288" s="79"/>
      <c r="KUR1288" s="79"/>
      <c r="KUS1288" s="79"/>
      <c r="KUT1288" s="79"/>
      <c r="KUU1288" s="79"/>
      <c r="KUV1288" s="79"/>
      <c r="KUW1288" s="79"/>
      <c r="KUX1288" s="79"/>
      <c r="KUY1288" s="79"/>
      <c r="KUZ1288" s="79"/>
      <c r="KVA1288" s="79"/>
      <c r="KVB1288" s="79"/>
      <c r="KVC1288" s="79"/>
      <c r="KVD1288" s="79"/>
      <c r="KVE1288" s="79"/>
      <c r="KVF1288" s="79"/>
      <c r="KVG1288" s="79"/>
      <c r="KVH1288" s="79"/>
      <c r="KVI1288" s="79"/>
      <c r="KVJ1288" s="79"/>
      <c r="KVK1288" s="79"/>
      <c r="KVL1288" s="79"/>
      <c r="KVM1288" s="79"/>
      <c r="KVN1288" s="79"/>
      <c r="KVO1288" s="79"/>
      <c r="KVP1288" s="79"/>
      <c r="KVQ1288" s="79"/>
      <c r="KVR1288" s="79"/>
      <c r="KVS1288" s="79"/>
      <c r="KVT1288" s="79"/>
      <c r="KVU1288" s="79"/>
      <c r="KVV1288" s="79"/>
      <c r="KVW1288" s="79"/>
      <c r="KVX1288" s="79"/>
      <c r="KVY1288" s="79"/>
      <c r="KVZ1288" s="79"/>
      <c r="KWA1288" s="79"/>
      <c r="KWB1288" s="79"/>
      <c r="KWC1288" s="79"/>
      <c r="KWD1288" s="79"/>
      <c r="KWE1288" s="79"/>
      <c r="KWF1288" s="79"/>
      <c r="KWG1288" s="79"/>
      <c r="KWH1288" s="79"/>
      <c r="KWI1288" s="79"/>
      <c r="KWJ1288" s="79"/>
      <c r="KWK1288" s="79"/>
      <c r="KWL1288" s="79"/>
      <c r="KWM1288" s="79"/>
      <c r="KWN1288" s="79"/>
      <c r="KWO1288" s="79"/>
      <c r="KWP1288" s="79"/>
      <c r="KWQ1288" s="79"/>
      <c r="KWR1288" s="79"/>
      <c r="KWS1288" s="79"/>
      <c r="KWT1288" s="79"/>
      <c r="KWU1288" s="79"/>
      <c r="KWV1288" s="79"/>
      <c r="KWW1288" s="79"/>
      <c r="KWX1288" s="79"/>
      <c r="KWY1288" s="79"/>
      <c r="KWZ1288" s="79"/>
      <c r="KXA1288" s="79"/>
      <c r="KXB1288" s="79"/>
      <c r="KXC1288" s="79"/>
      <c r="KXD1288" s="79"/>
      <c r="KXE1288" s="79"/>
      <c r="KXF1288" s="79"/>
      <c r="KXG1288" s="79"/>
      <c r="KXH1288" s="79"/>
      <c r="KXI1288" s="79"/>
      <c r="KXJ1288" s="79"/>
      <c r="KXK1288" s="79"/>
      <c r="KXL1288" s="79"/>
      <c r="KXM1288" s="79"/>
      <c r="KXN1288" s="79"/>
      <c r="KXO1288" s="79"/>
      <c r="KXP1288" s="79"/>
      <c r="KXQ1288" s="79"/>
      <c r="KXR1288" s="79"/>
      <c r="KXS1288" s="79"/>
      <c r="KXT1288" s="79"/>
      <c r="KXU1288" s="79"/>
      <c r="KXV1288" s="79"/>
      <c r="KXW1288" s="79"/>
      <c r="KXX1288" s="79"/>
      <c r="KXY1288" s="79"/>
      <c r="KXZ1288" s="79"/>
      <c r="KYA1288" s="79"/>
      <c r="KYB1288" s="79"/>
      <c r="KYC1288" s="79"/>
      <c r="KYD1288" s="79"/>
      <c r="KYE1288" s="79"/>
      <c r="KYF1288" s="79"/>
      <c r="KYG1288" s="79"/>
      <c r="KYH1288" s="79"/>
      <c r="KYI1288" s="79"/>
      <c r="KYJ1288" s="79"/>
      <c r="KYK1288" s="79"/>
      <c r="KYL1288" s="79"/>
      <c r="KYM1288" s="79"/>
      <c r="KYN1288" s="79"/>
      <c r="KYO1288" s="79"/>
      <c r="KYP1288" s="79"/>
      <c r="KYQ1288" s="79"/>
      <c r="KYR1288" s="79"/>
      <c r="KYS1288" s="79"/>
      <c r="KYT1288" s="79"/>
      <c r="KYU1288" s="79"/>
      <c r="KYV1288" s="79"/>
      <c r="KYW1288" s="79"/>
      <c r="KYX1288" s="79"/>
      <c r="KYY1288" s="79"/>
      <c r="KYZ1288" s="79"/>
      <c r="KZA1288" s="79"/>
      <c r="KZB1288" s="79"/>
      <c r="KZC1288" s="79"/>
      <c r="KZD1288" s="79"/>
      <c r="KZE1288" s="79"/>
      <c r="KZF1288" s="79"/>
      <c r="KZG1288" s="79"/>
      <c r="KZH1288" s="79"/>
      <c r="KZI1288" s="79"/>
      <c r="KZJ1288" s="79"/>
      <c r="KZK1288" s="79"/>
      <c r="KZL1288" s="79"/>
      <c r="KZM1288" s="79"/>
      <c r="KZN1288" s="79"/>
      <c r="KZO1288" s="79"/>
      <c r="KZP1288" s="79"/>
      <c r="KZQ1288" s="79"/>
      <c r="KZR1288" s="79"/>
      <c r="KZS1288" s="79"/>
      <c r="KZT1288" s="79"/>
      <c r="KZU1288" s="79"/>
      <c r="KZV1288" s="79"/>
      <c r="KZW1288" s="79"/>
      <c r="KZX1288" s="79"/>
      <c r="KZY1288" s="79"/>
      <c r="KZZ1288" s="79"/>
      <c r="LAA1288" s="79"/>
      <c r="LAB1288" s="79"/>
      <c r="LAC1288" s="79"/>
      <c r="LAD1288" s="79"/>
      <c r="LAE1288" s="79"/>
      <c r="LAF1288" s="79"/>
      <c r="LAG1288" s="79"/>
      <c r="LAH1288" s="79"/>
      <c r="LAI1288" s="79"/>
      <c r="LAJ1288" s="79"/>
      <c r="LAK1288" s="79"/>
      <c r="LAL1288" s="79"/>
      <c r="LAM1288" s="79"/>
      <c r="LAN1288" s="79"/>
      <c r="LAO1288" s="79"/>
      <c r="LAP1288" s="79"/>
      <c r="LAQ1288" s="79"/>
      <c r="LAR1288" s="79"/>
      <c r="LAS1288" s="79"/>
      <c r="LAT1288" s="79"/>
      <c r="LAU1288" s="79"/>
      <c r="LAV1288" s="79"/>
      <c r="LAW1288" s="79"/>
      <c r="LAX1288" s="79"/>
      <c r="LAY1288" s="79"/>
      <c r="LAZ1288" s="79"/>
      <c r="LBA1288" s="79"/>
      <c r="LBB1288" s="79"/>
      <c r="LBC1288" s="79"/>
      <c r="LBD1288" s="79"/>
      <c r="LBE1288" s="79"/>
      <c r="LBF1288" s="79"/>
      <c r="LBG1288" s="79"/>
      <c r="LBH1288" s="79"/>
      <c r="LBI1288" s="79"/>
      <c r="LBJ1288" s="79"/>
      <c r="LBK1288" s="79"/>
      <c r="LBL1288" s="79"/>
      <c r="LBM1288" s="79"/>
      <c r="LBN1288" s="79"/>
      <c r="LBO1288" s="79"/>
      <c r="LBP1288" s="79"/>
      <c r="LBQ1288" s="79"/>
      <c r="LBR1288" s="79"/>
      <c r="LBS1288" s="79"/>
      <c r="LBT1288" s="79"/>
      <c r="LBU1288" s="79"/>
      <c r="LBV1288" s="79"/>
      <c r="LBW1288" s="79"/>
      <c r="LBX1288" s="79"/>
      <c r="LBY1288" s="79"/>
      <c r="LBZ1288" s="79"/>
      <c r="LCA1288" s="79"/>
      <c r="LCB1288" s="79"/>
      <c r="LCC1288" s="79"/>
      <c r="LCD1288" s="79"/>
      <c r="LCE1288" s="79"/>
      <c r="LCF1288" s="79"/>
      <c r="LCG1288" s="79"/>
      <c r="LCH1288" s="79"/>
      <c r="LCI1288" s="79"/>
      <c r="LCJ1288" s="79"/>
      <c r="LCK1288" s="79"/>
      <c r="LCL1288" s="79"/>
      <c r="LCM1288" s="79"/>
      <c r="LCN1288" s="79"/>
      <c r="LCO1288" s="79"/>
      <c r="LCP1288" s="79"/>
      <c r="LCQ1288" s="79"/>
      <c r="LCR1288" s="79"/>
      <c r="LCS1288" s="79"/>
      <c r="LCT1288" s="79"/>
      <c r="LCU1288" s="79"/>
      <c r="LCV1288" s="79"/>
      <c r="LCW1288" s="79"/>
      <c r="LCX1288" s="79"/>
      <c r="LCY1288" s="79"/>
      <c r="LCZ1288" s="79"/>
      <c r="LDA1288" s="79"/>
      <c r="LDB1288" s="79"/>
      <c r="LDC1288" s="79"/>
      <c r="LDD1288" s="79"/>
      <c r="LDE1288" s="79"/>
      <c r="LDF1288" s="79"/>
      <c r="LDG1288" s="79"/>
      <c r="LDH1288" s="79"/>
      <c r="LDI1288" s="79"/>
      <c r="LDJ1288" s="79"/>
      <c r="LDK1288" s="79"/>
      <c r="LDL1288" s="79"/>
      <c r="LDM1288" s="79"/>
      <c r="LDN1288" s="79"/>
      <c r="LDO1288" s="79"/>
      <c r="LDP1288" s="79"/>
      <c r="LDQ1288" s="79"/>
      <c r="LDR1288" s="79"/>
      <c r="LDS1288" s="79"/>
      <c r="LDT1288" s="79"/>
      <c r="LDU1288" s="79"/>
      <c r="LDV1288" s="79"/>
      <c r="LDW1288" s="79"/>
      <c r="LDX1288" s="79"/>
      <c r="LDY1288" s="79"/>
      <c r="LDZ1288" s="79"/>
      <c r="LEA1288" s="79"/>
      <c r="LEB1288" s="79"/>
      <c r="LEC1288" s="79"/>
      <c r="LED1288" s="79"/>
      <c r="LEE1288" s="79"/>
      <c r="LEF1288" s="79"/>
      <c r="LEG1288" s="79"/>
      <c r="LEH1288" s="79"/>
      <c r="LEI1288" s="79"/>
      <c r="LEJ1288" s="79"/>
      <c r="LEK1288" s="79"/>
      <c r="LEL1288" s="79"/>
      <c r="LEM1288" s="79"/>
      <c r="LEN1288" s="79"/>
      <c r="LEO1288" s="79"/>
      <c r="LEP1288" s="79"/>
      <c r="LEQ1288" s="79"/>
      <c r="LER1288" s="79"/>
      <c r="LES1288" s="79"/>
      <c r="LET1288" s="79"/>
      <c r="LEU1288" s="79"/>
      <c r="LEV1288" s="79"/>
      <c r="LEW1288" s="79"/>
      <c r="LEX1288" s="79"/>
      <c r="LEY1288" s="79"/>
      <c r="LEZ1288" s="79"/>
      <c r="LFA1288" s="79"/>
      <c r="LFB1288" s="79"/>
      <c r="LFC1288" s="79"/>
      <c r="LFD1288" s="79"/>
      <c r="LFE1288" s="79"/>
      <c r="LFF1288" s="79"/>
      <c r="LFG1288" s="79"/>
      <c r="LFH1288" s="79"/>
      <c r="LFI1288" s="79"/>
      <c r="LFJ1288" s="79"/>
      <c r="LFK1288" s="79"/>
      <c r="LFL1288" s="79"/>
      <c r="LFM1288" s="79"/>
      <c r="LFN1288" s="79"/>
      <c r="LFO1288" s="79"/>
      <c r="LFP1288" s="79"/>
      <c r="LFQ1288" s="79"/>
      <c r="LFR1288" s="79"/>
      <c r="LFS1288" s="79"/>
      <c r="LFT1288" s="79"/>
      <c r="LFU1288" s="79"/>
      <c r="LFV1288" s="79"/>
      <c r="LFW1288" s="79"/>
      <c r="LFX1288" s="79"/>
      <c r="LFY1288" s="79"/>
      <c r="LFZ1288" s="79"/>
      <c r="LGA1288" s="79"/>
      <c r="LGB1288" s="79"/>
      <c r="LGC1288" s="79"/>
      <c r="LGD1288" s="79"/>
      <c r="LGE1288" s="79"/>
      <c r="LGF1288" s="79"/>
      <c r="LGG1288" s="79"/>
      <c r="LGH1288" s="79"/>
      <c r="LGI1288" s="79"/>
      <c r="LGJ1288" s="79"/>
      <c r="LGK1288" s="79"/>
      <c r="LGL1288" s="79"/>
      <c r="LGM1288" s="79"/>
      <c r="LGN1288" s="79"/>
      <c r="LGO1288" s="79"/>
      <c r="LGP1288" s="79"/>
      <c r="LGQ1288" s="79"/>
      <c r="LGR1288" s="79"/>
      <c r="LGS1288" s="79"/>
      <c r="LGT1288" s="79"/>
      <c r="LGU1288" s="79"/>
      <c r="LGV1288" s="79"/>
      <c r="LGW1288" s="79"/>
      <c r="LGX1288" s="79"/>
      <c r="LGY1288" s="79"/>
      <c r="LGZ1288" s="79"/>
      <c r="LHA1288" s="79"/>
      <c r="LHB1288" s="79"/>
      <c r="LHC1288" s="79"/>
      <c r="LHD1288" s="79"/>
      <c r="LHE1288" s="79"/>
      <c r="LHF1288" s="79"/>
      <c r="LHG1288" s="79"/>
      <c r="LHH1288" s="79"/>
      <c r="LHI1288" s="79"/>
      <c r="LHJ1288" s="79"/>
      <c r="LHK1288" s="79"/>
      <c r="LHL1288" s="79"/>
      <c r="LHM1288" s="79"/>
      <c r="LHN1288" s="79"/>
      <c r="LHO1288" s="79"/>
      <c r="LHP1288" s="79"/>
      <c r="LHQ1288" s="79"/>
      <c r="LHR1288" s="79"/>
      <c r="LHS1288" s="79"/>
      <c r="LHT1288" s="79"/>
      <c r="LHU1288" s="79"/>
      <c r="LHV1288" s="79"/>
      <c r="LHW1288" s="79"/>
      <c r="LHX1288" s="79"/>
      <c r="LHY1288" s="79"/>
      <c r="LHZ1288" s="79"/>
      <c r="LIA1288" s="79"/>
      <c r="LIB1288" s="79"/>
      <c r="LIC1288" s="79"/>
      <c r="LID1288" s="79"/>
      <c r="LIE1288" s="79"/>
      <c r="LIF1288" s="79"/>
      <c r="LIG1288" s="79"/>
      <c r="LIH1288" s="79"/>
      <c r="LII1288" s="79"/>
      <c r="LIJ1288" s="79"/>
      <c r="LIK1288" s="79"/>
      <c r="LIL1288" s="79"/>
      <c r="LIM1288" s="79"/>
      <c r="LIN1288" s="79"/>
      <c r="LIO1288" s="79"/>
      <c r="LIP1288" s="79"/>
      <c r="LIQ1288" s="79"/>
      <c r="LIR1288" s="79"/>
      <c r="LIS1288" s="79"/>
      <c r="LIT1288" s="79"/>
      <c r="LIU1288" s="79"/>
      <c r="LIV1288" s="79"/>
      <c r="LIW1288" s="79"/>
      <c r="LIX1288" s="79"/>
      <c r="LIY1288" s="79"/>
      <c r="LIZ1288" s="79"/>
      <c r="LJA1288" s="79"/>
      <c r="LJB1288" s="79"/>
      <c r="LJC1288" s="79"/>
      <c r="LJD1288" s="79"/>
      <c r="LJE1288" s="79"/>
      <c r="LJF1288" s="79"/>
      <c r="LJG1288" s="79"/>
      <c r="LJH1288" s="79"/>
      <c r="LJI1288" s="79"/>
      <c r="LJJ1288" s="79"/>
      <c r="LJK1288" s="79"/>
      <c r="LJL1288" s="79"/>
      <c r="LJM1288" s="79"/>
      <c r="LJN1288" s="79"/>
      <c r="LJO1288" s="79"/>
      <c r="LJP1288" s="79"/>
      <c r="LJQ1288" s="79"/>
      <c r="LJR1288" s="79"/>
      <c r="LJS1288" s="79"/>
      <c r="LJT1288" s="79"/>
      <c r="LJU1288" s="79"/>
      <c r="LJV1288" s="79"/>
      <c r="LJW1288" s="79"/>
      <c r="LJX1288" s="79"/>
      <c r="LJY1288" s="79"/>
      <c r="LJZ1288" s="79"/>
      <c r="LKA1288" s="79"/>
      <c r="LKB1288" s="79"/>
      <c r="LKC1288" s="79"/>
      <c r="LKD1288" s="79"/>
      <c r="LKE1288" s="79"/>
      <c r="LKF1288" s="79"/>
      <c r="LKG1288" s="79"/>
      <c r="LKH1288" s="79"/>
      <c r="LKI1288" s="79"/>
      <c r="LKJ1288" s="79"/>
      <c r="LKK1288" s="79"/>
      <c r="LKL1288" s="79"/>
      <c r="LKM1288" s="79"/>
      <c r="LKN1288" s="79"/>
      <c r="LKO1288" s="79"/>
      <c r="LKP1288" s="79"/>
      <c r="LKQ1288" s="79"/>
      <c r="LKR1288" s="79"/>
      <c r="LKS1288" s="79"/>
      <c r="LKT1288" s="79"/>
      <c r="LKU1288" s="79"/>
      <c r="LKV1288" s="79"/>
      <c r="LKW1288" s="79"/>
      <c r="LKX1288" s="79"/>
      <c r="LKY1288" s="79"/>
      <c r="LKZ1288" s="79"/>
      <c r="LLA1288" s="79"/>
      <c r="LLB1288" s="79"/>
      <c r="LLC1288" s="79"/>
      <c r="LLD1288" s="79"/>
      <c r="LLE1288" s="79"/>
      <c r="LLF1288" s="79"/>
      <c r="LLG1288" s="79"/>
      <c r="LLH1288" s="79"/>
      <c r="LLI1288" s="79"/>
      <c r="LLJ1288" s="79"/>
      <c r="LLK1288" s="79"/>
      <c r="LLL1288" s="79"/>
      <c r="LLM1288" s="79"/>
      <c r="LLN1288" s="79"/>
      <c r="LLO1288" s="79"/>
      <c r="LLP1288" s="79"/>
      <c r="LLQ1288" s="79"/>
      <c r="LLR1288" s="79"/>
      <c r="LLS1288" s="79"/>
      <c r="LLT1288" s="79"/>
      <c r="LLU1288" s="79"/>
      <c r="LLV1288" s="79"/>
      <c r="LLW1288" s="79"/>
      <c r="LLX1288" s="79"/>
      <c r="LLY1288" s="79"/>
      <c r="LLZ1288" s="79"/>
      <c r="LMA1288" s="79"/>
      <c r="LMB1288" s="79"/>
      <c r="LMC1288" s="79"/>
      <c r="LMD1288" s="79"/>
      <c r="LME1288" s="79"/>
      <c r="LMF1288" s="79"/>
      <c r="LMG1288" s="79"/>
      <c r="LMH1288" s="79"/>
      <c r="LMI1288" s="79"/>
      <c r="LMJ1288" s="79"/>
      <c r="LMK1288" s="79"/>
      <c r="LML1288" s="79"/>
      <c r="LMM1288" s="79"/>
      <c r="LMN1288" s="79"/>
      <c r="LMO1288" s="79"/>
      <c r="LMP1288" s="79"/>
      <c r="LMQ1288" s="79"/>
      <c r="LMR1288" s="79"/>
      <c r="LMS1288" s="79"/>
      <c r="LMT1288" s="79"/>
      <c r="LMU1288" s="79"/>
      <c r="LMV1288" s="79"/>
      <c r="LMW1288" s="79"/>
      <c r="LMX1288" s="79"/>
      <c r="LMY1288" s="79"/>
      <c r="LMZ1288" s="79"/>
      <c r="LNA1288" s="79"/>
      <c r="LNB1288" s="79"/>
      <c r="LNC1288" s="79"/>
      <c r="LND1288" s="79"/>
      <c r="LNE1288" s="79"/>
      <c r="LNF1288" s="79"/>
      <c r="LNG1288" s="79"/>
      <c r="LNH1288" s="79"/>
      <c r="LNI1288" s="79"/>
      <c r="LNJ1288" s="79"/>
      <c r="LNK1288" s="79"/>
      <c r="LNL1288" s="79"/>
      <c r="LNM1288" s="79"/>
      <c r="LNN1288" s="79"/>
      <c r="LNO1288" s="79"/>
      <c r="LNP1288" s="79"/>
      <c r="LNQ1288" s="79"/>
      <c r="LNR1288" s="79"/>
      <c r="LNS1288" s="79"/>
      <c r="LNT1288" s="79"/>
      <c r="LNU1288" s="79"/>
      <c r="LNV1288" s="79"/>
      <c r="LNW1288" s="79"/>
      <c r="LNX1288" s="79"/>
      <c r="LNY1288" s="79"/>
      <c r="LNZ1288" s="79"/>
      <c r="LOA1288" s="79"/>
      <c r="LOB1288" s="79"/>
      <c r="LOC1288" s="79"/>
      <c r="LOD1288" s="79"/>
      <c r="LOE1288" s="79"/>
      <c r="LOF1288" s="79"/>
      <c r="LOG1288" s="79"/>
      <c r="LOH1288" s="79"/>
      <c r="LOI1288" s="79"/>
      <c r="LOJ1288" s="79"/>
      <c r="LOK1288" s="79"/>
      <c r="LOL1288" s="79"/>
      <c r="LOM1288" s="79"/>
      <c r="LON1288" s="79"/>
      <c r="LOO1288" s="79"/>
      <c r="LOP1288" s="79"/>
      <c r="LOQ1288" s="79"/>
      <c r="LOR1288" s="79"/>
      <c r="LOS1288" s="79"/>
      <c r="LOT1288" s="79"/>
      <c r="LOU1288" s="79"/>
      <c r="LOV1288" s="79"/>
      <c r="LOW1288" s="79"/>
      <c r="LOX1288" s="79"/>
      <c r="LOY1288" s="79"/>
      <c r="LOZ1288" s="79"/>
      <c r="LPA1288" s="79"/>
      <c r="LPB1288" s="79"/>
      <c r="LPC1288" s="79"/>
      <c r="LPD1288" s="79"/>
      <c r="LPE1288" s="79"/>
      <c r="LPF1288" s="79"/>
      <c r="LPG1288" s="79"/>
      <c r="LPH1288" s="79"/>
      <c r="LPI1288" s="79"/>
      <c r="LPJ1288" s="79"/>
      <c r="LPK1288" s="79"/>
      <c r="LPL1288" s="79"/>
      <c r="LPM1288" s="79"/>
      <c r="LPN1288" s="79"/>
      <c r="LPO1288" s="79"/>
      <c r="LPP1288" s="79"/>
      <c r="LPQ1288" s="79"/>
      <c r="LPR1288" s="79"/>
      <c r="LPS1288" s="79"/>
      <c r="LPT1288" s="79"/>
      <c r="LPU1288" s="79"/>
      <c r="LPV1288" s="79"/>
      <c r="LPW1288" s="79"/>
      <c r="LPX1288" s="79"/>
      <c r="LPY1288" s="79"/>
      <c r="LPZ1288" s="79"/>
      <c r="LQA1288" s="79"/>
      <c r="LQB1288" s="79"/>
      <c r="LQC1288" s="79"/>
      <c r="LQD1288" s="79"/>
      <c r="LQE1288" s="79"/>
      <c r="LQF1288" s="79"/>
      <c r="LQG1288" s="79"/>
      <c r="LQH1288" s="79"/>
      <c r="LQI1288" s="79"/>
      <c r="LQJ1288" s="79"/>
      <c r="LQK1288" s="79"/>
      <c r="LQL1288" s="79"/>
      <c r="LQM1288" s="79"/>
      <c r="LQN1288" s="79"/>
      <c r="LQO1288" s="79"/>
      <c r="LQP1288" s="79"/>
      <c r="LQQ1288" s="79"/>
      <c r="LQR1288" s="79"/>
      <c r="LQS1288" s="79"/>
      <c r="LQT1288" s="79"/>
      <c r="LQU1288" s="79"/>
      <c r="LQV1288" s="79"/>
      <c r="LQW1288" s="79"/>
      <c r="LQX1288" s="79"/>
      <c r="LQY1288" s="79"/>
      <c r="LQZ1288" s="79"/>
      <c r="LRA1288" s="79"/>
      <c r="LRB1288" s="79"/>
      <c r="LRC1288" s="79"/>
      <c r="LRD1288" s="79"/>
      <c r="LRE1288" s="79"/>
      <c r="LRF1288" s="79"/>
      <c r="LRG1288" s="79"/>
      <c r="LRH1288" s="79"/>
      <c r="LRI1288" s="79"/>
      <c r="LRJ1288" s="79"/>
      <c r="LRK1288" s="79"/>
      <c r="LRL1288" s="79"/>
      <c r="LRM1288" s="79"/>
      <c r="LRN1288" s="79"/>
      <c r="LRO1288" s="79"/>
      <c r="LRP1288" s="79"/>
      <c r="LRQ1288" s="79"/>
      <c r="LRR1288" s="79"/>
      <c r="LRS1288" s="79"/>
      <c r="LRT1288" s="79"/>
      <c r="LRU1288" s="79"/>
      <c r="LRV1288" s="79"/>
      <c r="LRW1288" s="79"/>
      <c r="LRX1288" s="79"/>
      <c r="LRY1288" s="79"/>
      <c r="LRZ1288" s="79"/>
      <c r="LSA1288" s="79"/>
      <c r="LSB1288" s="79"/>
      <c r="LSC1288" s="79"/>
      <c r="LSD1288" s="79"/>
      <c r="LSE1288" s="79"/>
      <c r="LSF1288" s="79"/>
      <c r="LSG1288" s="79"/>
      <c r="LSH1288" s="79"/>
      <c r="LSI1288" s="79"/>
      <c r="LSJ1288" s="79"/>
      <c r="LSK1288" s="79"/>
      <c r="LSL1288" s="79"/>
      <c r="LSM1288" s="79"/>
      <c r="LSN1288" s="79"/>
      <c r="LSO1288" s="79"/>
      <c r="LSP1288" s="79"/>
      <c r="LSQ1288" s="79"/>
      <c r="LSR1288" s="79"/>
      <c r="LSS1288" s="79"/>
      <c r="LST1288" s="79"/>
      <c r="LSU1288" s="79"/>
      <c r="LSV1288" s="79"/>
      <c r="LSW1288" s="79"/>
      <c r="LSX1288" s="79"/>
      <c r="LSY1288" s="79"/>
      <c r="LSZ1288" s="79"/>
      <c r="LTA1288" s="79"/>
      <c r="LTB1288" s="79"/>
      <c r="LTC1288" s="79"/>
      <c r="LTD1288" s="79"/>
      <c r="LTE1288" s="79"/>
      <c r="LTF1288" s="79"/>
      <c r="LTG1288" s="79"/>
      <c r="LTH1288" s="79"/>
      <c r="LTI1288" s="79"/>
      <c r="LTJ1288" s="79"/>
      <c r="LTK1288" s="79"/>
      <c r="LTL1288" s="79"/>
      <c r="LTM1288" s="79"/>
      <c r="LTN1288" s="79"/>
      <c r="LTO1288" s="79"/>
      <c r="LTP1288" s="79"/>
      <c r="LTQ1288" s="79"/>
      <c r="LTR1288" s="79"/>
      <c r="LTS1288" s="79"/>
      <c r="LTT1288" s="79"/>
      <c r="LTU1288" s="79"/>
      <c r="LTV1288" s="79"/>
      <c r="LTW1288" s="79"/>
      <c r="LTX1288" s="79"/>
      <c r="LTY1288" s="79"/>
      <c r="LTZ1288" s="79"/>
      <c r="LUA1288" s="79"/>
      <c r="LUB1288" s="79"/>
      <c r="LUC1288" s="79"/>
      <c r="LUD1288" s="79"/>
      <c r="LUE1288" s="79"/>
      <c r="LUF1288" s="79"/>
      <c r="LUG1288" s="79"/>
      <c r="LUH1288" s="79"/>
      <c r="LUI1288" s="79"/>
      <c r="LUJ1288" s="79"/>
      <c r="LUK1288" s="79"/>
      <c r="LUL1288" s="79"/>
      <c r="LUM1288" s="79"/>
      <c r="LUN1288" s="79"/>
      <c r="LUO1288" s="79"/>
      <c r="LUP1288" s="79"/>
      <c r="LUQ1288" s="79"/>
      <c r="LUR1288" s="79"/>
      <c r="LUS1288" s="79"/>
      <c r="LUT1288" s="79"/>
      <c r="LUU1288" s="79"/>
      <c r="LUV1288" s="79"/>
      <c r="LUW1288" s="79"/>
      <c r="LUX1288" s="79"/>
      <c r="LUY1288" s="79"/>
      <c r="LUZ1288" s="79"/>
      <c r="LVA1288" s="79"/>
      <c r="LVB1288" s="79"/>
      <c r="LVC1288" s="79"/>
      <c r="LVD1288" s="79"/>
      <c r="LVE1288" s="79"/>
      <c r="LVF1288" s="79"/>
      <c r="LVG1288" s="79"/>
      <c r="LVH1288" s="79"/>
      <c r="LVI1288" s="79"/>
      <c r="LVJ1288" s="79"/>
      <c r="LVK1288" s="79"/>
      <c r="LVL1288" s="79"/>
      <c r="LVM1288" s="79"/>
      <c r="LVN1288" s="79"/>
      <c r="LVO1288" s="79"/>
      <c r="LVP1288" s="79"/>
      <c r="LVQ1288" s="79"/>
      <c r="LVR1288" s="79"/>
      <c r="LVS1288" s="79"/>
      <c r="LVT1288" s="79"/>
      <c r="LVU1288" s="79"/>
      <c r="LVV1288" s="79"/>
      <c r="LVW1288" s="79"/>
      <c r="LVX1288" s="79"/>
      <c r="LVY1288" s="79"/>
      <c r="LVZ1288" s="79"/>
      <c r="LWA1288" s="79"/>
      <c r="LWB1288" s="79"/>
      <c r="LWC1288" s="79"/>
      <c r="LWD1288" s="79"/>
      <c r="LWE1288" s="79"/>
      <c r="LWF1288" s="79"/>
      <c r="LWG1288" s="79"/>
      <c r="LWH1288" s="79"/>
      <c r="LWI1288" s="79"/>
      <c r="LWJ1288" s="79"/>
      <c r="LWK1288" s="79"/>
      <c r="LWL1288" s="79"/>
      <c r="LWM1288" s="79"/>
      <c r="LWN1288" s="79"/>
      <c r="LWO1288" s="79"/>
      <c r="LWP1288" s="79"/>
      <c r="LWQ1288" s="79"/>
      <c r="LWR1288" s="79"/>
      <c r="LWS1288" s="79"/>
      <c r="LWT1288" s="79"/>
      <c r="LWU1288" s="79"/>
      <c r="LWV1288" s="79"/>
      <c r="LWW1288" s="79"/>
      <c r="LWX1288" s="79"/>
      <c r="LWY1288" s="79"/>
      <c r="LWZ1288" s="79"/>
      <c r="LXA1288" s="79"/>
      <c r="LXB1288" s="79"/>
      <c r="LXC1288" s="79"/>
      <c r="LXD1288" s="79"/>
      <c r="LXE1288" s="79"/>
      <c r="LXF1288" s="79"/>
      <c r="LXG1288" s="79"/>
      <c r="LXH1288" s="79"/>
      <c r="LXI1288" s="79"/>
      <c r="LXJ1288" s="79"/>
      <c r="LXK1288" s="79"/>
      <c r="LXL1288" s="79"/>
      <c r="LXM1288" s="79"/>
      <c r="LXN1288" s="79"/>
      <c r="LXO1288" s="79"/>
      <c r="LXP1288" s="79"/>
      <c r="LXQ1288" s="79"/>
      <c r="LXR1288" s="79"/>
      <c r="LXS1288" s="79"/>
      <c r="LXT1288" s="79"/>
      <c r="LXU1288" s="79"/>
      <c r="LXV1288" s="79"/>
      <c r="LXW1288" s="79"/>
      <c r="LXX1288" s="79"/>
      <c r="LXY1288" s="79"/>
      <c r="LXZ1288" s="79"/>
      <c r="LYA1288" s="79"/>
      <c r="LYB1288" s="79"/>
      <c r="LYC1288" s="79"/>
      <c r="LYD1288" s="79"/>
      <c r="LYE1288" s="79"/>
      <c r="LYF1288" s="79"/>
      <c r="LYG1288" s="79"/>
      <c r="LYH1288" s="79"/>
      <c r="LYI1288" s="79"/>
      <c r="LYJ1288" s="79"/>
      <c r="LYK1288" s="79"/>
      <c r="LYL1288" s="79"/>
      <c r="LYM1288" s="79"/>
      <c r="LYN1288" s="79"/>
      <c r="LYO1288" s="79"/>
      <c r="LYP1288" s="79"/>
      <c r="LYQ1288" s="79"/>
      <c r="LYR1288" s="79"/>
      <c r="LYS1288" s="79"/>
      <c r="LYT1288" s="79"/>
      <c r="LYU1288" s="79"/>
      <c r="LYV1288" s="79"/>
      <c r="LYW1288" s="79"/>
      <c r="LYX1288" s="79"/>
      <c r="LYY1288" s="79"/>
      <c r="LYZ1288" s="79"/>
      <c r="LZA1288" s="79"/>
      <c r="LZB1288" s="79"/>
      <c r="LZC1288" s="79"/>
      <c r="LZD1288" s="79"/>
      <c r="LZE1288" s="79"/>
      <c r="LZF1288" s="79"/>
      <c r="LZG1288" s="79"/>
      <c r="LZH1288" s="79"/>
      <c r="LZI1288" s="79"/>
      <c r="LZJ1288" s="79"/>
      <c r="LZK1288" s="79"/>
      <c r="LZL1288" s="79"/>
      <c r="LZM1288" s="79"/>
      <c r="LZN1288" s="79"/>
      <c r="LZO1288" s="79"/>
      <c r="LZP1288" s="79"/>
      <c r="LZQ1288" s="79"/>
      <c r="LZR1288" s="79"/>
      <c r="LZS1288" s="79"/>
      <c r="LZT1288" s="79"/>
      <c r="LZU1288" s="79"/>
      <c r="LZV1288" s="79"/>
      <c r="LZW1288" s="79"/>
      <c r="LZX1288" s="79"/>
      <c r="LZY1288" s="79"/>
      <c r="LZZ1288" s="79"/>
      <c r="MAA1288" s="79"/>
      <c r="MAB1288" s="79"/>
      <c r="MAC1288" s="79"/>
      <c r="MAD1288" s="79"/>
      <c r="MAE1288" s="79"/>
      <c r="MAF1288" s="79"/>
      <c r="MAG1288" s="79"/>
      <c r="MAH1288" s="79"/>
      <c r="MAI1288" s="79"/>
      <c r="MAJ1288" s="79"/>
      <c r="MAK1288" s="79"/>
      <c r="MAL1288" s="79"/>
      <c r="MAM1288" s="79"/>
      <c r="MAN1288" s="79"/>
      <c r="MAO1288" s="79"/>
      <c r="MAP1288" s="79"/>
      <c r="MAQ1288" s="79"/>
      <c r="MAR1288" s="79"/>
      <c r="MAS1288" s="79"/>
      <c r="MAT1288" s="79"/>
      <c r="MAU1288" s="79"/>
      <c r="MAV1288" s="79"/>
      <c r="MAW1288" s="79"/>
      <c r="MAX1288" s="79"/>
      <c r="MAY1288" s="79"/>
      <c r="MAZ1288" s="79"/>
      <c r="MBA1288" s="79"/>
      <c r="MBB1288" s="79"/>
      <c r="MBC1288" s="79"/>
      <c r="MBD1288" s="79"/>
      <c r="MBE1288" s="79"/>
      <c r="MBF1288" s="79"/>
      <c r="MBG1288" s="79"/>
      <c r="MBH1288" s="79"/>
      <c r="MBI1288" s="79"/>
      <c r="MBJ1288" s="79"/>
      <c r="MBK1288" s="79"/>
      <c r="MBL1288" s="79"/>
      <c r="MBM1288" s="79"/>
      <c r="MBN1288" s="79"/>
      <c r="MBO1288" s="79"/>
      <c r="MBP1288" s="79"/>
      <c r="MBQ1288" s="79"/>
      <c r="MBR1288" s="79"/>
      <c r="MBS1288" s="79"/>
      <c r="MBT1288" s="79"/>
      <c r="MBU1288" s="79"/>
      <c r="MBV1288" s="79"/>
      <c r="MBW1288" s="79"/>
      <c r="MBX1288" s="79"/>
      <c r="MBY1288" s="79"/>
      <c r="MBZ1288" s="79"/>
      <c r="MCA1288" s="79"/>
      <c r="MCB1288" s="79"/>
      <c r="MCC1288" s="79"/>
      <c r="MCD1288" s="79"/>
      <c r="MCE1288" s="79"/>
      <c r="MCF1288" s="79"/>
      <c r="MCG1288" s="79"/>
      <c r="MCH1288" s="79"/>
      <c r="MCI1288" s="79"/>
      <c r="MCJ1288" s="79"/>
      <c r="MCK1288" s="79"/>
      <c r="MCL1288" s="79"/>
      <c r="MCM1288" s="79"/>
      <c r="MCN1288" s="79"/>
      <c r="MCO1288" s="79"/>
      <c r="MCP1288" s="79"/>
      <c r="MCQ1288" s="79"/>
      <c r="MCR1288" s="79"/>
      <c r="MCS1288" s="79"/>
      <c r="MCT1288" s="79"/>
      <c r="MCU1288" s="79"/>
      <c r="MCV1288" s="79"/>
      <c r="MCW1288" s="79"/>
      <c r="MCX1288" s="79"/>
      <c r="MCY1288" s="79"/>
      <c r="MCZ1288" s="79"/>
      <c r="MDA1288" s="79"/>
      <c r="MDB1288" s="79"/>
      <c r="MDC1288" s="79"/>
      <c r="MDD1288" s="79"/>
      <c r="MDE1288" s="79"/>
      <c r="MDF1288" s="79"/>
      <c r="MDG1288" s="79"/>
      <c r="MDH1288" s="79"/>
      <c r="MDI1288" s="79"/>
      <c r="MDJ1288" s="79"/>
      <c r="MDK1288" s="79"/>
      <c r="MDL1288" s="79"/>
      <c r="MDM1288" s="79"/>
      <c r="MDN1288" s="79"/>
      <c r="MDO1288" s="79"/>
      <c r="MDP1288" s="79"/>
      <c r="MDQ1288" s="79"/>
      <c r="MDR1288" s="79"/>
      <c r="MDS1288" s="79"/>
      <c r="MDT1288" s="79"/>
      <c r="MDU1288" s="79"/>
      <c r="MDV1288" s="79"/>
      <c r="MDW1288" s="79"/>
      <c r="MDX1288" s="79"/>
      <c r="MDY1288" s="79"/>
      <c r="MDZ1288" s="79"/>
      <c r="MEA1288" s="79"/>
      <c r="MEB1288" s="79"/>
      <c r="MEC1288" s="79"/>
      <c r="MED1288" s="79"/>
      <c r="MEE1288" s="79"/>
      <c r="MEF1288" s="79"/>
      <c r="MEG1288" s="79"/>
      <c r="MEH1288" s="79"/>
      <c r="MEI1288" s="79"/>
      <c r="MEJ1288" s="79"/>
      <c r="MEK1288" s="79"/>
      <c r="MEL1288" s="79"/>
      <c r="MEM1288" s="79"/>
      <c r="MEN1288" s="79"/>
      <c r="MEO1288" s="79"/>
      <c r="MEP1288" s="79"/>
      <c r="MEQ1288" s="79"/>
      <c r="MER1288" s="79"/>
      <c r="MES1288" s="79"/>
      <c r="MET1288" s="79"/>
      <c r="MEU1288" s="79"/>
      <c r="MEV1288" s="79"/>
      <c r="MEW1288" s="79"/>
      <c r="MEX1288" s="79"/>
      <c r="MEY1288" s="79"/>
      <c r="MEZ1288" s="79"/>
      <c r="MFA1288" s="79"/>
      <c r="MFB1288" s="79"/>
      <c r="MFC1288" s="79"/>
      <c r="MFD1288" s="79"/>
      <c r="MFE1288" s="79"/>
      <c r="MFF1288" s="79"/>
      <c r="MFG1288" s="79"/>
      <c r="MFH1288" s="79"/>
      <c r="MFI1288" s="79"/>
      <c r="MFJ1288" s="79"/>
      <c r="MFK1288" s="79"/>
      <c r="MFL1288" s="79"/>
      <c r="MFM1288" s="79"/>
      <c r="MFN1288" s="79"/>
      <c r="MFO1288" s="79"/>
      <c r="MFP1288" s="79"/>
      <c r="MFQ1288" s="79"/>
      <c r="MFR1288" s="79"/>
      <c r="MFS1288" s="79"/>
      <c r="MFT1288" s="79"/>
      <c r="MFU1288" s="79"/>
      <c r="MFV1288" s="79"/>
      <c r="MFW1288" s="79"/>
      <c r="MFX1288" s="79"/>
      <c r="MFY1288" s="79"/>
      <c r="MFZ1288" s="79"/>
      <c r="MGA1288" s="79"/>
      <c r="MGB1288" s="79"/>
      <c r="MGC1288" s="79"/>
      <c r="MGD1288" s="79"/>
      <c r="MGE1288" s="79"/>
      <c r="MGF1288" s="79"/>
      <c r="MGG1288" s="79"/>
      <c r="MGH1288" s="79"/>
      <c r="MGI1288" s="79"/>
      <c r="MGJ1288" s="79"/>
      <c r="MGK1288" s="79"/>
      <c r="MGL1288" s="79"/>
      <c r="MGM1288" s="79"/>
      <c r="MGN1288" s="79"/>
      <c r="MGO1288" s="79"/>
      <c r="MGP1288" s="79"/>
      <c r="MGQ1288" s="79"/>
      <c r="MGR1288" s="79"/>
      <c r="MGS1288" s="79"/>
      <c r="MGT1288" s="79"/>
      <c r="MGU1288" s="79"/>
      <c r="MGV1288" s="79"/>
      <c r="MGW1288" s="79"/>
      <c r="MGX1288" s="79"/>
      <c r="MGY1288" s="79"/>
      <c r="MGZ1288" s="79"/>
      <c r="MHA1288" s="79"/>
      <c r="MHB1288" s="79"/>
      <c r="MHC1288" s="79"/>
      <c r="MHD1288" s="79"/>
      <c r="MHE1288" s="79"/>
      <c r="MHF1288" s="79"/>
      <c r="MHG1288" s="79"/>
      <c r="MHH1288" s="79"/>
      <c r="MHI1288" s="79"/>
      <c r="MHJ1288" s="79"/>
      <c r="MHK1288" s="79"/>
      <c r="MHL1288" s="79"/>
      <c r="MHM1288" s="79"/>
      <c r="MHN1288" s="79"/>
      <c r="MHO1288" s="79"/>
      <c r="MHP1288" s="79"/>
      <c r="MHQ1288" s="79"/>
      <c r="MHR1288" s="79"/>
      <c r="MHS1288" s="79"/>
      <c r="MHT1288" s="79"/>
      <c r="MHU1288" s="79"/>
      <c r="MHV1288" s="79"/>
      <c r="MHW1288" s="79"/>
      <c r="MHX1288" s="79"/>
      <c r="MHY1288" s="79"/>
      <c r="MHZ1288" s="79"/>
      <c r="MIA1288" s="79"/>
      <c r="MIB1288" s="79"/>
      <c r="MIC1288" s="79"/>
      <c r="MID1288" s="79"/>
      <c r="MIE1288" s="79"/>
      <c r="MIF1288" s="79"/>
      <c r="MIG1288" s="79"/>
      <c r="MIH1288" s="79"/>
      <c r="MII1288" s="79"/>
      <c r="MIJ1288" s="79"/>
      <c r="MIK1288" s="79"/>
      <c r="MIL1288" s="79"/>
      <c r="MIM1288" s="79"/>
      <c r="MIN1288" s="79"/>
      <c r="MIO1288" s="79"/>
      <c r="MIP1288" s="79"/>
      <c r="MIQ1288" s="79"/>
      <c r="MIR1288" s="79"/>
      <c r="MIS1288" s="79"/>
      <c r="MIT1288" s="79"/>
      <c r="MIU1288" s="79"/>
      <c r="MIV1288" s="79"/>
      <c r="MIW1288" s="79"/>
      <c r="MIX1288" s="79"/>
      <c r="MIY1288" s="79"/>
      <c r="MIZ1288" s="79"/>
      <c r="MJA1288" s="79"/>
      <c r="MJB1288" s="79"/>
      <c r="MJC1288" s="79"/>
      <c r="MJD1288" s="79"/>
      <c r="MJE1288" s="79"/>
      <c r="MJF1288" s="79"/>
      <c r="MJG1288" s="79"/>
      <c r="MJH1288" s="79"/>
      <c r="MJI1288" s="79"/>
      <c r="MJJ1288" s="79"/>
      <c r="MJK1288" s="79"/>
      <c r="MJL1288" s="79"/>
      <c r="MJM1288" s="79"/>
      <c r="MJN1288" s="79"/>
      <c r="MJO1288" s="79"/>
      <c r="MJP1288" s="79"/>
      <c r="MJQ1288" s="79"/>
      <c r="MJR1288" s="79"/>
      <c r="MJS1288" s="79"/>
      <c r="MJT1288" s="79"/>
      <c r="MJU1288" s="79"/>
      <c r="MJV1288" s="79"/>
      <c r="MJW1288" s="79"/>
      <c r="MJX1288" s="79"/>
      <c r="MJY1288" s="79"/>
      <c r="MJZ1288" s="79"/>
      <c r="MKA1288" s="79"/>
      <c r="MKB1288" s="79"/>
      <c r="MKC1288" s="79"/>
      <c r="MKD1288" s="79"/>
      <c r="MKE1288" s="79"/>
      <c r="MKF1288" s="79"/>
      <c r="MKG1288" s="79"/>
      <c r="MKH1288" s="79"/>
      <c r="MKI1288" s="79"/>
      <c r="MKJ1288" s="79"/>
      <c r="MKK1288" s="79"/>
      <c r="MKL1288" s="79"/>
      <c r="MKM1288" s="79"/>
      <c r="MKN1288" s="79"/>
      <c r="MKO1288" s="79"/>
      <c r="MKP1288" s="79"/>
      <c r="MKQ1288" s="79"/>
      <c r="MKR1288" s="79"/>
      <c r="MKS1288" s="79"/>
      <c r="MKT1288" s="79"/>
      <c r="MKU1288" s="79"/>
      <c r="MKV1288" s="79"/>
      <c r="MKW1288" s="79"/>
      <c r="MKX1288" s="79"/>
      <c r="MKY1288" s="79"/>
      <c r="MKZ1288" s="79"/>
      <c r="MLA1288" s="79"/>
      <c r="MLB1288" s="79"/>
      <c r="MLC1288" s="79"/>
      <c r="MLD1288" s="79"/>
      <c r="MLE1288" s="79"/>
      <c r="MLF1288" s="79"/>
      <c r="MLG1288" s="79"/>
      <c r="MLH1288" s="79"/>
      <c r="MLI1288" s="79"/>
      <c r="MLJ1288" s="79"/>
      <c r="MLK1288" s="79"/>
      <c r="MLL1288" s="79"/>
      <c r="MLM1288" s="79"/>
      <c r="MLN1288" s="79"/>
      <c r="MLO1288" s="79"/>
      <c r="MLP1288" s="79"/>
      <c r="MLQ1288" s="79"/>
      <c r="MLR1288" s="79"/>
      <c r="MLS1288" s="79"/>
      <c r="MLT1288" s="79"/>
      <c r="MLU1288" s="79"/>
      <c r="MLV1288" s="79"/>
      <c r="MLW1288" s="79"/>
      <c r="MLX1288" s="79"/>
      <c r="MLY1288" s="79"/>
      <c r="MLZ1288" s="79"/>
      <c r="MMA1288" s="79"/>
      <c r="MMB1288" s="79"/>
      <c r="MMC1288" s="79"/>
      <c r="MMD1288" s="79"/>
      <c r="MME1288" s="79"/>
      <c r="MMF1288" s="79"/>
      <c r="MMG1288" s="79"/>
      <c r="MMH1288" s="79"/>
      <c r="MMI1288" s="79"/>
      <c r="MMJ1288" s="79"/>
      <c r="MMK1288" s="79"/>
      <c r="MML1288" s="79"/>
      <c r="MMM1288" s="79"/>
      <c r="MMN1288" s="79"/>
      <c r="MMO1288" s="79"/>
      <c r="MMP1288" s="79"/>
      <c r="MMQ1288" s="79"/>
      <c r="MMR1288" s="79"/>
      <c r="MMS1288" s="79"/>
      <c r="MMT1288" s="79"/>
      <c r="MMU1288" s="79"/>
      <c r="MMV1288" s="79"/>
      <c r="MMW1288" s="79"/>
      <c r="MMX1288" s="79"/>
      <c r="MMY1288" s="79"/>
      <c r="MMZ1288" s="79"/>
      <c r="MNA1288" s="79"/>
      <c r="MNB1288" s="79"/>
      <c r="MNC1288" s="79"/>
      <c r="MND1288" s="79"/>
      <c r="MNE1288" s="79"/>
      <c r="MNF1288" s="79"/>
      <c r="MNG1288" s="79"/>
      <c r="MNH1288" s="79"/>
      <c r="MNI1288" s="79"/>
      <c r="MNJ1288" s="79"/>
      <c r="MNK1288" s="79"/>
      <c r="MNL1288" s="79"/>
      <c r="MNM1288" s="79"/>
      <c r="MNN1288" s="79"/>
      <c r="MNO1288" s="79"/>
      <c r="MNP1288" s="79"/>
      <c r="MNQ1288" s="79"/>
      <c r="MNR1288" s="79"/>
      <c r="MNS1288" s="79"/>
      <c r="MNT1288" s="79"/>
      <c r="MNU1288" s="79"/>
      <c r="MNV1288" s="79"/>
      <c r="MNW1288" s="79"/>
      <c r="MNX1288" s="79"/>
      <c r="MNY1288" s="79"/>
      <c r="MNZ1288" s="79"/>
      <c r="MOA1288" s="79"/>
      <c r="MOB1288" s="79"/>
      <c r="MOC1288" s="79"/>
      <c r="MOD1288" s="79"/>
      <c r="MOE1288" s="79"/>
      <c r="MOF1288" s="79"/>
      <c r="MOG1288" s="79"/>
      <c r="MOH1288" s="79"/>
      <c r="MOI1288" s="79"/>
      <c r="MOJ1288" s="79"/>
      <c r="MOK1288" s="79"/>
      <c r="MOL1288" s="79"/>
      <c r="MOM1288" s="79"/>
      <c r="MON1288" s="79"/>
      <c r="MOO1288" s="79"/>
      <c r="MOP1288" s="79"/>
      <c r="MOQ1288" s="79"/>
      <c r="MOR1288" s="79"/>
      <c r="MOS1288" s="79"/>
      <c r="MOT1288" s="79"/>
      <c r="MOU1288" s="79"/>
      <c r="MOV1288" s="79"/>
      <c r="MOW1288" s="79"/>
      <c r="MOX1288" s="79"/>
      <c r="MOY1288" s="79"/>
      <c r="MOZ1288" s="79"/>
      <c r="MPA1288" s="79"/>
      <c r="MPB1288" s="79"/>
      <c r="MPC1288" s="79"/>
      <c r="MPD1288" s="79"/>
      <c r="MPE1288" s="79"/>
      <c r="MPF1288" s="79"/>
      <c r="MPG1288" s="79"/>
      <c r="MPH1288" s="79"/>
      <c r="MPI1288" s="79"/>
      <c r="MPJ1288" s="79"/>
      <c r="MPK1288" s="79"/>
      <c r="MPL1288" s="79"/>
      <c r="MPM1288" s="79"/>
      <c r="MPN1288" s="79"/>
      <c r="MPO1288" s="79"/>
      <c r="MPP1288" s="79"/>
      <c r="MPQ1288" s="79"/>
      <c r="MPR1288" s="79"/>
      <c r="MPS1288" s="79"/>
      <c r="MPT1288" s="79"/>
      <c r="MPU1288" s="79"/>
      <c r="MPV1288" s="79"/>
      <c r="MPW1288" s="79"/>
      <c r="MPX1288" s="79"/>
      <c r="MPY1288" s="79"/>
      <c r="MPZ1288" s="79"/>
      <c r="MQA1288" s="79"/>
      <c r="MQB1288" s="79"/>
      <c r="MQC1288" s="79"/>
      <c r="MQD1288" s="79"/>
      <c r="MQE1288" s="79"/>
      <c r="MQF1288" s="79"/>
      <c r="MQG1288" s="79"/>
      <c r="MQH1288" s="79"/>
      <c r="MQI1288" s="79"/>
      <c r="MQJ1288" s="79"/>
      <c r="MQK1288" s="79"/>
      <c r="MQL1288" s="79"/>
      <c r="MQM1288" s="79"/>
      <c r="MQN1288" s="79"/>
      <c r="MQO1288" s="79"/>
      <c r="MQP1288" s="79"/>
      <c r="MQQ1288" s="79"/>
      <c r="MQR1288" s="79"/>
      <c r="MQS1288" s="79"/>
      <c r="MQT1288" s="79"/>
      <c r="MQU1288" s="79"/>
      <c r="MQV1288" s="79"/>
      <c r="MQW1288" s="79"/>
      <c r="MQX1288" s="79"/>
      <c r="MQY1288" s="79"/>
      <c r="MQZ1288" s="79"/>
      <c r="MRA1288" s="79"/>
      <c r="MRB1288" s="79"/>
      <c r="MRC1288" s="79"/>
      <c r="MRD1288" s="79"/>
      <c r="MRE1288" s="79"/>
      <c r="MRF1288" s="79"/>
      <c r="MRG1288" s="79"/>
      <c r="MRH1288" s="79"/>
      <c r="MRI1288" s="79"/>
      <c r="MRJ1288" s="79"/>
      <c r="MRK1288" s="79"/>
      <c r="MRL1288" s="79"/>
      <c r="MRM1288" s="79"/>
      <c r="MRN1288" s="79"/>
      <c r="MRO1288" s="79"/>
      <c r="MRP1288" s="79"/>
      <c r="MRQ1288" s="79"/>
      <c r="MRR1288" s="79"/>
      <c r="MRS1288" s="79"/>
      <c r="MRT1288" s="79"/>
      <c r="MRU1288" s="79"/>
      <c r="MRV1288" s="79"/>
      <c r="MRW1288" s="79"/>
      <c r="MRX1288" s="79"/>
      <c r="MRY1288" s="79"/>
      <c r="MRZ1288" s="79"/>
      <c r="MSA1288" s="79"/>
      <c r="MSB1288" s="79"/>
      <c r="MSC1288" s="79"/>
      <c r="MSD1288" s="79"/>
      <c r="MSE1288" s="79"/>
      <c r="MSF1288" s="79"/>
      <c r="MSG1288" s="79"/>
      <c r="MSH1288" s="79"/>
      <c r="MSI1288" s="79"/>
      <c r="MSJ1288" s="79"/>
      <c r="MSK1288" s="79"/>
      <c r="MSL1288" s="79"/>
      <c r="MSM1288" s="79"/>
      <c r="MSN1288" s="79"/>
      <c r="MSO1288" s="79"/>
      <c r="MSP1288" s="79"/>
      <c r="MSQ1288" s="79"/>
      <c r="MSR1288" s="79"/>
      <c r="MSS1288" s="79"/>
      <c r="MST1288" s="79"/>
      <c r="MSU1288" s="79"/>
      <c r="MSV1288" s="79"/>
      <c r="MSW1288" s="79"/>
      <c r="MSX1288" s="79"/>
      <c r="MSY1288" s="79"/>
      <c r="MSZ1288" s="79"/>
      <c r="MTA1288" s="79"/>
      <c r="MTB1288" s="79"/>
      <c r="MTC1288" s="79"/>
      <c r="MTD1288" s="79"/>
      <c r="MTE1288" s="79"/>
      <c r="MTF1288" s="79"/>
      <c r="MTG1288" s="79"/>
      <c r="MTH1288" s="79"/>
      <c r="MTI1288" s="79"/>
      <c r="MTJ1288" s="79"/>
      <c r="MTK1288" s="79"/>
      <c r="MTL1288" s="79"/>
      <c r="MTM1288" s="79"/>
      <c r="MTN1288" s="79"/>
      <c r="MTO1288" s="79"/>
      <c r="MTP1288" s="79"/>
      <c r="MTQ1288" s="79"/>
      <c r="MTR1288" s="79"/>
      <c r="MTS1288" s="79"/>
      <c r="MTT1288" s="79"/>
      <c r="MTU1288" s="79"/>
      <c r="MTV1288" s="79"/>
      <c r="MTW1288" s="79"/>
      <c r="MTX1288" s="79"/>
      <c r="MTY1288" s="79"/>
      <c r="MTZ1288" s="79"/>
      <c r="MUA1288" s="79"/>
      <c r="MUB1288" s="79"/>
      <c r="MUC1288" s="79"/>
      <c r="MUD1288" s="79"/>
      <c r="MUE1288" s="79"/>
      <c r="MUF1288" s="79"/>
      <c r="MUG1288" s="79"/>
      <c r="MUH1288" s="79"/>
      <c r="MUI1288" s="79"/>
      <c r="MUJ1288" s="79"/>
      <c r="MUK1288" s="79"/>
      <c r="MUL1288" s="79"/>
      <c r="MUM1288" s="79"/>
      <c r="MUN1288" s="79"/>
      <c r="MUO1288" s="79"/>
      <c r="MUP1288" s="79"/>
      <c r="MUQ1288" s="79"/>
      <c r="MUR1288" s="79"/>
      <c r="MUS1288" s="79"/>
      <c r="MUT1288" s="79"/>
      <c r="MUU1288" s="79"/>
      <c r="MUV1288" s="79"/>
      <c r="MUW1288" s="79"/>
      <c r="MUX1288" s="79"/>
      <c r="MUY1288" s="79"/>
      <c r="MUZ1288" s="79"/>
      <c r="MVA1288" s="79"/>
      <c r="MVB1288" s="79"/>
      <c r="MVC1288" s="79"/>
      <c r="MVD1288" s="79"/>
      <c r="MVE1288" s="79"/>
      <c r="MVF1288" s="79"/>
      <c r="MVG1288" s="79"/>
      <c r="MVH1288" s="79"/>
      <c r="MVI1288" s="79"/>
      <c r="MVJ1288" s="79"/>
      <c r="MVK1288" s="79"/>
      <c r="MVL1288" s="79"/>
      <c r="MVM1288" s="79"/>
      <c r="MVN1288" s="79"/>
      <c r="MVO1288" s="79"/>
      <c r="MVP1288" s="79"/>
      <c r="MVQ1288" s="79"/>
      <c r="MVR1288" s="79"/>
      <c r="MVS1288" s="79"/>
      <c r="MVT1288" s="79"/>
      <c r="MVU1288" s="79"/>
      <c r="MVV1288" s="79"/>
      <c r="MVW1288" s="79"/>
      <c r="MVX1288" s="79"/>
      <c r="MVY1288" s="79"/>
      <c r="MVZ1288" s="79"/>
      <c r="MWA1288" s="79"/>
      <c r="MWB1288" s="79"/>
      <c r="MWC1288" s="79"/>
      <c r="MWD1288" s="79"/>
      <c r="MWE1288" s="79"/>
      <c r="MWF1288" s="79"/>
      <c r="MWG1288" s="79"/>
      <c r="MWH1288" s="79"/>
      <c r="MWI1288" s="79"/>
      <c r="MWJ1288" s="79"/>
      <c r="MWK1288" s="79"/>
      <c r="MWL1288" s="79"/>
      <c r="MWM1288" s="79"/>
      <c r="MWN1288" s="79"/>
      <c r="MWO1288" s="79"/>
      <c r="MWP1288" s="79"/>
      <c r="MWQ1288" s="79"/>
      <c r="MWR1288" s="79"/>
      <c r="MWS1288" s="79"/>
      <c r="MWT1288" s="79"/>
      <c r="MWU1288" s="79"/>
      <c r="MWV1288" s="79"/>
      <c r="MWW1288" s="79"/>
      <c r="MWX1288" s="79"/>
      <c r="MWY1288" s="79"/>
      <c r="MWZ1288" s="79"/>
      <c r="MXA1288" s="79"/>
      <c r="MXB1288" s="79"/>
      <c r="MXC1288" s="79"/>
      <c r="MXD1288" s="79"/>
      <c r="MXE1288" s="79"/>
      <c r="MXF1288" s="79"/>
      <c r="MXG1288" s="79"/>
      <c r="MXH1288" s="79"/>
      <c r="MXI1288" s="79"/>
      <c r="MXJ1288" s="79"/>
      <c r="MXK1288" s="79"/>
      <c r="MXL1288" s="79"/>
      <c r="MXM1288" s="79"/>
      <c r="MXN1288" s="79"/>
      <c r="MXO1288" s="79"/>
      <c r="MXP1288" s="79"/>
      <c r="MXQ1288" s="79"/>
      <c r="MXR1288" s="79"/>
      <c r="MXS1288" s="79"/>
      <c r="MXT1288" s="79"/>
      <c r="MXU1288" s="79"/>
      <c r="MXV1288" s="79"/>
      <c r="MXW1288" s="79"/>
      <c r="MXX1288" s="79"/>
      <c r="MXY1288" s="79"/>
      <c r="MXZ1288" s="79"/>
      <c r="MYA1288" s="79"/>
      <c r="MYB1288" s="79"/>
      <c r="MYC1288" s="79"/>
      <c r="MYD1288" s="79"/>
      <c r="MYE1288" s="79"/>
      <c r="MYF1288" s="79"/>
      <c r="MYG1288" s="79"/>
      <c r="MYH1288" s="79"/>
      <c r="MYI1288" s="79"/>
      <c r="MYJ1288" s="79"/>
      <c r="MYK1288" s="79"/>
      <c r="MYL1288" s="79"/>
      <c r="MYM1288" s="79"/>
      <c r="MYN1288" s="79"/>
      <c r="MYO1288" s="79"/>
      <c r="MYP1288" s="79"/>
      <c r="MYQ1288" s="79"/>
      <c r="MYR1288" s="79"/>
      <c r="MYS1288" s="79"/>
      <c r="MYT1288" s="79"/>
      <c r="MYU1288" s="79"/>
      <c r="MYV1288" s="79"/>
      <c r="MYW1288" s="79"/>
      <c r="MYX1288" s="79"/>
      <c r="MYY1288" s="79"/>
      <c r="MYZ1288" s="79"/>
      <c r="MZA1288" s="79"/>
      <c r="MZB1288" s="79"/>
      <c r="MZC1288" s="79"/>
      <c r="MZD1288" s="79"/>
      <c r="MZE1288" s="79"/>
      <c r="MZF1288" s="79"/>
      <c r="MZG1288" s="79"/>
      <c r="MZH1288" s="79"/>
      <c r="MZI1288" s="79"/>
      <c r="MZJ1288" s="79"/>
      <c r="MZK1288" s="79"/>
      <c r="MZL1288" s="79"/>
      <c r="MZM1288" s="79"/>
      <c r="MZN1288" s="79"/>
      <c r="MZO1288" s="79"/>
      <c r="MZP1288" s="79"/>
      <c r="MZQ1288" s="79"/>
      <c r="MZR1288" s="79"/>
      <c r="MZS1288" s="79"/>
      <c r="MZT1288" s="79"/>
      <c r="MZU1288" s="79"/>
      <c r="MZV1288" s="79"/>
      <c r="MZW1288" s="79"/>
      <c r="MZX1288" s="79"/>
      <c r="MZY1288" s="79"/>
      <c r="MZZ1288" s="79"/>
      <c r="NAA1288" s="79"/>
      <c r="NAB1288" s="79"/>
      <c r="NAC1288" s="79"/>
      <c r="NAD1288" s="79"/>
      <c r="NAE1288" s="79"/>
      <c r="NAF1288" s="79"/>
      <c r="NAG1288" s="79"/>
      <c r="NAH1288" s="79"/>
      <c r="NAI1288" s="79"/>
      <c r="NAJ1288" s="79"/>
      <c r="NAK1288" s="79"/>
      <c r="NAL1288" s="79"/>
      <c r="NAM1288" s="79"/>
      <c r="NAN1288" s="79"/>
      <c r="NAO1288" s="79"/>
      <c r="NAP1288" s="79"/>
      <c r="NAQ1288" s="79"/>
      <c r="NAR1288" s="79"/>
      <c r="NAS1288" s="79"/>
      <c r="NAT1288" s="79"/>
      <c r="NAU1288" s="79"/>
      <c r="NAV1288" s="79"/>
      <c r="NAW1288" s="79"/>
      <c r="NAX1288" s="79"/>
      <c r="NAY1288" s="79"/>
      <c r="NAZ1288" s="79"/>
      <c r="NBA1288" s="79"/>
      <c r="NBB1288" s="79"/>
      <c r="NBC1288" s="79"/>
      <c r="NBD1288" s="79"/>
      <c r="NBE1288" s="79"/>
      <c r="NBF1288" s="79"/>
      <c r="NBG1288" s="79"/>
      <c r="NBH1288" s="79"/>
      <c r="NBI1288" s="79"/>
      <c r="NBJ1288" s="79"/>
      <c r="NBK1288" s="79"/>
      <c r="NBL1288" s="79"/>
      <c r="NBM1288" s="79"/>
      <c r="NBN1288" s="79"/>
      <c r="NBO1288" s="79"/>
      <c r="NBP1288" s="79"/>
      <c r="NBQ1288" s="79"/>
      <c r="NBR1288" s="79"/>
      <c r="NBS1288" s="79"/>
      <c r="NBT1288" s="79"/>
      <c r="NBU1288" s="79"/>
      <c r="NBV1288" s="79"/>
      <c r="NBW1288" s="79"/>
      <c r="NBX1288" s="79"/>
      <c r="NBY1288" s="79"/>
      <c r="NBZ1288" s="79"/>
      <c r="NCA1288" s="79"/>
      <c r="NCB1288" s="79"/>
      <c r="NCC1288" s="79"/>
      <c r="NCD1288" s="79"/>
      <c r="NCE1288" s="79"/>
      <c r="NCF1288" s="79"/>
      <c r="NCG1288" s="79"/>
      <c r="NCH1288" s="79"/>
      <c r="NCI1288" s="79"/>
      <c r="NCJ1288" s="79"/>
      <c r="NCK1288" s="79"/>
      <c r="NCL1288" s="79"/>
      <c r="NCM1288" s="79"/>
      <c r="NCN1288" s="79"/>
      <c r="NCO1288" s="79"/>
      <c r="NCP1288" s="79"/>
      <c r="NCQ1288" s="79"/>
      <c r="NCR1288" s="79"/>
      <c r="NCS1288" s="79"/>
      <c r="NCT1288" s="79"/>
      <c r="NCU1288" s="79"/>
      <c r="NCV1288" s="79"/>
      <c r="NCW1288" s="79"/>
      <c r="NCX1288" s="79"/>
      <c r="NCY1288" s="79"/>
      <c r="NCZ1288" s="79"/>
      <c r="NDA1288" s="79"/>
      <c r="NDB1288" s="79"/>
      <c r="NDC1288" s="79"/>
      <c r="NDD1288" s="79"/>
      <c r="NDE1288" s="79"/>
      <c r="NDF1288" s="79"/>
      <c r="NDG1288" s="79"/>
      <c r="NDH1288" s="79"/>
      <c r="NDI1288" s="79"/>
      <c r="NDJ1288" s="79"/>
      <c r="NDK1288" s="79"/>
      <c r="NDL1288" s="79"/>
      <c r="NDM1288" s="79"/>
      <c r="NDN1288" s="79"/>
      <c r="NDO1288" s="79"/>
      <c r="NDP1288" s="79"/>
      <c r="NDQ1288" s="79"/>
      <c r="NDR1288" s="79"/>
      <c r="NDS1288" s="79"/>
      <c r="NDT1288" s="79"/>
      <c r="NDU1288" s="79"/>
      <c r="NDV1288" s="79"/>
      <c r="NDW1288" s="79"/>
      <c r="NDX1288" s="79"/>
      <c r="NDY1288" s="79"/>
      <c r="NDZ1288" s="79"/>
      <c r="NEA1288" s="79"/>
      <c r="NEB1288" s="79"/>
      <c r="NEC1288" s="79"/>
      <c r="NED1288" s="79"/>
      <c r="NEE1288" s="79"/>
      <c r="NEF1288" s="79"/>
      <c r="NEG1288" s="79"/>
      <c r="NEH1288" s="79"/>
      <c r="NEI1288" s="79"/>
      <c r="NEJ1288" s="79"/>
      <c r="NEK1288" s="79"/>
      <c r="NEL1288" s="79"/>
      <c r="NEM1288" s="79"/>
      <c r="NEN1288" s="79"/>
      <c r="NEO1288" s="79"/>
      <c r="NEP1288" s="79"/>
      <c r="NEQ1288" s="79"/>
      <c r="NER1288" s="79"/>
      <c r="NES1288" s="79"/>
      <c r="NET1288" s="79"/>
      <c r="NEU1288" s="79"/>
      <c r="NEV1288" s="79"/>
      <c r="NEW1288" s="79"/>
      <c r="NEX1288" s="79"/>
      <c r="NEY1288" s="79"/>
      <c r="NEZ1288" s="79"/>
      <c r="NFA1288" s="79"/>
      <c r="NFB1288" s="79"/>
      <c r="NFC1288" s="79"/>
      <c r="NFD1288" s="79"/>
      <c r="NFE1288" s="79"/>
      <c r="NFF1288" s="79"/>
      <c r="NFG1288" s="79"/>
      <c r="NFH1288" s="79"/>
      <c r="NFI1288" s="79"/>
      <c r="NFJ1288" s="79"/>
      <c r="NFK1288" s="79"/>
      <c r="NFL1288" s="79"/>
      <c r="NFM1288" s="79"/>
      <c r="NFN1288" s="79"/>
      <c r="NFO1288" s="79"/>
      <c r="NFP1288" s="79"/>
      <c r="NFQ1288" s="79"/>
      <c r="NFR1288" s="79"/>
      <c r="NFS1288" s="79"/>
      <c r="NFT1288" s="79"/>
      <c r="NFU1288" s="79"/>
      <c r="NFV1288" s="79"/>
      <c r="NFW1288" s="79"/>
      <c r="NFX1288" s="79"/>
      <c r="NFY1288" s="79"/>
      <c r="NFZ1288" s="79"/>
      <c r="NGA1288" s="79"/>
      <c r="NGB1288" s="79"/>
      <c r="NGC1288" s="79"/>
      <c r="NGD1288" s="79"/>
      <c r="NGE1288" s="79"/>
      <c r="NGF1288" s="79"/>
      <c r="NGG1288" s="79"/>
      <c r="NGH1288" s="79"/>
      <c r="NGI1288" s="79"/>
      <c r="NGJ1288" s="79"/>
      <c r="NGK1288" s="79"/>
      <c r="NGL1288" s="79"/>
      <c r="NGM1288" s="79"/>
      <c r="NGN1288" s="79"/>
      <c r="NGO1288" s="79"/>
      <c r="NGP1288" s="79"/>
      <c r="NGQ1288" s="79"/>
      <c r="NGR1288" s="79"/>
      <c r="NGS1288" s="79"/>
      <c r="NGT1288" s="79"/>
      <c r="NGU1288" s="79"/>
      <c r="NGV1288" s="79"/>
      <c r="NGW1288" s="79"/>
      <c r="NGX1288" s="79"/>
      <c r="NGY1288" s="79"/>
      <c r="NGZ1288" s="79"/>
      <c r="NHA1288" s="79"/>
      <c r="NHB1288" s="79"/>
      <c r="NHC1288" s="79"/>
      <c r="NHD1288" s="79"/>
      <c r="NHE1288" s="79"/>
      <c r="NHF1288" s="79"/>
      <c r="NHG1288" s="79"/>
      <c r="NHH1288" s="79"/>
      <c r="NHI1288" s="79"/>
      <c r="NHJ1288" s="79"/>
      <c r="NHK1288" s="79"/>
      <c r="NHL1288" s="79"/>
      <c r="NHM1288" s="79"/>
      <c r="NHN1288" s="79"/>
      <c r="NHO1288" s="79"/>
      <c r="NHP1288" s="79"/>
      <c r="NHQ1288" s="79"/>
      <c r="NHR1288" s="79"/>
      <c r="NHS1288" s="79"/>
      <c r="NHT1288" s="79"/>
      <c r="NHU1288" s="79"/>
      <c r="NHV1288" s="79"/>
      <c r="NHW1288" s="79"/>
      <c r="NHX1288" s="79"/>
      <c r="NHY1288" s="79"/>
      <c r="NHZ1288" s="79"/>
      <c r="NIA1288" s="79"/>
      <c r="NIB1288" s="79"/>
      <c r="NIC1288" s="79"/>
      <c r="NID1288" s="79"/>
      <c r="NIE1288" s="79"/>
      <c r="NIF1288" s="79"/>
      <c r="NIG1288" s="79"/>
      <c r="NIH1288" s="79"/>
      <c r="NII1288" s="79"/>
      <c r="NIJ1288" s="79"/>
      <c r="NIK1288" s="79"/>
      <c r="NIL1288" s="79"/>
      <c r="NIM1288" s="79"/>
      <c r="NIN1288" s="79"/>
      <c r="NIO1288" s="79"/>
      <c r="NIP1288" s="79"/>
      <c r="NIQ1288" s="79"/>
      <c r="NIR1288" s="79"/>
      <c r="NIS1288" s="79"/>
      <c r="NIT1288" s="79"/>
      <c r="NIU1288" s="79"/>
      <c r="NIV1288" s="79"/>
      <c r="NIW1288" s="79"/>
      <c r="NIX1288" s="79"/>
      <c r="NIY1288" s="79"/>
      <c r="NIZ1288" s="79"/>
      <c r="NJA1288" s="79"/>
      <c r="NJB1288" s="79"/>
      <c r="NJC1288" s="79"/>
      <c r="NJD1288" s="79"/>
      <c r="NJE1288" s="79"/>
      <c r="NJF1288" s="79"/>
      <c r="NJG1288" s="79"/>
      <c r="NJH1288" s="79"/>
      <c r="NJI1288" s="79"/>
      <c r="NJJ1288" s="79"/>
      <c r="NJK1288" s="79"/>
      <c r="NJL1288" s="79"/>
      <c r="NJM1288" s="79"/>
      <c r="NJN1288" s="79"/>
      <c r="NJO1288" s="79"/>
      <c r="NJP1288" s="79"/>
      <c r="NJQ1288" s="79"/>
      <c r="NJR1288" s="79"/>
      <c r="NJS1288" s="79"/>
      <c r="NJT1288" s="79"/>
      <c r="NJU1288" s="79"/>
      <c r="NJV1288" s="79"/>
      <c r="NJW1288" s="79"/>
      <c r="NJX1288" s="79"/>
      <c r="NJY1288" s="79"/>
      <c r="NJZ1288" s="79"/>
      <c r="NKA1288" s="79"/>
      <c r="NKB1288" s="79"/>
      <c r="NKC1288" s="79"/>
      <c r="NKD1288" s="79"/>
      <c r="NKE1288" s="79"/>
      <c r="NKF1288" s="79"/>
      <c r="NKG1288" s="79"/>
      <c r="NKH1288" s="79"/>
      <c r="NKI1288" s="79"/>
      <c r="NKJ1288" s="79"/>
      <c r="NKK1288" s="79"/>
      <c r="NKL1288" s="79"/>
      <c r="NKM1288" s="79"/>
      <c r="NKN1288" s="79"/>
      <c r="NKO1288" s="79"/>
      <c r="NKP1288" s="79"/>
      <c r="NKQ1288" s="79"/>
      <c r="NKR1288" s="79"/>
      <c r="NKS1288" s="79"/>
      <c r="NKT1288" s="79"/>
      <c r="NKU1288" s="79"/>
      <c r="NKV1288" s="79"/>
      <c r="NKW1288" s="79"/>
      <c r="NKX1288" s="79"/>
      <c r="NKY1288" s="79"/>
      <c r="NKZ1288" s="79"/>
      <c r="NLA1288" s="79"/>
      <c r="NLB1288" s="79"/>
      <c r="NLC1288" s="79"/>
      <c r="NLD1288" s="79"/>
      <c r="NLE1288" s="79"/>
      <c r="NLF1288" s="79"/>
      <c r="NLG1288" s="79"/>
      <c r="NLH1288" s="79"/>
      <c r="NLI1288" s="79"/>
      <c r="NLJ1288" s="79"/>
      <c r="NLK1288" s="79"/>
      <c r="NLL1288" s="79"/>
      <c r="NLM1288" s="79"/>
      <c r="NLN1288" s="79"/>
      <c r="NLO1288" s="79"/>
      <c r="NLP1288" s="79"/>
      <c r="NLQ1288" s="79"/>
      <c r="NLR1288" s="79"/>
      <c r="NLS1288" s="79"/>
      <c r="NLT1288" s="79"/>
      <c r="NLU1288" s="79"/>
      <c r="NLV1288" s="79"/>
      <c r="NLW1288" s="79"/>
      <c r="NLX1288" s="79"/>
      <c r="NLY1288" s="79"/>
      <c r="NLZ1288" s="79"/>
      <c r="NMA1288" s="79"/>
      <c r="NMB1288" s="79"/>
      <c r="NMC1288" s="79"/>
      <c r="NMD1288" s="79"/>
      <c r="NME1288" s="79"/>
      <c r="NMF1288" s="79"/>
      <c r="NMG1288" s="79"/>
      <c r="NMH1288" s="79"/>
      <c r="NMI1288" s="79"/>
      <c r="NMJ1288" s="79"/>
      <c r="NMK1288" s="79"/>
      <c r="NML1288" s="79"/>
      <c r="NMM1288" s="79"/>
      <c r="NMN1288" s="79"/>
      <c r="NMO1288" s="79"/>
      <c r="NMP1288" s="79"/>
      <c r="NMQ1288" s="79"/>
      <c r="NMR1288" s="79"/>
      <c r="NMS1288" s="79"/>
      <c r="NMT1288" s="79"/>
      <c r="NMU1288" s="79"/>
      <c r="NMV1288" s="79"/>
      <c r="NMW1288" s="79"/>
      <c r="NMX1288" s="79"/>
      <c r="NMY1288" s="79"/>
      <c r="NMZ1288" s="79"/>
      <c r="NNA1288" s="79"/>
      <c r="NNB1288" s="79"/>
      <c r="NNC1288" s="79"/>
      <c r="NND1288" s="79"/>
      <c r="NNE1288" s="79"/>
      <c r="NNF1288" s="79"/>
      <c r="NNG1288" s="79"/>
      <c r="NNH1288" s="79"/>
      <c r="NNI1288" s="79"/>
      <c r="NNJ1288" s="79"/>
      <c r="NNK1288" s="79"/>
      <c r="NNL1288" s="79"/>
      <c r="NNM1288" s="79"/>
      <c r="NNN1288" s="79"/>
      <c r="NNO1288" s="79"/>
      <c r="NNP1288" s="79"/>
      <c r="NNQ1288" s="79"/>
      <c r="NNR1288" s="79"/>
      <c r="NNS1288" s="79"/>
      <c r="NNT1288" s="79"/>
      <c r="NNU1288" s="79"/>
      <c r="NNV1288" s="79"/>
      <c r="NNW1288" s="79"/>
      <c r="NNX1288" s="79"/>
      <c r="NNY1288" s="79"/>
      <c r="NNZ1288" s="79"/>
      <c r="NOA1288" s="79"/>
      <c r="NOB1288" s="79"/>
      <c r="NOC1288" s="79"/>
      <c r="NOD1288" s="79"/>
      <c r="NOE1288" s="79"/>
      <c r="NOF1288" s="79"/>
      <c r="NOG1288" s="79"/>
      <c r="NOH1288" s="79"/>
      <c r="NOI1288" s="79"/>
      <c r="NOJ1288" s="79"/>
      <c r="NOK1288" s="79"/>
      <c r="NOL1288" s="79"/>
      <c r="NOM1288" s="79"/>
      <c r="NON1288" s="79"/>
      <c r="NOO1288" s="79"/>
      <c r="NOP1288" s="79"/>
      <c r="NOQ1288" s="79"/>
      <c r="NOR1288" s="79"/>
      <c r="NOS1288" s="79"/>
      <c r="NOT1288" s="79"/>
      <c r="NOU1288" s="79"/>
      <c r="NOV1288" s="79"/>
      <c r="NOW1288" s="79"/>
      <c r="NOX1288" s="79"/>
      <c r="NOY1288" s="79"/>
      <c r="NOZ1288" s="79"/>
      <c r="NPA1288" s="79"/>
      <c r="NPB1288" s="79"/>
      <c r="NPC1288" s="79"/>
      <c r="NPD1288" s="79"/>
      <c r="NPE1288" s="79"/>
      <c r="NPF1288" s="79"/>
      <c r="NPG1288" s="79"/>
      <c r="NPH1288" s="79"/>
      <c r="NPI1288" s="79"/>
      <c r="NPJ1288" s="79"/>
      <c r="NPK1288" s="79"/>
      <c r="NPL1288" s="79"/>
      <c r="NPM1288" s="79"/>
      <c r="NPN1288" s="79"/>
      <c r="NPO1288" s="79"/>
      <c r="NPP1288" s="79"/>
      <c r="NPQ1288" s="79"/>
      <c r="NPR1288" s="79"/>
      <c r="NPS1288" s="79"/>
      <c r="NPT1288" s="79"/>
      <c r="NPU1288" s="79"/>
      <c r="NPV1288" s="79"/>
      <c r="NPW1288" s="79"/>
      <c r="NPX1288" s="79"/>
      <c r="NPY1288" s="79"/>
      <c r="NPZ1288" s="79"/>
      <c r="NQA1288" s="79"/>
      <c r="NQB1288" s="79"/>
      <c r="NQC1288" s="79"/>
      <c r="NQD1288" s="79"/>
      <c r="NQE1288" s="79"/>
      <c r="NQF1288" s="79"/>
      <c r="NQG1288" s="79"/>
      <c r="NQH1288" s="79"/>
      <c r="NQI1288" s="79"/>
      <c r="NQJ1288" s="79"/>
      <c r="NQK1288" s="79"/>
      <c r="NQL1288" s="79"/>
      <c r="NQM1288" s="79"/>
      <c r="NQN1288" s="79"/>
      <c r="NQO1288" s="79"/>
      <c r="NQP1288" s="79"/>
      <c r="NQQ1288" s="79"/>
      <c r="NQR1288" s="79"/>
      <c r="NQS1288" s="79"/>
      <c r="NQT1288" s="79"/>
      <c r="NQU1288" s="79"/>
      <c r="NQV1288" s="79"/>
      <c r="NQW1288" s="79"/>
      <c r="NQX1288" s="79"/>
      <c r="NQY1288" s="79"/>
      <c r="NQZ1288" s="79"/>
      <c r="NRA1288" s="79"/>
      <c r="NRB1288" s="79"/>
      <c r="NRC1288" s="79"/>
      <c r="NRD1288" s="79"/>
      <c r="NRE1288" s="79"/>
      <c r="NRF1288" s="79"/>
      <c r="NRG1288" s="79"/>
      <c r="NRH1288" s="79"/>
      <c r="NRI1288" s="79"/>
      <c r="NRJ1288" s="79"/>
      <c r="NRK1288" s="79"/>
      <c r="NRL1288" s="79"/>
      <c r="NRM1288" s="79"/>
      <c r="NRN1288" s="79"/>
      <c r="NRO1288" s="79"/>
      <c r="NRP1288" s="79"/>
      <c r="NRQ1288" s="79"/>
      <c r="NRR1288" s="79"/>
      <c r="NRS1288" s="79"/>
      <c r="NRT1288" s="79"/>
      <c r="NRU1288" s="79"/>
      <c r="NRV1288" s="79"/>
      <c r="NRW1288" s="79"/>
      <c r="NRX1288" s="79"/>
      <c r="NRY1288" s="79"/>
      <c r="NRZ1288" s="79"/>
      <c r="NSA1288" s="79"/>
      <c r="NSB1288" s="79"/>
      <c r="NSC1288" s="79"/>
      <c r="NSD1288" s="79"/>
      <c r="NSE1288" s="79"/>
      <c r="NSF1288" s="79"/>
      <c r="NSG1288" s="79"/>
      <c r="NSH1288" s="79"/>
      <c r="NSI1288" s="79"/>
      <c r="NSJ1288" s="79"/>
      <c r="NSK1288" s="79"/>
      <c r="NSL1288" s="79"/>
      <c r="NSM1288" s="79"/>
      <c r="NSN1288" s="79"/>
      <c r="NSO1288" s="79"/>
      <c r="NSP1288" s="79"/>
      <c r="NSQ1288" s="79"/>
      <c r="NSR1288" s="79"/>
      <c r="NSS1288" s="79"/>
      <c r="NST1288" s="79"/>
      <c r="NSU1288" s="79"/>
      <c r="NSV1288" s="79"/>
      <c r="NSW1288" s="79"/>
      <c r="NSX1288" s="79"/>
      <c r="NSY1288" s="79"/>
      <c r="NSZ1288" s="79"/>
      <c r="NTA1288" s="79"/>
      <c r="NTB1288" s="79"/>
      <c r="NTC1288" s="79"/>
      <c r="NTD1288" s="79"/>
      <c r="NTE1288" s="79"/>
      <c r="NTF1288" s="79"/>
      <c r="NTG1288" s="79"/>
      <c r="NTH1288" s="79"/>
      <c r="NTI1288" s="79"/>
      <c r="NTJ1288" s="79"/>
      <c r="NTK1288" s="79"/>
      <c r="NTL1288" s="79"/>
      <c r="NTM1288" s="79"/>
      <c r="NTN1288" s="79"/>
      <c r="NTO1288" s="79"/>
      <c r="NTP1288" s="79"/>
      <c r="NTQ1288" s="79"/>
      <c r="NTR1288" s="79"/>
      <c r="NTS1288" s="79"/>
      <c r="NTT1288" s="79"/>
      <c r="NTU1288" s="79"/>
      <c r="NTV1288" s="79"/>
      <c r="NTW1288" s="79"/>
      <c r="NTX1288" s="79"/>
      <c r="NTY1288" s="79"/>
      <c r="NTZ1288" s="79"/>
      <c r="NUA1288" s="79"/>
      <c r="NUB1288" s="79"/>
      <c r="NUC1288" s="79"/>
      <c r="NUD1288" s="79"/>
      <c r="NUE1288" s="79"/>
      <c r="NUF1288" s="79"/>
      <c r="NUG1288" s="79"/>
      <c r="NUH1288" s="79"/>
      <c r="NUI1288" s="79"/>
      <c r="NUJ1288" s="79"/>
      <c r="NUK1288" s="79"/>
      <c r="NUL1288" s="79"/>
      <c r="NUM1288" s="79"/>
      <c r="NUN1288" s="79"/>
      <c r="NUO1288" s="79"/>
      <c r="NUP1288" s="79"/>
      <c r="NUQ1288" s="79"/>
      <c r="NUR1288" s="79"/>
      <c r="NUS1288" s="79"/>
      <c r="NUT1288" s="79"/>
      <c r="NUU1288" s="79"/>
      <c r="NUV1288" s="79"/>
      <c r="NUW1288" s="79"/>
      <c r="NUX1288" s="79"/>
      <c r="NUY1288" s="79"/>
      <c r="NUZ1288" s="79"/>
      <c r="NVA1288" s="79"/>
      <c r="NVB1288" s="79"/>
      <c r="NVC1288" s="79"/>
      <c r="NVD1288" s="79"/>
      <c r="NVE1288" s="79"/>
      <c r="NVF1288" s="79"/>
      <c r="NVG1288" s="79"/>
      <c r="NVH1288" s="79"/>
      <c r="NVI1288" s="79"/>
      <c r="NVJ1288" s="79"/>
      <c r="NVK1288" s="79"/>
      <c r="NVL1288" s="79"/>
      <c r="NVM1288" s="79"/>
      <c r="NVN1288" s="79"/>
      <c r="NVO1288" s="79"/>
      <c r="NVP1288" s="79"/>
      <c r="NVQ1288" s="79"/>
      <c r="NVR1288" s="79"/>
      <c r="NVS1288" s="79"/>
      <c r="NVT1288" s="79"/>
      <c r="NVU1288" s="79"/>
      <c r="NVV1288" s="79"/>
      <c r="NVW1288" s="79"/>
      <c r="NVX1288" s="79"/>
      <c r="NVY1288" s="79"/>
      <c r="NVZ1288" s="79"/>
      <c r="NWA1288" s="79"/>
      <c r="NWB1288" s="79"/>
      <c r="NWC1288" s="79"/>
      <c r="NWD1288" s="79"/>
      <c r="NWE1288" s="79"/>
      <c r="NWF1288" s="79"/>
      <c r="NWG1288" s="79"/>
      <c r="NWH1288" s="79"/>
      <c r="NWI1288" s="79"/>
      <c r="NWJ1288" s="79"/>
      <c r="NWK1288" s="79"/>
      <c r="NWL1288" s="79"/>
      <c r="NWM1288" s="79"/>
      <c r="NWN1288" s="79"/>
      <c r="NWO1288" s="79"/>
      <c r="NWP1288" s="79"/>
      <c r="NWQ1288" s="79"/>
      <c r="NWR1288" s="79"/>
      <c r="NWS1288" s="79"/>
      <c r="NWT1288" s="79"/>
      <c r="NWU1288" s="79"/>
      <c r="NWV1288" s="79"/>
      <c r="NWW1288" s="79"/>
      <c r="NWX1288" s="79"/>
      <c r="NWY1288" s="79"/>
      <c r="NWZ1288" s="79"/>
      <c r="NXA1288" s="79"/>
      <c r="NXB1288" s="79"/>
      <c r="NXC1288" s="79"/>
      <c r="NXD1288" s="79"/>
      <c r="NXE1288" s="79"/>
      <c r="NXF1288" s="79"/>
      <c r="NXG1288" s="79"/>
      <c r="NXH1288" s="79"/>
      <c r="NXI1288" s="79"/>
      <c r="NXJ1288" s="79"/>
      <c r="NXK1288" s="79"/>
      <c r="NXL1288" s="79"/>
      <c r="NXM1288" s="79"/>
      <c r="NXN1288" s="79"/>
      <c r="NXO1288" s="79"/>
      <c r="NXP1288" s="79"/>
      <c r="NXQ1288" s="79"/>
      <c r="NXR1288" s="79"/>
      <c r="NXS1288" s="79"/>
      <c r="NXT1288" s="79"/>
      <c r="NXU1288" s="79"/>
      <c r="NXV1288" s="79"/>
      <c r="NXW1288" s="79"/>
      <c r="NXX1288" s="79"/>
      <c r="NXY1288" s="79"/>
      <c r="NXZ1288" s="79"/>
      <c r="NYA1288" s="79"/>
      <c r="NYB1288" s="79"/>
      <c r="NYC1288" s="79"/>
      <c r="NYD1288" s="79"/>
      <c r="NYE1288" s="79"/>
      <c r="NYF1288" s="79"/>
      <c r="NYG1288" s="79"/>
      <c r="NYH1288" s="79"/>
      <c r="NYI1288" s="79"/>
      <c r="NYJ1288" s="79"/>
      <c r="NYK1288" s="79"/>
      <c r="NYL1288" s="79"/>
      <c r="NYM1288" s="79"/>
      <c r="NYN1288" s="79"/>
      <c r="NYO1288" s="79"/>
      <c r="NYP1288" s="79"/>
      <c r="NYQ1288" s="79"/>
      <c r="NYR1288" s="79"/>
      <c r="NYS1288" s="79"/>
      <c r="NYT1288" s="79"/>
      <c r="NYU1288" s="79"/>
      <c r="NYV1288" s="79"/>
      <c r="NYW1288" s="79"/>
      <c r="NYX1288" s="79"/>
      <c r="NYY1288" s="79"/>
      <c r="NYZ1288" s="79"/>
      <c r="NZA1288" s="79"/>
      <c r="NZB1288" s="79"/>
      <c r="NZC1288" s="79"/>
      <c r="NZD1288" s="79"/>
      <c r="NZE1288" s="79"/>
      <c r="NZF1288" s="79"/>
      <c r="NZG1288" s="79"/>
      <c r="NZH1288" s="79"/>
      <c r="NZI1288" s="79"/>
      <c r="NZJ1288" s="79"/>
      <c r="NZK1288" s="79"/>
      <c r="NZL1288" s="79"/>
      <c r="NZM1288" s="79"/>
      <c r="NZN1288" s="79"/>
      <c r="NZO1288" s="79"/>
      <c r="NZP1288" s="79"/>
      <c r="NZQ1288" s="79"/>
      <c r="NZR1288" s="79"/>
      <c r="NZS1288" s="79"/>
      <c r="NZT1288" s="79"/>
      <c r="NZU1288" s="79"/>
      <c r="NZV1288" s="79"/>
      <c r="NZW1288" s="79"/>
      <c r="NZX1288" s="79"/>
      <c r="NZY1288" s="79"/>
      <c r="NZZ1288" s="79"/>
      <c r="OAA1288" s="79"/>
      <c r="OAB1288" s="79"/>
      <c r="OAC1288" s="79"/>
      <c r="OAD1288" s="79"/>
      <c r="OAE1288" s="79"/>
      <c r="OAF1288" s="79"/>
      <c r="OAG1288" s="79"/>
      <c r="OAH1288" s="79"/>
      <c r="OAI1288" s="79"/>
      <c r="OAJ1288" s="79"/>
      <c r="OAK1288" s="79"/>
      <c r="OAL1288" s="79"/>
      <c r="OAM1288" s="79"/>
      <c r="OAN1288" s="79"/>
      <c r="OAO1288" s="79"/>
      <c r="OAP1288" s="79"/>
      <c r="OAQ1288" s="79"/>
      <c r="OAR1288" s="79"/>
      <c r="OAS1288" s="79"/>
      <c r="OAT1288" s="79"/>
      <c r="OAU1288" s="79"/>
      <c r="OAV1288" s="79"/>
      <c r="OAW1288" s="79"/>
      <c r="OAX1288" s="79"/>
      <c r="OAY1288" s="79"/>
      <c r="OAZ1288" s="79"/>
      <c r="OBA1288" s="79"/>
      <c r="OBB1288" s="79"/>
      <c r="OBC1288" s="79"/>
      <c r="OBD1288" s="79"/>
      <c r="OBE1288" s="79"/>
      <c r="OBF1288" s="79"/>
      <c r="OBG1288" s="79"/>
      <c r="OBH1288" s="79"/>
      <c r="OBI1288" s="79"/>
      <c r="OBJ1288" s="79"/>
      <c r="OBK1288" s="79"/>
      <c r="OBL1288" s="79"/>
      <c r="OBM1288" s="79"/>
      <c r="OBN1288" s="79"/>
      <c r="OBO1288" s="79"/>
      <c r="OBP1288" s="79"/>
      <c r="OBQ1288" s="79"/>
      <c r="OBR1288" s="79"/>
      <c r="OBS1288" s="79"/>
      <c r="OBT1288" s="79"/>
      <c r="OBU1288" s="79"/>
      <c r="OBV1288" s="79"/>
      <c r="OBW1288" s="79"/>
      <c r="OBX1288" s="79"/>
      <c r="OBY1288" s="79"/>
      <c r="OBZ1288" s="79"/>
      <c r="OCA1288" s="79"/>
      <c r="OCB1288" s="79"/>
      <c r="OCC1288" s="79"/>
      <c r="OCD1288" s="79"/>
      <c r="OCE1288" s="79"/>
      <c r="OCF1288" s="79"/>
      <c r="OCG1288" s="79"/>
      <c r="OCH1288" s="79"/>
      <c r="OCI1288" s="79"/>
      <c r="OCJ1288" s="79"/>
      <c r="OCK1288" s="79"/>
      <c r="OCL1288" s="79"/>
      <c r="OCM1288" s="79"/>
      <c r="OCN1288" s="79"/>
      <c r="OCO1288" s="79"/>
      <c r="OCP1288" s="79"/>
      <c r="OCQ1288" s="79"/>
      <c r="OCR1288" s="79"/>
      <c r="OCS1288" s="79"/>
      <c r="OCT1288" s="79"/>
      <c r="OCU1288" s="79"/>
      <c r="OCV1288" s="79"/>
      <c r="OCW1288" s="79"/>
      <c r="OCX1288" s="79"/>
      <c r="OCY1288" s="79"/>
      <c r="OCZ1288" s="79"/>
      <c r="ODA1288" s="79"/>
      <c r="ODB1288" s="79"/>
      <c r="ODC1288" s="79"/>
      <c r="ODD1288" s="79"/>
      <c r="ODE1288" s="79"/>
      <c r="ODF1288" s="79"/>
      <c r="ODG1288" s="79"/>
      <c r="ODH1288" s="79"/>
      <c r="ODI1288" s="79"/>
      <c r="ODJ1288" s="79"/>
      <c r="ODK1288" s="79"/>
      <c r="ODL1288" s="79"/>
      <c r="ODM1288" s="79"/>
      <c r="ODN1288" s="79"/>
      <c r="ODO1288" s="79"/>
      <c r="ODP1288" s="79"/>
      <c r="ODQ1288" s="79"/>
      <c r="ODR1288" s="79"/>
      <c r="ODS1288" s="79"/>
      <c r="ODT1288" s="79"/>
      <c r="ODU1288" s="79"/>
      <c r="ODV1288" s="79"/>
      <c r="ODW1288" s="79"/>
      <c r="ODX1288" s="79"/>
      <c r="ODY1288" s="79"/>
      <c r="ODZ1288" s="79"/>
      <c r="OEA1288" s="79"/>
      <c r="OEB1288" s="79"/>
      <c r="OEC1288" s="79"/>
      <c r="OED1288" s="79"/>
      <c r="OEE1288" s="79"/>
      <c r="OEF1288" s="79"/>
      <c r="OEG1288" s="79"/>
      <c r="OEH1288" s="79"/>
      <c r="OEI1288" s="79"/>
      <c r="OEJ1288" s="79"/>
      <c r="OEK1288" s="79"/>
      <c r="OEL1288" s="79"/>
      <c r="OEM1288" s="79"/>
      <c r="OEN1288" s="79"/>
      <c r="OEO1288" s="79"/>
      <c r="OEP1288" s="79"/>
      <c r="OEQ1288" s="79"/>
      <c r="OER1288" s="79"/>
      <c r="OES1288" s="79"/>
      <c r="OET1288" s="79"/>
      <c r="OEU1288" s="79"/>
      <c r="OEV1288" s="79"/>
      <c r="OEW1288" s="79"/>
      <c r="OEX1288" s="79"/>
      <c r="OEY1288" s="79"/>
      <c r="OEZ1288" s="79"/>
      <c r="OFA1288" s="79"/>
      <c r="OFB1288" s="79"/>
      <c r="OFC1288" s="79"/>
      <c r="OFD1288" s="79"/>
      <c r="OFE1288" s="79"/>
      <c r="OFF1288" s="79"/>
      <c r="OFG1288" s="79"/>
      <c r="OFH1288" s="79"/>
      <c r="OFI1288" s="79"/>
      <c r="OFJ1288" s="79"/>
      <c r="OFK1288" s="79"/>
      <c r="OFL1288" s="79"/>
      <c r="OFM1288" s="79"/>
      <c r="OFN1288" s="79"/>
      <c r="OFO1288" s="79"/>
      <c r="OFP1288" s="79"/>
      <c r="OFQ1288" s="79"/>
      <c r="OFR1288" s="79"/>
      <c r="OFS1288" s="79"/>
      <c r="OFT1288" s="79"/>
      <c r="OFU1288" s="79"/>
      <c r="OFV1288" s="79"/>
      <c r="OFW1288" s="79"/>
      <c r="OFX1288" s="79"/>
      <c r="OFY1288" s="79"/>
      <c r="OFZ1288" s="79"/>
      <c r="OGA1288" s="79"/>
      <c r="OGB1288" s="79"/>
      <c r="OGC1288" s="79"/>
      <c r="OGD1288" s="79"/>
      <c r="OGE1288" s="79"/>
      <c r="OGF1288" s="79"/>
      <c r="OGG1288" s="79"/>
      <c r="OGH1288" s="79"/>
      <c r="OGI1288" s="79"/>
      <c r="OGJ1288" s="79"/>
      <c r="OGK1288" s="79"/>
      <c r="OGL1288" s="79"/>
      <c r="OGM1288" s="79"/>
      <c r="OGN1288" s="79"/>
      <c r="OGO1288" s="79"/>
      <c r="OGP1288" s="79"/>
      <c r="OGQ1288" s="79"/>
      <c r="OGR1288" s="79"/>
      <c r="OGS1288" s="79"/>
      <c r="OGT1288" s="79"/>
      <c r="OGU1288" s="79"/>
      <c r="OGV1288" s="79"/>
      <c r="OGW1288" s="79"/>
      <c r="OGX1288" s="79"/>
      <c r="OGY1288" s="79"/>
      <c r="OGZ1288" s="79"/>
      <c r="OHA1288" s="79"/>
      <c r="OHB1288" s="79"/>
      <c r="OHC1288" s="79"/>
      <c r="OHD1288" s="79"/>
      <c r="OHE1288" s="79"/>
      <c r="OHF1288" s="79"/>
      <c r="OHG1288" s="79"/>
      <c r="OHH1288" s="79"/>
      <c r="OHI1288" s="79"/>
      <c r="OHJ1288" s="79"/>
      <c r="OHK1288" s="79"/>
      <c r="OHL1288" s="79"/>
      <c r="OHM1288" s="79"/>
      <c r="OHN1288" s="79"/>
      <c r="OHO1288" s="79"/>
      <c r="OHP1288" s="79"/>
      <c r="OHQ1288" s="79"/>
      <c r="OHR1288" s="79"/>
      <c r="OHS1288" s="79"/>
      <c r="OHT1288" s="79"/>
      <c r="OHU1288" s="79"/>
      <c r="OHV1288" s="79"/>
      <c r="OHW1288" s="79"/>
      <c r="OHX1288" s="79"/>
      <c r="OHY1288" s="79"/>
      <c r="OHZ1288" s="79"/>
      <c r="OIA1288" s="79"/>
      <c r="OIB1288" s="79"/>
      <c r="OIC1288" s="79"/>
      <c r="OID1288" s="79"/>
      <c r="OIE1288" s="79"/>
      <c r="OIF1288" s="79"/>
      <c r="OIG1288" s="79"/>
      <c r="OIH1288" s="79"/>
      <c r="OII1288" s="79"/>
      <c r="OIJ1288" s="79"/>
      <c r="OIK1288" s="79"/>
      <c r="OIL1288" s="79"/>
      <c r="OIM1288" s="79"/>
      <c r="OIN1288" s="79"/>
      <c r="OIO1288" s="79"/>
      <c r="OIP1288" s="79"/>
      <c r="OIQ1288" s="79"/>
      <c r="OIR1288" s="79"/>
      <c r="OIS1288" s="79"/>
      <c r="OIT1288" s="79"/>
      <c r="OIU1288" s="79"/>
      <c r="OIV1288" s="79"/>
      <c r="OIW1288" s="79"/>
      <c r="OIX1288" s="79"/>
      <c r="OIY1288" s="79"/>
      <c r="OIZ1288" s="79"/>
      <c r="OJA1288" s="79"/>
      <c r="OJB1288" s="79"/>
      <c r="OJC1288" s="79"/>
      <c r="OJD1288" s="79"/>
      <c r="OJE1288" s="79"/>
      <c r="OJF1288" s="79"/>
      <c r="OJG1288" s="79"/>
      <c r="OJH1288" s="79"/>
      <c r="OJI1288" s="79"/>
      <c r="OJJ1288" s="79"/>
      <c r="OJK1288" s="79"/>
      <c r="OJL1288" s="79"/>
      <c r="OJM1288" s="79"/>
      <c r="OJN1288" s="79"/>
      <c r="OJO1288" s="79"/>
      <c r="OJP1288" s="79"/>
      <c r="OJQ1288" s="79"/>
      <c r="OJR1288" s="79"/>
      <c r="OJS1288" s="79"/>
      <c r="OJT1288" s="79"/>
      <c r="OJU1288" s="79"/>
      <c r="OJV1288" s="79"/>
      <c r="OJW1288" s="79"/>
      <c r="OJX1288" s="79"/>
      <c r="OJY1288" s="79"/>
      <c r="OJZ1288" s="79"/>
      <c r="OKA1288" s="79"/>
      <c r="OKB1288" s="79"/>
      <c r="OKC1288" s="79"/>
      <c r="OKD1288" s="79"/>
      <c r="OKE1288" s="79"/>
      <c r="OKF1288" s="79"/>
      <c r="OKG1288" s="79"/>
      <c r="OKH1288" s="79"/>
      <c r="OKI1288" s="79"/>
      <c r="OKJ1288" s="79"/>
      <c r="OKK1288" s="79"/>
      <c r="OKL1288" s="79"/>
      <c r="OKM1288" s="79"/>
      <c r="OKN1288" s="79"/>
      <c r="OKO1288" s="79"/>
      <c r="OKP1288" s="79"/>
      <c r="OKQ1288" s="79"/>
      <c r="OKR1288" s="79"/>
      <c r="OKS1288" s="79"/>
      <c r="OKT1288" s="79"/>
      <c r="OKU1288" s="79"/>
      <c r="OKV1288" s="79"/>
      <c r="OKW1288" s="79"/>
      <c r="OKX1288" s="79"/>
      <c r="OKY1288" s="79"/>
      <c r="OKZ1288" s="79"/>
      <c r="OLA1288" s="79"/>
      <c r="OLB1288" s="79"/>
      <c r="OLC1288" s="79"/>
      <c r="OLD1288" s="79"/>
      <c r="OLE1288" s="79"/>
      <c r="OLF1288" s="79"/>
      <c r="OLG1288" s="79"/>
      <c r="OLH1288" s="79"/>
      <c r="OLI1288" s="79"/>
      <c r="OLJ1288" s="79"/>
      <c r="OLK1288" s="79"/>
      <c r="OLL1288" s="79"/>
      <c r="OLM1288" s="79"/>
      <c r="OLN1288" s="79"/>
      <c r="OLO1288" s="79"/>
      <c r="OLP1288" s="79"/>
      <c r="OLQ1288" s="79"/>
      <c r="OLR1288" s="79"/>
      <c r="OLS1288" s="79"/>
      <c r="OLT1288" s="79"/>
      <c r="OLU1288" s="79"/>
      <c r="OLV1288" s="79"/>
      <c r="OLW1288" s="79"/>
      <c r="OLX1288" s="79"/>
      <c r="OLY1288" s="79"/>
      <c r="OLZ1288" s="79"/>
      <c r="OMA1288" s="79"/>
      <c r="OMB1288" s="79"/>
      <c r="OMC1288" s="79"/>
      <c r="OMD1288" s="79"/>
      <c r="OME1288" s="79"/>
      <c r="OMF1288" s="79"/>
      <c r="OMG1288" s="79"/>
      <c r="OMH1288" s="79"/>
      <c r="OMI1288" s="79"/>
      <c r="OMJ1288" s="79"/>
      <c r="OMK1288" s="79"/>
      <c r="OML1288" s="79"/>
      <c r="OMM1288" s="79"/>
      <c r="OMN1288" s="79"/>
      <c r="OMO1288" s="79"/>
      <c r="OMP1288" s="79"/>
      <c r="OMQ1288" s="79"/>
      <c r="OMR1288" s="79"/>
      <c r="OMS1288" s="79"/>
      <c r="OMT1288" s="79"/>
      <c r="OMU1288" s="79"/>
      <c r="OMV1288" s="79"/>
      <c r="OMW1288" s="79"/>
      <c r="OMX1288" s="79"/>
      <c r="OMY1288" s="79"/>
      <c r="OMZ1288" s="79"/>
      <c r="ONA1288" s="79"/>
      <c r="ONB1288" s="79"/>
      <c r="ONC1288" s="79"/>
      <c r="OND1288" s="79"/>
      <c r="ONE1288" s="79"/>
      <c r="ONF1288" s="79"/>
      <c r="ONG1288" s="79"/>
      <c r="ONH1288" s="79"/>
      <c r="ONI1288" s="79"/>
      <c r="ONJ1288" s="79"/>
      <c r="ONK1288" s="79"/>
      <c r="ONL1288" s="79"/>
      <c r="ONM1288" s="79"/>
      <c r="ONN1288" s="79"/>
      <c r="ONO1288" s="79"/>
      <c r="ONP1288" s="79"/>
      <c r="ONQ1288" s="79"/>
      <c r="ONR1288" s="79"/>
      <c r="ONS1288" s="79"/>
      <c r="ONT1288" s="79"/>
      <c r="ONU1288" s="79"/>
      <c r="ONV1288" s="79"/>
      <c r="ONW1288" s="79"/>
      <c r="ONX1288" s="79"/>
      <c r="ONY1288" s="79"/>
      <c r="ONZ1288" s="79"/>
      <c r="OOA1288" s="79"/>
      <c r="OOB1288" s="79"/>
      <c r="OOC1288" s="79"/>
      <c r="OOD1288" s="79"/>
      <c r="OOE1288" s="79"/>
      <c r="OOF1288" s="79"/>
      <c r="OOG1288" s="79"/>
      <c r="OOH1288" s="79"/>
      <c r="OOI1288" s="79"/>
      <c r="OOJ1288" s="79"/>
      <c r="OOK1288" s="79"/>
      <c r="OOL1288" s="79"/>
      <c r="OOM1288" s="79"/>
      <c r="OON1288" s="79"/>
      <c r="OOO1288" s="79"/>
      <c r="OOP1288" s="79"/>
      <c r="OOQ1288" s="79"/>
      <c r="OOR1288" s="79"/>
      <c r="OOS1288" s="79"/>
      <c r="OOT1288" s="79"/>
      <c r="OOU1288" s="79"/>
      <c r="OOV1288" s="79"/>
      <c r="OOW1288" s="79"/>
      <c r="OOX1288" s="79"/>
      <c r="OOY1288" s="79"/>
      <c r="OOZ1288" s="79"/>
      <c r="OPA1288" s="79"/>
      <c r="OPB1288" s="79"/>
      <c r="OPC1288" s="79"/>
      <c r="OPD1288" s="79"/>
      <c r="OPE1288" s="79"/>
      <c r="OPF1288" s="79"/>
      <c r="OPG1288" s="79"/>
      <c r="OPH1288" s="79"/>
      <c r="OPI1288" s="79"/>
      <c r="OPJ1288" s="79"/>
      <c r="OPK1288" s="79"/>
      <c r="OPL1288" s="79"/>
      <c r="OPM1288" s="79"/>
      <c r="OPN1288" s="79"/>
      <c r="OPO1288" s="79"/>
      <c r="OPP1288" s="79"/>
      <c r="OPQ1288" s="79"/>
      <c r="OPR1288" s="79"/>
      <c r="OPS1288" s="79"/>
      <c r="OPT1288" s="79"/>
      <c r="OPU1288" s="79"/>
      <c r="OPV1288" s="79"/>
      <c r="OPW1288" s="79"/>
      <c r="OPX1288" s="79"/>
      <c r="OPY1288" s="79"/>
      <c r="OPZ1288" s="79"/>
      <c r="OQA1288" s="79"/>
      <c r="OQB1288" s="79"/>
      <c r="OQC1288" s="79"/>
      <c r="OQD1288" s="79"/>
      <c r="OQE1288" s="79"/>
      <c r="OQF1288" s="79"/>
      <c r="OQG1288" s="79"/>
      <c r="OQH1288" s="79"/>
      <c r="OQI1288" s="79"/>
      <c r="OQJ1288" s="79"/>
      <c r="OQK1288" s="79"/>
      <c r="OQL1288" s="79"/>
      <c r="OQM1288" s="79"/>
      <c r="OQN1288" s="79"/>
      <c r="OQO1288" s="79"/>
      <c r="OQP1288" s="79"/>
      <c r="OQQ1288" s="79"/>
      <c r="OQR1288" s="79"/>
      <c r="OQS1288" s="79"/>
      <c r="OQT1288" s="79"/>
      <c r="OQU1288" s="79"/>
      <c r="OQV1288" s="79"/>
      <c r="OQW1288" s="79"/>
      <c r="OQX1288" s="79"/>
      <c r="OQY1288" s="79"/>
      <c r="OQZ1288" s="79"/>
      <c r="ORA1288" s="79"/>
      <c r="ORB1288" s="79"/>
      <c r="ORC1288" s="79"/>
      <c r="ORD1288" s="79"/>
      <c r="ORE1288" s="79"/>
      <c r="ORF1288" s="79"/>
      <c r="ORG1288" s="79"/>
      <c r="ORH1288" s="79"/>
      <c r="ORI1288" s="79"/>
      <c r="ORJ1288" s="79"/>
      <c r="ORK1288" s="79"/>
      <c r="ORL1288" s="79"/>
      <c r="ORM1288" s="79"/>
      <c r="ORN1288" s="79"/>
      <c r="ORO1288" s="79"/>
      <c r="ORP1288" s="79"/>
      <c r="ORQ1288" s="79"/>
      <c r="ORR1288" s="79"/>
      <c r="ORS1288" s="79"/>
      <c r="ORT1288" s="79"/>
      <c r="ORU1288" s="79"/>
      <c r="ORV1288" s="79"/>
      <c r="ORW1288" s="79"/>
      <c r="ORX1288" s="79"/>
      <c r="ORY1288" s="79"/>
      <c r="ORZ1288" s="79"/>
      <c r="OSA1288" s="79"/>
      <c r="OSB1288" s="79"/>
      <c r="OSC1288" s="79"/>
      <c r="OSD1288" s="79"/>
      <c r="OSE1288" s="79"/>
      <c r="OSF1288" s="79"/>
      <c r="OSG1288" s="79"/>
      <c r="OSH1288" s="79"/>
      <c r="OSI1288" s="79"/>
      <c r="OSJ1288" s="79"/>
      <c r="OSK1288" s="79"/>
      <c r="OSL1288" s="79"/>
      <c r="OSM1288" s="79"/>
      <c r="OSN1288" s="79"/>
      <c r="OSO1288" s="79"/>
      <c r="OSP1288" s="79"/>
      <c r="OSQ1288" s="79"/>
      <c r="OSR1288" s="79"/>
      <c r="OSS1288" s="79"/>
      <c r="OST1288" s="79"/>
      <c r="OSU1288" s="79"/>
      <c r="OSV1288" s="79"/>
      <c r="OSW1288" s="79"/>
      <c r="OSX1288" s="79"/>
      <c r="OSY1288" s="79"/>
      <c r="OSZ1288" s="79"/>
      <c r="OTA1288" s="79"/>
      <c r="OTB1288" s="79"/>
      <c r="OTC1288" s="79"/>
      <c r="OTD1288" s="79"/>
      <c r="OTE1288" s="79"/>
      <c r="OTF1288" s="79"/>
      <c r="OTG1288" s="79"/>
      <c r="OTH1288" s="79"/>
      <c r="OTI1288" s="79"/>
      <c r="OTJ1288" s="79"/>
      <c r="OTK1288" s="79"/>
      <c r="OTL1288" s="79"/>
      <c r="OTM1288" s="79"/>
      <c r="OTN1288" s="79"/>
      <c r="OTO1288" s="79"/>
      <c r="OTP1288" s="79"/>
      <c r="OTQ1288" s="79"/>
      <c r="OTR1288" s="79"/>
      <c r="OTS1288" s="79"/>
      <c r="OTT1288" s="79"/>
      <c r="OTU1288" s="79"/>
      <c r="OTV1288" s="79"/>
      <c r="OTW1288" s="79"/>
      <c r="OTX1288" s="79"/>
      <c r="OTY1288" s="79"/>
      <c r="OTZ1288" s="79"/>
      <c r="OUA1288" s="79"/>
      <c r="OUB1288" s="79"/>
      <c r="OUC1288" s="79"/>
      <c r="OUD1288" s="79"/>
      <c r="OUE1288" s="79"/>
      <c r="OUF1288" s="79"/>
      <c r="OUG1288" s="79"/>
      <c r="OUH1288" s="79"/>
      <c r="OUI1288" s="79"/>
      <c r="OUJ1288" s="79"/>
      <c r="OUK1288" s="79"/>
      <c r="OUL1288" s="79"/>
      <c r="OUM1288" s="79"/>
      <c r="OUN1288" s="79"/>
      <c r="OUO1288" s="79"/>
      <c r="OUP1288" s="79"/>
      <c r="OUQ1288" s="79"/>
      <c r="OUR1288" s="79"/>
      <c r="OUS1288" s="79"/>
      <c r="OUT1288" s="79"/>
      <c r="OUU1288" s="79"/>
      <c r="OUV1288" s="79"/>
      <c r="OUW1288" s="79"/>
      <c r="OUX1288" s="79"/>
      <c r="OUY1288" s="79"/>
      <c r="OUZ1288" s="79"/>
      <c r="OVA1288" s="79"/>
      <c r="OVB1288" s="79"/>
      <c r="OVC1288" s="79"/>
      <c r="OVD1288" s="79"/>
      <c r="OVE1288" s="79"/>
      <c r="OVF1288" s="79"/>
      <c r="OVG1288" s="79"/>
      <c r="OVH1288" s="79"/>
      <c r="OVI1288" s="79"/>
      <c r="OVJ1288" s="79"/>
      <c r="OVK1288" s="79"/>
      <c r="OVL1288" s="79"/>
      <c r="OVM1288" s="79"/>
      <c r="OVN1288" s="79"/>
      <c r="OVO1288" s="79"/>
      <c r="OVP1288" s="79"/>
      <c r="OVQ1288" s="79"/>
      <c r="OVR1288" s="79"/>
      <c r="OVS1288" s="79"/>
      <c r="OVT1288" s="79"/>
      <c r="OVU1288" s="79"/>
      <c r="OVV1288" s="79"/>
      <c r="OVW1288" s="79"/>
      <c r="OVX1288" s="79"/>
      <c r="OVY1288" s="79"/>
      <c r="OVZ1288" s="79"/>
      <c r="OWA1288" s="79"/>
      <c r="OWB1288" s="79"/>
      <c r="OWC1288" s="79"/>
      <c r="OWD1288" s="79"/>
      <c r="OWE1288" s="79"/>
      <c r="OWF1288" s="79"/>
      <c r="OWG1288" s="79"/>
      <c r="OWH1288" s="79"/>
      <c r="OWI1288" s="79"/>
      <c r="OWJ1288" s="79"/>
      <c r="OWK1288" s="79"/>
      <c r="OWL1288" s="79"/>
      <c r="OWM1288" s="79"/>
      <c r="OWN1288" s="79"/>
      <c r="OWO1288" s="79"/>
      <c r="OWP1288" s="79"/>
      <c r="OWQ1288" s="79"/>
      <c r="OWR1288" s="79"/>
      <c r="OWS1288" s="79"/>
      <c r="OWT1288" s="79"/>
      <c r="OWU1288" s="79"/>
      <c r="OWV1288" s="79"/>
      <c r="OWW1288" s="79"/>
      <c r="OWX1288" s="79"/>
      <c r="OWY1288" s="79"/>
      <c r="OWZ1288" s="79"/>
      <c r="OXA1288" s="79"/>
      <c r="OXB1288" s="79"/>
      <c r="OXC1288" s="79"/>
      <c r="OXD1288" s="79"/>
      <c r="OXE1288" s="79"/>
      <c r="OXF1288" s="79"/>
      <c r="OXG1288" s="79"/>
      <c r="OXH1288" s="79"/>
      <c r="OXI1288" s="79"/>
      <c r="OXJ1288" s="79"/>
      <c r="OXK1288" s="79"/>
      <c r="OXL1288" s="79"/>
      <c r="OXM1288" s="79"/>
      <c r="OXN1288" s="79"/>
      <c r="OXO1288" s="79"/>
      <c r="OXP1288" s="79"/>
      <c r="OXQ1288" s="79"/>
      <c r="OXR1288" s="79"/>
      <c r="OXS1288" s="79"/>
      <c r="OXT1288" s="79"/>
      <c r="OXU1288" s="79"/>
      <c r="OXV1288" s="79"/>
      <c r="OXW1288" s="79"/>
      <c r="OXX1288" s="79"/>
      <c r="OXY1288" s="79"/>
      <c r="OXZ1288" s="79"/>
      <c r="OYA1288" s="79"/>
      <c r="OYB1288" s="79"/>
      <c r="OYC1288" s="79"/>
      <c r="OYD1288" s="79"/>
      <c r="OYE1288" s="79"/>
      <c r="OYF1288" s="79"/>
      <c r="OYG1288" s="79"/>
      <c r="OYH1288" s="79"/>
      <c r="OYI1288" s="79"/>
      <c r="OYJ1288" s="79"/>
      <c r="OYK1288" s="79"/>
      <c r="OYL1288" s="79"/>
      <c r="OYM1288" s="79"/>
      <c r="OYN1288" s="79"/>
      <c r="OYO1288" s="79"/>
      <c r="OYP1288" s="79"/>
      <c r="OYQ1288" s="79"/>
      <c r="OYR1288" s="79"/>
      <c r="OYS1288" s="79"/>
      <c r="OYT1288" s="79"/>
      <c r="OYU1288" s="79"/>
      <c r="OYV1288" s="79"/>
      <c r="OYW1288" s="79"/>
      <c r="OYX1288" s="79"/>
      <c r="OYY1288" s="79"/>
      <c r="OYZ1288" s="79"/>
      <c r="OZA1288" s="79"/>
      <c r="OZB1288" s="79"/>
      <c r="OZC1288" s="79"/>
      <c r="OZD1288" s="79"/>
      <c r="OZE1288" s="79"/>
      <c r="OZF1288" s="79"/>
      <c r="OZG1288" s="79"/>
      <c r="OZH1288" s="79"/>
      <c r="OZI1288" s="79"/>
      <c r="OZJ1288" s="79"/>
      <c r="OZK1288" s="79"/>
      <c r="OZL1288" s="79"/>
      <c r="OZM1288" s="79"/>
      <c r="OZN1288" s="79"/>
      <c r="OZO1288" s="79"/>
      <c r="OZP1288" s="79"/>
      <c r="OZQ1288" s="79"/>
      <c r="OZR1288" s="79"/>
      <c r="OZS1288" s="79"/>
      <c r="OZT1288" s="79"/>
      <c r="OZU1288" s="79"/>
      <c r="OZV1288" s="79"/>
      <c r="OZW1288" s="79"/>
      <c r="OZX1288" s="79"/>
      <c r="OZY1288" s="79"/>
      <c r="OZZ1288" s="79"/>
      <c r="PAA1288" s="79"/>
      <c r="PAB1288" s="79"/>
      <c r="PAC1288" s="79"/>
      <c r="PAD1288" s="79"/>
      <c r="PAE1288" s="79"/>
      <c r="PAF1288" s="79"/>
      <c r="PAG1288" s="79"/>
      <c r="PAH1288" s="79"/>
      <c r="PAI1288" s="79"/>
      <c r="PAJ1288" s="79"/>
      <c r="PAK1288" s="79"/>
      <c r="PAL1288" s="79"/>
      <c r="PAM1288" s="79"/>
      <c r="PAN1288" s="79"/>
      <c r="PAO1288" s="79"/>
      <c r="PAP1288" s="79"/>
      <c r="PAQ1288" s="79"/>
      <c r="PAR1288" s="79"/>
      <c r="PAS1288" s="79"/>
      <c r="PAT1288" s="79"/>
      <c r="PAU1288" s="79"/>
      <c r="PAV1288" s="79"/>
      <c r="PAW1288" s="79"/>
      <c r="PAX1288" s="79"/>
      <c r="PAY1288" s="79"/>
      <c r="PAZ1288" s="79"/>
      <c r="PBA1288" s="79"/>
      <c r="PBB1288" s="79"/>
      <c r="PBC1288" s="79"/>
      <c r="PBD1288" s="79"/>
      <c r="PBE1288" s="79"/>
      <c r="PBF1288" s="79"/>
      <c r="PBG1288" s="79"/>
      <c r="PBH1288" s="79"/>
      <c r="PBI1288" s="79"/>
      <c r="PBJ1288" s="79"/>
      <c r="PBK1288" s="79"/>
      <c r="PBL1288" s="79"/>
      <c r="PBM1288" s="79"/>
      <c r="PBN1288" s="79"/>
      <c r="PBO1288" s="79"/>
      <c r="PBP1288" s="79"/>
      <c r="PBQ1288" s="79"/>
      <c r="PBR1288" s="79"/>
      <c r="PBS1288" s="79"/>
      <c r="PBT1288" s="79"/>
      <c r="PBU1288" s="79"/>
      <c r="PBV1288" s="79"/>
      <c r="PBW1288" s="79"/>
      <c r="PBX1288" s="79"/>
      <c r="PBY1288" s="79"/>
      <c r="PBZ1288" s="79"/>
      <c r="PCA1288" s="79"/>
      <c r="PCB1288" s="79"/>
      <c r="PCC1288" s="79"/>
      <c r="PCD1288" s="79"/>
      <c r="PCE1288" s="79"/>
      <c r="PCF1288" s="79"/>
      <c r="PCG1288" s="79"/>
      <c r="PCH1288" s="79"/>
      <c r="PCI1288" s="79"/>
      <c r="PCJ1288" s="79"/>
      <c r="PCK1288" s="79"/>
      <c r="PCL1288" s="79"/>
      <c r="PCM1288" s="79"/>
      <c r="PCN1288" s="79"/>
      <c r="PCO1288" s="79"/>
      <c r="PCP1288" s="79"/>
      <c r="PCQ1288" s="79"/>
      <c r="PCR1288" s="79"/>
      <c r="PCS1288" s="79"/>
      <c r="PCT1288" s="79"/>
      <c r="PCU1288" s="79"/>
      <c r="PCV1288" s="79"/>
      <c r="PCW1288" s="79"/>
      <c r="PCX1288" s="79"/>
      <c r="PCY1288" s="79"/>
      <c r="PCZ1288" s="79"/>
      <c r="PDA1288" s="79"/>
      <c r="PDB1288" s="79"/>
      <c r="PDC1288" s="79"/>
      <c r="PDD1288" s="79"/>
      <c r="PDE1288" s="79"/>
      <c r="PDF1288" s="79"/>
      <c r="PDG1288" s="79"/>
      <c r="PDH1288" s="79"/>
      <c r="PDI1288" s="79"/>
      <c r="PDJ1288" s="79"/>
      <c r="PDK1288" s="79"/>
      <c r="PDL1288" s="79"/>
      <c r="PDM1288" s="79"/>
      <c r="PDN1288" s="79"/>
      <c r="PDO1288" s="79"/>
      <c r="PDP1288" s="79"/>
      <c r="PDQ1288" s="79"/>
      <c r="PDR1288" s="79"/>
      <c r="PDS1288" s="79"/>
      <c r="PDT1288" s="79"/>
      <c r="PDU1288" s="79"/>
      <c r="PDV1288" s="79"/>
      <c r="PDW1288" s="79"/>
      <c r="PDX1288" s="79"/>
      <c r="PDY1288" s="79"/>
      <c r="PDZ1288" s="79"/>
      <c r="PEA1288" s="79"/>
      <c r="PEB1288" s="79"/>
      <c r="PEC1288" s="79"/>
      <c r="PED1288" s="79"/>
      <c r="PEE1288" s="79"/>
      <c r="PEF1288" s="79"/>
      <c r="PEG1288" s="79"/>
      <c r="PEH1288" s="79"/>
      <c r="PEI1288" s="79"/>
      <c r="PEJ1288" s="79"/>
      <c r="PEK1288" s="79"/>
      <c r="PEL1288" s="79"/>
      <c r="PEM1288" s="79"/>
      <c r="PEN1288" s="79"/>
      <c r="PEO1288" s="79"/>
      <c r="PEP1288" s="79"/>
      <c r="PEQ1288" s="79"/>
      <c r="PER1288" s="79"/>
      <c r="PES1288" s="79"/>
      <c r="PET1288" s="79"/>
      <c r="PEU1288" s="79"/>
      <c r="PEV1288" s="79"/>
      <c r="PEW1288" s="79"/>
      <c r="PEX1288" s="79"/>
      <c r="PEY1288" s="79"/>
      <c r="PEZ1288" s="79"/>
      <c r="PFA1288" s="79"/>
      <c r="PFB1288" s="79"/>
      <c r="PFC1288" s="79"/>
      <c r="PFD1288" s="79"/>
      <c r="PFE1288" s="79"/>
      <c r="PFF1288" s="79"/>
      <c r="PFG1288" s="79"/>
      <c r="PFH1288" s="79"/>
      <c r="PFI1288" s="79"/>
      <c r="PFJ1288" s="79"/>
      <c r="PFK1288" s="79"/>
      <c r="PFL1288" s="79"/>
      <c r="PFM1288" s="79"/>
      <c r="PFN1288" s="79"/>
      <c r="PFO1288" s="79"/>
      <c r="PFP1288" s="79"/>
      <c r="PFQ1288" s="79"/>
      <c r="PFR1288" s="79"/>
      <c r="PFS1288" s="79"/>
      <c r="PFT1288" s="79"/>
      <c r="PFU1288" s="79"/>
      <c r="PFV1288" s="79"/>
      <c r="PFW1288" s="79"/>
      <c r="PFX1288" s="79"/>
      <c r="PFY1288" s="79"/>
      <c r="PFZ1288" s="79"/>
      <c r="PGA1288" s="79"/>
      <c r="PGB1288" s="79"/>
      <c r="PGC1288" s="79"/>
      <c r="PGD1288" s="79"/>
      <c r="PGE1288" s="79"/>
      <c r="PGF1288" s="79"/>
      <c r="PGG1288" s="79"/>
      <c r="PGH1288" s="79"/>
      <c r="PGI1288" s="79"/>
      <c r="PGJ1288" s="79"/>
      <c r="PGK1288" s="79"/>
      <c r="PGL1288" s="79"/>
      <c r="PGM1288" s="79"/>
      <c r="PGN1288" s="79"/>
      <c r="PGO1288" s="79"/>
      <c r="PGP1288" s="79"/>
      <c r="PGQ1288" s="79"/>
      <c r="PGR1288" s="79"/>
      <c r="PGS1288" s="79"/>
      <c r="PGT1288" s="79"/>
      <c r="PGU1288" s="79"/>
      <c r="PGV1288" s="79"/>
      <c r="PGW1288" s="79"/>
      <c r="PGX1288" s="79"/>
      <c r="PGY1288" s="79"/>
      <c r="PGZ1288" s="79"/>
      <c r="PHA1288" s="79"/>
      <c r="PHB1288" s="79"/>
      <c r="PHC1288" s="79"/>
      <c r="PHD1288" s="79"/>
      <c r="PHE1288" s="79"/>
      <c r="PHF1288" s="79"/>
      <c r="PHG1288" s="79"/>
      <c r="PHH1288" s="79"/>
      <c r="PHI1288" s="79"/>
      <c r="PHJ1288" s="79"/>
      <c r="PHK1288" s="79"/>
      <c r="PHL1288" s="79"/>
      <c r="PHM1288" s="79"/>
      <c r="PHN1288" s="79"/>
      <c r="PHO1288" s="79"/>
      <c r="PHP1288" s="79"/>
      <c r="PHQ1288" s="79"/>
      <c r="PHR1288" s="79"/>
      <c r="PHS1288" s="79"/>
      <c r="PHT1288" s="79"/>
      <c r="PHU1288" s="79"/>
      <c r="PHV1288" s="79"/>
      <c r="PHW1288" s="79"/>
      <c r="PHX1288" s="79"/>
      <c r="PHY1288" s="79"/>
      <c r="PHZ1288" s="79"/>
      <c r="PIA1288" s="79"/>
      <c r="PIB1288" s="79"/>
      <c r="PIC1288" s="79"/>
      <c r="PID1288" s="79"/>
      <c r="PIE1288" s="79"/>
      <c r="PIF1288" s="79"/>
      <c r="PIG1288" s="79"/>
      <c r="PIH1288" s="79"/>
      <c r="PII1288" s="79"/>
      <c r="PIJ1288" s="79"/>
      <c r="PIK1288" s="79"/>
      <c r="PIL1288" s="79"/>
      <c r="PIM1288" s="79"/>
      <c r="PIN1288" s="79"/>
      <c r="PIO1288" s="79"/>
      <c r="PIP1288" s="79"/>
      <c r="PIQ1288" s="79"/>
      <c r="PIR1288" s="79"/>
      <c r="PIS1288" s="79"/>
      <c r="PIT1288" s="79"/>
      <c r="PIU1288" s="79"/>
      <c r="PIV1288" s="79"/>
      <c r="PIW1288" s="79"/>
      <c r="PIX1288" s="79"/>
      <c r="PIY1288" s="79"/>
      <c r="PIZ1288" s="79"/>
      <c r="PJA1288" s="79"/>
      <c r="PJB1288" s="79"/>
      <c r="PJC1288" s="79"/>
      <c r="PJD1288" s="79"/>
      <c r="PJE1288" s="79"/>
      <c r="PJF1288" s="79"/>
      <c r="PJG1288" s="79"/>
      <c r="PJH1288" s="79"/>
      <c r="PJI1288" s="79"/>
      <c r="PJJ1288" s="79"/>
      <c r="PJK1288" s="79"/>
      <c r="PJL1288" s="79"/>
      <c r="PJM1288" s="79"/>
      <c r="PJN1288" s="79"/>
      <c r="PJO1288" s="79"/>
      <c r="PJP1288" s="79"/>
      <c r="PJQ1288" s="79"/>
      <c r="PJR1288" s="79"/>
      <c r="PJS1288" s="79"/>
      <c r="PJT1288" s="79"/>
      <c r="PJU1288" s="79"/>
      <c r="PJV1288" s="79"/>
      <c r="PJW1288" s="79"/>
      <c r="PJX1288" s="79"/>
      <c r="PJY1288" s="79"/>
      <c r="PJZ1288" s="79"/>
      <c r="PKA1288" s="79"/>
      <c r="PKB1288" s="79"/>
      <c r="PKC1288" s="79"/>
      <c r="PKD1288" s="79"/>
      <c r="PKE1288" s="79"/>
      <c r="PKF1288" s="79"/>
      <c r="PKG1288" s="79"/>
      <c r="PKH1288" s="79"/>
      <c r="PKI1288" s="79"/>
      <c r="PKJ1288" s="79"/>
      <c r="PKK1288" s="79"/>
      <c r="PKL1288" s="79"/>
      <c r="PKM1288" s="79"/>
      <c r="PKN1288" s="79"/>
      <c r="PKO1288" s="79"/>
      <c r="PKP1288" s="79"/>
      <c r="PKQ1288" s="79"/>
      <c r="PKR1288" s="79"/>
      <c r="PKS1288" s="79"/>
      <c r="PKT1288" s="79"/>
      <c r="PKU1288" s="79"/>
      <c r="PKV1288" s="79"/>
      <c r="PKW1288" s="79"/>
      <c r="PKX1288" s="79"/>
      <c r="PKY1288" s="79"/>
      <c r="PKZ1288" s="79"/>
      <c r="PLA1288" s="79"/>
      <c r="PLB1288" s="79"/>
      <c r="PLC1288" s="79"/>
      <c r="PLD1288" s="79"/>
      <c r="PLE1288" s="79"/>
      <c r="PLF1288" s="79"/>
      <c r="PLG1288" s="79"/>
      <c r="PLH1288" s="79"/>
      <c r="PLI1288" s="79"/>
      <c r="PLJ1288" s="79"/>
      <c r="PLK1288" s="79"/>
      <c r="PLL1288" s="79"/>
      <c r="PLM1288" s="79"/>
      <c r="PLN1288" s="79"/>
      <c r="PLO1288" s="79"/>
      <c r="PLP1288" s="79"/>
      <c r="PLQ1288" s="79"/>
      <c r="PLR1288" s="79"/>
      <c r="PLS1288" s="79"/>
      <c r="PLT1288" s="79"/>
      <c r="PLU1288" s="79"/>
      <c r="PLV1288" s="79"/>
      <c r="PLW1288" s="79"/>
      <c r="PLX1288" s="79"/>
      <c r="PLY1288" s="79"/>
      <c r="PLZ1288" s="79"/>
      <c r="PMA1288" s="79"/>
      <c r="PMB1288" s="79"/>
      <c r="PMC1288" s="79"/>
      <c r="PMD1288" s="79"/>
      <c r="PME1288" s="79"/>
      <c r="PMF1288" s="79"/>
      <c r="PMG1288" s="79"/>
      <c r="PMH1288" s="79"/>
      <c r="PMI1288" s="79"/>
      <c r="PMJ1288" s="79"/>
      <c r="PMK1288" s="79"/>
      <c r="PML1288" s="79"/>
      <c r="PMM1288" s="79"/>
      <c r="PMN1288" s="79"/>
      <c r="PMO1288" s="79"/>
      <c r="PMP1288" s="79"/>
      <c r="PMQ1288" s="79"/>
      <c r="PMR1288" s="79"/>
      <c r="PMS1288" s="79"/>
      <c r="PMT1288" s="79"/>
      <c r="PMU1288" s="79"/>
      <c r="PMV1288" s="79"/>
      <c r="PMW1288" s="79"/>
      <c r="PMX1288" s="79"/>
      <c r="PMY1288" s="79"/>
      <c r="PMZ1288" s="79"/>
      <c r="PNA1288" s="79"/>
      <c r="PNB1288" s="79"/>
      <c r="PNC1288" s="79"/>
      <c r="PND1288" s="79"/>
      <c r="PNE1288" s="79"/>
      <c r="PNF1288" s="79"/>
      <c r="PNG1288" s="79"/>
      <c r="PNH1288" s="79"/>
      <c r="PNI1288" s="79"/>
      <c r="PNJ1288" s="79"/>
      <c r="PNK1288" s="79"/>
      <c r="PNL1288" s="79"/>
      <c r="PNM1288" s="79"/>
      <c r="PNN1288" s="79"/>
      <c r="PNO1288" s="79"/>
      <c r="PNP1288" s="79"/>
      <c r="PNQ1288" s="79"/>
      <c r="PNR1288" s="79"/>
      <c r="PNS1288" s="79"/>
      <c r="PNT1288" s="79"/>
      <c r="PNU1288" s="79"/>
      <c r="PNV1288" s="79"/>
      <c r="PNW1288" s="79"/>
      <c r="PNX1288" s="79"/>
      <c r="PNY1288" s="79"/>
      <c r="PNZ1288" s="79"/>
      <c r="POA1288" s="79"/>
      <c r="POB1288" s="79"/>
      <c r="POC1288" s="79"/>
      <c r="POD1288" s="79"/>
      <c r="POE1288" s="79"/>
      <c r="POF1288" s="79"/>
      <c r="POG1288" s="79"/>
      <c r="POH1288" s="79"/>
      <c r="POI1288" s="79"/>
      <c r="POJ1288" s="79"/>
      <c r="POK1288" s="79"/>
      <c r="POL1288" s="79"/>
      <c r="POM1288" s="79"/>
      <c r="PON1288" s="79"/>
      <c r="POO1288" s="79"/>
      <c r="POP1288" s="79"/>
      <c r="POQ1288" s="79"/>
      <c r="POR1288" s="79"/>
      <c r="POS1288" s="79"/>
      <c r="POT1288" s="79"/>
      <c r="POU1288" s="79"/>
      <c r="POV1288" s="79"/>
      <c r="POW1288" s="79"/>
      <c r="POX1288" s="79"/>
      <c r="POY1288" s="79"/>
      <c r="POZ1288" s="79"/>
      <c r="PPA1288" s="79"/>
      <c r="PPB1288" s="79"/>
      <c r="PPC1288" s="79"/>
      <c r="PPD1288" s="79"/>
      <c r="PPE1288" s="79"/>
      <c r="PPF1288" s="79"/>
      <c r="PPG1288" s="79"/>
      <c r="PPH1288" s="79"/>
      <c r="PPI1288" s="79"/>
      <c r="PPJ1288" s="79"/>
      <c r="PPK1288" s="79"/>
      <c r="PPL1288" s="79"/>
      <c r="PPM1288" s="79"/>
      <c r="PPN1288" s="79"/>
      <c r="PPO1288" s="79"/>
      <c r="PPP1288" s="79"/>
      <c r="PPQ1288" s="79"/>
      <c r="PPR1288" s="79"/>
      <c r="PPS1288" s="79"/>
      <c r="PPT1288" s="79"/>
      <c r="PPU1288" s="79"/>
      <c r="PPV1288" s="79"/>
      <c r="PPW1288" s="79"/>
      <c r="PPX1288" s="79"/>
      <c r="PPY1288" s="79"/>
      <c r="PPZ1288" s="79"/>
      <c r="PQA1288" s="79"/>
      <c r="PQB1288" s="79"/>
      <c r="PQC1288" s="79"/>
      <c r="PQD1288" s="79"/>
      <c r="PQE1288" s="79"/>
      <c r="PQF1288" s="79"/>
      <c r="PQG1288" s="79"/>
      <c r="PQH1288" s="79"/>
      <c r="PQI1288" s="79"/>
      <c r="PQJ1288" s="79"/>
      <c r="PQK1288" s="79"/>
      <c r="PQL1288" s="79"/>
      <c r="PQM1288" s="79"/>
      <c r="PQN1288" s="79"/>
      <c r="PQO1288" s="79"/>
      <c r="PQP1288" s="79"/>
      <c r="PQQ1288" s="79"/>
      <c r="PQR1288" s="79"/>
      <c r="PQS1288" s="79"/>
      <c r="PQT1288" s="79"/>
      <c r="PQU1288" s="79"/>
      <c r="PQV1288" s="79"/>
      <c r="PQW1288" s="79"/>
      <c r="PQX1288" s="79"/>
      <c r="PQY1288" s="79"/>
      <c r="PQZ1288" s="79"/>
      <c r="PRA1288" s="79"/>
      <c r="PRB1288" s="79"/>
      <c r="PRC1288" s="79"/>
      <c r="PRD1288" s="79"/>
      <c r="PRE1288" s="79"/>
      <c r="PRF1288" s="79"/>
      <c r="PRG1288" s="79"/>
      <c r="PRH1288" s="79"/>
      <c r="PRI1288" s="79"/>
      <c r="PRJ1288" s="79"/>
      <c r="PRK1288" s="79"/>
      <c r="PRL1288" s="79"/>
      <c r="PRM1288" s="79"/>
      <c r="PRN1288" s="79"/>
      <c r="PRO1288" s="79"/>
      <c r="PRP1288" s="79"/>
      <c r="PRQ1288" s="79"/>
      <c r="PRR1288" s="79"/>
      <c r="PRS1288" s="79"/>
      <c r="PRT1288" s="79"/>
      <c r="PRU1288" s="79"/>
      <c r="PRV1288" s="79"/>
      <c r="PRW1288" s="79"/>
      <c r="PRX1288" s="79"/>
      <c r="PRY1288" s="79"/>
      <c r="PRZ1288" s="79"/>
      <c r="PSA1288" s="79"/>
      <c r="PSB1288" s="79"/>
      <c r="PSC1288" s="79"/>
      <c r="PSD1288" s="79"/>
      <c r="PSE1288" s="79"/>
      <c r="PSF1288" s="79"/>
      <c r="PSG1288" s="79"/>
      <c r="PSH1288" s="79"/>
      <c r="PSI1288" s="79"/>
      <c r="PSJ1288" s="79"/>
      <c r="PSK1288" s="79"/>
      <c r="PSL1288" s="79"/>
      <c r="PSM1288" s="79"/>
      <c r="PSN1288" s="79"/>
      <c r="PSO1288" s="79"/>
      <c r="PSP1288" s="79"/>
      <c r="PSQ1288" s="79"/>
      <c r="PSR1288" s="79"/>
      <c r="PSS1288" s="79"/>
      <c r="PST1288" s="79"/>
      <c r="PSU1288" s="79"/>
      <c r="PSV1288" s="79"/>
      <c r="PSW1288" s="79"/>
      <c r="PSX1288" s="79"/>
      <c r="PSY1288" s="79"/>
      <c r="PSZ1288" s="79"/>
      <c r="PTA1288" s="79"/>
      <c r="PTB1288" s="79"/>
      <c r="PTC1288" s="79"/>
      <c r="PTD1288" s="79"/>
      <c r="PTE1288" s="79"/>
      <c r="PTF1288" s="79"/>
      <c r="PTG1288" s="79"/>
      <c r="PTH1288" s="79"/>
      <c r="PTI1288" s="79"/>
      <c r="PTJ1288" s="79"/>
      <c r="PTK1288" s="79"/>
      <c r="PTL1288" s="79"/>
      <c r="PTM1288" s="79"/>
      <c r="PTN1288" s="79"/>
      <c r="PTO1288" s="79"/>
      <c r="PTP1288" s="79"/>
      <c r="PTQ1288" s="79"/>
      <c r="PTR1288" s="79"/>
      <c r="PTS1288" s="79"/>
      <c r="PTT1288" s="79"/>
      <c r="PTU1288" s="79"/>
      <c r="PTV1288" s="79"/>
      <c r="PTW1288" s="79"/>
      <c r="PTX1288" s="79"/>
      <c r="PTY1288" s="79"/>
      <c r="PTZ1288" s="79"/>
      <c r="PUA1288" s="79"/>
      <c r="PUB1288" s="79"/>
      <c r="PUC1288" s="79"/>
      <c r="PUD1288" s="79"/>
      <c r="PUE1288" s="79"/>
      <c r="PUF1288" s="79"/>
      <c r="PUG1288" s="79"/>
      <c r="PUH1288" s="79"/>
      <c r="PUI1288" s="79"/>
      <c r="PUJ1288" s="79"/>
      <c r="PUK1288" s="79"/>
      <c r="PUL1288" s="79"/>
      <c r="PUM1288" s="79"/>
      <c r="PUN1288" s="79"/>
      <c r="PUO1288" s="79"/>
      <c r="PUP1288" s="79"/>
      <c r="PUQ1288" s="79"/>
      <c r="PUR1288" s="79"/>
      <c r="PUS1288" s="79"/>
      <c r="PUT1288" s="79"/>
      <c r="PUU1288" s="79"/>
      <c r="PUV1288" s="79"/>
      <c r="PUW1288" s="79"/>
      <c r="PUX1288" s="79"/>
      <c r="PUY1288" s="79"/>
      <c r="PUZ1288" s="79"/>
      <c r="PVA1288" s="79"/>
      <c r="PVB1288" s="79"/>
      <c r="PVC1288" s="79"/>
      <c r="PVD1288" s="79"/>
      <c r="PVE1288" s="79"/>
      <c r="PVF1288" s="79"/>
      <c r="PVG1288" s="79"/>
      <c r="PVH1288" s="79"/>
      <c r="PVI1288" s="79"/>
      <c r="PVJ1288" s="79"/>
      <c r="PVK1288" s="79"/>
      <c r="PVL1288" s="79"/>
      <c r="PVM1288" s="79"/>
      <c r="PVN1288" s="79"/>
      <c r="PVO1288" s="79"/>
      <c r="PVP1288" s="79"/>
      <c r="PVQ1288" s="79"/>
      <c r="PVR1288" s="79"/>
      <c r="PVS1288" s="79"/>
      <c r="PVT1288" s="79"/>
      <c r="PVU1288" s="79"/>
      <c r="PVV1288" s="79"/>
      <c r="PVW1288" s="79"/>
      <c r="PVX1288" s="79"/>
      <c r="PVY1288" s="79"/>
      <c r="PVZ1288" s="79"/>
      <c r="PWA1288" s="79"/>
      <c r="PWB1288" s="79"/>
      <c r="PWC1288" s="79"/>
      <c r="PWD1288" s="79"/>
      <c r="PWE1288" s="79"/>
      <c r="PWF1288" s="79"/>
      <c r="PWG1288" s="79"/>
      <c r="PWH1288" s="79"/>
      <c r="PWI1288" s="79"/>
      <c r="PWJ1288" s="79"/>
      <c r="PWK1288" s="79"/>
      <c r="PWL1288" s="79"/>
      <c r="PWM1288" s="79"/>
      <c r="PWN1288" s="79"/>
      <c r="PWO1288" s="79"/>
      <c r="PWP1288" s="79"/>
      <c r="PWQ1288" s="79"/>
      <c r="PWR1288" s="79"/>
      <c r="PWS1288" s="79"/>
      <c r="PWT1288" s="79"/>
      <c r="PWU1288" s="79"/>
      <c r="PWV1288" s="79"/>
      <c r="PWW1288" s="79"/>
      <c r="PWX1288" s="79"/>
      <c r="PWY1288" s="79"/>
      <c r="PWZ1288" s="79"/>
      <c r="PXA1288" s="79"/>
      <c r="PXB1288" s="79"/>
      <c r="PXC1288" s="79"/>
      <c r="PXD1288" s="79"/>
      <c r="PXE1288" s="79"/>
      <c r="PXF1288" s="79"/>
      <c r="PXG1288" s="79"/>
      <c r="PXH1288" s="79"/>
      <c r="PXI1288" s="79"/>
      <c r="PXJ1288" s="79"/>
      <c r="PXK1288" s="79"/>
      <c r="PXL1288" s="79"/>
      <c r="PXM1288" s="79"/>
      <c r="PXN1288" s="79"/>
      <c r="PXO1288" s="79"/>
      <c r="PXP1288" s="79"/>
      <c r="PXQ1288" s="79"/>
      <c r="PXR1288" s="79"/>
      <c r="PXS1288" s="79"/>
      <c r="PXT1288" s="79"/>
      <c r="PXU1288" s="79"/>
      <c r="PXV1288" s="79"/>
      <c r="PXW1288" s="79"/>
      <c r="PXX1288" s="79"/>
      <c r="PXY1288" s="79"/>
      <c r="PXZ1288" s="79"/>
      <c r="PYA1288" s="79"/>
      <c r="PYB1288" s="79"/>
      <c r="PYC1288" s="79"/>
      <c r="PYD1288" s="79"/>
      <c r="PYE1288" s="79"/>
      <c r="PYF1288" s="79"/>
      <c r="PYG1288" s="79"/>
      <c r="PYH1288" s="79"/>
      <c r="PYI1288" s="79"/>
      <c r="PYJ1288" s="79"/>
      <c r="PYK1288" s="79"/>
      <c r="PYL1288" s="79"/>
      <c r="PYM1288" s="79"/>
      <c r="PYN1288" s="79"/>
      <c r="PYO1288" s="79"/>
      <c r="PYP1288" s="79"/>
      <c r="PYQ1288" s="79"/>
      <c r="PYR1288" s="79"/>
      <c r="PYS1288" s="79"/>
      <c r="PYT1288" s="79"/>
      <c r="PYU1288" s="79"/>
      <c r="PYV1288" s="79"/>
      <c r="PYW1288" s="79"/>
      <c r="PYX1288" s="79"/>
      <c r="PYY1288" s="79"/>
      <c r="PYZ1288" s="79"/>
      <c r="PZA1288" s="79"/>
      <c r="PZB1288" s="79"/>
      <c r="PZC1288" s="79"/>
      <c r="PZD1288" s="79"/>
      <c r="PZE1288" s="79"/>
      <c r="PZF1288" s="79"/>
      <c r="PZG1288" s="79"/>
      <c r="PZH1288" s="79"/>
      <c r="PZI1288" s="79"/>
      <c r="PZJ1288" s="79"/>
      <c r="PZK1288" s="79"/>
      <c r="PZL1288" s="79"/>
      <c r="PZM1288" s="79"/>
      <c r="PZN1288" s="79"/>
      <c r="PZO1288" s="79"/>
      <c r="PZP1288" s="79"/>
      <c r="PZQ1288" s="79"/>
      <c r="PZR1288" s="79"/>
      <c r="PZS1288" s="79"/>
      <c r="PZT1288" s="79"/>
      <c r="PZU1288" s="79"/>
      <c r="PZV1288" s="79"/>
      <c r="PZW1288" s="79"/>
      <c r="PZX1288" s="79"/>
      <c r="PZY1288" s="79"/>
      <c r="PZZ1288" s="79"/>
      <c r="QAA1288" s="79"/>
      <c r="QAB1288" s="79"/>
      <c r="QAC1288" s="79"/>
      <c r="QAD1288" s="79"/>
      <c r="QAE1288" s="79"/>
      <c r="QAF1288" s="79"/>
      <c r="QAG1288" s="79"/>
      <c r="QAH1288" s="79"/>
      <c r="QAI1288" s="79"/>
      <c r="QAJ1288" s="79"/>
      <c r="QAK1288" s="79"/>
      <c r="QAL1288" s="79"/>
      <c r="QAM1288" s="79"/>
      <c r="QAN1288" s="79"/>
      <c r="QAO1288" s="79"/>
      <c r="QAP1288" s="79"/>
      <c r="QAQ1288" s="79"/>
      <c r="QAR1288" s="79"/>
      <c r="QAS1288" s="79"/>
      <c r="QAT1288" s="79"/>
      <c r="QAU1288" s="79"/>
      <c r="QAV1288" s="79"/>
      <c r="QAW1288" s="79"/>
      <c r="QAX1288" s="79"/>
      <c r="QAY1288" s="79"/>
      <c r="QAZ1288" s="79"/>
      <c r="QBA1288" s="79"/>
      <c r="QBB1288" s="79"/>
      <c r="QBC1288" s="79"/>
      <c r="QBD1288" s="79"/>
      <c r="QBE1288" s="79"/>
      <c r="QBF1288" s="79"/>
      <c r="QBG1288" s="79"/>
      <c r="QBH1288" s="79"/>
      <c r="QBI1288" s="79"/>
      <c r="QBJ1288" s="79"/>
      <c r="QBK1288" s="79"/>
      <c r="QBL1288" s="79"/>
      <c r="QBM1288" s="79"/>
      <c r="QBN1288" s="79"/>
      <c r="QBO1288" s="79"/>
      <c r="QBP1288" s="79"/>
      <c r="QBQ1288" s="79"/>
      <c r="QBR1288" s="79"/>
      <c r="QBS1288" s="79"/>
      <c r="QBT1288" s="79"/>
      <c r="QBU1288" s="79"/>
      <c r="QBV1288" s="79"/>
      <c r="QBW1288" s="79"/>
      <c r="QBX1288" s="79"/>
      <c r="QBY1288" s="79"/>
      <c r="QBZ1288" s="79"/>
      <c r="QCA1288" s="79"/>
      <c r="QCB1288" s="79"/>
      <c r="QCC1288" s="79"/>
      <c r="QCD1288" s="79"/>
      <c r="QCE1288" s="79"/>
      <c r="QCF1288" s="79"/>
      <c r="QCG1288" s="79"/>
      <c r="QCH1288" s="79"/>
      <c r="QCI1288" s="79"/>
      <c r="QCJ1288" s="79"/>
      <c r="QCK1288" s="79"/>
      <c r="QCL1288" s="79"/>
      <c r="QCM1288" s="79"/>
      <c r="QCN1288" s="79"/>
      <c r="QCO1288" s="79"/>
      <c r="QCP1288" s="79"/>
      <c r="QCQ1288" s="79"/>
      <c r="QCR1288" s="79"/>
      <c r="QCS1288" s="79"/>
      <c r="QCT1288" s="79"/>
      <c r="QCU1288" s="79"/>
      <c r="QCV1288" s="79"/>
      <c r="QCW1288" s="79"/>
      <c r="QCX1288" s="79"/>
      <c r="QCY1288" s="79"/>
      <c r="QCZ1288" s="79"/>
      <c r="QDA1288" s="79"/>
      <c r="QDB1288" s="79"/>
      <c r="QDC1288" s="79"/>
      <c r="QDD1288" s="79"/>
      <c r="QDE1288" s="79"/>
      <c r="QDF1288" s="79"/>
      <c r="QDG1288" s="79"/>
      <c r="QDH1288" s="79"/>
      <c r="QDI1288" s="79"/>
      <c r="QDJ1288" s="79"/>
      <c r="QDK1288" s="79"/>
      <c r="QDL1288" s="79"/>
      <c r="QDM1288" s="79"/>
      <c r="QDN1288" s="79"/>
      <c r="QDO1288" s="79"/>
      <c r="QDP1288" s="79"/>
      <c r="QDQ1288" s="79"/>
      <c r="QDR1288" s="79"/>
      <c r="QDS1288" s="79"/>
      <c r="QDT1288" s="79"/>
      <c r="QDU1288" s="79"/>
      <c r="QDV1288" s="79"/>
      <c r="QDW1288" s="79"/>
      <c r="QDX1288" s="79"/>
      <c r="QDY1288" s="79"/>
      <c r="QDZ1288" s="79"/>
      <c r="QEA1288" s="79"/>
      <c r="QEB1288" s="79"/>
      <c r="QEC1288" s="79"/>
      <c r="QED1288" s="79"/>
      <c r="QEE1288" s="79"/>
      <c r="QEF1288" s="79"/>
      <c r="QEG1288" s="79"/>
      <c r="QEH1288" s="79"/>
      <c r="QEI1288" s="79"/>
      <c r="QEJ1288" s="79"/>
      <c r="QEK1288" s="79"/>
      <c r="QEL1288" s="79"/>
      <c r="QEM1288" s="79"/>
      <c r="QEN1288" s="79"/>
      <c r="QEO1288" s="79"/>
      <c r="QEP1288" s="79"/>
      <c r="QEQ1288" s="79"/>
      <c r="QER1288" s="79"/>
      <c r="QES1288" s="79"/>
      <c r="QET1288" s="79"/>
      <c r="QEU1288" s="79"/>
      <c r="QEV1288" s="79"/>
      <c r="QEW1288" s="79"/>
      <c r="QEX1288" s="79"/>
      <c r="QEY1288" s="79"/>
      <c r="QEZ1288" s="79"/>
      <c r="QFA1288" s="79"/>
      <c r="QFB1288" s="79"/>
      <c r="QFC1288" s="79"/>
      <c r="QFD1288" s="79"/>
      <c r="QFE1288" s="79"/>
      <c r="QFF1288" s="79"/>
      <c r="QFG1288" s="79"/>
      <c r="QFH1288" s="79"/>
      <c r="QFI1288" s="79"/>
      <c r="QFJ1288" s="79"/>
      <c r="QFK1288" s="79"/>
      <c r="QFL1288" s="79"/>
      <c r="QFM1288" s="79"/>
      <c r="QFN1288" s="79"/>
      <c r="QFO1288" s="79"/>
      <c r="QFP1288" s="79"/>
      <c r="QFQ1288" s="79"/>
      <c r="QFR1288" s="79"/>
      <c r="QFS1288" s="79"/>
      <c r="QFT1288" s="79"/>
      <c r="QFU1288" s="79"/>
      <c r="QFV1288" s="79"/>
      <c r="QFW1288" s="79"/>
      <c r="QFX1288" s="79"/>
      <c r="QFY1288" s="79"/>
      <c r="QFZ1288" s="79"/>
      <c r="QGA1288" s="79"/>
      <c r="QGB1288" s="79"/>
      <c r="QGC1288" s="79"/>
      <c r="QGD1288" s="79"/>
      <c r="QGE1288" s="79"/>
      <c r="QGF1288" s="79"/>
      <c r="QGG1288" s="79"/>
      <c r="QGH1288" s="79"/>
      <c r="QGI1288" s="79"/>
      <c r="QGJ1288" s="79"/>
      <c r="QGK1288" s="79"/>
      <c r="QGL1288" s="79"/>
      <c r="QGM1288" s="79"/>
      <c r="QGN1288" s="79"/>
      <c r="QGO1288" s="79"/>
      <c r="QGP1288" s="79"/>
      <c r="QGQ1288" s="79"/>
      <c r="QGR1288" s="79"/>
      <c r="QGS1288" s="79"/>
      <c r="QGT1288" s="79"/>
      <c r="QGU1288" s="79"/>
      <c r="QGV1288" s="79"/>
      <c r="QGW1288" s="79"/>
      <c r="QGX1288" s="79"/>
      <c r="QGY1288" s="79"/>
      <c r="QGZ1288" s="79"/>
      <c r="QHA1288" s="79"/>
      <c r="QHB1288" s="79"/>
      <c r="QHC1288" s="79"/>
      <c r="QHD1288" s="79"/>
      <c r="QHE1288" s="79"/>
      <c r="QHF1288" s="79"/>
      <c r="QHG1288" s="79"/>
      <c r="QHH1288" s="79"/>
      <c r="QHI1288" s="79"/>
      <c r="QHJ1288" s="79"/>
      <c r="QHK1288" s="79"/>
      <c r="QHL1288" s="79"/>
      <c r="QHM1288" s="79"/>
      <c r="QHN1288" s="79"/>
      <c r="QHO1288" s="79"/>
      <c r="QHP1288" s="79"/>
      <c r="QHQ1288" s="79"/>
      <c r="QHR1288" s="79"/>
      <c r="QHS1288" s="79"/>
      <c r="QHT1288" s="79"/>
      <c r="QHU1288" s="79"/>
      <c r="QHV1288" s="79"/>
      <c r="QHW1288" s="79"/>
      <c r="QHX1288" s="79"/>
      <c r="QHY1288" s="79"/>
      <c r="QHZ1288" s="79"/>
      <c r="QIA1288" s="79"/>
      <c r="QIB1288" s="79"/>
      <c r="QIC1288" s="79"/>
      <c r="QID1288" s="79"/>
      <c r="QIE1288" s="79"/>
      <c r="QIF1288" s="79"/>
      <c r="QIG1288" s="79"/>
      <c r="QIH1288" s="79"/>
      <c r="QII1288" s="79"/>
      <c r="QIJ1288" s="79"/>
      <c r="QIK1288" s="79"/>
      <c r="QIL1288" s="79"/>
      <c r="QIM1288" s="79"/>
      <c r="QIN1288" s="79"/>
      <c r="QIO1288" s="79"/>
      <c r="QIP1288" s="79"/>
      <c r="QIQ1288" s="79"/>
      <c r="QIR1288" s="79"/>
      <c r="QIS1288" s="79"/>
      <c r="QIT1288" s="79"/>
      <c r="QIU1288" s="79"/>
      <c r="QIV1288" s="79"/>
      <c r="QIW1288" s="79"/>
      <c r="QIX1288" s="79"/>
      <c r="QIY1288" s="79"/>
      <c r="QIZ1288" s="79"/>
      <c r="QJA1288" s="79"/>
      <c r="QJB1288" s="79"/>
      <c r="QJC1288" s="79"/>
      <c r="QJD1288" s="79"/>
      <c r="QJE1288" s="79"/>
      <c r="QJF1288" s="79"/>
      <c r="QJG1288" s="79"/>
      <c r="QJH1288" s="79"/>
      <c r="QJI1288" s="79"/>
      <c r="QJJ1288" s="79"/>
      <c r="QJK1288" s="79"/>
      <c r="QJL1288" s="79"/>
      <c r="QJM1288" s="79"/>
      <c r="QJN1288" s="79"/>
      <c r="QJO1288" s="79"/>
      <c r="QJP1288" s="79"/>
      <c r="QJQ1288" s="79"/>
      <c r="QJR1288" s="79"/>
      <c r="QJS1288" s="79"/>
      <c r="QJT1288" s="79"/>
      <c r="QJU1288" s="79"/>
      <c r="QJV1288" s="79"/>
      <c r="QJW1288" s="79"/>
      <c r="QJX1288" s="79"/>
      <c r="QJY1288" s="79"/>
      <c r="QJZ1288" s="79"/>
      <c r="QKA1288" s="79"/>
      <c r="QKB1288" s="79"/>
      <c r="QKC1288" s="79"/>
      <c r="QKD1288" s="79"/>
      <c r="QKE1288" s="79"/>
      <c r="QKF1288" s="79"/>
      <c r="QKG1288" s="79"/>
      <c r="QKH1288" s="79"/>
      <c r="QKI1288" s="79"/>
      <c r="QKJ1288" s="79"/>
      <c r="QKK1288" s="79"/>
      <c r="QKL1288" s="79"/>
      <c r="QKM1288" s="79"/>
      <c r="QKN1288" s="79"/>
      <c r="QKO1288" s="79"/>
      <c r="QKP1288" s="79"/>
      <c r="QKQ1288" s="79"/>
      <c r="QKR1288" s="79"/>
      <c r="QKS1288" s="79"/>
      <c r="QKT1288" s="79"/>
      <c r="QKU1288" s="79"/>
      <c r="QKV1288" s="79"/>
      <c r="QKW1288" s="79"/>
      <c r="QKX1288" s="79"/>
      <c r="QKY1288" s="79"/>
      <c r="QKZ1288" s="79"/>
      <c r="QLA1288" s="79"/>
      <c r="QLB1288" s="79"/>
      <c r="QLC1288" s="79"/>
      <c r="QLD1288" s="79"/>
      <c r="QLE1288" s="79"/>
      <c r="QLF1288" s="79"/>
      <c r="QLG1288" s="79"/>
      <c r="QLH1288" s="79"/>
      <c r="QLI1288" s="79"/>
      <c r="QLJ1288" s="79"/>
      <c r="QLK1288" s="79"/>
      <c r="QLL1288" s="79"/>
      <c r="QLM1288" s="79"/>
      <c r="QLN1288" s="79"/>
      <c r="QLO1288" s="79"/>
      <c r="QLP1288" s="79"/>
      <c r="QLQ1288" s="79"/>
      <c r="QLR1288" s="79"/>
      <c r="QLS1288" s="79"/>
      <c r="QLT1288" s="79"/>
      <c r="QLU1288" s="79"/>
      <c r="QLV1288" s="79"/>
      <c r="QLW1288" s="79"/>
      <c r="QLX1288" s="79"/>
      <c r="QLY1288" s="79"/>
      <c r="QLZ1288" s="79"/>
      <c r="QMA1288" s="79"/>
      <c r="QMB1288" s="79"/>
      <c r="QMC1288" s="79"/>
      <c r="QMD1288" s="79"/>
      <c r="QME1288" s="79"/>
      <c r="QMF1288" s="79"/>
      <c r="QMG1288" s="79"/>
      <c r="QMH1288" s="79"/>
      <c r="QMI1288" s="79"/>
      <c r="QMJ1288" s="79"/>
      <c r="QMK1288" s="79"/>
      <c r="QML1288" s="79"/>
      <c r="QMM1288" s="79"/>
      <c r="QMN1288" s="79"/>
      <c r="QMO1288" s="79"/>
      <c r="QMP1288" s="79"/>
      <c r="QMQ1288" s="79"/>
      <c r="QMR1288" s="79"/>
      <c r="QMS1288" s="79"/>
      <c r="QMT1288" s="79"/>
      <c r="QMU1288" s="79"/>
      <c r="QMV1288" s="79"/>
      <c r="QMW1288" s="79"/>
      <c r="QMX1288" s="79"/>
      <c r="QMY1288" s="79"/>
      <c r="QMZ1288" s="79"/>
      <c r="QNA1288" s="79"/>
      <c r="QNB1288" s="79"/>
      <c r="QNC1288" s="79"/>
      <c r="QND1288" s="79"/>
      <c r="QNE1288" s="79"/>
      <c r="QNF1288" s="79"/>
      <c r="QNG1288" s="79"/>
      <c r="QNH1288" s="79"/>
      <c r="QNI1288" s="79"/>
      <c r="QNJ1288" s="79"/>
      <c r="QNK1288" s="79"/>
      <c r="QNL1288" s="79"/>
      <c r="QNM1288" s="79"/>
      <c r="QNN1288" s="79"/>
      <c r="QNO1288" s="79"/>
      <c r="QNP1288" s="79"/>
      <c r="QNQ1288" s="79"/>
      <c r="QNR1288" s="79"/>
      <c r="QNS1288" s="79"/>
      <c r="QNT1288" s="79"/>
      <c r="QNU1288" s="79"/>
      <c r="QNV1288" s="79"/>
      <c r="QNW1288" s="79"/>
      <c r="QNX1288" s="79"/>
      <c r="QNY1288" s="79"/>
      <c r="QNZ1288" s="79"/>
      <c r="QOA1288" s="79"/>
      <c r="QOB1288" s="79"/>
      <c r="QOC1288" s="79"/>
      <c r="QOD1288" s="79"/>
      <c r="QOE1288" s="79"/>
      <c r="QOF1288" s="79"/>
      <c r="QOG1288" s="79"/>
      <c r="QOH1288" s="79"/>
      <c r="QOI1288" s="79"/>
      <c r="QOJ1288" s="79"/>
      <c r="QOK1288" s="79"/>
      <c r="QOL1288" s="79"/>
      <c r="QOM1288" s="79"/>
      <c r="QON1288" s="79"/>
      <c r="QOO1288" s="79"/>
      <c r="QOP1288" s="79"/>
      <c r="QOQ1288" s="79"/>
      <c r="QOR1288" s="79"/>
      <c r="QOS1288" s="79"/>
      <c r="QOT1288" s="79"/>
      <c r="QOU1288" s="79"/>
      <c r="QOV1288" s="79"/>
      <c r="QOW1288" s="79"/>
      <c r="QOX1288" s="79"/>
      <c r="QOY1288" s="79"/>
      <c r="QOZ1288" s="79"/>
      <c r="QPA1288" s="79"/>
      <c r="QPB1288" s="79"/>
      <c r="QPC1288" s="79"/>
      <c r="QPD1288" s="79"/>
      <c r="QPE1288" s="79"/>
      <c r="QPF1288" s="79"/>
      <c r="QPG1288" s="79"/>
      <c r="QPH1288" s="79"/>
      <c r="QPI1288" s="79"/>
      <c r="QPJ1288" s="79"/>
      <c r="QPK1288" s="79"/>
      <c r="QPL1288" s="79"/>
      <c r="QPM1288" s="79"/>
      <c r="QPN1288" s="79"/>
      <c r="QPO1288" s="79"/>
      <c r="QPP1288" s="79"/>
      <c r="QPQ1288" s="79"/>
      <c r="QPR1288" s="79"/>
      <c r="QPS1288" s="79"/>
      <c r="QPT1288" s="79"/>
      <c r="QPU1288" s="79"/>
      <c r="QPV1288" s="79"/>
      <c r="QPW1288" s="79"/>
      <c r="QPX1288" s="79"/>
      <c r="QPY1288" s="79"/>
      <c r="QPZ1288" s="79"/>
      <c r="QQA1288" s="79"/>
      <c r="QQB1288" s="79"/>
      <c r="QQC1288" s="79"/>
      <c r="QQD1288" s="79"/>
      <c r="QQE1288" s="79"/>
      <c r="QQF1288" s="79"/>
      <c r="QQG1288" s="79"/>
      <c r="QQH1288" s="79"/>
      <c r="QQI1288" s="79"/>
      <c r="QQJ1288" s="79"/>
      <c r="QQK1288" s="79"/>
      <c r="QQL1288" s="79"/>
      <c r="QQM1288" s="79"/>
      <c r="QQN1288" s="79"/>
      <c r="QQO1288" s="79"/>
      <c r="QQP1288" s="79"/>
      <c r="QQQ1288" s="79"/>
      <c r="QQR1288" s="79"/>
      <c r="QQS1288" s="79"/>
      <c r="QQT1288" s="79"/>
      <c r="QQU1288" s="79"/>
      <c r="QQV1288" s="79"/>
      <c r="QQW1288" s="79"/>
      <c r="QQX1288" s="79"/>
      <c r="QQY1288" s="79"/>
      <c r="QQZ1288" s="79"/>
      <c r="QRA1288" s="79"/>
      <c r="QRB1288" s="79"/>
      <c r="QRC1288" s="79"/>
      <c r="QRD1288" s="79"/>
      <c r="QRE1288" s="79"/>
      <c r="QRF1288" s="79"/>
      <c r="QRG1288" s="79"/>
      <c r="QRH1288" s="79"/>
      <c r="QRI1288" s="79"/>
      <c r="QRJ1288" s="79"/>
      <c r="QRK1288" s="79"/>
      <c r="QRL1288" s="79"/>
      <c r="QRM1288" s="79"/>
      <c r="QRN1288" s="79"/>
      <c r="QRO1288" s="79"/>
      <c r="QRP1288" s="79"/>
      <c r="QRQ1288" s="79"/>
      <c r="QRR1288" s="79"/>
      <c r="QRS1288" s="79"/>
      <c r="QRT1288" s="79"/>
      <c r="QRU1288" s="79"/>
      <c r="QRV1288" s="79"/>
      <c r="QRW1288" s="79"/>
      <c r="QRX1288" s="79"/>
      <c r="QRY1288" s="79"/>
      <c r="QRZ1288" s="79"/>
      <c r="QSA1288" s="79"/>
      <c r="QSB1288" s="79"/>
      <c r="QSC1288" s="79"/>
      <c r="QSD1288" s="79"/>
      <c r="QSE1288" s="79"/>
      <c r="QSF1288" s="79"/>
      <c r="QSG1288" s="79"/>
      <c r="QSH1288" s="79"/>
      <c r="QSI1288" s="79"/>
      <c r="QSJ1288" s="79"/>
      <c r="QSK1288" s="79"/>
      <c r="QSL1288" s="79"/>
      <c r="QSM1288" s="79"/>
      <c r="QSN1288" s="79"/>
      <c r="QSO1288" s="79"/>
      <c r="QSP1288" s="79"/>
      <c r="QSQ1288" s="79"/>
      <c r="QSR1288" s="79"/>
      <c r="QSS1288" s="79"/>
      <c r="QST1288" s="79"/>
      <c r="QSU1288" s="79"/>
      <c r="QSV1288" s="79"/>
      <c r="QSW1288" s="79"/>
      <c r="QSX1288" s="79"/>
      <c r="QSY1288" s="79"/>
      <c r="QSZ1288" s="79"/>
      <c r="QTA1288" s="79"/>
      <c r="QTB1288" s="79"/>
      <c r="QTC1288" s="79"/>
      <c r="QTD1288" s="79"/>
      <c r="QTE1288" s="79"/>
      <c r="QTF1288" s="79"/>
      <c r="QTG1288" s="79"/>
      <c r="QTH1288" s="79"/>
      <c r="QTI1288" s="79"/>
      <c r="QTJ1288" s="79"/>
      <c r="QTK1288" s="79"/>
      <c r="QTL1288" s="79"/>
      <c r="QTM1288" s="79"/>
      <c r="QTN1288" s="79"/>
      <c r="QTO1288" s="79"/>
      <c r="QTP1288" s="79"/>
      <c r="QTQ1288" s="79"/>
      <c r="QTR1288" s="79"/>
      <c r="QTS1288" s="79"/>
      <c r="QTT1288" s="79"/>
      <c r="QTU1288" s="79"/>
      <c r="QTV1288" s="79"/>
      <c r="QTW1288" s="79"/>
      <c r="QTX1288" s="79"/>
      <c r="QTY1288" s="79"/>
      <c r="QTZ1288" s="79"/>
      <c r="QUA1288" s="79"/>
      <c r="QUB1288" s="79"/>
      <c r="QUC1288" s="79"/>
      <c r="QUD1288" s="79"/>
      <c r="QUE1288" s="79"/>
      <c r="QUF1288" s="79"/>
      <c r="QUG1288" s="79"/>
      <c r="QUH1288" s="79"/>
      <c r="QUI1288" s="79"/>
      <c r="QUJ1288" s="79"/>
      <c r="QUK1288" s="79"/>
      <c r="QUL1288" s="79"/>
      <c r="QUM1288" s="79"/>
      <c r="QUN1288" s="79"/>
      <c r="QUO1288" s="79"/>
      <c r="QUP1288" s="79"/>
      <c r="QUQ1288" s="79"/>
      <c r="QUR1288" s="79"/>
      <c r="QUS1288" s="79"/>
      <c r="QUT1288" s="79"/>
      <c r="QUU1288" s="79"/>
      <c r="QUV1288" s="79"/>
      <c r="QUW1288" s="79"/>
      <c r="QUX1288" s="79"/>
      <c r="QUY1288" s="79"/>
      <c r="QUZ1288" s="79"/>
      <c r="QVA1288" s="79"/>
      <c r="QVB1288" s="79"/>
      <c r="QVC1288" s="79"/>
      <c r="QVD1288" s="79"/>
      <c r="QVE1288" s="79"/>
      <c r="QVF1288" s="79"/>
      <c r="QVG1288" s="79"/>
      <c r="QVH1288" s="79"/>
      <c r="QVI1288" s="79"/>
      <c r="QVJ1288" s="79"/>
      <c r="QVK1288" s="79"/>
      <c r="QVL1288" s="79"/>
      <c r="QVM1288" s="79"/>
      <c r="QVN1288" s="79"/>
      <c r="QVO1288" s="79"/>
      <c r="QVP1288" s="79"/>
      <c r="QVQ1288" s="79"/>
      <c r="QVR1288" s="79"/>
      <c r="QVS1288" s="79"/>
      <c r="QVT1288" s="79"/>
      <c r="QVU1288" s="79"/>
      <c r="QVV1288" s="79"/>
      <c r="QVW1288" s="79"/>
      <c r="QVX1288" s="79"/>
      <c r="QVY1288" s="79"/>
      <c r="QVZ1288" s="79"/>
      <c r="QWA1288" s="79"/>
      <c r="QWB1288" s="79"/>
      <c r="QWC1288" s="79"/>
      <c r="QWD1288" s="79"/>
      <c r="QWE1288" s="79"/>
      <c r="QWF1288" s="79"/>
      <c r="QWG1288" s="79"/>
      <c r="QWH1288" s="79"/>
      <c r="QWI1288" s="79"/>
      <c r="QWJ1288" s="79"/>
      <c r="QWK1288" s="79"/>
      <c r="QWL1288" s="79"/>
      <c r="QWM1288" s="79"/>
      <c r="QWN1288" s="79"/>
      <c r="QWO1288" s="79"/>
      <c r="QWP1288" s="79"/>
      <c r="QWQ1288" s="79"/>
      <c r="QWR1288" s="79"/>
      <c r="QWS1288" s="79"/>
      <c r="QWT1288" s="79"/>
      <c r="QWU1288" s="79"/>
      <c r="QWV1288" s="79"/>
      <c r="QWW1288" s="79"/>
      <c r="QWX1288" s="79"/>
      <c r="QWY1288" s="79"/>
      <c r="QWZ1288" s="79"/>
      <c r="QXA1288" s="79"/>
      <c r="QXB1288" s="79"/>
      <c r="QXC1288" s="79"/>
      <c r="QXD1288" s="79"/>
      <c r="QXE1288" s="79"/>
      <c r="QXF1288" s="79"/>
      <c r="QXG1288" s="79"/>
      <c r="QXH1288" s="79"/>
      <c r="QXI1288" s="79"/>
      <c r="QXJ1288" s="79"/>
      <c r="QXK1288" s="79"/>
      <c r="QXL1288" s="79"/>
      <c r="QXM1288" s="79"/>
      <c r="QXN1288" s="79"/>
      <c r="QXO1288" s="79"/>
      <c r="QXP1288" s="79"/>
      <c r="QXQ1288" s="79"/>
      <c r="QXR1288" s="79"/>
      <c r="QXS1288" s="79"/>
      <c r="QXT1288" s="79"/>
      <c r="QXU1288" s="79"/>
      <c r="QXV1288" s="79"/>
      <c r="QXW1288" s="79"/>
      <c r="QXX1288" s="79"/>
      <c r="QXY1288" s="79"/>
      <c r="QXZ1288" s="79"/>
      <c r="QYA1288" s="79"/>
      <c r="QYB1288" s="79"/>
      <c r="QYC1288" s="79"/>
      <c r="QYD1288" s="79"/>
      <c r="QYE1288" s="79"/>
      <c r="QYF1288" s="79"/>
      <c r="QYG1288" s="79"/>
      <c r="QYH1288" s="79"/>
      <c r="QYI1288" s="79"/>
      <c r="QYJ1288" s="79"/>
      <c r="QYK1288" s="79"/>
      <c r="QYL1288" s="79"/>
      <c r="QYM1288" s="79"/>
      <c r="QYN1288" s="79"/>
      <c r="QYO1288" s="79"/>
      <c r="QYP1288" s="79"/>
      <c r="QYQ1288" s="79"/>
      <c r="QYR1288" s="79"/>
      <c r="QYS1288" s="79"/>
      <c r="QYT1288" s="79"/>
      <c r="QYU1288" s="79"/>
      <c r="QYV1288" s="79"/>
      <c r="QYW1288" s="79"/>
      <c r="QYX1288" s="79"/>
      <c r="QYY1288" s="79"/>
      <c r="QYZ1288" s="79"/>
      <c r="QZA1288" s="79"/>
      <c r="QZB1288" s="79"/>
      <c r="QZC1288" s="79"/>
      <c r="QZD1288" s="79"/>
      <c r="QZE1288" s="79"/>
      <c r="QZF1288" s="79"/>
      <c r="QZG1288" s="79"/>
      <c r="QZH1288" s="79"/>
      <c r="QZI1288" s="79"/>
      <c r="QZJ1288" s="79"/>
      <c r="QZK1288" s="79"/>
      <c r="QZL1288" s="79"/>
      <c r="QZM1288" s="79"/>
      <c r="QZN1288" s="79"/>
      <c r="QZO1288" s="79"/>
      <c r="QZP1288" s="79"/>
      <c r="QZQ1288" s="79"/>
      <c r="QZR1288" s="79"/>
      <c r="QZS1288" s="79"/>
      <c r="QZT1288" s="79"/>
      <c r="QZU1288" s="79"/>
      <c r="QZV1288" s="79"/>
      <c r="QZW1288" s="79"/>
      <c r="QZX1288" s="79"/>
      <c r="QZY1288" s="79"/>
      <c r="QZZ1288" s="79"/>
      <c r="RAA1288" s="79"/>
      <c r="RAB1288" s="79"/>
      <c r="RAC1288" s="79"/>
      <c r="RAD1288" s="79"/>
      <c r="RAE1288" s="79"/>
      <c r="RAF1288" s="79"/>
      <c r="RAG1288" s="79"/>
      <c r="RAH1288" s="79"/>
      <c r="RAI1288" s="79"/>
      <c r="RAJ1288" s="79"/>
      <c r="RAK1288" s="79"/>
      <c r="RAL1288" s="79"/>
      <c r="RAM1288" s="79"/>
      <c r="RAN1288" s="79"/>
      <c r="RAO1288" s="79"/>
      <c r="RAP1288" s="79"/>
      <c r="RAQ1288" s="79"/>
      <c r="RAR1288" s="79"/>
      <c r="RAS1288" s="79"/>
      <c r="RAT1288" s="79"/>
      <c r="RAU1288" s="79"/>
      <c r="RAV1288" s="79"/>
      <c r="RAW1288" s="79"/>
      <c r="RAX1288" s="79"/>
      <c r="RAY1288" s="79"/>
      <c r="RAZ1288" s="79"/>
      <c r="RBA1288" s="79"/>
      <c r="RBB1288" s="79"/>
      <c r="RBC1288" s="79"/>
      <c r="RBD1288" s="79"/>
      <c r="RBE1288" s="79"/>
      <c r="RBF1288" s="79"/>
      <c r="RBG1288" s="79"/>
      <c r="RBH1288" s="79"/>
      <c r="RBI1288" s="79"/>
      <c r="RBJ1288" s="79"/>
      <c r="RBK1288" s="79"/>
      <c r="RBL1288" s="79"/>
      <c r="RBM1288" s="79"/>
      <c r="RBN1288" s="79"/>
      <c r="RBO1288" s="79"/>
      <c r="RBP1288" s="79"/>
      <c r="RBQ1288" s="79"/>
      <c r="RBR1288" s="79"/>
      <c r="RBS1288" s="79"/>
      <c r="RBT1288" s="79"/>
      <c r="RBU1288" s="79"/>
      <c r="RBV1288" s="79"/>
      <c r="RBW1288" s="79"/>
      <c r="RBX1288" s="79"/>
      <c r="RBY1288" s="79"/>
      <c r="RBZ1288" s="79"/>
      <c r="RCA1288" s="79"/>
      <c r="RCB1288" s="79"/>
      <c r="RCC1288" s="79"/>
      <c r="RCD1288" s="79"/>
      <c r="RCE1288" s="79"/>
      <c r="RCF1288" s="79"/>
      <c r="RCG1288" s="79"/>
      <c r="RCH1288" s="79"/>
      <c r="RCI1288" s="79"/>
      <c r="RCJ1288" s="79"/>
      <c r="RCK1288" s="79"/>
      <c r="RCL1288" s="79"/>
      <c r="RCM1288" s="79"/>
      <c r="RCN1288" s="79"/>
      <c r="RCO1288" s="79"/>
      <c r="RCP1288" s="79"/>
      <c r="RCQ1288" s="79"/>
      <c r="RCR1288" s="79"/>
      <c r="RCS1288" s="79"/>
      <c r="RCT1288" s="79"/>
      <c r="RCU1288" s="79"/>
      <c r="RCV1288" s="79"/>
      <c r="RCW1288" s="79"/>
      <c r="RCX1288" s="79"/>
      <c r="RCY1288" s="79"/>
      <c r="RCZ1288" s="79"/>
      <c r="RDA1288" s="79"/>
      <c r="RDB1288" s="79"/>
      <c r="RDC1288" s="79"/>
      <c r="RDD1288" s="79"/>
      <c r="RDE1288" s="79"/>
      <c r="RDF1288" s="79"/>
      <c r="RDG1288" s="79"/>
      <c r="RDH1288" s="79"/>
      <c r="RDI1288" s="79"/>
      <c r="RDJ1288" s="79"/>
      <c r="RDK1288" s="79"/>
      <c r="RDL1288" s="79"/>
      <c r="RDM1288" s="79"/>
      <c r="RDN1288" s="79"/>
      <c r="RDO1288" s="79"/>
      <c r="RDP1288" s="79"/>
      <c r="RDQ1288" s="79"/>
      <c r="RDR1288" s="79"/>
      <c r="RDS1288" s="79"/>
      <c r="RDT1288" s="79"/>
      <c r="RDU1288" s="79"/>
      <c r="RDV1288" s="79"/>
      <c r="RDW1288" s="79"/>
      <c r="RDX1288" s="79"/>
      <c r="RDY1288" s="79"/>
      <c r="RDZ1288" s="79"/>
      <c r="REA1288" s="79"/>
      <c r="REB1288" s="79"/>
      <c r="REC1288" s="79"/>
      <c r="RED1288" s="79"/>
      <c r="REE1288" s="79"/>
      <c r="REF1288" s="79"/>
      <c r="REG1288" s="79"/>
      <c r="REH1288" s="79"/>
      <c r="REI1288" s="79"/>
      <c r="REJ1288" s="79"/>
      <c r="REK1288" s="79"/>
      <c r="REL1288" s="79"/>
      <c r="REM1288" s="79"/>
      <c r="REN1288" s="79"/>
      <c r="REO1288" s="79"/>
      <c r="REP1288" s="79"/>
      <c r="REQ1288" s="79"/>
      <c r="RER1288" s="79"/>
      <c r="RES1288" s="79"/>
      <c r="RET1288" s="79"/>
      <c r="REU1288" s="79"/>
      <c r="REV1288" s="79"/>
      <c r="REW1288" s="79"/>
      <c r="REX1288" s="79"/>
      <c r="REY1288" s="79"/>
      <c r="REZ1288" s="79"/>
      <c r="RFA1288" s="79"/>
      <c r="RFB1288" s="79"/>
      <c r="RFC1288" s="79"/>
      <c r="RFD1288" s="79"/>
      <c r="RFE1288" s="79"/>
      <c r="RFF1288" s="79"/>
      <c r="RFG1288" s="79"/>
      <c r="RFH1288" s="79"/>
      <c r="RFI1288" s="79"/>
      <c r="RFJ1288" s="79"/>
      <c r="RFK1288" s="79"/>
      <c r="RFL1288" s="79"/>
      <c r="RFM1288" s="79"/>
      <c r="RFN1288" s="79"/>
      <c r="RFO1288" s="79"/>
      <c r="RFP1288" s="79"/>
      <c r="RFQ1288" s="79"/>
      <c r="RFR1288" s="79"/>
      <c r="RFS1288" s="79"/>
      <c r="RFT1288" s="79"/>
      <c r="RFU1288" s="79"/>
      <c r="RFV1288" s="79"/>
      <c r="RFW1288" s="79"/>
      <c r="RFX1288" s="79"/>
      <c r="RFY1288" s="79"/>
      <c r="RFZ1288" s="79"/>
      <c r="RGA1288" s="79"/>
      <c r="RGB1288" s="79"/>
      <c r="RGC1288" s="79"/>
      <c r="RGD1288" s="79"/>
      <c r="RGE1288" s="79"/>
      <c r="RGF1288" s="79"/>
      <c r="RGG1288" s="79"/>
      <c r="RGH1288" s="79"/>
      <c r="RGI1288" s="79"/>
      <c r="RGJ1288" s="79"/>
      <c r="RGK1288" s="79"/>
      <c r="RGL1288" s="79"/>
      <c r="RGM1288" s="79"/>
      <c r="RGN1288" s="79"/>
      <c r="RGO1288" s="79"/>
      <c r="RGP1288" s="79"/>
      <c r="RGQ1288" s="79"/>
      <c r="RGR1288" s="79"/>
      <c r="RGS1288" s="79"/>
      <c r="RGT1288" s="79"/>
      <c r="RGU1288" s="79"/>
      <c r="RGV1288" s="79"/>
      <c r="RGW1288" s="79"/>
      <c r="RGX1288" s="79"/>
      <c r="RGY1288" s="79"/>
      <c r="RGZ1288" s="79"/>
      <c r="RHA1288" s="79"/>
      <c r="RHB1288" s="79"/>
      <c r="RHC1288" s="79"/>
      <c r="RHD1288" s="79"/>
      <c r="RHE1288" s="79"/>
      <c r="RHF1288" s="79"/>
      <c r="RHG1288" s="79"/>
      <c r="RHH1288" s="79"/>
      <c r="RHI1288" s="79"/>
      <c r="RHJ1288" s="79"/>
      <c r="RHK1288" s="79"/>
      <c r="RHL1288" s="79"/>
      <c r="RHM1288" s="79"/>
      <c r="RHN1288" s="79"/>
      <c r="RHO1288" s="79"/>
      <c r="RHP1288" s="79"/>
      <c r="RHQ1288" s="79"/>
      <c r="RHR1288" s="79"/>
      <c r="RHS1288" s="79"/>
      <c r="RHT1288" s="79"/>
      <c r="RHU1288" s="79"/>
      <c r="RHV1288" s="79"/>
      <c r="RHW1288" s="79"/>
      <c r="RHX1288" s="79"/>
      <c r="RHY1288" s="79"/>
      <c r="RHZ1288" s="79"/>
      <c r="RIA1288" s="79"/>
      <c r="RIB1288" s="79"/>
      <c r="RIC1288" s="79"/>
      <c r="RID1288" s="79"/>
      <c r="RIE1288" s="79"/>
      <c r="RIF1288" s="79"/>
      <c r="RIG1288" s="79"/>
      <c r="RIH1288" s="79"/>
      <c r="RII1288" s="79"/>
      <c r="RIJ1288" s="79"/>
      <c r="RIK1288" s="79"/>
      <c r="RIL1288" s="79"/>
      <c r="RIM1288" s="79"/>
      <c r="RIN1288" s="79"/>
      <c r="RIO1288" s="79"/>
      <c r="RIP1288" s="79"/>
      <c r="RIQ1288" s="79"/>
      <c r="RIR1288" s="79"/>
      <c r="RIS1288" s="79"/>
      <c r="RIT1288" s="79"/>
      <c r="RIU1288" s="79"/>
      <c r="RIV1288" s="79"/>
      <c r="RIW1288" s="79"/>
      <c r="RIX1288" s="79"/>
      <c r="RIY1288" s="79"/>
      <c r="RIZ1288" s="79"/>
      <c r="RJA1288" s="79"/>
      <c r="RJB1288" s="79"/>
      <c r="RJC1288" s="79"/>
      <c r="RJD1288" s="79"/>
      <c r="RJE1288" s="79"/>
      <c r="RJF1288" s="79"/>
      <c r="RJG1288" s="79"/>
      <c r="RJH1288" s="79"/>
      <c r="RJI1288" s="79"/>
      <c r="RJJ1288" s="79"/>
      <c r="RJK1288" s="79"/>
      <c r="RJL1288" s="79"/>
      <c r="RJM1288" s="79"/>
      <c r="RJN1288" s="79"/>
      <c r="RJO1288" s="79"/>
      <c r="RJP1288" s="79"/>
      <c r="RJQ1288" s="79"/>
      <c r="RJR1288" s="79"/>
      <c r="RJS1288" s="79"/>
      <c r="RJT1288" s="79"/>
      <c r="RJU1288" s="79"/>
      <c r="RJV1288" s="79"/>
      <c r="RJW1288" s="79"/>
      <c r="RJX1288" s="79"/>
      <c r="RJY1288" s="79"/>
      <c r="RJZ1288" s="79"/>
      <c r="RKA1288" s="79"/>
      <c r="RKB1288" s="79"/>
      <c r="RKC1288" s="79"/>
      <c r="RKD1288" s="79"/>
      <c r="RKE1288" s="79"/>
      <c r="RKF1288" s="79"/>
      <c r="RKG1288" s="79"/>
      <c r="RKH1288" s="79"/>
      <c r="RKI1288" s="79"/>
      <c r="RKJ1288" s="79"/>
      <c r="RKK1288" s="79"/>
      <c r="RKL1288" s="79"/>
      <c r="RKM1288" s="79"/>
      <c r="RKN1288" s="79"/>
      <c r="RKO1288" s="79"/>
      <c r="RKP1288" s="79"/>
      <c r="RKQ1288" s="79"/>
      <c r="RKR1288" s="79"/>
      <c r="RKS1288" s="79"/>
      <c r="RKT1288" s="79"/>
      <c r="RKU1288" s="79"/>
      <c r="RKV1288" s="79"/>
      <c r="RKW1288" s="79"/>
      <c r="RKX1288" s="79"/>
      <c r="RKY1288" s="79"/>
      <c r="RKZ1288" s="79"/>
      <c r="RLA1288" s="79"/>
      <c r="RLB1288" s="79"/>
      <c r="RLC1288" s="79"/>
      <c r="RLD1288" s="79"/>
      <c r="RLE1288" s="79"/>
      <c r="RLF1288" s="79"/>
      <c r="RLG1288" s="79"/>
      <c r="RLH1288" s="79"/>
      <c r="RLI1288" s="79"/>
      <c r="RLJ1288" s="79"/>
      <c r="RLK1288" s="79"/>
      <c r="RLL1288" s="79"/>
      <c r="RLM1288" s="79"/>
      <c r="RLN1288" s="79"/>
      <c r="RLO1288" s="79"/>
      <c r="RLP1288" s="79"/>
      <c r="RLQ1288" s="79"/>
      <c r="RLR1288" s="79"/>
      <c r="RLS1288" s="79"/>
      <c r="RLT1288" s="79"/>
      <c r="RLU1288" s="79"/>
      <c r="RLV1288" s="79"/>
      <c r="RLW1288" s="79"/>
      <c r="RLX1288" s="79"/>
      <c r="RLY1288" s="79"/>
      <c r="RLZ1288" s="79"/>
      <c r="RMA1288" s="79"/>
      <c r="RMB1288" s="79"/>
      <c r="RMC1288" s="79"/>
      <c r="RMD1288" s="79"/>
      <c r="RME1288" s="79"/>
      <c r="RMF1288" s="79"/>
      <c r="RMG1288" s="79"/>
      <c r="RMH1288" s="79"/>
      <c r="RMI1288" s="79"/>
      <c r="RMJ1288" s="79"/>
      <c r="RMK1288" s="79"/>
      <c r="RML1288" s="79"/>
      <c r="RMM1288" s="79"/>
      <c r="RMN1288" s="79"/>
      <c r="RMO1288" s="79"/>
      <c r="RMP1288" s="79"/>
      <c r="RMQ1288" s="79"/>
      <c r="RMR1288" s="79"/>
      <c r="RMS1288" s="79"/>
      <c r="RMT1288" s="79"/>
      <c r="RMU1288" s="79"/>
      <c r="RMV1288" s="79"/>
      <c r="RMW1288" s="79"/>
      <c r="RMX1288" s="79"/>
      <c r="RMY1288" s="79"/>
      <c r="RMZ1288" s="79"/>
      <c r="RNA1288" s="79"/>
      <c r="RNB1288" s="79"/>
      <c r="RNC1288" s="79"/>
      <c r="RND1288" s="79"/>
      <c r="RNE1288" s="79"/>
      <c r="RNF1288" s="79"/>
      <c r="RNG1288" s="79"/>
      <c r="RNH1288" s="79"/>
      <c r="RNI1288" s="79"/>
      <c r="RNJ1288" s="79"/>
      <c r="RNK1288" s="79"/>
      <c r="RNL1288" s="79"/>
      <c r="RNM1288" s="79"/>
      <c r="RNN1288" s="79"/>
      <c r="RNO1288" s="79"/>
      <c r="RNP1288" s="79"/>
      <c r="RNQ1288" s="79"/>
      <c r="RNR1288" s="79"/>
      <c r="RNS1288" s="79"/>
      <c r="RNT1288" s="79"/>
      <c r="RNU1288" s="79"/>
      <c r="RNV1288" s="79"/>
      <c r="RNW1288" s="79"/>
      <c r="RNX1288" s="79"/>
      <c r="RNY1288" s="79"/>
      <c r="RNZ1288" s="79"/>
      <c r="ROA1288" s="79"/>
      <c r="ROB1288" s="79"/>
      <c r="ROC1288" s="79"/>
      <c r="ROD1288" s="79"/>
      <c r="ROE1288" s="79"/>
      <c r="ROF1288" s="79"/>
      <c r="ROG1288" s="79"/>
      <c r="ROH1288" s="79"/>
      <c r="ROI1288" s="79"/>
      <c r="ROJ1288" s="79"/>
      <c r="ROK1288" s="79"/>
      <c r="ROL1288" s="79"/>
      <c r="ROM1288" s="79"/>
      <c r="RON1288" s="79"/>
      <c r="ROO1288" s="79"/>
      <c r="ROP1288" s="79"/>
      <c r="ROQ1288" s="79"/>
      <c r="ROR1288" s="79"/>
      <c r="ROS1288" s="79"/>
      <c r="ROT1288" s="79"/>
      <c r="ROU1288" s="79"/>
      <c r="ROV1288" s="79"/>
      <c r="ROW1288" s="79"/>
      <c r="ROX1288" s="79"/>
      <c r="ROY1288" s="79"/>
      <c r="ROZ1288" s="79"/>
      <c r="RPA1288" s="79"/>
      <c r="RPB1288" s="79"/>
      <c r="RPC1288" s="79"/>
      <c r="RPD1288" s="79"/>
      <c r="RPE1288" s="79"/>
      <c r="RPF1288" s="79"/>
      <c r="RPG1288" s="79"/>
      <c r="RPH1288" s="79"/>
      <c r="RPI1288" s="79"/>
      <c r="RPJ1288" s="79"/>
      <c r="RPK1288" s="79"/>
      <c r="RPL1288" s="79"/>
      <c r="RPM1288" s="79"/>
      <c r="RPN1288" s="79"/>
      <c r="RPO1288" s="79"/>
      <c r="RPP1288" s="79"/>
      <c r="RPQ1288" s="79"/>
      <c r="RPR1288" s="79"/>
      <c r="RPS1288" s="79"/>
      <c r="RPT1288" s="79"/>
      <c r="RPU1288" s="79"/>
      <c r="RPV1288" s="79"/>
      <c r="RPW1288" s="79"/>
      <c r="RPX1288" s="79"/>
      <c r="RPY1288" s="79"/>
      <c r="RPZ1288" s="79"/>
      <c r="RQA1288" s="79"/>
      <c r="RQB1288" s="79"/>
      <c r="RQC1288" s="79"/>
      <c r="RQD1288" s="79"/>
      <c r="RQE1288" s="79"/>
      <c r="RQF1288" s="79"/>
      <c r="RQG1288" s="79"/>
      <c r="RQH1288" s="79"/>
      <c r="RQI1288" s="79"/>
      <c r="RQJ1288" s="79"/>
      <c r="RQK1288" s="79"/>
      <c r="RQL1288" s="79"/>
      <c r="RQM1288" s="79"/>
      <c r="RQN1288" s="79"/>
      <c r="RQO1288" s="79"/>
      <c r="RQP1288" s="79"/>
      <c r="RQQ1288" s="79"/>
      <c r="RQR1288" s="79"/>
      <c r="RQS1288" s="79"/>
      <c r="RQT1288" s="79"/>
      <c r="RQU1288" s="79"/>
      <c r="RQV1288" s="79"/>
      <c r="RQW1288" s="79"/>
      <c r="RQX1288" s="79"/>
      <c r="RQY1288" s="79"/>
      <c r="RQZ1288" s="79"/>
      <c r="RRA1288" s="79"/>
      <c r="RRB1288" s="79"/>
      <c r="RRC1288" s="79"/>
      <c r="RRD1288" s="79"/>
      <c r="RRE1288" s="79"/>
      <c r="RRF1288" s="79"/>
      <c r="RRG1288" s="79"/>
      <c r="RRH1288" s="79"/>
      <c r="RRI1288" s="79"/>
      <c r="RRJ1288" s="79"/>
      <c r="RRK1288" s="79"/>
      <c r="RRL1288" s="79"/>
      <c r="RRM1288" s="79"/>
      <c r="RRN1288" s="79"/>
      <c r="RRO1288" s="79"/>
      <c r="RRP1288" s="79"/>
      <c r="RRQ1288" s="79"/>
      <c r="RRR1288" s="79"/>
      <c r="RRS1288" s="79"/>
      <c r="RRT1288" s="79"/>
      <c r="RRU1288" s="79"/>
      <c r="RRV1288" s="79"/>
      <c r="RRW1288" s="79"/>
      <c r="RRX1288" s="79"/>
      <c r="RRY1288" s="79"/>
      <c r="RRZ1288" s="79"/>
      <c r="RSA1288" s="79"/>
      <c r="RSB1288" s="79"/>
      <c r="RSC1288" s="79"/>
      <c r="RSD1288" s="79"/>
      <c r="RSE1288" s="79"/>
      <c r="RSF1288" s="79"/>
      <c r="RSG1288" s="79"/>
      <c r="RSH1288" s="79"/>
      <c r="RSI1288" s="79"/>
      <c r="RSJ1288" s="79"/>
      <c r="RSK1288" s="79"/>
      <c r="RSL1288" s="79"/>
      <c r="RSM1288" s="79"/>
      <c r="RSN1288" s="79"/>
      <c r="RSO1288" s="79"/>
      <c r="RSP1288" s="79"/>
      <c r="RSQ1288" s="79"/>
      <c r="RSR1288" s="79"/>
      <c r="RSS1288" s="79"/>
      <c r="RST1288" s="79"/>
      <c r="RSU1288" s="79"/>
      <c r="RSV1288" s="79"/>
      <c r="RSW1288" s="79"/>
      <c r="RSX1288" s="79"/>
      <c r="RSY1288" s="79"/>
      <c r="RSZ1288" s="79"/>
      <c r="RTA1288" s="79"/>
      <c r="RTB1288" s="79"/>
      <c r="RTC1288" s="79"/>
      <c r="RTD1288" s="79"/>
      <c r="RTE1288" s="79"/>
      <c r="RTF1288" s="79"/>
      <c r="RTG1288" s="79"/>
      <c r="RTH1288" s="79"/>
      <c r="RTI1288" s="79"/>
      <c r="RTJ1288" s="79"/>
      <c r="RTK1288" s="79"/>
      <c r="RTL1288" s="79"/>
      <c r="RTM1288" s="79"/>
      <c r="RTN1288" s="79"/>
      <c r="RTO1288" s="79"/>
      <c r="RTP1288" s="79"/>
      <c r="RTQ1288" s="79"/>
      <c r="RTR1288" s="79"/>
      <c r="RTS1288" s="79"/>
      <c r="RTT1288" s="79"/>
      <c r="RTU1288" s="79"/>
      <c r="RTV1288" s="79"/>
      <c r="RTW1288" s="79"/>
      <c r="RTX1288" s="79"/>
      <c r="RTY1288" s="79"/>
      <c r="RTZ1288" s="79"/>
      <c r="RUA1288" s="79"/>
      <c r="RUB1288" s="79"/>
      <c r="RUC1288" s="79"/>
      <c r="RUD1288" s="79"/>
      <c r="RUE1288" s="79"/>
      <c r="RUF1288" s="79"/>
      <c r="RUG1288" s="79"/>
      <c r="RUH1288" s="79"/>
      <c r="RUI1288" s="79"/>
      <c r="RUJ1288" s="79"/>
      <c r="RUK1288" s="79"/>
      <c r="RUL1288" s="79"/>
      <c r="RUM1288" s="79"/>
      <c r="RUN1288" s="79"/>
      <c r="RUO1288" s="79"/>
      <c r="RUP1288" s="79"/>
      <c r="RUQ1288" s="79"/>
      <c r="RUR1288" s="79"/>
      <c r="RUS1288" s="79"/>
      <c r="RUT1288" s="79"/>
      <c r="RUU1288" s="79"/>
      <c r="RUV1288" s="79"/>
      <c r="RUW1288" s="79"/>
      <c r="RUX1288" s="79"/>
      <c r="RUY1288" s="79"/>
      <c r="RUZ1288" s="79"/>
      <c r="RVA1288" s="79"/>
      <c r="RVB1288" s="79"/>
      <c r="RVC1288" s="79"/>
      <c r="RVD1288" s="79"/>
      <c r="RVE1288" s="79"/>
      <c r="RVF1288" s="79"/>
      <c r="RVG1288" s="79"/>
      <c r="RVH1288" s="79"/>
      <c r="RVI1288" s="79"/>
      <c r="RVJ1288" s="79"/>
      <c r="RVK1288" s="79"/>
      <c r="RVL1288" s="79"/>
      <c r="RVM1288" s="79"/>
      <c r="RVN1288" s="79"/>
      <c r="RVO1288" s="79"/>
      <c r="RVP1288" s="79"/>
      <c r="RVQ1288" s="79"/>
      <c r="RVR1288" s="79"/>
      <c r="RVS1288" s="79"/>
      <c r="RVT1288" s="79"/>
      <c r="RVU1288" s="79"/>
      <c r="RVV1288" s="79"/>
      <c r="RVW1288" s="79"/>
      <c r="RVX1288" s="79"/>
      <c r="RVY1288" s="79"/>
      <c r="RVZ1288" s="79"/>
      <c r="RWA1288" s="79"/>
      <c r="RWB1288" s="79"/>
      <c r="RWC1288" s="79"/>
      <c r="RWD1288" s="79"/>
      <c r="RWE1288" s="79"/>
      <c r="RWF1288" s="79"/>
      <c r="RWG1288" s="79"/>
      <c r="RWH1288" s="79"/>
      <c r="RWI1288" s="79"/>
      <c r="RWJ1288" s="79"/>
      <c r="RWK1288" s="79"/>
      <c r="RWL1288" s="79"/>
      <c r="RWM1288" s="79"/>
      <c r="RWN1288" s="79"/>
      <c r="RWO1288" s="79"/>
      <c r="RWP1288" s="79"/>
      <c r="RWQ1288" s="79"/>
      <c r="RWR1288" s="79"/>
      <c r="RWS1288" s="79"/>
      <c r="RWT1288" s="79"/>
      <c r="RWU1288" s="79"/>
      <c r="RWV1288" s="79"/>
      <c r="RWW1288" s="79"/>
      <c r="RWX1288" s="79"/>
      <c r="RWY1288" s="79"/>
      <c r="RWZ1288" s="79"/>
      <c r="RXA1288" s="79"/>
      <c r="RXB1288" s="79"/>
      <c r="RXC1288" s="79"/>
      <c r="RXD1288" s="79"/>
      <c r="RXE1288" s="79"/>
      <c r="RXF1288" s="79"/>
      <c r="RXG1288" s="79"/>
      <c r="RXH1288" s="79"/>
      <c r="RXI1288" s="79"/>
      <c r="RXJ1288" s="79"/>
      <c r="RXK1288" s="79"/>
      <c r="RXL1288" s="79"/>
      <c r="RXM1288" s="79"/>
      <c r="RXN1288" s="79"/>
      <c r="RXO1288" s="79"/>
      <c r="RXP1288" s="79"/>
      <c r="RXQ1288" s="79"/>
      <c r="RXR1288" s="79"/>
      <c r="RXS1288" s="79"/>
      <c r="RXT1288" s="79"/>
      <c r="RXU1288" s="79"/>
      <c r="RXV1288" s="79"/>
      <c r="RXW1288" s="79"/>
      <c r="RXX1288" s="79"/>
      <c r="RXY1288" s="79"/>
      <c r="RXZ1288" s="79"/>
      <c r="RYA1288" s="79"/>
      <c r="RYB1288" s="79"/>
      <c r="RYC1288" s="79"/>
      <c r="RYD1288" s="79"/>
      <c r="RYE1288" s="79"/>
      <c r="RYF1288" s="79"/>
      <c r="RYG1288" s="79"/>
      <c r="RYH1288" s="79"/>
      <c r="RYI1288" s="79"/>
      <c r="RYJ1288" s="79"/>
      <c r="RYK1288" s="79"/>
      <c r="RYL1288" s="79"/>
      <c r="RYM1288" s="79"/>
      <c r="RYN1288" s="79"/>
      <c r="RYO1288" s="79"/>
      <c r="RYP1288" s="79"/>
      <c r="RYQ1288" s="79"/>
      <c r="RYR1288" s="79"/>
      <c r="RYS1288" s="79"/>
      <c r="RYT1288" s="79"/>
      <c r="RYU1288" s="79"/>
      <c r="RYV1288" s="79"/>
      <c r="RYW1288" s="79"/>
      <c r="RYX1288" s="79"/>
      <c r="RYY1288" s="79"/>
      <c r="RYZ1288" s="79"/>
      <c r="RZA1288" s="79"/>
      <c r="RZB1288" s="79"/>
      <c r="RZC1288" s="79"/>
      <c r="RZD1288" s="79"/>
      <c r="RZE1288" s="79"/>
      <c r="RZF1288" s="79"/>
      <c r="RZG1288" s="79"/>
      <c r="RZH1288" s="79"/>
      <c r="RZI1288" s="79"/>
      <c r="RZJ1288" s="79"/>
      <c r="RZK1288" s="79"/>
      <c r="RZL1288" s="79"/>
      <c r="RZM1288" s="79"/>
      <c r="RZN1288" s="79"/>
      <c r="RZO1288" s="79"/>
      <c r="RZP1288" s="79"/>
      <c r="RZQ1288" s="79"/>
      <c r="RZR1288" s="79"/>
      <c r="RZS1288" s="79"/>
      <c r="RZT1288" s="79"/>
      <c r="RZU1288" s="79"/>
      <c r="RZV1288" s="79"/>
      <c r="RZW1288" s="79"/>
      <c r="RZX1288" s="79"/>
      <c r="RZY1288" s="79"/>
      <c r="RZZ1288" s="79"/>
      <c r="SAA1288" s="79"/>
      <c r="SAB1288" s="79"/>
      <c r="SAC1288" s="79"/>
      <c r="SAD1288" s="79"/>
      <c r="SAE1288" s="79"/>
      <c r="SAF1288" s="79"/>
      <c r="SAG1288" s="79"/>
      <c r="SAH1288" s="79"/>
      <c r="SAI1288" s="79"/>
      <c r="SAJ1288" s="79"/>
      <c r="SAK1288" s="79"/>
      <c r="SAL1288" s="79"/>
      <c r="SAM1288" s="79"/>
      <c r="SAN1288" s="79"/>
      <c r="SAO1288" s="79"/>
      <c r="SAP1288" s="79"/>
      <c r="SAQ1288" s="79"/>
      <c r="SAR1288" s="79"/>
      <c r="SAS1288" s="79"/>
      <c r="SAT1288" s="79"/>
      <c r="SAU1288" s="79"/>
      <c r="SAV1288" s="79"/>
      <c r="SAW1288" s="79"/>
      <c r="SAX1288" s="79"/>
      <c r="SAY1288" s="79"/>
      <c r="SAZ1288" s="79"/>
      <c r="SBA1288" s="79"/>
      <c r="SBB1288" s="79"/>
      <c r="SBC1288" s="79"/>
      <c r="SBD1288" s="79"/>
      <c r="SBE1288" s="79"/>
      <c r="SBF1288" s="79"/>
      <c r="SBG1288" s="79"/>
      <c r="SBH1288" s="79"/>
      <c r="SBI1288" s="79"/>
      <c r="SBJ1288" s="79"/>
      <c r="SBK1288" s="79"/>
      <c r="SBL1288" s="79"/>
      <c r="SBM1288" s="79"/>
      <c r="SBN1288" s="79"/>
      <c r="SBO1288" s="79"/>
      <c r="SBP1288" s="79"/>
      <c r="SBQ1288" s="79"/>
      <c r="SBR1288" s="79"/>
      <c r="SBS1288" s="79"/>
      <c r="SBT1288" s="79"/>
      <c r="SBU1288" s="79"/>
      <c r="SBV1288" s="79"/>
      <c r="SBW1288" s="79"/>
      <c r="SBX1288" s="79"/>
      <c r="SBY1288" s="79"/>
      <c r="SBZ1288" s="79"/>
      <c r="SCA1288" s="79"/>
      <c r="SCB1288" s="79"/>
      <c r="SCC1288" s="79"/>
      <c r="SCD1288" s="79"/>
      <c r="SCE1288" s="79"/>
      <c r="SCF1288" s="79"/>
      <c r="SCG1288" s="79"/>
      <c r="SCH1288" s="79"/>
      <c r="SCI1288" s="79"/>
      <c r="SCJ1288" s="79"/>
      <c r="SCK1288" s="79"/>
      <c r="SCL1288" s="79"/>
      <c r="SCM1288" s="79"/>
      <c r="SCN1288" s="79"/>
      <c r="SCO1288" s="79"/>
      <c r="SCP1288" s="79"/>
      <c r="SCQ1288" s="79"/>
      <c r="SCR1288" s="79"/>
      <c r="SCS1288" s="79"/>
      <c r="SCT1288" s="79"/>
      <c r="SCU1288" s="79"/>
      <c r="SCV1288" s="79"/>
      <c r="SCW1288" s="79"/>
      <c r="SCX1288" s="79"/>
      <c r="SCY1288" s="79"/>
      <c r="SCZ1288" s="79"/>
      <c r="SDA1288" s="79"/>
      <c r="SDB1288" s="79"/>
      <c r="SDC1288" s="79"/>
      <c r="SDD1288" s="79"/>
      <c r="SDE1288" s="79"/>
      <c r="SDF1288" s="79"/>
      <c r="SDG1288" s="79"/>
      <c r="SDH1288" s="79"/>
      <c r="SDI1288" s="79"/>
      <c r="SDJ1288" s="79"/>
      <c r="SDK1288" s="79"/>
      <c r="SDL1288" s="79"/>
      <c r="SDM1288" s="79"/>
      <c r="SDN1288" s="79"/>
      <c r="SDO1288" s="79"/>
      <c r="SDP1288" s="79"/>
      <c r="SDQ1288" s="79"/>
      <c r="SDR1288" s="79"/>
      <c r="SDS1288" s="79"/>
      <c r="SDT1288" s="79"/>
      <c r="SDU1288" s="79"/>
      <c r="SDV1288" s="79"/>
      <c r="SDW1288" s="79"/>
      <c r="SDX1288" s="79"/>
      <c r="SDY1288" s="79"/>
      <c r="SDZ1288" s="79"/>
      <c r="SEA1288" s="79"/>
      <c r="SEB1288" s="79"/>
      <c r="SEC1288" s="79"/>
      <c r="SED1288" s="79"/>
      <c r="SEE1288" s="79"/>
      <c r="SEF1288" s="79"/>
      <c r="SEG1288" s="79"/>
      <c r="SEH1288" s="79"/>
      <c r="SEI1288" s="79"/>
      <c r="SEJ1288" s="79"/>
      <c r="SEK1288" s="79"/>
      <c r="SEL1288" s="79"/>
      <c r="SEM1288" s="79"/>
      <c r="SEN1288" s="79"/>
      <c r="SEO1288" s="79"/>
      <c r="SEP1288" s="79"/>
      <c r="SEQ1288" s="79"/>
      <c r="SER1288" s="79"/>
      <c r="SES1288" s="79"/>
      <c r="SET1288" s="79"/>
      <c r="SEU1288" s="79"/>
      <c r="SEV1288" s="79"/>
      <c r="SEW1288" s="79"/>
      <c r="SEX1288" s="79"/>
      <c r="SEY1288" s="79"/>
      <c r="SEZ1288" s="79"/>
      <c r="SFA1288" s="79"/>
      <c r="SFB1288" s="79"/>
      <c r="SFC1288" s="79"/>
      <c r="SFD1288" s="79"/>
      <c r="SFE1288" s="79"/>
      <c r="SFF1288" s="79"/>
      <c r="SFG1288" s="79"/>
      <c r="SFH1288" s="79"/>
      <c r="SFI1288" s="79"/>
      <c r="SFJ1288" s="79"/>
      <c r="SFK1288" s="79"/>
      <c r="SFL1288" s="79"/>
      <c r="SFM1288" s="79"/>
      <c r="SFN1288" s="79"/>
      <c r="SFO1288" s="79"/>
      <c r="SFP1288" s="79"/>
      <c r="SFQ1288" s="79"/>
      <c r="SFR1288" s="79"/>
      <c r="SFS1288" s="79"/>
      <c r="SFT1288" s="79"/>
      <c r="SFU1288" s="79"/>
      <c r="SFV1288" s="79"/>
      <c r="SFW1288" s="79"/>
      <c r="SFX1288" s="79"/>
      <c r="SFY1288" s="79"/>
      <c r="SFZ1288" s="79"/>
      <c r="SGA1288" s="79"/>
      <c r="SGB1288" s="79"/>
      <c r="SGC1288" s="79"/>
      <c r="SGD1288" s="79"/>
      <c r="SGE1288" s="79"/>
      <c r="SGF1288" s="79"/>
      <c r="SGG1288" s="79"/>
      <c r="SGH1288" s="79"/>
      <c r="SGI1288" s="79"/>
      <c r="SGJ1288" s="79"/>
      <c r="SGK1288" s="79"/>
      <c r="SGL1288" s="79"/>
      <c r="SGM1288" s="79"/>
      <c r="SGN1288" s="79"/>
      <c r="SGO1288" s="79"/>
      <c r="SGP1288" s="79"/>
      <c r="SGQ1288" s="79"/>
      <c r="SGR1288" s="79"/>
      <c r="SGS1288" s="79"/>
      <c r="SGT1288" s="79"/>
      <c r="SGU1288" s="79"/>
      <c r="SGV1288" s="79"/>
      <c r="SGW1288" s="79"/>
      <c r="SGX1288" s="79"/>
      <c r="SGY1288" s="79"/>
      <c r="SGZ1288" s="79"/>
      <c r="SHA1288" s="79"/>
      <c r="SHB1288" s="79"/>
      <c r="SHC1288" s="79"/>
      <c r="SHD1288" s="79"/>
      <c r="SHE1288" s="79"/>
      <c r="SHF1288" s="79"/>
      <c r="SHG1288" s="79"/>
      <c r="SHH1288" s="79"/>
      <c r="SHI1288" s="79"/>
      <c r="SHJ1288" s="79"/>
      <c r="SHK1288" s="79"/>
      <c r="SHL1288" s="79"/>
      <c r="SHM1288" s="79"/>
      <c r="SHN1288" s="79"/>
      <c r="SHO1288" s="79"/>
      <c r="SHP1288" s="79"/>
      <c r="SHQ1288" s="79"/>
      <c r="SHR1288" s="79"/>
      <c r="SHS1288" s="79"/>
      <c r="SHT1288" s="79"/>
      <c r="SHU1288" s="79"/>
      <c r="SHV1288" s="79"/>
      <c r="SHW1288" s="79"/>
      <c r="SHX1288" s="79"/>
      <c r="SHY1288" s="79"/>
      <c r="SHZ1288" s="79"/>
      <c r="SIA1288" s="79"/>
      <c r="SIB1288" s="79"/>
      <c r="SIC1288" s="79"/>
      <c r="SID1288" s="79"/>
      <c r="SIE1288" s="79"/>
      <c r="SIF1288" s="79"/>
      <c r="SIG1288" s="79"/>
      <c r="SIH1288" s="79"/>
      <c r="SII1288" s="79"/>
      <c r="SIJ1288" s="79"/>
      <c r="SIK1288" s="79"/>
      <c r="SIL1288" s="79"/>
      <c r="SIM1288" s="79"/>
      <c r="SIN1288" s="79"/>
      <c r="SIO1288" s="79"/>
      <c r="SIP1288" s="79"/>
      <c r="SIQ1288" s="79"/>
      <c r="SIR1288" s="79"/>
      <c r="SIS1288" s="79"/>
      <c r="SIT1288" s="79"/>
      <c r="SIU1288" s="79"/>
      <c r="SIV1288" s="79"/>
      <c r="SIW1288" s="79"/>
      <c r="SIX1288" s="79"/>
      <c r="SIY1288" s="79"/>
      <c r="SIZ1288" s="79"/>
      <c r="SJA1288" s="79"/>
      <c r="SJB1288" s="79"/>
      <c r="SJC1288" s="79"/>
      <c r="SJD1288" s="79"/>
      <c r="SJE1288" s="79"/>
      <c r="SJF1288" s="79"/>
      <c r="SJG1288" s="79"/>
      <c r="SJH1288" s="79"/>
      <c r="SJI1288" s="79"/>
      <c r="SJJ1288" s="79"/>
      <c r="SJK1288" s="79"/>
      <c r="SJL1288" s="79"/>
      <c r="SJM1288" s="79"/>
      <c r="SJN1288" s="79"/>
      <c r="SJO1288" s="79"/>
      <c r="SJP1288" s="79"/>
      <c r="SJQ1288" s="79"/>
      <c r="SJR1288" s="79"/>
      <c r="SJS1288" s="79"/>
      <c r="SJT1288" s="79"/>
      <c r="SJU1288" s="79"/>
      <c r="SJV1288" s="79"/>
      <c r="SJW1288" s="79"/>
      <c r="SJX1288" s="79"/>
      <c r="SJY1288" s="79"/>
      <c r="SJZ1288" s="79"/>
      <c r="SKA1288" s="79"/>
      <c r="SKB1288" s="79"/>
      <c r="SKC1288" s="79"/>
      <c r="SKD1288" s="79"/>
      <c r="SKE1288" s="79"/>
      <c r="SKF1288" s="79"/>
      <c r="SKG1288" s="79"/>
      <c r="SKH1288" s="79"/>
      <c r="SKI1288" s="79"/>
      <c r="SKJ1288" s="79"/>
      <c r="SKK1288" s="79"/>
      <c r="SKL1288" s="79"/>
      <c r="SKM1288" s="79"/>
      <c r="SKN1288" s="79"/>
      <c r="SKO1288" s="79"/>
      <c r="SKP1288" s="79"/>
      <c r="SKQ1288" s="79"/>
      <c r="SKR1288" s="79"/>
      <c r="SKS1288" s="79"/>
      <c r="SKT1288" s="79"/>
      <c r="SKU1288" s="79"/>
      <c r="SKV1288" s="79"/>
      <c r="SKW1288" s="79"/>
      <c r="SKX1288" s="79"/>
      <c r="SKY1288" s="79"/>
      <c r="SKZ1288" s="79"/>
      <c r="SLA1288" s="79"/>
      <c r="SLB1288" s="79"/>
      <c r="SLC1288" s="79"/>
      <c r="SLD1288" s="79"/>
      <c r="SLE1288" s="79"/>
      <c r="SLF1288" s="79"/>
      <c r="SLG1288" s="79"/>
      <c r="SLH1288" s="79"/>
      <c r="SLI1288" s="79"/>
      <c r="SLJ1288" s="79"/>
      <c r="SLK1288" s="79"/>
      <c r="SLL1288" s="79"/>
      <c r="SLM1288" s="79"/>
      <c r="SLN1288" s="79"/>
      <c r="SLO1288" s="79"/>
      <c r="SLP1288" s="79"/>
      <c r="SLQ1288" s="79"/>
      <c r="SLR1288" s="79"/>
      <c r="SLS1288" s="79"/>
      <c r="SLT1288" s="79"/>
      <c r="SLU1288" s="79"/>
      <c r="SLV1288" s="79"/>
      <c r="SLW1288" s="79"/>
      <c r="SLX1288" s="79"/>
      <c r="SLY1288" s="79"/>
      <c r="SLZ1288" s="79"/>
      <c r="SMA1288" s="79"/>
      <c r="SMB1288" s="79"/>
      <c r="SMC1288" s="79"/>
      <c r="SMD1288" s="79"/>
      <c r="SME1288" s="79"/>
      <c r="SMF1288" s="79"/>
      <c r="SMG1288" s="79"/>
      <c r="SMH1288" s="79"/>
      <c r="SMI1288" s="79"/>
      <c r="SMJ1288" s="79"/>
      <c r="SMK1288" s="79"/>
      <c r="SML1288" s="79"/>
      <c r="SMM1288" s="79"/>
      <c r="SMN1288" s="79"/>
      <c r="SMO1288" s="79"/>
      <c r="SMP1288" s="79"/>
      <c r="SMQ1288" s="79"/>
      <c r="SMR1288" s="79"/>
      <c r="SMS1288" s="79"/>
      <c r="SMT1288" s="79"/>
      <c r="SMU1288" s="79"/>
      <c r="SMV1288" s="79"/>
      <c r="SMW1288" s="79"/>
      <c r="SMX1288" s="79"/>
      <c r="SMY1288" s="79"/>
      <c r="SMZ1288" s="79"/>
      <c r="SNA1288" s="79"/>
      <c r="SNB1288" s="79"/>
      <c r="SNC1288" s="79"/>
      <c r="SND1288" s="79"/>
      <c r="SNE1288" s="79"/>
      <c r="SNF1288" s="79"/>
      <c r="SNG1288" s="79"/>
      <c r="SNH1288" s="79"/>
      <c r="SNI1288" s="79"/>
      <c r="SNJ1288" s="79"/>
      <c r="SNK1288" s="79"/>
      <c r="SNL1288" s="79"/>
      <c r="SNM1288" s="79"/>
      <c r="SNN1288" s="79"/>
      <c r="SNO1288" s="79"/>
      <c r="SNP1288" s="79"/>
      <c r="SNQ1288" s="79"/>
      <c r="SNR1288" s="79"/>
      <c r="SNS1288" s="79"/>
      <c r="SNT1288" s="79"/>
      <c r="SNU1288" s="79"/>
      <c r="SNV1288" s="79"/>
      <c r="SNW1288" s="79"/>
      <c r="SNX1288" s="79"/>
      <c r="SNY1288" s="79"/>
      <c r="SNZ1288" s="79"/>
      <c r="SOA1288" s="79"/>
      <c r="SOB1288" s="79"/>
      <c r="SOC1288" s="79"/>
      <c r="SOD1288" s="79"/>
      <c r="SOE1288" s="79"/>
      <c r="SOF1288" s="79"/>
      <c r="SOG1288" s="79"/>
      <c r="SOH1288" s="79"/>
      <c r="SOI1288" s="79"/>
      <c r="SOJ1288" s="79"/>
      <c r="SOK1288" s="79"/>
      <c r="SOL1288" s="79"/>
      <c r="SOM1288" s="79"/>
      <c r="SON1288" s="79"/>
      <c r="SOO1288" s="79"/>
      <c r="SOP1288" s="79"/>
      <c r="SOQ1288" s="79"/>
      <c r="SOR1288" s="79"/>
      <c r="SOS1288" s="79"/>
      <c r="SOT1288" s="79"/>
      <c r="SOU1288" s="79"/>
      <c r="SOV1288" s="79"/>
      <c r="SOW1288" s="79"/>
      <c r="SOX1288" s="79"/>
      <c r="SOY1288" s="79"/>
      <c r="SOZ1288" s="79"/>
      <c r="SPA1288" s="79"/>
      <c r="SPB1288" s="79"/>
      <c r="SPC1288" s="79"/>
      <c r="SPD1288" s="79"/>
      <c r="SPE1288" s="79"/>
      <c r="SPF1288" s="79"/>
      <c r="SPG1288" s="79"/>
      <c r="SPH1288" s="79"/>
      <c r="SPI1288" s="79"/>
      <c r="SPJ1288" s="79"/>
      <c r="SPK1288" s="79"/>
      <c r="SPL1288" s="79"/>
      <c r="SPM1288" s="79"/>
      <c r="SPN1288" s="79"/>
      <c r="SPO1288" s="79"/>
      <c r="SPP1288" s="79"/>
      <c r="SPQ1288" s="79"/>
      <c r="SPR1288" s="79"/>
      <c r="SPS1288" s="79"/>
      <c r="SPT1288" s="79"/>
      <c r="SPU1288" s="79"/>
      <c r="SPV1288" s="79"/>
      <c r="SPW1288" s="79"/>
      <c r="SPX1288" s="79"/>
      <c r="SPY1288" s="79"/>
      <c r="SPZ1288" s="79"/>
      <c r="SQA1288" s="79"/>
      <c r="SQB1288" s="79"/>
      <c r="SQC1288" s="79"/>
      <c r="SQD1288" s="79"/>
      <c r="SQE1288" s="79"/>
      <c r="SQF1288" s="79"/>
      <c r="SQG1288" s="79"/>
      <c r="SQH1288" s="79"/>
      <c r="SQI1288" s="79"/>
      <c r="SQJ1288" s="79"/>
      <c r="SQK1288" s="79"/>
      <c r="SQL1288" s="79"/>
      <c r="SQM1288" s="79"/>
      <c r="SQN1288" s="79"/>
      <c r="SQO1288" s="79"/>
      <c r="SQP1288" s="79"/>
      <c r="SQQ1288" s="79"/>
      <c r="SQR1288" s="79"/>
      <c r="SQS1288" s="79"/>
      <c r="SQT1288" s="79"/>
      <c r="SQU1288" s="79"/>
      <c r="SQV1288" s="79"/>
      <c r="SQW1288" s="79"/>
      <c r="SQX1288" s="79"/>
      <c r="SQY1288" s="79"/>
      <c r="SQZ1288" s="79"/>
      <c r="SRA1288" s="79"/>
      <c r="SRB1288" s="79"/>
      <c r="SRC1288" s="79"/>
      <c r="SRD1288" s="79"/>
      <c r="SRE1288" s="79"/>
      <c r="SRF1288" s="79"/>
      <c r="SRG1288" s="79"/>
      <c r="SRH1288" s="79"/>
      <c r="SRI1288" s="79"/>
      <c r="SRJ1288" s="79"/>
      <c r="SRK1288" s="79"/>
      <c r="SRL1288" s="79"/>
      <c r="SRM1288" s="79"/>
      <c r="SRN1288" s="79"/>
      <c r="SRO1288" s="79"/>
      <c r="SRP1288" s="79"/>
      <c r="SRQ1288" s="79"/>
      <c r="SRR1288" s="79"/>
      <c r="SRS1288" s="79"/>
      <c r="SRT1288" s="79"/>
      <c r="SRU1288" s="79"/>
      <c r="SRV1288" s="79"/>
      <c r="SRW1288" s="79"/>
      <c r="SRX1288" s="79"/>
      <c r="SRY1288" s="79"/>
      <c r="SRZ1288" s="79"/>
      <c r="SSA1288" s="79"/>
      <c r="SSB1288" s="79"/>
      <c r="SSC1288" s="79"/>
      <c r="SSD1288" s="79"/>
      <c r="SSE1288" s="79"/>
      <c r="SSF1288" s="79"/>
      <c r="SSG1288" s="79"/>
      <c r="SSH1288" s="79"/>
      <c r="SSI1288" s="79"/>
      <c r="SSJ1288" s="79"/>
      <c r="SSK1288" s="79"/>
      <c r="SSL1288" s="79"/>
      <c r="SSM1288" s="79"/>
      <c r="SSN1288" s="79"/>
      <c r="SSO1288" s="79"/>
      <c r="SSP1288" s="79"/>
      <c r="SSQ1288" s="79"/>
      <c r="SSR1288" s="79"/>
      <c r="SSS1288" s="79"/>
      <c r="SST1288" s="79"/>
      <c r="SSU1288" s="79"/>
      <c r="SSV1288" s="79"/>
      <c r="SSW1288" s="79"/>
      <c r="SSX1288" s="79"/>
      <c r="SSY1288" s="79"/>
      <c r="SSZ1288" s="79"/>
      <c r="STA1288" s="79"/>
      <c r="STB1288" s="79"/>
      <c r="STC1288" s="79"/>
      <c r="STD1288" s="79"/>
      <c r="STE1288" s="79"/>
      <c r="STF1288" s="79"/>
      <c r="STG1288" s="79"/>
      <c r="STH1288" s="79"/>
      <c r="STI1288" s="79"/>
      <c r="STJ1288" s="79"/>
      <c r="STK1288" s="79"/>
      <c r="STL1288" s="79"/>
      <c r="STM1288" s="79"/>
      <c r="STN1288" s="79"/>
      <c r="STO1288" s="79"/>
      <c r="STP1288" s="79"/>
      <c r="STQ1288" s="79"/>
      <c r="STR1288" s="79"/>
      <c r="STS1288" s="79"/>
      <c r="STT1288" s="79"/>
      <c r="STU1288" s="79"/>
      <c r="STV1288" s="79"/>
      <c r="STW1288" s="79"/>
      <c r="STX1288" s="79"/>
      <c r="STY1288" s="79"/>
      <c r="STZ1288" s="79"/>
      <c r="SUA1288" s="79"/>
      <c r="SUB1288" s="79"/>
      <c r="SUC1288" s="79"/>
      <c r="SUD1288" s="79"/>
      <c r="SUE1288" s="79"/>
      <c r="SUF1288" s="79"/>
      <c r="SUG1288" s="79"/>
      <c r="SUH1288" s="79"/>
      <c r="SUI1288" s="79"/>
      <c r="SUJ1288" s="79"/>
      <c r="SUK1288" s="79"/>
      <c r="SUL1288" s="79"/>
      <c r="SUM1288" s="79"/>
      <c r="SUN1288" s="79"/>
      <c r="SUO1288" s="79"/>
      <c r="SUP1288" s="79"/>
      <c r="SUQ1288" s="79"/>
      <c r="SUR1288" s="79"/>
      <c r="SUS1288" s="79"/>
      <c r="SUT1288" s="79"/>
      <c r="SUU1288" s="79"/>
      <c r="SUV1288" s="79"/>
      <c r="SUW1288" s="79"/>
      <c r="SUX1288" s="79"/>
      <c r="SUY1288" s="79"/>
      <c r="SUZ1288" s="79"/>
      <c r="SVA1288" s="79"/>
      <c r="SVB1288" s="79"/>
      <c r="SVC1288" s="79"/>
      <c r="SVD1288" s="79"/>
      <c r="SVE1288" s="79"/>
      <c r="SVF1288" s="79"/>
      <c r="SVG1288" s="79"/>
      <c r="SVH1288" s="79"/>
      <c r="SVI1288" s="79"/>
      <c r="SVJ1288" s="79"/>
      <c r="SVK1288" s="79"/>
      <c r="SVL1288" s="79"/>
      <c r="SVM1288" s="79"/>
      <c r="SVN1288" s="79"/>
      <c r="SVO1288" s="79"/>
      <c r="SVP1288" s="79"/>
      <c r="SVQ1288" s="79"/>
      <c r="SVR1288" s="79"/>
      <c r="SVS1288" s="79"/>
      <c r="SVT1288" s="79"/>
      <c r="SVU1288" s="79"/>
      <c r="SVV1288" s="79"/>
      <c r="SVW1288" s="79"/>
      <c r="SVX1288" s="79"/>
      <c r="SVY1288" s="79"/>
      <c r="SVZ1288" s="79"/>
      <c r="SWA1288" s="79"/>
      <c r="SWB1288" s="79"/>
      <c r="SWC1288" s="79"/>
      <c r="SWD1288" s="79"/>
      <c r="SWE1288" s="79"/>
      <c r="SWF1288" s="79"/>
      <c r="SWG1288" s="79"/>
      <c r="SWH1288" s="79"/>
      <c r="SWI1288" s="79"/>
      <c r="SWJ1288" s="79"/>
      <c r="SWK1288" s="79"/>
      <c r="SWL1288" s="79"/>
      <c r="SWM1288" s="79"/>
      <c r="SWN1288" s="79"/>
      <c r="SWO1288" s="79"/>
      <c r="SWP1288" s="79"/>
      <c r="SWQ1288" s="79"/>
      <c r="SWR1288" s="79"/>
      <c r="SWS1288" s="79"/>
      <c r="SWT1288" s="79"/>
      <c r="SWU1288" s="79"/>
      <c r="SWV1288" s="79"/>
      <c r="SWW1288" s="79"/>
      <c r="SWX1288" s="79"/>
      <c r="SWY1288" s="79"/>
      <c r="SWZ1288" s="79"/>
      <c r="SXA1288" s="79"/>
      <c r="SXB1288" s="79"/>
      <c r="SXC1288" s="79"/>
      <c r="SXD1288" s="79"/>
      <c r="SXE1288" s="79"/>
      <c r="SXF1288" s="79"/>
      <c r="SXG1288" s="79"/>
      <c r="SXH1288" s="79"/>
      <c r="SXI1288" s="79"/>
      <c r="SXJ1288" s="79"/>
      <c r="SXK1288" s="79"/>
      <c r="SXL1288" s="79"/>
      <c r="SXM1288" s="79"/>
      <c r="SXN1288" s="79"/>
      <c r="SXO1288" s="79"/>
      <c r="SXP1288" s="79"/>
      <c r="SXQ1288" s="79"/>
      <c r="SXR1288" s="79"/>
      <c r="SXS1288" s="79"/>
      <c r="SXT1288" s="79"/>
      <c r="SXU1288" s="79"/>
      <c r="SXV1288" s="79"/>
      <c r="SXW1288" s="79"/>
      <c r="SXX1288" s="79"/>
      <c r="SXY1288" s="79"/>
      <c r="SXZ1288" s="79"/>
      <c r="SYA1288" s="79"/>
      <c r="SYB1288" s="79"/>
      <c r="SYC1288" s="79"/>
      <c r="SYD1288" s="79"/>
      <c r="SYE1288" s="79"/>
      <c r="SYF1288" s="79"/>
      <c r="SYG1288" s="79"/>
      <c r="SYH1288" s="79"/>
      <c r="SYI1288" s="79"/>
      <c r="SYJ1288" s="79"/>
      <c r="SYK1288" s="79"/>
      <c r="SYL1288" s="79"/>
      <c r="SYM1288" s="79"/>
      <c r="SYN1288" s="79"/>
      <c r="SYO1288" s="79"/>
      <c r="SYP1288" s="79"/>
      <c r="SYQ1288" s="79"/>
      <c r="SYR1288" s="79"/>
      <c r="SYS1288" s="79"/>
      <c r="SYT1288" s="79"/>
      <c r="SYU1288" s="79"/>
      <c r="SYV1288" s="79"/>
      <c r="SYW1288" s="79"/>
      <c r="SYX1288" s="79"/>
      <c r="SYY1288" s="79"/>
      <c r="SYZ1288" s="79"/>
      <c r="SZA1288" s="79"/>
      <c r="SZB1288" s="79"/>
      <c r="SZC1288" s="79"/>
      <c r="SZD1288" s="79"/>
      <c r="SZE1288" s="79"/>
      <c r="SZF1288" s="79"/>
      <c r="SZG1288" s="79"/>
      <c r="SZH1288" s="79"/>
      <c r="SZI1288" s="79"/>
      <c r="SZJ1288" s="79"/>
      <c r="SZK1288" s="79"/>
      <c r="SZL1288" s="79"/>
      <c r="SZM1288" s="79"/>
      <c r="SZN1288" s="79"/>
      <c r="SZO1288" s="79"/>
      <c r="SZP1288" s="79"/>
      <c r="SZQ1288" s="79"/>
      <c r="SZR1288" s="79"/>
      <c r="SZS1288" s="79"/>
      <c r="SZT1288" s="79"/>
      <c r="SZU1288" s="79"/>
      <c r="SZV1288" s="79"/>
      <c r="SZW1288" s="79"/>
      <c r="SZX1288" s="79"/>
      <c r="SZY1288" s="79"/>
      <c r="SZZ1288" s="79"/>
      <c r="TAA1288" s="79"/>
      <c r="TAB1288" s="79"/>
      <c r="TAC1288" s="79"/>
      <c r="TAD1288" s="79"/>
      <c r="TAE1288" s="79"/>
      <c r="TAF1288" s="79"/>
      <c r="TAG1288" s="79"/>
      <c r="TAH1288" s="79"/>
      <c r="TAI1288" s="79"/>
      <c r="TAJ1288" s="79"/>
      <c r="TAK1288" s="79"/>
      <c r="TAL1288" s="79"/>
      <c r="TAM1288" s="79"/>
      <c r="TAN1288" s="79"/>
      <c r="TAO1288" s="79"/>
      <c r="TAP1288" s="79"/>
      <c r="TAQ1288" s="79"/>
      <c r="TAR1288" s="79"/>
      <c r="TAS1288" s="79"/>
      <c r="TAT1288" s="79"/>
      <c r="TAU1288" s="79"/>
      <c r="TAV1288" s="79"/>
      <c r="TAW1288" s="79"/>
      <c r="TAX1288" s="79"/>
      <c r="TAY1288" s="79"/>
      <c r="TAZ1288" s="79"/>
      <c r="TBA1288" s="79"/>
      <c r="TBB1288" s="79"/>
      <c r="TBC1288" s="79"/>
      <c r="TBD1288" s="79"/>
      <c r="TBE1288" s="79"/>
      <c r="TBF1288" s="79"/>
      <c r="TBG1288" s="79"/>
      <c r="TBH1288" s="79"/>
      <c r="TBI1288" s="79"/>
      <c r="TBJ1288" s="79"/>
      <c r="TBK1288" s="79"/>
      <c r="TBL1288" s="79"/>
      <c r="TBM1288" s="79"/>
      <c r="TBN1288" s="79"/>
      <c r="TBO1288" s="79"/>
      <c r="TBP1288" s="79"/>
      <c r="TBQ1288" s="79"/>
      <c r="TBR1288" s="79"/>
      <c r="TBS1288" s="79"/>
      <c r="TBT1288" s="79"/>
      <c r="TBU1288" s="79"/>
      <c r="TBV1288" s="79"/>
      <c r="TBW1288" s="79"/>
      <c r="TBX1288" s="79"/>
      <c r="TBY1288" s="79"/>
      <c r="TBZ1288" s="79"/>
      <c r="TCA1288" s="79"/>
      <c r="TCB1288" s="79"/>
      <c r="TCC1288" s="79"/>
      <c r="TCD1288" s="79"/>
      <c r="TCE1288" s="79"/>
      <c r="TCF1288" s="79"/>
      <c r="TCG1288" s="79"/>
      <c r="TCH1288" s="79"/>
      <c r="TCI1288" s="79"/>
      <c r="TCJ1288" s="79"/>
      <c r="TCK1288" s="79"/>
      <c r="TCL1288" s="79"/>
      <c r="TCM1288" s="79"/>
      <c r="TCN1288" s="79"/>
      <c r="TCO1288" s="79"/>
      <c r="TCP1288" s="79"/>
      <c r="TCQ1288" s="79"/>
      <c r="TCR1288" s="79"/>
      <c r="TCS1288" s="79"/>
      <c r="TCT1288" s="79"/>
      <c r="TCU1288" s="79"/>
      <c r="TCV1288" s="79"/>
      <c r="TCW1288" s="79"/>
      <c r="TCX1288" s="79"/>
      <c r="TCY1288" s="79"/>
      <c r="TCZ1288" s="79"/>
      <c r="TDA1288" s="79"/>
      <c r="TDB1288" s="79"/>
      <c r="TDC1288" s="79"/>
      <c r="TDD1288" s="79"/>
      <c r="TDE1288" s="79"/>
      <c r="TDF1288" s="79"/>
      <c r="TDG1288" s="79"/>
      <c r="TDH1288" s="79"/>
      <c r="TDI1288" s="79"/>
      <c r="TDJ1288" s="79"/>
      <c r="TDK1288" s="79"/>
      <c r="TDL1288" s="79"/>
      <c r="TDM1288" s="79"/>
      <c r="TDN1288" s="79"/>
      <c r="TDO1288" s="79"/>
      <c r="TDP1288" s="79"/>
      <c r="TDQ1288" s="79"/>
      <c r="TDR1288" s="79"/>
      <c r="TDS1288" s="79"/>
      <c r="TDT1288" s="79"/>
      <c r="TDU1288" s="79"/>
      <c r="TDV1288" s="79"/>
      <c r="TDW1288" s="79"/>
      <c r="TDX1288" s="79"/>
      <c r="TDY1288" s="79"/>
      <c r="TDZ1288" s="79"/>
      <c r="TEA1288" s="79"/>
      <c r="TEB1288" s="79"/>
      <c r="TEC1288" s="79"/>
      <c r="TED1288" s="79"/>
      <c r="TEE1288" s="79"/>
      <c r="TEF1288" s="79"/>
      <c r="TEG1288" s="79"/>
      <c r="TEH1288" s="79"/>
      <c r="TEI1288" s="79"/>
      <c r="TEJ1288" s="79"/>
      <c r="TEK1288" s="79"/>
      <c r="TEL1288" s="79"/>
      <c r="TEM1288" s="79"/>
      <c r="TEN1288" s="79"/>
      <c r="TEO1288" s="79"/>
      <c r="TEP1288" s="79"/>
      <c r="TEQ1288" s="79"/>
      <c r="TER1288" s="79"/>
      <c r="TES1288" s="79"/>
      <c r="TET1288" s="79"/>
      <c r="TEU1288" s="79"/>
      <c r="TEV1288" s="79"/>
      <c r="TEW1288" s="79"/>
      <c r="TEX1288" s="79"/>
      <c r="TEY1288" s="79"/>
      <c r="TEZ1288" s="79"/>
      <c r="TFA1288" s="79"/>
      <c r="TFB1288" s="79"/>
      <c r="TFC1288" s="79"/>
      <c r="TFD1288" s="79"/>
      <c r="TFE1288" s="79"/>
      <c r="TFF1288" s="79"/>
      <c r="TFG1288" s="79"/>
      <c r="TFH1288" s="79"/>
      <c r="TFI1288" s="79"/>
      <c r="TFJ1288" s="79"/>
      <c r="TFK1288" s="79"/>
      <c r="TFL1288" s="79"/>
      <c r="TFM1288" s="79"/>
      <c r="TFN1288" s="79"/>
      <c r="TFO1288" s="79"/>
      <c r="TFP1288" s="79"/>
      <c r="TFQ1288" s="79"/>
      <c r="TFR1288" s="79"/>
      <c r="TFS1288" s="79"/>
      <c r="TFT1288" s="79"/>
      <c r="TFU1288" s="79"/>
      <c r="TFV1288" s="79"/>
      <c r="TFW1288" s="79"/>
      <c r="TFX1288" s="79"/>
      <c r="TFY1288" s="79"/>
      <c r="TFZ1288" s="79"/>
      <c r="TGA1288" s="79"/>
      <c r="TGB1288" s="79"/>
      <c r="TGC1288" s="79"/>
      <c r="TGD1288" s="79"/>
      <c r="TGE1288" s="79"/>
      <c r="TGF1288" s="79"/>
      <c r="TGG1288" s="79"/>
      <c r="TGH1288" s="79"/>
      <c r="TGI1288" s="79"/>
      <c r="TGJ1288" s="79"/>
      <c r="TGK1288" s="79"/>
      <c r="TGL1288" s="79"/>
      <c r="TGM1288" s="79"/>
      <c r="TGN1288" s="79"/>
      <c r="TGO1288" s="79"/>
      <c r="TGP1288" s="79"/>
      <c r="TGQ1288" s="79"/>
      <c r="TGR1288" s="79"/>
      <c r="TGS1288" s="79"/>
      <c r="TGT1288" s="79"/>
      <c r="TGU1288" s="79"/>
      <c r="TGV1288" s="79"/>
      <c r="TGW1288" s="79"/>
      <c r="TGX1288" s="79"/>
      <c r="TGY1288" s="79"/>
      <c r="TGZ1288" s="79"/>
      <c r="THA1288" s="79"/>
      <c r="THB1288" s="79"/>
      <c r="THC1288" s="79"/>
      <c r="THD1288" s="79"/>
      <c r="THE1288" s="79"/>
      <c r="THF1288" s="79"/>
      <c r="THG1288" s="79"/>
      <c r="THH1288" s="79"/>
      <c r="THI1288" s="79"/>
      <c r="THJ1288" s="79"/>
      <c r="THK1288" s="79"/>
      <c r="THL1288" s="79"/>
      <c r="THM1288" s="79"/>
      <c r="THN1288" s="79"/>
      <c r="THO1288" s="79"/>
      <c r="THP1288" s="79"/>
      <c r="THQ1288" s="79"/>
      <c r="THR1288" s="79"/>
      <c r="THS1288" s="79"/>
      <c r="THT1288" s="79"/>
      <c r="THU1288" s="79"/>
      <c r="THV1288" s="79"/>
      <c r="THW1288" s="79"/>
      <c r="THX1288" s="79"/>
      <c r="THY1288" s="79"/>
      <c r="THZ1288" s="79"/>
      <c r="TIA1288" s="79"/>
      <c r="TIB1288" s="79"/>
      <c r="TIC1288" s="79"/>
      <c r="TID1288" s="79"/>
      <c r="TIE1288" s="79"/>
      <c r="TIF1288" s="79"/>
      <c r="TIG1288" s="79"/>
      <c r="TIH1288" s="79"/>
      <c r="TII1288" s="79"/>
      <c r="TIJ1288" s="79"/>
      <c r="TIK1288" s="79"/>
      <c r="TIL1288" s="79"/>
      <c r="TIM1288" s="79"/>
      <c r="TIN1288" s="79"/>
      <c r="TIO1288" s="79"/>
      <c r="TIP1288" s="79"/>
      <c r="TIQ1288" s="79"/>
      <c r="TIR1288" s="79"/>
      <c r="TIS1288" s="79"/>
      <c r="TIT1288" s="79"/>
      <c r="TIU1288" s="79"/>
      <c r="TIV1288" s="79"/>
      <c r="TIW1288" s="79"/>
      <c r="TIX1288" s="79"/>
      <c r="TIY1288" s="79"/>
      <c r="TIZ1288" s="79"/>
      <c r="TJA1288" s="79"/>
      <c r="TJB1288" s="79"/>
      <c r="TJC1288" s="79"/>
      <c r="TJD1288" s="79"/>
      <c r="TJE1288" s="79"/>
      <c r="TJF1288" s="79"/>
      <c r="TJG1288" s="79"/>
      <c r="TJH1288" s="79"/>
      <c r="TJI1288" s="79"/>
      <c r="TJJ1288" s="79"/>
      <c r="TJK1288" s="79"/>
      <c r="TJL1288" s="79"/>
      <c r="TJM1288" s="79"/>
      <c r="TJN1288" s="79"/>
      <c r="TJO1288" s="79"/>
      <c r="TJP1288" s="79"/>
      <c r="TJQ1288" s="79"/>
      <c r="TJR1288" s="79"/>
      <c r="TJS1288" s="79"/>
      <c r="TJT1288" s="79"/>
      <c r="TJU1288" s="79"/>
      <c r="TJV1288" s="79"/>
      <c r="TJW1288" s="79"/>
      <c r="TJX1288" s="79"/>
      <c r="TJY1288" s="79"/>
      <c r="TJZ1288" s="79"/>
      <c r="TKA1288" s="79"/>
      <c r="TKB1288" s="79"/>
      <c r="TKC1288" s="79"/>
      <c r="TKD1288" s="79"/>
      <c r="TKE1288" s="79"/>
      <c r="TKF1288" s="79"/>
      <c r="TKG1288" s="79"/>
      <c r="TKH1288" s="79"/>
      <c r="TKI1288" s="79"/>
      <c r="TKJ1288" s="79"/>
      <c r="TKK1288" s="79"/>
      <c r="TKL1288" s="79"/>
      <c r="TKM1288" s="79"/>
      <c r="TKN1288" s="79"/>
      <c r="TKO1288" s="79"/>
      <c r="TKP1288" s="79"/>
      <c r="TKQ1288" s="79"/>
      <c r="TKR1288" s="79"/>
      <c r="TKS1288" s="79"/>
      <c r="TKT1288" s="79"/>
      <c r="TKU1288" s="79"/>
      <c r="TKV1288" s="79"/>
      <c r="TKW1288" s="79"/>
      <c r="TKX1288" s="79"/>
      <c r="TKY1288" s="79"/>
      <c r="TKZ1288" s="79"/>
      <c r="TLA1288" s="79"/>
      <c r="TLB1288" s="79"/>
      <c r="TLC1288" s="79"/>
      <c r="TLD1288" s="79"/>
      <c r="TLE1288" s="79"/>
      <c r="TLF1288" s="79"/>
      <c r="TLG1288" s="79"/>
      <c r="TLH1288" s="79"/>
      <c r="TLI1288" s="79"/>
      <c r="TLJ1288" s="79"/>
      <c r="TLK1288" s="79"/>
      <c r="TLL1288" s="79"/>
      <c r="TLM1288" s="79"/>
      <c r="TLN1288" s="79"/>
      <c r="TLO1288" s="79"/>
      <c r="TLP1288" s="79"/>
      <c r="TLQ1288" s="79"/>
      <c r="TLR1288" s="79"/>
      <c r="TLS1288" s="79"/>
      <c r="TLT1288" s="79"/>
      <c r="TLU1288" s="79"/>
      <c r="TLV1288" s="79"/>
      <c r="TLW1288" s="79"/>
      <c r="TLX1288" s="79"/>
      <c r="TLY1288" s="79"/>
      <c r="TLZ1288" s="79"/>
      <c r="TMA1288" s="79"/>
      <c r="TMB1288" s="79"/>
      <c r="TMC1288" s="79"/>
      <c r="TMD1288" s="79"/>
      <c r="TME1288" s="79"/>
      <c r="TMF1288" s="79"/>
      <c r="TMG1288" s="79"/>
      <c r="TMH1288" s="79"/>
      <c r="TMI1288" s="79"/>
      <c r="TMJ1288" s="79"/>
      <c r="TMK1288" s="79"/>
      <c r="TML1288" s="79"/>
      <c r="TMM1288" s="79"/>
      <c r="TMN1288" s="79"/>
      <c r="TMO1288" s="79"/>
      <c r="TMP1288" s="79"/>
      <c r="TMQ1288" s="79"/>
      <c r="TMR1288" s="79"/>
      <c r="TMS1288" s="79"/>
      <c r="TMT1288" s="79"/>
      <c r="TMU1288" s="79"/>
      <c r="TMV1288" s="79"/>
      <c r="TMW1288" s="79"/>
      <c r="TMX1288" s="79"/>
      <c r="TMY1288" s="79"/>
      <c r="TMZ1288" s="79"/>
      <c r="TNA1288" s="79"/>
      <c r="TNB1288" s="79"/>
      <c r="TNC1288" s="79"/>
      <c r="TND1288" s="79"/>
      <c r="TNE1288" s="79"/>
      <c r="TNF1288" s="79"/>
      <c r="TNG1288" s="79"/>
      <c r="TNH1288" s="79"/>
      <c r="TNI1288" s="79"/>
      <c r="TNJ1288" s="79"/>
      <c r="TNK1288" s="79"/>
      <c r="TNL1288" s="79"/>
      <c r="TNM1288" s="79"/>
      <c r="TNN1288" s="79"/>
      <c r="TNO1288" s="79"/>
      <c r="TNP1288" s="79"/>
      <c r="TNQ1288" s="79"/>
      <c r="TNR1288" s="79"/>
      <c r="TNS1288" s="79"/>
      <c r="TNT1288" s="79"/>
      <c r="TNU1288" s="79"/>
      <c r="TNV1288" s="79"/>
      <c r="TNW1288" s="79"/>
      <c r="TNX1288" s="79"/>
      <c r="TNY1288" s="79"/>
      <c r="TNZ1288" s="79"/>
      <c r="TOA1288" s="79"/>
      <c r="TOB1288" s="79"/>
      <c r="TOC1288" s="79"/>
      <c r="TOD1288" s="79"/>
      <c r="TOE1288" s="79"/>
      <c r="TOF1288" s="79"/>
      <c r="TOG1288" s="79"/>
      <c r="TOH1288" s="79"/>
      <c r="TOI1288" s="79"/>
      <c r="TOJ1288" s="79"/>
      <c r="TOK1288" s="79"/>
      <c r="TOL1288" s="79"/>
      <c r="TOM1288" s="79"/>
      <c r="TON1288" s="79"/>
      <c r="TOO1288" s="79"/>
      <c r="TOP1288" s="79"/>
      <c r="TOQ1288" s="79"/>
      <c r="TOR1288" s="79"/>
      <c r="TOS1288" s="79"/>
      <c r="TOT1288" s="79"/>
      <c r="TOU1288" s="79"/>
      <c r="TOV1288" s="79"/>
      <c r="TOW1288" s="79"/>
      <c r="TOX1288" s="79"/>
      <c r="TOY1288" s="79"/>
      <c r="TOZ1288" s="79"/>
      <c r="TPA1288" s="79"/>
      <c r="TPB1288" s="79"/>
      <c r="TPC1288" s="79"/>
      <c r="TPD1288" s="79"/>
      <c r="TPE1288" s="79"/>
      <c r="TPF1288" s="79"/>
      <c r="TPG1288" s="79"/>
      <c r="TPH1288" s="79"/>
      <c r="TPI1288" s="79"/>
      <c r="TPJ1288" s="79"/>
      <c r="TPK1288" s="79"/>
      <c r="TPL1288" s="79"/>
      <c r="TPM1288" s="79"/>
      <c r="TPN1288" s="79"/>
      <c r="TPO1288" s="79"/>
      <c r="TPP1288" s="79"/>
      <c r="TPQ1288" s="79"/>
      <c r="TPR1288" s="79"/>
      <c r="TPS1288" s="79"/>
      <c r="TPT1288" s="79"/>
      <c r="TPU1288" s="79"/>
      <c r="TPV1288" s="79"/>
      <c r="TPW1288" s="79"/>
      <c r="TPX1288" s="79"/>
      <c r="TPY1288" s="79"/>
      <c r="TPZ1288" s="79"/>
      <c r="TQA1288" s="79"/>
      <c r="TQB1288" s="79"/>
      <c r="TQC1288" s="79"/>
      <c r="TQD1288" s="79"/>
      <c r="TQE1288" s="79"/>
      <c r="TQF1288" s="79"/>
      <c r="TQG1288" s="79"/>
      <c r="TQH1288" s="79"/>
      <c r="TQI1288" s="79"/>
      <c r="TQJ1288" s="79"/>
      <c r="TQK1288" s="79"/>
      <c r="TQL1288" s="79"/>
      <c r="TQM1288" s="79"/>
      <c r="TQN1288" s="79"/>
      <c r="TQO1288" s="79"/>
      <c r="TQP1288" s="79"/>
      <c r="TQQ1288" s="79"/>
      <c r="TQR1288" s="79"/>
      <c r="TQS1288" s="79"/>
      <c r="TQT1288" s="79"/>
      <c r="TQU1288" s="79"/>
      <c r="TQV1288" s="79"/>
      <c r="TQW1288" s="79"/>
      <c r="TQX1288" s="79"/>
      <c r="TQY1288" s="79"/>
      <c r="TQZ1288" s="79"/>
      <c r="TRA1288" s="79"/>
      <c r="TRB1288" s="79"/>
      <c r="TRC1288" s="79"/>
      <c r="TRD1288" s="79"/>
      <c r="TRE1288" s="79"/>
      <c r="TRF1288" s="79"/>
      <c r="TRG1288" s="79"/>
      <c r="TRH1288" s="79"/>
      <c r="TRI1288" s="79"/>
      <c r="TRJ1288" s="79"/>
      <c r="TRK1288" s="79"/>
      <c r="TRL1288" s="79"/>
      <c r="TRM1288" s="79"/>
      <c r="TRN1288" s="79"/>
      <c r="TRO1288" s="79"/>
      <c r="TRP1288" s="79"/>
      <c r="TRQ1288" s="79"/>
      <c r="TRR1288" s="79"/>
      <c r="TRS1288" s="79"/>
      <c r="TRT1288" s="79"/>
      <c r="TRU1288" s="79"/>
      <c r="TRV1288" s="79"/>
      <c r="TRW1288" s="79"/>
      <c r="TRX1288" s="79"/>
      <c r="TRY1288" s="79"/>
      <c r="TRZ1288" s="79"/>
      <c r="TSA1288" s="79"/>
      <c r="TSB1288" s="79"/>
      <c r="TSC1288" s="79"/>
      <c r="TSD1288" s="79"/>
      <c r="TSE1288" s="79"/>
      <c r="TSF1288" s="79"/>
      <c r="TSG1288" s="79"/>
      <c r="TSH1288" s="79"/>
      <c r="TSI1288" s="79"/>
      <c r="TSJ1288" s="79"/>
      <c r="TSK1288" s="79"/>
      <c r="TSL1288" s="79"/>
      <c r="TSM1288" s="79"/>
      <c r="TSN1288" s="79"/>
      <c r="TSO1288" s="79"/>
      <c r="TSP1288" s="79"/>
      <c r="TSQ1288" s="79"/>
      <c r="TSR1288" s="79"/>
      <c r="TSS1288" s="79"/>
      <c r="TST1288" s="79"/>
      <c r="TSU1288" s="79"/>
      <c r="TSV1288" s="79"/>
      <c r="TSW1288" s="79"/>
      <c r="TSX1288" s="79"/>
      <c r="TSY1288" s="79"/>
      <c r="TSZ1288" s="79"/>
      <c r="TTA1288" s="79"/>
      <c r="TTB1288" s="79"/>
      <c r="TTC1288" s="79"/>
      <c r="TTD1288" s="79"/>
      <c r="TTE1288" s="79"/>
      <c r="TTF1288" s="79"/>
      <c r="TTG1288" s="79"/>
      <c r="TTH1288" s="79"/>
      <c r="TTI1288" s="79"/>
      <c r="TTJ1288" s="79"/>
      <c r="TTK1288" s="79"/>
      <c r="TTL1288" s="79"/>
      <c r="TTM1288" s="79"/>
      <c r="TTN1288" s="79"/>
      <c r="TTO1288" s="79"/>
      <c r="TTP1288" s="79"/>
      <c r="TTQ1288" s="79"/>
      <c r="TTR1288" s="79"/>
      <c r="TTS1288" s="79"/>
      <c r="TTT1288" s="79"/>
      <c r="TTU1288" s="79"/>
      <c r="TTV1288" s="79"/>
      <c r="TTW1288" s="79"/>
      <c r="TTX1288" s="79"/>
      <c r="TTY1288" s="79"/>
      <c r="TTZ1288" s="79"/>
      <c r="TUA1288" s="79"/>
      <c r="TUB1288" s="79"/>
      <c r="TUC1288" s="79"/>
      <c r="TUD1288" s="79"/>
      <c r="TUE1288" s="79"/>
      <c r="TUF1288" s="79"/>
      <c r="TUG1288" s="79"/>
      <c r="TUH1288" s="79"/>
      <c r="TUI1288" s="79"/>
      <c r="TUJ1288" s="79"/>
      <c r="TUK1288" s="79"/>
      <c r="TUL1288" s="79"/>
      <c r="TUM1288" s="79"/>
      <c r="TUN1288" s="79"/>
      <c r="TUO1288" s="79"/>
      <c r="TUP1288" s="79"/>
      <c r="TUQ1288" s="79"/>
      <c r="TUR1288" s="79"/>
      <c r="TUS1288" s="79"/>
      <c r="TUT1288" s="79"/>
      <c r="TUU1288" s="79"/>
      <c r="TUV1288" s="79"/>
      <c r="TUW1288" s="79"/>
      <c r="TUX1288" s="79"/>
      <c r="TUY1288" s="79"/>
      <c r="TUZ1288" s="79"/>
      <c r="TVA1288" s="79"/>
      <c r="TVB1288" s="79"/>
      <c r="TVC1288" s="79"/>
      <c r="TVD1288" s="79"/>
      <c r="TVE1288" s="79"/>
      <c r="TVF1288" s="79"/>
      <c r="TVG1288" s="79"/>
      <c r="TVH1288" s="79"/>
      <c r="TVI1288" s="79"/>
      <c r="TVJ1288" s="79"/>
      <c r="TVK1288" s="79"/>
      <c r="TVL1288" s="79"/>
      <c r="TVM1288" s="79"/>
      <c r="TVN1288" s="79"/>
      <c r="TVO1288" s="79"/>
      <c r="TVP1288" s="79"/>
      <c r="TVQ1288" s="79"/>
      <c r="TVR1288" s="79"/>
      <c r="TVS1288" s="79"/>
      <c r="TVT1288" s="79"/>
      <c r="TVU1288" s="79"/>
      <c r="TVV1288" s="79"/>
      <c r="TVW1288" s="79"/>
      <c r="TVX1288" s="79"/>
      <c r="TVY1288" s="79"/>
      <c r="TVZ1288" s="79"/>
      <c r="TWA1288" s="79"/>
      <c r="TWB1288" s="79"/>
      <c r="TWC1288" s="79"/>
      <c r="TWD1288" s="79"/>
      <c r="TWE1288" s="79"/>
      <c r="TWF1288" s="79"/>
      <c r="TWG1288" s="79"/>
      <c r="TWH1288" s="79"/>
      <c r="TWI1288" s="79"/>
      <c r="TWJ1288" s="79"/>
      <c r="TWK1288" s="79"/>
      <c r="TWL1288" s="79"/>
      <c r="TWM1288" s="79"/>
      <c r="TWN1288" s="79"/>
      <c r="TWO1288" s="79"/>
      <c r="TWP1288" s="79"/>
      <c r="TWQ1288" s="79"/>
      <c r="TWR1288" s="79"/>
      <c r="TWS1288" s="79"/>
      <c r="TWT1288" s="79"/>
      <c r="TWU1288" s="79"/>
      <c r="TWV1288" s="79"/>
      <c r="TWW1288" s="79"/>
      <c r="TWX1288" s="79"/>
      <c r="TWY1288" s="79"/>
      <c r="TWZ1288" s="79"/>
      <c r="TXA1288" s="79"/>
      <c r="TXB1288" s="79"/>
      <c r="TXC1288" s="79"/>
      <c r="TXD1288" s="79"/>
      <c r="TXE1288" s="79"/>
      <c r="TXF1288" s="79"/>
      <c r="TXG1288" s="79"/>
      <c r="TXH1288" s="79"/>
      <c r="TXI1288" s="79"/>
      <c r="TXJ1288" s="79"/>
      <c r="TXK1288" s="79"/>
      <c r="TXL1288" s="79"/>
      <c r="TXM1288" s="79"/>
      <c r="TXN1288" s="79"/>
      <c r="TXO1288" s="79"/>
      <c r="TXP1288" s="79"/>
      <c r="TXQ1288" s="79"/>
      <c r="TXR1288" s="79"/>
      <c r="TXS1288" s="79"/>
      <c r="TXT1288" s="79"/>
      <c r="TXU1288" s="79"/>
      <c r="TXV1288" s="79"/>
      <c r="TXW1288" s="79"/>
      <c r="TXX1288" s="79"/>
      <c r="TXY1288" s="79"/>
      <c r="TXZ1288" s="79"/>
      <c r="TYA1288" s="79"/>
      <c r="TYB1288" s="79"/>
      <c r="TYC1288" s="79"/>
      <c r="TYD1288" s="79"/>
      <c r="TYE1288" s="79"/>
      <c r="TYF1288" s="79"/>
      <c r="TYG1288" s="79"/>
      <c r="TYH1288" s="79"/>
      <c r="TYI1288" s="79"/>
      <c r="TYJ1288" s="79"/>
      <c r="TYK1288" s="79"/>
      <c r="TYL1288" s="79"/>
      <c r="TYM1288" s="79"/>
      <c r="TYN1288" s="79"/>
      <c r="TYO1288" s="79"/>
      <c r="TYP1288" s="79"/>
      <c r="TYQ1288" s="79"/>
      <c r="TYR1288" s="79"/>
      <c r="TYS1288" s="79"/>
      <c r="TYT1288" s="79"/>
      <c r="TYU1288" s="79"/>
      <c r="TYV1288" s="79"/>
      <c r="TYW1288" s="79"/>
      <c r="TYX1288" s="79"/>
      <c r="TYY1288" s="79"/>
      <c r="TYZ1288" s="79"/>
      <c r="TZA1288" s="79"/>
      <c r="TZB1288" s="79"/>
      <c r="TZC1288" s="79"/>
      <c r="TZD1288" s="79"/>
      <c r="TZE1288" s="79"/>
      <c r="TZF1288" s="79"/>
      <c r="TZG1288" s="79"/>
      <c r="TZH1288" s="79"/>
      <c r="TZI1288" s="79"/>
      <c r="TZJ1288" s="79"/>
      <c r="TZK1288" s="79"/>
      <c r="TZL1288" s="79"/>
      <c r="TZM1288" s="79"/>
      <c r="TZN1288" s="79"/>
      <c r="TZO1288" s="79"/>
      <c r="TZP1288" s="79"/>
      <c r="TZQ1288" s="79"/>
      <c r="TZR1288" s="79"/>
      <c r="TZS1288" s="79"/>
      <c r="TZT1288" s="79"/>
      <c r="TZU1288" s="79"/>
      <c r="TZV1288" s="79"/>
      <c r="TZW1288" s="79"/>
      <c r="TZX1288" s="79"/>
      <c r="TZY1288" s="79"/>
      <c r="TZZ1288" s="79"/>
      <c r="UAA1288" s="79"/>
      <c r="UAB1288" s="79"/>
      <c r="UAC1288" s="79"/>
      <c r="UAD1288" s="79"/>
      <c r="UAE1288" s="79"/>
      <c r="UAF1288" s="79"/>
      <c r="UAG1288" s="79"/>
      <c r="UAH1288" s="79"/>
      <c r="UAI1288" s="79"/>
      <c r="UAJ1288" s="79"/>
      <c r="UAK1288" s="79"/>
      <c r="UAL1288" s="79"/>
      <c r="UAM1288" s="79"/>
      <c r="UAN1288" s="79"/>
      <c r="UAO1288" s="79"/>
      <c r="UAP1288" s="79"/>
      <c r="UAQ1288" s="79"/>
      <c r="UAR1288" s="79"/>
      <c r="UAS1288" s="79"/>
      <c r="UAT1288" s="79"/>
      <c r="UAU1288" s="79"/>
      <c r="UAV1288" s="79"/>
      <c r="UAW1288" s="79"/>
      <c r="UAX1288" s="79"/>
      <c r="UAY1288" s="79"/>
      <c r="UAZ1288" s="79"/>
      <c r="UBA1288" s="79"/>
      <c r="UBB1288" s="79"/>
      <c r="UBC1288" s="79"/>
      <c r="UBD1288" s="79"/>
      <c r="UBE1288" s="79"/>
      <c r="UBF1288" s="79"/>
      <c r="UBG1288" s="79"/>
      <c r="UBH1288" s="79"/>
      <c r="UBI1288" s="79"/>
      <c r="UBJ1288" s="79"/>
      <c r="UBK1288" s="79"/>
      <c r="UBL1288" s="79"/>
      <c r="UBM1288" s="79"/>
      <c r="UBN1288" s="79"/>
      <c r="UBO1288" s="79"/>
      <c r="UBP1288" s="79"/>
      <c r="UBQ1288" s="79"/>
      <c r="UBR1288" s="79"/>
      <c r="UBS1288" s="79"/>
      <c r="UBT1288" s="79"/>
      <c r="UBU1288" s="79"/>
      <c r="UBV1288" s="79"/>
      <c r="UBW1288" s="79"/>
      <c r="UBX1288" s="79"/>
      <c r="UBY1288" s="79"/>
      <c r="UBZ1288" s="79"/>
      <c r="UCA1288" s="79"/>
      <c r="UCB1288" s="79"/>
      <c r="UCC1288" s="79"/>
      <c r="UCD1288" s="79"/>
      <c r="UCE1288" s="79"/>
      <c r="UCF1288" s="79"/>
      <c r="UCG1288" s="79"/>
      <c r="UCH1288" s="79"/>
      <c r="UCI1288" s="79"/>
      <c r="UCJ1288" s="79"/>
      <c r="UCK1288" s="79"/>
      <c r="UCL1288" s="79"/>
      <c r="UCM1288" s="79"/>
      <c r="UCN1288" s="79"/>
      <c r="UCO1288" s="79"/>
      <c r="UCP1288" s="79"/>
      <c r="UCQ1288" s="79"/>
      <c r="UCR1288" s="79"/>
      <c r="UCS1288" s="79"/>
      <c r="UCT1288" s="79"/>
      <c r="UCU1288" s="79"/>
      <c r="UCV1288" s="79"/>
      <c r="UCW1288" s="79"/>
      <c r="UCX1288" s="79"/>
      <c r="UCY1288" s="79"/>
      <c r="UCZ1288" s="79"/>
      <c r="UDA1288" s="79"/>
      <c r="UDB1288" s="79"/>
      <c r="UDC1288" s="79"/>
      <c r="UDD1288" s="79"/>
      <c r="UDE1288" s="79"/>
      <c r="UDF1288" s="79"/>
      <c r="UDG1288" s="79"/>
      <c r="UDH1288" s="79"/>
      <c r="UDI1288" s="79"/>
      <c r="UDJ1288" s="79"/>
      <c r="UDK1288" s="79"/>
      <c r="UDL1288" s="79"/>
      <c r="UDM1288" s="79"/>
      <c r="UDN1288" s="79"/>
      <c r="UDO1288" s="79"/>
      <c r="UDP1288" s="79"/>
      <c r="UDQ1288" s="79"/>
      <c r="UDR1288" s="79"/>
      <c r="UDS1288" s="79"/>
      <c r="UDT1288" s="79"/>
      <c r="UDU1288" s="79"/>
      <c r="UDV1288" s="79"/>
      <c r="UDW1288" s="79"/>
      <c r="UDX1288" s="79"/>
      <c r="UDY1288" s="79"/>
      <c r="UDZ1288" s="79"/>
      <c r="UEA1288" s="79"/>
      <c r="UEB1288" s="79"/>
      <c r="UEC1288" s="79"/>
      <c r="UED1288" s="79"/>
      <c r="UEE1288" s="79"/>
      <c r="UEF1288" s="79"/>
      <c r="UEG1288" s="79"/>
      <c r="UEH1288" s="79"/>
      <c r="UEI1288" s="79"/>
      <c r="UEJ1288" s="79"/>
      <c r="UEK1288" s="79"/>
      <c r="UEL1288" s="79"/>
      <c r="UEM1288" s="79"/>
      <c r="UEN1288" s="79"/>
      <c r="UEO1288" s="79"/>
      <c r="UEP1288" s="79"/>
      <c r="UEQ1288" s="79"/>
      <c r="UER1288" s="79"/>
      <c r="UES1288" s="79"/>
      <c r="UET1288" s="79"/>
      <c r="UEU1288" s="79"/>
      <c r="UEV1288" s="79"/>
      <c r="UEW1288" s="79"/>
      <c r="UEX1288" s="79"/>
      <c r="UEY1288" s="79"/>
      <c r="UEZ1288" s="79"/>
      <c r="UFA1288" s="79"/>
      <c r="UFB1288" s="79"/>
      <c r="UFC1288" s="79"/>
      <c r="UFD1288" s="79"/>
      <c r="UFE1288" s="79"/>
      <c r="UFF1288" s="79"/>
      <c r="UFG1288" s="79"/>
      <c r="UFH1288" s="79"/>
      <c r="UFI1288" s="79"/>
      <c r="UFJ1288" s="79"/>
      <c r="UFK1288" s="79"/>
      <c r="UFL1288" s="79"/>
      <c r="UFM1288" s="79"/>
      <c r="UFN1288" s="79"/>
      <c r="UFO1288" s="79"/>
      <c r="UFP1288" s="79"/>
      <c r="UFQ1288" s="79"/>
      <c r="UFR1288" s="79"/>
      <c r="UFS1288" s="79"/>
      <c r="UFT1288" s="79"/>
      <c r="UFU1288" s="79"/>
      <c r="UFV1288" s="79"/>
      <c r="UFW1288" s="79"/>
      <c r="UFX1288" s="79"/>
      <c r="UFY1288" s="79"/>
      <c r="UFZ1288" s="79"/>
      <c r="UGA1288" s="79"/>
      <c r="UGB1288" s="79"/>
      <c r="UGC1288" s="79"/>
      <c r="UGD1288" s="79"/>
      <c r="UGE1288" s="79"/>
      <c r="UGF1288" s="79"/>
      <c r="UGG1288" s="79"/>
      <c r="UGH1288" s="79"/>
      <c r="UGI1288" s="79"/>
      <c r="UGJ1288" s="79"/>
      <c r="UGK1288" s="79"/>
      <c r="UGL1288" s="79"/>
      <c r="UGM1288" s="79"/>
      <c r="UGN1288" s="79"/>
      <c r="UGO1288" s="79"/>
      <c r="UGP1288" s="79"/>
      <c r="UGQ1288" s="79"/>
      <c r="UGR1288" s="79"/>
      <c r="UGS1288" s="79"/>
      <c r="UGT1288" s="79"/>
      <c r="UGU1288" s="79"/>
      <c r="UGV1288" s="79"/>
      <c r="UGW1288" s="79"/>
      <c r="UGX1288" s="79"/>
      <c r="UGY1288" s="79"/>
      <c r="UGZ1288" s="79"/>
      <c r="UHA1288" s="79"/>
      <c r="UHB1288" s="79"/>
      <c r="UHC1288" s="79"/>
      <c r="UHD1288" s="79"/>
      <c r="UHE1288" s="79"/>
      <c r="UHF1288" s="79"/>
      <c r="UHG1288" s="79"/>
      <c r="UHH1288" s="79"/>
      <c r="UHI1288" s="79"/>
      <c r="UHJ1288" s="79"/>
      <c r="UHK1288" s="79"/>
      <c r="UHL1288" s="79"/>
      <c r="UHM1288" s="79"/>
      <c r="UHN1288" s="79"/>
      <c r="UHO1288" s="79"/>
      <c r="UHP1288" s="79"/>
      <c r="UHQ1288" s="79"/>
      <c r="UHR1288" s="79"/>
      <c r="UHS1288" s="79"/>
      <c r="UHT1288" s="79"/>
      <c r="UHU1288" s="79"/>
      <c r="UHV1288" s="79"/>
      <c r="UHW1288" s="79"/>
      <c r="UHX1288" s="79"/>
      <c r="UHY1288" s="79"/>
      <c r="UHZ1288" s="79"/>
      <c r="UIA1288" s="79"/>
      <c r="UIB1288" s="79"/>
      <c r="UIC1288" s="79"/>
      <c r="UID1288" s="79"/>
      <c r="UIE1288" s="79"/>
      <c r="UIF1288" s="79"/>
      <c r="UIG1288" s="79"/>
      <c r="UIH1288" s="79"/>
      <c r="UII1288" s="79"/>
      <c r="UIJ1288" s="79"/>
      <c r="UIK1288" s="79"/>
      <c r="UIL1288" s="79"/>
      <c r="UIM1288" s="79"/>
      <c r="UIN1288" s="79"/>
      <c r="UIO1288" s="79"/>
      <c r="UIP1288" s="79"/>
      <c r="UIQ1288" s="79"/>
      <c r="UIR1288" s="79"/>
      <c r="UIS1288" s="79"/>
      <c r="UIT1288" s="79"/>
      <c r="UIU1288" s="79"/>
      <c r="UIV1288" s="79"/>
      <c r="UIW1288" s="79"/>
      <c r="UIX1288" s="79"/>
      <c r="UIY1288" s="79"/>
      <c r="UIZ1288" s="79"/>
      <c r="UJA1288" s="79"/>
      <c r="UJB1288" s="79"/>
      <c r="UJC1288" s="79"/>
      <c r="UJD1288" s="79"/>
      <c r="UJE1288" s="79"/>
      <c r="UJF1288" s="79"/>
      <c r="UJG1288" s="79"/>
      <c r="UJH1288" s="79"/>
      <c r="UJI1288" s="79"/>
      <c r="UJJ1288" s="79"/>
      <c r="UJK1288" s="79"/>
      <c r="UJL1288" s="79"/>
      <c r="UJM1288" s="79"/>
      <c r="UJN1288" s="79"/>
      <c r="UJO1288" s="79"/>
      <c r="UJP1288" s="79"/>
      <c r="UJQ1288" s="79"/>
      <c r="UJR1288" s="79"/>
      <c r="UJS1288" s="79"/>
      <c r="UJT1288" s="79"/>
      <c r="UJU1288" s="79"/>
      <c r="UJV1288" s="79"/>
      <c r="UJW1288" s="79"/>
      <c r="UJX1288" s="79"/>
      <c r="UJY1288" s="79"/>
      <c r="UJZ1288" s="79"/>
      <c r="UKA1288" s="79"/>
      <c r="UKB1288" s="79"/>
      <c r="UKC1288" s="79"/>
      <c r="UKD1288" s="79"/>
      <c r="UKE1288" s="79"/>
      <c r="UKF1288" s="79"/>
      <c r="UKG1288" s="79"/>
      <c r="UKH1288" s="79"/>
      <c r="UKI1288" s="79"/>
      <c r="UKJ1288" s="79"/>
      <c r="UKK1288" s="79"/>
      <c r="UKL1288" s="79"/>
      <c r="UKM1288" s="79"/>
      <c r="UKN1288" s="79"/>
      <c r="UKO1288" s="79"/>
      <c r="UKP1288" s="79"/>
      <c r="UKQ1288" s="79"/>
      <c r="UKR1288" s="79"/>
      <c r="UKS1288" s="79"/>
      <c r="UKT1288" s="79"/>
      <c r="UKU1288" s="79"/>
      <c r="UKV1288" s="79"/>
      <c r="UKW1288" s="79"/>
      <c r="UKX1288" s="79"/>
      <c r="UKY1288" s="79"/>
      <c r="UKZ1288" s="79"/>
      <c r="ULA1288" s="79"/>
      <c r="ULB1288" s="79"/>
      <c r="ULC1288" s="79"/>
      <c r="ULD1288" s="79"/>
      <c r="ULE1288" s="79"/>
      <c r="ULF1288" s="79"/>
      <c r="ULG1288" s="79"/>
      <c r="ULH1288" s="79"/>
      <c r="ULI1288" s="79"/>
      <c r="ULJ1288" s="79"/>
      <c r="ULK1288" s="79"/>
      <c r="ULL1288" s="79"/>
      <c r="ULM1288" s="79"/>
      <c r="ULN1288" s="79"/>
      <c r="ULO1288" s="79"/>
      <c r="ULP1288" s="79"/>
      <c r="ULQ1288" s="79"/>
      <c r="ULR1288" s="79"/>
      <c r="ULS1288" s="79"/>
      <c r="ULT1288" s="79"/>
      <c r="ULU1288" s="79"/>
      <c r="ULV1288" s="79"/>
      <c r="ULW1288" s="79"/>
      <c r="ULX1288" s="79"/>
      <c r="ULY1288" s="79"/>
      <c r="ULZ1288" s="79"/>
      <c r="UMA1288" s="79"/>
      <c r="UMB1288" s="79"/>
      <c r="UMC1288" s="79"/>
      <c r="UMD1288" s="79"/>
      <c r="UME1288" s="79"/>
      <c r="UMF1288" s="79"/>
      <c r="UMG1288" s="79"/>
      <c r="UMH1288" s="79"/>
      <c r="UMI1288" s="79"/>
      <c r="UMJ1288" s="79"/>
      <c r="UMK1288" s="79"/>
      <c r="UML1288" s="79"/>
      <c r="UMM1288" s="79"/>
      <c r="UMN1288" s="79"/>
      <c r="UMO1288" s="79"/>
      <c r="UMP1288" s="79"/>
      <c r="UMQ1288" s="79"/>
      <c r="UMR1288" s="79"/>
      <c r="UMS1288" s="79"/>
      <c r="UMT1288" s="79"/>
      <c r="UMU1288" s="79"/>
      <c r="UMV1288" s="79"/>
      <c r="UMW1288" s="79"/>
      <c r="UMX1288" s="79"/>
      <c r="UMY1288" s="79"/>
      <c r="UMZ1288" s="79"/>
      <c r="UNA1288" s="79"/>
      <c r="UNB1288" s="79"/>
      <c r="UNC1288" s="79"/>
      <c r="UND1288" s="79"/>
      <c r="UNE1288" s="79"/>
      <c r="UNF1288" s="79"/>
      <c r="UNG1288" s="79"/>
      <c r="UNH1288" s="79"/>
      <c r="UNI1288" s="79"/>
      <c r="UNJ1288" s="79"/>
      <c r="UNK1288" s="79"/>
      <c r="UNL1288" s="79"/>
      <c r="UNM1288" s="79"/>
      <c r="UNN1288" s="79"/>
      <c r="UNO1288" s="79"/>
      <c r="UNP1288" s="79"/>
      <c r="UNQ1288" s="79"/>
      <c r="UNR1288" s="79"/>
      <c r="UNS1288" s="79"/>
      <c r="UNT1288" s="79"/>
      <c r="UNU1288" s="79"/>
      <c r="UNV1288" s="79"/>
      <c r="UNW1288" s="79"/>
      <c r="UNX1288" s="79"/>
      <c r="UNY1288" s="79"/>
      <c r="UNZ1288" s="79"/>
      <c r="UOA1288" s="79"/>
      <c r="UOB1288" s="79"/>
      <c r="UOC1288" s="79"/>
      <c r="UOD1288" s="79"/>
      <c r="UOE1288" s="79"/>
      <c r="UOF1288" s="79"/>
      <c r="UOG1288" s="79"/>
      <c r="UOH1288" s="79"/>
      <c r="UOI1288" s="79"/>
      <c r="UOJ1288" s="79"/>
      <c r="UOK1288" s="79"/>
      <c r="UOL1288" s="79"/>
      <c r="UOM1288" s="79"/>
      <c r="UON1288" s="79"/>
      <c r="UOO1288" s="79"/>
      <c r="UOP1288" s="79"/>
      <c r="UOQ1288" s="79"/>
      <c r="UOR1288" s="79"/>
      <c r="UOS1288" s="79"/>
      <c r="UOT1288" s="79"/>
      <c r="UOU1288" s="79"/>
      <c r="UOV1288" s="79"/>
      <c r="UOW1288" s="79"/>
      <c r="UOX1288" s="79"/>
      <c r="UOY1288" s="79"/>
      <c r="UOZ1288" s="79"/>
      <c r="UPA1288" s="79"/>
      <c r="UPB1288" s="79"/>
      <c r="UPC1288" s="79"/>
      <c r="UPD1288" s="79"/>
      <c r="UPE1288" s="79"/>
      <c r="UPF1288" s="79"/>
      <c r="UPG1288" s="79"/>
      <c r="UPH1288" s="79"/>
      <c r="UPI1288" s="79"/>
      <c r="UPJ1288" s="79"/>
      <c r="UPK1288" s="79"/>
      <c r="UPL1288" s="79"/>
      <c r="UPM1288" s="79"/>
      <c r="UPN1288" s="79"/>
      <c r="UPO1288" s="79"/>
      <c r="UPP1288" s="79"/>
      <c r="UPQ1288" s="79"/>
      <c r="UPR1288" s="79"/>
      <c r="UPS1288" s="79"/>
      <c r="UPT1288" s="79"/>
      <c r="UPU1288" s="79"/>
      <c r="UPV1288" s="79"/>
      <c r="UPW1288" s="79"/>
      <c r="UPX1288" s="79"/>
      <c r="UPY1288" s="79"/>
      <c r="UPZ1288" s="79"/>
      <c r="UQA1288" s="79"/>
      <c r="UQB1288" s="79"/>
      <c r="UQC1288" s="79"/>
      <c r="UQD1288" s="79"/>
      <c r="UQE1288" s="79"/>
      <c r="UQF1288" s="79"/>
      <c r="UQG1288" s="79"/>
      <c r="UQH1288" s="79"/>
      <c r="UQI1288" s="79"/>
      <c r="UQJ1288" s="79"/>
      <c r="UQK1288" s="79"/>
      <c r="UQL1288" s="79"/>
      <c r="UQM1288" s="79"/>
      <c r="UQN1288" s="79"/>
      <c r="UQO1288" s="79"/>
      <c r="UQP1288" s="79"/>
      <c r="UQQ1288" s="79"/>
      <c r="UQR1288" s="79"/>
      <c r="UQS1288" s="79"/>
      <c r="UQT1288" s="79"/>
      <c r="UQU1288" s="79"/>
      <c r="UQV1288" s="79"/>
      <c r="UQW1288" s="79"/>
      <c r="UQX1288" s="79"/>
      <c r="UQY1288" s="79"/>
      <c r="UQZ1288" s="79"/>
      <c r="URA1288" s="79"/>
      <c r="URB1288" s="79"/>
      <c r="URC1288" s="79"/>
      <c r="URD1288" s="79"/>
      <c r="URE1288" s="79"/>
      <c r="URF1288" s="79"/>
      <c r="URG1288" s="79"/>
      <c r="URH1288" s="79"/>
      <c r="URI1288" s="79"/>
      <c r="URJ1288" s="79"/>
      <c r="URK1288" s="79"/>
      <c r="URL1288" s="79"/>
      <c r="URM1288" s="79"/>
      <c r="URN1288" s="79"/>
      <c r="URO1288" s="79"/>
      <c r="URP1288" s="79"/>
      <c r="URQ1288" s="79"/>
      <c r="URR1288" s="79"/>
      <c r="URS1288" s="79"/>
      <c r="URT1288" s="79"/>
      <c r="URU1288" s="79"/>
      <c r="URV1288" s="79"/>
      <c r="URW1288" s="79"/>
      <c r="URX1288" s="79"/>
      <c r="URY1288" s="79"/>
      <c r="URZ1288" s="79"/>
      <c r="USA1288" s="79"/>
      <c r="USB1288" s="79"/>
      <c r="USC1288" s="79"/>
      <c r="USD1288" s="79"/>
      <c r="USE1288" s="79"/>
      <c r="USF1288" s="79"/>
      <c r="USG1288" s="79"/>
      <c r="USH1288" s="79"/>
      <c r="USI1288" s="79"/>
      <c r="USJ1288" s="79"/>
      <c r="USK1288" s="79"/>
      <c r="USL1288" s="79"/>
      <c r="USM1288" s="79"/>
      <c r="USN1288" s="79"/>
      <c r="USO1288" s="79"/>
      <c r="USP1288" s="79"/>
      <c r="USQ1288" s="79"/>
      <c r="USR1288" s="79"/>
      <c r="USS1288" s="79"/>
      <c r="UST1288" s="79"/>
      <c r="USU1288" s="79"/>
      <c r="USV1288" s="79"/>
      <c r="USW1288" s="79"/>
      <c r="USX1288" s="79"/>
      <c r="USY1288" s="79"/>
      <c r="USZ1288" s="79"/>
      <c r="UTA1288" s="79"/>
      <c r="UTB1288" s="79"/>
      <c r="UTC1288" s="79"/>
      <c r="UTD1288" s="79"/>
      <c r="UTE1288" s="79"/>
      <c r="UTF1288" s="79"/>
      <c r="UTG1288" s="79"/>
      <c r="UTH1288" s="79"/>
      <c r="UTI1288" s="79"/>
      <c r="UTJ1288" s="79"/>
      <c r="UTK1288" s="79"/>
      <c r="UTL1288" s="79"/>
      <c r="UTM1288" s="79"/>
      <c r="UTN1288" s="79"/>
      <c r="UTO1288" s="79"/>
      <c r="UTP1288" s="79"/>
      <c r="UTQ1288" s="79"/>
      <c r="UTR1288" s="79"/>
      <c r="UTS1288" s="79"/>
      <c r="UTT1288" s="79"/>
      <c r="UTU1288" s="79"/>
      <c r="UTV1288" s="79"/>
      <c r="UTW1288" s="79"/>
      <c r="UTX1288" s="79"/>
      <c r="UTY1288" s="79"/>
      <c r="UTZ1288" s="79"/>
      <c r="UUA1288" s="79"/>
      <c r="UUB1288" s="79"/>
      <c r="UUC1288" s="79"/>
      <c r="UUD1288" s="79"/>
      <c r="UUE1288" s="79"/>
      <c r="UUF1288" s="79"/>
      <c r="UUG1288" s="79"/>
      <c r="UUH1288" s="79"/>
      <c r="UUI1288" s="79"/>
      <c r="UUJ1288" s="79"/>
      <c r="UUK1288" s="79"/>
      <c r="UUL1288" s="79"/>
      <c r="UUM1288" s="79"/>
      <c r="UUN1288" s="79"/>
      <c r="UUO1288" s="79"/>
      <c r="UUP1288" s="79"/>
      <c r="UUQ1288" s="79"/>
      <c r="UUR1288" s="79"/>
      <c r="UUS1288" s="79"/>
      <c r="UUT1288" s="79"/>
      <c r="UUU1288" s="79"/>
      <c r="UUV1288" s="79"/>
      <c r="UUW1288" s="79"/>
      <c r="UUX1288" s="79"/>
      <c r="UUY1288" s="79"/>
      <c r="UUZ1288" s="79"/>
      <c r="UVA1288" s="79"/>
      <c r="UVB1288" s="79"/>
      <c r="UVC1288" s="79"/>
      <c r="UVD1288" s="79"/>
      <c r="UVE1288" s="79"/>
      <c r="UVF1288" s="79"/>
      <c r="UVG1288" s="79"/>
      <c r="UVH1288" s="79"/>
      <c r="UVI1288" s="79"/>
      <c r="UVJ1288" s="79"/>
      <c r="UVK1288" s="79"/>
      <c r="UVL1288" s="79"/>
      <c r="UVM1288" s="79"/>
      <c r="UVN1288" s="79"/>
      <c r="UVO1288" s="79"/>
      <c r="UVP1288" s="79"/>
      <c r="UVQ1288" s="79"/>
      <c r="UVR1288" s="79"/>
      <c r="UVS1288" s="79"/>
      <c r="UVT1288" s="79"/>
      <c r="UVU1288" s="79"/>
      <c r="UVV1288" s="79"/>
      <c r="UVW1288" s="79"/>
      <c r="UVX1288" s="79"/>
      <c r="UVY1288" s="79"/>
      <c r="UVZ1288" s="79"/>
      <c r="UWA1288" s="79"/>
      <c r="UWB1288" s="79"/>
      <c r="UWC1288" s="79"/>
      <c r="UWD1288" s="79"/>
      <c r="UWE1288" s="79"/>
      <c r="UWF1288" s="79"/>
      <c r="UWG1288" s="79"/>
      <c r="UWH1288" s="79"/>
      <c r="UWI1288" s="79"/>
      <c r="UWJ1288" s="79"/>
      <c r="UWK1288" s="79"/>
      <c r="UWL1288" s="79"/>
      <c r="UWM1288" s="79"/>
      <c r="UWN1288" s="79"/>
      <c r="UWO1288" s="79"/>
      <c r="UWP1288" s="79"/>
      <c r="UWQ1288" s="79"/>
      <c r="UWR1288" s="79"/>
      <c r="UWS1288" s="79"/>
      <c r="UWT1288" s="79"/>
      <c r="UWU1288" s="79"/>
      <c r="UWV1288" s="79"/>
      <c r="UWW1288" s="79"/>
      <c r="UWX1288" s="79"/>
      <c r="UWY1288" s="79"/>
      <c r="UWZ1288" s="79"/>
      <c r="UXA1288" s="79"/>
      <c r="UXB1288" s="79"/>
      <c r="UXC1288" s="79"/>
      <c r="UXD1288" s="79"/>
      <c r="UXE1288" s="79"/>
      <c r="UXF1288" s="79"/>
      <c r="UXG1288" s="79"/>
      <c r="UXH1288" s="79"/>
      <c r="UXI1288" s="79"/>
      <c r="UXJ1288" s="79"/>
      <c r="UXK1288" s="79"/>
      <c r="UXL1288" s="79"/>
      <c r="UXM1288" s="79"/>
      <c r="UXN1288" s="79"/>
      <c r="UXO1288" s="79"/>
      <c r="UXP1288" s="79"/>
      <c r="UXQ1288" s="79"/>
      <c r="UXR1288" s="79"/>
      <c r="UXS1288" s="79"/>
      <c r="UXT1288" s="79"/>
      <c r="UXU1288" s="79"/>
      <c r="UXV1288" s="79"/>
      <c r="UXW1288" s="79"/>
      <c r="UXX1288" s="79"/>
      <c r="UXY1288" s="79"/>
      <c r="UXZ1288" s="79"/>
      <c r="UYA1288" s="79"/>
      <c r="UYB1288" s="79"/>
      <c r="UYC1288" s="79"/>
      <c r="UYD1288" s="79"/>
      <c r="UYE1288" s="79"/>
      <c r="UYF1288" s="79"/>
      <c r="UYG1288" s="79"/>
      <c r="UYH1288" s="79"/>
      <c r="UYI1288" s="79"/>
      <c r="UYJ1288" s="79"/>
      <c r="UYK1288" s="79"/>
      <c r="UYL1288" s="79"/>
      <c r="UYM1288" s="79"/>
      <c r="UYN1288" s="79"/>
      <c r="UYO1288" s="79"/>
      <c r="UYP1288" s="79"/>
      <c r="UYQ1288" s="79"/>
      <c r="UYR1288" s="79"/>
      <c r="UYS1288" s="79"/>
      <c r="UYT1288" s="79"/>
      <c r="UYU1288" s="79"/>
      <c r="UYV1288" s="79"/>
      <c r="UYW1288" s="79"/>
      <c r="UYX1288" s="79"/>
      <c r="UYY1288" s="79"/>
      <c r="UYZ1288" s="79"/>
      <c r="UZA1288" s="79"/>
      <c r="UZB1288" s="79"/>
      <c r="UZC1288" s="79"/>
      <c r="UZD1288" s="79"/>
      <c r="UZE1288" s="79"/>
      <c r="UZF1288" s="79"/>
      <c r="UZG1288" s="79"/>
      <c r="UZH1288" s="79"/>
      <c r="UZI1288" s="79"/>
      <c r="UZJ1288" s="79"/>
      <c r="UZK1288" s="79"/>
      <c r="UZL1288" s="79"/>
      <c r="UZM1288" s="79"/>
      <c r="UZN1288" s="79"/>
      <c r="UZO1288" s="79"/>
      <c r="UZP1288" s="79"/>
      <c r="UZQ1288" s="79"/>
      <c r="UZR1288" s="79"/>
      <c r="UZS1288" s="79"/>
      <c r="UZT1288" s="79"/>
      <c r="UZU1288" s="79"/>
      <c r="UZV1288" s="79"/>
      <c r="UZW1288" s="79"/>
      <c r="UZX1288" s="79"/>
      <c r="UZY1288" s="79"/>
      <c r="UZZ1288" s="79"/>
      <c r="VAA1288" s="79"/>
      <c r="VAB1288" s="79"/>
      <c r="VAC1288" s="79"/>
      <c r="VAD1288" s="79"/>
      <c r="VAE1288" s="79"/>
      <c r="VAF1288" s="79"/>
      <c r="VAG1288" s="79"/>
      <c r="VAH1288" s="79"/>
      <c r="VAI1288" s="79"/>
      <c r="VAJ1288" s="79"/>
      <c r="VAK1288" s="79"/>
      <c r="VAL1288" s="79"/>
      <c r="VAM1288" s="79"/>
      <c r="VAN1288" s="79"/>
      <c r="VAO1288" s="79"/>
      <c r="VAP1288" s="79"/>
      <c r="VAQ1288" s="79"/>
      <c r="VAR1288" s="79"/>
      <c r="VAS1288" s="79"/>
      <c r="VAT1288" s="79"/>
      <c r="VAU1288" s="79"/>
      <c r="VAV1288" s="79"/>
      <c r="VAW1288" s="79"/>
      <c r="VAX1288" s="79"/>
      <c r="VAY1288" s="79"/>
      <c r="VAZ1288" s="79"/>
      <c r="VBA1288" s="79"/>
      <c r="VBB1288" s="79"/>
      <c r="VBC1288" s="79"/>
      <c r="VBD1288" s="79"/>
      <c r="VBE1288" s="79"/>
      <c r="VBF1288" s="79"/>
      <c r="VBG1288" s="79"/>
      <c r="VBH1288" s="79"/>
      <c r="VBI1288" s="79"/>
      <c r="VBJ1288" s="79"/>
      <c r="VBK1288" s="79"/>
      <c r="VBL1288" s="79"/>
      <c r="VBM1288" s="79"/>
      <c r="VBN1288" s="79"/>
      <c r="VBO1288" s="79"/>
      <c r="VBP1288" s="79"/>
      <c r="VBQ1288" s="79"/>
      <c r="VBR1288" s="79"/>
      <c r="VBS1288" s="79"/>
      <c r="VBT1288" s="79"/>
      <c r="VBU1288" s="79"/>
      <c r="VBV1288" s="79"/>
      <c r="VBW1288" s="79"/>
      <c r="VBX1288" s="79"/>
      <c r="VBY1288" s="79"/>
      <c r="VBZ1288" s="79"/>
      <c r="VCA1288" s="79"/>
      <c r="VCB1288" s="79"/>
      <c r="VCC1288" s="79"/>
      <c r="VCD1288" s="79"/>
      <c r="VCE1288" s="79"/>
      <c r="VCF1288" s="79"/>
      <c r="VCG1288" s="79"/>
      <c r="VCH1288" s="79"/>
      <c r="VCI1288" s="79"/>
      <c r="VCJ1288" s="79"/>
      <c r="VCK1288" s="79"/>
      <c r="VCL1288" s="79"/>
      <c r="VCM1288" s="79"/>
      <c r="VCN1288" s="79"/>
      <c r="VCO1288" s="79"/>
      <c r="VCP1288" s="79"/>
      <c r="VCQ1288" s="79"/>
      <c r="VCR1288" s="79"/>
      <c r="VCS1288" s="79"/>
      <c r="VCT1288" s="79"/>
      <c r="VCU1288" s="79"/>
      <c r="VCV1288" s="79"/>
      <c r="VCW1288" s="79"/>
      <c r="VCX1288" s="79"/>
      <c r="VCY1288" s="79"/>
      <c r="VCZ1288" s="79"/>
      <c r="VDA1288" s="79"/>
      <c r="VDB1288" s="79"/>
      <c r="VDC1288" s="79"/>
      <c r="VDD1288" s="79"/>
      <c r="VDE1288" s="79"/>
      <c r="VDF1288" s="79"/>
      <c r="VDG1288" s="79"/>
      <c r="VDH1288" s="79"/>
      <c r="VDI1288" s="79"/>
      <c r="VDJ1288" s="79"/>
      <c r="VDK1288" s="79"/>
      <c r="VDL1288" s="79"/>
      <c r="VDM1288" s="79"/>
      <c r="VDN1288" s="79"/>
      <c r="VDO1288" s="79"/>
      <c r="VDP1288" s="79"/>
      <c r="VDQ1288" s="79"/>
      <c r="VDR1288" s="79"/>
      <c r="VDS1288" s="79"/>
      <c r="VDT1288" s="79"/>
      <c r="VDU1288" s="79"/>
      <c r="VDV1288" s="79"/>
      <c r="VDW1288" s="79"/>
      <c r="VDX1288" s="79"/>
      <c r="VDY1288" s="79"/>
      <c r="VDZ1288" s="79"/>
      <c r="VEA1288" s="79"/>
      <c r="VEB1288" s="79"/>
      <c r="VEC1288" s="79"/>
      <c r="VED1288" s="79"/>
      <c r="VEE1288" s="79"/>
      <c r="VEF1288" s="79"/>
      <c r="VEG1288" s="79"/>
      <c r="VEH1288" s="79"/>
      <c r="VEI1288" s="79"/>
      <c r="VEJ1288" s="79"/>
      <c r="VEK1288" s="79"/>
      <c r="VEL1288" s="79"/>
      <c r="VEM1288" s="79"/>
      <c r="VEN1288" s="79"/>
      <c r="VEO1288" s="79"/>
      <c r="VEP1288" s="79"/>
      <c r="VEQ1288" s="79"/>
      <c r="VER1288" s="79"/>
      <c r="VES1288" s="79"/>
      <c r="VET1288" s="79"/>
      <c r="VEU1288" s="79"/>
      <c r="VEV1288" s="79"/>
      <c r="VEW1288" s="79"/>
      <c r="VEX1288" s="79"/>
      <c r="VEY1288" s="79"/>
      <c r="VEZ1288" s="79"/>
      <c r="VFA1288" s="79"/>
      <c r="VFB1288" s="79"/>
      <c r="VFC1288" s="79"/>
      <c r="VFD1288" s="79"/>
      <c r="VFE1288" s="79"/>
      <c r="VFF1288" s="79"/>
      <c r="VFG1288" s="79"/>
      <c r="VFH1288" s="79"/>
      <c r="VFI1288" s="79"/>
      <c r="VFJ1288" s="79"/>
      <c r="VFK1288" s="79"/>
      <c r="VFL1288" s="79"/>
      <c r="VFM1288" s="79"/>
      <c r="VFN1288" s="79"/>
      <c r="VFO1288" s="79"/>
      <c r="VFP1288" s="79"/>
      <c r="VFQ1288" s="79"/>
      <c r="VFR1288" s="79"/>
      <c r="VFS1288" s="79"/>
      <c r="VFT1288" s="79"/>
      <c r="VFU1288" s="79"/>
      <c r="VFV1288" s="79"/>
      <c r="VFW1288" s="79"/>
      <c r="VFX1288" s="79"/>
      <c r="VFY1288" s="79"/>
      <c r="VFZ1288" s="79"/>
      <c r="VGA1288" s="79"/>
      <c r="VGB1288" s="79"/>
      <c r="VGC1288" s="79"/>
      <c r="VGD1288" s="79"/>
      <c r="VGE1288" s="79"/>
      <c r="VGF1288" s="79"/>
      <c r="VGG1288" s="79"/>
      <c r="VGH1288" s="79"/>
      <c r="VGI1288" s="79"/>
      <c r="VGJ1288" s="79"/>
      <c r="VGK1288" s="79"/>
      <c r="VGL1288" s="79"/>
      <c r="VGM1288" s="79"/>
      <c r="VGN1288" s="79"/>
      <c r="VGO1288" s="79"/>
      <c r="VGP1288" s="79"/>
      <c r="VGQ1288" s="79"/>
      <c r="VGR1288" s="79"/>
      <c r="VGS1288" s="79"/>
      <c r="VGT1288" s="79"/>
      <c r="VGU1288" s="79"/>
      <c r="VGV1288" s="79"/>
      <c r="VGW1288" s="79"/>
      <c r="VGX1288" s="79"/>
      <c r="VGY1288" s="79"/>
      <c r="VGZ1288" s="79"/>
      <c r="VHA1288" s="79"/>
      <c r="VHB1288" s="79"/>
      <c r="VHC1288" s="79"/>
      <c r="VHD1288" s="79"/>
      <c r="VHE1288" s="79"/>
      <c r="VHF1288" s="79"/>
      <c r="VHG1288" s="79"/>
      <c r="VHH1288" s="79"/>
      <c r="VHI1288" s="79"/>
      <c r="VHJ1288" s="79"/>
      <c r="VHK1288" s="79"/>
      <c r="VHL1288" s="79"/>
      <c r="VHM1288" s="79"/>
      <c r="VHN1288" s="79"/>
      <c r="VHO1288" s="79"/>
      <c r="VHP1288" s="79"/>
      <c r="VHQ1288" s="79"/>
      <c r="VHR1288" s="79"/>
      <c r="VHS1288" s="79"/>
      <c r="VHT1288" s="79"/>
      <c r="VHU1288" s="79"/>
      <c r="VHV1288" s="79"/>
      <c r="VHW1288" s="79"/>
      <c r="VHX1288" s="79"/>
      <c r="VHY1288" s="79"/>
      <c r="VHZ1288" s="79"/>
      <c r="VIA1288" s="79"/>
      <c r="VIB1288" s="79"/>
      <c r="VIC1288" s="79"/>
      <c r="VID1288" s="79"/>
      <c r="VIE1288" s="79"/>
      <c r="VIF1288" s="79"/>
      <c r="VIG1288" s="79"/>
      <c r="VIH1288" s="79"/>
      <c r="VII1288" s="79"/>
      <c r="VIJ1288" s="79"/>
      <c r="VIK1288" s="79"/>
      <c r="VIL1288" s="79"/>
      <c r="VIM1288" s="79"/>
      <c r="VIN1288" s="79"/>
      <c r="VIO1288" s="79"/>
      <c r="VIP1288" s="79"/>
      <c r="VIQ1288" s="79"/>
      <c r="VIR1288" s="79"/>
      <c r="VIS1288" s="79"/>
      <c r="VIT1288" s="79"/>
      <c r="VIU1288" s="79"/>
      <c r="VIV1288" s="79"/>
      <c r="VIW1288" s="79"/>
      <c r="VIX1288" s="79"/>
      <c r="VIY1288" s="79"/>
      <c r="VIZ1288" s="79"/>
      <c r="VJA1288" s="79"/>
      <c r="VJB1288" s="79"/>
      <c r="VJC1288" s="79"/>
      <c r="VJD1288" s="79"/>
      <c r="VJE1288" s="79"/>
      <c r="VJF1288" s="79"/>
      <c r="VJG1288" s="79"/>
      <c r="VJH1288" s="79"/>
      <c r="VJI1288" s="79"/>
      <c r="VJJ1288" s="79"/>
      <c r="VJK1288" s="79"/>
      <c r="VJL1288" s="79"/>
      <c r="VJM1288" s="79"/>
      <c r="VJN1288" s="79"/>
      <c r="VJO1288" s="79"/>
      <c r="VJP1288" s="79"/>
      <c r="VJQ1288" s="79"/>
      <c r="VJR1288" s="79"/>
      <c r="VJS1288" s="79"/>
      <c r="VJT1288" s="79"/>
      <c r="VJU1288" s="79"/>
      <c r="VJV1288" s="79"/>
      <c r="VJW1288" s="79"/>
      <c r="VJX1288" s="79"/>
      <c r="VJY1288" s="79"/>
      <c r="VJZ1288" s="79"/>
      <c r="VKA1288" s="79"/>
      <c r="VKB1288" s="79"/>
      <c r="VKC1288" s="79"/>
      <c r="VKD1288" s="79"/>
      <c r="VKE1288" s="79"/>
      <c r="VKF1288" s="79"/>
      <c r="VKG1288" s="79"/>
      <c r="VKH1288" s="79"/>
      <c r="VKI1288" s="79"/>
      <c r="VKJ1288" s="79"/>
      <c r="VKK1288" s="79"/>
      <c r="VKL1288" s="79"/>
      <c r="VKM1288" s="79"/>
      <c r="VKN1288" s="79"/>
      <c r="VKO1288" s="79"/>
      <c r="VKP1288" s="79"/>
      <c r="VKQ1288" s="79"/>
      <c r="VKR1288" s="79"/>
      <c r="VKS1288" s="79"/>
      <c r="VKT1288" s="79"/>
      <c r="VKU1288" s="79"/>
      <c r="VKV1288" s="79"/>
      <c r="VKW1288" s="79"/>
      <c r="VKX1288" s="79"/>
      <c r="VKY1288" s="79"/>
      <c r="VKZ1288" s="79"/>
      <c r="VLA1288" s="79"/>
      <c r="VLB1288" s="79"/>
      <c r="VLC1288" s="79"/>
      <c r="VLD1288" s="79"/>
      <c r="VLE1288" s="79"/>
      <c r="VLF1288" s="79"/>
      <c r="VLG1288" s="79"/>
      <c r="VLH1288" s="79"/>
      <c r="VLI1288" s="79"/>
      <c r="VLJ1288" s="79"/>
      <c r="VLK1288" s="79"/>
      <c r="VLL1288" s="79"/>
      <c r="VLM1288" s="79"/>
      <c r="VLN1288" s="79"/>
      <c r="VLO1288" s="79"/>
      <c r="VLP1288" s="79"/>
      <c r="VLQ1288" s="79"/>
      <c r="VLR1288" s="79"/>
      <c r="VLS1288" s="79"/>
      <c r="VLT1288" s="79"/>
      <c r="VLU1288" s="79"/>
      <c r="VLV1288" s="79"/>
      <c r="VLW1288" s="79"/>
      <c r="VLX1288" s="79"/>
      <c r="VLY1288" s="79"/>
      <c r="VLZ1288" s="79"/>
      <c r="VMA1288" s="79"/>
      <c r="VMB1288" s="79"/>
      <c r="VMC1288" s="79"/>
      <c r="VMD1288" s="79"/>
      <c r="VME1288" s="79"/>
      <c r="VMF1288" s="79"/>
      <c r="VMG1288" s="79"/>
      <c r="VMH1288" s="79"/>
      <c r="VMI1288" s="79"/>
      <c r="VMJ1288" s="79"/>
      <c r="VMK1288" s="79"/>
      <c r="VML1288" s="79"/>
      <c r="VMM1288" s="79"/>
      <c r="VMN1288" s="79"/>
      <c r="VMO1288" s="79"/>
      <c r="VMP1288" s="79"/>
      <c r="VMQ1288" s="79"/>
      <c r="VMR1288" s="79"/>
      <c r="VMS1288" s="79"/>
      <c r="VMT1288" s="79"/>
      <c r="VMU1288" s="79"/>
      <c r="VMV1288" s="79"/>
      <c r="VMW1288" s="79"/>
      <c r="VMX1288" s="79"/>
      <c r="VMY1288" s="79"/>
      <c r="VMZ1288" s="79"/>
      <c r="VNA1288" s="79"/>
      <c r="VNB1288" s="79"/>
      <c r="VNC1288" s="79"/>
      <c r="VND1288" s="79"/>
      <c r="VNE1288" s="79"/>
      <c r="VNF1288" s="79"/>
      <c r="VNG1288" s="79"/>
      <c r="VNH1288" s="79"/>
      <c r="VNI1288" s="79"/>
      <c r="VNJ1288" s="79"/>
      <c r="VNK1288" s="79"/>
      <c r="VNL1288" s="79"/>
      <c r="VNM1288" s="79"/>
      <c r="VNN1288" s="79"/>
      <c r="VNO1288" s="79"/>
      <c r="VNP1288" s="79"/>
      <c r="VNQ1288" s="79"/>
      <c r="VNR1288" s="79"/>
      <c r="VNS1288" s="79"/>
      <c r="VNT1288" s="79"/>
      <c r="VNU1288" s="79"/>
      <c r="VNV1288" s="79"/>
      <c r="VNW1288" s="79"/>
      <c r="VNX1288" s="79"/>
      <c r="VNY1288" s="79"/>
      <c r="VNZ1288" s="79"/>
      <c r="VOA1288" s="79"/>
      <c r="VOB1288" s="79"/>
      <c r="VOC1288" s="79"/>
      <c r="VOD1288" s="79"/>
      <c r="VOE1288" s="79"/>
      <c r="VOF1288" s="79"/>
      <c r="VOG1288" s="79"/>
      <c r="VOH1288" s="79"/>
      <c r="VOI1288" s="79"/>
      <c r="VOJ1288" s="79"/>
      <c r="VOK1288" s="79"/>
      <c r="VOL1288" s="79"/>
      <c r="VOM1288" s="79"/>
      <c r="VON1288" s="79"/>
      <c r="VOO1288" s="79"/>
      <c r="VOP1288" s="79"/>
      <c r="VOQ1288" s="79"/>
      <c r="VOR1288" s="79"/>
      <c r="VOS1288" s="79"/>
      <c r="VOT1288" s="79"/>
      <c r="VOU1288" s="79"/>
      <c r="VOV1288" s="79"/>
      <c r="VOW1288" s="79"/>
      <c r="VOX1288" s="79"/>
      <c r="VOY1288" s="79"/>
      <c r="VOZ1288" s="79"/>
      <c r="VPA1288" s="79"/>
      <c r="VPB1288" s="79"/>
      <c r="VPC1288" s="79"/>
      <c r="VPD1288" s="79"/>
      <c r="VPE1288" s="79"/>
      <c r="VPF1288" s="79"/>
      <c r="VPG1288" s="79"/>
      <c r="VPH1288" s="79"/>
      <c r="VPI1288" s="79"/>
      <c r="VPJ1288" s="79"/>
      <c r="VPK1288" s="79"/>
      <c r="VPL1288" s="79"/>
      <c r="VPM1288" s="79"/>
      <c r="VPN1288" s="79"/>
      <c r="VPO1288" s="79"/>
      <c r="VPP1288" s="79"/>
      <c r="VPQ1288" s="79"/>
      <c r="VPR1288" s="79"/>
      <c r="VPS1288" s="79"/>
      <c r="VPT1288" s="79"/>
      <c r="VPU1288" s="79"/>
      <c r="VPV1288" s="79"/>
      <c r="VPW1288" s="79"/>
      <c r="VPX1288" s="79"/>
      <c r="VPY1288" s="79"/>
      <c r="VPZ1288" s="79"/>
      <c r="VQA1288" s="79"/>
      <c r="VQB1288" s="79"/>
      <c r="VQC1288" s="79"/>
      <c r="VQD1288" s="79"/>
      <c r="VQE1288" s="79"/>
      <c r="VQF1288" s="79"/>
      <c r="VQG1288" s="79"/>
      <c r="VQH1288" s="79"/>
      <c r="VQI1288" s="79"/>
      <c r="VQJ1288" s="79"/>
      <c r="VQK1288" s="79"/>
      <c r="VQL1288" s="79"/>
      <c r="VQM1288" s="79"/>
      <c r="VQN1288" s="79"/>
      <c r="VQO1288" s="79"/>
      <c r="VQP1288" s="79"/>
      <c r="VQQ1288" s="79"/>
      <c r="VQR1288" s="79"/>
      <c r="VQS1288" s="79"/>
      <c r="VQT1288" s="79"/>
      <c r="VQU1288" s="79"/>
      <c r="VQV1288" s="79"/>
      <c r="VQW1288" s="79"/>
      <c r="VQX1288" s="79"/>
      <c r="VQY1288" s="79"/>
      <c r="VQZ1288" s="79"/>
      <c r="VRA1288" s="79"/>
      <c r="VRB1288" s="79"/>
      <c r="VRC1288" s="79"/>
      <c r="VRD1288" s="79"/>
      <c r="VRE1288" s="79"/>
      <c r="VRF1288" s="79"/>
      <c r="VRG1288" s="79"/>
      <c r="VRH1288" s="79"/>
      <c r="VRI1288" s="79"/>
      <c r="VRJ1288" s="79"/>
      <c r="VRK1288" s="79"/>
      <c r="VRL1288" s="79"/>
      <c r="VRM1288" s="79"/>
      <c r="VRN1288" s="79"/>
      <c r="VRO1288" s="79"/>
      <c r="VRP1288" s="79"/>
      <c r="VRQ1288" s="79"/>
      <c r="VRR1288" s="79"/>
      <c r="VRS1288" s="79"/>
      <c r="VRT1288" s="79"/>
      <c r="VRU1288" s="79"/>
      <c r="VRV1288" s="79"/>
      <c r="VRW1288" s="79"/>
      <c r="VRX1288" s="79"/>
      <c r="VRY1288" s="79"/>
      <c r="VRZ1288" s="79"/>
      <c r="VSA1288" s="79"/>
      <c r="VSB1288" s="79"/>
      <c r="VSC1288" s="79"/>
      <c r="VSD1288" s="79"/>
      <c r="VSE1288" s="79"/>
      <c r="VSF1288" s="79"/>
      <c r="VSG1288" s="79"/>
      <c r="VSH1288" s="79"/>
      <c r="VSI1288" s="79"/>
      <c r="VSJ1288" s="79"/>
      <c r="VSK1288" s="79"/>
      <c r="VSL1288" s="79"/>
      <c r="VSM1288" s="79"/>
      <c r="VSN1288" s="79"/>
      <c r="VSO1288" s="79"/>
      <c r="VSP1288" s="79"/>
      <c r="VSQ1288" s="79"/>
      <c r="VSR1288" s="79"/>
      <c r="VSS1288" s="79"/>
      <c r="VST1288" s="79"/>
      <c r="VSU1288" s="79"/>
      <c r="VSV1288" s="79"/>
      <c r="VSW1288" s="79"/>
      <c r="VSX1288" s="79"/>
      <c r="VSY1288" s="79"/>
      <c r="VSZ1288" s="79"/>
      <c r="VTA1288" s="79"/>
      <c r="VTB1288" s="79"/>
      <c r="VTC1288" s="79"/>
      <c r="VTD1288" s="79"/>
      <c r="VTE1288" s="79"/>
      <c r="VTF1288" s="79"/>
      <c r="VTG1288" s="79"/>
      <c r="VTH1288" s="79"/>
      <c r="VTI1288" s="79"/>
      <c r="VTJ1288" s="79"/>
      <c r="VTK1288" s="79"/>
      <c r="VTL1288" s="79"/>
      <c r="VTM1288" s="79"/>
      <c r="VTN1288" s="79"/>
      <c r="VTO1288" s="79"/>
      <c r="VTP1288" s="79"/>
      <c r="VTQ1288" s="79"/>
      <c r="VTR1288" s="79"/>
      <c r="VTS1288" s="79"/>
      <c r="VTT1288" s="79"/>
      <c r="VTU1288" s="79"/>
      <c r="VTV1288" s="79"/>
      <c r="VTW1288" s="79"/>
      <c r="VTX1288" s="79"/>
      <c r="VTY1288" s="79"/>
      <c r="VTZ1288" s="79"/>
      <c r="VUA1288" s="79"/>
      <c r="VUB1288" s="79"/>
      <c r="VUC1288" s="79"/>
      <c r="VUD1288" s="79"/>
      <c r="VUE1288" s="79"/>
      <c r="VUF1288" s="79"/>
      <c r="VUG1288" s="79"/>
      <c r="VUH1288" s="79"/>
      <c r="VUI1288" s="79"/>
      <c r="VUJ1288" s="79"/>
      <c r="VUK1288" s="79"/>
      <c r="VUL1288" s="79"/>
      <c r="VUM1288" s="79"/>
      <c r="VUN1288" s="79"/>
      <c r="VUO1288" s="79"/>
      <c r="VUP1288" s="79"/>
      <c r="VUQ1288" s="79"/>
      <c r="VUR1288" s="79"/>
      <c r="VUS1288" s="79"/>
      <c r="VUT1288" s="79"/>
      <c r="VUU1288" s="79"/>
      <c r="VUV1288" s="79"/>
      <c r="VUW1288" s="79"/>
      <c r="VUX1288" s="79"/>
      <c r="VUY1288" s="79"/>
      <c r="VUZ1288" s="79"/>
      <c r="VVA1288" s="79"/>
      <c r="VVB1288" s="79"/>
      <c r="VVC1288" s="79"/>
      <c r="VVD1288" s="79"/>
      <c r="VVE1288" s="79"/>
      <c r="VVF1288" s="79"/>
      <c r="VVG1288" s="79"/>
      <c r="VVH1288" s="79"/>
      <c r="VVI1288" s="79"/>
      <c r="VVJ1288" s="79"/>
      <c r="VVK1288" s="79"/>
      <c r="VVL1288" s="79"/>
      <c r="VVM1288" s="79"/>
      <c r="VVN1288" s="79"/>
      <c r="VVO1288" s="79"/>
      <c r="VVP1288" s="79"/>
      <c r="VVQ1288" s="79"/>
      <c r="VVR1288" s="79"/>
      <c r="VVS1288" s="79"/>
      <c r="VVT1288" s="79"/>
      <c r="VVU1288" s="79"/>
      <c r="VVV1288" s="79"/>
      <c r="VVW1288" s="79"/>
      <c r="VVX1288" s="79"/>
      <c r="VVY1288" s="79"/>
      <c r="VVZ1288" s="79"/>
      <c r="VWA1288" s="79"/>
      <c r="VWB1288" s="79"/>
      <c r="VWC1288" s="79"/>
      <c r="VWD1288" s="79"/>
      <c r="VWE1288" s="79"/>
      <c r="VWF1288" s="79"/>
      <c r="VWG1288" s="79"/>
      <c r="VWH1288" s="79"/>
      <c r="VWI1288" s="79"/>
      <c r="VWJ1288" s="79"/>
      <c r="VWK1288" s="79"/>
      <c r="VWL1288" s="79"/>
      <c r="VWM1288" s="79"/>
      <c r="VWN1288" s="79"/>
      <c r="VWO1288" s="79"/>
      <c r="VWP1288" s="79"/>
      <c r="VWQ1288" s="79"/>
      <c r="VWR1288" s="79"/>
      <c r="VWS1288" s="79"/>
      <c r="VWT1288" s="79"/>
      <c r="VWU1288" s="79"/>
      <c r="VWV1288" s="79"/>
      <c r="VWW1288" s="79"/>
      <c r="VWX1288" s="79"/>
      <c r="VWY1288" s="79"/>
      <c r="VWZ1288" s="79"/>
      <c r="VXA1288" s="79"/>
      <c r="VXB1288" s="79"/>
      <c r="VXC1288" s="79"/>
      <c r="VXD1288" s="79"/>
      <c r="VXE1288" s="79"/>
      <c r="VXF1288" s="79"/>
      <c r="VXG1288" s="79"/>
      <c r="VXH1288" s="79"/>
      <c r="VXI1288" s="79"/>
      <c r="VXJ1288" s="79"/>
      <c r="VXK1288" s="79"/>
      <c r="VXL1288" s="79"/>
      <c r="VXM1288" s="79"/>
      <c r="VXN1288" s="79"/>
      <c r="VXO1288" s="79"/>
      <c r="VXP1288" s="79"/>
      <c r="VXQ1288" s="79"/>
      <c r="VXR1288" s="79"/>
      <c r="VXS1288" s="79"/>
      <c r="VXT1288" s="79"/>
      <c r="VXU1288" s="79"/>
      <c r="VXV1288" s="79"/>
      <c r="VXW1288" s="79"/>
      <c r="VXX1288" s="79"/>
      <c r="VXY1288" s="79"/>
      <c r="VXZ1288" s="79"/>
      <c r="VYA1288" s="79"/>
      <c r="VYB1288" s="79"/>
      <c r="VYC1288" s="79"/>
      <c r="VYD1288" s="79"/>
      <c r="VYE1288" s="79"/>
      <c r="VYF1288" s="79"/>
      <c r="VYG1288" s="79"/>
      <c r="VYH1288" s="79"/>
      <c r="VYI1288" s="79"/>
      <c r="VYJ1288" s="79"/>
      <c r="VYK1288" s="79"/>
      <c r="VYL1288" s="79"/>
      <c r="VYM1288" s="79"/>
      <c r="VYN1288" s="79"/>
      <c r="VYO1288" s="79"/>
      <c r="VYP1288" s="79"/>
      <c r="VYQ1288" s="79"/>
      <c r="VYR1288" s="79"/>
      <c r="VYS1288" s="79"/>
      <c r="VYT1288" s="79"/>
      <c r="VYU1288" s="79"/>
      <c r="VYV1288" s="79"/>
      <c r="VYW1288" s="79"/>
      <c r="VYX1288" s="79"/>
      <c r="VYY1288" s="79"/>
      <c r="VYZ1288" s="79"/>
      <c r="VZA1288" s="79"/>
      <c r="VZB1288" s="79"/>
      <c r="VZC1288" s="79"/>
      <c r="VZD1288" s="79"/>
      <c r="VZE1288" s="79"/>
      <c r="VZF1288" s="79"/>
      <c r="VZG1288" s="79"/>
      <c r="VZH1288" s="79"/>
      <c r="VZI1288" s="79"/>
      <c r="VZJ1288" s="79"/>
      <c r="VZK1288" s="79"/>
      <c r="VZL1288" s="79"/>
      <c r="VZM1288" s="79"/>
      <c r="VZN1288" s="79"/>
      <c r="VZO1288" s="79"/>
      <c r="VZP1288" s="79"/>
      <c r="VZQ1288" s="79"/>
      <c r="VZR1288" s="79"/>
      <c r="VZS1288" s="79"/>
      <c r="VZT1288" s="79"/>
      <c r="VZU1288" s="79"/>
      <c r="VZV1288" s="79"/>
      <c r="VZW1288" s="79"/>
      <c r="VZX1288" s="79"/>
      <c r="VZY1288" s="79"/>
      <c r="VZZ1288" s="79"/>
      <c r="WAA1288" s="79"/>
      <c r="WAB1288" s="79"/>
      <c r="WAC1288" s="79"/>
      <c r="WAD1288" s="79"/>
      <c r="WAE1288" s="79"/>
      <c r="WAF1288" s="79"/>
      <c r="WAG1288" s="79"/>
      <c r="WAH1288" s="79"/>
      <c r="WAI1288" s="79"/>
      <c r="WAJ1288" s="79"/>
      <c r="WAK1288" s="79"/>
      <c r="WAL1288" s="79"/>
      <c r="WAM1288" s="79"/>
      <c r="WAN1288" s="79"/>
      <c r="WAO1288" s="79"/>
      <c r="WAP1288" s="79"/>
      <c r="WAQ1288" s="79"/>
      <c r="WAR1288" s="79"/>
      <c r="WAS1288" s="79"/>
      <c r="WAT1288" s="79"/>
      <c r="WAU1288" s="79"/>
      <c r="WAV1288" s="79"/>
      <c r="WAW1288" s="79"/>
      <c r="WAX1288" s="79"/>
      <c r="WAY1288" s="79"/>
      <c r="WAZ1288" s="79"/>
      <c r="WBA1288" s="79"/>
      <c r="WBB1288" s="79"/>
      <c r="WBC1288" s="79"/>
      <c r="WBD1288" s="79"/>
      <c r="WBE1288" s="79"/>
      <c r="WBF1288" s="79"/>
      <c r="WBG1288" s="79"/>
      <c r="WBH1288" s="79"/>
      <c r="WBI1288" s="79"/>
      <c r="WBJ1288" s="79"/>
      <c r="WBK1288" s="79"/>
      <c r="WBL1288" s="79"/>
      <c r="WBM1288" s="79"/>
      <c r="WBN1288" s="79"/>
      <c r="WBO1288" s="79"/>
      <c r="WBP1288" s="79"/>
      <c r="WBQ1288" s="79"/>
      <c r="WBR1288" s="79"/>
      <c r="WBS1288" s="79"/>
      <c r="WBT1288" s="79"/>
      <c r="WBU1288" s="79"/>
      <c r="WBV1288" s="79"/>
      <c r="WBW1288" s="79"/>
      <c r="WBX1288" s="79"/>
      <c r="WBY1288" s="79"/>
      <c r="WBZ1288" s="79"/>
      <c r="WCA1288" s="79"/>
      <c r="WCB1288" s="79"/>
      <c r="WCC1288" s="79"/>
      <c r="WCD1288" s="79"/>
      <c r="WCE1288" s="79"/>
      <c r="WCF1288" s="79"/>
      <c r="WCG1288" s="79"/>
      <c r="WCH1288" s="79"/>
      <c r="WCI1288" s="79"/>
      <c r="WCJ1288" s="79"/>
      <c r="WCK1288" s="79"/>
      <c r="WCL1288" s="79"/>
      <c r="WCM1288" s="79"/>
      <c r="WCN1288" s="79"/>
      <c r="WCO1288" s="79"/>
      <c r="WCP1288" s="79"/>
      <c r="WCQ1288" s="79"/>
      <c r="WCR1288" s="79"/>
      <c r="WCS1288" s="79"/>
      <c r="WCT1288" s="79"/>
      <c r="WCU1288" s="79"/>
      <c r="WCV1288" s="79"/>
      <c r="WCW1288" s="79"/>
      <c r="WCX1288" s="79"/>
      <c r="WCY1288" s="79"/>
      <c r="WCZ1288" s="79"/>
      <c r="WDA1288" s="79"/>
      <c r="WDB1288" s="79"/>
      <c r="WDC1288" s="79"/>
      <c r="WDD1288" s="79"/>
      <c r="WDE1288" s="79"/>
      <c r="WDF1288" s="79"/>
      <c r="WDG1288" s="79"/>
      <c r="WDH1288" s="79"/>
      <c r="WDI1288" s="79"/>
      <c r="WDJ1288" s="79"/>
      <c r="WDK1288" s="79"/>
      <c r="WDL1288" s="79"/>
      <c r="WDM1288" s="79"/>
      <c r="WDN1288" s="79"/>
      <c r="WDO1288" s="79"/>
      <c r="WDP1288" s="79"/>
      <c r="WDQ1288" s="79"/>
      <c r="WDR1288" s="79"/>
      <c r="WDS1288" s="79"/>
      <c r="WDT1288" s="79"/>
      <c r="WDU1288" s="79"/>
      <c r="WDV1288" s="79"/>
      <c r="WDW1288" s="79"/>
      <c r="WDX1288" s="79"/>
      <c r="WDY1288" s="79"/>
      <c r="WDZ1288" s="79"/>
      <c r="WEA1288" s="79"/>
      <c r="WEB1288" s="79"/>
      <c r="WEC1288" s="79"/>
      <c r="WED1288" s="79"/>
      <c r="WEE1288" s="79"/>
      <c r="WEF1288" s="79"/>
      <c r="WEG1288" s="79"/>
      <c r="WEH1288" s="79"/>
      <c r="WEI1288" s="79"/>
      <c r="WEJ1288" s="79"/>
      <c r="WEK1288" s="79"/>
      <c r="WEL1288" s="79"/>
      <c r="WEM1288" s="79"/>
      <c r="WEN1288" s="79"/>
      <c r="WEO1288" s="79"/>
      <c r="WEP1288" s="79"/>
      <c r="WEQ1288" s="79"/>
      <c r="WER1288" s="79"/>
      <c r="WES1288" s="79"/>
      <c r="WET1288" s="79"/>
      <c r="WEU1288" s="79"/>
      <c r="WEV1288" s="79"/>
      <c r="WEW1288" s="79"/>
      <c r="WEX1288" s="79"/>
      <c r="WEY1288" s="79"/>
      <c r="WEZ1288" s="79"/>
      <c r="WFA1288" s="79"/>
      <c r="WFB1288" s="79"/>
      <c r="WFC1288" s="79"/>
      <c r="WFD1288" s="79"/>
      <c r="WFE1288" s="79"/>
      <c r="WFF1288" s="79"/>
      <c r="WFG1288" s="79"/>
      <c r="WFH1288" s="79"/>
      <c r="WFI1288" s="79"/>
      <c r="WFJ1288" s="79"/>
      <c r="WFK1288" s="79"/>
      <c r="WFL1288" s="79"/>
      <c r="WFM1288" s="79"/>
      <c r="WFN1288" s="79"/>
      <c r="WFO1288" s="79"/>
      <c r="WFP1288" s="79"/>
      <c r="WFQ1288" s="79"/>
      <c r="WFR1288" s="79"/>
      <c r="WFS1288" s="79"/>
      <c r="WFT1288" s="79"/>
      <c r="WFU1288" s="79"/>
      <c r="WFV1288" s="79"/>
      <c r="WFW1288" s="79"/>
      <c r="WFX1288" s="79"/>
      <c r="WFY1288" s="79"/>
      <c r="WFZ1288" s="79"/>
      <c r="WGA1288" s="79"/>
      <c r="WGB1288" s="79"/>
      <c r="WGC1288" s="79"/>
      <c r="WGD1288" s="79"/>
      <c r="WGE1288" s="79"/>
      <c r="WGF1288" s="79"/>
      <c r="WGG1288" s="79"/>
      <c r="WGH1288" s="79"/>
      <c r="WGI1288" s="79"/>
      <c r="WGJ1288" s="79"/>
      <c r="WGK1288" s="79"/>
      <c r="WGL1288" s="79"/>
      <c r="WGM1288" s="79"/>
      <c r="WGN1288" s="79"/>
      <c r="WGO1288" s="79"/>
      <c r="WGP1288" s="79"/>
      <c r="WGQ1288" s="79"/>
      <c r="WGR1288" s="79"/>
      <c r="WGS1288" s="79"/>
      <c r="WGT1288" s="79"/>
      <c r="WGU1288" s="79"/>
      <c r="WGV1288" s="79"/>
      <c r="WGW1288" s="79"/>
      <c r="WGX1288" s="79"/>
      <c r="WGY1288" s="79"/>
      <c r="WGZ1288" s="79"/>
      <c r="WHA1288" s="79"/>
      <c r="WHB1288" s="79"/>
      <c r="WHC1288" s="79"/>
      <c r="WHD1288" s="79"/>
      <c r="WHE1288" s="79"/>
      <c r="WHF1288" s="79"/>
      <c r="WHG1288" s="79"/>
      <c r="WHH1288" s="79"/>
      <c r="WHI1288" s="79"/>
      <c r="WHJ1288" s="79"/>
      <c r="WHK1288" s="79"/>
      <c r="WHL1288" s="79"/>
      <c r="WHM1288" s="79"/>
      <c r="WHN1288" s="79"/>
      <c r="WHO1288" s="79"/>
      <c r="WHP1288" s="79"/>
      <c r="WHQ1288" s="79"/>
      <c r="WHR1288" s="79"/>
      <c r="WHS1288" s="79"/>
      <c r="WHT1288" s="79"/>
      <c r="WHU1288" s="79"/>
      <c r="WHV1288" s="79"/>
      <c r="WHW1288" s="79"/>
      <c r="WHX1288" s="79"/>
      <c r="WHY1288" s="79"/>
      <c r="WHZ1288" s="79"/>
      <c r="WIA1288" s="79"/>
      <c r="WIB1288" s="79"/>
      <c r="WIC1288" s="79"/>
      <c r="WID1288" s="79"/>
      <c r="WIE1288" s="79"/>
      <c r="WIF1288" s="79"/>
      <c r="WIG1288" s="79"/>
      <c r="WIH1288" s="79"/>
      <c r="WII1288" s="79"/>
      <c r="WIJ1288" s="79"/>
      <c r="WIK1288" s="79"/>
      <c r="WIL1288" s="79"/>
      <c r="WIM1288" s="79"/>
      <c r="WIN1288" s="79"/>
      <c r="WIO1288" s="79"/>
      <c r="WIP1288" s="79"/>
      <c r="WIQ1288" s="79"/>
      <c r="WIR1288" s="79"/>
      <c r="WIS1288" s="79"/>
      <c r="WIT1288" s="79"/>
      <c r="WIU1288" s="79"/>
      <c r="WIV1288" s="79"/>
      <c r="WIW1288" s="79"/>
      <c r="WIX1288" s="79"/>
      <c r="WIY1288" s="79"/>
      <c r="WIZ1288" s="79"/>
      <c r="WJA1288" s="79"/>
      <c r="WJB1288" s="79"/>
      <c r="WJC1288" s="79"/>
      <c r="WJD1288" s="79"/>
      <c r="WJE1288" s="79"/>
      <c r="WJF1288" s="79"/>
      <c r="WJG1288" s="79"/>
      <c r="WJH1288" s="79"/>
      <c r="WJI1288" s="79"/>
      <c r="WJJ1288" s="79"/>
      <c r="WJK1288" s="79"/>
      <c r="WJL1288" s="79"/>
      <c r="WJM1288" s="79"/>
      <c r="WJN1288" s="79"/>
      <c r="WJO1288" s="79"/>
      <c r="WJP1288" s="79"/>
      <c r="WJQ1288" s="79"/>
      <c r="WJR1288" s="79"/>
      <c r="WJS1288" s="79"/>
      <c r="WJT1288" s="79"/>
      <c r="WJU1288" s="79"/>
      <c r="WJV1288" s="79"/>
      <c r="WJW1288" s="79"/>
      <c r="WJX1288" s="79"/>
      <c r="WJY1288" s="79"/>
      <c r="WJZ1288" s="79"/>
      <c r="WKA1288" s="79"/>
      <c r="WKB1288" s="79"/>
      <c r="WKC1288" s="79"/>
      <c r="WKD1288" s="79"/>
      <c r="WKE1288" s="79"/>
      <c r="WKF1288" s="79"/>
      <c r="WKG1288" s="79"/>
      <c r="WKH1288" s="79"/>
      <c r="WKI1288" s="79"/>
      <c r="WKJ1288" s="79"/>
      <c r="WKK1288" s="79"/>
      <c r="WKL1288" s="79"/>
      <c r="WKM1288" s="79"/>
      <c r="WKN1288" s="79"/>
      <c r="WKO1288" s="79"/>
      <c r="WKP1288" s="79"/>
      <c r="WKQ1288" s="79"/>
      <c r="WKR1288" s="79"/>
      <c r="WKS1288" s="79"/>
      <c r="WKT1288" s="79"/>
      <c r="WKU1288" s="79"/>
      <c r="WKV1288" s="79"/>
      <c r="WKW1288" s="79"/>
      <c r="WKX1288" s="79"/>
      <c r="WKY1288" s="79"/>
      <c r="WKZ1288" s="79"/>
      <c r="WLA1288" s="79"/>
      <c r="WLB1288" s="79"/>
      <c r="WLC1288" s="79"/>
      <c r="WLD1288" s="79"/>
      <c r="WLE1288" s="79"/>
      <c r="WLF1288" s="79"/>
      <c r="WLG1288" s="79"/>
      <c r="WLH1288" s="79"/>
      <c r="WLI1288" s="79"/>
      <c r="WLJ1288" s="79"/>
      <c r="WLK1288" s="79"/>
      <c r="WLL1288" s="79"/>
      <c r="WLM1288" s="79"/>
      <c r="WLN1288" s="79"/>
      <c r="WLO1288" s="79"/>
      <c r="WLP1288" s="79"/>
      <c r="WLQ1288" s="79"/>
      <c r="WLR1288" s="79"/>
      <c r="WLS1288" s="79"/>
      <c r="WLT1288" s="79"/>
      <c r="WLU1288" s="79"/>
      <c r="WLV1288" s="79"/>
      <c r="WLW1288" s="79"/>
      <c r="WLX1288" s="79"/>
      <c r="WLY1288" s="79"/>
      <c r="WLZ1288" s="79"/>
      <c r="WMA1288" s="79"/>
      <c r="WMB1288" s="79"/>
      <c r="WMC1288" s="79"/>
      <c r="WMD1288" s="79"/>
      <c r="WME1288" s="79"/>
      <c r="WMF1288" s="79"/>
      <c r="WMG1288" s="79"/>
      <c r="WMH1288" s="79"/>
      <c r="WMI1288" s="79"/>
      <c r="WMJ1288" s="79"/>
      <c r="WMK1288" s="79"/>
      <c r="WML1288" s="79"/>
      <c r="WMM1288" s="79"/>
      <c r="WMN1288" s="79"/>
      <c r="WMO1288" s="79"/>
      <c r="WMP1288" s="79"/>
      <c r="WMQ1288" s="79"/>
      <c r="WMR1288" s="79"/>
      <c r="WMS1288" s="79"/>
      <c r="WMT1288" s="79"/>
      <c r="WMU1288" s="79"/>
      <c r="WMV1288" s="79"/>
      <c r="WMW1288" s="79"/>
      <c r="WMX1288" s="79"/>
      <c r="WMY1288" s="79"/>
      <c r="WMZ1288" s="79"/>
      <c r="WNA1288" s="79"/>
      <c r="WNB1288" s="79"/>
      <c r="WNC1288" s="79"/>
      <c r="WND1288" s="79"/>
      <c r="WNE1288" s="79"/>
      <c r="WNF1288" s="79"/>
      <c r="WNG1288" s="79"/>
      <c r="WNH1288" s="79"/>
      <c r="WNI1288" s="79"/>
      <c r="WNJ1288" s="79"/>
      <c r="WNK1288" s="79"/>
      <c r="WNL1288" s="79"/>
      <c r="WNM1288" s="79"/>
      <c r="WNN1288" s="79"/>
      <c r="WNO1288" s="79"/>
      <c r="WNP1288" s="79"/>
      <c r="WNQ1288" s="79"/>
      <c r="WNR1288" s="79"/>
      <c r="WNS1288" s="79"/>
      <c r="WNT1288" s="79"/>
      <c r="WNU1288" s="79"/>
      <c r="WNV1288" s="79"/>
      <c r="WNW1288" s="79"/>
      <c r="WNX1288" s="79"/>
      <c r="WNY1288" s="79"/>
      <c r="WNZ1288" s="79"/>
      <c r="WOA1288" s="79"/>
      <c r="WOB1288" s="79"/>
      <c r="WOC1288" s="79"/>
      <c r="WOD1288" s="79"/>
      <c r="WOE1288" s="79"/>
      <c r="WOF1288" s="79"/>
      <c r="WOG1288" s="79"/>
      <c r="WOH1288" s="79"/>
      <c r="WOI1288" s="79"/>
      <c r="WOJ1288" s="79"/>
      <c r="WOK1288" s="79"/>
      <c r="WOL1288" s="79"/>
      <c r="WOM1288" s="79"/>
      <c r="WON1288" s="79"/>
      <c r="WOO1288" s="79"/>
      <c r="WOP1288" s="79"/>
      <c r="WOQ1288" s="79"/>
      <c r="WOR1288" s="79"/>
      <c r="WOS1288" s="79"/>
      <c r="WOT1288" s="79"/>
      <c r="WOU1288" s="79"/>
      <c r="WOV1288" s="79"/>
      <c r="WOW1288" s="79"/>
      <c r="WOX1288" s="79"/>
      <c r="WOY1288" s="79"/>
      <c r="WOZ1288" s="79"/>
      <c r="WPA1288" s="79"/>
      <c r="WPB1288" s="79"/>
      <c r="WPC1288" s="79"/>
      <c r="WPD1288" s="79"/>
      <c r="WPE1288" s="79"/>
      <c r="WPF1288" s="79"/>
      <c r="WPG1288" s="79"/>
      <c r="WPH1288" s="79"/>
      <c r="WPI1288" s="79"/>
      <c r="WPJ1288" s="79"/>
      <c r="WPK1288" s="79"/>
      <c r="WPL1288" s="79"/>
      <c r="WPM1288" s="79"/>
      <c r="WPN1288" s="79"/>
      <c r="WPO1288" s="79"/>
      <c r="WPP1288" s="79"/>
      <c r="WPQ1288" s="79"/>
      <c r="WPR1288" s="79"/>
      <c r="WPS1288" s="79"/>
      <c r="WPT1288" s="79"/>
      <c r="WPU1288" s="79"/>
      <c r="WPV1288" s="79"/>
      <c r="WPW1288" s="79"/>
      <c r="WPX1288" s="79"/>
      <c r="WPY1288" s="79"/>
      <c r="WPZ1288" s="79"/>
      <c r="WQA1288" s="79"/>
      <c r="WQB1288" s="79"/>
      <c r="WQC1288" s="79"/>
      <c r="WQD1288" s="79"/>
      <c r="WQE1288" s="79"/>
      <c r="WQF1288" s="79"/>
      <c r="WQG1288" s="79"/>
      <c r="WQH1288" s="79"/>
      <c r="WQI1288" s="79"/>
      <c r="WQJ1288" s="79"/>
      <c r="WQK1288" s="79"/>
      <c r="WQL1288" s="79"/>
      <c r="WQM1288" s="79"/>
      <c r="WQN1288" s="79"/>
      <c r="WQO1288" s="79"/>
      <c r="WQP1288" s="79"/>
      <c r="WQQ1288" s="79"/>
      <c r="WQR1288" s="79"/>
      <c r="WQS1288" s="79"/>
      <c r="WQT1288" s="79"/>
      <c r="WQU1288" s="79"/>
      <c r="WQV1288" s="79"/>
      <c r="WQW1288" s="79"/>
      <c r="WQX1288" s="79"/>
      <c r="WQY1288" s="79"/>
      <c r="WQZ1288" s="79"/>
      <c r="WRA1288" s="79"/>
      <c r="WRB1288" s="79"/>
      <c r="WRC1288" s="79"/>
      <c r="WRD1288" s="79"/>
      <c r="WRE1288" s="79"/>
      <c r="WRF1288" s="79"/>
      <c r="WRG1288" s="79"/>
      <c r="WRH1288" s="79"/>
      <c r="WRI1288" s="79"/>
      <c r="WRJ1288" s="79"/>
      <c r="WRK1288" s="79"/>
      <c r="WRL1288" s="79"/>
      <c r="WRM1288" s="79"/>
      <c r="WRN1288" s="79"/>
      <c r="WRO1288" s="79"/>
      <c r="WRP1288" s="79"/>
      <c r="WRQ1288" s="79"/>
      <c r="WRR1288" s="79"/>
      <c r="WRS1288" s="79"/>
      <c r="WRT1288" s="79"/>
      <c r="WRU1288" s="79"/>
      <c r="WRV1288" s="79"/>
      <c r="WRW1288" s="79"/>
      <c r="WRX1288" s="79"/>
      <c r="WRY1288" s="79"/>
      <c r="WRZ1288" s="79"/>
      <c r="WSA1288" s="79"/>
      <c r="WSB1288" s="79"/>
      <c r="WSC1288" s="79"/>
      <c r="WSD1288" s="79"/>
      <c r="WSE1288" s="79"/>
      <c r="WSF1288" s="79"/>
      <c r="WSG1288" s="79"/>
      <c r="WSH1288" s="79"/>
      <c r="WSI1288" s="79"/>
      <c r="WSJ1288" s="79"/>
      <c r="WSK1288" s="79"/>
      <c r="WSL1288" s="79"/>
      <c r="WSM1288" s="79"/>
      <c r="WSN1288" s="79"/>
      <c r="WSO1288" s="79"/>
      <c r="WSP1288" s="79"/>
      <c r="WSQ1288" s="79"/>
      <c r="WSR1288" s="79"/>
      <c r="WSS1288" s="79"/>
      <c r="WST1288" s="79"/>
      <c r="WSU1288" s="79"/>
      <c r="WSV1288" s="79"/>
      <c r="WSW1288" s="79"/>
      <c r="WSX1288" s="79"/>
      <c r="WSY1288" s="79"/>
      <c r="WSZ1288" s="79"/>
      <c r="WTA1288" s="79"/>
      <c r="WTB1288" s="79"/>
      <c r="WTC1288" s="79"/>
      <c r="WTD1288" s="79"/>
      <c r="WTE1288" s="79"/>
      <c r="WTF1288" s="79"/>
      <c r="WTG1288" s="79"/>
      <c r="WTH1288" s="79"/>
      <c r="WTI1288" s="79"/>
      <c r="WTJ1288" s="79"/>
      <c r="WTK1288" s="79"/>
      <c r="WTL1288" s="79"/>
      <c r="WTM1288" s="79"/>
      <c r="WTN1288" s="79"/>
      <c r="WTO1288" s="79"/>
      <c r="WTP1288" s="79"/>
      <c r="WTQ1288" s="79"/>
      <c r="WTR1288" s="79"/>
      <c r="WTS1288" s="79"/>
      <c r="WTT1288" s="79"/>
      <c r="WTU1288" s="79"/>
      <c r="WTV1288" s="79"/>
      <c r="WTW1288" s="79"/>
      <c r="WTX1288" s="79"/>
      <c r="WTY1288" s="79"/>
      <c r="WTZ1288" s="79"/>
      <c r="WUA1288" s="79"/>
      <c r="WUB1288" s="79"/>
      <c r="WUC1288" s="79"/>
      <c r="WUD1288" s="79"/>
      <c r="WUE1288" s="79"/>
      <c r="WUF1288" s="79"/>
      <c r="WUG1288" s="79"/>
      <c r="WUH1288" s="79"/>
      <c r="WUI1288" s="79"/>
      <c r="WUJ1288" s="79"/>
      <c r="WUK1288" s="79"/>
      <c r="WUL1288" s="79"/>
      <c r="WUM1288" s="79"/>
      <c r="WUN1288" s="79"/>
      <c r="WUO1288" s="79"/>
      <c r="WUP1288" s="79"/>
      <c r="WUQ1288" s="79"/>
      <c r="WUR1288" s="79"/>
      <c r="WUS1288" s="79"/>
      <c r="WUT1288" s="79"/>
      <c r="WUU1288" s="79"/>
      <c r="WUV1288" s="79"/>
      <c r="WUW1288" s="79"/>
      <c r="WUX1288" s="79"/>
      <c r="WUY1288" s="79"/>
      <c r="WUZ1288" s="79"/>
      <c r="WVA1288" s="79"/>
      <c r="WVB1288" s="79"/>
      <c r="WVC1288" s="79"/>
      <c r="WVD1288" s="79"/>
      <c r="WVE1288" s="79"/>
      <c r="WVF1288" s="79"/>
      <c r="WVG1288" s="79"/>
      <c r="WVH1288" s="79"/>
      <c r="WVI1288" s="79"/>
      <c r="WVJ1288" s="79"/>
      <c r="WVK1288" s="79"/>
      <c r="WVL1288" s="79"/>
      <c r="WVM1288" s="79"/>
      <c r="WVN1288" s="79"/>
      <c r="WVO1288" s="79"/>
      <c r="WVP1288" s="79"/>
      <c r="WVQ1288" s="79"/>
      <c r="WVR1288" s="79"/>
      <c r="WVS1288" s="79"/>
      <c r="WVT1288" s="79"/>
      <c r="WVU1288" s="79"/>
      <c r="WVV1288" s="79"/>
      <c r="WVW1288" s="79"/>
      <c r="WVX1288" s="79"/>
      <c r="WVY1288" s="79"/>
      <c r="WVZ1288" s="79"/>
      <c r="WWA1288" s="79"/>
      <c r="WWB1288" s="79"/>
      <c r="WWC1288" s="79"/>
      <c r="WWD1288" s="79"/>
      <c r="WWE1288" s="79"/>
      <c r="WWF1288" s="79"/>
      <c r="WWG1288" s="79"/>
      <c r="WWH1288" s="79"/>
      <c r="WWI1288" s="79"/>
      <c r="WWJ1288" s="79"/>
      <c r="WWK1288" s="79"/>
      <c r="WWL1288" s="79"/>
      <c r="WWM1288" s="79"/>
      <c r="WWN1288" s="79"/>
      <c r="WWO1288" s="79"/>
      <c r="WWP1288" s="79"/>
      <c r="WWQ1288" s="79"/>
      <c r="WWR1288" s="79"/>
      <c r="WWS1288" s="79"/>
      <c r="WWT1288" s="79"/>
      <c r="WWU1288" s="79"/>
      <c r="WWV1288" s="79"/>
      <c r="WWW1288" s="79"/>
      <c r="WWX1288" s="79"/>
      <c r="WWY1288" s="79"/>
      <c r="WWZ1288" s="79"/>
      <c r="WXA1288" s="79"/>
      <c r="WXB1288" s="79"/>
      <c r="WXC1288" s="79"/>
      <c r="WXD1288" s="79"/>
      <c r="WXE1288" s="79"/>
      <c r="WXF1288" s="79"/>
      <c r="WXG1288" s="79"/>
      <c r="WXH1288" s="79"/>
      <c r="WXI1288" s="79"/>
      <c r="WXJ1288" s="79"/>
      <c r="WXK1288" s="79"/>
      <c r="WXL1288" s="79"/>
      <c r="WXM1288" s="79"/>
      <c r="WXN1288" s="79"/>
      <c r="WXO1288" s="79"/>
      <c r="WXP1288" s="79"/>
      <c r="WXQ1288" s="79"/>
      <c r="WXR1288" s="79"/>
      <c r="WXS1288" s="79"/>
      <c r="WXT1288" s="79"/>
      <c r="WXU1288" s="79"/>
      <c r="WXV1288" s="79"/>
      <c r="WXW1288" s="79"/>
      <c r="WXX1288" s="79"/>
      <c r="WXY1288" s="79"/>
      <c r="WXZ1288" s="79"/>
      <c r="WYA1288" s="79"/>
      <c r="WYB1288" s="79"/>
      <c r="WYC1288" s="79"/>
      <c r="WYD1288" s="79"/>
      <c r="WYE1288" s="79"/>
      <c r="WYF1288" s="79"/>
      <c r="WYG1288" s="79"/>
      <c r="WYH1288" s="79"/>
      <c r="WYI1288" s="79"/>
      <c r="WYJ1288" s="79"/>
      <c r="WYK1288" s="79"/>
      <c r="WYL1288" s="79"/>
      <c r="WYM1288" s="79"/>
      <c r="WYN1288" s="79"/>
      <c r="WYO1288" s="79"/>
      <c r="WYP1288" s="79"/>
      <c r="WYQ1288" s="79"/>
      <c r="WYR1288" s="79"/>
      <c r="WYS1288" s="79"/>
      <c r="WYT1288" s="79"/>
      <c r="WYU1288" s="79"/>
      <c r="WYV1288" s="79"/>
      <c r="WYW1288" s="79"/>
      <c r="WYX1288" s="79"/>
      <c r="WYY1288" s="79"/>
      <c r="WYZ1288" s="79"/>
      <c r="WZA1288" s="79"/>
      <c r="WZB1288" s="79"/>
      <c r="WZC1288" s="79"/>
      <c r="WZD1288" s="79"/>
      <c r="WZE1288" s="79"/>
      <c r="WZF1288" s="79"/>
      <c r="WZG1288" s="79"/>
      <c r="WZH1288" s="79"/>
      <c r="WZI1288" s="79"/>
      <c r="WZJ1288" s="79"/>
      <c r="WZK1288" s="79"/>
      <c r="WZL1288" s="79"/>
      <c r="WZM1288" s="79"/>
      <c r="WZN1288" s="79"/>
      <c r="WZO1288" s="79"/>
      <c r="WZP1288" s="79"/>
      <c r="WZQ1288" s="79"/>
      <c r="WZR1288" s="79"/>
      <c r="WZS1288" s="79"/>
      <c r="WZT1288" s="79"/>
      <c r="WZU1288" s="79"/>
      <c r="WZV1288" s="79"/>
      <c r="WZW1288" s="79"/>
      <c r="WZX1288" s="79"/>
      <c r="WZY1288" s="79"/>
      <c r="WZZ1288" s="79"/>
      <c r="XAA1288" s="79"/>
      <c r="XAB1288" s="79"/>
      <c r="XAC1288" s="79"/>
      <c r="XAD1288" s="79"/>
      <c r="XAE1288" s="79"/>
      <c r="XAF1288" s="79"/>
      <c r="XAG1288" s="79"/>
      <c r="XAH1288" s="79"/>
      <c r="XAI1288" s="79"/>
      <c r="XAJ1288" s="79"/>
      <c r="XAK1288" s="79"/>
      <c r="XAL1288" s="79"/>
      <c r="XAM1288" s="79"/>
      <c r="XAN1288" s="79"/>
      <c r="XAO1288" s="79"/>
      <c r="XAP1288" s="79"/>
      <c r="XAQ1288" s="79"/>
      <c r="XAR1288" s="79"/>
      <c r="XAS1288" s="79"/>
      <c r="XAT1288" s="79"/>
      <c r="XAU1288" s="79"/>
      <c r="XAV1288" s="79"/>
      <c r="XAW1288" s="79"/>
      <c r="XAX1288" s="79"/>
      <c r="XAY1288" s="79"/>
      <c r="XAZ1288" s="79"/>
      <c r="XBA1288" s="79"/>
      <c r="XBB1288" s="79"/>
      <c r="XBC1288" s="79"/>
      <c r="XBD1288" s="79"/>
      <c r="XBE1288" s="79"/>
      <c r="XBF1288" s="79"/>
      <c r="XBG1288" s="79"/>
      <c r="XBH1288" s="79"/>
      <c r="XBI1288" s="79"/>
      <c r="XBJ1288" s="79"/>
      <c r="XBK1288" s="79"/>
      <c r="XBL1288" s="79"/>
      <c r="XBM1288" s="79"/>
      <c r="XBN1288" s="79"/>
      <c r="XBO1288" s="79"/>
      <c r="XBP1288" s="79"/>
      <c r="XBQ1288" s="79"/>
      <c r="XBR1288" s="79"/>
      <c r="XBS1288" s="79"/>
      <c r="XBT1288" s="79"/>
      <c r="XBU1288" s="79"/>
      <c r="XBV1288" s="79"/>
      <c r="XBW1288" s="79"/>
      <c r="XBX1288" s="79"/>
      <c r="XBY1288" s="79"/>
      <c r="XBZ1288" s="79"/>
      <c r="XCA1288" s="79"/>
      <c r="XCB1288" s="79"/>
      <c r="XCC1288" s="79"/>
      <c r="XCD1288" s="79"/>
      <c r="XCE1288" s="79"/>
      <c r="XCF1288" s="79"/>
      <c r="XCG1288" s="79"/>
      <c r="XCH1288" s="79"/>
      <c r="XCI1288" s="79"/>
      <c r="XCJ1288" s="79"/>
      <c r="XCK1288" s="79"/>
      <c r="XCL1288" s="79"/>
      <c r="XCM1288" s="79"/>
      <c r="XCN1288" s="79"/>
      <c r="XCO1288" s="79"/>
      <c r="XCP1288" s="79"/>
      <c r="XCQ1288" s="79"/>
      <c r="XCR1288" s="79"/>
      <c r="XCS1288" s="79"/>
      <c r="XCT1288" s="79"/>
      <c r="XCU1288" s="79"/>
      <c r="XCV1288" s="79"/>
      <c r="XCW1288" s="79"/>
      <c r="XCX1288" s="79"/>
      <c r="XCY1288" s="79"/>
      <c r="XCZ1288" s="79"/>
      <c r="XDA1288" s="79"/>
      <c r="XDB1288" s="79"/>
      <c r="XDC1288" s="79"/>
      <c r="XDD1288" s="79"/>
      <c r="XDE1288" s="79"/>
      <c r="XDF1288" s="79"/>
      <c r="XDG1288" s="79"/>
      <c r="XDH1288" s="79"/>
      <c r="XDI1288" s="79"/>
      <c r="XDJ1288" s="79"/>
      <c r="XDK1288" s="79"/>
      <c r="XDL1288" s="79"/>
      <c r="XDM1288" s="79"/>
      <c r="XDN1288" s="79"/>
      <c r="XDO1288" s="79"/>
      <c r="XDP1288" s="79"/>
      <c r="XDQ1288" s="79"/>
      <c r="XDR1288" s="79"/>
      <c r="XDS1288" s="79"/>
      <c r="XDT1288" s="79"/>
      <c r="XDU1288" s="79"/>
      <c r="XDV1288" s="79"/>
      <c r="XDW1288" s="79"/>
      <c r="XDX1288" s="79"/>
      <c r="XDY1288" s="79"/>
      <c r="XDZ1288" s="79"/>
      <c r="XEA1288" s="79"/>
      <c r="XEB1288" s="79"/>
      <c r="XEC1288" s="79"/>
      <c r="XED1288" s="79"/>
      <c r="XEE1288" s="79"/>
      <c r="XEF1288" s="79"/>
      <c r="XEG1288" s="79"/>
      <c r="XEH1288" s="79"/>
      <c r="XEI1288" s="79"/>
      <c r="XEJ1288" s="79"/>
      <c r="XEK1288" s="79"/>
      <c r="XEL1288" s="79"/>
      <c r="XEM1288" s="79"/>
      <c r="XEN1288" s="79"/>
      <c r="XEO1288" s="79"/>
      <c r="XEP1288" s="79"/>
      <c r="XEQ1288" s="79"/>
      <c r="XER1288" s="79"/>
      <c r="XES1288" s="79"/>
      <c r="XET1288" s="79"/>
      <c r="XEU1288" s="79"/>
      <c r="XEV1288" s="79"/>
    </row>
    <row r="1289" spans="1:16376" s="66" customFormat="1" ht="14.25" customHeight="1" x14ac:dyDescent="0.2">
      <c r="A1289" s="31">
        <v>3750</v>
      </c>
      <c r="B1289" s="42">
        <v>1</v>
      </c>
      <c r="C1289" s="309" t="str">
        <f t="shared" si="67"/>
        <v>3750-01</v>
      </c>
      <c r="D1289" s="239">
        <v>43697</v>
      </c>
      <c r="E1289" s="101" t="s">
        <v>6522</v>
      </c>
      <c r="F1289" s="52" t="s">
        <v>26</v>
      </c>
      <c r="G1289" s="102" t="s">
        <v>6523</v>
      </c>
      <c r="H1289" s="16">
        <v>3600000</v>
      </c>
      <c r="I1289" s="17" t="s">
        <v>97</v>
      </c>
      <c r="J1289" s="103"/>
      <c r="K1289" s="18">
        <v>4390.9200563450449</v>
      </c>
      <c r="L1289" s="101" t="s">
        <v>6524</v>
      </c>
      <c r="M1289" s="20">
        <f t="shared" si="68"/>
        <v>42962</v>
      </c>
      <c r="N1289" s="21">
        <f t="shared" si="66"/>
        <v>44043</v>
      </c>
      <c r="O1289" s="104" t="s">
        <v>30</v>
      </c>
      <c r="P1289" s="55" t="s">
        <v>99</v>
      </c>
      <c r="Q1289" s="102" t="s">
        <v>6525</v>
      </c>
      <c r="R1289" s="102" t="s">
        <v>6526</v>
      </c>
      <c r="S1289" s="102" t="s">
        <v>6527</v>
      </c>
      <c r="T1289" s="102" t="s">
        <v>6528</v>
      </c>
      <c r="U1289" s="106" t="s">
        <v>6529</v>
      </c>
      <c r="V1289" s="60" t="s">
        <v>77</v>
      </c>
      <c r="W1289" s="27"/>
      <c r="X1289" s="28"/>
      <c r="Y1289" s="27"/>
      <c r="Z1289" s="196"/>
      <c r="AA1289" s="235"/>
      <c r="AB1289" s="235"/>
      <c r="AC1289" s="235"/>
      <c r="AD1289" s="235"/>
      <c r="AE1289" s="235"/>
      <c r="AF1289" s="235"/>
    </row>
    <row r="1290" spans="1:16376" s="66" customFormat="1" ht="14.25" customHeight="1" x14ac:dyDescent="0.25">
      <c r="A1290" s="31">
        <v>3751</v>
      </c>
      <c r="B1290" s="42"/>
      <c r="C1290" s="308" t="str">
        <f t="shared" si="67"/>
        <v>3751</v>
      </c>
      <c r="D1290" s="33">
        <v>43119</v>
      </c>
      <c r="E1290" s="34" t="s">
        <v>6530</v>
      </c>
      <c r="F1290" s="13" t="s">
        <v>117</v>
      </c>
      <c r="G1290" s="47" t="s">
        <v>6531</v>
      </c>
      <c r="H1290" s="16">
        <v>27249364</v>
      </c>
      <c r="I1290" s="17" t="s">
        <v>4951</v>
      </c>
      <c r="J1290" s="48"/>
      <c r="K1290" s="18">
        <v>3673.5057103694212</v>
      </c>
      <c r="L1290" s="34" t="s">
        <v>6532</v>
      </c>
      <c r="M1290" s="20">
        <f t="shared" si="68"/>
        <v>43009</v>
      </c>
      <c r="N1290" s="21">
        <f t="shared" si="66"/>
        <v>43830</v>
      </c>
      <c r="O1290" s="49" t="s">
        <v>30</v>
      </c>
      <c r="P1290" s="49" t="s">
        <v>3955</v>
      </c>
      <c r="Q1290" s="47" t="s">
        <v>6533</v>
      </c>
      <c r="R1290" s="47" t="s">
        <v>1079</v>
      </c>
      <c r="S1290" s="47" t="s">
        <v>1080</v>
      </c>
      <c r="T1290" s="47" t="s">
        <v>6534</v>
      </c>
      <c r="U1290" s="46" t="s">
        <v>6535</v>
      </c>
      <c r="V1290" s="27" t="s">
        <v>352</v>
      </c>
      <c r="W1290" s="27"/>
      <c r="X1290" s="28"/>
      <c r="Y1290" s="27"/>
      <c r="Z1290" s="196"/>
      <c r="AG1290" s="79"/>
      <c r="AH1290" s="79"/>
      <c r="AI1290" s="79"/>
      <c r="AJ1290" s="79"/>
      <c r="AK1290" s="79"/>
      <c r="AL1290" s="79"/>
      <c r="AM1290" s="79"/>
      <c r="AN1290" s="79"/>
      <c r="AO1290" s="79"/>
      <c r="AP1290" s="79"/>
      <c r="AQ1290" s="79"/>
      <c r="AR1290" s="79"/>
      <c r="AS1290" s="79"/>
      <c r="AT1290" s="79"/>
      <c r="AU1290" s="79"/>
      <c r="AV1290" s="79"/>
      <c r="AW1290" s="79"/>
      <c r="AX1290" s="79"/>
      <c r="AY1290" s="79"/>
      <c r="AZ1290" s="79"/>
      <c r="BA1290" s="79"/>
      <c r="BB1290" s="79"/>
      <c r="BC1290" s="79"/>
      <c r="BD1290" s="79"/>
      <c r="BE1290" s="79"/>
      <c r="BF1290" s="79"/>
      <c r="BG1290" s="79"/>
      <c r="BH1290" s="79"/>
      <c r="BI1290" s="79"/>
      <c r="BJ1290" s="79"/>
      <c r="BK1290" s="79"/>
      <c r="BL1290" s="79"/>
      <c r="BM1290" s="79"/>
      <c r="BN1290" s="79"/>
      <c r="BO1290" s="79"/>
      <c r="BP1290" s="79"/>
      <c r="BQ1290" s="79"/>
      <c r="BR1290" s="79"/>
      <c r="BS1290" s="79"/>
      <c r="BT1290" s="79"/>
      <c r="BU1290" s="79"/>
      <c r="BV1290" s="79"/>
      <c r="BW1290" s="79"/>
      <c r="BX1290" s="79"/>
      <c r="BY1290" s="79"/>
      <c r="BZ1290" s="79"/>
      <c r="CA1290" s="79"/>
      <c r="CB1290" s="79"/>
      <c r="CC1290" s="79"/>
      <c r="CD1290" s="79"/>
      <c r="CE1290" s="79"/>
      <c r="CF1290" s="79"/>
      <c r="CG1290" s="79"/>
      <c r="CH1290" s="79"/>
      <c r="CI1290" s="79"/>
      <c r="CJ1290" s="79"/>
      <c r="CK1290" s="79"/>
      <c r="CL1290" s="79"/>
      <c r="CM1290" s="79"/>
      <c r="CN1290" s="79"/>
      <c r="CO1290" s="79"/>
      <c r="CP1290" s="79"/>
      <c r="CQ1290" s="79"/>
      <c r="CR1290" s="79"/>
      <c r="CS1290" s="79"/>
      <c r="CT1290" s="79"/>
      <c r="CU1290" s="79"/>
      <c r="CV1290" s="79"/>
      <c r="CW1290" s="79"/>
      <c r="CX1290" s="79"/>
      <c r="CY1290" s="79"/>
      <c r="CZ1290" s="79"/>
      <c r="DA1290" s="79"/>
      <c r="DB1290" s="79"/>
      <c r="DC1290" s="79"/>
      <c r="DD1290" s="79"/>
      <c r="DE1290" s="79"/>
      <c r="DF1290" s="79"/>
      <c r="DG1290" s="79"/>
      <c r="DH1290" s="79"/>
      <c r="DI1290" s="79"/>
      <c r="DJ1290" s="79"/>
      <c r="DK1290" s="79"/>
      <c r="DL1290" s="79"/>
      <c r="DM1290" s="79"/>
      <c r="DN1290" s="79"/>
      <c r="DO1290" s="79"/>
      <c r="DP1290" s="79"/>
      <c r="DQ1290" s="79"/>
      <c r="DR1290" s="79"/>
      <c r="DS1290" s="79"/>
      <c r="DT1290" s="79"/>
      <c r="DU1290" s="79"/>
      <c r="DV1290" s="79"/>
      <c r="DW1290" s="79"/>
      <c r="DX1290" s="79"/>
      <c r="DY1290" s="79"/>
      <c r="DZ1290" s="79"/>
      <c r="EA1290" s="79"/>
      <c r="EB1290" s="79"/>
      <c r="EC1290" s="79"/>
      <c r="ED1290" s="79"/>
      <c r="EE1290" s="79"/>
      <c r="EF1290" s="79"/>
      <c r="EG1290" s="79"/>
      <c r="EH1290" s="79"/>
      <c r="EI1290" s="79"/>
      <c r="EJ1290" s="79"/>
      <c r="EK1290" s="79"/>
      <c r="EL1290" s="79"/>
      <c r="EM1290" s="79"/>
      <c r="EN1290" s="79"/>
      <c r="EO1290" s="79"/>
      <c r="EP1290" s="79"/>
      <c r="EQ1290" s="79"/>
      <c r="ER1290" s="79"/>
      <c r="ES1290" s="79"/>
      <c r="ET1290" s="79"/>
      <c r="EU1290" s="79"/>
      <c r="EV1290" s="79"/>
      <c r="EW1290" s="79"/>
      <c r="EX1290" s="79"/>
      <c r="EY1290" s="79"/>
      <c r="EZ1290" s="79"/>
      <c r="FA1290" s="79"/>
      <c r="FB1290" s="79"/>
      <c r="FC1290" s="79"/>
      <c r="FD1290" s="79"/>
      <c r="FE1290" s="79"/>
      <c r="FF1290" s="79"/>
      <c r="FG1290" s="79"/>
      <c r="FH1290" s="79"/>
      <c r="FI1290" s="79"/>
      <c r="FJ1290" s="79"/>
      <c r="FK1290" s="79"/>
      <c r="FL1290" s="79"/>
      <c r="FM1290" s="79"/>
      <c r="FN1290" s="79"/>
      <c r="FO1290" s="79"/>
      <c r="FP1290" s="79"/>
      <c r="FQ1290" s="79"/>
      <c r="FR1290" s="79"/>
      <c r="FS1290" s="79"/>
      <c r="FT1290" s="79"/>
      <c r="FU1290" s="79"/>
      <c r="FV1290" s="79"/>
      <c r="FW1290" s="79"/>
      <c r="FX1290" s="79"/>
      <c r="FY1290" s="79"/>
      <c r="FZ1290" s="79"/>
      <c r="GA1290" s="79"/>
      <c r="GB1290" s="79"/>
      <c r="GC1290" s="79"/>
      <c r="GD1290" s="79"/>
      <c r="GE1290" s="79"/>
      <c r="GF1290" s="79"/>
      <c r="GG1290" s="79"/>
      <c r="GH1290" s="79"/>
      <c r="GI1290" s="79"/>
      <c r="GJ1290" s="79"/>
      <c r="GK1290" s="79"/>
      <c r="GL1290" s="79"/>
      <c r="GM1290" s="79"/>
      <c r="GN1290" s="79"/>
      <c r="GO1290" s="79"/>
      <c r="GP1290" s="79"/>
      <c r="GQ1290" s="79"/>
      <c r="GR1290" s="79"/>
      <c r="GS1290" s="79"/>
      <c r="GT1290" s="79"/>
      <c r="GU1290" s="79"/>
      <c r="GV1290" s="79"/>
      <c r="GW1290" s="79"/>
      <c r="GX1290" s="79"/>
      <c r="GY1290" s="79"/>
      <c r="GZ1290" s="79"/>
      <c r="HA1290" s="79"/>
      <c r="HB1290" s="79"/>
      <c r="HC1290" s="79"/>
      <c r="HD1290" s="79"/>
      <c r="HE1290" s="79"/>
      <c r="HF1290" s="79"/>
      <c r="HG1290" s="79"/>
      <c r="HH1290" s="79"/>
      <c r="HI1290" s="79"/>
      <c r="HJ1290" s="79"/>
      <c r="HK1290" s="79"/>
      <c r="HL1290" s="79"/>
      <c r="HM1290" s="79"/>
      <c r="HN1290" s="79"/>
      <c r="HO1290" s="79"/>
      <c r="HP1290" s="79"/>
      <c r="HQ1290" s="79"/>
      <c r="HR1290" s="79"/>
      <c r="HS1290" s="79"/>
      <c r="HT1290" s="79"/>
      <c r="HU1290" s="79"/>
      <c r="HV1290" s="79"/>
      <c r="HW1290" s="79"/>
      <c r="HX1290" s="79"/>
      <c r="HY1290" s="79"/>
      <c r="HZ1290" s="79"/>
      <c r="IA1290" s="79"/>
      <c r="IB1290" s="79"/>
      <c r="IC1290" s="79"/>
      <c r="ID1290" s="79"/>
      <c r="IE1290" s="79"/>
      <c r="IF1290" s="79"/>
      <c r="IG1290" s="79"/>
      <c r="IH1290" s="79"/>
      <c r="II1290" s="79"/>
      <c r="IJ1290" s="79"/>
      <c r="IK1290" s="79"/>
      <c r="IL1290" s="79"/>
      <c r="IM1290" s="79"/>
      <c r="IN1290" s="79"/>
      <c r="IO1290" s="79"/>
      <c r="IP1290" s="79"/>
      <c r="IQ1290" s="79"/>
      <c r="IR1290" s="79"/>
      <c r="IS1290" s="79"/>
      <c r="IT1290" s="79"/>
      <c r="IU1290" s="79"/>
      <c r="IV1290" s="79"/>
      <c r="IW1290" s="79"/>
      <c r="IX1290" s="79"/>
      <c r="IY1290" s="79"/>
      <c r="IZ1290" s="79"/>
      <c r="JA1290" s="79"/>
      <c r="JB1290" s="79"/>
      <c r="JC1290" s="79"/>
      <c r="JD1290" s="79"/>
      <c r="JE1290" s="79"/>
      <c r="JF1290" s="79"/>
      <c r="JG1290" s="79"/>
      <c r="JH1290" s="79"/>
      <c r="JI1290" s="79"/>
      <c r="JJ1290" s="79"/>
      <c r="JK1290" s="79"/>
      <c r="JL1290" s="79"/>
      <c r="JM1290" s="79"/>
      <c r="JN1290" s="79"/>
      <c r="JO1290" s="79"/>
      <c r="JP1290" s="79"/>
      <c r="JQ1290" s="79"/>
      <c r="JR1290" s="79"/>
      <c r="JS1290" s="79"/>
      <c r="JT1290" s="79"/>
      <c r="JU1290" s="79"/>
      <c r="JV1290" s="79"/>
      <c r="JW1290" s="79"/>
      <c r="JX1290" s="79"/>
      <c r="JY1290" s="79"/>
      <c r="JZ1290" s="79"/>
      <c r="KA1290" s="79"/>
      <c r="KB1290" s="79"/>
      <c r="KC1290" s="79"/>
      <c r="KD1290" s="79"/>
      <c r="KE1290" s="79"/>
      <c r="KF1290" s="79"/>
      <c r="KG1290" s="79"/>
      <c r="KH1290" s="79"/>
      <c r="KI1290" s="79"/>
      <c r="KJ1290" s="79"/>
      <c r="KK1290" s="79"/>
      <c r="KL1290" s="79"/>
      <c r="KM1290" s="79"/>
      <c r="KN1290" s="79"/>
      <c r="KO1290" s="79"/>
      <c r="KP1290" s="79"/>
      <c r="KQ1290" s="79"/>
      <c r="KR1290" s="79"/>
      <c r="KS1290" s="79"/>
      <c r="KT1290" s="79"/>
      <c r="KU1290" s="79"/>
      <c r="KV1290" s="79"/>
      <c r="KW1290" s="79"/>
      <c r="KX1290" s="79"/>
      <c r="KY1290" s="79"/>
      <c r="KZ1290" s="79"/>
      <c r="LA1290" s="79"/>
      <c r="LB1290" s="79"/>
      <c r="LC1290" s="79"/>
      <c r="LD1290" s="79"/>
      <c r="LE1290" s="79"/>
      <c r="LF1290" s="79"/>
      <c r="LG1290" s="79"/>
      <c r="LH1290" s="79"/>
      <c r="LI1290" s="79"/>
      <c r="LJ1290" s="79"/>
      <c r="LK1290" s="79"/>
      <c r="LL1290" s="79"/>
      <c r="LM1290" s="79"/>
      <c r="LN1290" s="79"/>
      <c r="LO1290" s="79"/>
      <c r="LP1290" s="79"/>
      <c r="LQ1290" s="79"/>
      <c r="LR1290" s="79"/>
      <c r="LS1290" s="79"/>
      <c r="LT1290" s="79"/>
      <c r="LU1290" s="79"/>
      <c r="LV1290" s="79"/>
      <c r="LW1290" s="79"/>
      <c r="LX1290" s="79"/>
      <c r="LY1290" s="79"/>
      <c r="LZ1290" s="79"/>
      <c r="MA1290" s="79"/>
      <c r="MB1290" s="79"/>
      <c r="MC1290" s="79"/>
      <c r="MD1290" s="79"/>
      <c r="ME1290" s="79"/>
      <c r="MF1290" s="79"/>
      <c r="MG1290" s="79"/>
      <c r="MH1290" s="79"/>
      <c r="MI1290" s="79"/>
      <c r="MJ1290" s="79"/>
      <c r="MK1290" s="79"/>
      <c r="ML1290" s="79"/>
      <c r="MM1290" s="79"/>
      <c r="MN1290" s="79"/>
      <c r="MO1290" s="79"/>
      <c r="MP1290" s="79"/>
      <c r="MQ1290" s="79"/>
      <c r="MR1290" s="79"/>
      <c r="MS1290" s="79"/>
      <c r="MT1290" s="79"/>
      <c r="MU1290" s="79"/>
      <c r="MV1290" s="79"/>
      <c r="MW1290" s="79"/>
      <c r="MX1290" s="79"/>
      <c r="MY1290" s="79"/>
      <c r="MZ1290" s="79"/>
      <c r="NA1290" s="79"/>
      <c r="NB1290" s="79"/>
      <c r="NC1290" s="79"/>
      <c r="ND1290" s="79"/>
      <c r="NE1290" s="79"/>
      <c r="NF1290" s="79"/>
      <c r="NG1290" s="79"/>
      <c r="NH1290" s="79"/>
      <c r="NI1290" s="79"/>
      <c r="NJ1290" s="79"/>
      <c r="NK1290" s="79"/>
      <c r="NL1290" s="79"/>
      <c r="NM1290" s="79"/>
      <c r="NN1290" s="79"/>
      <c r="NO1290" s="79"/>
      <c r="NP1290" s="79"/>
      <c r="NQ1290" s="79"/>
      <c r="NR1290" s="79"/>
      <c r="NS1290" s="79"/>
      <c r="NT1290" s="79"/>
      <c r="NU1290" s="79"/>
      <c r="NV1290" s="79"/>
      <c r="NW1290" s="79"/>
      <c r="NX1290" s="79"/>
      <c r="NY1290" s="79"/>
      <c r="NZ1290" s="79"/>
      <c r="OA1290" s="79"/>
      <c r="OB1290" s="79"/>
      <c r="OC1290" s="79"/>
      <c r="OD1290" s="79"/>
      <c r="OE1290" s="79"/>
      <c r="OF1290" s="79"/>
      <c r="OG1290" s="79"/>
      <c r="OH1290" s="79"/>
      <c r="OI1290" s="79"/>
      <c r="OJ1290" s="79"/>
      <c r="OK1290" s="79"/>
      <c r="OL1290" s="79"/>
      <c r="OM1290" s="79"/>
      <c r="ON1290" s="79"/>
      <c r="OO1290" s="79"/>
      <c r="OP1290" s="79"/>
      <c r="OQ1290" s="79"/>
      <c r="OR1290" s="79"/>
      <c r="OS1290" s="79"/>
      <c r="OT1290" s="79"/>
      <c r="OU1290" s="79"/>
      <c r="OV1290" s="79"/>
      <c r="OW1290" s="79"/>
      <c r="OX1290" s="79"/>
      <c r="OY1290" s="79"/>
      <c r="OZ1290" s="79"/>
      <c r="PA1290" s="79"/>
      <c r="PB1290" s="79"/>
      <c r="PC1290" s="79"/>
      <c r="PD1290" s="79"/>
      <c r="PE1290" s="79"/>
      <c r="PF1290" s="79"/>
      <c r="PG1290" s="79"/>
      <c r="PH1290" s="79"/>
      <c r="PI1290" s="79"/>
      <c r="PJ1290" s="79"/>
      <c r="PK1290" s="79"/>
      <c r="PL1290" s="79"/>
      <c r="PM1290" s="79"/>
      <c r="PN1290" s="79"/>
      <c r="PO1290" s="79"/>
      <c r="PP1290" s="79"/>
      <c r="PQ1290" s="79"/>
      <c r="PR1290" s="79"/>
      <c r="PS1290" s="79"/>
      <c r="PT1290" s="79"/>
      <c r="PU1290" s="79"/>
      <c r="PV1290" s="79"/>
      <c r="PW1290" s="79"/>
      <c r="PX1290" s="79"/>
      <c r="PY1290" s="79"/>
      <c r="PZ1290" s="79"/>
      <c r="QA1290" s="79"/>
      <c r="QB1290" s="79"/>
      <c r="QC1290" s="79"/>
      <c r="QD1290" s="79"/>
      <c r="QE1290" s="79"/>
      <c r="QF1290" s="79"/>
      <c r="QG1290" s="79"/>
      <c r="QH1290" s="79"/>
      <c r="QI1290" s="79"/>
      <c r="QJ1290" s="79"/>
      <c r="QK1290" s="79"/>
      <c r="QL1290" s="79"/>
      <c r="QM1290" s="79"/>
      <c r="QN1290" s="79"/>
      <c r="QO1290" s="79"/>
      <c r="QP1290" s="79"/>
      <c r="QQ1290" s="79"/>
      <c r="QR1290" s="79"/>
      <c r="QS1290" s="79"/>
      <c r="QT1290" s="79"/>
      <c r="QU1290" s="79"/>
      <c r="QV1290" s="79"/>
      <c r="QW1290" s="79"/>
      <c r="QX1290" s="79"/>
      <c r="QY1290" s="79"/>
      <c r="QZ1290" s="79"/>
      <c r="RA1290" s="79"/>
      <c r="RB1290" s="79"/>
      <c r="RC1290" s="79"/>
      <c r="RD1290" s="79"/>
      <c r="RE1290" s="79"/>
      <c r="RF1290" s="79"/>
      <c r="RG1290" s="79"/>
      <c r="RH1290" s="79"/>
      <c r="RI1290" s="79"/>
      <c r="RJ1290" s="79"/>
      <c r="RK1290" s="79"/>
      <c r="RL1290" s="79"/>
      <c r="RM1290" s="79"/>
      <c r="RN1290" s="79"/>
      <c r="RO1290" s="79"/>
      <c r="RP1290" s="79"/>
      <c r="RQ1290" s="79"/>
      <c r="RR1290" s="79"/>
      <c r="RS1290" s="79"/>
      <c r="RT1290" s="79"/>
      <c r="RU1290" s="79"/>
      <c r="RV1290" s="79"/>
      <c r="RW1290" s="79"/>
      <c r="RX1290" s="79"/>
      <c r="RY1290" s="79"/>
      <c r="RZ1290" s="79"/>
      <c r="SA1290" s="79"/>
      <c r="SB1290" s="79"/>
      <c r="SC1290" s="79"/>
      <c r="SD1290" s="79"/>
      <c r="SE1290" s="79"/>
      <c r="SF1290" s="79"/>
      <c r="SG1290" s="79"/>
      <c r="SH1290" s="79"/>
      <c r="SI1290" s="79"/>
      <c r="SJ1290" s="79"/>
      <c r="SK1290" s="79"/>
      <c r="SL1290" s="79"/>
      <c r="SM1290" s="79"/>
      <c r="SN1290" s="79"/>
      <c r="SO1290" s="79"/>
      <c r="SP1290" s="79"/>
      <c r="SQ1290" s="79"/>
      <c r="SR1290" s="79"/>
      <c r="SS1290" s="79"/>
      <c r="ST1290" s="79"/>
      <c r="SU1290" s="79"/>
      <c r="SV1290" s="79"/>
      <c r="SW1290" s="79"/>
      <c r="SX1290" s="79"/>
      <c r="SY1290" s="79"/>
      <c r="SZ1290" s="79"/>
      <c r="TA1290" s="79"/>
      <c r="TB1290" s="79"/>
      <c r="TC1290" s="79"/>
      <c r="TD1290" s="79"/>
      <c r="TE1290" s="79"/>
      <c r="TF1290" s="79"/>
      <c r="TG1290" s="79"/>
      <c r="TH1290" s="79"/>
      <c r="TI1290" s="79"/>
      <c r="TJ1290" s="79"/>
      <c r="TK1290" s="79"/>
      <c r="TL1290" s="79"/>
      <c r="TM1290" s="79"/>
      <c r="TN1290" s="79"/>
      <c r="TO1290" s="79"/>
      <c r="TP1290" s="79"/>
      <c r="TQ1290" s="79"/>
      <c r="TR1290" s="79"/>
      <c r="TS1290" s="79"/>
      <c r="TT1290" s="79"/>
      <c r="TU1290" s="79"/>
      <c r="TV1290" s="79"/>
      <c r="TW1290" s="79"/>
      <c r="TX1290" s="79"/>
      <c r="TY1290" s="79"/>
      <c r="TZ1290" s="79"/>
      <c r="UA1290" s="79"/>
      <c r="UB1290" s="79"/>
      <c r="UC1290" s="79"/>
      <c r="UD1290" s="79"/>
      <c r="UE1290" s="79"/>
      <c r="UF1290" s="79"/>
      <c r="UG1290" s="79"/>
      <c r="UH1290" s="79"/>
      <c r="UI1290" s="79"/>
      <c r="UJ1290" s="79"/>
      <c r="UK1290" s="79"/>
      <c r="UL1290" s="79"/>
      <c r="UM1290" s="79"/>
      <c r="UN1290" s="79"/>
      <c r="UO1290" s="79"/>
      <c r="UP1290" s="79"/>
      <c r="UQ1290" s="79"/>
      <c r="UR1290" s="79"/>
      <c r="US1290" s="79"/>
      <c r="UT1290" s="79"/>
      <c r="UU1290" s="79"/>
      <c r="UV1290" s="79"/>
      <c r="UW1290" s="79"/>
      <c r="UX1290" s="79"/>
      <c r="UY1290" s="79"/>
      <c r="UZ1290" s="79"/>
      <c r="VA1290" s="79"/>
      <c r="VB1290" s="79"/>
      <c r="VC1290" s="79"/>
      <c r="VD1290" s="79"/>
      <c r="VE1290" s="79"/>
      <c r="VF1290" s="79"/>
      <c r="VG1290" s="79"/>
      <c r="VH1290" s="79"/>
      <c r="VI1290" s="79"/>
      <c r="VJ1290" s="79"/>
      <c r="VK1290" s="79"/>
      <c r="VL1290" s="79"/>
      <c r="VM1290" s="79"/>
      <c r="VN1290" s="79"/>
      <c r="VO1290" s="79"/>
      <c r="VP1290" s="79"/>
      <c r="VQ1290" s="79"/>
      <c r="VR1290" s="79"/>
      <c r="VS1290" s="79"/>
      <c r="VT1290" s="79"/>
      <c r="VU1290" s="79"/>
      <c r="VV1290" s="79"/>
      <c r="VW1290" s="79"/>
      <c r="VX1290" s="79"/>
      <c r="VY1290" s="79"/>
      <c r="VZ1290" s="79"/>
      <c r="WA1290" s="79"/>
      <c r="WB1290" s="79"/>
      <c r="WC1290" s="79"/>
      <c r="WD1290" s="79"/>
      <c r="WE1290" s="79"/>
      <c r="WF1290" s="79"/>
      <c r="WG1290" s="79"/>
      <c r="WH1290" s="79"/>
      <c r="WI1290" s="79"/>
      <c r="WJ1290" s="79"/>
      <c r="WK1290" s="79"/>
      <c r="WL1290" s="79"/>
      <c r="WM1290" s="79"/>
      <c r="WN1290" s="79"/>
      <c r="WO1290" s="79"/>
      <c r="WP1290" s="79"/>
      <c r="WQ1290" s="79"/>
      <c r="WR1290" s="79"/>
      <c r="WS1290" s="79"/>
      <c r="WT1290" s="79"/>
      <c r="WU1290" s="79"/>
      <c r="WV1290" s="79"/>
      <c r="WW1290" s="79"/>
      <c r="WX1290" s="79"/>
      <c r="WY1290" s="79"/>
      <c r="WZ1290" s="79"/>
      <c r="XA1290" s="79"/>
      <c r="XB1290" s="79"/>
      <c r="XC1290" s="79"/>
      <c r="XD1290" s="79"/>
      <c r="XE1290" s="79"/>
      <c r="XF1290" s="79"/>
      <c r="XG1290" s="79"/>
      <c r="XH1290" s="79"/>
      <c r="XI1290" s="79"/>
      <c r="XJ1290" s="79"/>
      <c r="XK1290" s="79"/>
      <c r="XL1290" s="79"/>
      <c r="XM1290" s="79"/>
      <c r="XN1290" s="79"/>
      <c r="XO1290" s="79"/>
      <c r="XP1290" s="79"/>
      <c r="XQ1290" s="79"/>
      <c r="XR1290" s="79"/>
      <c r="XS1290" s="79"/>
      <c r="XT1290" s="79"/>
      <c r="XU1290" s="79"/>
      <c r="XV1290" s="79"/>
      <c r="XW1290" s="79"/>
      <c r="XX1290" s="79"/>
      <c r="XY1290" s="79"/>
      <c r="XZ1290" s="79"/>
      <c r="YA1290" s="79"/>
      <c r="YB1290" s="79"/>
      <c r="YC1290" s="79"/>
      <c r="YD1290" s="79"/>
      <c r="YE1290" s="79"/>
      <c r="YF1290" s="79"/>
      <c r="YG1290" s="79"/>
      <c r="YH1290" s="79"/>
      <c r="YI1290" s="79"/>
      <c r="YJ1290" s="79"/>
      <c r="YK1290" s="79"/>
      <c r="YL1290" s="79"/>
      <c r="YM1290" s="79"/>
      <c r="YN1290" s="79"/>
      <c r="YO1290" s="79"/>
      <c r="YP1290" s="79"/>
      <c r="YQ1290" s="79"/>
      <c r="YR1290" s="79"/>
      <c r="YS1290" s="79"/>
      <c r="YT1290" s="79"/>
      <c r="YU1290" s="79"/>
      <c r="YV1290" s="79"/>
      <c r="YW1290" s="79"/>
      <c r="YX1290" s="79"/>
      <c r="YY1290" s="79"/>
      <c r="YZ1290" s="79"/>
      <c r="ZA1290" s="79"/>
      <c r="ZB1290" s="79"/>
      <c r="ZC1290" s="79"/>
      <c r="ZD1290" s="79"/>
      <c r="ZE1290" s="79"/>
      <c r="ZF1290" s="79"/>
      <c r="ZG1290" s="79"/>
      <c r="ZH1290" s="79"/>
      <c r="ZI1290" s="79"/>
      <c r="ZJ1290" s="79"/>
      <c r="ZK1290" s="79"/>
      <c r="ZL1290" s="79"/>
      <c r="ZM1290" s="79"/>
      <c r="ZN1290" s="79"/>
      <c r="ZO1290" s="79"/>
      <c r="ZP1290" s="79"/>
      <c r="ZQ1290" s="79"/>
      <c r="ZR1290" s="79"/>
      <c r="ZS1290" s="79"/>
      <c r="ZT1290" s="79"/>
      <c r="ZU1290" s="79"/>
      <c r="ZV1290" s="79"/>
      <c r="ZW1290" s="79"/>
      <c r="ZX1290" s="79"/>
      <c r="ZY1290" s="79"/>
      <c r="ZZ1290" s="79"/>
      <c r="AAA1290" s="79"/>
      <c r="AAB1290" s="79"/>
      <c r="AAC1290" s="79"/>
      <c r="AAD1290" s="79"/>
      <c r="AAE1290" s="79"/>
      <c r="AAF1290" s="79"/>
      <c r="AAG1290" s="79"/>
      <c r="AAH1290" s="79"/>
      <c r="AAI1290" s="79"/>
      <c r="AAJ1290" s="79"/>
      <c r="AAK1290" s="79"/>
      <c r="AAL1290" s="79"/>
      <c r="AAM1290" s="79"/>
      <c r="AAN1290" s="79"/>
      <c r="AAO1290" s="79"/>
      <c r="AAP1290" s="79"/>
      <c r="AAQ1290" s="79"/>
      <c r="AAR1290" s="79"/>
      <c r="AAS1290" s="79"/>
      <c r="AAT1290" s="79"/>
      <c r="AAU1290" s="79"/>
      <c r="AAV1290" s="79"/>
      <c r="AAW1290" s="79"/>
      <c r="AAX1290" s="79"/>
      <c r="AAY1290" s="79"/>
      <c r="AAZ1290" s="79"/>
      <c r="ABA1290" s="79"/>
      <c r="ABB1290" s="79"/>
      <c r="ABC1290" s="79"/>
      <c r="ABD1290" s="79"/>
      <c r="ABE1290" s="79"/>
      <c r="ABF1290" s="79"/>
      <c r="ABG1290" s="79"/>
      <c r="ABH1290" s="79"/>
      <c r="ABI1290" s="79"/>
      <c r="ABJ1290" s="79"/>
      <c r="ABK1290" s="79"/>
      <c r="ABL1290" s="79"/>
      <c r="ABM1290" s="79"/>
      <c r="ABN1290" s="79"/>
      <c r="ABO1290" s="79"/>
      <c r="ABP1290" s="79"/>
      <c r="ABQ1290" s="79"/>
      <c r="ABR1290" s="79"/>
      <c r="ABS1290" s="79"/>
      <c r="ABT1290" s="79"/>
      <c r="ABU1290" s="79"/>
      <c r="ABV1290" s="79"/>
      <c r="ABW1290" s="79"/>
      <c r="ABX1290" s="79"/>
      <c r="ABY1290" s="79"/>
      <c r="ABZ1290" s="79"/>
      <c r="ACA1290" s="79"/>
      <c r="ACB1290" s="79"/>
      <c r="ACC1290" s="79"/>
      <c r="ACD1290" s="79"/>
      <c r="ACE1290" s="79"/>
      <c r="ACF1290" s="79"/>
      <c r="ACG1290" s="79"/>
      <c r="ACH1290" s="79"/>
      <c r="ACI1290" s="79"/>
      <c r="ACJ1290" s="79"/>
      <c r="ACK1290" s="79"/>
      <c r="ACL1290" s="79"/>
      <c r="ACM1290" s="79"/>
      <c r="ACN1290" s="79"/>
      <c r="ACO1290" s="79"/>
      <c r="ACP1290" s="79"/>
      <c r="ACQ1290" s="79"/>
      <c r="ACR1290" s="79"/>
      <c r="ACS1290" s="79"/>
      <c r="ACT1290" s="79"/>
      <c r="ACU1290" s="79"/>
      <c r="ACV1290" s="79"/>
      <c r="ACW1290" s="79"/>
      <c r="ACX1290" s="79"/>
      <c r="ACY1290" s="79"/>
      <c r="ACZ1290" s="79"/>
      <c r="ADA1290" s="79"/>
      <c r="ADB1290" s="79"/>
      <c r="ADC1290" s="79"/>
      <c r="ADD1290" s="79"/>
      <c r="ADE1290" s="79"/>
      <c r="ADF1290" s="79"/>
      <c r="ADG1290" s="79"/>
      <c r="ADH1290" s="79"/>
      <c r="ADI1290" s="79"/>
      <c r="ADJ1290" s="79"/>
      <c r="ADK1290" s="79"/>
      <c r="ADL1290" s="79"/>
      <c r="ADM1290" s="79"/>
      <c r="ADN1290" s="79"/>
      <c r="ADO1290" s="79"/>
      <c r="ADP1290" s="79"/>
      <c r="ADQ1290" s="79"/>
      <c r="ADR1290" s="79"/>
      <c r="ADS1290" s="79"/>
      <c r="ADT1290" s="79"/>
      <c r="ADU1290" s="79"/>
      <c r="ADV1290" s="79"/>
      <c r="ADW1290" s="79"/>
      <c r="ADX1290" s="79"/>
      <c r="ADY1290" s="79"/>
      <c r="ADZ1290" s="79"/>
      <c r="AEA1290" s="79"/>
      <c r="AEB1290" s="79"/>
      <c r="AEC1290" s="79"/>
      <c r="AED1290" s="79"/>
      <c r="AEE1290" s="79"/>
      <c r="AEF1290" s="79"/>
      <c r="AEG1290" s="79"/>
      <c r="AEH1290" s="79"/>
      <c r="AEI1290" s="79"/>
      <c r="AEJ1290" s="79"/>
      <c r="AEK1290" s="79"/>
      <c r="AEL1290" s="79"/>
      <c r="AEM1290" s="79"/>
      <c r="AEN1290" s="79"/>
      <c r="AEO1290" s="79"/>
      <c r="AEP1290" s="79"/>
      <c r="AEQ1290" s="79"/>
      <c r="AER1290" s="79"/>
      <c r="AES1290" s="79"/>
      <c r="AET1290" s="79"/>
      <c r="AEU1290" s="79"/>
      <c r="AEV1290" s="79"/>
      <c r="AEW1290" s="79"/>
      <c r="AEX1290" s="79"/>
      <c r="AEY1290" s="79"/>
      <c r="AEZ1290" s="79"/>
      <c r="AFA1290" s="79"/>
      <c r="AFB1290" s="79"/>
      <c r="AFC1290" s="79"/>
      <c r="AFD1290" s="79"/>
      <c r="AFE1290" s="79"/>
      <c r="AFF1290" s="79"/>
      <c r="AFG1290" s="79"/>
      <c r="AFH1290" s="79"/>
      <c r="AFI1290" s="79"/>
      <c r="AFJ1290" s="79"/>
      <c r="AFK1290" s="79"/>
      <c r="AFL1290" s="79"/>
      <c r="AFM1290" s="79"/>
      <c r="AFN1290" s="79"/>
      <c r="AFO1290" s="79"/>
      <c r="AFP1290" s="79"/>
      <c r="AFQ1290" s="79"/>
      <c r="AFR1290" s="79"/>
      <c r="AFS1290" s="79"/>
      <c r="AFT1290" s="79"/>
      <c r="AFU1290" s="79"/>
      <c r="AFV1290" s="79"/>
      <c r="AFW1290" s="79"/>
      <c r="AFX1290" s="79"/>
      <c r="AFY1290" s="79"/>
      <c r="AFZ1290" s="79"/>
      <c r="AGA1290" s="79"/>
      <c r="AGB1290" s="79"/>
      <c r="AGC1290" s="79"/>
      <c r="AGD1290" s="79"/>
      <c r="AGE1290" s="79"/>
      <c r="AGF1290" s="79"/>
      <c r="AGG1290" s="79"/>
      <c r="AGH1290" s="79"/>
      <c r="AGI1290" s="79"/>
      <c r="AGJ1290" s="79"/>
      <c r="AGK1290" s="79"/>
      <c r="AGL1290" s="79"/>
      <c r="AGM1290" s="79"/>
      <c r="AGN1290" s="79"/>
      <c r="AGO1290" s="79"/>
      <c r="AGP1290" s="79"/>
      <c r="AGQ1290" s="79"/>
      <c r="AGR1290" s="79"/>
      <c r="AGS1290" s="79"/>
      <c r="AGT1290" s="79"/>
      <c r="AGU1290" s="79"/>
      <c r="AGV1290" s="79"/>
      <c r="AGW1290" s="79"/>
      <c r="AGX1290" s="79"/>
      <c r="AGY1290" s="79"/>
      <c r="AGZ1290" s="79"/>
      <c r="AHA1290" s="79"/>
      <c r="AHB1290" s="79"/>
      <c r="AHC1290" s="79"/>
      <c r="AHD1290" s="79"/>
      <c r="AHE1290" s="79"/>
      <c r="AHF1290" s="79"/>
      <c r="AHG1290" s="79"/>
      <c r="AHH1290" s="79"/>
      <c r="AHI1290" s="79"/>
      <c r="AHJ1290" s="79"/>
      <c r="AHK1290" s="79"/>
      <c r="AHL1290" s="79"/>
      <c r="AHM1290" s="79"/>
      <c r="AHN1290" s="79"/>
      <c r="AHO1290" s="79"/>
      <c r="AHP1290" s="79"/>
      <c r="AHQ1290" s="79"/>
      <c r="AHR1290" s="79"/>
      <c r="AHS1290" s="79"/>
      <c r="AHT1290" s="79"/>
      <c r="AHU1290" s="79"/>
      <c r="AHV1290" s="79"/>
      <c r="AHW1290" s="79"/>
      <c r="AHX1290" s="79"/>
      <c r="AHY1290" s="79"/>
      <c r="AHZ1290" s="79"/>
      <c r="AIA1290" s="79"/>
      <c r="AIB1290" s="79"/>
      <c r="AIC1290" s="79"/>
      <c r="AID1290" s="79"/>
      <c r="AIE1290" s="79"/>
      <c r="AIF1290" s="79"/>
      <c r="AIG1290" s="79"/>
      <c r="AIH1290" s="79"/>
      <c r="AII1290" s="79"/>
      <c r="AIJ1290" s="79"/>
      <c r="AIK1290" s="79"/>
      <c r="AIL1290" s="79"/>
      <c r="AIM1290" s="79"/>
      <c r="AIN1290" s="79"/>
      <c r="AIO1290" s="79"/>
      <c r="AIP1290" s="79"/>
      <c r="AIQ1290" s="79"/>
      <c r="AIR1290" s="79"/>
      <c r="AIS1290" s="79"/>
      <c r="AIT1290" s="79"/>
      <c r="AIU1290" s="79"/>
      <c r="AIV1290" s="79"/>
      <c r="AIW1290" s="79"/>
      <c r="AIX1290" s="79"/>
      <c r="AIY1290" s="79"/>
      <c r="AIZ1290" s="79"/>
      <c r="AJA1290" s="79"/>
      <c r="AJB1290" s="79"/>
      <c r="AJC1290" s="79"/>
      <c r="AJD1290" s="79"/>
      <c r="AJE1290" s="79"/>
      <c r="AJF1290" s="79"/>
      <c r="AJG1290" s="79"/>
      <c r="AJH1290" s="79"/>
      <c r="AJI1290" s="79"/>
      <c r="AJJ1290" s="79"/>
      <c r="AJK1290" s="79"/>
      <c r="AJL1290" s="79"/>
      <c r="AJM1290" s="79"/>
      <c r="AJN1290" s="79"/>
      <c r="AJO1290" s="79"/>
      <c r="AJP1290" s="79"/>
      <c r="AJQ1290" s="79"/>
      <c r="AJR1290" s="79"/>
      <c r="AJS1290" s="79"/>
      <c r="AJT1290" s="79"/>
      <c r="AJU1290" s="79"/>
      <c r="AJV1290" s="79"/>
      <c r="AJW1290" s="79"/>
      <c r="AJX1290" s="79"/>
      <c r="AJY1290" s="79"/>
      <c r="AJZ1290" s="79"/>
      <c r="AKA1290" s="79"/>
      <c r="AKB1290" s="79"/>
      <c r="AKC1290" s="79"/>
      <c r="AKD1290" s="79"/>
      <c r="AKE1290" s="79"/>
      <c r="AKF1290" s="79"/>
      <c r="AKG1290" s="79"/>
      <c r="AKH1290" s="79"/>
      <c r="AKI1290" s="79"/>
      <c r="AKJ1290" s="79"/>
      <c r="AKK1290" s="79"/>
      <c r="AKL1290" s="79"/>
      <c r="AKM1290" s="79"/>
      <c r="AKN1290" s="79"/>
      <c r="AKO1290" s="79"/>
      <c r="AKP1290" s="79"/>
      <c r="AKQ1290" s="79"/>
      <c r="AKR1290" s="79"/>
      <c r="AKS1290" s="79"/>
      <c r="AKT1290" s="79"/>
      <c r="AKU1290" s="79"/>
      <c r="AKV1290" s="79"/>
      <c r="AKW1290" s="79"/>
      <c r="AKX1290" s="79"/>
      <c r="AKY1290" s="79"/>
      <c r="AKZ1290" s="79"/>
      <c r="ALA1290" s="79"/>
      <c r="ALB1290" s="79"/>
      <c r="ALC1290" s="79"/>
      <c r="ALD1290" s="79"/>
      <c r="ALE1290" s="79"/>
      <c r="ALF1290" s="79"/>
      <c r="ALG1290" s="79"/>
      <c r="ALH1290" s="79"/>
      <c r="ALI1290" s="79"/>
      <c r="ALJ1290" s="79"/>
      <c r="ALK1290" s="79"/>
      <c r="ALL1290" s="79"/>
      <c r="ALM1290" s="79"/>
      <c r="ALN1290" s="79"/>
      <c r="ALO1290" s="79"/>
      <c r="ALP1290" s="79"/>
      <c r="ALQ1290" s="79"/>
      <c r="ALR1290" s="79"/>
      <c r="ALS1290" s="79"/>
      <c r="ALT1290" s="79"/>
      <c r="ALU1290" s="79"/>
      <c r="ALV1290" s="79"/>
      <c r="ALW1290" s="79"/>
      <c r="ALX1290" s="79"/>
      <c r="ALY1290" s="79"/>
      <c r="ALZ1290" s="79"/>
      <c r="AMA1290" s="79"/>
      <c r="AMB1290" s="79"/>
      <c r="AMC1290" s="79"/>
      <c r="AMD1290" s="79"/>
      <c r="AME1290" s="79"/>
      <c r="AMF1290" s="79"/>
      <c r="AMG1290" s="79"/>
      <c r="AMH1290" s="79"/>
      <c r="AMI1290" s="79"/>
      <c r="AMJ1290" s="79"/>
      <c r="AMK1290" s="79"/>
      <c r="AML1290" s="79"/>
      <c r="AMM1290" s="79"/>
      <c r="AMN1290" s="79"/>
      <c r="AMO1290" s="79"/>
      <c r="AMP1290" s="79"/>
      <c r="AMQ1290" s="79"/>
      <c r="AMR1290" s="79"/>
      <c r="AMS1290" s="79"/>
      <c r="AMT1290" s="79"/>
      <c r="AMU1290" s="79"/>
      <c r="AMV1290" s="79"/>
      <c r="AMW1290" s="79"/>
      <c r="AMX1290" s="79"/>
      <c r="AMY1290" s="79"/>
      <c r="AMZ1290" s="79"/>
      <c r="ANA1290" s="79"/>
      <c r="ANB1290" s="79"/>
      <c r="ANC1290" s="79"/>
      <c r="AND1290" s="79"/>
      <c r="ANE1290" s="79"/>
      <c r="ANF1290" s="79"/>
      <c r="ANG1290" s="79"/>
      <c r="ANH1290" s="79"/>
      <c r="ANI1290" s="79"/>
      <c r="ANJ1290" s="79"/>
      <c r="ANK1290" s="79"/>
      <c r="ANL1290" s="79"/>
      <c r="ANM1290" s="79"/>
      <c r="ANN1290" s="79"/>
      <c r="ANO1290" s="79"/>
      <c r="ANP1290" s="79"/>
      <c r="ANQ1290" s="79"/>
      <c r="ANR1290" s="79"/>
      <c r="ANS1290" s="79"/>
      <c r="ANT1290" s="79"/>
      <c r="ANU1290" s="79"/>
      <c r="ANV1290" s="79"/>
      <c r="ANW1290" s="79"/>
      <c r="ANX1290" s="79"/>
      <c r="ANY1290" s="79"/>
      <c r="ANZ1290" s="79"/>
      <c r="AOA1290" s="79"/>
      <c r="AOB1290" s="79"/>
      <c r="AOC1290" s="79"/>
      <c r="AOD1290" s="79"/>
      <c r="AOE1290" s="79"/>
      <c r="AOF1290" s="79"/>
      <c r="AOG1290" s="79"/>
      <c r="AOH1290" s="79"/>
      <c r="AOI1290" s="79"/>
      <c r="AOJ1290" s="79"/>
      <c r="AOK1290" s="79"/>
      <c r="AOL1290" s="79"/>
      <c r="AOM1290" s="79"/>
      <c r="AON1290" s="79"/>
      <c r="AOO1290" s="79"/>
      <c r="AOP1290" s="79"/>
      <c r="AOQ1290" s="79"/>
      <c r="AOR1290" s="79"/>
      <c r="AOS1290" s="79"/>
      <c r="AOT1290" s="79"/>
      <c r="AOU1290" s="79"/>
      <c r="AOV1290" s="79"/>
      <c r="AOW1290" s="79"/>
      <c r="AOX1290" s="79"/>
      <c r="AOY1290" s="79"/>
      <c r="AOZ1290" s="79"/>
      <c r="APA1290" s="79"/>
      <c r="APB1290" s="79"/>
      <c r="APC1290" s="79"/>
      <c r="APD1290" s="79"/>
      <c r="APE1290" s="79"/>
      <c r="APF1290" s="79"/>
      <c r="APG1290" s="79"/>
      <c r="APH1290" s="79"/>
      <c r="API1290" s="79"/>
      <c r="APJ1290" s="79"/>
      <c r="APK1290" s="79"/>
      <c r="APL1290" s="79"/>
      <c r="APM1290" s="79"/>
      <c r="APN1290" s="79"/>
      <c r="APO1290" s="79"/>
      <c r="APP1290" s="79"/>
      <c r="APQ1290" s="79"/>
      <c r="APR1290" s="79"/>
      <c r="APS1290" s="79"/>
      <c r="APT1290" s="79"/>
      <c r="APU1290" s="79"/>
      <c r="APV1290" s="79"/>
      <c r="APW1290" s="79"/>
      <c r="APX1290" s="79"/>
      <c r="APY1290" s="79"/>
      <c r="APZ1290" s="79"/>
      <c r="AQA1290" s="79"/>
      <c r="AQB1290" s="79"/>
      <c r="AQC1290" s="79"/>
      <c r="AQD1290" s="79"/>
      <c r="AQE1290" s="79"/>
      <c r="AQF1290" s="79"/>
      <c r="AQG1290" s="79"/>
      <c r="AQH1290" s="79"/>
      <c r="AQI1290" s="79"/>
      <c r="AQJ1290" s="79"/>
      <c r="AQK1290" s="79"/>
      <c r="AQL1290" s="79"/>
      <c r="AQM1290" s="79"/>
      <c r="AQN1290" s="79"/>
      <c r="AQO1290" s="79"/>
      <c r="AQP1290" s="79"/>
      <c r="AQQ1290" s="79"/>
      <c r="AQR1290" s="79"/>
      <c r="AQS1290" s="79"/>
      <c r="AQT1290" s="79"/>
      <c r="AQU1290" s="79"/>
      <c r="AQV1290" s="79"/>
      <c r="AQW1290" s="79"/>
      <c r="AQX1290" s="79"/>
      <c r="AQY1290" s="79"/>
      <c r="AQZ1290" s="79"/>
      <c r="ARA1290" s="79"/>
      <c r="ARB1290" s="79"/>
      <c r="ARC1290" s="79"/>
      <c r="ARD1290" s="79"/>
      <c r="ARE1290" s="79"/>
      <c r="ARF1290" s="79"/>
      <c r="ARG1290" s="79"/>
      <c r="ARH1290" s="79"/>
      <c r="ARI1290" s="79"/>
      <c r="ARJ1290" s="79"/>
      <c r="ARK1290" s="79"/>
      <c r="ARL1290" s="79"/>
      <c r="ARM1290" s="79"/>
      <c r="ARN1290" s="79"/>
      <c r="ARO1290" s="79"/>
      <c r="ARP1290" s="79"/>
      <c r="ARQ1290" s="79"/>
      <c r="ARR1290" s="79"/>
      <c r="ARS1290" s="79"/>
      <c r="ART1290" s="79"/>
      <c r="ARU1290" s="79"/>
      <c r="ARV1290" s="79"/>
      <c r="ARW1290" s="79"/>
      <c r="ARX1290" s="79"/>
      <c r="ARY1290" s="79"/>
      <c r="ARZ1290" s="79"/>
      <c r="ASA1290" s="79"/>
      <c r="ASB1290" s="79"/>
      <c r="ASC1290" s="79"/>
      <c r="ASD1290" s="79"/>
      <c r="ASE1290" s="79"/>
      <c r="ASF1290" s="79"/>
      <c r="ASG1290" s="79"/>
      <c r="ASH1290" s="79"/>
      <c r="ASI1290" s="79"/>
      <c r="ASJ1290" s="79"/>
      <c r="ASK1290" s="79"/>
      <c r="ASL1290" s="79"/>
      <c r="ASM1290" s="79"/>
      <c r="ASN1290" s="79"/>
      <c r="ASO1290" s="79"/>
      <c r="ASP1290" s="79"/>
      <c r="ASQ1290" s="79"/>
      <c r="ASR1290" s="79"/>
      <c r="ASS1290" s="79"/>
      <c r="AST1290" s="79"/>
      <c r="ASU1290" s="79"/>
      <c r="ASV1290" s="79"/>
      <c r="ASW1290" s="79"/>
      <c r="ASX1290" s="79"/>
      <c r="ASY1290" s="79"/>
      <c r="ASZ1290" s="79"/>
      <c r="ATA1290" s="79"/>
      <c r="ATB1290" s="79"/>
      <c r="ATC1290" s="79"/>
      <c r="ATD1290" s="79"/>
      <c r="ATE1290" s="79"/>
      <c r="ATF1290" s="79"/>
      <c r="ATG1290" s="79"/>
      <c r="ATH1290" s="79"/>
      <c r="ATI1290" s="79"/>
      <c r="ATJ1290" s="79"/>
      <c r="ATK1290" s="79"/>
      <c r="ATL1290" s="79"/>
      <c r="ATM1290" s="79"/>
      <c r="ATN1290" s="79"/>
      <c r="ATO1290" s="79"/>
      <c r="ATP1290" s="79"/>
      <c r="ATQ1290" s="79"/>
      <c r="ATR1290" s="79"/>
      <c r="ATS1290" s="79"/>
      <c r="ATT1290" s="79"/>
      <c r="ATU1290" s="79"/>
      <c r="ATV1290" s="79"/>
      <c r="ATW1290" s="79"/>
      <c r="ATX1290" s="79"/>
      <c r="ATY1290" s="79"/>
      <c r="ATZ1290" s="79"/>
      <c r="AUA1290" s="79"/>
      <c r="AUB1290" s="79"/>
      <c r="AUC1290" s="79"/>
      <c r="AUD1290" s="79"/>
      <c r="AUE1290" s="79"/>
      <c r="AUF1290" s="79"/>
      <c r="AUG1290" s="79"/>
      <c r="AUH1290" s="79"/>
      <c r="AUI1290" s="79"/>
      <c r="AUJ1290" s="79"/>
      <c r="AUK1290" s="79"/>
      <c r="AUL1290" s="79"/>
      <c r="AUM1290" s="79"/>
      <c r="AUN1290" s="79"/>
      <c r="AUO1290" s="79"/>
      <c r="AUP1290" s="79"/>
      <c r="AUQ1290" s="79"/>
      <c r="AUR1290" s="79"/>
      <c r="AUS1290" s="79"/>
      <c r="AUT1290" s="79"/>
      <c r="AUU1290" s="79"/>
      <c r="AUV1290" s="79"/>
      <c r="AUW1290" s="79"/>
      <c r="AUX1290" s="79"/>
      <c r="AUY1290" s="79"/>
      <c r="AUZ1290" s="79"/>
      <c r="AVA1290" s="79"/>
      <c r="AVB1290" s="79"/>
      <c r="AVC1290" s="79"/>
      <c r="AVD1290" s="79"/>
      <c r="AVE1290" s="79"/>
      <c r="AVF1290" s="79"/>
      <c r="AVG1290" s="79"/>
      <c r="AVH1290" s="79"/>
      <c r="AVI1290" s="79"/>
      <c r="AVJ1290" s="79"/>
      <c r="AVK1290" s="79"/>
      <c r="AVL1290" s="79"/>
      <c r="AVM1290" s="79"/>
      <c r="AVN1290" s="79"/>
      <c r="AVO1290" s="79"/>
      <c r="AVP1290" s="79"/>
      <c r="AVQ1290" s="79"/>
      <c r="AVR1290" s="79"/>
      <c r="AVS1290" s="79"/>
      <c r="AVT1290" s="79"/>
      <c r="AVU1290" s="79"/>
      <c r="AVV1290" s="79"/>
      <c r="AVW1290" s="79"/>
      <c r="AVX1290" s="79"/>
      <c r="AVY1290" s="79"/>
      <c r="AVZ1290" s="79"/>
      <c r="AWA1290" s="79"/>
      <c r="AWB1290" s="79"/>
      <c r="AWC1290" s="79"/>
      <c r="AWD1290" s="79"/>
      <c r="AWE1290" s="79"/>
      <c r="AWF1290" s="79"/>
      <c r="AWG1290" s="79"/>
      <c r="AWH1290" s="79"/>
      <c r="AWI1290" s="79"/>
      <c r="AWJ1290" s="79"/>
      <c r="AWK1290" s="79"/>
      <c r="AWL1290" s="79"/>
      <c r="AWM1290" s="79"/>
      <c r="AWN1290" s="79"/>
      <c r="AWO1290" s="79"/>
      <c r="AWP1290" s="79"/>
      <c r="AWQ1290" s="79"/>
      <c r="AWR1290" s="79"/>
      <c r="AWS1290" s="79"/>
      <c r="AWT1290" s="79"/>
      <c r="AWU1290" s="79"/>
      <c r="AWV1290" s="79"/>
      <c r="AWW1290" s="79"/>
      <c r="AWX1290" s="79"/>
      <c r="AWY1290" s="79"/>
      <c r="AWZ1290" s="79"/>
      <c r="AXA1290" s="79"/>
      <c r="AXB1290" s="79"/>
      <c r="AXC1290" s="79"/>
      <c r="AXD1290" s="79"/>
      <c r="AXE1290" s="79"/>
      <c r="AXF1290" s="79"/>
      <c r="AXG1290" s="79"/>
      <c r="AXH1290" s="79"/>
      <c r="AXI1290" s="79"/>
      <c r="AXJ1290" s="79"/>
      <c r="AXK1290" s="79"/>
      <c r="AXL1290" s="79"/>
      <c r="AXM1290" s="79"/>
      <c r="AXN1290" s="79"/>
      <c r="AXO1290" s="79"/>
      <c r="AXP1290" s="79"/>
      <c r="AXQ1290" s="79"/>
      <c r="AXR1290" s="79"/>
      <c r="AXS1290" s="79"/>
      <c r="AXT1290" s="79"/>
      <c r="AXU1290" s="79"/>
      <c r="AXV1290" s="79"/>
      <c r="AXW1290" s="79"/>
      <c r="AXX1290" s="79"/>
      <c r="AXY1290" s="79"/>
      <c r="AXZ1290" s="79"/>
      <c r="AYA1290" s="79"/>
      <c r="AYB1290" s="79"/>
      <c r="AYC1290" s="79"/>
      <c r="AYD1290" s="79"/>
      <c r="AYE1290" s="79"/>
      <c r="AYF1290" s="79"/>
      <c r="AYG1290" s="79"/>
      <c r="AYH1290" s="79"/>
      <c r="AYI1290" s="79"/>
      <c r="AYJ1290" s="79"/>
      <c r="AYK1290" s="79"/>
      <c r="AYL1290" s="79"/>
      <c r="AYM1290" s="79"/>
      <c r="AYN1290" s="79"/>
      <c r="AYO1290" s="79"/>
      <c r="AYP1290" s="79"/>
      <c r="AYQ1290" s="79"/>
      <c r="AYR1290" s="79"/>
      <c r="AYS1290" s="79"/>
      <c r="AYT1290" s="79"/>
      <c r="AYU1290" s="79"/>
      <c r="AYV1290" s="79"/>
      <c r="AYW1290" s="79"/>
      <c r="AYX1290" s="79"/>
      <c r="AYY1290" s="79"/>
      <c r="AYZ1290" s="79"/>
      <c r="AZA1290" s="79"/>
      <c r="AZB1290" s="79"/>
      <c r="AZC1290" s="79"/>
      <c r="AZD1290" s="79"/>
      <c r="AZE1290" s="79"/>
      <c r="AZF1290" s="79"/>
      <c r="AZG1290" s="79"/>
      <c r="AZH1290" s="79"/>
      <c r="AZI1290" s="79"/>
      <c r="AZJ1290" s="79"/>
      <c r="AZK1290" s="79"/>
      <c r="AZL1290" s="79"/>
      <c r="AZM1290" s="79"/>
      <c r="AZN1290" s="79"/>
      <c r="AZO1290" s="79"/>
      <c r="AZP1290" s="79"/>
      <c r="AZQ1290" s="79"/>
      <c r="AZR1290" s="79"/>
      <c r="AZS1290" s="79"/>
      <c r="AZT1290" s="79"/>
      <c r="AZU1290" s="79"/>
      <c r="AZV1290" s="79"/>
      <c r="AZW1290" s="79"/>
      <c r="AZX1290" s="79"/>
      <c r="AZY1290" s="79"/>
      <c r="AZZ1290" s="79"/>
      <c r="BAA1290" s="79"/>
      <c r="BAB1290" s="79"/>
      <c r="BAC1290" s="79"/>
      <c r="BAD1290" s="79"/>
      <c r="BAE1290" s="79"/>
      <c r="BAF1290" s="79"/>
      <c r="BAG1290" s="79"/>
      <c r="BAH1290" s="79"/>
      <c r="BAI1290" s="79"/>
      <c r="BAJ1290" s="79"/>
      <c r="BAK1290" s="79"/>
      <c r="BAL1290" s="79"/>
      <c r="BAM1290" s="79"/>
      <c r="BAN1290" s="79"/>
      <c r="BAO1290" s="79"/>
      <c r="BAP1290" s="79"/>
      <c r="BAQ1290" s="79"/>
      <c r="BAR1290" s="79"/>
      <c r="BAS1290" s="79"/>
      <c r="BAT1290" s="79"/>
      <c r="BAU1290" s="79"/>
      <c r="BAV1290" s="79"/>
      <c r="BAW1290" s="79"/>
      <c r="BAX1290" s="79"/>
      <c r="BAY1290" s="79"/>
      <c r="BAZ1290" s="79"/>
      <c r="BBA1290" s="79"/>
      <c r="BBB1290" s="79"/>
      <c r="BBC1290" s="79"/>
      <c r="BBD1290" s="79"/>
      <c r="BBE1290" s="79"/>
      <c r="BBF1290" s="79"/>
      <c r="BBG1290" s="79"/>
      <c r="BBH1290" s="79"/>
      <c r="BBI1290" s="79"/>
      <c r="BBJ1290" s="79"/>
      <c r="BBK1290" s="79"/>
      <c r="BBL1290" s="79"/>
      <c r="BBM1290" s="79"/>
      <c r="BBN1290" s="79"/>
      <c r="BBO1290" s="79"/>
      <c r="BBP1290" s="79"/>
      <c r="BBQ1290" s="79"/>
      <c r="BBR1290" s="79"/>
      <c r="BBS1290" s="79"/>
      <c r="BBT1290" s="79"/>
      <c r="BBU1290" s="79"/>
      <c r="BBV1290" s="79"/>
      <c r="BBW1290" s="79"/>
      <c r="BBX1290" s="79"/>
      <c r="BBY1290" s="79"/>
      <c r="BBZ1290" s="79"/>
      <c r="BCA1290" s="79"/>
      <c r="BCB1290" s="79"/>
      <c r="BCC1290" s="79"/>
      <c r="BCD1290" s="79"/>
      <c r="BCE1290" s="79"/>
      <c r="BCF1290" s="79"/>
      <c r="BCG1290" s="79"/>
      <c r="BCH1290" s="79"/>
      <c r="BCI1290" s="79"/>
      <c r="BCJ1290" s="79"/>
      <c r="BCK1290" s="79"/>
      <c r="BCL1290" s="79"/>
      <c r="BCM1290" s="79"/>
      <c r="BCN1290" s="79"/>
      <c r="BCO1290" s="79"/>
      <c r="BCP1290" s="79"/>
      <c r="BCQ1290" s="79"/>
      <c r="BCR1290" s="79"/>
      <c r="BCS1290" s="79"/>
      <c r="BCT1290" s="79"/>
      <c r="BCU1290" s="79"/>
      <c r="BCV1290" s="79"/>
      <c r="BCW1290" s="79"/>
      <c r="BCX1290" s="79"/>
      <c r="BCY1290" s="79"/>
      <c r="BCZ1290" s="79"/>
      <c r="BDA1290" s="79"/>
      <c r="BDB1290" s="79"/>
      <c r="BDC1290" s="79"/>
      <c r="BDD1290" s="79"/>
      <c r="BDE1290" s="79"/>
      <c r="BDF1290" s="79"/>
      <c r="BDG1290" s="79"/>
      <c r="BDH1290" s="79"/>
      <c r="BDI1290" s="79"/>
      <c r="BDJ1290" s="79"/>
      <c r="BDK1290" s="79"/>
      <c r="BDL1290" s="79"/>
      <c r="BDM1290" s="79"/>
      <c r="BDN1290" s="79"/>
      <c r="BDO1290" s="79"/>
      <c r="BDP1290" s="79"/>
      <c r="BDQ1290" s="79"/>
      <c r="BDR1290" s="79"/>
      <c r="BDS1290" s="79"/>
      <c r="BDT1290" s="79"/>
      <c r="BDU1290" s="79"/>
      <c r="BDV1290" s="79"/>
      <c r="BDW1290" s="79"/>
      <c r="BDX1290" s="79"/>
      <c r="BDY1290" s="79"/>
      <c r="BDZ1290" s="79"/>
      <c r="BEA1290" s="79"/>
      <c r="BEB1290" s="79"/>
      <c r="BEC1290" s="79"/>
      <c r="BED1290" s="79"/>
      <c r="BEE1290" s="79"/>
      <c r="BEF1290" s="79"/>
      <c r="BEG1290" s="79"/>
      <c r="BEH1290" s="79"/>
      <c r="BEI1290" s="79"/>
      <c r="BEJ1290" s="79"/>
      <c r="BEK1290" s="79"/>
      <c r="BEL1290" s="79"/>
      <c r="BEM1290" s="79"/>
      <c r="BEN1290" s="79"/>
      <c r="BEO1290" s="79"/>
      <c r="BEP1290" s="79"/>
      <c r="BEQ1290" s="79"/>
      <c r="BER1290" s="79"/>
      <c r="BES1290" s="79"/>
      <c r="BET1290" s="79"/>
      <c r="BEU1290" s="79"/>
      <c r="BEV1290" s="79"/>
      <c r="BEW1290" s="79"/>
      <c r="BEX1290" s="79"/>
      <c r="BEY1290" s="79"/>
      <c r="BEZ1290" s="79"/>
      <c r="BFA1290" s="79"/>
      <c r="BFB1290" s="79"/>
      <c r="BFC1290" s="79"/>
      <c r="BFD1290" s="79"/>
      <c r="BFE1290" s="79"/>
      <c r="BFF1290" s="79"/>
      <c r="BFG1290" s="79"/>
      <c r="BFH1290" s="79"/>
      <c r="BFI1290" s="79"/>
      <c r="BFJ1290" s="79"/>
      <c r="BFK1290" s="79"/>
      <c r="BFL1290" s="79"/>
      <c r="BFM1290" s="79"/>
      <c r="BFN1290" s="79"/>
      <c r="BFO1290" s="79"/>
      <c r="BFP1290" s="79"/>
      <c r="BFQ1290" s="79"/>
      <c r="BFR1290" s="79"/>
      <c r="BFS1290" s="79"/>
      <c r="BFT1290" s="79"/>
      <c r="BFU1290" s="79"/>
      <c r="BFV1290" s="79"/>
      <c r="BFW1290" s="79"/>
      <c r="BFX1290" s="79"/>
      <c r="BFY1290" s="79"/>
      <c r="BFZ1290" s="79"/>
      <c r="BGA1290" s="79"/>
      <c r="BGB1290" s="79"/>
      <c r="BGC1290" s="79"/>
      <c r="BGD1290" s="79"/>
      <c r="BGE1290" s="79"/>
      <c r="BGF1290" s="79"/>
      <c r="BGG1290" s="79"/>
      <c r="BGH1290" s="79"/>
      <c r="BGI1290" s="79"/>
      <c r="BGJ1290" s="79"/>
      <c r="BGK1290" s="79"/>
      <c r="BGL1290" s="79"/>
      <c r="BGM1290" s="79"/>
      <c r="BGN1290" s="79"/>
      <c r="BGO1290" s="79"/>
      <c r="BGP1290" s="79"/>
      <c r="BGQ1290" s="79"/>
      <c r="BGR1290" s="79"/>
      <c r="BGS1290" s="79"/>
      <c r="BGT1290" s="79"/>
      <c r="BGU1290" s="79"/>
      <c r="BGV1290" s="79"/>
      <c r="BGW1290" s="79"/>
      <c r="BGX1290" s="79"/>
      <c r="BGY1290" s="79"/>
      <c r="BGZ1290" s="79"/>
      <c r="BHA1290" s="79"/>
      <c r="BHB1290" s="79"/>
      <c r="BHC1290" s="79"/>
      <c r="BHD1290" s="79"/>
      <c r="BHE1290" s="79"/>
      <c r="BHF1290" s="79"/>
      <c r="BHG1290" s="79"/>
      <c r="BHH1290" s="79"/>
      <c r="BHI1290" s="79"/>
      <c r="BHJ1290" s="79"/>
      <c r="BHK1290" s="79"/>
      <c r="BHL1290" s="79"/>
      <c r="BHM1290" s="79"/>
      <c r="BHN1290" s="79"/>
      <c r="BHO1290" s="79"/>
      <c r="BHP1290" s="79"/>
      <c r="BHQ1290" s="79"/>
      <c r="BHR1290" s="79"/>
      <c r="BHS1290" s="79"/>
      <c r="BHT1290" s="79"/>
      <c r="BHU1290" s="79"/>
      <c r="BHV1290" s="79"/>
      <c r="BHW1290" s="79"/>
      <c r="BHX1290" s="79"/>
      <c r="BHY1290" s="79"/>
      <c r="BHZ1290" s="79"/>
      <c r="BIA1290" s="79"/>
      <c r="BIB1290" s="79"/>
      <c r="BIC1290" s="79"/>
      <c r="BID1290" s="79"/>
      <c r="BIE1290" s="79"/>
      <c r="BIF1290" s="79"/>
      <c r="BIG1290" s="79"/>
      <c r="BIH1290" s="79"/>
      <c r="BII1290" s="79"/>
      <c r="BIJ1290" s="79"/>
      <c r="BIK1290" s="79"/>
      <c r="BIL1290" s="79"/>
      <c r="BIM1290" s="79"/>
      <c r="BIN1290" s="79"/>
      <c r="BIO1290" s="79"/>
      <c r="BIP1290" s="79"/>
      <c r="BIQ1290" s="79"/>
      <c r="BIR1290" s="79"/>
      <c r="BIS1290" s="79"/>
      <c r="BIT1290" s="79"/>
      <c r="BIU1290" s="79"/>
      <c r="BIV1290" s="79"/>
      <c r="BIW1290" s="79"/>
      <c r="BIX1290" s="79"/>
      <c r="BIY1290" s="79"/>
      <c r="BIZ1290" s="79"/>
      <c r="BJA1290" s="79"/>
      <c r="BJB1290" s="79"/>
      <c r="BJC1290" s="79"/>
      <c r="BJD1290" s="79"/>
      <c r="BJE1290" s="79"/>
      <c r="BJF1290" s="79"/>
      <c r="BJG1290" s="79"/>
      <c r="BJH1290" s="79"/>
      <c r="BJI1290" s="79"/>
      <c r="BJJ1290" s="79"/>
      <c r="BJK1290" s="79"/>
      <c r="BJL1290" s="79"/>
      <c r="BJM1290" s="79"/>
      <c r="BJN1290" s="79"/>
      <c r="BJO1290" s="79"/>
      <c r="BJP1290" s="79"/>
      <c r="BJQ1290" s="79"/>
      <c r="BJR1290" s="79"/>
      <c r="BJS1290" s="79"/>
      <c r="BJT1290" s="79"/>
      <c r="BJU1290" s="79"/>
      <c r="BJV1290" s="79"/>
      <c r="BJW1290" s="79"/>
      <c r="BJX1290" s="79"/>
      <c r="BJY1290" s="79"/>
      <c r="BJZ1290" s="79"/>
      <c r="BKA1290" s="79"/>
      <c r="BKB1290" s="79"/>
      <c r="BKC1290" s="79"/>
      <c r="BKD1290" s="79"/>
      <c r="BKE1290" s="79"/>
      <c r="BKF1290" s="79"/>
      <c r="BKG1290" s="79"/>
      <c r="BKH1290" s="79"/>
      <c r="BKI1290" s="79"/>
      <c r="BKJ1290" s="79"/>
      <c r="BKK1290" s="79"/>
      <c r="BKL1290" s="79"/>
      <c r="BKM1290" s="79"/>
      <c r="BKN1290" s="79"/>
      <c r="BKO1290" s="79"/>
      <c r="BKP1290" s="79"/>
      <c r="BKQ1290" s="79"/>
      <c r="BKR1290" s="79"/>
      <c r="BKS1290" s="79"/>
      <c r="BKT1290" s="79"/>
      <c r="BKU1290" s="79"/>
      <c r="BKV1290" s="79"/>
      <c r="BKW1290" s="79"/>
      <c r="BKX1290" s="79"/>
      <c r="BKY1290" s="79"/>
      <c r="BKZ1290" s="79"/>
      <c r="BLA1290" s="79"/>
      <c r="BLB1290" s="79"/>
      <c r="BLC1290" s="79"/>
      <c r="BLD1290" s="79"/>
      <c r="BLE1290" s="79"/>
      <c r="BLF1290" s="79"/>
      <c r="BLG1290" s="79"/>
      <c r="BLH1290" s="79"/>
      <c r="BLI1290" s="79"/>
      <c r="BLJ1290" s="79"/>
      <c r="BLK1290" s="79"/>
      <c r="BLL1290" s="79"/>
      <c r="BLM1290" s="79"/>
      <c r="BLN1290" s="79"/>
      <c r="BLO1290" s="79"/>
      <c r="BLP1290" s="79"/>
      <c r="BLQ1290" s="79"/>
      <c r="BLR1290" s="79"/>
      <c r="BLS1290" s="79"/>
      <c r="BLT1290" s="79"/>
      <c r="BLU1290" s="79"/>
      <c r="BLV1290" s="79"/>
      <c r="BLW1290" s="79"/>
      <c r="BLX1290" s="79"/>
      <c r="BLY1290" s="79"/>
      <c r="BLZ1290" s="79"/>
      <c r="BMA1290" s="79"/>
      <c r="BMB1290" s="79"/>
      <c r="BMC1290" s="79"/>
      <c r="BMD1290" s="79"/>
      <c r="BME1290" s="79"/>
      <c r="BMF1290" s="79"/>
      <c r="BMG1290" s="79"/>
      <c r="BMH1290" s="79"/>
      <c r="BMI1290" s="79"/>
      <c r="BMJ1290" s="79"/>
      <c r="BMK1290" s="79"/>
      <c r="BML1290" s="79"/>
      <c r="BMM1290" s="79"/>
      <c r="BMN1290" s="79"/>
      <c r="BMO1290" s="79"/>
      <c r="BMP1290" s="79"/>
      <c r="BMQ1290" s="79"/>
      <c r="BMR1290" s="79"/>
      <c r="BMS1290" s="79"/>
      <c r="BMT1290" s="79"/>
      <c r="BMU1290" s="79"/>
      <c r="BMV1290" s="79"/>
      <c r="BMW1290" s="79"/>
      <c r="BMX1290" s="79"/>
      <c r="BMY1290" s="79"/>
      <c r="BMZ1290" s="79"/>
      <c r="BNA1290" s="79"/>
      <c r="BNB1290" s="79"/>
      <c r="BNC1290" s="79"/>
      <c r="BND1290" s="79"/>
      <c r="BNE1290" s="79"/>
      <c r="BNF1290" s="79"/>
      <c r="BNG1290" s="79"/>
      <c r="BNH1290" s="79"/>
      <c r="BNI1290" s="79"/>
      <c r="BNJ1290" s="79"/>
      <c r="BNK1290" s="79"/>
      <c r="BNL1290" s="79"/>
      <c r="BNM1290" s="79"/>
      <c r="BNN1290" s="79"/>
      <c r="BNO1290" s="79"/>
      <c r="BNP1290" s="79"/>
      <c r="BNQ1290" s="79"/>
      <c r="BNR1290" s="79"/>
      <c r="BNS1290" s="79"/>
      <c r="BNT1290" s="79"/>
      <c r="BNU1290" s="79"/>
      <c r="BNV1290" s="79"/>
      <c r="BNW1290" s="79"/>
      <c r="BNX1290" s="79"/>
      <c r="BNY1290" s="79"/>
      <c r="BNZ1290" s="79"/>
      <c r="BOA1290" s="79"/>
      <c r="BOB1290" s="79"/>
      <c r="BOC1290" s="79"/>
      <c r="BOD1290" s="79"/>
      <c r="BOE1290" s="79"/>
      <c r="BOF1290" s="79"/>
      <c r="BOG1290" s="79"/>
      <c r="BOH1290" s="79"/>
      <c r="BOI1290" s="79"/>
      <c r="BOJ1290" s="79"/>
      <c r="BOK1290" s="79"/>
      <c r="BOL1290" s="79"/>
      <c r="BOM1290" s="79"/>
      <c r="BON1290" s="79"/>
      <c r="BOO1290" s="79"/>
      <c r="BOP1290" s="79"/>
      <c r="BOQ1290" s="79"/>
      <c r="BOR1290" s="79"/>
      <c r="BOS1290" s="79"/>
      <c r="BOT1290" s="79"/>
      <c r="BOU1290" s="79"/>
      <c r="BOV1290" s="79"/>
      <c r="BOW1290" s="79"/>
      <c r="BOX1290" s="79"/>
      <c r="BOY1290" s="79"/>
      <c r="BOZ1290" s="79"/>
      <c r="BPA1290" s="79"/>
      <c r="BPB1290" s="79"/>
      <c r="BPC1290" s="79"/>
      <c r="BPD1290" s="79"/>
      <c r="BPE1290" s="79"/>
      <c r="BPF1290" s="79"/>
      <c r="BPG1290" s="79"/>
      <c r="BPH1290" s="79"/>
      <c r="BPI1290" s="79"/>
      <c r="BPJ1290" s="79"/>
      <c r="BPK1290" s="79"/>
      <c r="BPL1290" s="79"/>
      <c r="BPM1290" s="79"/>
      <c r="BPN1290" s="79"/>
      <c r="BPO1290" s="79"/>
      <c r="BPP1290" s="79"/>
      <c r="BPQ1290" s="79"/>
      <c r="BPR1290" s="79"/>
      <c r="BPS1290" s="79"/>
      <c r="BPT1290" s="79"/>
      <c r="BPU1290" s="79"/>
      <c r="BPV1290" s="79"/>
      <c r="BPW1290" s="79"/>
      <c r="BPX1290" s="79"/>
      <c r="BPY1290" s="79"/>
      <c r="BPZ1290" s="79"/>
      <c r="BQA1290" s="79"/>
      <c r="BQB1290" s="79"/>
      <c r="BQC1290" s="79"/>
      <c r="BQD1290" s="79"/>
      <c r="BQE1290" s="79"/>
      <c r="BQF1290" s="79"/>
      <c r="BQG1290" s="79"/>
      <c r="BQH1290" s="79"/>
      <c r="BQI1290" s="79"/>
      <c r="BQJ1290" s="79"/>
      <c r="BQK1290" s="79"/>
      <c r="BQL1290" s="79"/>
      <c r="BQM1290" s="79"/>
      <c r="BQN1290" s="79"/>
      <c r="BQO1290" s="79"/>
      <c r="BQP1290" s="79"/>
      <c r="BQQ1290" s="79"/>
      <c r="BQR1290" s="79"/>
      <c r="BQS1290" s="79"/>
      <c r="BQT1290" s="79"/>
      <c r="BQU1290" s="79"/>
      <c r="BQV1290" s="79"/>
      <c r="BQW1290" s="79"/>
      <c r="BQX1290" s="79"/>
      <c r="BQY1290" s="79"/>
      <c r="BQZ1290" s="79"/>
      <c r="BRA1290" s="79"/>
      <c r="BRB1290" s="79"/>
      <c r="BRC1290" s="79"/>
      <c r="BRD1290" s="79"/>
      <c r="BRE1290" s="79"/>
      <c r="BRF1290" s="79"/>
      <c r="BRG1290" s="79"/>
      <c r="BRH1290" s="79"/>
      <c r="BRI1290" s="79"/>
      <c r="BRJ1290" s="79"/>
      <c r="BRK1290" s="79"/>
      <c r="BRL1290" s="79"/>
      <c r="BRM1290" s="79"/>
      <c r="BRN1290" s="79"/>
      <c r="BRO1290" s="79"/>
      <c r="BRP1290" s="79"/>
      <c r="BRQ1290" s="79"/>
      <c r="BRR1290" s="79"/>
      <c r="BRS1290" s="79"/>
      <c r="BRT1290" s="79"/>
      <c r="BRU1290" s="79"/>
      <c r="BRV1290" s="79"/>
      <c r="BRW1290" s="79"/>
      <c r="BRX1290" s="79"/>
      <c r="BRY1290" s="79"/>
      <c r="BRZ1290" s="79"/>
      <c r="BSA1290" s="79"/>
      <c r="BSB1290" s="79"/>
      <c r="BSC1290" s="79"/>
      <c r="BSD1290" s="79"/>
      <c r="BSE1290" s="79"/>
      <c r="BSF1290" s="79"/>
      <c r="BSG1290" s="79"/>
      <c r="BSH1290" s="79"/>
      <c r="BSI1290" s="79"/>
      <c r="BSJ1290" s="79"/>
      <c r="BSK1290" s="79"/>
      <c r="BSL1290" s="79"/>
      <c r="BSM1290" s="79"/>
      <c r="BSN1290" s="79"/>
      <c r="BSO1290" s="79"/>
      <c r="BSP1290" s="79"/>
      <c r="BSQ1290" s="79"/>
      <c r="BSR1290" s="79"/>
      <c r="BSS1290" s="79"/>
      <c r="BST1290" s="79"/>
      <c r="BSU1290" s="79"/>
      <c r="BSV1290" s="79"/>
      <c r="BSW1290" s="79"/>
      <c r="BSX1290" s="79"/>
      <c r="BSY1290" s="79"/>
      <c r="BSZ1290" s="79"/>
      <c r="BTA1290" s="79"/>
      <c r="BTB1290" s="79"/>
      <c r="BTC1290" s="79"/>
      <c r="BTD1290" s="79"/>
      <c r="BTE1290" s="79"/>
      <c r="BTF1290" s="79"/>
      <c r="BTG1290" s="79"/>
      <c r="BTH1290" s="79"/>
      <c r="BTI1290" s="79"/>
      <c r="BTJ1290" s="79"/>
      <c r="BTK1290" s="79"/>
      <c r="BTL1290" s="79"/>
      <c r="BTM1290" s="79"/>
      <c r="BTN1290" s="79"/>
      <c r="BTO1290" s="79"/>
      <c r="BTP1290" s="79"/>
      <c r="BTQ1290" s="79"/>
      <c r="BTR1290" s="79"/>
      <c r="BTS1290" s="79"/>
      <c r="BTT1290" s="79"/>
      <c r="BTU1290" s="79"/>
      <c r="BTV1290" s="79"/>
      <c r="BTW1290" s="79"/>
      <c r="BTX1290" s="79"/>
      <c r="BTY1290" s="79"/>
      <c r="BTZ1290" s="79"/>
      <c r="BUA1290" s="79"/>
      <c r="BUB1290" s="79"/>
      <c r="BUC1290" s="79"/>
      <c r="BUD1290" s="79"/>
      <c r="BUE1290" s="79"/>
      <c r="BUF1290" s="79"/>
      <c r="BUG1290" s="79"/>
      <c r="BUH1290" s="79"/>
      <c r="BUI1290" s="79"/>
      <c r="BUJ1290" s="79"/>
      <c r="BUK1290" s="79"/>
      <c r="BUL1290" s="79"/>
      <c r="BUM1290" s="79"/>
      <c r="BUN1290" s="79"/>
      <c r="BUO1290" s="79"/>
      <c r="BUP1290" s="79"/>
      <c r="BUQ1290" s="79"/>
      <c r="BUR1290" s="79"/>
      <c r="BUS1290" s="79"/>
      <c r="BUT1290" s="79"/>
      <c r="BUU1290" s="79"/>
      <c r="BUV1290" s="79"/>
      <c r="BUW1290" s="79"/>
      <c r="BUX1290" s="79"/>
      <c r="BUY1290" s="79"/>
      <c r="BUZ1290" s="79"/>
      <c r="BVA1290" s="79"/>
      <c r="BVB1290" s="79"/>
      <c r="BVC1290" s="79"/>
      <c r="BVD1290" s="79"/>
      <c r="BVE1290" s="79"/>
      <c r="BVF1290" s="79"/>
      <c r="BVG1290" s="79"/>
      <c r="BVH1290" s="79"/>
      <c r="BVI1290" s="79"/>
      <c r="BVJ1290" s="79"/>
      <c r="BVK1290" s="79"/>
      <c r="BVL1290" s="79"/>
      <c r="BVM1290" s="79"/>
      <c r="BVN1290" s="79"/>
      <c r="BVO1290" s="79"/>
      <c r="BVP1290" s="79"/>
      <c r="BVQ1290" s="79"/>
      <c r="BVR1290" s="79"/>
      <c r="BVS1290" s="79"/>
      <c r="BVT1290" s="79"/>
      <c r="BVU1290" s="79"/>
      <c r="BVV1290" s="79"/>
      <c r="BVW1290" s="79"/>
      <c r="BVX1290" s="79"/>
      <c r="BVY1290" s="79"/>
      <c r="BVZ1290" s="79"/>
      <c r="BWA1290" s="79"/>
      <c r="BWB1290" s="79"/>
      <c r="BWC1290" s="79"/>
      <c r="BWD1290" s="79"/>
      <c r="BWE1290" s="79"/>
      <c r="BWF1290" s="79"/>
      <c r="BWG1290" s="79"/>
      <c r="BWH1290" s="79"/>
      <c r="BWI1290" s="79"/>
      <c r="BWJ1290" s="79"/>
      <c r="BWK1290" s="79"/>
      <c r="BWL1290" s="79"/>
      <c r="BWM1290" s="79"/>
      <c r="BWN1290" s="79"/>
      <c r="BWO1290" s="79"/>
      <c r="BWP1290" s="79"/>
      <c r="BWQ1290" s="79"/>
      <c r="BWR1290" s="79"/>
      <c r="BWS1290" s="79"/>
      <c r="BWT1290" s="79"/>
      <c r="BWU1290" s="79"/>
      <c r="BWV1290" s="79"/>
      <c r="BWW1290" s="79"/>
      <c r="BWX1290" s="79"/>
      <c r="BWY1290" s="79"/>
      <c r="BWZ1290" s="79"/>
      <c r="BXA1290" s="79"/>
      <c r="BXB1290" s="79"/>
      <c r="BXC1290" s="79"/>
      <c r="BXD1290" s="79"/>
      <c r="BXE1290" s="79"/>
      <c r="BXF1290" s="79"/>
      <c r="BXG1290" s="79"/>
      <c r="BXH1290" s="79"/>
      <c r="BXI1290" s="79"/>
      <c r="BXJ1290" s="79"/>
      <c r="BXK1290" s="79"/>
      <c r="BXL1290" s="79"/>
      <c r="BXM1290" s="79"/>
      <c r="BXN1290" s="79"/>
      <c r="BXO1290" s="79"/>
      <c r="BXP1290" s="79"/>
      <c r="BXQ1290" s="79"/>
      <c r="BXR1290" s="79"/>
      <c r="BXS1290" s="79"/>
      <c r="BXT1290" s="79"/>
      <c r="BXU1290" s="79"/>
      <c r="BXV1290" s="79"/>
      <c r="BXW1290" s="79"/>
      <c r="BXX1290" s="79"/>
      <c r="BXY1290" s="79"/>
      <c r="BXZ1290" s="79"/>
      <c r="BYA1290" s="79"/>
      <c r="BYB1290" s="79"/>
      <c r="BYC1290" s="79"/>
      <c r="BYD1290" s="79"/>
      <c r="BYE1290" s="79"/>
      <c r="BYF1290" s="79"/>
      <c r="BYG1290" s="79"/>
      <c r="BYH1290" s="79"/>
      <c r="BYI1290" s="79"/>
      <c r="BYJ1290" s="79"/>
      <c r="BYK1290" s="79"/>
      <c r="BYL1290" s="79"/>
      <c r="BYM1290" s="79"/>
      <c r="BYN1290" s="79"/>
      <c r="BYO1290" s="79"/>
      <c r="BYP1290" s="79"/>
      <c r="BYQ1290" s="79"/>
      <c r="BYR1290" s="79"/>
      <c r="BYS1290" s="79"/>
      <c r="BYT1290" s="79"/>
      <c r="BYU1290" s="79"/>
      <c r="BYV1290" s="79"/>
      <c r="BYW1290" s="79"/>
      <c r="BYX1290" s="79"/>
      <c r="BYY1290" s="79"/>
      <c r="BYZ1290" s="79"/>
      <c r="BZA1290" s="79"/>
      <c r="BZB1290" s="79"/>
      <c r="BZC1290" s="79"/>
      <c r="BZD1290" s="79"/>
      <c r="BZE1290" s="79"/>
      <c r="BZF1290" s="79"/>
      <c r="BZG1290" s="79"/>
      <c r="BZH1290" s="79"/>
      <c r="BZI1290" s="79"/>
      <c r="BZJ1290" s="79"/>
      <c r="BZK1290" s="79"/>
      <c r="BZL1290" s="79"/>
      <c r="BZM1290" s="79"/>
      <c r="BZN1290" s="79"/>
      <c r="BZO1290" s="79"/>
      <c r="BZP1290" s="79"/>
      <c r="BZQ1290" s="79"/>
      <c r="BZR1290" s="79"/>
      <c r="BZS1290" s="79"/>
      <c r="BZT1290" s="79"/>
      <c r="BZU1290" s="79"/>
      <c r="BZV1290" s="79"/>
      <c r="BZW1290" s="79"/>
      <c r="BZX1290" s="79"/>
      <c r="BZY1290" s="79"/>
      <c r="BZZ1290" s="79"/>
      <c r="CAA1290" s="79"/>
      <c r="CAB1290" s="79"/>
      <c r="CAC1290" s="79"/>
      <c r="CAD1290" s="79"/>
      <c r="CAE1290" s="79"/>
      <c r="CAF1290" s="79"/>
      <c r="CAG1290" s="79"/>
      <c r="CAH1290" s="79"/>
      <c r="CAI1290" s="79"/>
      <c r="CAJ1290" s="79"/>
      <c r="CAK1290" s="79"/>
      <c r="CAL1290" s="79"/>
      <c r="CAM1290" s="79"/>
      <c r="CAN1290" s="79"/>
      <c r="CAO1290" s="79"/>
      <c r="CAP1290" s="79"/>
      <c r="CAQ1290" s="79"/>
      <c r="CAR1290" s="79"/>
      <c r="CAS1290" s="79"/>
      <c r="CAT1290" s="79"/>
      <c r="CAU1290" s="79"/>
      <c r="CAV1290" s="79"/>
      <c r="CAW1290" s="79"/>
      <c r="CAX1290" s="79"/>
      <c r="CAY1290" s="79"/>
      <c r="CAZ1290" s="79"/>
      <c r="CBA1290" s="79"/>
      <c r="CBB1290" s="79"/>
      <c r="CBC1290" s="79"/>
      <c r="CBD1290" s="79"/>
      <c r="CBE1290" s="79"/>
      <c r="CBF1290" s="79"/>
      <c r="CBG1290" s="79"/>
      <c r="CBH1290" s="79"/>
      <c r="CBI1290" s="79"/>
      <c r="CBJ1290" s="79"/>
      <c r="CBK1290" s="79"/>
      <c r="CBL1290" s="79"/>
      <c r="CBM1290" s="79"/>
      <c r="CBN1290" s="79"/>
      <c r="CBO1290" s="79"/>
      <c r="CBP1290" s="79"/>
      <c r="CBQ1290" s="79"/>
      <c r="CBR1290" s="79"/>
      <c r="CBS1290" s="79"/>
      <c r="CBT1290" s="79"/>
      <c r="CBU1290" s="79"/>
      <c r="CBV1290" s="79"/>
      <c r="CBW1290" s="79"/>
      <c r="CBX1290" s="79"/>
      <c r="CBY1290" s="79"/>
      <c r="CBZ1290" s="79"/>
      <c r="CCA1290" s="79"/>
      <c r="CCB1290" s="79"/>
      <c r="CCC1290" s="79"/>
      <c r="CCD1290" s="79"/>
      <c r="CCE1290" s="79"/>
      <c r="CCF1290" s="79"/>
      <c r="CCG1290" s="79"/>
      <c r="CCH1290" s="79"/>
      <c r="CCI1290" s="79"/>
      <c r="CCJ1290" s="79"/>
      <c r="CCK1290" s="79"/>
      <c r="CCL1290" s="79"/>
      <c r="CCM1290" s="79"/>
      <c r="CCN1290" s="79"/>
      <c r="CCO1290" s="79"/>
      <c r="CCP1290" s="79"/>
      <c r="CCQ1290" s="79"/>
      <c r="CCR1290" s="79"/>
      <c r="CCS1290" s="79"/>
      <c r="CCT1290" s="79"/>
      <c r="CCU1290" s="79"/>
      <c r="CCV1290" s="79"/>
      <c r="CCW1290" s="79"/>
      <c r="CCX1290" s="79"/>
      <c r="CCY1290" s="79"/>
      <c r="CCZ1290" s="79"/>
      <c r="CDA1290" s="79"/>
      <c r="CDB1290" s="79"/>
      <c r="CDC1290" s="79"/>
      <c r="CDD1290" s="79"/>
      <c r="CDE1290" s="79"/>
      <c r="CDF1290" s="79"/>
      <c r="CDG1290" s="79"/>
      <c r="CDH1290" s="79"/>
      <c r="CDI1290" s="79"/>
      <c r="CDJ1290" s="79"/>
      <c r="CDK1290" s="79"/>
      <c r="CDL1290" s="79"/>
      <c r="CDM1290" s="79"/>
      <c r="CDN1290" s="79"/>
      <c r="CDO1290" s="79"/>
      <c r="CDP1290" s="79"/>
      <c r="CDQ1290" s="79"/>
      <c r="CDR1290" s="79"/>
      <c r="CDS1290" s="79"/>
      <c r="CDT1290" s="79"/>
      <c r="CDU1290" s="79"/>
      <c r="CDV1290" s="79"/>
      <c r="CDW1290" s="79"/>
      <c r="CDX1290" s="79"/>
      <c r="CDY1290" s="79"/>
      <c r="CDZ1290" s="79"/>
      <c r="CEA1290" s="79"/>
      <c r="CEB1290" s="79"/>
      <c r="CEC1290" s="79"/>
      <c r="CED1290" s="79"/>
      <c r="CEE1290" s="79"/>
      <c r="CEF1290" s="79"/>
      <c r="CEG1290" s="79"/>
      <c r="CEH1290" s="79"/>
      <c r="CEI1290" s="79"/>
      <c r="CEJ1290" s="79"/>
      <c r="CEK1290" s="79"/>
      <c r="CEL1290" s="79"/>
      <c r="CEM1290" s="79"/>
      <c r="CEN1290" s="79"/>
      <c r="CEO1290" s="79"/>
      <c r="CEP1290" s="79"/>
      <c r="CEQ1290" s="79"/>
      <c r="CER1290" s="79"/>
      <c r="CES1290" s="79"/>
      <c r="CET1290" s="79"/>
      <c r="CEU1290" s="79"/>
      <c r="CEV1290" s="79"/>
      <c r="CEW1290" s="79"/>
      <c r="CEX1290" s="79"/>
      <c r="CEY1290" s="79"/>
      <c r="CEZ1290" s="79"/>
      <c r="CFA1290" s="79"/>
      <c r="CFB1290" s="79"/>
      <c r="CFC1290" s="79"/>
      <c r="CFD1290" s="79"/>
      <c r="CFE1290" s="79"/>
      <c r="CFF1290" s="79"/>
      <c r="CFG1290" s="79"/>
      <c r="CFH1290" s="79"/>
      <c r="CFI1290" s="79"/>
      <c r="CFJ1290" s="79"/>
      <c r="CFK1290" s="79"/>
      <c r="CFL1290" s="79"/>
      <c r="CFM1290" s="79"/>
      <c r="CFN1290" s="79"/>
      <c r="CFO1290" s="79"/>
      <c r="CFP1290" s="79"/>
      <c r="CFQ1290" s="79"/>
      <c r="CFR1290" s="79"/>
      <c r="CFS1290" s="79"/>
      <c r="CFT1290" s="79"/>
      <c r="CFU1290" s="79"/>
      <c r="CFV1290" s="79"/>
      <c r="CFW1290" s="79"/>
      <c r="CFX1290" s="79"/>
      <c r="CFY1290" s="79"/>
      <c r="CFZ1290" s="79"/>
      <c r="CGA1290" s="79"/>
      <c r="CGB1290" s="79"/>
      <c r="CGC1290" s="79"/>
      <c r="CGD1290" s="79"/>
      <c r="CGE1290" s="79"/>
      <c r="CGF1290" s="79"/>
      <c r="CGG1290" s="79"/>
      <c r="CGH1290" s="79"/>
      <c r="CGI1290" s="79"/>
      <c r="CGJ1290" s="79"/>
      <c r="CGK1290" s="79"/>
      <c r="CGL1290" s="79"/>
      <c r="CGM1290" s="79"/>
      <c r="CGN1290" s="79"/>
      <c r="CGO1290" s="79"/>
      <c r="CGP1290" s="79"/>
      <c r="CGQ1290" s="79"/>
      <c r="CGR1290" s="79"/>
      <c r="CGS1290" s="79"/>
      <c r="CGT1290" s="79"/>
      <c r="CGU1290" s="79"/>
      <c r="CGV1290" s="79"/>
      <c r="CGW1290" s="79"/>
      <c r="CGX1290" s="79"/>
      <c r="CGY1290" s="79"/>
      <c r="CGZ1290" s="79"/>
      <c r="CHA1290" s="79"/>
      <c r="CHB1290" s="79"/>
      <c r="CHC1290" s="79"/>
      <c r="CHD1290" s="79"/>
      <c r="CHE1290" s="79"/>
      <c r="CHF1290" s="79"/>
      <c r="CHG1290" s="79"/>
      <c r="CHH1290" s="79"/>
      <c r="CHI1290" s="79"/>
      <c r="CHJ1290" s="79"/>
      <c r="CHK1290" s="79"/>
      <c r="CHL1290" s="79"/>
      <c r="CHM1290" s="79"/>
      <c r="CHN1290" s="79"/>
      <c r="CHO1290" s="79"/>
      <c r="CHP1290" s="79"/>
      <c r="CHQ1290" s="79"/>
      <c r="CHR1290" s="79"/>
      <c r="CHS1290" s="79"/>
      <c r="CHT1290" s="79"/>
      <c r="CHU1290" s="79"/>
      <c r="CHV1290" s="79"/>
      <c r="CHW1290" s="79"/>
      <c r="CHX1290" s="79"/>
      <c r="CHY1290" s="79"/>
      <c r="CHZ1290" s="79"/>
      <c r="CIA1290" s="79"/>
      <c r="CIB1290" s="79"/>
      <c r="CIC1290" s="79"/>
      <c r="CID1290" s="79"/>
      <c r="CIE1290" s="79"/>
      <c r="CIF1290" s="79"/>
      <c r="CIG1290" s="79"/>
      <c r="CIH1290" s="79"/>
      <c r="CII1290" s="79"/>
      <c r="CIJ1290" s="79"/>
      <c r="CIK1290" s="79"/>
      <c r="CIL1290" s="79"/>
      <c r="CIM1290" s="79"/>
      <c r="CIN1290" s="79"/>
      <c r="CIO1290" s="79"/>
      <c r="CIP1290" s="79"/>
      <c r="CIQ1290" s="79"/>
      <c r="CIR1290" s="79"/>
      <c r="CIS1290" s="79"/>
      <c r="CIT1290" s="79"/>
      <c r="CIU1290" s="79"/>
      <c r="CIV1290" s="79"/>
      <c r="CIW1290" s="79"/>
      <c r="CIX1290" s="79"/>
      <c r="CIY1290" s="79"/>
      <c r="CIZ1290" s="79"/>
      <c r="CJA1290" s="79"/>
      <c r="CJB1290" s="79"/>
      <c r="CJC1290" s="79"/>
      <c r="CJD1290" s="79"/>
      <c r="CJE1290" s="79"/>
      <c r="CJF1290" s="79"/>
      <c r="CJG1290" s="79"/>
      <c r="CJH1290" s="79"/>
      <c r="CJI1290" s="79"/>
      <c r="CJJ1290" s="79"/>
      <c r="CJK1290" s="79"/>
      <c r="CJL1290" s="79"/>
      <c r="CJM1290" s="79"/>
      <c r="CJN1290" s="79"/>
      <c r="CJO1290" s="79"/>
      <c r="CJP1290" s="79"/>
      <c r="CJQ1290" s="79"/>
      <c r="CJR1290" s="79"/>
      <c r="CJS1290" s="79"/>
      <c r="CJT1290" s="79"/>
      <c r="CJU1290" s="79"/>
      <c r="CJV1290" s="79"/>
      <c r="CJW1290" s="79"/>
      <c r="CJX1290" s="79"/>
      <c r="CJY1290" s="79"/>
      <c r="CJZ1290" s="79"/>
      <c r="CKA1290" s="79"/>
      <c r="CKB1290" s="79"/>
      <c r="CKC1290" s="79"/>
      <c r="CKD1290" s="79"/>
      <c r="CKE1290" s="79"/>
      <c r="CKF1290" s="79"/>
      <c r="CKG1290" s="79"/>
      <c r="CKH1290" s="79"/>
      <c r="CKI1290" s="79"/>
      <c r="CKJ1290" s="79"/>
      <c r="CKK1290" s="79"/>
      <c r="CKL1290" s="79"/>
      <c r="CKM1290" s="79"/>
      <c r="CKN1290" s="79"/>
      <c r="CKO1290" s="79"/>
      <c r="CKP1290" s="79"/>
      <c r="CKQ1290" s="79"/>
      <c r="CKR1290" s="79"/>
      <c r="CKS1290" s="79"/>
      <c r="CKT1290" s="79"/>
      <c r="CKU1290" s="79"/>
      <c r="CKV1290" s="79"/>
      <c r="CKW1290" s="79"/>
      <c r="CKX1290" s="79"/>
      <c r="CKY1290" s="79"/>
      <c r="CKZ1290" s="79"/>
      <c r="CLA1290" s="79"/>
      <c r="CLB1290" s="79"/>
      <c r="CLC1290" s="79"/>
      <c r="CLD1290" s="79"/>
      <c r="CLE1290" s="79"/>
      <c r="CLF1290" s="79"/>
      <c r="CLG1290" s="79"/>
      <c r="CLH1290" s="79"/>
      <c r="CLI1290" s="79"/>
      <c r="CLJ1290" s="79"/>
      <c r="CLK1290" s="79"/>
      <c r="CLL1290" s="79"/>
      <c r="CLM1290" s="79"/>
      <c r="CLN1290" s="79"/>
      <c r="CLO1290" s="79"/>
      <c r="CLP1290" s="79"/>
      <c r="CLQ1290" s="79"/>
      <c r="CLR1290" s="79"/>
      <c r="CLS1290" s="79"/>
      <c r="CLT1290" s="79"/>
      <c r="CLU1290" s="79"/>
      <c r="CLV1290" s="79"/>
      <c r="CLW1290" s="79"/>
      <c r="CLX1290" s="79"/>
      <c r="CLY1290" s="79"/>
      <c r="CLZ1290" s="79"/>
      <c r="CMA1290" s="79"/>
      <c r="CMB1290" s="79"/>
      <c r="CMC1290" s="79"/>
      <c r="CMD1290" s="79"/>
      <c r="CME1290" s="79"/>
      <c r="CMF1290" s="79"/>
      <c r="CMG1290" s="79"/>
      <c r="CMH1290" s="79"/>
      <c r="CMI1290" s="79"/>
      <c r="CMJ1290" s="79"/>
      <c r="CMK1290" s="79"/>
      <c r="CML1290" s="79"/>
      <c r="CMM1290" s="79"/>
      <c r="CMN1290" s="79"/>
      <c r="CMO1290" s="79"/>
      <c r="CMP1290" s="79"/>
      <c r="CMQ1290" s="79"/>
      <c r="CMR1290" s="79"/>
      <c r="CMS1290" s="79"/>
      <c r="CMT1290" s="79"/>
      <c r="CMU1290" s="79"/>
      <c r="CMV1290" s="79"/>
      <c r="CMW1290" s="79"/>
      <c r="CMX1290" s="79"/>
      <c r="CMY1290" s="79"/>
      <c r="CMZ1290" s="79"/>
      <c r="CNA1290" s="79"/>
      <c r="CNB1290" s="79"/>
      <c r="CNC1290" s="79"/>
      <c r="CND1290" s="79"/>
      <c r="CNE1290" s="79"/>
      <c r="CNF1290" s="79"/>
      <c r="CNG1290" s="79"/>
      <c r="CNH1290" s="79"/>
      <c r="CNI1290" s="79"/>
      <c r="CNJ1290" s="79"/>
      <c r="CNK1290" s="79"/>
      <c r="CNL1290" s="79"/>
      <c r="CNM1290" s="79"/>
      <c r="CNN1290" s="79"/>
      <c r="CNO1290" s="79"/>
      <c r="CNP1290" s="79"/>
      <c r="CNQ1290" s="79"/>
      <c r="CNR1290" s="79"/>
      <c r="CNS1290" s="79"/>
      <c r="CNT1290" s="79"/>
      <c r="CNU1290" s="79"/>
      <c r="CNV1290" s="79"/>
      <c r="CNW1290" s="79"/>
      <c r="CNX1290" s="79"/>
      <c r="CNY1290" s="79"/>
      <c r="CNZ1290" s="79"/>
      <c r="COA1290" s="79"/>
      <c r="COB1290" s="79"/>
      <c r="COC1290" s="79"/>
      <c r="COD1290" s="79"/>
      <c r="COE1290" s="79"/>
      <c r="COF1290" s="79"/>
      <c r="COG1290" s="79"/>
      <c r="COH1290" s="79"/>
      <c r="COI1290" s="79"/>
      <c r="COJ1290" s="79"/>
      <c r="COK1290" s="79"/>
      <c r="COL1290" s="79"/>
      <c r="COM1290" s="79"/>
      <c r="CON1290" s="79"/>
      <c r="COO1290" s="79"/>
      <c r="COP1290" s="79"/>
      <c r="COQ1290" s="79"/>
      <c r="COR1290" s="79"/>
      <c r="COS1290" s="79"/>
      <c r="COT1290" s="79"/>
      <c r="COU1290" s="79"/>
      <c r="COV1290" s="79"/>
      <c r="COW1290" s="79"/>
      <c r="COX1290" s="79"/>
      <c r="COY1290" s="79"/>
      <c r="COZ1290" s="79"/>
      <c r="CPA1290" s="79"/>
      <c r="CPB1290" s="79"/>
      <c r="CPC1290" s="79"/>
      <c r="CPD1290" s="79"/>
      <c r="CPE1290" s="79"/>
      <c r="CPF1290" s="79"/>
      <c r="CPG1290" s="79"/>
      <c r="CPH1290" s="79"/>
      <c r="CPI1290" s="79"/>
      <c r="CPJ1290" s="79"/>
      <c r="CPK1290" s="79"/>
      <c r="CPL1290" s="79"/>
      <c r="CPM1290" s="79"/>
      <c r="CPN1290" s="79"/>
      <c r="CPO1290" s="79"/>
      <c r="CPP1290" s="79"/>
      <c r="CPQ1290" s="79"/>
      <c r="CPR1290" s="79"/>
      <c r="CPS1290" s="79"/>
      <c r="CPT1290" s="79"/>
      <c r="CPU1290" s="79"/>
      <c r="CPV1290" s="79"/>
      <c r="CPW1290" s="79"/>
      <c r="CPX1290" s="79"/>
      <c r="CPY1290" s="79"/>
      <c r="CPZ1290" s="79"/>
      <c r="CQA1290" s="79"/>
      <c r="CQB1290" s="79"/>
      <c r="CQC1290" s="79"/>
      <c r="CQD1290" s="79"/>
      <c r="CQE1290" s="79"/>
      <c r="CQF1290" s="79"/>
      <c r="CQG1290" s="79"/>
      <c r="CQH1290" s="79"/>
      <c r="CQI1290" s="79"/>
      <c r="CQJ1290" s="79"/>
      <c r="CQK1290" s="79"/>
      <c r="CQL1290" s="79"/>
      <c r="CQM1290" s="79"/>
      <c r="CQN1290" s="79"/>
      <c r="CQO1290" s="79"/>
      <c r="CQP1290" s="79"/>
      <c r="CQQ1290" s="79"/>
      <c r="CQR1290" s="79"/>
      <c r="CQS1290" s="79"/>
      <c r="CQT1290" s="79"/>
      <c r="CQU1290" s="79"/>
      <c r="CQV1290" s="79"/>
      <c r="CQW1290" s="79"/>
      <c r="CQX1290" s="79"/>
      <c r="CQY1290" s="79"/>
      <c r="CQZ1290" s="79"/>
      <c r="CRA1290" s="79"/>
      <c r="CRB1290" s="79"/>
      <c r="CRC1290" s="79"/>
      <c r="CRD1290" s="79"/>
      <c r="CRE1290" s="79"/>
      <c r="CRF1290" s="79"/>
      <c r="CRG1290" s="79"/>
      <c r="CRH1290" s="79"/>
      <c r="CRI1290" s="79"/>
      <c r="CRJ1290" s="79"/>
      <c r="CRK1290" s="79"/>
      <c r="CRL1290" s="79"/>
      <c r="CRM1290" s="79"/>
      <c r="CRN1290" s="79"/>
      <c r="CRO1290" s="79"/>
      <c r="CRP1290" s="79"/>
      <c r="CRQ1290" s="79"/>
      <c r="CRR1290" s="79"/>
      <c r="CRS1290" s="79"/>
      <c r="CRT1290" s="79"/>
      <c r="CRU1290" s="79"/>
      <c r="CRV1290" s="79"/>
      <c r="CRW1290" s="79"/>
      <c r="CRX1290" s="79"/>
      <c r="CRY1290" s="79"/>
      <c r="CRZ1290" s="79"/>
      <c r="CSA1290" s="79"/>
      <c r="CSB1290" s="79"/>
      <c r="CSC1290" s="79"/>
      <c r="CSD1290" s="79"/>
      <c r="CSE1290" s="79"/>
      <c r="CSF1290" s="79"/>
      <c r="CSG1290" s="79"/>
      <c r="CSH1290" s="79"/>
      <c r="CSI1290" s="79"/>
      <c r="CSJ1290" s="79"/>
      <c r="CSK1290" s="79"/>
      <c r="CSL1290" s="79"/>
      <c r="CSM1290" s="79"/>
      <c r="CSN1290" s="79"/>
      <c r="CSO1290" s="79"/>
      <c r="CSP1290" s="79"/>
      <c r="CSQ1290" s="79"/>
      <c r="CSR1290" s="79"/>
      <c r="CSS1290" s="79"/>
      <c r="CST1290" s="79"/>
      <c r="CSU1290" s="79"/>
      <c r="CSV1290" s="79"/>
      <c r="CSW1290" s="79"/>
      <c r="CSX1290" s="79"/>
      <c r="CSY1290" s="79"/>
      <c r="CSZ1290" s="79"/>
      <c r="CTA1290" s="79"/>
      <c r="CTB1290" s="79"/>
      <c r="CTC1290" s="79"/>
      <c r="CTD1290" s="79"/>
      <c r="CTE1290" s="79"/>
      <c r="CTF1290" s="79"/>
      <c r="CTG1290" s="79"/>
      <c r="CTH1290" s="79"/>
      <c r="CTI1290" s="79"/>
      <c r="CTJ1290" s="79"/>
      <c r="CTK1290" s="79"/>
      <c r="CTL1290" s="79"/>
      <c r="CTM1290" s="79"/>
      <c r="CTN1290" s="79"/>
      <c r="CTO1290" s="79"/>
      <c r="CTP1290" s="79"/>
      <c r="CTQ1290" s="79"/>
      <c r="CTR1290" s="79"/>
      <c r="CTS1290" s="79"/>
      <c r="CTT1290" s="79"/>
      <c r="CTU1290" s="79"/>
      <c r="CTV1290" s="79"/>
      <c r="CTW1290" s="79"/>
      <c r="CTX1290" s="79"/>
      <c r="CTY1290" s="79"/>
      <c r="CTZ1290" s="79"/>
      <c r="CUA1290" s="79"/>
      <c r="CUB1290" s="79"/>
      <c r="CUC1290" s="79"/>
      <c r="CUD1290" s="79"/>
      <c r="CUE1290" s="79"/>
      <c r="CUF1290" s="79"/>
      <c r="CUG1290" s="79"/>
      <c r="CUH1290" s="79"/>
      <c r="CUI1290" s="79"/>
      <c r="CUJ1290" s="79"/>
      <c r="CUK1290" s="79"/>
      <c r="CUL1290" s="79"/>
      <c r="CUM1290" s="79"/>
      <c r="CUN1290" s="79"/>
      <c r="CUO1290" s="79"/>
      <c r="CUP1290" s="79"/>
      <c r="CUQ1290" s="79"/>
      <c r="CUR1290" s="79"/>
      <c r="CUS1290" s="79"/>
      <c r="CUT1290" s="79"/>
      <c r="CUU1290" s="79"/>
      <c r="CUV1290" s="79"/>
      <c r="CUW1290" s="79"/>
      <c r="CUX1290" s="79"/>
      <c r="CUY1290" s="79"/>
      <c r="CUZ1290" s="79"/>
      <c r="CVA1290" s="79"/>
      <c r="CVB1290" s="79"/>
      <c r="CVC1290" s="79"/>
      <c r="CVD1290" s="79"/>
      <c r="CVE1290" s="79"/>
      <c r="CVF1290" s="79"/>
      <c r="CVG1290" s="79"/>
      <c r="CVH1290" s="79"/>
      <c r="CVI1290" s="79"/>
      <c r="CVJ1290" s="79"/>
      <c r="CVK1290" s="79"/>
      <c r="CVL1290" s="79"/>
      <c r="CVM1290" s="79"/>
      <c r="CVN1290" s="79"/>
      <c r="CVO1290" s="79"/>
      <c r="CVP1290" s="79"/>
      <c r="CVQ1290" s="79"/>
      <c r="CVR1290" s="79"/>
      <c r="CVS1290" s="79"/>
      <c r="CVT1290" s="79"/>
      <c r="CVU1290" s="79"/>
      <c r="CVV1290" s="79"/>
      <c r="CVW1290" s="79"/>
      <c r="CVX1290" s="79"/>
      <c r="CVY1290" s="79"/>
      <c r="CVZ1290" s="79"/>
      <c r="CWA1290" s="79"/>
      <c r="CWB1290" s="79"/>
      <c r="CWC1290" s="79"/>
      <c r="CWD1290" s="79"/>
      <c r="CWE1290" s="79"/>
      <c r="CWF1290" s="79"/>
      <c r="CWG1290" s="79"/>
      <c r="CWH1290" s="79"/>
      <c r="CWI1290" s="79"/>
      <c r="CWJ1290" s="79"/>
      <c r="CWK1290" s="79"/>
      <c r="CWL1290" s="79"/>
      <c r="CWM1290" s="79"/>
      <c r="CWN1290" s="79"/>
      <c r="CWO1290" s="79"/>
      <c r="CWP1290" s="79"/>
      <c r="CWQ1290" s="79"/>
      <c r="CWR1290" s="79"/>
      <c r="CWS1290" s="79"/>
      <c r="CWT1290" s="79"/>
      <c r="CWU1290" s="79"/>
      <c r="CWV1290" s="79"/>
      <c r="CWW1290" s="79"/>
      <c r="CWX1290" s="79"/>
      <c r="CWY1290" s="79"/>
      <c r="CWZ1290" s="79"/>
      <c r="CXA1290" s="79"/>
      <c r="CXB1290" s="79"/>
      <c r="CXC1290" s="79"/>
      <c r="CXD1290" s="79"/>
      <c r="CXE1290" s="79"/>
      <c r="CXF1290" s="79"/>
      <c r="CXG1290" s="79"/>
      <c r="CXH1290" s="79"/>
      <c r="CXI1290" s="79"/>
      <c r="CXJ1290" s="79"/>
      <c r="CXK1290" s="79"/>
      <c r="CXL1290" s="79"/>
      <c r="CXM1290" s="79"/>
      <c r="CXN1290" s="79"/>
      <c r="CXO1290" s="79"/>
      <c r="CXP1290" s="79"/>
      <c r="CXQ1290" s="79"/>
      <c r="CXR1290" s="79"/>
      <c r="CXS1290" s="79"/>
      <c r="CXT1290" s="79"/>
      <c r="CXU1290" s="79"/>
      <c r="CXV1290" s="79"/>
      <c r="CXW1290" s="79"/>
      <c r="CXX1290" s="79"/>
      <c r="CXY1290" s="79"/>
      <c r="CXZ1290" s="79"/>
      <c r="CYA1290" s="79"/>
      <c r="CYB1290" s="79"/>
      <c r="CYC1290" s="79"/>
      <c r="CYD1290" s="79"/>
      <c r="CYE1290" s="79"/>
      <c r="CYF1290" s="79"/>
      <c r="CYG1290" s="79"/>
      <c r="CYH1290" s="79"/>
      <c r="CYI1290" s="79"/>
      <c r="CYJ1290" s="79"/>
      <c r="CYK1290" s="79"/>
      <c r="CYL1290" s="79"/>
      <c r="CYM1290" s="79"/>
      <c r="CYN1290" s="79"/>
      <c r="CYO1290" s="79"/>
      <c r="CYP1290" s="79"/>
      <c r="CYQ1290" s="79"/>
      <c r="CYR1290" s="79"/>
      <c r="CYS1290" s="79"/>
      <c r="CYT1290" s="79"/>
      <c r="CYU1290" s="79"/>
      <c r="CYV1290" s="79"/>
      <c r="CYW1290" s="79"/>
      <c r="CYX1290" s="79"/>
      <c r="CYY1290" s="79"/>
      <c r="CYZ1290" s="79"/>
      <c r="CZA1290" s="79"/>
      <c r="CZB1290" s="79"/>
      <c r="CZC1290" s="79"/>
      <c r="CZD1290" s="79"/>
      <c r="CZE1290" s="79"/>
      <c r="CZF1290" s="79"/>
      <c r="CZG1290" s="79"/>
      <c r="CZH1290" s="79"/>
      <c r="CZI1290" s="79"/>
      <c r="CZJ1290" s="79"/>
      <c r="CZK1290" s="79"/>
      <c r="CZL1290" s="79"/>
      <c r="CZM1290" s="79"/>
      <c r="CZN1290" s="79"/>
      <c r="CZO1290" s="79"/>
      <c r="CZP1290" s="79"/>
      <c r="CZQ1290" s="79"/>
      <c r="CZR1290" s="79"/>
      <c r="CZS1290" s="79"/>
      <c r="CZT1290" s="79"/>
      <c r="CZU1290" s="79"/>
      <c r="CZV1290" s="79"/>
      <c r="CZW1290" s="79"/>
      <c r="CZX1290" s="79"/>
      <c r="CZY1290" s="79"/>
      <c r="CZZ1290" s="79"/>
      <c r="DAA1290" s="79"/>
      <c r="DAB1290" s="79"/>
      <c r="DAC1290" s="79"/>
      <c r="DAD1290" s="79"/>
      <c r="DAE1290" s="79"/>
      <c r="DAF1290" s="79"/>
      <c r="DAG1290" s="79"/>
      <c r="DAH1290" s="79"/>
      <c r="DAI1290" s="79"/>
      <c r="DAJ1290" s="79"/>
      <c r="DAK1290" s="79"/>
      <c r="DAL1290" s="79"/>
      <c r="DAM1290" s="79"/>
      <c r="DAN1290" s="79"/>
      <c r="DAO1290" s="79"/>
      <c r="DAP1290" s="79"/>
      <c r="DAQ1290" s="79"/>
      <c r="DAR1290" s="79"/>
      <c r="DAS1290" s="79"/>
      <c r="DAT1290" s="79"/>
      <c r="DAU1290" s="79"/>
      <c r="DAV1290" s="79"/>
      <c r="DAW1290" s="79"/>
      <c r="DAX1290" s="79"/>
      <c r="DAY1290" s="79"/>
      <c r="DAZ1290" s="79"/>
      <c r="DBA1290" s="79"/>
      <c r="DBB1290" s="79"/>
      <c r="DBC1290" s="79"/>
      <c r="DBD1290" s="79"/>
      <c r="DBE1290" s="79"/>
      <c r="DBF1290" s="79"/>
      <c r="DBG1290" s="79"/>
      <c r="DBH1290" s="79"/>
      <c r="DBI1290" s="79"/>
      <c r="DBJ1290" s="79"/>
      <c r="DBK1290" s="79"/>
      <c r="DBL1290" s="79"/>
      <c r="DBM1290" s="79"/>
      <c r="DBN1290" s="79"/>
      <c r="DBO1290" s="79"/>
      <c r="DBP1290" s="79"/>
      <c r="DBQ1290" s="79"/>
      <c r="DBR1290" s="79"/>
      <c r="DBS1290" s="79"/>
      <c r="DBT1290" s="79"/>
      <c r="DBU1290" s="79"/>
      <c r="DBV1290" s="79"/>
      <c r="DBW1290" s="79"/>
      <c r="DBX1290" s="79"/>
      <c r="DBY1290" s="79"/>
      <c r="DBZ1290" s="79"/>
      <c r="DCA1290" s="79"/>
      <c r="DCB1290" s="79"/>
      <c r="DCC1290" s="79"/>
      <c r="DCD1290" s="79"/>
      <c r="DCE1290" s="79"/>
      <c r="DCF1290" s="79"/>
      <c r="DCG1290" s="79"/>
      <c r="DCH1290" s="79"/>
      <c r="DCI1290" s="79"/>
      <c r="DCJ1290" s="79"/>
      <c r="DCK1290" s="79"/>
      <c r="DCL1290" s="79"/>
      <c r="DCM1290" s="79"/>
      <c r="DCN1290" s="79"/>
      <c r="DCO1290" s="79"/>
      <c r="DCP1290" s="79"/>
      <c r="DCQ1290" s="79"/>
      <c r="DCR1290" s="79"/>
      <c r="DCS1290" s="79"/>
      <c r="DCT1290" s="79"/>
      <c r="DCU1290" s="79"/>
      <c r="DCV1290" s="79"/>
      <c r="DCW1290" s="79"/>
      <c r="DCX1290" s="79"/>
      <c r="DCY1290" s="79"/>
      <c r="DCZ1290" s="79"/>
      <c r="DDA1290" s="79"/>
      <c r="DDB1290" s="79"/>
      <c r="DDC1290" s="79"/>
      <c r="DDD1290" s="79"/>
      <c r="DDE1290" s="79"/>
      <c r="DDF1290" s="79"/>
      <c r="DDG1290" s="79"/>
      <c r="DDH1290" s="79"/>
      <c r="DDI1290" s="79"/>
      <c r="DDJ1290" s="79"/>
      <c r="DDK1290" s="79"/>
      <c r="DDL1290" s="79"/>
      <c r="DDM1290" s="79"/>
      <c r="DDN1290" s="79"/>
      <c r="DDO1290" s="79"/>
      <c r="DDP1290" s="79"/>
      <c r="DDQ1290" s="79"/>
      <c r="DDR1290" s="79"/>
      <c r="DDS1290" s="79"/>
      <c r="DDT1290" s="79"/>
      <c r="DDU1290" s="79"/>
      <c r="DDV1290" s="79"/>
      <c r="DDW1290" s="79"/>
      <c r="DDX1290" s="79"/>
      <c r="DDY1290" s="79"/>
      <c r="DDZ1290" s="79"/>
      <c r="DEA1290" s="79"/>
      <c r="DEB1290" s="79"/>
      <c r="DEC1290" s="79"/>
      <c r="DED1290" s="79"/>
      <c r="DEE1290" s="79"/>
      <c r="DEF1290" s="79"/>
      <c r="DEG1290" s="79"/>
      <c r="DEH1290" s="79"/>
      <c r="DEI1290" s="79"/>
      <c r="DEJ1290" s="79"/>
      <c r="DEK1290" s="79"/>
      <c r="DEL1290" s="79"/>
      <c r="DEM1290" s="79"/>
      <c r="DEN1290" s="79"/>
      <c r="DEO1290" s="79"/>
      <c r="DEP1290" s="79"/>
      <c r="DEQ1290" s="79"/>
      <c r="DER1290" s="79"/>
      <c r="DES1290" s="79"/>
      <c r="DET1290" s="79"/>
      <c r="DEU1290" s="79"/>
      <c r="DEV1290" s="79"/>
      <c r="DEW1290" s="79"/>
      <c r="DEX1290" s="79"/>
      <c r="DEY1290" s="79"/>
      <c r="DEZ1290" s="79"/>
      <c r="DFA1290" s="79"/>
      <c r="DFB1290" s="79"/>
      <c r="DFC1290" s="79"/>
      <c r="DFD1290" s="79"/>
      <c r="DFE1290" s="79"/>
      <c r="DFF1290" s="79"/>
      <c r="DFG1290" s="79"/>
      <c r="DFH1290" s="79"/>
      <c r="DFI1290" s="79"/>
      <c r="DFJ1290" s="79"/>
      <c r="DFK1290" s="79"/>
      <c r="DFL1290" s="79"/>
      <c r="DFM1290" s="79"/>
      <c r="DFN1290" s="79"/>
      <c r="DFO1290" s="79"/>
      <c r="DFP1290" s="79"/>
      <c r="DFQ1290" s="79"/>
      <c r="DFR1290" s="79"/>
      <c r="DFS1290" s="79"/>
      <c r="DFT1290" s="79"/>
      <c r="DFU1290" s="79"/>
      <c r="DFV1290" s="79"/>
      <c r="DFW1290" s="79"/>
      <c r="DFX1290" s="79"/>
      <c r="DFY1290" s="79"/>
      <c r="DFZ1290" s="79"/>
      <c r="DGA1290" s="79"/>
      <c r="DGB1290" s="79"/>
      <c r="DGC1290" s="79"/>
      <c r="DGD1290" s="79"/>
      <c r="DGE1290" s="79"/>
      <c r="DGF1290" s="79"/>
      <c r="DGG1290" s="79"/>
      <c r="DGH1290" s="79"/>
      <c r="DGI1290" s="79"/>
      <c r="DGJ1290" s="79"/>
      <c r="DGK1290" s="79"/>
      <c r="DGL1290" s="79"/>
      <c r="DGM1290" s="79"/>
      <c r="DGN1290" s="79"/>
      <c r="DGO1290" s="79"/>
      <c r="DGP1290" s="79"/>
      <c r="DGQ1290" s="79"/>
      <c r="DGR1290" s="79"/>
      <c r="DGS1290" s="79"/>
      <c r="DGT1290" s="79"/>
      <c r="DGU1290" s="79"/>
      <c r="DGV1290" s="79"/>
      <c r="DGW1290" s="79"/>
      <c r="DGX1290" s="79"/>
      <c r="DGY1290" s="79"/>
      <c r="DGZ1290" s="79"/>
      <c r="DHA1290" s="79"/>
      <c r="DHB1290" s="79"/>
      <c r="DHC1290" s="79"/>
      <c r="DHD1290" s="79"/>
      <c r="DHE1290" s="79"/>
      <c r="DHF1290" s="79"/>
      <c r="DHG1290" s="79"/>
      <c r="DHH1290" s="79"/>
      <c r="DHI1290" s="79"/>
      <c r="DHJ1290" s="79"/>
      <c r="DHK1290" s="79"/>
      <c r="DHL1290" s="79"/>
      <c r="DHM1290" s="79"/>
      <c r="DHN1290" s="79"/>
      <c r="DHO1290" s="79"/>
      <c r="DHP1290" s="79"/>
      <c r="DHQ1290" s="79"/>
      <c r="DHR1290" s="79"/>
      <c r="DHS1290" s="79"/>
      <c r="DHT1290" s="79"/>
      <c r="DHU1290" s="79"/>
      <c r="DHV1290" s="79"/>
      <c r="DHW1290" s="79"/>
      <c r="DHX1290" s="79"/>
      <c r="DHY1290" s="79"/>
      <c r="DHZ1290" s="79"/>
      <c r="DIA1290" s="79"/>
      <c r="DIB1290" s="79"/>
      <c r="DIC1290" s="79"/>
      <c r="DID1290" s="79"/>
      <c r="DIE1290" s="79"/>
      <c r="DIF1290" s="79"/>
      <c r="DIG1290" s="79"/>
      <c r="DIH1290" s="79"/>
      <c r="DII1290" s="79"/>
      <c r="DIJ1290" s="79"/>
      <c r="DIK1290" s="79"/>
      <c r="DIL1290" s="79"/>
      <c r="DIM1290" s="79"/>
      <c r="DIN1290" s="79"/>
      <c r="DIO1290" s="79"/>
      <c r="DIP1290" s="79"/>
      <c r="DIQ1290" s="79"/>
      <c r="DIR1290" s="79"/>
      <c r="DIS1290" s="79"/>
      <c r="DIT1290" s="79"/>
      <c r="DIU1290" s="79"/>
      <c r="DIV1290" s="79"/>
      <c r="DIW1290" s="79"/>
      <c r="DIX1290" s="79"/>
      <c r="DIY1290" s="79"/>
      <c r="DIZ1290" s="79"/>
      <c r="DJA1290" s="79"/>
      <c r="DJB1290" s="79"/>
      <c r="DJC1290" s="79"/>
      <c r="DJD1290" s="79"/>
      <c r="DJE1290" s="79"/>
      <c r="DJF1290" s="79"/>
      <c r="DJG1290" s="79"/>
      <c r="DJH1290" s="79"/>
      <c r="DJI1290" s="79"/>
      <c r="DJJ1290" s="79"/>
      <c r="DJK1290" s="79"/>
      <c r="DJL1290" s="79"/>
      <c r="DJM1290" s="79"/>
      <c r="DJN1290" s="79"/>
      <c r="DJO1290" s="79"/>
      <c r="DJP1290" s="79"/>
      <c r="DJQ1290" s="79"/>
      <c r="DJR1290" s="79"/>
      <c r="DJS1290" s="79"/>
      <c r="DJT1290" s="79"/>
      <c r="DJU1290" s="79"/>
      <c r="DJV1290" s="79"/>
      <c r="DJW1290" s="79"/>
      <c r="DJX1290" s="79"/>
      <c r="DJY1290" s="79"/>
      <c r="DJZ1290" s="79"/>
      <c r="DKA1290" s="79"/>
      <c r="DKB1290" s="79"/>
      <c r="DKC1290" s="79"/>
      <c r="DKD1290" s="79"/>
      <c r="DKE1290" s="79"/>
      <c r="DKF1290" s="79"/>
      <c r="DKG1290" s="79"/>
      <c r="DKH1290" s="79"/>
      <c r="DKI1290" s="79"/>
      <c r="DKJ1290" s="79"/>
      <c r="DKK1290" s="79"/>
      <c r="DKL1290" s="79"/>
      <c r="DKM1290" s="79"/>
      <c r="DKN1290" s="79"/>
      <c r="DKO1290" s="79"/>
      <c r="DKP1290" s="79"/>
      <c r="DKQ1290" s="79"/>
      <c r="DKR1290" s="79"/>
      <c r="DKS1290" s="79"/>
      <c r="DKT1290" s="79"/>
      <c r="DKU1290" s="79"/>
      <c r="DKV1290" s="79"/>
      <c r="DKW1290" s="79"/>
      <c r="DKX1290" s="79"/>
      <c r="DKY1290" s="79"/>
      <c r="DKZ1290" s="79"/>
      <c r="DLA1290" s="79"/>
      <c r="DLB1290" s="79"/>
      <c r="DLC1290" s="79"/>
      <c r="DLD1290" s="79"/>
      <c r="DLE1290" s="79"/>
      <c r="DLF1290" s="79"/>
      <c r="DLG1290" s="79"/>
      <c r="DLH1290" s="79"/>
      <c r="DLI1290" s="79"/>
      <c r="DLJ1290" s="79"/>
      <c r="DLK1290" s="79"/>
      <c r="DLL1290" s="79"/>
      <c r="DLM1290" s="79"/>
      <c r="DLN1290" s="79"/>
      <c r="DLO1290" s="79"/>
      <c r="DLP1290" s="79"/>
      <c r="DLQ1290" s="79"/>
      <c r="DLR1290" s="79"/>
      <c r="DLS1290" s="79"/>
      <c r="DLT1290" s="79"/>
      <c r="DLU1290" s="79"/>
      <c r="DLV1290" s="79"/>
      <c r="DLW1290" s="79"/>
      <c r="DLX1290" s="79"/>
      <c r="DLY1290" s="79"/>
      <c r="DLZ1290" s="79"/>
      <c r="DMA1290" s="79"/>
      <c r="DMB1290" s="79"/>
      <c r="DMC1290" s="79"/>
      <c r="DMD1290" s="79"/>
      <c r="DME1290" s="79"/>
      <c r="DMF1290" s="79"/>
      <c r="DMG1290" s="79"/>
      <c r="DMH1290" s="79"/>
      <c r="DMI1290" s="79"/>
      <c r="DMJ1290" s="79"/>
      <c r="DMK1290" s="79"/>
      <c r="DML1290" s="79"/>
      <c r="DMM1290" s="79"/>
      <c r="DMN1290" s="79"/>
      <c r="DMO1290" s="79"/>
      <c r="DMP1290" s="79"/>
      <c r="DMQ1290" s="79"/>
      <c r="DMR1290" s="79"/>
      <c r="DMS1290" s="79"/>
      <c r="DMT1290" s="79"/>
      <c r="DMU1290" s="79"/>
      <c r="DMV1290" s="79"/>
      <c r="DMW1290" s="79"/>
      <c r="DMX1290" s="79"/>
      <c r="DMY1290" s="79"/>
      <c r="DMZ1290" s="79"/>
      <c r="DNA1290" s="79"/>
      <c r="DNB1290" s="79"/>
      <c r="DNC1290" s="79"/>
      <c r="DND1290" s="79"/>
      <c r="DNE1290" s="79"/>
      <c r="DNF1290" s="79"/>
      <c r="DNG1290" s="79"/>
      <c r="DNH1290" s="79"/>
      <c r="DNI1290" s="79"/>
      <c r="DNJ1290" s="79"/>
      <c r="DNK1290" s="79"/>
      <c r="DNL1290" s="79"/>
      <c r="DNM1290" s="79"/>
      <c r="DNN1290" s="79"/>
      <c r="DNO1290" s="79"/>
      <c r="DNP1290" s="79"/>
      <c r="DNQ1290" s="79"/>
      <c r="DNR1290" s="79"/>
      <c r="DNS1290" s="79"/>
      <c r="DNT1290" s="79"/>
      <c r="DNU1290" s="79"/>
      <c r="DNV1290" s="79"/>
      <c r="DNW1290" s="79"/>
      <c r="DNX1290" s="79"/>
      <c r="DNY1290" s="79"/>
      <c r="DNZ1290" s="79"/>
      <c r="DOA1290" s="79"/>
      <c r="DOB1290" s="79"/>
      <c r="DOC1290" s="79"/>
      <c r="DOD1290" s="79"/>
      <c r="DOE1290" s="79"/>
      <c r="DOF1290" s="79"/>
      <c r="DOG1290" s="79"/>
      <c r="DOH1290" s="79"/>
      <c r="DOI1290" s="79"/>
      <c r="DOJ1290" s="79"/>
      <c r="DOK1290" s="79"/>
      <c r="DOL1290" s="79"/>
      <c r="DOM1290" s="79"/>
      <c r="DON1290" s="79"/>
      <c r="DOO1290" s="79"/>
      <c r="DOP1290" s="79"/>
      <c r="DOQ1290" s="79"/>
      <c r="DOR1290" s="79"/>
      <c r="DOS1290" s="79"/>
      <c r="DOT1290" s="79"/>
      <c r="DOU1290" s="79"/>
      <c r="DOV1290" s="79"/>
      <c r="DOW1290" s="79"/>
      <c r="DOX1290" s="79"/>
      <c r="DOY1290" s="79"/>
      <c r="DOZ1290" s="79"/>
      <c r="DPA1290" s="79"/>
      <c r="DPB1290" s="79"/>
      <c r="DPC1290" s="79"/>
      <c r="DPD1290" s="79"/>
      <c r="DPE1290" s="79"/>
      <c r="DPF1290" s="79"/>
      <c r="DPG1290" s="79"/>
      <c r="DPH1290" s="79"/>
      <c r="DPI1290" s="79"/>
      <c r="DPJ1290" s="79"/>
      <c r="DPK1290" s="79"/>
      <c r="DPL1290" s="79"/>
      <c r="DPM1290" s="79"/>
      <c r="DPN1290" s="79"/>
      <c r="DPO1290" s="79"/>
      <c r="DPP1290" s="79"/>
      <c r="DPQ1290" s="79"/>
      <c r="DPR1290" s="79"/>
      <c r="DPS1290" s="79"/>
      <c r="DPT1290" s="79"/>
      <c r="DPU1290" s="79"/>
      <c r="DPV1290" s="79"/>
      <c r="DPW1290" s="79"/>
      <c r="DPX1290" s="79"/>
      <c r="DPY1290" s="79"/>
      <c r="DPZ1290" s="79"/>
      <c r="DQA1290" s="79"/>
      <c r="DQB1290" s="79"/>
      <c r="DQC1290" s="79"/>
      <c r="DQD1290" s="79"/>
      <c r="DQE1290" s="79"/>
      <c r="DQF1290" s="79"/>
      <c r="DQG1290" s="79"/>
      <c r="DQH1290" s="79"/>
      <c r="DQI1290" s="79"/>
      <c r="DQJ1290" s="79"/>
      <c r="DQK1290" s="79"/>
      <c r="DQL1290" s="79"/>
      <c r="DQM1290" s="79"/>
      <c r="DQN1290" s="79"/>
      <c r="DQO1290" s="79"/>
      <c r="DQP1290" s="79"/>
      <c r="DQQ1290" s="79"/>
      <c r="DQR1290" s="79"/>
      <c r="DQS1290" s="79"/>
      <c r="DQT1290" s="79"/>
      <c r="DQU1290" s="79"/>
      <c r="DQV1290" s="79"/>
      <c r="DQW1290" s="79"/>
      <c r="DQX1290" s="79"/>
      <c r="DQY1290" s="79"/>
      <c r="DQZ1290" s="79"/>
      <c r="DRA1290" s="79"/>
      <c r="DRB1290" s="79"/>
      <c r="DRC1290" s="79"/>
      <c r="DRD1290" s="79"/>
      <c r="DRE1290" s="79"/>
      <c r="DRF1290" s="79"/>
      <c r="DRG1290" s="79"/>
      <c r="DRH1290" s="79"/>
      <c r="DRI1290" s="79"/>
      <c r="DRJ1290" s="79"/>
      <c r="DRK1290" s="79"/>
      <c r="DRL1290" s="79"/>
      <c r="DRM1290" s="79"/>
      <c r="DRN1290" s="79"/>
      <c r="DRO1290" s="79"/>
      <c r="DRP1290" s="79"/>
      <c r="DRQ1290" s="79"/>
      <c r="DRR1290" s="79"/>
      <c r="DRS1290" s="79"/>
      <c r="DRT1290" s="79"/>
      <c r="DRU1290" s="79"/>
      <c r="DRV1290" s="79"/>
      <c r="DRW1290" s="79"/>
      <c r="DRX1290" s="79"/>
      <c r="DRY1290" s="79"/>
      <c r="DRZ1290" s="79"/>
      <c r="DSA1290" s="79"/>
      <c r="DSB1290" s="79"/>
      <c r="DSC1290" s="79"/>
      <c r="DSD1290" s="79"/>
      <c r="DSE1290" s="79"/>
      <c r="DSF1290" s="79"/>
      <c r="DSG1290" s="79"/>
      <c r="DSH1290" s="79"/>
      <c r="DSI1290" s="79"/>
      <c r="DSJ1290" s="79"/>
      <c r="DSK1290" s="79"/>
      <c r="DSL1290" s="79"/>
      <c r="DSM1290" s="79"/>
      <c r="DSN1290" s="79"/>
      <c r="DSO1290" s="79"/>
      <c r="DSP1290" s="79"/>
      <c r="DSQ1290" s="79"/>
      <c r="DSR1290" s="79"/>
      <c r="DSS1290" s="79"/>
      <c r="DST1290" s="79"/>
      <c r="DSU1290" s="79"/>
      <c r="DSV1290" s="79"/>
      <c r="DSW1290" s="79"/>
      <c r="DSX1290" s="79"/>
      <c r="DSY1290" s="79"/>
      <c r="DSZ1290" s="79"/>
      <c r="DTA1290" s="79"/>
      <c r="DTB1290" s="79"/>
      <c r="DTC1290" s="79"/>
      <c r="DTD1290" s="79"/>
      <c r="DTE1290" s="79"/>
      <c r="DTF1290" s="79"/>
      <c r="DTG1290" s="79"/>
      <c r="DTH1290" s="79"/>
      <c r="DTI1290" s="79"/>
      <c r="DTJ1290" s="79"/>
      <c r="DTK1290" s="79"/>
      <c r="DTL1290" s="79"/>
      <c r="DTM1290" s="79"/>
      <c r="DTN1290" s="79"/>
      <c r="DTO1290" s="79"/>
      <c r="DTP1290" s="79"/>
      <c r="DTQ1290" s="79"/>
      <c r="DTR1290" s="79"/>
      <c r="DTS1290" s="79"/>
      <c r="DTT1290" s="79"/>
      <c r="DTU1290" s="79"/>
      <c r="DTV1290" s="79"/>
      <c r="DTW1290" s="79"/>
      <c r="DTX1290" s="79"/>
      <c r="DTY1290" s="79"/>
      <c r="DTZ1290" s="79"/>
      <c r="DUA1290" s="79"/>
      <c r="DUB1290" s="79"/>
      <c r="DUC1290" s="79"/>
      <c r="DUD1290" s="79"/>
      <c r="DUE1290" s="79"/>
      <c r="DUF1290" s="79"/>
      <c r="DUG1290" s="79"/>
      <c r="DUH1290" s="79"/>
      <c r="DUI1290" s="79"/>
      <c r="DUJ1290" s="79"/>
      <c r="DUK1290" s="79"/>
      <c r="DUL1290" s="79"/>
      <c r="DUM1290" s="79"/>
      <c r="DUN1290" s="79"/>
      <c r="DUO1290" s="79"/>
      <c r="DUP1290" s="79"/>
      <c r="DUQ1290" s="79"/>
      <c r="DUR1290" s="79"/>
      <c r="DUS1290" s="79"/>
      <c r="DUT1290" s="79"/>
      <c r="DUU1290" s="79"/>
      <c r="DUV1290" s="79"/>
      <c r="DUW1290" s="79"/>
      <c r="DUX1290" s="79"/>
      <c r="DUY1290" s="79"/>
      <c r="DUZ1290" s="79"/>
      <c r="DVA1290" s="79"/>
      <c r="DVB1290" s="79"/>
      <c r="DVC1290" s="79"/>
      <c r="DVD1290" s="79"/>
      <c r="DVE1290" s="79"/>
      <c r="DVF1290" s="79"/>
      <c r="DVG1290" s="79"/>
      <c r="DVH1290" s="79"/>
      <c r="DVI1290" s="79"/>
      <c r="DVJ1290" s="79"/>
      <c r="DVK1290" s="79"/>
      <c r="DVL1290" s="79"/>
      <c r="DVM1290" s="79"/>
      <c r="DVN1290" s="79"/>
      <c r="DVO1290" s="79"/>
      <c r="DVP1290" s="79"/>
      <c r="DVQ1290" s="79"/>
      <c r="DVR1290" s="79"/>
      <c r="DVS1290" s="79"/>
      <c r="DVT1290" s="79"/>
      <c r="DVU1290" s="79"/>
      <c r="DVV1290" s="79"/>
      <c r="DVW1290" s="79"/>
      <c r="DVX1290" s="79"/>
      <c r="DVY1290" s="79"/>
      <c r="DVZ1290" s="79"/>
      <c r="DWA1290" s="79"/>
      <c r="DWB1290" s="79"/>
      <c r="DWC1290" s="79"/>
      <c r="DWD1290" s="79"/>
      <c r="DWE1290" s="79"/>
      <c r="DWF1290" s="79"/>
      <c r="DWG1290" s="79"/>
      <c r="DWH1290" s="79"/>
      <c r="DWI1290" s="79"/>
      <c r="DWJ1290" s="79"/>
      <c r="DWK1290" s="79"/>
      <c r="DWL1290" s="79"/>
      <c r="DWM1290" s="79"/>
      <c r="DWN1290" s="79"/>
      <c r="DWO1290" s="79"/>
      <c r="DWP1290" s="79"/>
      <c r="DWQ1290" s="79"/>
      <c r="DWR1290" s="79"/>
      <c r="DWS1290" s="79"/>
      <c r="DWT1290" s="79"/>
      <c r="DWU1290" s="79"/>
      <c r="DWV1290" s="79"/>
      <c r="DWW1290" s="79"/>
      <c r="DWX1290" s="79"/>
      <c r="DWY1290" s="79"/>
      <c r="DWZ1290" s="79"/>
      <c r="DXA1290" s="79"/>
      <c r="DXB1290" s="79"/>
      <c r="DXC1290" s="79"/>
      <c r="DXD1290" s="79"/>
      <c r="DXE1290" s="79"/>
      <c r="DXF1290" s="79"/>
      <c r="DXG1290" s="79"/>
      <c r="DXH1290" s="79"/>
      <c r="DXI1290" s="79"/>
      <c r="DXJ1290" s="79"/>
      <c r="DXK1290" s="79"/>
      <c r="DXL1290" s="79"/>
      <c r="DXM1290" s="79"/>
      <c r="DXN1290" s="79"/>
      <c r="DXO1290" s="79"/>
      <c r="DXP1290" s="79"/>
      <c r="DXQ1290" s="79"/>
      <c r="DXR1290" s="79"/>
      <c r="DXS1290" s="79"/>
      <c r="DXT1290" s="79"/>
      <c r="DXU1290" s="79"/>
      <c r="DXV1290" s="79"/>
      <c r="DXW1290" s="79"/>
      <c r="DXX1290" s="79"/>
      <c r="DXY1290" s="79"/>
      <c r="DXZ1290" s="79"/>
      <c r="DYA1290" s="79"/>
      <c r="DYB1290" s="79"/>
      <c r="DYC1290" s="79"/>
      <c r="DYD1290" s="79"/>
      <c r="DYE1290" s="79"/>
      <c r="DYF1290" s="79"/>
      <c r="DYG1290" s="79"/>
      <c r="DYH1290" s="79"/>
      <c r="DYI1290" s="79"/>
      <c r="DYJ1290" s="79"/>
      <c r="DYK1290" s="79"/>
      <c r="DYL1290" s="79"/>
      <c r="DYM1290" s="79"/>
      <c r="DYN1290" s="79"/>
      <c r="DYO1290" s="79"/>
      <c r="DYP1290" s="79"/>
      <c r="DYQ1290" s="79"/>
      <c r="DYR1290" s="79"/>
      <c r="DYS1290" s="79"/>
      <c r="DYT1290" s="79"/>
      <c r="DYU1290" s="79"/>
      <c r="DYV1290" s="79"/>
      <c r="DYW1290" s="79"/>
      <c r="DYX1290" s="79"/>
      <c r="DYY1290" s="79"/>
      <c r="DYZ1290" s="79"/>
      <c r="DZA1290" s="79"/>
      <c r="DZB1290" s="79"/>
      <c r="DZC1290" s="79"/>
      <c r="DZD1290" s="79"/>
      <c r="DZE1290" s="79"/>
      <c r="DZF1290" s="79"/>
      <c r="DZG1290" s="79"/>
      <c r="DZH1290" s="79"/>
      <c r="DZI1290" s="79"/>
      <c r="DZJ1290" s="79"/>
      <c r="DZK1290" s="79"/>
      <c r="DZL1290" s="79"/>
      <c r="DZM1290" s="79"/>
      <c r="DZN1290" s="79"/>
      <c r="DZO1290" s="79"/>
      <c r="DZP1290" s="79"/>
      <c r="DZQ1290" s="79"/>
      <c r="DZR1290" s="79"/>
      <c r="DZS1290" s="79"/>
      <c r="DZT1290" s="79"/>
      <c r="DZU1290" s="79"/>
      <c r="DZV1290" s="79"/>
      <c r="DZW1290" s="79"/>
      <c r="DZX1290" s="79"/>
      <c r="DZY1290" s="79"/>
      <c r="DZZ1290" s="79"/>
      <c r="EAA1290" s="79"/>
      <c r="EAB1290" s="79"/>
      <c r="EAC1290" s="79"/>
      <c r="EAD1290" s="79"/>
      <c r="EAE1290" s="79"/>
      <c r="EAF1290" s="79"/>
      <c r="EAG1290" s="79"/>
      <c r="EAH1290" s="79"/>
      <c r="EAI1290" s="79"/>
      <c r="EAJ1290" s="79"/>
      <c r="EAK1290" s="79"/>
      <c r="EAL1290" s="79"/>
      <c r="EAM1290" s="79"/>
      <c r="EAN1290" s="79"/>
      <c r="EAO1290" s="79"/>
      <c r="EAP1290" s="79"/>
      <c r="EAQ1290" s="79"/>
      <c r="EAR1290" s="79"/>
      <c r="EAS1290" s="79"/>
      <c r="EAT1290" s="79"/>
      <c r="EAU1290" s="79"/>
      <c r="EAV1290" s="79"/>
      <c r="EAW1290" s="79"/>
      <c r="EAX1290" s="79"/>
      <c r="EAY1290" s="79"/>
      <c r="EAZ1290" s="79"/>
      <c r="EBA1290" s="79"/>
      <c r="EBB1290" s="79"/>
      <c r="EBC1290" s="79"/>
      <c r="EBD1290" s="79"/>
      <c r="EBE1290" s="79"/>
      <c r="EBF1290" s="79"/>
      <c r="EBG1290" s="79"/>
      <c r="EBH1290" s="79"/>
      <c r="EBI1290" s="79"/>
      <c r="EBJ1290" s="79"/>
      <c r="EBK1290" s="79"/>
      <c r="EBL1290" s="79"/>
      <c r="EBM1290" s="79"/>
      <c r="EBN1290" s="79"/>
      <c r="EBO1290" s="79"/>
      <c r="EBP1290" s="79"/>
      <c r="EBQ1290" s="79"/>
      <c r="EBR1290" s="79"/>
      <c r="EBS1290" s="79"/>
      <c r="EBT1290" s="79"/>
      <c r="EBU1290" s="79"/>
      <c r="EBV1290" s="79"/>
      <c r="EBW1290" s="79"/>
      <c r="EBX1290" s="79"/>
      <c r="EBY1290" s="79"/>
      <c r="EBZ1290" s="79"/>
      <c r="ECA1290" s="79"/>
      <c r="ECB1290" s="79"/>
      <c r="ECC1290" s="79"/>
      <c r="ECD1290" s="79"/>
      <c r="ECE1290" s="79"/>
      <c r="ECF1290" s="79"/>
      <c r="ECG1290" s="79"/>
      <c r="ECH1290" s="79"/>
      <c r="ECI1290" s="79"/>
      <c r="ECJ1290" s="79"/>
      <c r="ECK1290" s="79"/>
      <c r="ECL1290" s="79"/>
      <c r="ECM1290" s="79"/>
      <c r="ECN1290" s="79"/>
      <c r="ECO1290" s="79"/>
      <c r="ECP1290" s="79"/>
      <c r="ECQ1290" s="79"/>
      <c r="ECR1290" s="79"/>
      <c r="ECS1290" s="79"/>
      <c r="ECT1290" s="79"/>
      <c r="ECU1290" s="79"/>
      <c r="ECV1290" s="79"/>
      <c r="ECW1290" s="79"/>
      <c r="ECX1290" s="79"/>
      <c r="ECY1290" s="79"/>
      <c r="ECZ1290" s="79"/>
      <c r="EDA1290" s="79"/>
      <c r="EDB1290" s="79"/>
      <c r="EDC1290" s="79"/>
      <c r="EDD1290" s="79"/>
      <c r="EDE1290" s="79"/>
      <c r="EDF1290" s="79"/>
      <c r="EDG1290" s="79"/>
      <c r="EDH1290" s="79"/>
      <c r="EDI1290" s="79"/>
      <c r="EDJ1290" s="79"/>
      <c r="EDK1290" s="79"/>
      <c r="EDL1290" s="79"/>
      <c r="EDM1290" s="79"/>
      <c r="EDN1290" s="79"/>
      <c r="EDO1290" s="79"/>
      <c r="EDP1290" s="79"/>
      <c r="EDQ1290" s="79"/>
      <c r="EDR1290" s="79"/>
      <c r="EDS1290" s="79"/>
      <c r="EDT1290" s="79"/>
      <c r="EDU1290" s="79"/>
      <c r="EDV1290" s="79"/>
      <c r="EDW1290" s="79"/>
      <c r="EDX1290" s="79"/>
      <c r="EDY1290" s="79"/>
      <c r="EDZ1290" s="79"/>
      <c r="EEA1290" s="79"/>
      <c r="EEB1290" s="79"/>
      <c r="EEC1290" s="79"/>
      <c r="EED1290" s="79"/>
      <c r="EEE1290" s="79"/>
      <c r="EEF1290" s="79"/>
      <c r="EEG1290" s="79"/>
      <c r="EEH1290" s="79"/>
      <c r="EEI1290" s="79"/>
      <c r="EEJ1290" s="79"/>
      <c r="EEK1290" s="79"/>
      <c r="EEL1290" s="79"/>
      <c r="EEM1290" s="79"/>
      <c r="EEN1290" s="79"/>
      <c r="EEO1290" s="79"/>
      <c r="EEP1290" s="79"/>
      <c r="EEQ1290" s="79"/>
      <c r="EER1290" s="79"/>
      <c r="EES1290" s="79"/>
      <c r="EET1290" s="79"/>
      <c r="EEU1290" s="79"/>
      <c r="EEV1290" s="79"/>
      <c r="EEW1290" s="79"/>
      <c r="EEX1290" s="79"/>
      <c r="EEY1290" s="79"/>
      <c r="EEZ1290" s="79"/>
      <c r="EFA1290" s="79"/>
      <c r="EFB1290" s="79"/>
      <c r="EFC1290" s="79"/>
      <c r="EFD1290" s="79"/>
      <c r="EFE1290" s="79"/>
      <c r="EFF1290" s="79"/>
      <c r="EFG1290" s="79"/>
      <c r="EFH1290" s="79"/>
      <c r="EFI1290" s="79"/>
      <c r="EFJ1290" s="79"/>
      <c r="EFK1290" s="79"/>
      <c r="EFL1290" s="79"/>
      <c r="EFM1290" s="79"/>
      <c r="EFN1290" s="79"/>
      <c r="EFO1290" s="79"/>
      <c r="EFP1290" s="79"/>
      <c r="EFQ1290" s="79"/>
      <c r="EFR1290" s="79"/>
      <c r="EFS1290" s="79"/>
      <c r="EFT1290" s="79"/>
      <c r="EFU1290" s="79"/>
      <c r="EFV1290" s="79"/>
      <c r="EFW1290" s="79"/>
      <c r="EFX1290" s="79"/>
      <c r="EFY1290" s="79"/>
      <c r="EFZ1290" s="79"/>
      <c r="EGA1290" s="79"/>
      <c r="EGB1290" s="79"/>
      <c r="EGC1290" s="79"/>
      <c r="EGD1290" s="79"/>
      <c r="EGE1290" s="79"/>
      <c r="EGF1290" s="79"/>
      <c r="EGG1290" s="79"/>
      <c r="EGH1290" s="79"/>
      <c r="EGI1290" s="79"/>
      <c r="EGJ1290" s="79"/>
      <c r="EGK1290" s="79"/>
      <c r="EGL1290" s="79"/>
      <c r="EGM1290" s="79"/>
      <c r="EGN1290" s="79"/>
      <c r="EGO1290" s="79"/>
      <c r="EGP1290" s="79"/>
      <c r="EGQ1290" s="79"/>
      <c r="EGR1290" s="79"/>
      <c r="EGS1290" s="79"/>
      <c r="EGT1290" s="79"/>
      <c r="EGU1290" s="79"/>
      <c r="EGV1290" s="79"/>
      <c r="EGW1290" s="79"/>
      <c r="EGX1290" s="79"/>
      <c r="EGY1290" s="79"/>
      <c r="EGZ1290" s="79"/>
      <c r="EHA1290" s="79"/>
      <c r="EHB1290" s="79"/>
      <c r="EHC1290" s="79"/>
      <c r="EHD1290" s="79"/>
      <c r="EHE1290" s="79"/>
      <c r="EHF1290" s="79"/>
      <c r="EHG1290" s="79"/>
      <c r="EHH1290" s="79"/>
      <c r="EHI1290" s="79"/>
      <c r="EHJ1290" s="79"/>
      <c r="EHK1290" s="79"/>
      <c r="EHL1290" s="79"/>
      <c r="EHM1290" s="79"/>
      <c r="EHN1290" s="79"/>
      <c r="EHO1290" s="79"/>
      <c r="EHP1290" s="79"/>
      <c r="EHQ1290" s="79"/>
      <c r="EHR1290" s="79"/>
      <c r="EHS1290" s="79"/>
      <c r="EHT1290" s="79"/>
      <c r="EHU1290" s="79"/>
      <c r="EHV1290" s="79"/>
      <c r="EHW1290" s="79"/>
      <c r="EHX1290" s="79"/>
      <c r="EHY1290" s="79"/>
      <c r="EHZ1290" s="79"/>
      <c r="EIA1290" s="79"/>
      <c r="EIB1290" s="79"/>
      <c r="EIC1290" s="79"/>
      <c r="EID1290" s="79"/>
      <c r="EIE1290" s="79"/>
      <c r="EIF1290" s="79"/>
      <c r="EIG1290" s="79"/>
      <c r="EIH1290" s="79"/>
      <c r="EII1290" s="79"/>
      <c r="EIJ1290" s="79"/>
      <c r="EIK1290" s="79"/>
      <c r="EIL1290" s="79"/>
      <c r="EIM1290" s="79"/>
      <c r="EIN1290" s="79"/>
      <c r="EIO1290" s="79"/>
      <c r="EIP1290" s="79"/>
      <c r="EIQ1290" s="79"/>
      <c r="EIR1290" s="79"/>
      <c r="EIS1290" s="79"/>
      <c r="EIT1290" s="79"/>
      <c r="EIU1290" s="79"/>
      <c r="EIV1290" s="79"/>
      <c r="EIW1290" s="79"/>
      <c r="EIX1290" s="79"/>
      <c r="EIY1290" s="79"/>
      <c r="EIZ1290" s="79"/>
      <c r="EJA1290" s="79"/>
      <c r="EJB1290" s="79"/>
      <c r="EJC1290" s="79"/>
      <c r="EJD1290" s="79"/>
      <c r="EJE1290" s="79"/>
      <c r="EJF1290" s="79"/>
      <c r="EJG1290" s="79"/>
      <c r="EJH1290" s="79"/>
      <c r="EJI1290" s="79"/>
      <c r="EJJ1290" s="79"/>
      <c r="EJK1290" s="79"/>
      <c r="EJL1290" s="79"/>
      <c r="EJM1290" s="79"/>
      <c r="EJN1290" s="79"/>
      <c r="EJO1290" s="79"/>
      <c r="EJP1290" s="79"/>
      <c r="EJQ1290" s="79"/>
      <c r="EJR1290" s="79"/>
      <c r="EJS1290" s="79"/>
      <c r="EJT1290" s="79"/>
      <c r="EJU1290" s="79"/>
      <c r="EJV1290" s="79"/>
      <c r="EJW1290" s="79"/>
      <c r="EJX1290" s="79"/>
      <c r="EJY1290" s="79"/>
      <c r="EJZ1290" s="79"/>
      <c r="EKA1290" s="79"/>
      <c r="EKB1290" s="79"/>
      <c r="EKC1290" s="79"/>
      <c r="EKD1290" s="79"/>
      <c r="EKE1290" s="79"/>
      <c r="EKF1290" s="79"/>
      <c r="EKG1290" s="79"/>
      <c r="EKH1290" s="79"/>
      <c r="EKI1290" s="79"/>
      <c r="EKJ1290" s="79"/>
      <c r="EKK1290" s="79"/>
      <c r="EKL1290" s="79"/>
      <c r="EKM1290" s="79"/>
      <c r="EKN1290" s="79"/>
      <c r="EKO1290" s="79"/>
      <c r="EKP1290" s="79"/>
      <c r="EKQ1290" s="79"/>
      <c r="EKR1290" s="79"/>
      <c r="EKS1290" s="79"/>
      <c r="EKT1290" s="79"/>
      <c r="EKU1290" s="79"/>
      <c r="EKV1290" s="79"/>
      <c r="EKW1290" s="79"/>
      <c r="EKX1290" s="79"/>
      <c r="EKY1290" s="79"/>
      <c r="EKZ1290" s="79"/>
      <c r="ELA1290" s="79"/>
      <c r="ELB1290" s="79"/>
      <c r="ELC1290" s="79"/>
      <c r="ELD1290" s="79"/>
      <c r="ELE1290" s="79"/>
      <c r="ELF1290" s="79"/>
      <c r="ELG1290" s="79"/>
      <c r="ELH1290" s="79"/>
      <c r="ELI1290" s="79"/>
      <c r="ELJ1290" s="79"/>
      <c r="ELK1290" s="79"/>
      <c r="ELL1290" s="79"/>
      <c r="ELM1290" s="79"/>
      <c r="ELN1290" s="79"/>
      <c r="ELO1290" s="79"/>
      <c r="ELP1290" s="79"/>
      <c r="ELQ1290" s="79"/>
      <c r="ELR1290" s="79"/>
      <c r="ELS1290" s="79"/>
      <c r="ELT1290" s="79"/>
      <c r="ELU1290" s="79"/>
      <c r="ELV1290" s="79"/>
      <c r="ELW1290" s="79"/>
      <c r="ELX1290" s="79"/>
      <c r="ELY1290" s="79"/>
      <c r="ELZ1290" s="79"/>
      <c r="EMA1290" s="79"/>
      <c r="EMB1290" s="79"/>
      <c r="EMC1290" s="79"/>
      <c r="EMD1290" s="79"/>
      <c r="EME1290" s="79"/>
      <c r="EMF1290" s="79"/>
      <c r="EMG1290" s="79"/>
      <c r="EMH1290" s="79"/>
      <c r="EMI1290" s="79"/>
      <c r="EMJ1290" s="79"/>
      <c r="EMK1290" s="79"/>
      <c r="EML1290" s="79"/>
      <c r="EMM1290" s="79"/>
      <c r="EMN1290" s="79"/>
      <c r="EMO1290" s="79"/>
      <c r="EMP1290" s="79"/>
      <c r="EMQ1290" s="79"/>
      <c r="EMR1290" s="79"/>
      <c r="EMS1290" s="79"/>
      <c r="EMT1290" s="79"/>
      <c r="EMU1290" s="79"/>
      <c r="EMV1290" s="79"/>
      <c r="EMW1290" s="79"/>
      <c r="EMX1290" s="79"/>
      <c r="EMY1290" s="79"/>
      <c r="EMZ1290" s="79"/>
      <c r="ENA1290" s="79"/>
      <c r="ENB1290" s="79"/>
      <c r="ENC1290" s="79"/>
      <c r="END1290" s="79"/>
      <c r="ENE1290" s="79"/>
      <c r="ENF1290" s="79"/>
      <c r="ENG1290" s="79"/>
      <c r="ENH1290" s="79"/>
      <c r="ENI1290" s="79"/>
      <c r="ENJ1290" s="79"/>
      <c r="ENK1290" s="79"/>
      <c r="ENL1290" s="79"/>
      <c r="ENM1290" s="79"/>
      <c r="ENN1290" s="79"/>
      <c r="ENO1290" s="79"/>
      <c r="ENP1290" s="79"/>
      <c r="ENQ1290" s="79"/>
      <c r="ENR1290" s="79"/>
      <c r="ENS1290" s="79"/>
      <c r="ENT1290" s="79"/>
      <c r="ENU1290" s="79"/>
      <c r="ENV1290" s="79"/>
      <c r="ENW1290" s="79"/>
      <c r="ENX1290" s="79"/>
      <c r="ENY1290" s="79"/>
      <c r="ENZ1290" s="79"/>
      <c r="EOA1290" s="79"/>
      <c r="EOB1290" s="79"/>
      <c r="EOC1290" s="79"/>
      <c r="EOD1290" s="79"/>
      <c r="EOE1290" s="79"/>
      <c r="EOF1290" s="79"/>
      <c r="EOG1290" s="79"/>
      <c r="EOH1290" s="79"/>
      <c r="EOI1290" s="79"/>
      <c r="EOJ1290" s="79"/>
      <c r="EOK1290" s="79"/>
      <c r="EOL1290" s="79"/>
      <c r="EOM1290" s="79"/>
      <c r="EON1290" s="79"/>
      <c r="EOO1290" s="79"/>
      <c r="EOP1290" s="79"/>
      <c r="EOQ1290" s="79"/>
      <c r="EOR1290" s="79"/>
      <c r="EOS1290" s="79"/>
      <c r="EOT1290" s="79"/>
      <c r="EOU1290" s="79"/>
      <c r="EOV1290" s="79"/>
      <c r="EOW1290" s="79"/>
      <c r="EOX1290" s="79"/>
      <c r="EOY1290" s="79"/>
      <c r="EOZ1290" s="79"/>
      <c r="EPA1290" s="79"/>
      <c r="EPB1290" s="79"/>
      <c r="EPC1290" s="79"/>
      <c r="EPD1290" s="79"/>
      <c r="EPE1290" s="79"/>
      <c r="EPF1290" s="79"/>
      <c r="EPG1290" s="79"/>
      <c r="EPH1290" s="79"/>
      <c r="EPI1290" s="79"/>
      <c r="EPJ1290" s="79"/>
      <c r="EPK1290" s="79"/>
      <c r="EPL1290" s="79"/>
      <c r="EPM1290" s="79"/>
      <c r="EPN1290" s="79"/>
      <c r="EPO1290" s="79"/>
      <c r="EPP1290" s="79"/>
      <c r="EPQ1290" s="79"/>
      <c r="EPR1290" s="79"/>
      <c r="EPS1290" s="79"/>
      <c r="EPT1290" s="79"/>
      <c r="EPU1290" s="79"/>
      <c r="EPV1290" s="79"/>
      <c r="EPW1290" s="79"/>
      <c r="EPX1290" s="79"/>
      <c r="EPY1290" s="79"/>
      <c r="EPZ1290" s="79"/>
      <c r="EQA1290" s="79"/>
      <c r="EQB1290" s="79"/>
      <c r="EQC1290" s="79"/>
      <c r="EQD1290" s="79"/>
      <c r="EQE1290" s="79"/>
      <c r="EQF1290" s="79"/>
      <c r="EQG1290" s="79"/>
      <c r="EQH1290" s="79"/>
      <c r="EQI1290" s="79"/>
      <c r="EQJ1290" s="79"/>
      <c r="EQK1290" s="79"/>
      <c r="EQL1290" s="79"/>
      <c r="EQM1290" s="79"/>
      <c r="EQN1290" s="79"/>
      <c r="EQO1290" s="79"/>
      <c r="EQP1290" s="79"/>
      <c r="EQQ1290" s="79"/>
      <c r="EQR1290" s="79"/>
      <c r="EQS1290" s="79"/>
      <c r="EQT1290" s="79"/>
      <c r="EQU1290" s="79"/>
      <c r="EQV1290" s="79"/>
      <c r="EQW1290" s="79"/>
      <c r="EQX1290" s="79"/>
      <c r="EQY1290" s="79"/>
      <c r="EQZ1290" s="79"/>
      <c r="ERA1290" s="79"/>
      <c r="ERB1290" s="79"/>
      <c r="ERC1290" s="79"/>
      <c r="ERD1290" s="79"/>
      <c r="ERE1290" s="79"/>
      <c r="ERF1290" s="79"/>
      <c r="ERG1290" s="79"/>
      <c r="ERH1290" s="79"/>
      <c r="ERI1290" s="79"/>
      <c r="ERJ1290" s="79"/>
      <c r="ERK1290" s="79"/>
      <c r="ERL1290" s="79"/>
      <c r="ERM1290" s="79"/>
      <c r="ERN1290" s="79"/>
      <c r="ERO1290" s="79"/>
      <c r="ERP1290" s="79"/>
      <c r="ERQ1290" s="79"/>
      <c r="ERR1290" s="79"/>
      <c r="ERS1290" s="79"/>
      <c r="ERT1290" s="79"/>
      <c r="ERU1290" s="79"/>
      <c r="ERV1290" s="79"/>
      <c r="ERW1290" s="79"/>
      <c r="ERX1290" s="79"/>
      <c r="ERY1290" s="79"/>
      <c r="ERZ1290" s="79"/>
      <c r="ESA1290" s="79"/>
      <c r="ESB1290" s="79"/>
      <c r="ESC1290" s="79"/>
      <c r="ESD1290" s="79"/>
      <c r="ESE1290" s="79"/>
      <c r="ESF1290" s="79"/>
      <c r="ESG1290" s="79"/>
      <c r="ESH1290" s="79"/>
      <c r="ESI1290" s="79"/>
      <c r="ESJ1290" s="79"/>
      <c r="ESK1290" s="79"/>
      <c r="ESL1290" s="79"/>
      <c r="ESM1290" s="79"/>
      <c r="ESN1290" s="79"/>
      <c r="ESO1290" s="79"/>
      <c r="ESP1290" s="79"/>
      <c r="ESQ1290" s="79"/>
      <c r="ESR1290" s="79"/>
      <c r="ESS1290" s="79"/>
      <c r="EST1290" s="79"/>
      <c r="ESU1290" s="79"/>
      <c r="ESV1290" s="79"/>
      <c r="ESW1290" s="79"/>
      <c r="ESX1290" s="79"/>
      <c r="ESY1290" s="79"/>
      <c r="ESZ1290" s="79"/>
      <c r="ETA1290" s="79"/>
      <c r="ETB1290" s="79"/>
      <c r="ETC1290" s="79"/>
      <c r="ETD1290" s="79"/>
      <c r="ETE1290" s="79"/>
      <c r="ETF1290" s="79"/>
      <c r="ETG1290" s="79"/>
      <c r="ETH1290" s="79"/>
      <c r="ETI1290" s="79"/>
      <c r="ETJ1290" s="79"/>
      <c r="ETK1290" s="79"/>
      <c r="ETL1290" s="79"/>
      <c r="ETM1290" s="79"/>
      <c r="ETN1290" s="79"/>
      <c r="ETO1290" s="79"/>
      <c r="ETP1290" s="79"/>
      <c r="ETQ1290" s="79"/>
      <c r="ETR1290" s="79"/>
      <c r="ETS1290" s="79"/>
      <c r="ETT1290" s="79"/>
      <c r="ETU1290" s="79"/>
      <c r="ETV1290" s="79"/>
      <c r="ETW1290" s="79"/>
      <c r="ETX1290" s="79"/>
      <c r="ETY1290" s="79"/>
      <c r="ETZ1290" s="79"/>
      <c r="EUA1290" s="79"/>
      <c r="EUB1290" s="79"/>
      <c r="EUC1290" s="79"/>
      <c r="EUD1290" s="79"/>
      <c r="EUE1290" s="79"/>
      <c r="EUF1290" s="79"/>
      <c r="EUG1290" s="79"/>
      <c r="EUH1290" s="79"/>
      <c r="EUI1290" s="79"/>
      <c r="EUJ1290" s="79"/>
      <c r="EUK1290" s="79"/>
      <c r="EUL1290" s="79"/>
      <c r="EUM1290" s="79"/>
      <c r="EUN1290" s="79"/>
      <c r="EUO1290" s="79"/>
      <c r="EUP1290" s="79"/>
      <c r="EUQ1290" s="79"/>
      <c r="EUR1290" s="79"/>
      <c r="EUS1290" s="79"/>
      <c r="EUT1290" s="79"/>
      <c r="EUU1290" s="79"/>
      <c r="EUV1290" s="79"/>
      <c r="EUW1290" s="79"/>
      <c r="EUX1290" s="79"/>
      <c r="EUY1290" s="79"/>
      <c r="EUZ1290" s="79"/>
      <c r="EVA1290" s="79"/>
      <c r="EVB1290" s="79"/>
      <c r="EVC1290" s="79"/>
      <c r="EVD1290" s="79"/>
      <c r="EVE1290" s="79"/>
      <c r="EVF1290" s="79"/>
      <c r="EVG1290" s="79"/>
      <c r="EVH1290" s="79"/>
      <c r="EVI1290" s="79"/>
      <c r="EVJ1290" s="79"/>
      <c r="EVK1290" s="79"/>
      <c r="EVL1290" s="79"/>
      <c r="EVM1290" s="79"/>
      <c r="EVN1290" s="79"/>
      <c r="EVO1290" s="79"/>
      <c r="EVP1290" s="79"/>
      <c r="EVQ1290" s="79"/>
      <c r="EVR1290" s="79"/>
      <c r="EVS1290" s="79"/>
      <c r="EVT1290" s="79"/>
      <c r="EVU1290" s="79"/>
      <c r="EVV1290" s="79"/>
      <c r="EVW1290" s="79"/>
      <c r="EVX1290" s="79"/>
      <c r="EVY1290" s="79"/>
      <c r="EVZ1290" s="79"/>
      <c r="EWA1290" s="79"/>
      <c r="EWB1290" s="79"/>
      <c r="EWC1290" s="79"/>
      <c r="EWD1290" s="79"/>
      <c r="EWE1290" s="79"/>
      <c r="EWF1290" s="79"/>
      <c r="EWG1290" s="79"/>
      <c r="EWH1290" s="79"/>
      <c r="EWI1290" s="79"/>
      <c r="EWJ1290" s="79"/>
      <c r="EWK1290" s="79"/>
      <c r="EWL1290" s="79"/>
      <c r="EWM1290" s="79"/>
      <c r="EWN1290" s="79"/>
      <c r="EWO1290" s="79"/>
      <c r="EWP1290" s="79"/>
      <c r="EWQ1290" s="79"/>
      <c r="EWR1290" s="79"/>
      <c r="EWS1290" s="79"/>
      <c r="EWT1290" s="79"/>
      <c r="EWU1290" s="79"/>
      <c r="EWV1290" s="79"/>
      <c r="EWW1290" s="79"/>
      <c r="EWX1290" s="79"/>
      <c r="EWY1290" s="79"/>
      <c r="EWZ1290" s="79"/>
      <c r="EXA1290" s="79"/>
      <c r="EXB1290" s="79"/>
      <c r="EXC1290" s="79"/>
      <c r="EXD1290" s="79"/>
      <c r="EXE1290" s="79"/>
      <c r="EXF1290" s="79"/>
      <c r="EXG1290" s="79"/>
      <c r="EXH1290" s="79"/>
      <c r="EXI1290" s="79"/>
      <c r="EXJ1290" s="79"/>
      <c r="EXK1290" s="79"/>
      <c r="EXL1290" s="79"/>
      <c r="EXM1290" s="79"/>
      <c r="EXN1290" s="79"/>
      <c r="EXO1290" s="79"/>
      <c r="EXP1290" s="79"/>
      <c r="EXQ1290" s="79"/>
      <c r="EXR1290" s="79"/>
      <c r="EXS1290" s="79"/>
      <c r="EXT1290" s="79"/>
      <c r="EXU1290" s="79"/>
      <c r="EXV1290" s="79"/>
      <c r="EXW1290" s="79"/>
      <c r="EXX1290" s="79"/>
      <c r="EXY1290" s="79"/>
      <c r="EXZ1290" s="79"/>
      <c r="EYA1290" s="79"/>
      <c r="EYB1290" s="79"/>
      <c r="EYC1290" s="79"/>
      <c r="EYD1290" s="79"/>
      <c r="EYE1290" s="79"/>
      <c r="EYF1290" s="79"/>
      <c r="EYG1290" s="79"/>
      <c r="EYH1290" s="79"/>
      <c r="EYI1290" s="79"/>
      <c r="EYJ1290" s="79"/>
      <c r="EYK1290" s="79"/>
      <c r="EYL1290" s="79"/>
      <c r="EYM1290" s="79"/>
      <c r="EYN1290" s="79"/>
      <c r="EYO1290" s="79"/>
      <c r="EYP1290" s="79"/>
      <c r="EYQ1290" s="79"/>
      <c r="EYR1290" s="79"/>
      <c r="EYS1290" s="79"/>
      <c r="EYT1290" s="79"/>
      <c r="EYU1290" s="79"/>
      <c r="EYV1290" s="79"/>
      <c r="EYW1290" s="79"/>
      <c r="EYX1290" s="79"/>
      <c r="EYY1290" s="79"/>
      <c r="EYZ1290" s="79"/>
      <c r="EZA1290" s="79"/>
      <c r="EZB1290" s="79"/>
      <c r="EZC1290" s="79"/>
      <c r="EZD1290" s="79"/>
      <c r="EZE1290" s="79"/>
      <c r="EZF1290" s="79"/>
      <c r="EZG1290" s="79"/>
      <c r="EZH1290" s="79"/>
      <c r="EZI1290" s="79"/>
      <c r="EZJ1290" s="79"/>
      <c r="EZK1290" s="79"/>
      <c r="EZL1290" s="79"/>
      <c r="EZM1290" s="79"/>
      <c r="EZN1290" s="79"/>
      <c r="EZO1290" s="79"/>
      <c r="EZP1290" s="79"/>
      <c r="EZQ1290" s="79"/>
      <c r="EZR1290" s="79"/>
      <c r="EZS1290" s="79"/>
      <c r="EZT1290" s="79"/>
      <c r="EZU1290" s="79"/>
      <c r="EZV1290" s="79"/>
      <c r="EZW1290" s="79"/>
      <c r="EZX1290" s="79"/>
      <c r="EZY1290" s="79"/>
      <c r="EZZ1290" s="79"/>
      <c r="FAA1290" s="79"/>
      <c r="FAB1290" s="79"/>
      <c r="FAC1290" s="79"/>
      <c r="FAD1290" s="79"/>
      <c r="FAE1290" s="79"/>
      <c r="FAF1290" s="79"/>
      <c r="FAG1290" s="79"/>
      <c r="FAH1290" s="79"/>
      <c r="FAI1290" s="79"/>
      <c r="FAJ1290" s="79"/>
      <c r="FAK1290" s="79"/>
      <c r="FAL1290" s="79"/>
      <c r="FAM1290" s="79"/>
      <c r="FAN1290" s="79"/>
      <c r="FAO1290" s="79"/>
      <c r="FAP1290" s="79"/>
      <c r="FAQ1290" s="79"/>
      <c r="FAR1290" s="79"/>
      <c r="FAS1290" s="79"/>
      <c r="FAT1290" s="79"/>
      <c r="FAU1290" s="79"/>
      <c r="FAV1290" s="79"/>
      <c r="FAW1290" s="79"/>
      <c r="FAX1290" s="79"/>
      <c r="FAY1290" s="79"/>
      <c r="FAZ1290" s="79"/>
      <c r="FBA1290" s="79"/>
      <c r="FBB1290" s="79"/>
      <c r="FBC1290" s="79"/>
      <c r="FBD1290" s="79"/>
      <c r="FBE1290" s="79"/>
      <c r="FBF1290" s="79"/>
      <c r="FBG1290" s="79"/>
      <c r="FBH1290" s="79"/>
      <c r="FBI1290" s="79"/>
      <c r="FBJ1290" s="79"/>
      <c r="FBK1290" s="79"/>
      <c r="FBL1290" s="79"/>
      <c r="FBM1290" s="79"/>
      <c r="FBN1290" s="79"/>
      <c r="FBO1290" s="79"/>
      <c r="FBP1290" s="79"/>
      <c r="FBQ1290" s="79"/>
      <c r="FBR1290" s="79"/>
      <c r="FBS1290" s="79"/>
      <c r="FBT1290" s="79"/>
      <c r="FBU1290" s="79"/>
      <c r="FBV1290" s="79"/>
      <c r="FBW1290" s="79"/>
      <c r="FBX1290" s="79"/>
      <c r="FBY1290" s="79"/>
      <c r="FBZ1290" s="79"/>
      <c r="FCA1290" s="79"/>
      <c r="FCB1290" s="79"/>
      <c r="FCC1290" s="79"/>
      <c r="FCD1290" s="79"/>
      <c r="FCE1290" s="79"/>
      <c r="FCF1290" s="79"/>
      <c r="FCG1290" s="79"/>
      <c r="FCH1290" s="79"/>
      <c r="FCI1290" s="79"/>
      <c r="FCJ1290" s="79"/>
      <c r="FCK1290" s="79"/>
      <c r="FCL1290" s="79"/>
      <c r="FCM1290" s="79"/>
      <c r="FCN1290" s="79"/>
      <c r="FCO1290" s="79"/>
      <c r="FCP1290" s="79"/>
      <c r="FCQ1290" s="79"/>
      <c r="FCR1290" s="79"/>
      <c r="FCS1290" s="79"/>
      <c r="FCT1290" s="79"/>
      <c r="FCU1290" s="79"/>
      <c r="FCV1290" s="79"/>
      <c r="FCW1290" s="79"/>
      <c r="FCX1290" s="79"/>
      <c r="FCY1290" s="79"/>
      <c r="FCZ1290" s="79"/>
      <c r="FDA1290" s="79"/>
      <c r="FDB1290" s="79"/>
      <c r="FDC1290" s="79"/>
      <c r="FDD1290" s="79"/>
      <c r="FDE1290" s="79"/>
      <c r="FDF1290" s="79"/>
      <c r="FDG1290" s="79"/>
      <c r="FDH1290" s="79"/>
      <c r="FDI1290" s="79"/>
      <c r="FDJ1290" s="79"/>
      <c r="FDK1290" s="79"/>
      <c r="FDL1290" s="79"/>
      <c r="FDM1290" s="79"/>
      <c r="FDN1290" s="79"/>
      <c r="FDO1290" s="79"/>
      <c r="FDP1290" s="79"/>
      <c r="FDQ1290" s="79"/>
      <c r="FDR1290" s="79"/>
      <c r="FDS1290" s="79"/>
      <c r="FDT1290" s="79"/>
      <c r="FDU1290" s="79"/>
      <c r="FDV1290" s="79"/>
      <c r="FDW1290" s="79"/>
      <c r="FDX1290" s="79"/>
      <c r="FDY1290" s="79"/>
      <c r="FDZ1290" s="79"/>
      <c r="FEA1290" s="79"/>
      <c r="FEB1290" s="79"/>
      <c r="FEC1290" s="79"/>
      <c r="FED1290" s="79"/>
      <c r="FEE1290" s="79"/>
      <c r="FEF1290" s="79"/>
      <c r="FEG1290" s="79"/>
      <c r="FEH1290" s="79"/>
      <c r="FEI1290" s="79"/>
      <c r="FEJ1290" s="79"/>
      <c r="FEK1290" s="79"/>
      <c r="FEL1290" s="79"/>
      <c r="FEM1290" s="79"/>
      <c r="FEN1290" s="79"/>
      <c r="FEO1290" s="79"/>
      <c r="FEP1290" s="79"/>
      <c r="FEQ1290" s="79"/>
      <c r="FER1290" s="79"/>
      <c r="FES1290" s="79"/>
      <c r="FET1290" s="79"/>
      <c r="FEU1290" s="79"/>
      <c r="FEV1290" s="79"/>
      <c r="FEW1290" s="79"/>
      <c r="FEX1290" s="79"/>
      <c r="FEY1290" s="79"/>
      <c r="FEZ1290" s="79"/>
      <c r="FFA1290" s="79"/>
      <c r="FFB1290" s="79"/>
      <c r="FFC1290" s="79"/>
      <c r="FFD1290" s="79"/>
      <c r="FFE1290" s="79"/>
      <c r="FFF1290" s="79"/>
      <c r="FFG1290" s="79"/>
      <c r="FFH1290" s="79"/>
      <c r="FFI1290" s="79"/>
      <c r="FFJ1290" s="79"/>
      <c r="FFK1290" s="79"/>
      <c r="FFL1290" s="79"/>
      <c r="FFM1290" s="79"/>
      <c r="FFN1290" s="79"/>
      <c r="FFO1290" s="79"/>
      <c r="FFP1290" s="79"/>
      <c r="FFQ1290" s="79"/>
      <c r="FFR1290" s="79"/>
      <c r="FFS1290" s="79"/>
      <c r="FFT1290" s="79"/>
      <c r="FFU1290" s="79"/>
      <c r="FFV1290" s="79"/>
      <c r="FFW1290" s="79"/>
      <c r="FFX1290" s="79"/>
      <c r="FFY1290" s="79"/>
      <c r="FFZ1290" s="79"/>
      <c r="FGA1290" s="79"/>
      <c r="FGB1290" s="79"/>
      <c r="FGC1290" s="79"/>
      <c r="FGD1290" s="79"/>
      <c r="FGE1290" s="79"/>
      <c r="FGF1290" s="79"/>
      <c r="FGG1290" s="79"/>
      <c r="FGH1290" s="79"/>
      <c r="FGI1290" s="79"/>
      <c r="FGJ1290" s="79"/>
      <c r="FGK1290" s="79"/>
      <c r="FGL1290" s="79"/>
      <c r="FGM1290" s="79"/>
      <c r="FGN1290" s="79"/>
      <c r="FGO1290" s="79"/>
      <c r="FGP1290" s="79"/>
      <c r="FGQ1290" s="79"/>
      <c r="FGR1290" s="79"/>
      <c r="FGS1290" s="79"/>
      <c r="FGT1290" s="79"/>
      <c r="FGU1290" s="79"/>
      <c r="FGV1290" s="79"/>
      <c r="FGW1290" s="79"/>
      <c r="FGX1290" s="79"/>
      <c r="FGY1290" s="79"/>
      <c r="FGZ1290" s="79"/>
      <c r="FHA1290" s="79"/>
      <c r="FHB1290" s="79"/>
      <c r="FHC1290" s="79"/>
      <c r="FHD1290" s="79"/>
      <c r="FHE1290" s="79"/>
      <c r="FHF1290" s="79"/>
      <c r="FHG1290" s="79"/>
      <c r="FHH1290" s="79"/>
      <c r="FHI1290" s="79"/>
      <c r="FHJ1290" s="79"/>
      <c r="FHK1290" s="79"/>
      <c r="FHL1290" s="79"/>
      <c r="FHM1290" s="79"/>
      <c r="FHN1290" s="79"/>
      <c r="FHO1290" s="79"/>
      <c r="FHP1290" s="79"/>
      <c r="FHQ1290" s="79"/>
      <c r="FHR1290" s="79"/>
      <c r="FHS1290" s="79"/>
      <c r="FHT1290" s="79"/>
      <c r="FHU1290" s="79"/>
      <c r="FHV1290" s="79"/>
      <c r="FHW1290" s="79"/>
      <c r="FHX1290" s="79"/>
      <c r="FHY1290" s="79"/>
      <c r="FHZ1290" s="79"/>
      <c r="FIA1290" s="79"/>
      <c r="FIB1290" s="79"/>
      <c r="FIC1290" s="79"/>
      <c r="FID1290" s="79"/>
      <c r="FIE1290" s="79"/>
      <c r="FIF1290" s="79"/>
      <c r="FIG1290" s="79"/>
      <c r="FIH1290" s="79"/>
      <c r="FII1290" s="79"/>
      <c r="FIJ1290" s="79"/>
      <c r="FIK1290" s="79"/>
      <c r="FIL1290" s="79"/>
      <c r="FIM1290" s="79"/>
      <c r="FIN1290" s="79"/>
      <c r="FIO1290" s="79"/>
      <c r="FIP1290" s="79"/>
      <c r="FIQ1290" s="79"/>
      <c r="FIR1290" s="79"/>
      <c r="FIS1290" s="79"/>
      <c r="FIT1290" s="79"/>
      <c r="FIU1290" s="79"/>
      <c r="FIV1290" s="79"/>
      <c r="FIW1290" s="79"/>
      <c r="FIX1290" s="79"/>
      <c r="FIY1290" s="79"/>
      <c r="FIZ1290" s="79"/>
      <c r="FJA1290" s="79"/>
      <c r="FJB1290" s="79"/>
      <c r="FJC1290" s="79"/>
      <c r="FJD1290" s="79"/>
      <c r="FJE1290" s="79"/>
      <c r="FJF1290" s="79"/>
      <c r="FJG1290" s="79"/>
      <c r="FJH1290" s="79"/>
      <c r="FJI1290" s="79"/>
      <c r="FJJ1290" s="79"/>
      <c r="FJK1290" s="79"/>
      <c r="FJL1290" s="79"/>
      <c r="FJM1290" s="79"/>
      <c r="FJN1290" s="79"/>
      <c r="FJO1290" s="79"/>
      <c r="FJP1290" s="79"/>
      <c r="FJQ1290" s="79"/>
      <c r="FJR1290" s="79"/>
      <c r="FJS1290" s="79"/>
      <c r="FJT1290" s="79"/>
      <c r="FJU1290" s="79"/>
      <c r="FJV1290" s="79"/>
      <c r="FJW1290" s="79"/>
      <c r="FJX1290" s="79"/>
      <c r="FJY1290" s="79"/>
      <c r="FJZ1290" s="79"/>
      <c r="FKA1290" s="79"/>
      <c r="FKB1290" s="79"/>
      <c r="FKC1290" s="79"/>
      <c r="FKD1290" s="79"/>
      <c r="FKE1290" s="79"/>
      <c r="FKF1290" s="79"/>
      <c r="FKG1290" s="79"/>
      <c r="FKH1290" s="79"/>
      <c r="FKI1290" s="79"/>
      <c r="FKJ1290" s="79"/>
      <c r="FKK1290" s="79"/>
      <c r="FKL1290" s="79"/>
      <c r="FKM1290" s="79"/>
      <c r="FKN1290" s="79"/>
      <c r="FKO1290" s="79"/>
      <c r="FKP1290" s="79"/>
      <c r="FKQ1290" s="79"/>
      <c r="FKR1290" s="79"/>
      <c r="FKS1290" s="79"/>
      <c r="FKT1290" s="79"/>
      <c r="FKU1290" s="79"/>
      <c r="FKV1290" s="79"/>
      <c r="FKW1290" s="79"/>
      <c r="FKX1290" s="79"/>
      <c r="FKY1290" s="79"/>
      <c r="FKZ1290" s="79"/>
      <c r="FLA1290" s="79"/>
      <c r="FLB1290" s="79"/>
      <c r="FLC1290" s="79"/>
      <c r="FLD1290" s="79"/>
      <c r="FLE1290" s="79"/>
      <c r="FLF1290" s="79"/>
      <c r="FLG1290" s="79"/>
      <c r="FLH1290" s="79"/>
      <c r="FLI1290" s="79"/>
      <c r="FLJ1290" s="79"/>
      <c r="FLK1290" s="79"/>
      <c r="FLL1290" s="79"/>
      <c r="FLM1290" s="79"/>
      <c r="FLN1290" s="79"/>
      <c r="FLO1290" s="79"/>
      <c r="FLP1290" s="79"/>
      <c r="FLQ1290" s="79"/>
      <c r="FLR1290" s="79"/>
      <c r="FLS1290" s="79"/>
      <c r="FLT1290" s="79"/>
      <c r="FLU1290" s="79"/>
      <c r="FLV1290" s="79"/>
      <c r="FLW1290" s="79"/>
      <c r="FLX1290" s="79"/>
      <c r="FLY1290" s="79"/>
      <c r="FLZ1290" s="79"/>
      <c r="FMA1290" s="79"/>
      <c r="FMB1290" s="79"/>
      <c r="FMC1290" s="79"/>
      <c r="FMD1290" s="79"/>
      <c r="FME1290" s="79"/>
      <c r="FMF1290" s="79"/>
      <c r="FMG1290" s="79"/>
      <c r="FMH1290" s="79"/>
      <c r="FMI1290" s="79"/>
      <c r="FMJ1290" s="79"/>
      <c r="FMK1290" s="79"/>
      <c r="FML1290" s="79"/>
      <c r="FMM1290" s="79"/>
      <c r="FMN1290" s="79"/>
      <c r="FMO1290" s="79"/>
      <c r="FMP1290" s="79"/>
      <c r="FMQ1290" s="79"/>
      <c r="FMR1290" s="79"/>
      <c r="FMS1290" s="79"/>
      <c r="FMT1290" s="79"/>
      <c r="FMU1290" s="79"/>
      <c r="FMV1290" s="79"/>
      <c r="FMW1290" s="79"/>
      <c r="FMX1290" s="79"/>
      <c r="FMY1290" s="79"/>
      <c r="FMZ1290" s="79"/>
      <c r="FNA1290" s="79"/>
      <c r="FNB1290" s="79"/>
      <c r="FNC1290" s="79"/>
      <c r="FND1290" s="79"/>
      <c r="FNE1290" s="79"/>
      <c r="FNF1290" s="79"/>
      <c r="FNG1290" s="79"/>
      <c r="FNH1290" s="79"/>
      <c r="FNI1290" s="79"/>
      <c r="FNJ1290" s="79"/>
      <c r="FNK1290" s="79"/>
      <c r="FNL1290" s="79"/>
      <c r="FNM1290" s="79"/>
      <c r="FNN1290" s="79"/>
      <c r="FNO1290" s="79"/>
      <c r="FNP1290" s="79"/>
      <c r="FNQ1290" s="79"/>
      <c r="FNR1290" s="79"/>
      <c r="FNS1290" s="79"/>
      <c r="FNT1290" s="79"/>
      <c r="FNU1290" s="79"/>
      <c r="FNV1290" s="79"/>
      <c r="FNW1290" s="79"/>
      <c r="FNX1290" s="79"/>
      <c r="FNY1290" s="79"/>
      <c r="FNZ1290" s="79"/>
      <c r="FOA1290" s="79"/>
      <c r="FOB1290" s="79"/>
      <c r="FOC1290" s="79"/>
      <c r="FOD1290" s="79"/>
      <c r="FOE1290" s="79"/>
      <c r="FOF1290" s="79"/>
      <c r="FOG1290" s="79"/>
      <c r="FOH1290" s="79"/>
      <c r="FOI1290" s="79"/>
      <c r="FOJ1290" s="79"/>
      <c r="FOK1290" s="79"/>
      <c r="FOL1290" s="79"/>
      <c r="FOM1290" s="79"/>
      <c r="FON1290" s="79"/>
      <c r="FOO1290" s="79"/>
      <c r="FOP1290" s="79"/>
      <c r="FOQ1290" s="79"/>
      <c r="FOR1290" s="79"/>
      <c r="FOS1290" s="79"/>
      <c r="FOT1290" s="79"/>
      <c r="FOU1290" s="79"/>
      <c r="FOV1290" s="79"/>
      <c r="FOW1290" s="79"/>
      <c r="FOX1290" s="79"/>
      <c r="FOY1290" s="79"/>
      <c r="FOZ1290" s="79"/>
      <c r="FPA1290" s="79"/>
      <c r="FPB1290" s="79"/>
      <c r="FPC1290" s="79"/>
      <c r="FPD1290" s="79"/>
      <c r="FPE1290" s="79"/>
      <c r="FPF1290" s="79"/>
      <c r="FPG1290" s="79"/>
      <c r="FPH1290" s="79"/>
      <c r="FPI1290" s="79"/>
      <c r="FPJ1290" s="79"/>
      <c r="FPK1290" s="79"/>
      <c r="FPL1290" s="79"/>
      <c r="FPM1290" s="79"/>
      <c r="FPN1290" s="79"/>
      <c r="FPO1290" s="79"/>
      <c r="FPP1290" s="79"/>
      <c r="FPQ1290" s="79"/>
      <c r="FPR1290" s="79"/>
      <c r="FPS1290" s="79"/>
      <c r="FPT1290" s="79"/>
      <c r="FPU1290" s="79"/>
      <c r="FPV1290" s="79"/>
      <c r="FPW1290" s="79"/>
      <c r="FPX1290" s="79"/>
      <c r="FPY1290" s="79"/>
      <c r="FPZ1290" s="79"/>
      <c r="FQA1290" s="79"/>
      <c r="FQB1290" s="79"/>
      <c r="FQC1290" s="79"/>
      <c r="FQD1290" s="79"/>
      <c r="FQE1290" s="79"/>
      <c r="FQF1290" s="79"/>
      <c r="FQG1290" s="79"/>
      <c r="FQH1290" s="79"/>
      <c r="FQI1290" s="79"/>
      <c r="FQJ1290" s="79"/>
      <c r="FQK1290" s="79"/>
      <c r="FQL1290" s="79"/>
      <c r="FQM1290" s="79"/>
      <c r="FQN1290" s="79"/>
      <c r="FQO1290" s="79"/>
      <c r="FQP1290" s="79"/>
      <c r="FQQ1290" s="79"/>
      <c r="FQR1290" s="79"/>
      <c r="FQS1290" s="79"/>
      <c r="FQT1290" s="79"/>
      <c r="FQU1290" s="79"/>
      <c r="FQV1290" s="79"/>
      <c r="FQW1290" s="79"/>
      <c r="FQX1290" s="79"/>
      <c r="FQY1290" s="79"/>
      <c r="FQZ1290" s="79"/>
      <c r="FRA1290" s="79"/>
      <c r="FRB1290" s="79"/>
      <c r="FRC1290" s="79"/>
      <c r="FRD1290" s="79"/>
      <c r="FRE1290" s="79"/>
      <c r="FRF1290" s="79"/>
      <c r="FRG1290" s="79"/>
      <c r="FRH1290" s="79"/>
      <c r="FRI1290" s="79"/>
      <c r="FRJ1290" s="79"/>
      <c r="FRK1290" s="79"/>
      <c r="FRL1290" s="79"/>
      <c r="FRM1290" s="79"/>
      <c r="FRN1290" s="79"/>
      <c r="FRO1290" s="79"/>
      <c r="FRP1290" s="79"/>
      <c r="FRQ1290" s="79"/>
      <c r="FRR1290" s="79"/>
      <c r="FRS1290" s="79"/>
      <c r="FRT1290" s="79"/>
      <c r="FRU1290" s="79"/>
      <c r="FRV1290" s="79"/>
      <c r="FRW1290" s="79"/>
      <c r="FRX1290" s="79"/>
      <c r="FRY1290" s="79"/>
      <c r="FRZ1290" s="79"/>
      <c r="FSA1290" s="79"/>
      <c r="FSB1290" s="79"/>
      <c r="FSC1290" s="79"/>
      <c r="FSD1290" s="79"/>
      <c r="FSE1290" s="79"/>
      <c r="FSF1290" s="79"/>
      <c r="FSG1290" s="79"/>
      <c r="FSH1290" s="79"/>
      <c r="FSI1290" s="79"/>
      <c r="FSJ1290" s="79"/>
      <c r="FSK1290" s="79"/>
      <c r="FSL1290" s="79"/>
      <c r="FSM1290" s="79"/>
      <c r="FSN1290" s="79"/>
      <c r="FSO1290" s="79"/>
      <c r="FSP1290" s="79"/>
      <c r="FSQ1290" s="79"/>
      <c r="FSR1290" s="79"/>
      <c r="FSS1290" s="79"/>
      <c r="FST1290" s="79"/>
      <c r="FSU1290" s="79"/>
      <c r="FSV1290" s="79"/>
      <c r="FSW1290" s="79"/>
      <c r="FSX1290" s="79"/>
      <c r="FSY1290" s="79"/>
      <c r="FSZ1290" s="79"/>
      <c r="FTA1290" s="79"/>
      <c r="FTB1290" s="79"/>
      <c r="FTC1290" s="79"/>
      <c r="FTD1290" s="79"/>
      <c r="FTE1290" s="79"/>
      <c r="FTF1290" s="79"/>
      <c r="FTG1290" s="79"/>
      <c r="FTH1290" s="79"/>
      <c r="FTI1290" s="79"/>
      <c r="FTJ1290" s="79"/>
      <c r="FTK1290" s="79"/>
      <c r="FTL1290" s="79"/>
      <c r="FTM1290" s="79"/>
      <c r="FTN1290" s="79"/>
      <c r="FTO1290" s="79"/>
      <c r="FTP1290" s="79"/>
      <c r="FTQ1290" s="79"/>
      <c r="FTR1290" s="79"/>
      <c r="FTS1290" s="79"/>
      <c r="FTT1290" s="79"/>
      <c r="FTU1290" s="79"/>
      <c r="FTV1290" s="79"/>
      <c r="FTW1290" s="79"/>
      <c r="FTX1290" s="79"/>
      <c r="FTY1290" s="79"/>
      <c r="FTZ1290" s="79"/>
      <c r="FUA1290" s="79"/>
      <c r="FUB1290" s="79"/>
      <c r="FUC1290" s="79"/>
      <c r="FUD1290" s="79"/>
      <c r="FUE1290" s="79"/>
      <c r="FUF1290" s="79"/>
      <c r="FUG1290" s="79"/>
      <c r="FUH1290" s="79"/>
      <c r="FUI1290" s="79"/>
      <c r="FUJ1290" s="79"/>
      <c r="FUK1290" s="79"/>
      <c r="FUL1290" s="79"/>
      <c r="FUM1290" s="79"/>
      <c r="FUN1290" s="79"/>
      <c r="FUO1290" s="79"/>
      <c r="FUP1290" s="79"/>
      <c r="FUQ1290" s="79"/>
      <c r="FUR1290" s="79"/>
      <c r="FUS1290" s="79"/>
      <c r="FUT1290" s="79"/>
      <c r="FUU1290" s="79"/>
      <c r="FUV1290" s="79"/>
      <c r="FUW1290" s="79"/>
      <c r="FUX1290" s="79"/>
      <c r="FUY1290" s="79"/>
      <c r="FUZ1290" s="79"/>
      <c r="FVA1290" s="79"/>
      <c r="FVB1290" s="79"/>
      <c r="FVC1290" s="79"/>
      <c r="FVD1290" s="79"/>
      <c r="FVE1290" s="79"/>
      <c r="FVF1290" s="79"/>
      <c r="FVG1290" s="79"/>
      <c r="FVH1290" s="79"/>
      <c r="FVI1290" s="79"/>
      <c r="FVJ1290" s="79"/>
      <c r="FVK1290" s="79"/>
      <c r="FVL1290" s="79"/>
      <c r="FVM1290" s="79"/>
      <c r="FVN1290" s="79"/>
      <c r="FVO1290" s="79"/>
      <c r="FVP1290" s="79"/>
      <c r="FVQ1290" s="79"/>
      <c r="FVR1290" s="79"/>
      <c r="FVS1290" s="79"/>
      <c r="FVT1290" s="79"/>
      <c r="FVU1290" s="79"/>
      <c r="FVV1290" s="79"/>
      <c r="FVW1290" s="79"/>
      <c r="FVX1290" s="79"/>
      <c r="FVY1290" s="79"/>
      <c r="FVZ1290" s="79"/>
      <c r="FWA1290" s="79"/>
      <c r="FWB1290" s="79"/>
      <c r="FWC1290" s="79"/>
      <c r="FWD1290" s="79"/>
      <c r="FWE1290" s="79"/>
      <c r="FWF1290" s="79"/>
      <c r="FWG1290" s="79"/>
      <c r="FWH1290" s="79"/>
      <c r="FWI1290" s="79"/>
      <c r="FWJ1290" s="79"/>
      <c r="FWK1290" s="79"/>
      <c r="FWL1290" s="79"/>
      <c r="FWM1290" s="79"/>
      <c r="FWN1290" s="79"/>
      <c r="FWO1290" s="79"/>
      <c r="FWP1290" s="79"/>
      <c r="FWQ1290" s="79"/>
      <c r="FWR1290" s="79"/>
      <c r="FWS1290" s="79"/>
      <c r="FWT1290" s="79"/>
      <c r="FWU1290" s="79"/>
      <c r="FWV1290" s="79"/>
      <c r="FWW1290" s="79"/>
      <c r="FWX1290" s="79"/>
      <c r="FWY1290" s="79"/>
      <c r="FWZ1290" s="79"/>
      <c r="FXA1290" s="79"/>
      <c r="FXB1290" s="79"/>
      <c r="FXC1290" s="79"/>
      <c r="FXD1290" s="79"/>
      <c r="FXE1290" s="79"/>
      <c r="FXF1290" s="79"/>
      <c r="FXG1290" s="79"/>
      <c r="FXH1290" s="79"/>
      <c r="FXI1290" s="79"/>
      <c r="FXJ1290" s="79"/>
      <c r="FXK1290" s="79"/>
      <c r="FXL1290" s="79"/>
      <c r="FXM1290" s="79"/>
      <c r="FXN1290" s="79"/>
      <c r="FXO1290" s="79"/>
      <c r="FXP1290" s="79"/>
      <c r="FXQ1290" s="79"/>
      <c r="FXR1290" s="79"/>
      <c r="FXS1290" s="79"/>
      <c r="FXT1290" s="79"/>
      <c r="FXU1290" s="79"/>
      <c r="FXV1290" s="79"/>
      <c r="FXW1290" s="79"/>
      <c r="FXX1290" s="79"/>
      <c r="FXY1290" s="79"/>
      <c r="FXZ1290" s="79"/>
      <c r="FYA1290" s="79"/>
      <c r="FYB1290" s="79"/>
      <c r="FYC1290" s="79"/>
      <c r="FYD1290" s="79"/>
      <c r="FYE1290" s="79"/>
      <c r="FYF1290" s="79"/>
      <c r="FYG1290" s="79"/>
      <c r="FYH1290" s="79"/>
      <c r="FYI1290" s="79"/>
      <c r="FYJ1290" s="79"/>
      <c r="FYK1290" s="79"/>
      <c r="FYL1290" s="79"/>
      <c r="FYM1290" s="79"/>
      <c r="FYN1290" s="79"/>
      <c r="FYO1290" s="79"/>
      <c r="FYP1290" s="79"/>
      <c r="FYQ1290" s="79"/>
      <c r="FYR1290" s="79"/>
      <c r="FYS1290" s="79"/>
      <c r="FYT1290" s="79"/>
      <c r="FYU1290" s="79"/>
      <c r="FYV1290" s="79"/>
      <c r="FYW1290" s="79"/>
      <c r="FYX1290" s="79"/>
      <c r="FYY1290" s="79"/>
      <c r="FYZ1290" s="79"/>
      <c r="FZA1290" s="79"/>
      <c r="FZB1290" s="79"/>
      <c r="FZC1290" s="79"/>
      <c r="FZD1290" s="79"/>
      <c r="FZE1290" s="79"/>
      <c r="FZF1290" s="79"/>
      <c r="FZG1290" s="79"/>
      <c r="FZH1290" s="79"/>
      <c r="FZI1290" s="79"/>
      <c r="FZJ1290" s="79"/>
      <c r="FZK1290" s="79"/>
      <c r="FZL1290" s="79"/>
      <c r="FZM1290" s="79"/>
      <c r="FZN1290" s="79"/>
      <c r="FZO1290" s="79"/>
      <c r="FZP1290" s="79"/>
      <c r="FZQ1290" s="79"/>
      <c r="FZR1290" s="79"/>
      <c r="FZS1290" s="79"/>
      <c r="FZT1290" s="79"/>
      <c r="FZU1290" s="79"/>
      <c r="FZV1290" s="79"/>
      <c r="FZW1290" s="79"/>
      <c r="FZX1290" s="79"/>
      <c r="FZY1290" s="79"/>
      <c r="FZZ1290" s="79"/>
      <c r="GAA1290" s="79"/>
      <c r="GAB1290" s="79"/>
      <c r="GAC1290" s="79"/>
      <c r="GAD1290" s="79"/>
      <c r="GAE1290" s="79"/>
      <c r="GAF1290" s="79"/>
      <c r="GAG1290" s="79"/>
      <c r="GAH1290" s="79"/>
      <c r="GAI1290" s="79"/>
      <c r="GAJ1290" s="79"/>
      <c r="GAK1290" s="79"/>
      <c r="GAL1290" s="79"/>
      <c r="GAM1290" s="79"/>
      <c r="GAN1290" s="79"/>
      <c r="GAO1290" s="79"/>
      <c r="GAP1290" s="79"/>
      <c r="GAQ1290" s="79"/>
      <c r="GAR1290" s="79"/>
      <c r="GAS1290" s="79"/>
      <c r="GAT1290" s="79"/>
      <c r="GAU1290" s="79"/>
      <c r="GAV1290" s="79"/>
      <c r="GAW1290" s="79"/>
      <c r="GAX1290" s="79"/>
      <c r="GAY1290" s="79"/>
      <c r="GAZ1290" s="79"/>
      <c r="GBA1290" s="79"/>
      <c r="GBB1290" s="79"/>
      <c r="GBC1290" s="79"/>
      <c r="GBD1290" s="79"/>
      <c r="GBE1290" s="79"/>
      <c r="GBF1290" s="79"/>
      <c r="GBG1290" s="79"/>
      <c r="GBH1290" s="79"/>
      <c r="GBI1290" s="79"/>
      <c r="GBJ1290" s="79"/>
      <c r="GBK1290" s="79"/>
      <c r="GBL1290" s="79"/>
      <c r="GBM1290" s="79"/>
      <c r="GBN1290" s="79"/>
      <c r="GBO1290" s="79"/>
      <c r="GBP1290" s="79"/>
      <c r="GBQ1290" s="79"/>
      <c r="GBR1290" s="79"/>
      <c r="GBS1290" s="79"/>
      <c r="GBT1290" s="79"/>
      <c r="GBU1290" s="79"/>
      <c r="GBV1290" s="79"/>
      <c r="GBW1290" s="79"/>
      <c r="GBX1290" s="79"/>
      <c r="GBY1290" s="79"/>
      <c r="GBZ1290" s="79"/>
      <c r="GCA1290" s="79"/>
      <c r="GCB1290" s="79"/>
      <c r="GCC1290" s="79"/>
      <c r="GCD1290" s="79"/>
      <c r="GCE1290" s="79"/>
      <c r="GCF1290" s="79"/>
      <c r="GCG1290" s="79"/>
      <c r="GCH1290" s="79"/>
      <c r="GCI1290" s="79"/>
      <c r="GCJ1290" s="79"/>
      <c r="GCK1290" s="79"/>
      <c r="GCL1290" s="79"/>
      <c r="GCM1290" s="79"/>
      <c r="GCN1290" s="79"/>
      <c r="GCO1290" s="79"/>
      <c r="GCP1290" s="79"/>
      <c r="GCQ1290" s="79"/>
      <c r="GCR1290" s="79"/>
      <c r="GCS1290" s="79"/>
      <c r="GCT1290" s="79"/>
      <c r="GCU1290" s="79"/>
      <c r="GCV1290" s="79"/>
      <c r="GCW1290" s="79"/>
      <c r="GCX1290" s="79"/>
      <c r="GCY1290" s="79"/>
      <c r="GCZ1290" s="79"/>
      <c r="GDA1290" s="79"/>
      <c r="GDB1290" s="79"/>
      <c r="GDC1290" s="79"/>
      <c r="GDD1290" s="79"/>
      <c r="GDE1290" s="79"/>
      <c r="GDF1290" s="79"/>
      <c r="GDG1290" s="79"/>
      <c r="GDH1290" s="79"/>
      <c r="GDI1290" s="79"/>
      <c r="GDJ1290" s="79"/>
      <c r="GDK1290" s="79"/>
      <c r="GDL1290" s="79"/>
      <c r="GDM1290" s="79"/>
      <c r="GDN1290" s="79"/>
      <c r="GDO1290" s="79"/>
      <c r="GDP1290" s="79"/>
      <c r="GDQ1290" s="79"/>
      <c r="GDR1290" s="79"/>
      <c r="GDS1290" s="79"/>
      <c r="GDT1290" s="79"/>
      <c r="GDU1290" s="79"/>
      <c r="GDV1290" s="79"/>
      <c r="GDW1290" s="79"/>
      <c r="GDX1290" s="79"/>
      <c r="GDY1290" s="79"/>
      <c r="GDZ1290" s="79"/>
      <c r="GEA1290" s="79"/>
      <c r="GEB1290" s="79"/>
      <c r="GEC1290" s="79"/>
      <c r="GED1290" s="79"/>
      <c r="GEE1290" s="79"/>
      <c r="GEF1290" s="79"/>
      <c r="GEG1290" s="79"/>
      <c r="GEH1290" s="79"/>
      <c r="GEI1290" s="79"/>
      <c r="GEJ1290" s="79"/>
      <c r="GEK1290" s="79"/>
      <c r="GEL1290" s="79"/>
      <c r="GEM1290" s="79"/>
      <c r="GEN1290" s="79"/>
      <c r="GEO1290" s="79"/>
      <c r="GEP1290" s="79"/>
      <c r="GEQ1290" s="79"/>
      <c r="GER1290" s="79"/>
      <c r="GES1290" s="79"/>
      <c r="GET1290" s="79"/>
      <c r="GEU1290" s="79"/>
      <c r="GEV1290" s="79"/>
      <c r="GEW1290" s="79"/>
      <c r="GEX1290" s="79"/>
      <c r="GEY1290" s="79"/>
      <c r="GEZ1290" s="79"/>
      <c r="GFA1290" s="79"/>
      <c r="GFB1290" s="79"/>
      <c r="GFC1290" s="79"/>
      <c r="GFD1290" s="79"/>
      <c r="GFE1290" s="79"/>
      <c r="GFF1290" s="79"/>
      <c r="GFG1290" s="79"/>
      <c r="GFH1290" s="79"/>
      <c r="GFI1290" s="79"/>
      <c r="GFJ1290" s="79"/>
      <c r="GFK1290" s="79"/>
      <c r="GFL1290" s="79"/>
      <c r="GFM1290" s="79"/>
      <c r="GFN1290" s="79"/>
      <c r="GFO1290" s="79"/>
      <c r="GFP1290" s="79"/>
      <c r="GFQ1290" s="79"/>
      <c r="GFR1290" s="79"/>
      <c r="GFS1290" s="79"/>
      <c r="GFT1290" s="79"/>
      <c r="GFU1290" s="79"/>
      <c r="GFV1290" s="79"/>
      <c r="GFW1290" s="79"/>
      <c r="GFX1290" s="79"/>
      <c r="GFY1290" s="79"/>
      <c r="GFZ1290" s="79"/>
      <c r="GGA1290" s="79"/>
      <c r="GGB1290" s="79"/>
      <c r="GGC1290" s="79"/>
      <c r="GGD1290" s="79"/>
      <c r="GGE1290" s="79"/>
      <c r="GGF1290" s="79"/>
      <c r="GGG1290" s="79"/>
      <c r="GGH1290" s="79"/>
      <c r="GGI1290" s="79"/>
      <c r="GGJ1290" s="79"/>
      <c r="GGK1290" s="79"/>
      <c r="GGL1290" s="79"/>
      <c r="GGM1290" s="79"/>
      <c r="GGN1290" s="79"/>
      <c r="GGO1290" s="79"/>
      <c r="GGP1290" s="79"/>
      <c r="GGQ1290" s="79"/>
      <c r="GGR1290" s="79"/>
      <c r="GGS1290" s="79"/>
      <c r="GGT1290" s="79"/>
      <c r="GGU1290" s="79"/>
      <c r="GGV1290" s="79"/>
      <c r="GGW1290" s="79"/>
      <c r="GGX1290" s="79"/>
      <c r="GGY1290" s="79"/>
      <c r="GGZ1290" s="79"/>
      <c r="GHA1290" s="79"/>
      <c r="GHB1290" s="79"/>
      <c r="GHC1290" s="79"/>
      <c r="GHD1290" s="79"/>
      <c r="GHE1290" s="79"/>
      <c r="GHF1290" s="79"/>
      <c r="GHG1290" s="79"/>
      <c r="GHH1290" s="79"/>
      <c r="GHI1290" s="79"/>
      <c r="GHJ1290" s="79"/>
      <c r="GHK1290" s="79"/>
      <c r="GHL1290" s="79"/>
      <c r="GHM1290" s="79"/>
      <c r="GHN1290" s="79"/>
      <c r="GHO1290" s="79"/>
      <c r="GHP1290" s="79"/>
      <c r="GHQ1290" s="79"/>
      <c r="GHR1290" s="79"/>
      <c r="GHS1290" s="79"/>
      <c r="GHT1290" s="79"/>
      <c r="GHU1290" s="79"/>
      <c r="GHV1290" s="79"/>
      <c r="GHW1290" s="79"/>
      <c r="GHX1290" s="79"/>
      <c r="GHY1290" s="79"/>
      <c r="GHZ1290" s="79"/>
      <c r="GIA1290" s="79"/>
      <c r="GIB1290" s="79"/>
      <c r="GIC1290" s="79"/>
      <c r="GID1290" s="79"/>
      <c r="GIE1290" s="79"/>
      <c r="GIF1290" s="79"/>
      <c r="GIG1290" s="79"/>
      <c r="GIH1290" s="79"/>
      <c r="GII1290" s="79"/>
      <c r="GIJ1290" s="79"/>
      <c r="GIK1290" s="79"/>
      <c r="GIL1290" s="79"/>
      <c r="GIM1290" s="79"/>
      <c r="GIN1290" s="79"/>
      <c r="GIO1290" s="79"/>
      <c r="GIP1290" s="79"/>
      <c r="GIQ1290" s="79"/>
      <c r="GIR1290" s="79"/>
      <c r="GIS1290" s="79"/>
      <c r="GIT1290" s="79"/>
      <c r="GIU1290" s="79"/>
      <c r="GIV1290" s="79"/>
      <c r="GIW1290" s="79"/>
      <c r="GIX1290" s="79"/>
      <c r="GIY1290" s="79"/>
      <c r="GIZ1290" s="79"/>
      <c r="GJA1290" s="79"/>
      <c r="GJB1290" s="79"/>
      <c r="GJC1290" s="79"/>
      <c r="GJD1290" s="79"/>
      <c r="GJE1290" s="79"/>
      <c r="GJF1290" s="79"/>
      <c r="GJG1290" s="79"/>
      <c r="GJH1290" s="79"/>
      <c r="GJI1290" s="79"/>
      <c r="GJJ1290" s="79"/>
      <c r="GJK1290" s="79"/>
      <c r="GJL1290" s="79"/>
      <c r="GJM1290" s="79"/>
      <c r="GJN1290" s="79"/>
      <c r="GJO1290" s="79"/>
      <c r="GJP1290" s="79"/>
      <c r="GJQ1290" s="79"/>
      <c r="GJR1290" s="79"/>
      <c r="GJS1290" s="79"/>
      <c r="GJT1290" s="79"/>
      <c r="GJU1290" s="79"/>
      <c r="GJV1290" s="79"/>
      <c r="GJW1290" s="79"/>
      <c r="GJX1290" s="79"/>
      <c r="GJY1290" s="79"/>
      <c r="GJZ1290" s="79"/>
      <c r="GKA1290" s="79"/>
      <c r="GKB1290" s="79"/>
      <c r="GKC1290" s="79"/>
      <c r="GKD1290" s="79"/>
      <c r="GKE1290" s="79"/>
      <c r="GKF1290" s="79"/>
      <c r="GKG1290" s="79"/>
      <c r="GKH1290" s="79"/>
      <c r="GKI1290" s="79"/>
      <c r="GKJ1290" s="79"/>
      <c r="GKK1290" s="79"/>
      <c r="GKL1290" s="79"/>
      <c r="GKM1290" s="79"/>
      <c r="GKN1290" s="79"/>
      <c r="GKO1290" s="79"/>
      <c r="GKP1290" s="79"/>
      <c r="GKQ1290" s="79"/>
      <c r="GKR1290" s="79"/>
      <c r="GKS1290" s="79"/>
      <c r="GKT1290" s="79"/>
      <c r="GKU1290" s="79"/>
      <c r="GKV1290" s="79"/>
      <c r="GKW1290" s="79"/>
      <c r="GKX1290" s="79"/>
      <c r="GKY1290" s="79"/>
      <c r="GKZ1290" s="79"/>
      <c r="GLA1290" s="79"/>
      <c r="GLB1290" s="79"/>
      <c r="GLC1290" s="79"/>
      <c r="GLD1290" s="79"/>
      <c r="GLE1290" s="79"/>
      <c r="GLF1290" s="79"/>
      <c r="GLG1290" s="79"/>
      <c r="GLH1290" s="79"/>
      <c r="GLI1290" s="79"/>
      <c r="GLJ1290" s="79"/>
      <c r="GLK1290" s="79"/>
      <c r="GLL1290" s="79"/>
      <c r="GLM1290" s="79"/>
      <c r="GLN1290" s="79"/>
      <c r="GLO1290" s="79"/>
      <c r="GLP1290" s="79"/>
      <c r="GLQ1290" s="79"/>
      <c r="GLR1290" s="79"/>
      <c r="GLS1290" s="79"/>
      <c r="GLT1290" s="79"/>
      <c r="GLU1290" s="79"/>
      <c r="GLV1290" s="79"/>
      <c r="GLW1290" s="79"/>
      <c r="GLX1290" s="79"/>
      <c r="GLY1290" s="79"/>
      <c r="GLZ1290" s="79"/>
      <c r="GMA1290" s="79"/>
      <c r="GMB1290" s="79"/>
      <c r="GMC1290" s="79"/>
      <c r="GMD1290" s="79"/>
      <c r="GME1290" s="79"/>
      <c r="GMF1290" s="79"/>
      <c r="GMG1290" s="79"/>
      <c r="GMH1290" s="79"/>
      <c r="GMI1290" s="79"/>
      <c r="GMJ1290" s="79"/>
      <c r="GMK1290" s="79"/>
      <c r="GML1290" s="79"/>
      <c r="GMM1290" s="79"/>
      <c r="GMN1290" s="79"/>
      <c r="GMO1290" s="79"/>
      <c r="GMP1290" s="79"/>
      <c r="GMQ1290" s="79"/>
      <c r="GMR1290" s="79"/>
      <c r="GMS1290" s="79"/>
      <c r="GMT1290" s="79"/>
      <c r="GMU1290" s="79"/>
      <c r="GMV1290" s="79"/>
      <c r="GMW1290" s="79"/>
      <c r="GMX1290" s="79"/>
      <c r="GMY1290" s="79"/>
      <c r="GMZ1290" s="79"/>
      <c r="GNA1290" s="79"/>
      <c r="GNB1290" s="79"/>
      <c r="GNC1290" s="79"/>
      <c r="GND1290" s="79"/>
      <c r="GNE1290" s="79"/>
      <c r="GNF1290" s="79"/>
      <c r="GNG1290" s="79"/>
      <c r="GNH1290" s="79"/>
      <c r="GNI1290" s="79"/>
      <c r="GNJ1290" s="79"/>
      <c r="GNK1290" s="79"/>
      <c r="GNL1290" s="79"/>
      <c r="GNM1290" s="79"/>
      <c r="GNN1290" s="79"/>
      <c r="GNO1290" s="79"/>
      <c r="GNP1290" s="79"/>
      <c r="GNQ1290" s="79"/>
      <c r="GNR1290" s="79"/>
      <c r="GNS1290" s="79"/>
      <c r="GNT1290" s="79"/>
      <c r="GNU1290" s="79"/>
      <c r="GNV1290" s="79"/>
      <c r="GNW1290" s="79"/>
      <c r="GNX1290" s="79"/>
      <c r="GNY1290" s="79"/>
      <c r="GNZ1290" s="79"/>
      <c r="GOA1290" s="79"/>
      <c r="GOB1290" s="79"/>
      <c r="GOC1290" s="79"/>
      <c r="GOD1290" s="79"/>
      <c r="GOE1290" s="79"/>
      <c r="GOF1290" s="79"/>
      <c r="GOG1290" s="79"/>
      <c r="GOH1290" s="79"/>
      <c r="GOI1290" s="79"/>
      <c r="GOJ1290" s="79"/>
      <c r="GOK1290" s="79"/>
      <c r="GOL1290" s="79"/>
      <c r="GOM1290" s="79"/>
      <c r="GON1290" s="79"/>
      <c r="GOO1290" s="79"/>
      <c r="GOP1290" s="79"/>
      <c r="GOQ1290" s="79"/>
      <c r="GOR1290" s="79"/>
      <c r="GOS1290" s="79"/>
      <c r="GOT1290" s="79"/>
      <c r="GOU1290" s="79"/>
      <c r="GOV1290" s="79"/>
      <c r="GOW1290" s="79"/>
      <c r="GOX1290" s="79"/>
      <c r="GOY1290" s="79"/>
      <c r="GOZ1290" s="79"/>
      <c r="GPA1290" s="79"/>
      <c r="GPB1290" s="79"/>
      <c r="GPC1290" s="79"/>
      <c r="GPD1290" s="79"/>
      <c r="GPE1290" s="79"/>
      <c r="GPF1290" s="79"/>
      <c r="GPG1290" s="79"/>
      <c r="GPH1290" s="79"/>
      <c r="GPI1290" s="79"/>
      <c r="GPJ1290" s="79"/>
      <c r="GPK1290" s="79"/>
      <c r="GPL1290" s="79"/>
      <c r="GPM1290" s="79"/>
      <c r="GPN1290" s="79"/>
      <c r="GPO1290" s="79"/>
      <c r="GPP1290" s="79"/>
      <c r="GPQ1290" s="79"/>
      <c r="GPR1290" s="79"/>
      <c r="GPS1290" s="79"/>
      <c r="GPT1290" s="79"/>
      <c r="GPU1290" s="79"/>
      <c r="GPV1290" s="79"/>
      <c r="GPW1290" s="79"/>
      <c r="GPX1290" s="79"/>
      <c r="GPY1290" s="79"/>
      <c r="GPZ1290" s="79"/>
      <c r="GQA1290" s="79"/>
      <c r="GQB1290" s="79"/>
      <c r="GQC1290" s="79"/>
      <c r="GQD1290" s="79"/>
      <c r="GQE1290" s="79"/>
      <c r="GQF1290" s="79"/>
      <c r="GQG1290" s="79"/>
      <c r="GQH1290" s="79"/>
      <c r="GQI1290" s="79"/>
      <c r="GQJ1290" s="79"/>
      <c r="GQK1290" s="79"/>
      <c r="GQL1290" s="79"/>
      <c r="GQM1290" s="79"/>
      <c r="GQN1290" s="79"/>
      <c r="GQO1290" s="79"/>
      <c r="GQP1290" s="79"/>
      <c r="GQQ1290" s="79"/>
      <c r="GQR1290" s="79"/>
      <c r="GQS1290" s="79"/>
      <c r="GQT1290" s="79"/>
      <c r="GQU1290" s="79"/>
      <c r="GQV1290" s="79"/>
      <c r="GQW1290" s="79"/>
      <c r="GQX1290" s="79"/>
      <c r="GQY1290" s="79"/>
      <c r="GQZ1290" s="79"/>
      <c r="GRA1290" s="79"/>
      <c r="GRB1290" s="79"/>
      <c r="GRC1290" s="79"/>
      <c r="GRD1290" s="79"/>
      <c r="GRE1290" s="79"/>
      <c r="GRF1290" s="79"/>
      <c r="GRG1290" s="79"/>
      <c r="GRH1290" s="79"/>
      <c r="GRI1290" s="79"/>
      <c r="GRJ1290" s="79"/>
      <c r="GRK1290" s="79"/>
      <c r="GRL1290" s="79"/>
      <c r="GRM1290" s="79"/>
      <c r="GRN1290" s="79"/>
      <c r="GRO1290" s="79"/>
      <c r="GRP1290" s="79"/>
      <c r="GRQ1290" s="79"/>
      <c r="GRR1290" s="79"/>
      <c r="GRS1290" s="79"/>
      <c r="GRT1290" s="79"/>
      <c r="GRU1290" s="79"/>
      <c r="GRV1290" s="79"/>
      <c r="GRW1290" s="79"/>
      <c r="GRX1290" s="79"/>
      <c r="GRY1290" s="79"/>
      <c r="GRZ1290" s="79"/>
      <c r="GSA1290" s="79"/>
      <c r="GSB1290" s="79"/>
      <c r="GSC1290" s="79"/>
      <c r="GSD1290" s="79"/>
      <c r="GSE1290" s="79"/>
      <c r="GSF1290" s="79"/>
      <c r="GSG1290" s="79"/>
      <c r="GSH1290" s="79"/>
      <c r="GSI1290" s="79"/>
      <c r="GSJ1290" s="79"/>
      <c r="GSK1290" s="79"/>
      <c r="GSL1290" s="79"/>
      <c r="GSM1290" s="79"/>
      <c r="GSN1290" s="79"/>
      <c r="GSO1290" s="79"/>
      <c r="GSP1290" s="79"/>
      <c r="GSQ1290" s="79"/>
      <c r="GSR1290" s="79"/>
      <c r="GSS1290" s="79"/>
      <c r="GST1290" s="79"/>
      <c r="GSU1290" s="79"/>
      <c r="GSV1290" s="79"/>
      <c r="GSW1290" s="79"/>
      <c r="GSX1290" s="79"/>
      <c r="GSY1290" s="79"/>
      <c r="GSZ1290" s="79"/>
      <c r="GTA1290" s="79"/>
      <c r="GTB1290" s="79"/>
      <c r="GTC1290" s="79"/>
      <c r="GTD1290" s="79"/>
      <c r="GTE1290" s="79"/>
      <c r="GTF1290" s="79"/>
      <c r="GTG1290" s="79"/>
      <c r="GTH1290" s="79"/>
      <c r="GTI1290" s="79"/>
      <c r="GTJ1290" s="79"/>
      <c r="GTK1290" s="79"/>
      <c r="GTL1290" s="79"/>
      <c r="GTM1290" s="79"/>
      <c r="GTN1290" s="79"/>
      <c r="GTO1290" s="79"/>
      <c r="GTP1290" s="79"/>
      <c r="GTQ1290" s="79"/>
      <c r="GTR1290" s="79"/>
      <c r="GTS1290" s="79"/>
      <c r="GTT1290" s="79"/>
      <c r="GTU1290" s="79"/>
      <c r="GTV1290" s="79"/>
      <c r="GTW1290" s="79"/>
      <c r="GTX1290" s="79"/>
      <c r="GTY1290" s="79"/>
      <c r="GTZ1290" s="79"/>
      <c r="GUA1290" s="79"/>
      <c r="GUB1290" s="79"/>
      <c r="GUC1290" s="79"/>
      <c r="GUD1290" s="79"/>
      <c r="GUE1290" s="79"/>
      <c r="GUF1290" s="79"/>
      <c r="GUG1290" s="79"/>
      <c r="GUH1290" s="79"/>
      <c r="GUI1290" s="79"/>
      <c r="GUJ1290" s="79"/>
      <c r="GUK1290" s="79"/>
      <c r="GUL1290" s="79"/>
      <c r="GUM1290" s="79"/>
      <c r="GUN1290" s="79"/>
      <c r="GUO1290" s="79"/>
      <c r="GUP1290" s="79"/>
      <c r="GUQ1290" s="79"/>
      <c r="GUR1290" s="79"/>
      <c r="GUS1290" s="79"/>
      <c r="GUT1290" s="79"/>
      <c r="GUU1290" s="79"/>
      <c r="GUV1290" s="79"/>
      <c r="GUW1290" s="79"/>
      <c r="GUX1290" s="79"/>
      <c r="GUY1290" s="79"/>
      <c r="GUZ1290" s="79"/>
      <c r="GVA1290" s="79"/>
      <c r="GVB1290" s="79"/>
      <c r="GVC1290" s="79"/>
      <c r="GVD1290" s="79"/>
      <c r="GVE1290" s="79"/>
      <c r="GVF1290" s="79"/>
      <c r="GVG1290" s="79"/>
      <c r="GVH1290" s="79"/>
      <c r="GVI1290" s="79"/>
      <c r="GVJ1290" s="79"/>
      <c r="GVK1290" s="79"/>
      <c r="GVL1290" s="79"/>
      <c r="GVM1290" s="79"/>
      <c r="GVN1290" s="79"/>
      <c r="GVO1290" s="79"/>
      <c r="GVP1290" s="79"/>
      <c r="GVQ1290" s="79"/>
      <c r="GVR1290" s="79"/>
      <c r="GVS1290" s="79"/>
      <c r="GVT1290" s="79"/>
      <c r="GVU1290" s="79"/>
      <c r="GVV1290" s="79"/>
      <c r="GVW1290" s="79"/>
      <c r="GVX1290" s="79"/>
      <c r="GVY1290" s="79"/>
      <c r="GVZ1290" s="79"/>
      <c r="GWA1290" s="79"/>
      <c r="GWB1290" s="79"/>
      <c r="GWC1290" s="79"/>
      <c r="GWD1290" s="79"/>
      <c r="GWE1290" s="79"/>
      <c r="GWF1290" s="79"/>
      <c r="GWG1290" s="79"/>
      <c r="GWH1290" s="79"/>
      <c r="GWI1290" s="79"/>
      <c r="GWJ1290" s="79"/>
      <c r="GWK1290" s="79"/>
      <c r="GWL1290" s="79"/>
      <c r="GWM1290" s="79"/>
      <c r="GWN1290" s="79"/>
      <c r="GWO1290" s="79"/>
      <c r="GWP1290" s="79"/>
      <c r="GWQ1290" s="79"/>
      <c r="GWR1290" s="79"/>
      <c r="GWS1290" s="79"/>
      <c r="GWT1290" s="79"/>
      <c r="GWU1290" s="79"/>
      <c r="GWV1290" s="79"/>
      <c r="GWW1290" s="79"/>
      <c r="GWX1290" s="79"/>
      <c r="GWY1290" s="79"/>
      <c r="GWZ1290" s="79"/>
      <c r="GXA1290" s="79"/>
      <c r="GXB1290" s="79"/>
      <c r="GXC1290" s="79"/>
      <c r="GXD1290" s="79"/>
      <c r="GXE1290" s="79"/>
      <c r="GXF1290" s="79"/>
      <c r="GXG1290" s="79"/>
      <c r="GXH1290" s="79"/>
      <c r="GXI1290" s="79"/>
      <c r="GXJ1290" s="79"/>
      <c r="GXK1290" s="79"/>
      <c r="GXL1290" s="79"/>
      <c r="GXM1290" s="79"/>
      <c r="GXN1290" s="79"/>
      <c r="GXO1290" s="79"/>
      <c r="GXP1290" s="79"/>
      <c r="GXQ1290" s="79"/>
      <c r="GXR1290" s="79"/>
      <c r="GXS1290" s="79"/>
      <c r="GXT1290" s="79"/>
      <c r="GXU1290" s="79"/>
      <c r="GXV1290" s="79"/>
      <c r="GXW1290" s="79"/>
      <c r="GXX1290" s="79"/>
      <c r="GXY1290" s="79"/>
      <c r="GXZ1290" s="79"/>
      <c r="GYA1290" s="79"/>
      <c r="GYB1290" s="79"/>
      <c r="GYC1290" s="79"/>
      <c r="GYD1290" s="79"/>
      <c r="GYE1290" s="79"/>
      <c r="GYF1290" s="79"/>
      <c r="GYG1290" s="79"/>
      <c r="GYH1290" s="79"/>
      <c r="GYI1290" s="79"/>
      <c r="GYJ1290" s="79"/>
      <c r="GYK1290" s="79"/>
      <c r="GYL1290" s="79"/>
      <c r="GYM1290" s="79"/>
      <c r="GYN1290" s="79"/>
      <c r="GYO1290" s="79"/>
      <c r="GYP1290" s="79"/>
      <c r="GYQ1290" s="79"/>
      <c r="GYR1290" s="79"/>
      <c r="GYS1290" s="79"/>
      <c r="GYT1290" s="79"/>
      <c r="GYU1290" s="79"/>
      <c r="GYV1290" s="79"/>
      <c r="GYW1290" s="79"/>
      <c r="GYX1290" s="79"/>
      <c r="GYY1290" s="79"/>
      <c r="GYZ1290" s="79"/>
      <c r="GZA1290" s="79"/>
      <c r="GZB1290" s="79"/>
      <c r="GZC1290" s="79"/>
      <c r="GZD1290" s="79"/>
      <c r="GZE1290" s="79"/>
      <c r="GZF1290" s="79"/>
      <c r="GZG1290" s="79"/>
      <c r="GZH1290" s="79"/>
      <c r="GZI1290" s="79"/>
      <c r="GZJ1290" s="79"/>
      <c r="GZK1290" s="79"/>
      <c r="GZL1290" s="79"/>
      <c r="GZM1290" s="79"/>
      <c r="GZN1290" s="79"/>
      <c r="GZO1290" s="79"/>
      <c r="GZP1290" s="79"/>
      <c r="GZQ1290" s="79"/>
      <c r="GZR1290" s="79"/>
      <c r="GZS1290" s="79"/>
      <c r="GZT1290" s="79"/>
      <c r="GZU1290" s="79"/>
      <c r="GZV1290" s="79"/>
      <c r="GZW1290" s="79"/>
      <c r="GZX1290" s="79"/>
      <c r="GZY1290" s="79"/>
      <c r="GZZ1290" s="79"/>
      <c r="HAA1290" s="79"/>
      <c r="HAB1290" s="79"/>
      <c r="HAC1290" s="79"/>
      <c r="HAD1290" s="79"/>
      <c r="HAE1290" s="79"/>
      <c r="HAF1290" s="79"/>
      <c r="HAG1290" s="79"/>
      <c r="HAH1290" s="79"/>
      <c r="HAI1290" s="79"/>
      <c r="HAJ1290" s="79"/>
      <c r="HAK1290" s="79"/>
      <c r="HAL1290" s="79"/>
      <c r="HAM1290" s="79"/>
      <c r="HAN1290" s="79"/>
      <c r="HAO1290" s="79"/>
      <c r="HAP1290" s="79"/>
      <c r="HAQ1290" s="79"/>
      <c r="HAR1290" s="79"/>
      <c r="HAS1290" s="79"/>
      <c r="HAT1290" s="79"/>
      <c r="HAU1290" s="79"/>
      <c r="HAV1290" s="79"/>
      <c r="HAW1290" s="79"/>
      <c r="HAX1290" s="79"/>
      <c r="HAY1290" s="79"/>
      <c r="HAZ1290" s="79"/>
      <c r="HBA1290" s="79"/>
      <c r="HBB1290" s="79"/>
      <c r="HBC1290" s="79"/>
      <c r="HBD1290" s="79"/>
      <c r="HBE1290" s="79"/>
      <c r="HBF1290" s="79"/>
      <c r="HBG1290" s="79"/>
      <c r="HBH1290" s="79"/>
      <c r="HBI1290" s="79"/>
      <c r="HBJ1290" s="79"/>
      <c r="HBK1290" s="79"/>
      <c r="HBL1290" s="79"/>
      <c r="HBM1290" s="79"/>
      <c r="HBN1290" s="79"/>
      <c r="HBO1290" s="79"/>
      <c r="HBP1290" s="79"/>
      <c r="HBQ1290" s="79"/>
      <c r="HBR1290" s="79"/>
      <c r="HBS1290" s="79"/>
      <c r="HBT1290" s="79"/>
      <c r="HBU1290" s="79"/>
      <c r="HBV1290" s="79"/>
      <c r="HBW1290" s="79"/>
      <c r="HBX1290" s="79"/>
      <c r="HBY1290" s="79"/>
      <c r="HBZ1290" s="79"/>
      <c r="HCA1290" s="79"/>
      <c r="HCB1290" s="79"/>
      <c r="HCC1290" s="79"/>
      <c r="HCD1290" s="79"/>
      <c r="HCE1290" s="79"/>
      <c r="HCF1290" s="79"/>
      <c r="HCG1290" s="79"/>
      <c r="HCH1290" s="79"/>
      <c r="HCI1290" s="79"/>
      <c r="HCJ1290" s="79"/>
      <c r="HCK1290" s="79"/>
      <c r="HCL1290" s="79"/>
      <c r="HCM1290" s="79"/>
      <c r="HCN1290" s="79"/>
      <c r="HCO1290" s="79"/>
      <c r="HCP1290" s="79"/>
      <c r="HCQ1290" s="79"/>
      <c r="HCR1290" s="79"/>
      <c r="HCS1290" s="79"/>
      <c r="HCT1290" s="79"/>
      <c r="HCU1290" s="79"/>
      <c r="HCV1290" s="79"/>
      <c r="HCW1290" s="79"/>
      <c r="HCX1290" s="79"/>
      <c r="HCY1290" s="79"/>
      <c r="HCZ1290" s="79"/>
      <c r="HDA1290" s="79"/>
      <c r="HDB1290" s="79"/>
      <c r="HDC1290" s="79"/>
      <c r="HDD1290" s="79"/>
      <c r="HDE1290" s="79"/>
      <c r="HDF1290" s="79"/>
      <c r="HDG1290" s="79"/>
      <c r="HDH1290" s="79"/>
      <c r="HDI1290" s="79"/>
      <c r="HDJ1290" s="79"/>
      <c r="HDK1290" s="79"/>
      <c r="HDL1290" s="79"/>
      <c r="HDM1290" s="79"/>
      <c r="HDN1290" s="79"/>
      <c r="HDO1290" s="79"/>
      <c r="HDP1290" s="79"/>
      <c r="HDQ1290" s="79"/>
      <c r="HDR1290" s="79"/>
      <c r="HDS1290" s="79"/>
      <c r="HDT1290" s="79"/>
      <c r="HDU1290" s="79"/>
      <c r="HDV1290" s="79"/>
      <c r="HDW1290" s="79"/>
      <c r="HDX1290" s="79"/>
      <c r="HDY1290" s="79"/>
      <c r="HDZ1290" s="79"/>
      <c r="HEA1290" s="79"/>
      <c r="HEB1290" s="79"/>
      <c r="HEC1290" s="79"/>
      <c r="HED1290" s="79"/>
      <c r="HEE1290" s="79"/>
      <c r="HEF1290" s="79"/>
      <c r="HEG1290" s="79"/>
      <c r="HEH1290" s="79"/>
      <c r="HEI1290" s="79"/>
      <c r="HEJ1290" s="79"/>
      <c r="HEK1290" s="79"/>
      <c r="HEL1290" s="79"/>
      <c r="HEM1290" s="79"/>
      <c r="HEN1290" s="79"/>
      <c r="HEO1290" s="79"/>
      <c r="HEP1290" s="79"/>
      <c r="HEQ1290" s="79"/>
      <c r="HER1290" s="79"/>
      <c r="HES1290" s="79"/>
      <c r="HET1290" s="79"/>
      <c r="HEU1290" s="79"/>
      <c r="HEV1290" s="79"/>
      <c r="HEW1290" s="79"/>
      <c r="HEX1290" s="79"/>
      <c r="HEY1290" s="79"/>
      <c r="HEZ1290" s="79"/>
      <c r="HFA1290" s="79"/>
      <c r="HFB1290" s="79"/>
      <c r="HFC1290" s="79"/>
      <c r="HFD1290" s="79"/>
      <c r="HFE1290" s="79"/>
      <c r="HFF1290" s="79"/>
      <c r="HFG1290" s="79"/>
      <c r="HFH1290" s="79"/>
      <c r="HFI1290" s="79"/>
      <c r="HFJ1290" s="79"/>
      <c r="HFK1290" s="79"/>
      <c r="HFL1290" s="79"/>
      <c r="HFM1290" s="79"/>
      <c r="HFN1290" s="79"/>
      <c r="HFO1290" s="79"/>
      <c r="HFP1290" s="79"/>
      <c r="HFQ1290" s="79"/>
      <c r="HFR1290" s="79"/>
      <c r="HFS1290" s="79"/>
      <c r="HFT1290" s="79"/>
      <c r="HFU1290" s="79"/>
      <c r="HFV1290" s="79"/>
      <c r="HFW1290" s="79"/>
      <c r="HFX1290" s="79"/>
      <c r="HFY1290" s="79"/>
      <c r="HFZ1290" s="79"/>
      <c r="HGA1290" s="79"/>
      <c r="HGB1290" s="79"/>
      <c r="HGC1290" s="79"/>
      <c r="HGD1290" s="79"/>
      <c r="HGE1290" s="79"/>
      <c r="HGF1290" s="79"/>
      <c r="HGG1290" s="79"/>
      <c r="HGH1290" s="79"/>
      <c r="HGI1290" s="79"/>
      <c r="HGJ1290" s="79"/>
      <c r="HGK1290" s="79"/>
      <c r="HGL1290" s="79"/>
      <c r="HGM1290" s="79"/>
      <c r="HGN1290" s="79"/>
      <c r="HGO1290" s="79"/>
      <c r="HGP1290" s="79"/>
      <c r="HGQ1290" s="79"/>
      <c r="HGR1290" s="79"/>
      <c r="HGS1290" s="79"/>
      <c r="HGT1290" s="79"/>
      <c r="HGU1290" s="79"/>
      <c r="HGV1290" s="79"/>
      <c r="HGW1290" s="79"/>
      <c r="HGX1290" s="79"/>
      <c r="HGY1290" s="79"/>
      <c r="HGZ1290" s="79"/>
      <c r="HHA1290" s="79"/>
      <c r="HHB1290" s="79"/>
      <c r="HHC1290" s="79"/>
      <c r="HHD1290" s="79"/>
      <c r="HHE1290" s="79"/>
      <c r="HHF1290" s="79"/>
      <c r="HHG1290" s="79"/>
      <c r="HHH1290" s="79"/>
      <c r="HHI1290" s="79"/>
      <c r="HHJ1290" s="79"/>
      <c r="HHK1290" s="79"/>
      <c r="HHL1290" s="79"/>
      <c r="HHM1290" s="79"/>
      <c r="HHN1290" s="79"/>
      <c r="HHO1290" s="79"/>
      <c r="HHP1290" s="79"/>
      <c r="HHQ1290" s="79"/>
      <c r="HHR1290" s="79"/>
      <c r="HHS1290" s="79"/>
      <c r="HHT1290" s="79"/>
      <c r="HHU1290" s="79"/>
      <c r="HHV1290" s="79"/>
      <c r="HHW1290" s="79"/>
      <c r="HHX1290" s="79"/>
      <c r="HHY1290" s="79"/>
      <c r="HHZ1290" s="79"/>
      <c r="HIA1290" s="79"/>
      <c r="HIB1290" s="79"/>
      <c r="HIC1290" s="79"/>
      <c r="HID1290" s="79"/>
      <c r="HIE1290" s="79"/>
      <c r="HIF1290" s="79"/>
      <c r="HIG1290" s="79"/>
      <c r="HIH1290" s="79"/>
      <c r="HII1290" s="79"/>
      <c r="HIJ1290" s="79"/>
      <c r="HIK1290" s="79"/>
      <c r="HIL1290" s="79"/>
      <c r="HIM1290" s="79"/>
      <c r="HIN1290" s="79"/>
      <c r="HIO1290" s="79"/>
      <c r="HIP1290" s="79"/>
      <c r="HIQ1290" s="79"/>
      <c r="HIR1290" s="79"/>
      <c r="HIS1290" s="79"/>
      <c r="HIT1290" s="79"/>
      <c r="HIU1290" s="79"/>
      <c r="HIV1290" s="79"/>
      <c r="HIW1290" s="79"/>
      <c r="HIX1290" s="79"/>
      <c r="HIY1290" s="79"/>
      <c r="HIZ1290" s="79"/>
      <c r="HJA1290" s="79"/>
      <c r="HJB1290" s="79"/>
      <c r="HJC1290" s="79"/>
      <c r="HJD1290" s="79"/>
      <c r="HJE1290" s="79"/>
      <c r="HJF1290" s="79"/>
      <c r="HJG1290" s="79"/>
      <c r="HJH1290" s="79"/>
      <c r="HJI1290" s="79"/>
      <c r="HJJ1290" s="79"/>
      <c r="HJK1290" s="79"/>
      <c r="HJL1290" s="79"/>
      <c r="HJM1290" s="79"/>
      <c r="HJN1290" s="79"/>
      <c r="HJO1290" s="79"/>
      <c r="HJP1290" s="79"/>
      <c r="HJQ1290" s="79"/>
      <c r="HJR1290" s="79"/>
      <c r="HJS1290" s="79"/>
      <c r="HJT1290" s="79"/>
      <c r="HJU1290" s="79"/>
      <c r="HJV1290" s="79"/>
      <c r="HJW1290" s="79"/>
      <c r="HJX1290" s="79"/>
      <c r="HJY1290" s="79"/>
      <c r="HJZ1290" s="79"/>
      <c r="HKA1290" s="79"/>
      <c r="HKB1290" s="79"/>
      <c r="HKC1290" s="79"/>
      <c r="HKD1290" s="79"/>
      <c r="HKE1290" s="79"/>
      <c r="HKF1290" s="79"/>
      <c r="HKG1290" s="79"/>
      <c r="HKH1290" s="79"/>
      <c r="HKI1290" s="79"/>
      <c r="HKJ1290" s="79"/>
      <c r="HKK1290" s="79"/>
      <c r="HKL1290" s="79"/>
      <c r="HKM1290" s="79"/>
      <c r="HKN1290" s="79"/>
      <c r="HKO1290" s="79"/>
      <c r="HKP1290" s="79"/>
      <c r="HKQ1290" s="79"/>
      <c r="HKR1290" s="79"/>
      <c r="HKS1290" s="79"/>
      <c r="HKT1290" s="79"/>
      <c r="HKU1290" s="79"/>
      <c r="HKV1290" s="79"/>
      <c r="HKW1290" s="79"/>
      <c r="HKX1290" s="79"/>
      <c r="HKY1290" s="79"/>
      <c r="HKZ1290" s="79"/>
      <c r="HLA1290" s="79"/>
      <c r="HLB1290" s="79"/>
      <c r="HLC1290" s="79"/>
      <c r="HLD1290" s="79"/>
      <c r="HLE1290" s="79"/>
      <c r="HLF1290" s="79"/>
      <c r="HLG1290" s="79"/>
      <c r="HLH1290" s="79"/>
      <c r="HLI1290" s="79"/>
      <c r="HLJ1290" s="79"/>
      <c r="HLK1290" s="79"/>
      <c r="HLL1290" s="79"/>
      <c r="HLM1290" s="79"/>
      <c r="HLN1290" s="79"/>
      <c r="HLO1290" s="79"/>
      <c r="HLP1290" s="79"/>
      <c r="HLQ1290" s="79"/>
      <c r="HLR1290" s="79"/>
      <c r="HLS1290" s="79"/>
      <c r="HLT1290" s="79"/>
      <c r="HLU1290" s="79"/>
      <c r="HLV1290" s="79"/>
      <c r="HLW1290" s="79"/>
      <c r="HLX1290" s="79"/>
      <c r="HLY1290" s="79"/>
      <c r="HLZ1290" s="79"/>
      <c r="HMA1290" s="79"/>
      <c r="HMB1290" s="79"/>
      <c r="HMC1290" s="79"/>
      <c r="HMD1290" s="79"/>
      <c r="HME1290" s="79"/>
      <c r="HMF1290" s="79"/>
      <c r="HMG1290" s="79"/>
      <c r="HMH1290" s="79"/>
      <c r="HMI1290" s="79"/>
      <c r="HMJ1290" s="79"/>
      <c r="HMK1290" s="79"/>
      <c r="HML1290" s="79"/>
      <c r="HMM1290" s="79"/>
      <c r="HMN1290" s="79"/>
      <c r="HMO1290" s="79"/>
      <c r="HMP1290" s="79"/>
      <c r="HMQ1290" s="79"/>
      <c r="HMR1290" s="79"/>
      <c r="HMS1290" s="79"/>
      <c r="HMT1290" s="79"/>
      <c r="HMU1290" s="79"/>
      <c r="HMV1290" s="79"/>
      <c r="HMW1290" s="79"/>
      <c r="HMX1290" s="79"/>
      <c r="HMY1290" s="79"/>
      <c r="HMZ1290" s="79"/>
      <c r="HNA1290" s="79"/>
      <c r="HNB1290" s="79"/>
      <c r="HNC1290" s="79"/>
      <c r="HND1290" s="79"/>
      <c r="HNE1290" s="79"/>
      <c r="HNF1290" s="79"/>
      <c r="HNG1290" s="79"/>
      <c r="HNH1290" s="79"/>
      <c r="HNI1290" s="79"/>
      <c r="HNJ1290" s="79"/>
      <c r="HNK1290" s="79"/>
      <c r="HNL1290" s="79"/>
      <c r="HNM1290" s="79"/>
      <c r="HNN1290" s="79"/>
      <c r="HNO1290" s="79"/>
      <c r="HNP1290" s="79"/>
      <c r="HNQ1290" s="79"/>
      <c r="HNR1290" s="79"/>
      <c r="HNS1290" s="79"/>
      <c r="HNT1290" s="79"/>
      <c r="HNU1290" s="79"/>
      <c r="HNV1290" s="79"/>
      <c r="HNW1290" s="79"/>
      <c r="HNX1290" s="79"/>
      <c r="HNY1290" s="79"/>
      <c r="HNZ1290" s="79"/>
      <c r="HOA1290" s="79"/>
      <c r="HOB1290" s="79"/>
      <c r="HOC1290" s="79"/>
      <c r="HOD1290" s="79"/>
      <c r="HOE1290" s="79"/>
      <c r="HOF1290" s="79"/>
      <c r="HOG1290" s="79"/>
      <c r="HOH1290" s="79"/>
      <c r="HOI1290" s="79"/>
      <c r="HOJ1290" s="79"/>
      <c r="HOK1290" s="79"/>
      <c r="HOL1290" s="79"/>
      <c r="HOM1290" s="79"/>
      <c r="HON1290" s="79"/>
      <c r="HOO1290" s="79"/>
      <c r="HOP1290" s="79"/>
      <c r="HOQ1290" s="79"/>
      <c r="HOR1290" s="79"/>
      <c r="HOS1290" s="79"/>
      <c r="HOT1290" s="79"/>
      <c r="HOU1290" s="79"/>
      <c r="HOV1290" s="79"/>
      <c r="HOW1290" s="79"/>
      <c r="HOX1290" s="79"/>
      <c r="HOY1290" s="79"/>
      <c r="HOZ1290" s="79"/>
      <c r="HPA1290" s="79"/>
      <c r="HPB1290" s="79"/>
      <c r="HPC1290" s="79"/>
      <c r="HPD1290" s="79"/>
      <c r="HPE1290" s="79"/>
      <c r="HPF1290" s="79"/>
      <c r="HPG1290" s="79"/>
      <c r="HPH1290" s="79"/>
      <c r="HPI1290" s="79"/>
      <c r="HPJ1290" s="79"/>
      <c r="HPK1290" s="79"/>
      <c r="HPL1290" s="79"/>
      <c r="HPM1290" s="79"/>
      <c r="HPN1290" s="79"/>
      <c r="HPO1290" s="79"/>
      <c r="HPP1290" s="79"/>
      <c r="HPQ1290" s="79"/>
      <c r="HPR1290" s="79"/>
      <c r="HPS1290" s="79"/>
      <c r="HPT1290" s="79"/>
      <c r="HPU1290" s="79"/>
      <c r="HPV1290" s="79"/>
      <c r="HPW1290" s="79"/>
      <c r="HPX1290" s="79"/>
      <c r="HPY1290" s="79"/>
      <c r="HPZ1290" s="79"/>
      <c r="HQA1290" s="79"/>
      <c r="HQB1290" s="79"/>
      <c r="HQC1290" s="79"/>
      <c r="HQD1290" s="79"/>
      <c r="HQE1290" s="79"/>
      <c r="HQF1290" s="79"/>
      <c r="HQG1290" s="79"/>
      <c r="HQH1290" s="79"/>
      <c r="HQI1290" s="79"/>
      <c r="HQJ1290" s="79"/>
      <c r="HQK1290" s="79"/>
      <c r="HQL1290" s="79"/>
      <c r="HQM1290" s="79"/>
      <c r="HQN1290" s="79"/>
      <c r="HQO1290" s="79"/>
      <c r="HQP1290" s="79"/>
      <c r="HQQ1290" s="79"/>
      <c r="HQR1290" s="79"/>
      <c r="HQS1290" s="79"/>
      <c r="HQT1290" s="79"/>
      <c r="HQU1290" s="79"/>
      <c r="HQV1290" s="79"/>
      <c r="HQW1290" s="79"/>
      <c r="HQX1290" s="79"/>
      <c r="HQY1290" s="79"/>
      <c r="HQZ1290" s="79"/>
      <c r="HRA1290" s="79"/>
      <c r="HRB1290" s="79"/>
      <c r="HRC1290" s="79"/>
      <c r="HRD1290" s="79"/>
      <c r="HRE1290" s="79"/>
      <c r="HRF1290" s="79"/>
      <c r="HRG1290" s="79"/>
      <c r="HRH1290" s="79"/>
      <c r="HRI1290" s="79"/>
      <c r="HRJ1290" s="79"/>
      <c r="HRK1290" s="79"/>
      <c r="HRL1290" s="79"/>
      <c r="HRM1290" s="79"/>
      <c r="HRN1290" s="79"/>
      <c r="HRO1290" s="79"/>
      <c r="HRP1290" s="79"/>
      <c r="HRQ1290" s="79"/>
      <c r="HRR1290" s="79"/>
      <c r="HRS1290" s="79"/>
      <c r="HRT1290" s="79"/>
      <c r="HRU1290" s="79"/>
      <c r="HRV1290" s="79"/>
      <c r="HRW1290" s="79"/>
      <c r="HRX1290" s="79"/>
      <c r="HRY1290" s="79"/>
      <c r="HRZ1290" s="79"/>
      <c r="HSA1290" s="79"/>
      <c r="HSB1290" s="79"/>
      <c r="HSC1290" s="79"/>
      <c r="HSD1290" s="79"/>
      <c r="HSE1290" s="79"/>
      <c r="HSF1290" s="79"/>
      <c r="HSG1290" s="79"/>
      <c r="HSH1290" s="79"/>
      <c r="HSI1290" s="79"/>
      <c r="HSJ1290" s="79"/>
      <c r="HSK1290" s="79"/>
      <c r="HSL1290" s="79"/>
      <c r="HSM1290" s="79"/>
      <c r="HSN1290" s="79"/>
      <c r="HSO1290" s="79"/>
      <c r="HSP1290" s="79"/>
      <c r="HSQ1290" s="79"/>
      <c r="HSR1290" s="79"/>
      <c r="HSS1290" s="79"/>
      <c r="HST1290" s="79"/>
      <c r="HSU1290" s="79"/>
      <c r="HSV1290" s="79"/>
      <c r="HSW1290" s="79"/>
      <c r="HSX1290" s="79"/>
      <c r="HSY1290" s="79"/>
      <c r="HSZ1290" s="79"/>
      <c r="HTA1290" s="79"/>
      <c r="HTB1290" s="79"/>
      <c r="HTC1290" s="79"/>
      <c r="HTD1290" s="79"/>
      <c r="HTE1290" s="79"/>
      <c r="HTF1290" s="79"/>
      <c r="HTG1290" s="79"/>
      <c r="HTH1290" s="79"/>
      <c r="HTI1290" s="79"/>
      <c r="HTJ1290" s="79"/>
      <c r="HTK1290" s="79"/>
      <c r="HTL1290" s="79"/>
      <c r="HTM1290" s="79"/>
      <c r="HTN1290" s="79"/>
      <c r="HTO1290" s="79"/>
      <c r="HTP1290" s="79"/>
      <c r="HTQ1290" s="79"/>
      <c r="HTR1290" s="79"/>
      <c r="HTS1290" s="79"/>
      <c r="HTT1290" s="79"/>
      <c r="HTU1290" s="79"/>
      <c r="HTV1290" s="79"/>
      <c r="HTW1290" s="79"/>
      <c r="HTX1290" s="79"/>
      <c r="HTY1290" s="79"/>
      <c r="HTZ1290" s="79"/>
      <c r="HUA1290" s="79"/>
      <c r="HUB1290" s="79"/>
      <c r="HUC1290" s="79"/>
      <c r="HUD1290" s="79"/>
      <c r="HUE1290" s="79"/>
      <c r="HUF1290" s="79"/>
      <c r="HUG1290" s="79"/>
      <c r="HUH1290" s="79"/>
      <c r="HUI1290" s="79"/>
      <c r="HUJ1290" s="79"/>
      <c r="HUK1290" s="79"/>
      <c r="HUL1290" s="79"/>
      <c r="HUM1290" s="79"/>
      <c r="HUN1290" s="79"/>
      <c r="HUO1290" s="79"/>
      <c r="HUP1290" s="79"/>
      <c r="HUQ1290" s="79"/>
      <c r="HUR1290" s="79"/>
      <c r="HUS1290" s="79"/>
      <c r="HUT1290" s="79"/>
      <c r="HUU1290" s="79"/>
      <c r="HUV1290" s="79"/>
      <c r="HUW1290" s="79"/>
      <c r="HUX1290" s="79"/>
      <c r="HUY1290" s="79"/>
      <c r="HUZ1290" s="79"/>
      <c r="HVA1290" s="79"/>
      <c r="HVB1290" s="79"/>
      <c r="HVC1290" s="79"/>
      <c r="HVD1290" s="79"/>
      <c r="HVE1290" s="79"/>
      <c r="HVF1290" s="79"/>
      <c r="HVG1290" s="79"/>
      <c r="HVH1290" s="79"/>
      <c r="HVI1290" s="79"/>
      <c r="HVJ1290" s="79"/>
      <c r="HVK1290" s="79"/>
      <c r="HVL1290" s="79"/>
      <c r="HVM1290" s="79"/>
      <c r="HVN1290" s="79"/>
      <c r="HVO1290" s="79"/>
      <c r="HVP1290" s="79"/>
      <c r="HVQ1290" s="79"/>
      <c r="HVR1290" s="79"/>
      <c r="HVS1290" s="79"/>
      <c r="HVT1290" s="79"/>
      <c r="HVU1290" s="79"/>
      <c r="HVV1290" s="79"/>
      <c r="HVW1290" s="79"/>
      <c r="HVX1290" s="79"/>
      <c r="HVY1290" s="79"/>
      <c r="HVZ1290" s="79"/>
      <c r="HWA1290" s="79"/>
      <c r="HWB1290" s="79"/>
      <c r="HWC1290" s="79"/>
      <c r="HWD1290" s="79"/>
      <c r="HWE1290" s="79"/>
      <c r="HWF1290" s="79"/>
      <c r="HWG1290" s="79"/>
      <c r="HWH1290" s="79"/>
      <c r="HWI1290" s="79"/>
      <c r="HWJ1290" s="79"/>
      <c r="HWK1290" s="79"/>
      <c r="HWL1290" s="79"/>
      <c r="HWM1290" s="79"/>
      <c r="HWN1290" s="79"/>
      <c r="HWO1290" s="79"/>
      <c r="HWP1290" s="79"/>
      <c r="HWQ1290" s="79"/>
      <c r="HWR1290" s="79"/>
      <c r="HWS1290" s="79"/>
      <c r="HWT1290" s="79"/>
      <c r="HWU1290" s="79"/>
      <c r="HWV1290" s="79"/>
      <c r="HWW1290" s="79"/>
      <c r="HWX1290" s="79"/>
      <c r="HWY1290" s="79"/>
      <c r="HWZ1290" s="79"/>
      <c r="HXA1290" s="79"/>
      <c r="HXB1290" s="79"/>
      <c r="HXC1290" s="79"/>
      <c r="HXD1290" s="79"/>
      <c r="HXE1290" s="79"/>
      <c r="HXF1290" s="79"/>
      <c r="HXG1290" s="79"/>
      <c r="HXH1290" s="79"/>
      <c r="HXI1290" s="79"/>
      <c r="HXJ1290" s="79"/>
      <c r="HXK1290" s="79"/>
      <c r="HXL1290" s="79"/>
      <c r="HXM1290" s="79"/>
      <c r="HXN1290" s="79"/>
      <c r="HXO1290" s="79"/>
      <c r="HXP1290" s="79"/>
      <c r="HXQ1290" s="79"/>
      <c r="HXR1290" s="79"/>
      <c r="HXS1290" s="79"/>
      <c r="HXT1290" s="79"/>
      <c r="HXU1290" s="79"/>
      <c r="HXV1290" s="79"/>
      <c r="HXW1290" s="79"/>
      <c r="HXX1290" s="79"/>
      <c r="HXY1290" s="79"/>
      <c r="HXZ1290" s="79"/>
      <c r="HYA1290" s="79"/>
      <c r="HYB1290" s="79"/>
      <c r="HYC1290" s="79"/>
      <c r="HYD1290" s="79"/>
      <c r="HYE1290" s="79"/>
      <c r="HYF1290" s="79"/>
      <c r="HYG1290" s="79"/>
      <c r="HYH1290" s="79"/>
      <c r="HYI1290" s="79"/>
      <c r="HYJ1290" s="79"/>
      <c r="HYK1290" s="79"/>
      <c r="HYL1290" s="79"/>
      <c r="HYM1290" s="79"/>
      <c r="HYN1290" s="79"/>
      <c r="HYO1290" s="79"/>
      <c r="HYP1290" s="79"/>
      <c r="HYQ1290" s="79"/>
      <c r="HYR1290" s="79"/>
      <c r="HYS1290" s="79"/>
      <c r="HYT1290" s="79"/>
      <c r="HYU1290" s="79"/>
      <c r="HYV1290" s="79"/>
      <c r="HYW1290" s="79"/>
      <c r="HYX1290" s="79"/>
      <c r="HYY1290" s="79"/>
      <c r="HYZ1290" s="79"/>
      <c r="HZA1290" s="79"/>
      <c r="HZB1290" s="79"/>
      <c r="HZC1290" s="79"/>
      <c r="HZD1290" s="79"/>
      <c r="HZE1290" s="79"/>
      <c r="HZF1290" s="79"/>
      <c r="HZG1290" s="79"/>
      <c r="HZH1290" s="79"/>
      <c r="HZI1290" s="79"/>
      <c r="HZJ1290" s="79"/>
      <c r="HZK1290" s="79"/>
      <c r="HZL1290" s="79"/>
      <c r="HZM1290" s="79"/>
      <c r="HZN1290" s="79"/>
      <c r="HZO1290" s="79"/>
      <c r="HZP1290" s="79"/>
      <c r="HZQ1290" s="79"/>
      <c r="HZR1290" s="79"/>
      <c r="HZS1290" s="79"/>
      <c r="HZT1290" s="79"/>
      <c r="HZU1290" s="79"/>
      <c r="HZV1290" s="79"/>
      <c r="HZW1290" s="79"/>
      <c r="HZX1290" s="79"/>
      <c r="HZY1290" s="79"/>
      <c r="HZZ1290" s="79"/>
      <c r="IAA1290" s="79"/>
      <c r="IAB1290" s="79"/>
      <c r="IAC1290" s="79"/>
      <c r="IAD1290" s="79"/>
      <c r="IAE1290" s="79"/>
      <c r="IAF1290" s="79"/>
      <c r="IAG1290" s="79"/>
      <c r="IAH1290" s="79"/>
      <c r="IAI1290" s="79"/>
      <c r="IAJ1290" s="79"/>
      <c r="IAK1290" s="79"/>
      <c r="IAL1290" s="79"/>
      <c r="IAM1290" s="79"/>
      <c r="IAN1290" s="79"/>
      <c r="IAO1290" s="79"/>
      <c r="IAP1290" s="79"/>
      <c r="IAQ1290" s="79"/>
      <c r="IAR1290" s="79"/>
      <c r="IAS1290" s="79"/>
      <c r="IAT1290" s="79"/>
      <c r="IAU1290" s="79"/>
      <c r="IAV1290" s="79"/>
      <c r="IAW1290" s="79"/>
      <c r="IAX1290" s="79"/>
      <c r="IAY1290" s="79"/>
      <c r="IAZ1290" s="79"/>
      <c r="IBA1290" s="79"/>
      <c r="IBB1290" s="79"/>
      <c r="IBC1290" s="79"/>
      <c r="IBD1290" s="79"/>
      <c r="IBE1290" s="79"/>
      <c r="IBF1290" s="79"/>
      <c r="IBG1290" s="79"/>
      <c r="IBH1290" s="79"/>
      <c r="IBI1290" s="79"/>
      <c r="IBJ1290" s="79"/>
      <c r="IBK1290" s="79"/>
      <c r="IBL1290" s="79"/>
      <c r="IBM1290" s="79"/>
      <c r="IBN1290" s="79"/>
      <c r="IBO1290" s="79"/>
      <c r="IBP1290" s="79"/>
      <c r="IBQ1290" s="79"/>
      <c r="IBR1290" s="79"/>
      <c r="IBS1290" s="79"/>
      <c r="IBT1290" s="79"/>
      <c r="IBU1290" s="79"/>
      <c r="IBV1290" s="79"/>
      <c r="IBW1290" s="79"/>
      <c r="IBX1290" s="79"/>
      <c r="IBY1290" s="79"/>
      <c r="IBZ1290" s="79"/>
      <c r="ICA1290" s="79"/>
      <c r="ICB1290" s="79"/>
      <c r="ICC1290" s="79"/>
      <c r="ICD1290" s="79"/>
      <c r="ICE1290" s="79"/>
      <c r="ICF1290" s="79"/>
      <c r="ICG1290" s="79"/>
      <c r="ICH1290" s="79"/>
      <c r="ICI1290" s="79"/>
      <c r="ICJ1290" s="79"/>
      <c r="ICK1290" s="79"/>
      <c r="ICL1290" s="79"/>
      <c r="ICM1290" s="79"/>
      <c r="ICN1290" s="79"/>
      <c r="ICO1290" s="79"/>
      <c r="ICP1290" s="79"/>
      <c r="ICQ1290" s="79"/>
      <c r="ICR1290" s="79"/>
      <c r="ICS1290" s="79"/>
      <c r="ICT1290" s="79"/>
      <c r="ICU1290" s="79"/>
      <c r="ICV1290" s="79"/>
      <c r="ICW1290" s="79"/>
      <c r="ICX1290" s="79"/>
      <c r="ICY1290" s="79"/>
      <c r="ICZ1290" s="79"/>
      <c r="IDA1290" s="79"/>
      <c r="IDB1290" s="79"/>
      <c r="IDC1290" s="79"/>
      <c r="IDD1290" s="79"/>
      <c r="IDE1290" s="79"/>
      <c r="IDF1290" s="79"/>
      <c r="IDG1290" s="79"/>
      <c r="IDH1290" s="79"/>
      <c r="IDI1290" s="79"/>
      <c r="IDJ1290" s="79"/>
      <c r="IDK1290" s="79"/>
      <c r="IDL1290" s="79"/>
      <c r="IDM1290" s="79"/>
      <c r="IDN1290" s="79"/>
      <c r="IDO1290" s="79"/>
      <c r="IDP1290" s="79"/>
      <c r="IDQ1290" s="79"/>
      <c r="IDR1290" s="79"/>
      <c r="IDS1290" s="79"/>
      <c r="IDT1290" s="79"/>
      <c r="IDU1290" s="79"/>
      <c r="IDV1290" s="79"/>
      <c r="IDW1290" s="79"/>
      <c r="IDX1290" s="79"/>
      <c r="IDY1290" s="79"/>
      <c r="IDZ1290" s="79"/>
      <c r="IEA1290" s="79"/>
      <c r="IEB1290" s="79"/>
      <c r="IEC1290" s="79"/>
      <c r="IED1290" s="79"/>
      <c r="IEE1290" s="79"/>
      <c r="IEF1290" s="79"/>
      <c r="IEG1290" s="79"/>
      <c r="IEH1290" s="79"/>
      <c r="IEI1290" s="79"/>
      <c r="IEJ1290" s="79"/>
      <c r="IEK1290" s="79"/>
      <c r="IEL1290" s="79"/>
      <c r="IEM1290" s="79"/>
      <c r="IEN1290" s="79"/>
      <c r="IEO1290" s="79"/>
      <c r="IEP1290" s="79"/>
      <c r="IEQ1290" s="79"/>
      <c r="IER1290" s="79"/>
      <c r="IES1290" s="79"/>
      <c r="IET1290" s="79"/>
      <c r="IEU1290" s="79"/>
      <c r="IEV1290" s="79"/>
      <c r="IEW1290" s="79"/>
      <c r="IEX1290" s="79"/>
      <c r="IEY1290" s="79"/>
      <c r="IEZ1290" s="79"/>
      <c r="IFA1290" s="79"/>
      <c r="IFB1290" s="79"/>
      <c r="IFC1290" s="79"/>
      <c r="IFD1290" s="79"/>
      <c r="IFE1290" s="79"/>
      <c r="IFF1290" s="79"/>
      <c r="IFG1290" s="79"/>
      <c r="IFH1290" s="79"/>
      <c r="IFI1290" s="79"/>
      <c r="IFJ1290" s="79"/>
      <c r="IFK1290" s="79"/>
      <c r="IFL1290" s="79"/>
      <c r="IFM1290" s="79"/>
      <c r="IFN1290" s="79"/>
      <c r="IFO1290" s="79"/>
      <c r="IFP1290" s="79"/>
      <c r="IFQ1290" s="79"/>
      <c r="IFR1290" s="79"/>
      <c r="IFS1290" s="79"/>
      <c r="IFT1290" s="79"/>
      <c r="IFU1290" s="79"/>
      <c r="IFV1290" s="79"/>
      <c r="IFW1290" s="79"/>
      <c r="IFX1290" s="79"/>
      <c r="IFY1290" s="79"/>
      <c r="IFZ1290" s="79"/>
      <c r="IGA1290" s="79"/>
      <c r="IGB1290" s="79"/>
      <c r="IGC1290" s="79"/>
      <c r="IGD1290" s="79"/>
      <c r="IGE1290" s="79"/>
      <c r="IGF1290" s="79"/>
      <c r="IGG1290" s="79"/>
      <c r="IGH1290" s="79"/>
      <c r="IGI1290" s="79"/>
      <c r="IGJ1290" s="79"/>
      <c r="IGK1290" s="79"/>
      <c r="IGL1290" s="79"/>
      <c r="IGM1290" s="79"/>
      <c r="IGN1290" s="79"/>
      <c r="IGO1290" s="79"/>
      <c r="IGP1290" s="79"/>
      <c r="IGQ1290" s="79"/>
      <c r="IGR1290" s="79"/>
      <c r="IGS1290" s="79"/>
      <c r="IGT1290" s="79"/>
      <c r="IGU1290" s="79"/>
      <c r="IGV1290" s="79"/>
      <c r="IGW1290" s="79"/>
      <c r="IGX1290" s="79"/>
      <c r="IGY1290" s="79"/>
      <c r="IGZ1290" s="79"/>
      <c r="IHA1290" s="79"/>
      <c r="IHB1290" s="79"/>
      <c r="IHC1290" s="79"/>
      <c r="IHD1290" s="79"/>
      <c r="IHE1290" s="79"/>
      <c r="IHF1290" s="79"/>
      <c r="IHG1290" s="79"/>
      <c r="IHH1290" s="79"/>
      <c r="IHI1290" s="79"/>
      <c r="IHJ1290" s="79"/>
      <c r="IHK1290" s="79"/>
      <c r="IHL1290" s="79"/>
      <c r="IHM1290" s="79"/>
      <c r="IHN1290" s="79"/>
      <c r="IHO1290" s="79"/>
      <c r="IHP1290" s="79"/>
      <c r="IHQ1290" s="79"/>
      <c r="IHR1290" s="79"/>
      <c r="IHS1290" s="79"/>
      <c r="IHT1290" s="79"/>
      <c r="IHU1290" s="79"/>
      <c r="IHV1290" s="79"/>
      <c r="IHW1290" s="79"/>
      <c r="IHX1290" s="79"/>
      <c r="IHY1290" s="79"/>
      <c r="IHZ1290" s="79"/>
      <c r="IIA1290" s="79"/>
      <c r="IIB1290" s="79"/>
      <c r="IIC1290" s="79"/>
      <c r="IID1290" s="79"/>
      <c r="IIE1290" s="79"/>
      <c r="IIF1290" s="79"/>
      <c r="IIG1290" s="79"/>
      <c r="IIH1290" s="79"/>
      <c r="III1290" s="79"/>
      <c r="IIJ1290" s="79"/>
      <c r="IIK1290" s="79"/>
      <c r="IIL1290" s="79"/>
      <c r="IIM1290" s="79"/>
      <c r="IIN1290" s="79"/>
      <c r="IIO1290" s="79"/>
      <c r="IIP1290" s="79"/>
      <c r="IIQ1290" s="79"/>
      <c r="IIR1290" s="79"/>
      <c r="IIS1290" s="79"/>
      <c r="IIT1290" s="79"/>
      <c r="IIU1290" s="79"/>
      <c r="IIV1290" s="79"/>
      <c r="IIW1290" s="79"/>
      <c r="IIX1290" s="79"/>
      <c r="IIY1290" s="79"/>
      <c r="IIZ1290" s="79"/>
      <c r="IJA1290" s="79"/>
      <c r="IJB1290" s="79"/>
      <c r="IJC1290" s="79"/>
      <c r="IJD1290" s="79"/>
      <c r="IJE1290" s="79"/>
      <c r="IJF1290" s="79"/>
      <c r="IJG1290" s="79"/>
      <c r="IJH1290" s="79"/>
      <c r="IJI1290" s="79"/>
      <c r="IJJ1290" s="79"/>
      <c r="IJK1290" s="79"/>
      <c r="IJL1290" s="79"/>
      <c r="IJM1290" s="79"/>
      <c r="IJN1290" s="79"/>
      <c r="IJO1290" s="79"/>
      <c r="IJP1290" s="79"/>
      <c r="IJQ1290" s="79"/>
      <c r="IJR1290" s="79"/>
      <c r="IJS1290" s="79"/>
      <c r="IJT1290" s="79"/>
      <c r="IJU1290" s="79"/>
      <c r="IJV1290" s="79"/>
      <c r="IJW1290" s="79"/>
      <c r="IJX1290" s="79"/>
      <c r="IJY1290" s="79"/>
      <c r="IJZ1290" s="79"/>
      <c r="IKA1290" s="79"/>
      <c r="IKB1290" s="79"/>
      <c r="IKC1290" s="79"/>
      <c r="IKD1290" s="79"/>
      <c r="IKE1290" s="79"/>
      <c r="IKF1290" s="79"/>
      <c r="IKG1290" s="79"/>
      <c r="IKH1290" s="79"/>
      <c r="IKI1290" s="79"/>
      <c r="IKJ1290" s="79"/>
      <c r="IKK1290" s="79"/>
      <c r="IKL1290" s="79"/>
      <c r="IKM1290" s="79"/>
      <c r="IKN1290" s="79"/>
      <c r="IKO1290" s="79"/>
      <c r="IKP1290" s="79"/>
      <c r="IKQ1290" s="79"/>
      <c r="IKR1290" s="79"/>
      <c r="IKS1290" s="79"/>
      <c r="IKT1290" s="79"/>
      <c r="IKU1290" s="79"/>
      <c r="IKV1290" s="79"/>
      <c r="IKW1290" s="79"/>
      <c r="IKX1290" s="79"/>
      <c r="IKY1290" s="79"/>
      <c r="IKZ1290" s="79"/>
      <c r="ILA1290" s="79"/>
      <c r="ILB1290" s="79"/>
      <c r="ILC1290" s="79"/>
      <c r="ILD1290" s="79"/>
      <c r="ILE1290" s="79"/>
      <c r="ILF1290" s="79"/>
      <c r="ILG1290" s="79"/>
      <c r="ILH1290" s="79"/>
      <c r="ILI1290" s="79"/>
      <c r="ILJ1290" s="79"/>
      <c r="ILK1290" s="79"/>
      <c r="ILL1290" s="79"/>
      <c r="ILM1290" s="79"/>
      <c r="ILN1290" s="79"/>
      <c r="ILO1290" s="79"/>
      <c r="ILP1290" s="79"/>
      <c r="ILQ1290" s="79"/>
      <c r="ILR1290" s="79"/>
      <c r="ILS1290" s="79"/>
      <c r="ILT1290" s="79"/>
      <c r="ILU1290" s="79"/>
      <c r="ILV1290" s="79"/>
      <c r="ILW1290" s="79"/>
      <c r="ILX1290" s="79"/>
      <c r="ILY1290" s="79"/>
      <c r="ILZ1290" s="79"/>
      <c r="IMA1290" s="79"/>
      <c r="IMB1290" s="79"/>
      <c r="IMC1290" s="79"/>
      <c r="IMD1290" s="79"/>
      <c r="IME1290" s="79"/>
      <c r="IMF1290" s="79"/>
      <c r="IMG1290" s="79"/>
      <c r="IMH1290" s="79"/>
      <c r="IMI1290" s="79"/>
      <c r="IMJ1290" s="79"/>
      <c r="IMK1290" s="79"/>
      <c r="IML1290" s="79"/>
      <c r="IMM1290" s="79"/>
      <c r="IMN1290" s="79"/>
      <c r="IMO1290" s="79"/>
      <c r="IMP1290" s="79"/>
      <c r="IMQ1290" s="79"/>
      <c r="IMR1290" s="79"/>
      <c r="IMS1290" s="79"/>
      <c r="IMT1290" s="79"/>
      <c r="IMU1290" s="79"/>
      <c r="IMV1290" s="79"/>
      <c r="IMW1290" s="79"/>
      <c r="IMX1290" s="79"/>
      <c r="IMY1290" s="79"/>
      <c r="IMZ1290" s="79"/>
      <c r="INA1290" s="79"/>
      <c r="INB1290" s="79"/>
      <c r="INC1290" s="79"/>
      <c r="IND1290" s="79"/>
      <c r="INE1290" s="79"/>
      <c r="INF1290" s="79"/>
      <c r="ING1290" s="79"/>
      <c r="INH1290" s="79"/>
      <c r="INI1290" s="79"/>
      <c r="INJ1290" s="79"/>
      <c r="INK1290" s="79"/>
      <c r="INL1290" s="79"/>
      <c r="INM1290" s="79"/>
      <c r="INN1290" s="79"/>
      <c r="INO1290" s="79"/>
      <c r="INP1290" s="79"/>
      <c r="INQ1290" s="79"/>
      <c r="INR1290" s="79"/>
      <c r="INS1290" s="79"/>
      <c r="INT1290" s="79"/>
      <c r="INU1290" s="79"/>
      <c r="INV1290" s="79"/>
      <c r="INW1290" s="79"/>
      <c r="INX1290" s="79"/>
      <c r="INY1290" s="79"/>
      <c r="INZ1290" s="79"/>
      <c r="IOA1290" s="79"/>
      <c r="IOB1290" s="79"/>
      <c r="IOC1290" s="79"/>
      <c r="IOD1290" s="79"/>
      <c r="IOE1290" s="79"/>
      <c r="IOF1290" s="79"/>
      <c r="IOG1290" s="79"/>
      <c r="IOH1290" s="79"/>
      <c r="IOI1290" s="79"/>
      <c r="IOJ1290" s="79"/>
      <c r="IOK1290" s="79"/>
      <c r="IOL1290" s="79"/>
      <c r="IOM1290" s="79"/>
      <c r="ION1290" s="79"/>
      <c r="IOO1290" s="79"/>
      <c r="IOP1290" s="79"/>
      <c r="IOQ1290" s="79"/>
      <c r="IOR1290" s="79"/>
      <c r="IOS1290" s="79"/>
      <c r="IOT1290" s="79"/>
      <c r="IOU1290" s="79"/>
      <c r="IOV1290" s="79"/>
      <c r="IOW1290" s="79"/>
      <c r="IOX1290" s="79"/>
      <c r="IOY1290" s="79"/>
      <c r="IOZ1290" s="79"/>
      <c r="IPA1290" s="79"/>
      <c r="IPB1290" s="79"/>
      <c r="IPC1290" s="79"/>
      <c r="IPD1290" s="79"/>
      <c r="IPE1290" s="79"/>
      <c r="IPF1290" s="79"/>
      <c r="IPG1290" s="79"/>
      <c r="IPH1290" s="79"/>
      <c r="IPI1290" s="79"/>
      <c r="IPJ1290" s="79"/>
      <c r="IPK1290" s="79"/>
      <c r="IPL1290" s="79"/>
      <c r="IPM1290" s="79"/>
      <c r="IPN1290" s="79"/>
      <c r="IPO1290" s="79"/>
      <c r="IPP1290" s="79"/>
      <c r="IPQ1290" s="79"/>
      <c r="IPR1290" s="79"/>
      <c r="IPS1290" s="79"/>
      <c r="IPT1290" s="79"/>
      <c r="IPU1290" s="79"/>
      <c r="IPV1290" s="79"/>
      <c r="IPW1290" s="79"/>
      <c r="IPX1290" s="79"/>
      <c r="IPY1290" s="79"/>
      <c r="IPZ1290" s="79"/>
      <c r="IQA1290" s="79"/>
      <c r="IQB1290" s="79"/>
      <c r="IQC1290" s="79"/>
      <c r="IQD1290" s="79"/>
      <c r="IQE1290" s="79"/>
      <c r="IQF1290" s="79"/>
      <c r="IQG1290" s="79"/>
      <c r="IQH1290" s="79"/>
      <c r="IQI1290" s="79"/>
      <c r="IQJ1290" s="79"/>
      <c r="IQK1290" s="79"/>
      <c r="IQL1290" s="79"/>
      <c r="IQM1290" s="79"/>
      <c r="IQN1290" s="79"/>
      <c r="IQO1290" s="79"/>
      <c r="IQP1290" s="79"/>
      <c r="IQQ1290" s="79"/>
      <c r="IQR1290" s="79"/>
      <c r="IQS1290" s="79"/>
      <c r="IQT1290" s="79"/>
      <c r="IQU1290" s="79"/>
      <c r="IQV1290" s="79"/>
      <c r="IQW1290" s="79"/>
      <c r="IQX1290" s="79"/>
      <c r="IQY1290" s="79"/>
      <c r="IQZ1290" s="79"/>
      <c r="IRA1290" s="79"/>
      <c r="IRB1290" s="79"/>
      <c r="IRC1290" s="79"/>
      <c r="IRD1290" s="79"/>
      <c r="IRE1290" s="79"/>
      <c r="IRF1290" s="79"/>
      <c r="IRG1290" s="79"/>
      <c r="IRH1290" s="79"/>
      <c r="IRI1290" s="79"/>
      <c r="IRJ1290" s="79"/>
      <c r="IRK1290" s="79"/>
      <c r="IRL1290" s="79"/>
      <c r="IRM1290" s="79"/>
      <c r="IRN1290" s="79"/>
      <c r="IRO1290" s="79"/>
      <c r="IRP1290" s="79"/>
      <c r="IRQ1290" s="79"/>
      <c r="IRR1290" s="79"/>
      <c r="IRS1290" s="79"/>
      <c r="IRT1290" s="79"/>
      <c r="IRU1290" s="79"/>
      <c r="IRV1290" s="79"/>
      <c r="IRW1290" s="79"/>
      <c r="IRX1290" s="79"/>
      <c r="IRY1290" s="79"/>
      <c r="IRZ1290" s="79"/>
      <c r="ISA1290" s="79"/>
      <c r="ISB1290" s="79"/>
      <c r="ISC1290" s="79"/>
      <c r="ISD1290" s="79"/>
      <c r="ISE1290" s="79"/>
      <c r="ISF1290" s="79"/>
      <c r="ISG1290" s="79"/>
      <c r="ISH1290" s="79"/>
      <c r="ISI1290" s="79"/>
      <c r="ISJ1290" s="79"/>
      <c r="ISK1290" s="79"/>
      <c r="ISL1290" s="79"/>
      <c r="ISM1290" s="79"/>
      <c r="ISN1290" s="79"/>
      <c r="ISO1290" s="79"/>
      <c r="ISP1290" s="79"/>
      <c r="ISQ1290" s="79"/>
      <c r="ISR1290" s="79"/>
      <c r="ISS1290" s="79"/>
      <c r="IST1290" s="79"/>
      <c r="ISU1290" s="79"/>
      <c r="ISV1290" s="79"/>
      <c r="ISW1290" s="79"/>
      <c r="ISX1290" s="79"/>
      <c r="ISY1290" s="79"/>
      <c r="ISZ1290" s="79"/>
      <c r="ITA1290" s="79"/>
      <c r="ITB1290" s="79"/>
      <c r="ITC1290" s="79"/>
      <c r="ITD1290" s="79"/>
      <c r="ITE1290" s="79"/>
      <c r="ITF1290" s="79"/>
      <c r="ITG1290" s="79"/>
      <c r="ITH1290" s="79"/>
      <c r="ITI1290" s="79"/>
      <c r="ITJ1290" s="79"/>
      <c r="ITK1290" s="79"/>
      <c r="ITL1290" s="79"/>
      <c r="ITM1290" s="79"/>
      <c r="ITN1290" s="79"/>
      <c r="ITO1290" s="79"/>
      <c r="ITP1290" s="79"/>
      <c r="ITQ1290" s="79"/>
      <c r="ITR1290" s="79"/>
      <c r="ITS1290" s="79"/>
      <c r="ITT1290" s="79"/>
      <c r="ITU1290" s="79"/>
      <c r="ITV1290" s="79"/>
      <c r="ITW1290" s="79"/>
      <c r="ITX1290" s="79"/>
      <c r="ITY1290" s="79"/>
      <c r="ITZ1290" s="79"/>
      <c r="IUA1290" s="79"/>
      <c r="IUB1290" s="79"/>
      <c r="IUC1290" s="79"/>
      <c r="IUD1290" s="79"/>
      <c r="IUE1290" s="79"/>
      <c r="IUF1290" s="79"/>
      <c r="IUG1290" s="79"/>
      <c r="IUH1290" s="79"/>
      <c r="IUI1290" s="79"/>
      <c r="IUJ1290" s="79"/>
      <c r="IUK1290" s="79"/>
      <c r="IUL1290" s="79"/>
      <c r="IUM1290" s="79"/>
      <c r="IUN1290" s="79"/>
      <c r="IUO1290" s="79"/>
      <c r="IUP1290" s="79"/>
      <c r="IUQ1290" s="79"/>
      <c r="IUR1290" s="79"/>
      <c r="IUS1290" s="79"/>
      <c r="IUT1290" s="79"/>
      <c r="IUU1290" s="79"/>
      <c r="IUV1290" s="79"/>
      <c r="IUW1290" s="79"/>
      <c r="IUX1290" s="79"/>
      <c r="IUY1290" s="79"/>
      <c r="IUZ1290" s="79"/>
      <c r="IVA1290" s="79"/>
      <c r="IVB1290" s="79"/>
      <c r="IVC1290" s="79"/>
      <c r="IVD1290" s="79"/>
      <c r="IVE1290" s="79"/>
      <c r="IVF1290" s="79"/>
      <c r="IVG1290" s="79"/>
      <c r="IVH1290" s="79"/>
      <c r="IVI1290" s="79"/>
      <c r="IVJ1290" s="79"/>
      <c r="IVK1290" s="79"/>
      <c r="IVL1290" s="79"/>
      <c r="IVM1290" s="79"/>
      <c r="IVN1290" s="79"/>
      <c r="IVO1290" s="79"/>
      <c r="IVP1290" s="79"/>
      <c r="IVQ1290" s="79"/>
      <c r="IVR1290" s="79"/>
      <c r="IVS1290" s="79"/>
      <c r="IVT1290" s="79"/>
      <c r="IVU1290" s="79"/>
      <c r="IVV1290" s="79"/>
      <c r="IVW1290" s="79"/>
      <c r="IVX1290" s="79"/>
      <c r="IVY1290" s="79"/>
      <c r="IVZ1290" s="79"/>
      <c r="IWA1290" s="79"/>
      <c r="IWB1290" s="79"/>
      <c r="IWC1290" s="79"/>
      <c r="IWD1290" s="79"/>
      <c r="IWE1290" s="79"/>
      <c r="IWF1290" s="79"/>
      <c r="IWG1290" s="79"/>
      <c r="IWH1290" s="79"/>
      <c r="IWI1290" s="79"/>
      <c r="IWJ1290" s="79"/>
      <c r="IWK1290" s="79"/>
      <c r="IWL1290" s="79"/>
      <c r="IWM1290" s="79"/>
      <c r="IWN1290" s="79"/>
      <c r="IWO1290" s="79"/>
      <c r="IWP1290" s="79"/>
      <c r="IWQ1290" s="79"/>
      <c r="IWR1290" s="79"/>
      <c r="IWS1290" s="79"/>
      <c r="IWT1290" s="79"/>
      <c r="IWU1290" s="79"/>
      <c r="IWV1290" s="79"/>
      <c r="IWW1290" s="79"/>
      <c r="IWX1290" s="79"/>
      <c r="IWY1290" s="79"/>
      <c r="IWZ1290" s="79"/>
      <c r="IXA1290" s="79"/>
      <c r="IXB1290" s="79"/>
      <c r="IXC1290" s="79"/>
      <c r="IXD1290" s="79"/>
      <c r="IXE1290" s="79"/>
      <c r="IXF1290" s="79"/>
      <c r="IXG1290" s="79"/>
      <c r="IXH1290" s="79"/>
      <c r="IXI1290" s="79"/>
      <c r="IXJ1290" s="79"/>
      <c r="IXK1290" s="79"/>
      <c r="IXL1290" s="79"/>
      <c r="IXM1290" s="79"/>
      <c r="IXN1290" s="79"/>
      <c r="IXO1290" s="79"/>
      <c r="IXP1290" s="79"/>
      <c r="IXQ1290" s="79"/>
      <c r="IXR1290" s="79"/>
      <c r="IXS1290" s="79"/>
      <c r="IXT1290" s="79"/>
      <c r="IXU1290" s="79"/>
      <c r="IXV1290" s="79"/>
      <c r="IXW1290" s="79"/>
      <c r="IXX1290" s="79"/>
      <c r="IXY1290" s="79"/>
      <c r="IXZ1290" s="79"/>
      <c r="IYA1290" s="79"/>
      <c r="IYB1290" s="79"/>
      <c r="IYC1290" s="79"/>
      <c r="IYD1290" s="79"/>
      <c r="IYE1290" s="79"/>
      <c r="IYF1290" s="79"/>
      <c r="IYG1290" s="79"/>
      <c r="IYH1290" s="79"/>
      <c r="IYI1290" s="79"/>
      <c r="IYJ1290" s="79"/>
      <c r="IYK1290" s="79"/>
      <c r="IYL1290" s="79"/>
      <c r="IYM1290" s="79"/>
      <c r="IYN1290" s="79"/>
      <c r="IYO1290" s="79"/>
      <c r="IYP1290" s="79"/>
      <c r="IYQ1290" s="79"/>
      <c r="IYR1290" s="79"/>
      <c r="IYS1290" s="79"/>
      <c r="IYT1290" s="79"/>
      <c r="IYU1290" s="79"/>
      <c r="IYV1290" s="79"/>
      <c r="IYW1290" s="79"/>
      <c r="IYX1290" s="79"/>
      <c r="IYY1290" s="79"/>
      <c r="IYZ1290" s="79"/>
      <c r="IZA1290" s="79"/>
      <c r="IZB1290" s="79"/>
      <c r="IZC1290" s="79"/>
      <c r="IZD1290" s="79"/>
      <c r="IZE1290" s="79"/>
      <c r="IZF1290" s="79"/>
      <c r="IZG1290" s="79"/>
      <c r="IZH1290" s="79"/>
      <c r="IZI1290" s="79"/>
      <c r="IZJ1290" s="79"/>
      <c r="IZK1290" s="79"/>
      <c r="IZL1290" s="79"/>
      <c r="IZM1290" s="79"/>
      <c r="IZN1290" s="79"/>
      <c r="IZO1290" s="79"/>
      <c r="IZP1290" s="79"/>
      <c r="IZQ1290" s="79"/>
      <c r="IZR1290" s="79"/>
      <c r="IZS1290" s="79"/>
      <c r="IZT1290" s="79"/>
      <c r="IZU1290" s="79"/>
      <c r="IZV1290" s="79"/>
      <c r="IZW1290" s="79"/>
      <c r="IZX1290" s="79"/>
      <c r="IZY1290" s="79"/>
      <c r="IZZ1290" s="79"/>
      <c r="JAA1290" s="79"/>
      <c r="JAB1290" s="79"/>
      <c r="JAC1290" s="79"/>
      <c r="JAD1290" s="79"/>
      <c r="JAE1290" s="79"/>
      <c r="JAF1290" s="79"/>
      <c r="JAG1290" s="79"/>
      <c r="JAH1290" s="79"/>
      <c r="JAI1290" s="79"/>
      <c r="JAJ1290" s="79"/>
      <c r="JAK1290" s="79"/>
      <c r="JAL1290" s="79"/>
      <c r="JAM1290" s="79"/>
      <c r="JAN1290" s="79"/>
      <c r="JAO1290" s="79"/>
      <c r="JAP1290" s="79"/>
      <c r="JAQ1290" s="79"/>
      <c r="JAR1290" s="79"/>
      <c r="JAS1290" s="79"/>
      <c r="JAT1290" s="79"/>
      <c r="JAU1290" s="79"/>
      <c r="JAV1290" s="79"/>
      <c r="JAW1290" s="79"/>
      <c r="JAX1290" s="79"/>
      <c r="JAY1290" s="79"/>
      <c r="JAZ1290" s="79"/>
      <c r="JBA1290" s="79"/>
      <c r="JBB1290" s="79"/>
      <c r="JBC1290" s="79"/>
      <c r="JBD1290" s="79"/>
      <c r="JBE1290" s="79"/>
      <c r="JBF1290" s="79"/>
      <c r="JBG1290" s="79"/>
      <c r="JBH1290" s="79"/>
      <c r="JBI1290" s="79"/>
      <c r="JBJ1290" s="79"/>
      <c r="JBK1290" s="79"/>
      <c r="JBL1290" s="79"/>
      <c r="JBM1290" s="79"/>
      <c r="JBN1290" s="79"/>
      <c r="JBO1290" s="79"/>
      <c r="JBP1290" s="79"/>
      <c r="JBQ1290" s="79"/>
      <c r="JBR1290" s="79"/>
      <c r="JBS1290" s="79"/>
      <c r="JBT1290" s="79"/>
      <c r="JBU1290" s="79"/>
      <c r="JBV1290" s="79"/>
      <c r="JBW1290" s="79"/>
      <c r="JBX1290" s="79"/>
      <c r="JBY1290" s="79"/>
      <c r="JBZ1290" s="79"/>
      <c r="JCA1290" s="79"/>
      <c r="JCB1290" s="79"/>
      <c r="JCC1290" s="79"/>
      <c r="JCD1290" s="79"/>
      <c r="JCE1290" s="79"/>
      <c r="JCF1290" s="79"/>
      <c r="JCG1290" s="79"/>
      <c r="JCH1290" s="79"/>
      <c r="JCI1290" s="79"/>
      <c r="JCJ1290" s="79"/>
      <c r="JCK1290" s="79"/>
      <c r="JCL1290" s="79"/>
      <c r="JCM1290" s="79"/>
      <c r="JCN1290" s="79"/>
      <c r="JCO1290" s="79"/>
      <c r="JCP1290" s="79"/>
      <c r="JCQ1290" s="79"/>
      <c r="JCR1290" s="79"/>
      <c r="JCS1290" s="79"/>
      <c r="JCT1290" s="79"/>
      <c r="JCU1290" s="79"/>
      <c r="JCV1290" s="79"/>
      <c r="JCW1290" s="79"/>
      <c r="JCX1290" s="79"/>
      <c r="JCY1290" s="79"/>
      <c r="JCZ1290" s="79"/>
      <c r="JDA1290" s="79"/>
      <c r="JDB1290" s="79"/>
      <c r="JDC1290" s="79"/>
      <c r="JDD1290" s="79"/>
      <c r="JDE1290" s="79"/>
      <c r="JDF1290" s="79"/>
      <c r="JDG1290" s="79"/>
      <c r="JDH1290" s="79"/>
      <c r="JDI1290" s="79"/>
      <c r="JDJ1290" s="79"/>
      <c r="JDK1290" s="79"/>
      <c r="JDL1290" s="79"/>
      <c r="JDM1290" s="79"/>
      <c r="JDN1290" s="79"/>
      <c r="JDO1290" s="79"/>
      <c r="JDP1290" s="79"/>
      <c r="JDQ1290" s="79"/>
      <c r="JDR1290" s="79"/>
      <c r="JDS1290" s="79"/>
      <c r="JDT1290" s="79"/>
      <c r="JDU1290" s="79"/>
      <c r="JDV1290" s="79"/>
      <c r="JDW1290" s="79"/>
      <c r="JDX1290" s="79"/>
      <c r="JDY1290" s="79"/>
      <c r="JDZ1290" s="79"/>
      <c r="JEA1290" s="79"/>
      <c r="JEB1290" s="79"/>
      <c r="JEC1290" s="79"/>
      <c r="JED1290" s="79"/>
      <c r="JEE1290" s="79"/>
      <c r="JEF1290" s="79"/>
      <c r="JEG1290" s="79"/>
      <c r="JEH1290" s="79"/>
      <c r="JEI1290" s="79"/>
      <c r="JEJ1290" s="79"/>
      <c r="JEK1290" s="79"/>
      <c r="JEL1290" s="79"/>
      <c r="JEM1290" s="79"/>
      <c r="JEN1290" s="79"/>
      <c r="JEO1290" s="79"/>
      <c r="JEP1290" s="79"/>
      <c r="JEQ1290" s="79"/>
      <c r="JER1290" s="79"/>
      <c r="JES1290" s="79"/>
      <c r="JET1290" s="79"/>
      <c r="JEU1290" s="79"/>
      <c r="JEV1290" s="79"/>
      <c r="JEW1290" s="79"/>
      <c r="JEX1290" s="79"/>
      <c r="JEY1290" s="79"/>
      <c r="JEZ1290" s="79"/>
      <c r="JFA1290" s="79"/>
      <c r="JFB1290" s="79"/>
      <c r="JFC1290" s="79"/>
      <c r="JFD1290" s="79"/>
      <c r="JFE1290" s="79"/>
      <c r="JFF1290" s="79"/>
      <c r="JFG1290" s="79"/>
      <c r="JFH1290" s="79"/>
      <c r="JFI1290" s="79"/>
      <c r="JFJ1290" s="79"/>
      <c r="JFK1290" s="79"/>
      <c r="JFL1290" s="79"/>
      <c r="JFM1290" s="79"/>
      <c r="JFN1290" s="79"/>
      <c r="JFO1290" s="79"/>
      <c r="JFP1290" s="79"/>
      <c r="JFQ1290" s="79"/>
      <c r="JFR1290" s="79"/>
      <c r="JFS1290" s="79"/>
      <c r="JFT1290" s="79"/>
      <c r="JFU1290" s="79"/>
      <c r="JFV1290" s="79"/>
      <c r="JFW1290" s="79"/>
      <c r="JFX1290" s="79"/>
      <c r="JFY1290" s="79"/>
      <c r="JFZ1290" s="79"/>
      <c r="JGA1290" s="79"/>
      <c r="JGB1290" s="79"/>
      <c r="JGC1290" s="79"/>
      <c r="JGD1290" s="79"/>
      <c r="JGE1290" s="79"/>
      <c r="JGF1290" s="79"/>
      <c r="JGG1290" s="79"/>
      <c r="JGH1290" s="79"/>
      <c r="JGI1290" s="79"/>
      <c r="JGJ1290" s="79"/>
      <c r="JGK1290" s="79"/>
      <c r="JGL1290" s="79"/>
      <c r="JGM1290" s="79"/>
      <c r="JGN1290" s="79"/>
      <c r="JGO1290" s="79"/>
      <c r="JGP1290" s="79"/>
      <c r="JGQ1290" s="79"/>
      <c r="JGR1290" s="79"/>
      <c r="JGS1290" s="79"/>
      <c r="JGT1290" s="79"/>
      <c r="JGU1290" s="79"/>
      <c r="JGV1290" s="79"/>
      <c r="JGW1290" s="79"/>
      <c r="JGX1290" s="79"/>
      <c r="JGY1290" s="79"/>
      <c r="JGZ1290" s="79"/>
      <c r="JHA1290" s="79"/>
      <c r="JHB1290" s="79"/>
      <c r="JHC1290" s="79"/>
      <c r="JHD1290" s="79"/>
      <c r="JHE1290" s="79"/>
      <c r="JHF1290" s="79"/>
      <c r="JHG1290" s="79"/>
      <c r="JHH1290" s="79"/>
      <c r="JHI1290" s="79"/>
      <c r="JHJ1290" s="79"/>
      <c r="JHK1290" s="79"/>
      <c r="JHL1290" s="79"/>
      <c r="JHM1290" s="79"/>
      <c r="JHN1290" s="79"/>
      <c r="JHO1290" s="79"/>
      <c r="JHP1290" s="79"/>
      <c r="JHQ1290" s="79"/>
      <c r="JHR1290" s="79"/>
      <c r="JHS1290" s="79"/>
      <c r="JHT1290" s="79"/>
      <c r="JHU1290" s="79"/>
      <c r="JHV1290" s="79"/>
      <c r="JHW1290" s="79"/>
      <c r="JHX1290" s="79"/>
      <c r="JHY1290" s="79"/>
      <c r="JHZ1290" s="79"/>
      <c r="JIA1290" s="79"/>
      <c r="JIB1290" s="79"/>
      <c r="JIC1290" s="79"/>
      <c r="JID1290" s="79"/>
      <c r="JIE1290" s="79"/>
      <c r="JIF1290" s="79"/>
      <c r="JIG1290" s="79"/>
      <c r="JIH1290" s="79"/>
      <c r="JII1290" s="79"/>
      <c r="JIJ1290" s="79"/>
      <c r="JIK1290" s="79"/>
      <c r="JIL1290" s="79"/>
      <c r="JIM1290" s="79"/>
      <c r="JIN1290" s="79"/>
      <c r="JIO1290" s="79"/>
      <c r="JIP1290" s="79"/>
      <c r="JIQ1290" s="79"/>
      <c r="JIR1290" s="79"/>
      <c r="JIS1290" s="79"/>
      <c r="JIT1290" s="79"/>
      <c r="JIU1290" s="79"/>
      <c r="JIV1290" s="79"/>
      <c r="JIW1290" s="79"/>
      <c r="JIX1290" s="79"/>
      <c r="JIY1290" s="79"/>
      <c r="JIZ1290" s="79"/>
      <c r="JJA1290" s="79"/>
      <c r="JJB1290" s="79"/>
      <c r="JJC1290" s="79"/>
      <c r="JJD1290" s="79"/>
      <c r="JJE1290" s="79"/>
      <c r="JJF1290" s="79"/>
      <c r="JJG1290" s="79"/>
      <c r="JJH1290" s="79"/>
      <c r="JJI1290" s="79"/>
      <c r="JJJ1290" s="79"/>
      <c r="JJK1290" s="79"/>
      <c r="JJL1290" s="79"/>
      <c r="JJM1290" s="79"/>
      <c r="JJN1290" s="79"/>
      <c r="JJO1290" s="79"/>
      <c r="JJP1290" s="79"/>
      <c r="JJQ1290" s="79"/>
      <c r="JJR1290" s="79"/>
      <c r="JJS1290" s="79"/>
      <c r="JJT1290" s="79"/>
      <c r="JJU1290" s="79"/>
      <c r="JJV1290" s="79"/>
      <c r="JJW1290" s="79"/>
      <c r="JJX1290" s="79"/>
      <c r="JJY1290" s="79"/>
      <c r="JJZ1290" s="79"/>
      <c r="JKA1290" s="79"/>
      <c r="JKB1290" s="79"/>
      <c r="JKC1290" s="79"/>
      <c r="JKD1290" s="79"/>
      <c r="JKE1290" s="79"/>
      <c r="JKF1290" s="79"/>
      <c r="JKG1290" s="79"/>
      <c r="JKH1290" s="79"/>
      <c r="JKI1290" s="79"/>
      <c r="JKJ1290" s="79"/>
      <c r="JKK1290" s="79"/>
      <c r="JKL1290" s="79"/>
      <c r="JKM1290" s="79"/>
      <c r="JKN1290" s="79"/>
      <c r="JKO1290" s="79"/>
      <c r="JKP1290" s="79"/>
      <c r="JKQ1290" s="79"/>
      <c r="JKR1290" s="79"/>
      <c r="JKS1290" s="79"/>
      <c r="JKT1290" s="79"/>
      <c r="JKU1290" s="79"/>
      <c r="JKV1290" s="79"/>
      <c r="JKW1290" s="79"/>
      <c r="JKX1290" s="79"/>
      <c r="JKY1290" s="79"/>
      <c r="JKZ1290" s="79"/>
      <c r="JLA1290" s="79"/>
      <c r="JLB1290" s="79"/>
      <c r="JLC1290" s="79"/>
      <c r="JLD1290" s="79"/>
      <c r="JLE1290" s="79"/>
      <c r="JLF1290" s="79"/>
      <c r="JLG1290" s="79"/>
      <c r="JLH1290" s="79"/>
      <c r="JLI1290" s="79"/>
      <c r="JLJ1290" s="79"/>
      <c r="JLK1290" s="79"/>
      <c r="JLL1290" s="79"/>
      <c r="JLM1290" s="79"/>
      <c r="JLN1290" s="79"/>
      <c r="JLO1290" s="79"/>
      <c r="JLP1290" s="79"/>
      <c r="JLQ1290" s="79"/>
      <c r="JLR1290" s="79"/>
      <c r="JLS1290" s="79"/>
      <c r="JLT1290" s="79"/>
      <c r="JLU1290" s="79"/>
      <c r="JLV1290" s="79"/>
      <c r="JLW1290" s="79"/>
      <c r="JLX1290" s="79"/>
      <c r="JLY1290" s="79"/>
      <c r="JLZ1290" s="79"/>
      <c r="JMA1290" s="79"/>
      <c r="JMB1290" s="79"/>
      <c r="JMC1290" s="79"/>
      <c r="JMD1290" s="79"/>
      <c r="JME1290" s="79"/>
      <c r="JMF1290" s="79"/>
      <c r="JMG1290" s="79"/>
      <c r="JMH1290" s="79"/>
      <c r="JMI1290" s="79"/>
      <c r="JMJ1290" s="79"/>
      <c r="JMK1290" s="79"/>
      <c r="JML1290" s="79"/>
      <c r="JMM1290" s="79"/>
      <c r="JMN1290" s="79"/>
      <c r="JMO1290" s="79"/>
      <c r="JMP1290" s="79"/>
      <c r="JMQ1290" s="79"/>
      <c r="JMR1290" s="79"/>
      <c r="JMS1290" s="79"/>
      <c r="JMT1290" s="79"/>
      <c r="JMU1290" s="79"/>
      <c r="JMV1290" s="79"/>
      <c r="JMW1290" s="79"/>
      <c r="JMX1290" s="79"/>
      <c r="JMY1290" s="79"/>
      <c r="JMZ1290" s="79"/>
      <c r="JNA1290" s="79"/>
      <c r="JNB1290" s="79"/>
      <c r="JNC1290" s="79"/>
      <c r="JND1290" s="79"/>
      <c r="JNE1290" s="79"/>
      <c r="JNF1290" s="79"/>
      <c r="JNG1290" s="79"/>
      <c r="JNH1290" s="79"/>
      <c r="JNI1290" s="79"/>
      <c r="JNJ1290" s="79"/>
      <c r="JNK1290" s="79"/>
      <c r="JNL1290" s="79"/>
      <c r="JNM1290" s="79"/>
      <c r="JNN1290" s="79"/>
      <c r="JNO1290" s="79"/>
      <c r="JNP1290" s="79"/>
      <c r="JNQ1290" s="79"/>
      <c r="JNR1290" s="79"/>
      <c r="JNS1290" s="79"/>
      <c r="JNT1290" s="79"/>
      <c r="JNU1290" s="79"/>
      <c r="JNV1290" s="79"/>
      <c r="JNW1290" s="79"/>
      <c r="JNX1290" s="79"/>
      <c r="JNY1290" s="79"/>
      <c r="JNZ1290" s="79"/>
      <c r="JOA1290" s="79"/>
      <c r="JOB1290" s="79"/>
      <c r="JOC1290" s="79"/>
      <c r="JOD1290" s="79"/>
      <c r="JOE1290" s="79"/>
      <c r="JOF1290" s="79"/>
      <c r="JOG1290" s="79"/>
      <c r="JOH1290" s="79"/>
      <c r="JOI1290" s="79"/>
      <c r="JOJ1290" s="79"/>
      <c r="JOK1290" s="79"/>
      <c r="JOL1290" s="79"/>
      <c r="JOM1290" s="79"/>
      <c r="JON1290" s="79"/>
      <c r="JOO1290" s="79"/>
      <c r="JOP1290" s="79"/>
      <c r="JOQ1290" s="79"/>
      <c r="JOR1290" s="79"/>
      <c r="JOS1290" s="79"/>
      <c r="JOT1290" s="79"/>
      <c r="JOU1290" s="79"/>
      <c r="JOV1290" s="79"/>
      <c r="JOW1290" s="79"/>
      <c r="JOX1290" s="79"/>
      <c r="JOY1290" s="79"/>
      <c r="JOZ1290" s="79"/>
      <c r="JPA1290" s="79"/>
      <c r="JPB1290" s="79"/>
      <c r="JPC1290" s="79"/>
      <c r="JPD1290" s="79"/>
      <c r="JPE1290" s="79"/>
      <c r="JPF1290" s="79"/>
      <c r="JPG1290" s="79"/>
      <c r="JPH1290" s="79"/>
      <c r="JPI1290" s="79"/>
      <c r="JPJ1290" s="79"/>
      <c r="JPK1290" s="79"/>
      <c r="JPL1290" s="79"/>
      <c r="JPM1290" s="79"/>
      <c r="JPN1290" s="79"/>
      <c r="JPO1290" s="79"/>
      <c r="JPP1290" s="79"/>
      <c r="JPQ1290" s="79"/>
      <c r="JPR1290" s="79"/>
      <c r="JPS1290" s="79"/>
      <c r="JPT1290" s="79"/>
      <c r="JPU1290" s="79"/>
      <c r="JPV1290" s="79"/>
      <c r="JPW1290" s="79"/>
      <c r="JPX1290" s="79"/>
      <c r="JPY1290" s="79"/>
      <c r="JPZ1290" s="79"/>
      <c r="JQA1290" s="79"/>
      <c r="JQB1290" s="79"/>
      <c r="JQC1290" s="79"/>
      <c r="JQD1290" s="79"/>
      <c r="JQE1290" s="79"/>
      <c r="JQF1290" s="79"/>
      <c r="JQG1290" s="79"/>
      <c r="JQH1290" s="79"/>
      <c r="JQI1290" s="79"/>
      <c r="JQJ1290" s="79"/>
      <c r="JQK1290" s="79"/>
      <c r="JQL1290" s="79"/>
      <c r="JQM1290" s="79"/>
      <c r="JQN1290" s="79"/>
      <c r="JQO1290" s="79"/>
      <c r="JQP1290" s="79"/>
      <c r="JQQ1290" s="79"/>
      <c r="JQR1290" s="79"/>
      <c r="JQS1290" s="79"/>
      <c r="JQT1290" s="79"/>
      <c r="JQU1290" s="79"/>
      <c r="JQV1290" s="79"/>
      <c r="JQW1290" s="79"/>
      <c r="JQX1290" s="79"/>
      <c r="JQY1290" s="79"/>
      <c r="JQZ1290" s="79"/>
      <c r="JRA1290" s="79"/>
      <c r="JRB1290" s="79"/>
      <c r="JRC1290" s="79"/>
      <c r="JRD1290" s="79"/>
      <c r="JRE1290" s="79"/>
      <c r="JRF1290" s="79"/>
      <c r="JRG1290" s="79"/>
      <c r="JRH1290" s="79"/>
      <c r="JRI1290" s="79"/>
      <c r="JRJ1290" s="79"/>
      <c r="JRK1290" s="79"/>
      <c r="JRL1290" s="79"/>
      <c r="JRM1290" s="79"/>
      <c r="JRN1290" s="79"/>
      <c r="JRO1290" s="79"/>
      <c r="JRP1290" s="79"/>
      <c r="JRQ1290" s="79"/>
      <c r="JRR1290" s="79"/>
      <c r="JRS1290" s="79"/>
      <c r="JRT1290" s="79"/>
      <c r="JRU1290" s="79"/>
      <c r="JRV1290" s="79"/>
      <c r="JRW1290" s="79"/>
      <c r="JRX1290" s="79"/>
      <c r="JRY1290" s="79"/>
      <c r="JRZ1290" s="79"/>
      <c r="JSA1290" s="79"/>
      <c r="JSB1290" s="79"/>
      <c r="JSC1290" s="79"/>
      <c r="JSD1290" s="79"/>
      <c r="JSE1290" s="79"/>
      <c r="JSF1290" s="79"/>
      <c r="JSG1290" s="79"/>
      <c r="JSH1290" s="79"/>
      <c r="JSI1290" s="79"/>
      <c r="JSJ1290" s="79"/>
      <c r="JSK1290" s="79"/>
      <c r="JSL1290" s="79"/>
      <c r="JSM1290" s="79"/>
      <c r="JSN1290" s="79"/>
      <c r="JSO1290" s="79"/>
      <c r="JSP1290" s="79"/>
      <c r="JSQ1290" s="79"/>
      <c r="JSR1290" s="79"/>
      <c r="JSS1290" s="79"/>
      <c r="JST1290" s="79"/>
      <c r="JSU1290" s="79"/>
      <c r="JSV1290" s="79"/>
      <c r="JSW1290" s="79"/>
      <c r="JSX1290" s="79"/>
      <c r="JSY1290" s="79"/>
      <c r="JSZ1290" s="79"/>
      <c r="JTA1290" s="79"/>
      <c r="JTB1290" s="79"/>
      <c r="JTC1290" s="79"/>
      <c r="JTD1290" s="79"/>
      <c r="JTE1290" s="79"/>
      <c r="JTF1290" s="79"/>
      <c r="JTG1290" s="79"/>
      <c r="JTH1290" s="79"/>
      <c r="JTI1290" s="79"/>
      <c r="JTJ1290" s="79"/>
      <c r="JTK1290" s="79"/>
      <c r="JTL1290" s="79"/>
      <c r="JTM1290" s="79"/>
      <c r="JTN1290" s="79"/>
      <c r="JTO1290" s="79"/>
      <c r="JTP1290" s="79"/>
      <c r="JTQ1290" s="79"/>
      <c r="JTR1290" s="79"/>
      <c r="JTS1290" s="79"/>
      <c r="JTT1290" s="79"/>
      <c r="JTU1290" s="79"/>
      <c r="JTV1290" s="79"/>
      <c r="JTW1290" s="79"/>
      <c r="JTX1290" s="79"/>
      <c r="JTY1290" s="79"/>
      <c r="JTZ1290" s="79"/>
      <c r="JUA1290" s="79"/>
      <c r="JUB1290" s="79"/>
      <c r="JUC1290" s="79"/>
      <c r="JUD1290" s="79"/>
      <c r="JUE1290" s="79"/>
      <c r="JUF1290" s="79"/>
      <c r="JUG1290" s="79"/>
      <c r="JUH1290" s="79"/>
      <c r="JUI1290" s="79"/>
      <c r="JUJ1290" s="79"/>
      <c r="JUK1290" s="79"/>
      <c r="JUL1290" s="79"/>
      <c r="JUM1290" s="79"/>
      <c r="JUN1290" s="79"/>
      <c r="JUO1290" s="79"/>
      <c r="JUP1290" s="79"/>
      <c r="JUQ1290" s="79"/>
      <c r="JUR1290" s="79"/>
      <c r="JUS1290" s="79"/>
      <c r="JUT1290" s="79"/>
      <c r="JUU1290" s="79"/>
      <c r="JUV1290" s="79"/>
      <c r="JUW1290" s="79"/>
      <c r="JUX1290" s="79"/>
      <c r="JUY1290" s="79"/>
      <c r="JUZ1290" s="79"/>
      <c r="JVA1290" s="79"/>
      <c r="JVB1290" s="79"/>
      <c r="JVC1290" s="79"/>
      <c r="JVD1290" s="79"/>
      <c r="JVE1290" s="79"/>
      <c r="JVF1290" s="79"/>
      <c r="JVG1290" s="79"/>
      <c r="JVH1290" s="79"/>
      <c r="JVI1290" s="79"/>
      <c r="JVJ1290" s="79"/>
      <c r="JVK1290" s="79"/>
      <c r="JVL1290" s="79"/>
      <c r="JVM1290" s="79"/>
      <c r="JVN1290" s="79"/>
      <c r="JVO1290" s="79"/>
      <c r="JVP1290" s="79"/>
      <c r="JVQ1290" s="79"/>
      <c r="JVR1290" s="79"/>
      <c r="JVS1290" s="79"/>
      <c r="JVT1290" s="79"/>
      <c r="JVU1290" s="79"/>
      <c r="JVV1290" s="79"/>
      <c r="JVW1290" s="79"/>
      <c r="JVX1290" s="79"/>
      <c r="JVY1290" s="79"/>
      <c r="JVZ1290" s="79"/>
      <c r="JWA1290" s="79"/>
      <c r="JWB1290" s="79"/>
      <c r="JWC1290" s="79"/>
      <c r="JWD1290" s="79"/>
      <c r="JWE1290" s="79"/>
      <c r="JWF1290" s="79"/>
      <c r="JWG1290" s="79"/>
      <c r="JWH1290" s="79"/>
      <c r="JWI1290" s="79"/>
      <c r="JWJ1290" s="79"/>
      <c r="JWK1290" s="79"/>
      <c r="JWL1290" s="79"/>
      <c r="JWM1290" s="79"/>
      <c r="JWN1290" s="79"/>
      <c r="JWO1290" s="79"/>
      <c r="JWP1290" s="79"/>
      <c r="JWQ1290" s="79"/>
      <c r="JWR1290" s="79"/>
      <c r="JWS1290" s="79"/>
      <c r="JWT1290" s="79"/>
      <c r="JWU1290" s="79"/>
      <c r="JWV1290" s="79"/>
      <c r="JWW1290" s="79"/>
      <c r="JWX1290" s="79"/>
      <c r="JWY1290" s="79"/>
      <c r="JWZ1290" s="79"/>
      <c r="JXA1290" s="79"/>
      <c r="JXB1290" s="79"/>
      <c r="JXC1290" s="79"/>
      <c r="JXD1290" s="79"/>
      <c r="JXE1290" s="79"/>
      <c r="JXF1290" s="79"/>
      <c r="JXG1290" s="79"/>
      <c r="JXH1290" s="79"/>
      <c r="JXI1290" s="79"/>
      <c r="JXJ1290" s="79"/>
      <c r="JXK1290" s="79"/>
      <c r="JXL1290" s="79"/>
      <c r="JXM1290" s="79"/>
      <c r="JXN1290" s="79"/>
      <c r="JXO1290" s="79"/>
      <c r="JXP1290" s="79"/>
      <c r="JXQ1290" s="79"/>
      <c r="JXR1290" s="79"/>
      <c r="JXS1290" s="79"/>
      <c r="JXT1290" s="79"/>
      <c r="JXU1290" s="79"/>
      <c r="JXV1290" s="79"/>
      <c r="JXW1290" s="79"/>
      <c r="JXX1290" s="79"/>
      <c r="JXY1290" s="79"/>
      <c r="JXZ1290" s="79"/>
      <c r="JYA1290" s="79"/>
      <c r="JYB1290" s="79"/>
      <c r="JYC1290" s="79"/>
      <c r="JYD1290" s="79"/>
      <c r="JYE1290" s="79"/>
      <c r="JYF1290" s="79"/>
      <c r="JYG1290" s="79"/>
      <c r="JYH1290" s="79"/>
      <c r="JYI1290" s="79"/>
      <c r="JYJ1290" s="79"/>
      <c r="JYK1290" s="79"/>
      <c r="JYL1290" s="79"/>
      <c r="JYM1290" s="79"/>
      <c r="JYN1290" s="79"/>
      <c r="JYO1290" s="79"/>
      <c r="JYP1290" s="79"/>
      <c r="JYQ1290" s="79"/>
      <c r="JYR1290" s="79"/>
      <c r="JYS1290" s="79"/>
      <c r="JYT1290" s="79"/>
      <c r="JYU1290" s="79"/>
      <c r="JYV1290" s="79"/>
      <c r="JYW1290" s="79"/>
      <c r="JYX1290" s="79"/>
      <c r="JYY1290" s="79"/>
      <c r="JYZ1290" s="79"/>
      <c r="JZA1290" s="79"/>
      <c r="JZB1290" s="79"/>
      <c r="JZC1290" s="79"/>
      <c r="JZD1290" s="79"/>
      <c r="JZE1290" s="79"/>
      <c r="JZF1290" s="79"/>
      <c r="JZG1290" s="79"/>
      <c r="JZH1290" s="79"/>
      <c r="JZI1290" s="79"/>
      <c r="JZJ1290" s="79"/>
      <c r="JZK1290" s="79"/>
      <c r="JZL1290" s="79"/>
      <c r="JZM1290" s="79"/>
      <c r="JZN1290" s="79"/>
      <c r="JZO1290" s="79"/>
      <c r="JZP1290" s="79"/>
      <c r="JZQ1290" s="79"/>
      <c r="JZR1290" s="79"/>
      <c r="JZS1290" s="79"/>
      <c r="JZT1290" s="79"/>
      <c r="JZU1290" s="79"/>
      <c r="JZV1290" s="79"/>
      <c r="JZW1290" s="79"/>
      <c r="JZX1290" s="79"/>
      <c r="JZY1290" s="79"/>
      <c r="JZZ1290" s="79"/>
      <c r="KAA1290" s="79"/>
      <c r="KAB1290" s="79"/>
      <c r="KAC1290" s="79"/>
      <c r="KAD1290" s="79"/>
      <c r="KAE1290" s="79"/>
      <c r="KAF1290" s="79"/>
      <c r="KAG1290" s="79"/>
      <c r="KAH1290" s="79"/>
      <c r="KAI1290" s="79"/>
      <c r="KAJ1290" s="79"/>
      <c r="KAK1290" s="79"/>
      <c r="KAL1290" s="79"/>
      <c r="KAM1290" s="79"/>
      <c r="KAN1290" s="79"/>
      <c r="KAO1290" s="79"/>
      <c r="KAP1290" s="79"/>
      <c r="KAQ1290" s="79"/>
      <c r="KAR1290" s="79"/>
      <c r="KAS1290" s="79"/>
      <c r="KAT1290" s="79"/>
      <c r="KAU1290" s="79"/>
      <c r="KAV1290" s="79"/>
      <c r="KAW1290" s="79"/>
      <c r="KAX1290" s="79"/>
      <c r="KAY1290" s="79"/>
      <c r="KAZ1290" s="79"/>
      <c r="KBA1290" s="79"/>
      <c r="KBB1290" s="79"/>
      <c r="KBC1290" s="79"/>
      <c r="KBD1290" s="79"/>
      <c r="KBE1290" s="79"/>
      <c r="KBF1290" s="79"/>
      <c r="KBG1290" s="79"/>
      <c r="KBH1290" s="79"/>
      <c r="KBI1290" s="79"/>
      <c r="KBJ1290" s="79"/>
      <c r="KBK1290" s="79"/>
      <c r="KBL1290" s="79"/>
      <c r="KBM1290" s="79"/>
      <c r="KBN1290" s="79"/>
      <c r="KBO1290" s="79"/>
      <c r="KBP1290" s="79"/>
      <c r="KBQ1290" s="79"/>
      <c r="KBR1290" s="79"/>
      <c r="KBS1290" s="79"/>
      <c r="KBT1290" s="79"/>
      <c r="KBU1290" s="79"/>
      <c r="KBV1290" s="79"/>
      <c r="KBW1290" s="79"/>
      <c r="KBX1290" s="79"/>
      <c r="KBY1290" s="79"/>
      <c r="KBZ1290" s="79"/>
      <c r="KCA1290" s="79"/>
      <c r="KCB1290" s="79"/>
      <c r="KCC1290" s="79"/>
      <c r="KCD1290" s="79"/>
      <c r="KCE1290" s="79"/>
      <c r="KCF1290" s="79"/>
      <c r="KCG1290" s="79"/>
      <c r="KCH1290" s="79"/>
      <c r="KCI1290" s="79"/>
      <c r="KCJ1290" s="79"/>
      <c r="KCK1290" s="79"/>
      <c r="KCL1290" s="79"/>
      <c r="KCM1290" s="79"/>
      <c r="KCN1290" s="79"/>
      <c r="KCO1290" s="79"/>
      <c r="KCP1290" s="79"/>
      <c r="KCQ1290" s="79"/>
      <c r="KCR1290" s="79"/>
      <c r="KCS1290" s="79"/>
      <c r="KCT1290" s="79"/>
      <c r="KCU1290" s="79"/>
      <c r="KCV1290" s="79"/>
      <c r="KCW1290" s="79"/>
      <c r="KCX1290" s="79"/>
      <c r="KCY1290" s="79"/>
      <c r="KCZ1290" s="79"/>
      <c r="KDA1290" s="79"/>
      <c r="KDB1290" s="79"/>
      <c r="KDC1290" s="79"/>
      <c r="KDD1290" s="79"/>
      <c r="KDE1290" s="79"/>
      <c r="KDF1290" s="79"/>
      <c r="KDG1290" s="79"/>
      <c r="KDH1290" s="79"/>
      <c r="KDI1290" s="79"/>
      <c r="KDJ1290" s="79"/>
      <c r="KDK1290" s="79"/>
      <c r="KDL1290" s="79"/>
      <c r="KDM1290" s="79"/>
      <c r="KDN1290" s="79"/>
      <c r="KDO1290" s="79"/>
      <c r="KDP1290" s="79"/>
      <c r="KDQ1290" s="79"/>
      <c r="KDR1290" s="79"/>
      <c r="KDS1290" s="79"/>
      <c r="KDT1290" s="79"/>
      <c r="KDU1290" s="79"/>
      <c r="KDV1290" s="79"/>
      <c r="KDW1290" s="79"/>
      <c r="KDX1290" s="79"/>
      <c r="KDY1290" s="79"/>
      <c r="KDZ1290" s="79"/>
      <c r="KEA1290" s="79"/>
      <c r="KEB1290" s="79"/>
      <c r="KEC1290" s="79"/>
      <c r="KED1290" s="79"/>
      <c r="KEE1290" s="79"/>
      <c r="KEF1290" s="79"/>
      <c r="KEG1290" s="79"/>
      <c r="KEH1290" s="79"/>
      <c r="KEI1290" s="79"/>
      <c r="KEJ1290" s="79"/>
      <c r="KEK1290" s="79"/>
      <c r="KEL1290" s="79"/>
      <c r="KEM1290" s="79"/>
      <c r="KEN1290" s="79"/>
      <c r="KEO1290" s="79"/>
      <c r="KEP1290" s="79"/>
      <c r="KEQ1290" s="79"/>
      <c r="KER1290" s="79"/>
      <c r="KES1290" s="79"/>
      <c r="KET1290" s="79"/>
      <c r="KEU1290" s="79"/>
      <c r="KEV1290" s="79"/>
      <c r="KEW1290" s="79"/>
      <c r="KEX1290" s="79"/>
      <c r="KEY1290" s="79"/>
      <c r="KEZ1290" s="79"/>
      <c r="KFA1290" s="79"/>
      <c r="KFB1290" s="79"/>
      <c r="KFC1290" s="79"/>
      <c r="KFD1290" s="79"/>
      <c r="KFE1290" s="79"/>
      <c r="KFF1290" s="79"/>
      <c r="KFG1290" s="79"/>
      <c r="KFH1290" s="79"/>
      <c r="KFI1290" s="79"/>
      <c r="KFJ1290" s="79"/>
      <c r="KFK1290" s="79"/>
      <c r="KFL1290" s="79"/>
      <c r="KFM1290" s="79"/>
      <c r="KFN1290" s="79"/>
      <c r="KFO1290" s="79"/>
      <c r="KFP1290" s="79"/>
      <c r="KFQ1290" s="79"/>
      <c r="KFR1290" s="79"/>
      <c r="KFS1290" s="79"/>
      <c r="KFT1290" s="79"/>
      <c r="KFU1290" s="79"/>
      <c r="KFV1290" s="79"/>
      <c r="KFW1290" s="79"/>
      <c r="KFX1290" s="79"/>
      <c r="KFY1290" s="79"/>
      <c r="KFZ1290" s="79"/>
      <c r="KGA1290" s="79"/>
      <c r="KGB1290" s="79"/>
      <c r="KGC1290" s="79"/>
      <c r="KGD1290" s="79"/>
      <c r="KGE1290" s="79"/>
      <c r="KGF1290" s="79"/>
      <c r="KGG1290" s="79"/>
      <c r="KGH1290" s="79"/>
      <c r="KGI1290" s="79"/>
      <c r="KGJ1290" s="79"/>
      <c r="KGK1290" s="79"/>
      <c r="KGL1290" s="79"/>
      <c r="KGM1290" s="79"/>
      <c r="KGN1290" s="79"/>
      <c r="KGO1290" s="79"/>
      <c r="KGP1290" s="79"/>
      <c r="KGQ1290" s="79"/>
      <c r="KGR1290" s="79"/>
      <c r="KGS1290" s="79"/>
      <c r="KGT1290" s="79"/>
      <c r="KGU1290" s="79"/>
      <c r="KGV1290" s="79"/>
      <c r="KGW1290" s="79"/>
      <c r="KGX1290" s="79"/>
      <c r="KGY1290" s="79"/>
      <c r="KGZ1290" s="79"/>
      <c r="KHA1290" s="79"/>
      <c r="KHB1290" s="79"/>
      <c r="KHC1290" s="79"/>
      <c r="KHD1290" s="79"/>
      <c r="KHE1290" s="79"/>
      <c r="KHF1290" s="79"/>
      <c r="KHG1290" s="79"/>
      <c r="KHH1290" s="79"/>
      <c r="KHI1290" s="79"/>
      <c r="KHJ1290" s="79"/>
      <c r="KHK1290" s="79"/>
      <c r="KHL1290" s="79"/>
      <c r="KHM1290" s="79"/>
      <c r="KHN1290" s="79"/>
      <c r="KHO1290" s="79"/>
      <c r="KHP1290" s="79"/>
      <c r="KHQ1290" s="79"/>
      <c r="KHR1290" s="79"/>
      <c r="KHS1290" s="79"/>
      <c r="KHT1290" s="79"/>
      <c r="KHU1290" s="79"/>
      <c r="KHV1290" s="79"/>
      <c r="KHW1290" s="79"/>
      <c r="KHX1290" s="79"/>
      <c r="KHY1290" s="79"/>
      <c r="KHZ1290" s="79"/>
      <c r="KIA1290" s="79"/>
      <c r="KIB1290" s="79"/>
      <c r="KIC1290" s="79"/>
      <c r="KID1290" s="79"/>
      <c r="KIE1290" s="79"/>
      <c r="KIF1290" s="79"/>
      <c r="KIG1290" s="79"/>
      <c r="KIH1290" s="79"/>
      <c r="KII1290" s="79"/>
      <c r="KIJ1290" s="79"/>
      <c r="KIK1290" s="79"/>
      <c r="KIL1290" s="79"/>
      <c r="KIM1290" s="79"/>
      <c r="KIN1290" s="79"/>
      <c r="KIO1290" s="79"/>
      <c r="KIP1290" s="79"/>
      <c r="KIQ1290" s="79"/>
      <c r="KIR1290" s="79"/>
      <c r="KIS1290" s="79"/>
      <c r="KIT1290" s="79"/>
      <c r="KIU1290" s="79"/>
      <c r="KIV1290" s="79"/>
      <c r="KIW1290" s="79"/>
      <c r="KIX1290" s="79"/>
      <c r="KIY1290" s="79"/>
      <c r="KIZ1290" s="79"/>
      <c r="KJA1290" s="79"/>
      <c r="KJB1290" s="79"/>
      <c r="KJC1290" s="79"/>
      <c r="KJD1290" s="79"/>
      <c r="KJE1290" s="79"/>
      <c r="KJF1290" s="79"/>
      <c r="KJG1290" s="79"/>
      <c r="KJH1290" s="79"/>
      <c r="KJI1290" s="79"/>
      <c r="KJJ1290" s="79"/>
      <c r="KJK1290" s="79"/>
      <c r="KJL1290" s="79"/>
      <c r="KJM1290" s="79"/>
      <c r="KJN1290" s="79"/>
      <c r="KJO1290" s="79"/>
      <c r="KJP1290" s="79"/>
      <c r="KJQ1290" s="79"/>
      <c r="KJR1290" s="79"/>
      <c r="KJS1290" s="79"/>
      <c r="KJT1290" s="79"/>
      <c r="KJU1290" s="79"/>
      <c r="KJV1290" s="79"/>
      <c r="KJW1290" s="79"/>
      <c r="KJX1290" s="79"/>
      <c r="KJY1290" s="79"/>
      <c r="KJZ1290" s="79"/>
      <c r="KKA1290" s="79"/>
      <c r="KKB1290" s="79"/>
      <c r="KKC1290" s="79"/>
      <c r="KKD1290" s="79"/>
      <c r="KKE1290" s="79"/>
      <c r="KKF1290" s="79"/>
      <c r="KKG1290" s="79"/>
      <c r="KKH1290" s="79"/>
      <c r="KKI1290" s="79"/>
      <c r="KKJ1290" s="79"/>
      <c r="KKK1290" s="79"/>
      <c r="KKL1290" s="79"/>
      <c r="KKM1290" s="79"/>
      <c r="KKN1290" s="79"/>
      <c r="KKO1290" s="79"/>
      <c r="KKP1290" s="79"/>
      <c r="KKQ1290" s="79"/>
      <c r="KKR1290" s="79"/>
      <c r="KKS1290" s="79"/>
      <c r="KKT1290" s="79"/>
      <c r="KKU1290" s="79"/>
      <c r="KKV1290" s="79"/>
      <c r="KKW1290" s="79"/>
      <c r="KKX1290" s="79"/>
      <c r="KKY1290" s="79"/>
      <c r="KKZ1290" s="79"/>
      <c r="KLA1290" s="79"/>
      <c r="KLB1290" s="79"/>
      <c r="KLC1290" s="79"/>
      <c r="KLD1290" s="79"/>
      <c r="KLE1290" s="79"/>
      <c r="KLF1290" s="79"/>
      <c r="KLG1290" s="79"/>
      <c r="KLH1290" s="79"/>
      <c r="KLI1290" s="79"/>
      <c r="KLJ1290" s="79"/>
      <c r="KLK1290" s="79"/>
      <c r="KLL1290" s="79"/>
      <c r="KLM1290" s="79"/>
      <c r="KLN1290" s="79"/>
      <c r="KLO1290" s="79"/>
      <c r="KLP1290" s="79"/>
      <c r="KLQ1290" s="79"/>
      <c r="KLR1290" s="79"/>
      <c r="KLS1290" s="79"/>
      <c r="KLT1290" s="79"/>
      <c r="KLU1290" s="79"/>
      <c r="KLV1290" s="79"/>
      <c r="KLW1290" s="79"/>
      <c r="KLX1290" s="79"/>
      <c r="KLY1290" s="79"/>
      <c r="KLZ1290" s="79"/>
      <c r="KMA1290" s="79"/>
      <c r="KMB1290" s="79"/>
      <c r="KMC1290" s="79"/>
      <c r="KMD1290" s="79"/>
      <c r="KME1290" s="79"/>
      <c r="KMF1290" s="79"/>
      <c r="KMG1290" s="79"/>
      <c r="KMH1290" s="79"/>
      <c r="KMI1290" s="79"/>
      <c r="KMJ1290" s="79"/>
      <c r="KMK1290" s="79"/>
      <c r="KML1290" s="79"/>
      <c r="KMM1290" s="79"/>
      <c r="KMN1290" s="79"/>
      <c r="KMO1290" s="79"/>
      <c r="KMP1290" s="79"/>
      <c r="KMQ1290" s="79"/>
      <c r="KMR1290" s="79"/>
      <c r="KMS1290" s="79"/>
      <c r="KMT1290" s="79"/>
      <c r="KMU1290" s="79"/>
      <c r="KMV1290" s="79"/>
      <c r="KMW1290" s="79"/>
      <c r="KMX1290" s="79"/>
      <c r="KMY1290" s="79"/>
      <c r="KMZ1290" s="79"/>
      <c r="KNA1290" s="79"/>
      <c r="KNB1290" s="79"/>
      <c r="KNC1290" s="79"/>
      <c r="KND1290" s="79"/>
      <c r="KNE1290" s="79"/>
      <c r="KNF1290" s="79"/>
      <c r="KNG1290" s="79"/>
      <c r="KNH1290" s="79"/>
      <c r="KNI1290" s="79"/>
      <c r="KNJ1290" s="79"/>
      <c r="KNK1290" s="79"/>
      <c r="KNL1290" s="79"/>
      <c r="KNM1290" s="79"/>
      <c r="KNN1290" s="79"/>
      <c r="KNO1290" s="79"/>
      <c r="KNP1290" s="79"/>
      <c r="KNQ1290" s="79"/>
      <c r="KNR1290" s="79"/>
      <c r="KNS1290" s="79"/>
      <c r="KNT1290" s="79"/>
      <c r="KNU1290" s="79"/>
      <c r="KNV1290" s="79"/>
      <c r="KNW1290" s="79"/>
      <c r="KNX1290" s="79"/>
      <c r="KNY1290" s="79"/>
      <c r="KNZ1290" s="79"/>
      <c r="KOA1290" s="79"/>
      <c r="KOB1290" s="79"/>
      <c r="KOC1290" s="79"/>
      <c r="KOD1290" s="79"/>
      <c r="KOE1290" s="79"/>
      <c r="KOF1290" s="79"/>
      <c r="KOG1290" s="79"/>
      <c r="KOH1290" s="79"/>
      <c r="KOI1290" s="79"/>
      <c r="KOJ1290" s="79"/>
      <c r="KOK1290" s="79"/>
      <c r="KOL1290" s="79"/>
      <c r="KOM1290" s="79"/>
      <c r="KON1290" s="79"/>
      <c r="KOO1290" s="79"/>
      <c r="KOP1290" s="79"/>
      <c r="KOQ1290" s="79"/>
      <c r="KOR1290" s="79"/>
      <c r="KOS1290" s="79"/>
      <c r="KOT1290" s="79"/>
      <c r="KOU1290" s="79"/>
      <c r="KOV1290" s="79"/>
      <c r="KOW1290" s="79"/>
      <c r="KOX1290" s="79"/>
      <c r="KOY1290" s="79"/>
      <c r="KOZ1290" s="79"/>
      <c r="KPA1290" s="79"/>
      <c r="KPB1290" s="79"/>
      <c r="KPC1290" s="79"/>
      <c r="KPD1290" s="79"/>
      <c r="KPE1290" s="79"/>
      <c r="KPF1290" s="79"/>
      <c r="KPG1290" s="79"/>
      <c r="KPH1290" s="79"/>
      <c r="KPI1290" s="79"/>
      <c r="KPJ1290" s="79"/>
      <c r="KPK1290" s="79"/>
      <c r="KPL1290" s="79"/>
      <c r="KPM1290" s="79"/>
      <c r="KPN1290" s="79"/>
      <c r="KPO1290" s="79"/>
      <c r="KPP1290" s="79"/>
      <c r="KPQ1290" s="79"/>
      <c r="KPR1290" s="79"/>
      <c r="KPS1290" s="79"/>
      <c r="KPT1290" s="79"/>
      <c r="KPU1290" s="79"/>
      <c r="KPV1290" s="79"/>
      <c r="KPW1290" s="79"/>
      <c r="KPX1290" s="79"/>
      <c r="KPY1290" s="79"/>
      <c r="KPZ1290" s="79"/>
      <c r="KQA1290" s="79"/>
      <c r="KQB1290" s="79"/>
      <c r="KQC1290" s="79"/>
      <c r="KQD1290" s="79"/>
      <c r="KQE1290" s="79"/>
      <c r="KQF1290" s="79"/>
      <c r="KQG1290" s="79"/>
      <c r="KQH1290" s="79"/>
      <c r="KQI1290" s="79"/>
      <c r="KQJ1290" s="79"/>
      <c r="KQK1290" s="79"/>
      <c r="KQL1290" s="79"/>
      <c r="KQM1290" s="79"/>
      <c r="KQN1290" s="79"/>
      <c r="KQO1290" s="79"/>
      <c r="KQP1290" s="79"/>
      <c r="KQQ1290" s="79"/>
      <c r="KQR1290" s="79"/>
      <c r="KQS1290" s="79"/>
      <c r="KQT1290" s="79"/>
      <c r="KQU1290" s="79"/>
      <c r="KQV1290" s="79"/>
      <c r="KQW1290" s="79"/>
      <c r="KQX1290" s="79"/>
      <c r="KQY1290" s="79"/>
      <c r="KQZ1290" s="79"/>
      <c r="KRA1290" s="79"/>
      <c r="KRB1290" s="79"/>
      <c r="KRC1290" s="79"/>
      <c r="KRD1290" s="79"/>
      <c r="KRE1290" s="79"/>
      <c r="KRF1290" s="79"/>
      <c r="KRG1290" s="79"/>
      <c r="KRH1290" s="79"/>
      <c r="KRI1290" s="79"/>
      <c r="KRJ1290" s="79"/>
      <c r="KRK1290" s="79"/>
      <c r="KRL1290" s="79"/>
      <c r="KRM1290" s="79"/>
      <c r="KRN1290" s="79"/>
      <c r="KRO1290" s="79"/>
      <c r="KRP1290" s="79"/>
      <c r="KRQ1290" s="79"/>
      <c r="KRR1290" s="79"/>
      <c r="KRS1290" s="79"/>
      <c r="KRT1290" s="79"/>
      <c r="KRU1290" s="79"/>
      <c r="KRV1290" s="79"/>
      <c r="KRW1290" s="79"/>
      <c r="KRX1290" s="79"/>
      <c r="KRY1290" s="79"/>
      <c r="KRZ1290" s="79"/>
      <c r="KSA1290" s="79"/>
      <c r="KSB1290" s="79"/>
      <c r="KSC1290" s="79"/>
      <c r="KSD1290" s="79"/>
      <c r="KSE1290" s="79"/>
      <c r="KSF1290" s="79"/>
      <c r="KSG1290" s="79"/>
      <c r="KSH1290" s="79"/>
      <c r="KSI1290" s="79"/>
      <c r="KSJ1290" s="79"/>
      <c r="KSK1290" s="79"/>
      <c r="KSL1290" s="79"/>
      <c r="KSM1290" s="79"/>
      <c r="KSN1290" s="79"/>
      <c r="KSO1290" s="79"/>
      <c r="KSP1290" s="79"/>
      <c r="KSQ1290" s="79"/>
      <c r="KSR1290" s="79"/>
      <c r="KSS1290" s="79"/>
      <c r="KST1290" s="79"/>
      <c r="KSU1290" s="79"/>
      <c r="KSV1290" s="79"/>
      <c r="KSW1290" s="79"/>
      <c r="KSX1290" s="79"/>
      <c r="KSY1290" s="79"/>
      <c r="KSZ1290" s="79"/>
      <c r="KTA1290" s="79"/>
      <c r="KTB1290" s="79"/>
      <c r="KTC1290" s="79"/>
      <c r="KTD1290" s="79"/>
      <c r="KTE1290" s="79"/>
      <c r="KTF1290" s="79"/>
      <c r="KTG1290" s="79"/>
      <c r="KTH1290" s="79"/>
      <c r="KTI1290" s="79"/>
      <c r="KTJ1290" s="79"/>
      <c r="KTK1290" s="79"/>
      <c r="KTL1290" s="79"/>
      <c r="KTM1290" s="79"/>
      <c r="KTN1290" s="79"/>
      <c r="KTO1290" s="79"/>
      <c r="KTP1290" s="79"/>
      <c r="KTQ1290" s="79"/>
      <c r="KTR1290" s="79"/>
      <c r="KTS1290" s="79"/>
      <c r="KTT1290" s="79"/>
      <c r="KTU1290" s="79"/>
      <c r="KTV1290" s="79"/>
      <c r="KTW1290" s="79"/>
      <c r="KTX1290" s="79"/>
      <c r="KTY1290" s="79"/>
      <c r="KTZ1290" s="79"/>
      <c r="KUA1290" s="79"/>
      <c r="KUB1290" s="79"/>
      <c r="KUC1290" s="79"/>
      <c r="KUD1290" s="79"/>
      <c r="KUE1290" s="79"/>
      <c r="KUF1290" s="79"/>
      <c r="KUG1290" s="79"/>
      <c r="KUH1290" s="79"/>
      <c r="KUI1290" s="79"/>
      <c r="KUJ1290" s="79"/>
      <c r="KUK1290" s="79"/>
      <c r="KUL1290" s="79"/>
      <c r="KUM1290" s="79"/>
      <c r="KUN1290" s="79"/>
      <c r="KUO1290" s="79"/>
      <c r="KUP1290" s="79"/>
      <c r="KUQ1290" s="79"/>
      <c r="KUR1290" s="79"/>
      <c r="KUS1290" s="79"/>
      <c r="KUT1290" s="79"/>
      <c r="KUU1290" s="79"/>
      <c r="KUV1290" s="79"/>
      <c r="KUW1290" s="79"/>
      <c r="KUX1290" s="79"/>
      <c r="KUY1290" s="79"/>
      <c r="KUZ1290" s="79"/>
      <c r="KVA1290" s="79"/>
      <c r="KVB1290" s="79"/>
      <c r="KVC1290" s="79"/>
      <c r="KVD1290" s="79"/>
      <c r="KVE1290" s="79"/>
      <c r="KVF1290" s="79"/>
      <c r="KVG1290" s="79"/>
      <c r="KVH1290" s="79"/>
      <c r="KVI1290" s="79"/>
      <c r="KVJ1290" s="79"/>
      <c r="KVK1290" s="79"/>
      <c r="KVL1290" s="79"/>
      <c r="KVM1290" s="79"/>
      <c r="KVN1290" s="79"/>
      <c r="KVO1290" s="79"/>
      <c r="KVP1290" s="79"/>
      <c r="KVQ1290" s="79"/>
      <c r="KVR1290" s="79"/>
      <c r="KVS1290" s="79"/>
      <c r="KVT1290" s="79"/>
      <c r="KVU1290" s="79"/>
      <c r="KVV1290" s="79"/>
      <c r="KVW1290" s="79"/>
      <c r="KVX1290" s="79"/>
      <c r="KVY1290" s="79"/>
      <c r="KVZ1290" s="79"/>
      <c r="KWA1290" s="79"/>
      <c r="KWB1290" s="79"/>
      <c r="KWC1290" s="79"/>
      <c r="KWD1290" s="79"/>
      <c r="KWE1290" s="79"/>
      <c r="KWF1290" s="79"/>
      <c r="KWG1290" s="79"/>
      <c r="KWH1290" s="79"/>
      <c r="KWI1290" s="79"/>
      <c r="KWJ1290" s="79"/>
      <c r="KWK1290" s="79"/>
      <c r="KWL1290" s="79"/>
      <c r="KWM1290" s="79"/>
      <c r="KWN1290" s="79"/>
      <c r="KWO1290" s="79"/>
      <c r="KWP1290" s="79"/>
      <c r="KWQ1290" s="79"/>
      <c r="KWR1290" s="79"/>
      <c r="KWS1290" s="79"/>
      <c r="KWT1290" s="79"/>
      <c r="KWU1290" s="79"/>
      <c r="KWV1290" s="79"/>
      <c r="KWW1290" s="79"/>
      <c r="KWX1290" s="79"/>
      <c r="KWY1290" s="79"/>
      <c r="KWZ1290" s="79"/>
      <c r="KXA1290" s="79"/>
      <c r="KXB1290" s="79"/>
      <c r="KXC1290" s="79"/>
      <c r="KXD1290" s="79"/>
      <c r="KXE1290" s="79"/>
      <c r="KXF1290" s="79"/>
      <c r="KXG1290" s="79"/>
      <c r="KXH1290" s="79"/>
      <c r="KXI1290" s="79"/>
      <c r="KXJ1290" s="79"/>
      <c r="KXK1290" s="79"/>
      <c r="KXL1290" s="79"/>
      <c r="KXM1290" s="79"/>
      <c r="KXN1290" s="79"/>
      <c r="KXO1290" s="79"/>
      <c r="KXP1290" s="79"/>
      <c r="KXQ1290" s="79"/>
      <c r="KXR1290" s="79"/>
      <c r="KXS1290" s="79"/>
      <c r="KXT1290" s="79"/>
      <c r="KXU1290" s="79"/>
      <c r="KXV1290" s="79"/>
      <c r="KXW1290" s="79"/>
      <c r="KXX1290" s="79"/>
      <c r="KXY1290" s="79"/>
      <c r="KXZ1290" s="79"/>
      <c r="KYA1290" s="79"/>
      <c r="KYB1290" s="79"/>
      <c r="KYC1290" s="79"/>
      <c r="KYD1290" s="79"/>
      <c r="KYE1290" s="79"/>
      <c r="KYF1290" s="79"/>
      <c r="KYG1290" s="79"/>
      <c r="KYH1290" s="79"/>
      <c r="KYI1290" s="79"/>
      <c r="KYJ1290" s="79"/>
      <c r="KYK1290" s="79"/>
      <c r="KYL1290" s="79"/>
      <c r="KYM1290" s="79"/>
      <c r="KYN1290" s="79"/>
      <c r="KYO1290" s="79"/>
      <c r="KYP1290" s="79"/>
      <c r="KYQ1290" s="79"/>
      <c r="KYR1290" s="79"/>
      <c r="KYS1290" s="79"/>
      <c r="KYT1290" s="79"/>
      <c r="KYU1290" s="79"/>
      <c r="KYV1290" s="79"/>
      <c r="KYW1290" s="79"/>
      <c r="KYX1290" s="79"/>
      <c r="KYY1290" s="79"/>
      <c r="KYZ1290" s="79"/>
      <c r="KZA1290" s="79"/>
      <c r="KZB1290" s="79"/>
      <c r="KZC1290" s="79"/>
      <c r="KZD1290" s="79"/>
      <c r="KZE1290" s="79"/>
      <c r="KZF1290" s="79"/>
      <c r="KZG1290" s="79"/>
      <c r="KZH1290" s="79"/>
      <c r="KZI1290" s="79"/>
      <c r="KZJ1290" s="79"/>
      <c r="KZK1290" s="79"/>
      <c r="KZL1290" s="79"/>
      <c r="KZM1290" s="79"/>
      <c r="KZN1290" s="79"/>
      <c r="KZO1290" s="79"/>
      <c r="KZP1290" s="79"/>
      <c r="KZQ1290" s="79"/>
      <c r="KZR1290" s="79"/>
      <c r="KZS1290" s="79"/>
      <c r="KZT1290" s="79"/>
      <c r="KZU1290" s="79"/>
      <c r="KZV1290" s="79"/>
      <c r="KZW1290" s="79"/>
      <c r="KZX1290" s="79"/>
      <c r="KZY1290" s="79"/>
      <c r="KZZ1290" s="79"/>
      <c r="LAA1290" s="79"/>
      <c r="LAB1290" s="79"/>
      <c r="LAC1290" s="79"/>
      <c r="LAD1290" s="79"/>
      <c r="LAE1290" s="79"/>
      <c r="LAF1290" s="79"/>
      <c r="LAG1290" s="79"/>
      <c r="LAH1290" s="79"/>
      <c r="LAI1290" s="79"/>
      <c r="LAJ1290" s="79"/>
      <c r="LAK1290" s="79"/>
      <c r="LAL1290" s="79"/>
      <c r="LAM1290" s="79"/>
      <c r="LAN1290" s="79"/>
      <c r="LAO1290" s="79"/>
      <c r="LAP1290" s="79"/>
      <c r="LAQ1290" s="79"/>
      <c r="LAR1290" s="79"/>
      <c r="LAS1290" s="79"/>
      <c r="LAT1290" s="79"/>
      <c r="LAU1290" s="79"/>
      <c r="LAV1290" s="79"/>
      <c r="LAW1290" s="79"/>
      <c r="LAX1290" s="79"/>
      <c r="LAY1290" s="79"/>
      <c r="LAZ1290" s="79"/>
      <c r="LBA1290" s="79"/>
      <c r="LBB1290" s="79"/>
      <c r="LBC1290" s="79"/>
      <c r="LBD1290" s="79"/>
      <c r="LBE1290" s="79"/>
      <c r="LBF1290" s="79"/>
      <c r="LBG1290" s="79"/>
      <c r="LBH1290" s="79"/>
      <c r="LBI1290" s="79"/>
      <c r="LBJ1290" s="79"/>
      <c r="LBK1290" s="79"/>
      <c r="LBL1290" s="79"/>
      <c r="LBM1290" s="79"/>
      <c r="LBN1290" s="79"/>
      <c r="LBO1290" s="79"/>
      <c r="LBP1290" s="79"/>
      <c r="LBQ1290" s="79"/>
      <c r="LBR1290" s="79"/>
      <c r="LBS1290" s="79"/>
      <c r="LBT1290" s="79"/>
      <c r="LBU1290" s="79"/>
      <c r="LBV1290" s="79"/>
      <c r="LBW1290" s="79"/>
      <c r="LBX1290" s="79"/>
      <c r="LBY1290" s="79"/>
      <c r="LBZ1290" s="79"/>
      <c r="LCA1290" s="79"/>
      <c r="LCB1290" s="79"/>
      <c r="LCC1290" s="79"/>
      <c r="LCD1290" s="79"/>
      <c r="LCE1290" s="79"/>
      <c r="LCF1290" s="79"/>
      <c r="LCG1290" s="79"/>
      <c r="LCH1290" s="79"/>
      <c r="LCI1290" s="79"/>
      <c r="LCJ1290" s="79"/>
      <c r="LCK1290" s="79"/>
      <c r="LCL1290" s="79"/>
      <c r="LCM1290" s="79"/>
      <c r="LCN1290" s="79"/>
      <c r="LCO1290" s="79"/>
      <c r="LCP1290" s="79"/>
      <c r="LCQ1290" s="79"/>
      <c r="LCR1290" s="79"/>
      <c r="LCS1290" s="79"/>
      <c r="LCT1290" s="79"/>
      <c r="LCU1290" s="79"/>
      <c r="LCV1290" s="79"/>
      <c r="LCW1290" s="79"/>
      <c r="LCX1290" s="79"/>
      <c r="LCY1290" s="79"/>
      <c r="LCZ1290" s="79"/>
      <c r="LDA1290" s="79"/>
      <c r="LDB1290" s="79"/>
      <c r="LDC1290" s="79"/>
      <c r="LDD1290" s="79"/>
      <c r="LDE1290" s="79"/>
      <c r="LDF1290" s="79"/>
      <c r="LDG1290" s="79"/>
      <c r="LDH1290" s="79"/>
      <c r="LDI1290" s="79"/>
      <c r="LDJ1290" s="79"/>
      <c r="LDK1290" s="79"/>
      <c r="LDL1290" s="79"/>
      <c r="LDM1290" s="79"/>
      <c r="LDN1290" s="79"/>
      <c r="LDO1290" s="79"/>
      <c r="LDP1290" s="79"/>
      <c r="LDQ1290" s="79"/>
      <c r="LDR1290" s="79"/>
      <c r="LDS1290" s="79"/>
      <c r="LDT1290" s="79"/>
      <c r="LDU1290" s="79"/>
      <c r="LDV1290" s="79"/>
      <c r="LDW1290" s="79"/>
      <c r="LDX1290" s="79"/>
      <c r="LDY1290" s="79"/>
      <c r="LDZ1290" s="79"/>
      <c r="LEA1290" s="79"/>
      <c r="LEB1290" s="79"/>
      <c r="LEC1290" s="79"/>
      <c r="LED1290" s="79"/>
      <c r="LEE1290" s="79"/>
      <c r="LEF1290" s="79"/>
      <c r="LEG1290" s="79"/>
      <c r="LEH1290" s="79"/>
      <c r="LEI1290" s="79"/>
      <c r="LEJ1290" s="79"/>
      <c r="LEK1290" s="79"/>
      <c r="LEL1290" s="79"/>
      <c r="LEM1290" s="79"/>
      <c r="LEN1290" s="79"/>
      <c r="LEO1290" s="79"/>
      <c r="LEP1290" s="79"/>
      <c r="LEQ1290" s="79"/>
      <c r="LER1290" s="79"/>
      <c r="LES1290" s="79"/>
      <c r="LET1290" s="79"/>
      <c r="LEU1290" s="79"/>
      <c r="LEV1290" s="79"/>
      <c r="LEW1290" s="79"/>
      <c r="LEX1290" s="79"/>
      <c r="LEY1290" s="79"/>
      <c r="LEZ1290" s="79"/>
      <c r="LFA1290" s="79"/>
      <c r="LFB1290" s="79"/>
      <c r="LFC1290" s="79"/>
      <c r="LFD1290" s="79"/>
      <c r="LFE1290" s="79"/>
      <c r="LFF1290" s="79"/>
      <c r="LFG1290" s="79"/>
      <c r="LFH1290" s="79"/>
      <c r="LFI1290" s="79"/>
      <c r="LFJ1290" s="79"/>
      <c r="LFK1290" s="79"/>
      <c r="LFL1290" s="79"/>
      <c r="LFM1290" s="79"/>
      <c r="LFN1290" s="79"/>
      <c r="LFO1290" s="79"/>
      <c r="LFP1290" s="79"/>
      <c r="LFQ1290" s="79"/>
      <c r="LFR1290" s="79"/>
      <c r="LFS1290" s="79"/>
      <c r="LFT1290" s="79"/>
      <c r="LFU1290" s="79"/>
      <c r="LFV1290" s="79"/>
      <c r="LFW1290" s="79"/>
      <c r="LFX1290" s="79"/>
      <c r="LFY1290" s="79"/>
      <c r="LFZ1290" s="79"/>
      <c r="LGA1290" s="79"/>
      <c r="LGB1290" s="79"/>
      <c r="LGC1290" s="79"/>
      <c r="LGD1290" s="79"/>
      <c r="LGE1290" s="79"/>
      <c r="LGF1290" s="79"/>
      <c r="LGG1290" s="79"/>
      <c r="LGH1290" s="79"/>
      <c r="LGI1290" s="79"/>
      <c r="LGJ1290" s="79"/>
      <c r="LGK1290" s="79"/>
      <c r="LGL1290" s="79"/>
      <c r="LGM1290" s="79"/>
      <c r="LGN1290" s="79"/>
      <c r="LGO1290" s="79"/>
      <c r="LGP1290" s="79"/>
      <c r="LGQ1290" s="79"/>
      <c r="LGR1290" s="79"/>
      <c r="LGS1290" s="79"/>
      <c r="LGT1290" s="79"/>
      <c r="LGU1290" s="79"/>
      <c r="LGV1290" s="79"/>
      <c r="LGW1290" s="79"/>
      <c r="LGX1290" s="79"/>
      <c r="LGY1290" s="79"/>
      <c r="LGZ1290" s="79"/>
      <c r="LHA1290" s="79"/>
      <c r="LHB1290" s="79"/>
      <c r="LHC1290" s="79"/>
      <c r="LHD1290" s="79"/>
      <c r="LHE1290" s="79"/>
      <c r="LHF1290" s="79"/>
      <c r="LHG1290" s="79"/>
      <c r="LHH1290" s="79"/>
      <c r="LHI1290" s="79"/>
      <c r="LHJ1290" s="79"/>
      <c r="LHK1290" s="79"/>
      <c r="LHL1290" s="79"/>
      <c r="LHM1290" s="79"/>
      <c r="LHN1290" s="79"/>
      <c r="LHO1290" s="79"/>
      <c r="LHP1290" s="79"/>
      <c r="LHQ1290" s="79"/>
      <c r="LHR1290" s="79"/>
      <c r="LHS1290" s="79"/>
      <c r="LHT1290" s="79"/>
      <c r="LHU1290" s="79"/>
      <c r="LHV1290" s="79"/>
      <c r="LHW1290" s="79"/>
      <c r="LHX1290" s="79"/>
      <c r="LHY1290" s="79"/>
      <c r="LHZ1290" s="79"/>
      <c r="LIA1290" s="79"/>
      <c r="LIB1290" s="79"/>
      <c r="LIC1290" s="79"/>
      <c r="LID1290" s="79"/>
      <c r="LIE1290" s="79"/>
      <c r="LIF1290" s="79"/>
      <c r="LIG1290" s="79"/>
      <c r="LIH1290" s="79"/>
      <c r="LII1290" s="79"/>
      <c r="LIJ1290" s="79"/>
      <c r="LIK1290" s="79"/>
      <c r="LIL1290" s="79"/>
      <c r="LIM1290" s="79"/>
      <c r="LIN1290" s="79"/>
      <c r="LIO1290" s="79"/>
      <c r="LIP1290" s="79"/>
      <c r="LIQ1290" s="79"/>
      <c r="LIR1290" s="79"/>
      <c r="LIS1290" s="79"/>
      <c r="LIT1290" s="79"/>
      <c r="LIU1290" s="79"/>
      <c r="LIV1290" s="79"/>
      <c r="LIW1290" s="79"/>
      <c r="LIX1290" s="79"/>
      <c r="LIY1290" s="79"/>
      <c r="LIZ1290" s="79"/>
      <c r="LJA1290" s="79"/>
      <c r="LJB1290" s="79"/>
      <c r="LJC1290" s="79"/>
      <c r="LJD1290" s="79"/>
      <c r="LJE1290" s="79"/>
      <c r="LJF1290" s="79"/>
      <c r="LJG1290" s="79"/>
      <c r="LJH1290" s="79"/>
      <c r="LJI1290" s="79"/>
      <c r="LJJ1290" s="79"/>
      <c r="LJK1290" s="79"/>
      <c r="LJL1290" s="79"/>
      <c r="LJM1290" s="79"/>
      <c r="LJN1290" s="79"/>
      <c r="LJO1290" s="79"/>
      <c r="LJP1290" s="79"/>
      <c r="LJQ1290" s="79"/>
      <c r="LJR1290" s="79"/>
      <c r="LJS1290" s="79"/>
      <c r="LJT1290" s="79"/>
      <c r="LJU1290" s="79"/>
      <c r="LJV1290" s="79"/>
      <c r="LJW1290" s="79"/>
      <c r="LJX1290" s="79"/>
      <c r="LJY1290" s="79"/>
      <c r="LJZ1290" s="79"/>
      <c r="LKA1290" s="79"/>
      <c r="LKB1290" s="79"/>
      <c r="LKC1290" s="79"/>
      <c r="LKD1290" s="79"/>
      <c r="LKE1290" s="79"/>
      <c r="LKF1290" s="79"/>
      <c r="LKG1290" s="79"/>
      <c r="LKH1290" s="79"/>
      <c r="LKI1290" s="79"/>
      <c r="LKJ1290" s="79"/>
      <c r="LKK1290" s="79"/>
      <c r="LKL1290" s="79"/>
      <c r="LKM1290" s="79"/>
      <c r="LKN1290" s="79"/>
      <c r="LKO1290" s="79"/>
      <c r="LKP1290" s="79"/>
      <c r="LKQ1290" s="79"/>
      <c r="LKR1290" s="79"/>
      <c r="LKS1290" s="79"/>
      <c r="LKT1290" s="79"/>
      <c r="LKU1290" s="79"/>
      <c r="LKV1290" s="79"/>
      <c r="LKW1290" s="79"/>
      <c r="LKX1290" s="79"/>
      <c r="LKY1290" s="79"/>
      <c r="LKZ1290" s="79"/>
      <c r="LLA1290" s="79"/>
      <c r="LLB1290" s="79"/>
      <c r="LLC1290" s="79"/>
      <c r="LLD1290" s="79"/>
      <c r="LLE1290" s="79"/>
      <c r="LLF1290" s="79"/>
      <c r="LLG1290" s="79"/>
      <c r="LLH1290" s="79"/>
      <c r="LLI1290" s="79"/>
      <c r="LLJ1290" s="79"/>
      <c r="LLK1290" s="79"/>
      <c r="LLL1290" s="79"/>
      <c r="LLM1290" s="79"/>
      <c r="LLN1290" s="79"/>
      <c r="LLO1290" s="79"/>
      <c r="LLP1290" s="79"/>
      <c r="LLQ1290" s="79"/>
      <c r="LLR1290" s="79"/>
      <c r="LLS1290" s="79"/>
      <c r="LLT1290" s="79"/>
      <c r="LLU1290" s="79"/>
      <c r="LLV1290" s="79"/>
      <c r="LLW1290" s="79"/>
      <c r="LLX1290" s="79"/>
      <c r="LLY1290" s="79"/>
      <c r="LLZ1290" s="79"/>
      <c r="LMA1290" s="79"/>
      <c r="LMB1290" s="79"/>
      <c r="LMC1290" s="79"/>
      <c r="LMD1290" s="79"/>
      <c r="LME1290" s="79"/>
      <c r="LMF1290" s="79"/>
      <c r="LMG1290" s="79"/>
      <c r="LMH1290" s="79"/>
      <c r="LMI1290" s="79"/>
      <c r="LMJ1290" s="79"/>
      <c r="LMK1290" s="79"/>
      <c r="LML1290" s="79"/>
      <c r="LMM1290" s="79"/>
      <c r="LMN1290" s="79"/>
      <c r="LMO1290" s="79"/>
      <c r="LMP1290" s="79"/>
      <c r="LMQ1290" s="79"/>
      <c r="LMR1290" s="79"/>
      <c r="LMS1290" s="79"/>
      <c r="LMT1290" s="79"/>
      <c r="LMU1290" s="79"/>
      <c r="LMV1290" s="79"/>
      <c r="LMW1290" s="79"/>
      <c r="LMX1290" s="79"/>
      <c r="LMY1290" s="79"/>
      <c r="LMZ1290" s="79"/>
      <c r="LNA1290" s="79"/>
      <c r="LNB1290" s="79"/>
      <c r="LNC1290" s="79"/>
      <c r="LND1290" s="79"/>
      <c r="LNE1290" s="79"/>
      <c r="LNF1290" s="79"/>
      <c r="LNG1290" s="79"/>
      <c r="LNH1290" s="79"/>
      <c r="LNI1290" s="79"/>
      <c r="LNJ1290" s="79"/>
      <c r="LNK1290" s="79"/>
      <c r="LNL1290" s="79"/>
      <c r="LNM1290" s="79"/>
      <c r="LNN1290" s="79"/>
      <c r="LNO1290" s="79"/>
      <c r="LNP1290" s="79"/>
      <c r="LNQ1290" s="79"/>
      <c r="LNR1290" s="79"/>
      <c r="LNS1290" s="79"/>
      <c r="LNT1290" s="79"/>
      <c r="LNU1290" s="79"/>
      <c r="LNV1290" s="79"/>
      <c r="LNW1290" s="79"/>
      <c r="LNX1290" s="79"/>
      <c r="LNY1290" s="79"/>
      <c r="LNZ1290" s="79"/>
      <c r="LOA1290" s="79"/>
      <c r="LOB1290" s="79"/>
      <c r="LOC1290" s="79"/>
      <c r="LOD1290" s="79"/>
      <c r="LOE1290" s="79"/>
      <c r="LOF1290" s="79"/>
      <c r="LOG1290" s="79"/>
      <c r="LOH1290" s="79"/>
      <c r="LOI1290" s="79"/>
      <c r="LOJ1290" s="79"/>
      <c r="LOK1290" s="79"/>
      <c r="LOL1290" s="79"/>
      <c r="LOM1290" s="79"/>
      <c r="LON1290" s="79"/>
      <c r="LOO1290" s="79"/>
      <c r="LOP1290" s="79"/>
      <c r="LOQ1290" s="79"/>
      <c r="LOR1290" s="79"/>
      <c r="LOS1290" s="79"/>
      <c r="LOT1290" s="79"/>
      <c r="LOU1290" s="79"/>
      <c r="LOV1290" s="79"/>
      <c r="LOW1290" s="79"/>
      <c r="LOX1290" s="79"/>
      <c r="LOY1290" s="79"/>
      <c r="LOZ1290" s="79"/>
      <c r="LPA1290" s="79"/>
      <c r="LPB1290" s="79"/>
      <c r="LPC1290" s="79"/>
      <c r="LPD1290" s="79"/>
      <c r="LPE1290" s="79"/>
      <c r="LPF1290" s="79"/>
      <c r="LPG1290" s="79"/>
      <c r="LPH1290" s="79"/>
      <c r="LPI1290" s="79"/>
      <c r="LPJ1290" s="79"/>
      <c r="LPK1290" s="79"/>
      <c r="LPL1290" s="79"/>
      <c r="LPM1290" s="79"/>
      <c r="LPN1290" s="79"/>
      <c r="LPO1290" s="79"/>
      <c r="LPP1290" s="79"/>
      <c r="LPQ1290" s="79"/>
      <c r="LPR1290" s="79"/>
      <c r="LPS1290" s="79"/>
      <c r="LPT1290" s="79"/>
      <c r="LPU1290" s="79"/>
      <c r="LPV1290" s="79"/>
      <c r="LPW1290" s="79"/>
      <c r="LPX1290" s="79"/>
      <c r="LPY1290" s="79"/>
      <c r="LPZ1290" s="79"/>
      <c r="LQA1290" s="79"/>
      <c r="LQB1290" s="79"/>
      <c r="LQC1290" s="79"/>
      <c r="LQD1290" s="79"/>
      <c r="LQE1290" s="79"/>
      <c r="LQF1290" s="79"/>
      <c r="LQG1290" s="79"/>
      <c r="LQH1290" s="79"/>
      <c r="LQI1290" s="79"/>
      <c r="LQJ1290" s="79"/>
      <c r="LQK1290" s="79"/>
      <c r="LQL1290" s="79"/>
      <c r="LQM1290" s="79"/>
      <c r="LQN1290" s="79"/>
      <c r="LQO1290" s="79"/>
      <c r="LQP1290" s="79"/>
      <c r="LQQ1290" s="79"/>
      <c r="LQR1290" s="79"/>
      <c r="LQS1290" s="79"/>
      <c r="LQT1290" s="79"/>
      <c r="LQU1290" s="79"/>
      <c r="LQV1290" s="79"/>
      <c r="LQW1290" s="79"/>
      <c r="LQX1290" s="79"/>
      <c r="LQY1290" s="79"/>
      <c r="LQZ1290" s="79"/>
      <c r="LRA1290" s="79"/>
      <c r="LRB1290" s="79"/>
      <c r="LRC1290" s="79"/>
      <c r="LRD1290" s="79"/>
      <c r="LRE1290" s="79"/>
      <c r="LRF1290" s="79"/>
      <c r="LRG1290" s="79"/>
      <c r="LRH1290" s="79"/>
      <c r="LRI1290" s="79"/>
      <c r="LRJ1290" s="79"/>
      <c r="LRK1290" s="79"/>
      <c r="LRL1290" s="79"/>
      <c r="LRM1290" s="79"/>
      <c r="LRN1290" s="79"/>
      <c r="LRO1290" s="79"/>
      <c r="LRP1290" s="79"/>
      <c r="LRQ1290" s="79"/>
      <c r="LRR1290" s="79"/>
      <c r="LRS1290" s="79"/>
      <c r="LRT1290" s="79"/>
      <c r="LRU1290" s="79"/>
      <c r="LRV1290" s="79"/>
      <c r="LRW1290" s="79"/>
      <c r="LRX1290" s="79"/>
      <c r="LRY1290" s="79"/>
      <c r="LRZ1290" s="79"/>
      <c r="LSA1290" s="79"/>
      <c r="LSB1290" s="79"/>
      <c r="LSC1290" s="79"/>
      <c r="LSD1290" s="79"/>
      <c r="LSE1290" s="79"/>
      <c r="LSF1290" s="79"/>
      <c r="LSG1290" s="79"/>
      <c r="LSH1290" s="79"/>
      <c r="LSI1290" s="79"/>
      <c r="LSJ1290" s="79"/>
      <c r="LSK1290" s="79"/>
      <c r="LSL1290" s="79"/>
      <c r="LSM1290" s="79"/>
      <c r="LSN1290" s="79"/>
      <c r="LSO1290" s="79"/>
      <c r="LSP1290" s="79"/>
      <c r="LSQ1290" s="79"/>
      <c r="LSR1290" s="79"/>
      <c r="LSS1290" s="79"/>
      <c r="LST1290" s="79"/>
      <c r="LSU1290" s="79"/>
      <c r="LSV1290" s="79"/>
      <c r="LSW1290" s="79"/>
      <c r="LSX1290" s="79"/>
      <c r="LSY1290" s="79"/>
      <c r="LSZ1290" s="79"/>
      <c r="LTA1290" s="79"/>
      <c r="LTB1290" s="79"/>
      <c r="LTC1290" s="79"/>
      <c r="LTD1290" s="79"/>
      <c r="LTE1290" s="79"/>
      <c r="LTF1290" s="79"/>
      <c r="LTG1290" s="79"/>
      <c r="LTH1290" s="79"/>
      <c r="LTI1290" s="79"/>
      <c r="LTJ1290" s="79"/>
      <c r="LTK1290" s="79"/>
      <c r="LTL1290" s="79"/>
      <c r="LTM1290" s="79"/>
      <c r="LTN1290" s="79"/>
      <c r="LTO1290" s="79"/>
      <c r="LTP1290" s="79"/>
      <c r="LTQ1290" s="79"/>
      <c r="LTR1290" s="79"/>
      <c r="LTS1290" s="79"/>
      <c r="LTT1290" s="79"/>
      <c r="LTU1290" s="79"/>
      <c r="LTV1290" s="79"/>
      <c r="LTW1290" s="79"/>
      <c r="LTX1290" s="79"/>
      <c r="LTY1290" s="79"/>
      <c r="LTZ1290" s="79"/>
      <c r="LUA1290" s="79"/>
      <c r="LUB1290" s="79"/>
      <c r="LUC1290" s="79"/>
      <c r="LUD1290" s="79"/>
      <c r="LUE1290" s="79"/>
      <c r="LUF1290" s="79"/>
      <c r="LUG1290" s="79"/>
      <c r="LUH1290" s="79"/>
      <c r="LUI1290" s="79"/>
      <c r="LUJ1290" s="79"/>
      <c r="LUK1290" s="79"/>
      <c r="LUL1290" s="79"/>
      <c r="LUM1290" s="79"/>
      <c r="LUN1290" s="79"/>
      <c r="LUO1290" s="79"/>
      <c r="LUP1290" s="79"/>
      <c r="LUQ1290" s="79"/>
      <c r="LUR1290" s="79"/>
      <c r="LUS1290" s="79"/>
      <c r="LUT1290" s="79"/>
      <c r="LUU1290" s="79"/>
      <c r="LUV1290" s="79"/>
      <c r="LUW1290" s="79"/>
      <c r="LUX1290" s="79"/>
      <c r="LUY1290" s="79"/>
      <c r="LUZ1290" s="79"/>
      <c r="LVA1290" s="79"/>
      <c r="LVB1290" s="79"/>
      <c r="LVC1290" s="79"/>
      <c r="LVD1290" s="79"/>
      <c r="LVE1290" s="79"/>
      <c r="LVF1290" s="79"/>
      <c r="LVG1290" s="79"/>
      <c r="LVH1290" s="79"/>
      <c r="LVI1290" s="79"/>
      <c r="LVJ1290" s="79"/>
      <c r="LVK1290" s="79"/>
      <c r="LVL1290" s="79"/>
      <c r="LVM1290" s="79"/>
      <c r="LVN1290" s="79"/>
      <c r="LVO1290" s="79"/>
      <c r="LVP1290" s="79"/>
      <c r="LVQ1290" s="79"/>
      <c r="LVR1290" s="79"/>
      <c r="LVS1290" s="79"/>
      <c r="LVT1290" s="79"/>
      <c r="LVU1290" s="79"/>
      <c r="LVV1290" s="79"/>
      <c r="LVW1290" s="79"/>
      <c r="LVX1290" s="79"/>
      <c r="LVY1290" s="79"/>
      <c r="LVZ1290" s="79"/>
      <c r="LWA1290" s="79"/>
      <c r="LWB1290" s="79"/>
      <c r="LWC1290" s="79"/>
      <c r="LWD1290" s="79"/>
      <c r="LWE1290" s="79"/>
      <c r="LWF1290" s="79"/>
      <c r="LWG1290" s="79"/>
      <c r="LWH1290" s="79"/>
      <c r="LWI1290" s="79"/>
      <c r="LWJ1290" s="79"/>
      <c r="LWK1290" s="79"/>
      <c r="LWL1290" s="79"/>
      <c r="LWM1290" s="79"/>
      <c r="LWN1290" s="79"/>
      <c r="LWO1290" s="79"/>
      <c r="LWP1290" s="79"/>
      <c r="LWQ1290" s="79"/>
      <c r="LWR1290" s="79"/>
      <c r="LWS1290" s="79"/>
      <c r="LWT1290" s="79"/>
      <c r="LWU1290" s="79"/>
      <c r="LWV1290" s="79"/>
      <c r="LWW1290" s="79"/>
      <c r="LWX1290" s="79"/>
      <c r="LWY1290" s="79"/>
      <c r="LWZ1290" s="79"/>
      <c r="LXA1290" s="79"/>
      <c r="LXB1290" s="79"/>
      <c r="LXC1290" s="79"/>
      <c r="LXD1290" s="79"/>
      <c r="LXE1290" s="79"/>
      <c r="LXF1290" s="79"/>
      <c r="LXG1290" s="79"/>
      <c r="LXH1290" s="79"/>
      <c r="LXI1290" s="79"/>
      <c r="LXJ1290" s="79"/>
      <c r="LXK1290" s="79"/>
      <c r="LXL1290" s="79"/>
      <c r="LXM1290" s="79"/>
      <c r="LXN1290" s="79"/>
      <c r="LXO1290" s="79"/>
      <c r="LXP1290" s="79"/>
      <c r="LXQ1290" s="79"/>
      <c r="LXR1290" s="79"/>
      <c r="LXS1290" s="79"/>
      <c r="LXT1290" s="79"/>
      <c r="LXU1290" s="79"/>
      <c r="LXV1290" s="79"/>
      <c r="LXW1290" s="79"/>
      <c r="LXX1290" s="79"/>
      <c r="LXY1290" s="79"/>
      <c r="LXZ1290" s="79"/>
      <c r="LYA1290" s="79"/>
      <c r="LYB1290" s="79"/>
      <c r="LYC1290" s="79"/>
      <c r="LYD1290" s="79"/>
      <c r="LYE1290" s="79"/>
      <c r="LYF1290" s="79"/>
      <c r="LYG1290" s="79"/>
      <c r="LYH1290" s="79"/>
      <c r="LYI1290" s="79"/>
      <c r="LYJ1290" s="79"/>
      <c r="LYK1290" s="79"/>
      <c r="LYL1290" s="79"/>
      <c r="LYM1290" s="79"/>
      <c r="LYN1290" s="79"/>
      <c r="LYO1290" s="79"/>
      <c r="LYP1290" s="79"/>
      <c r="LYQ1290" s="79"/>
      <c r="LYR1290" s="79"/>
      <c r="LYS1290" s="79"/>
      <c r="LYT1290" s="79"/>
      <c r="LYU1290" s="79"/>
      <c r="LYV1290" s="79"/>
      <c r="LYW1290" s="79"/>
      <c r="LYX1290" s="79"/>
      <c r="LYY1290" s="79"/>
      <c r="LYZ1290" s="79"/>
      <c r="LZA1290" s="79"/>
      <c r="LZB1290" s="79"/>
      <c r="LZC1290" s="79"/>
      <c r="LZD1290" s="79"/>
      <c r="LZE1290" s="79"/>
      <c r="LZF1290" s="79"/>
      <c r="LZG1290" s="79"/>
      <c r="LZH1290" s="79"/>
      <c r="LZI1290" s="79"/>
      <c r="LZJ1290" s="79"/>
      <c r="LZK1290" s="79"/>
      <c r="LZL1290" s="79"/>
      <c r="LZM1290" s="79"/>
      <c r="LZN1290" s="79"/>
      <c r="LZO1290" s="79"/>
      <c r="LZP1290" s="79"/>
      <c r="LZQ1290" s="79"/>
      <c r="LZR1290" s="79"/>
      <c r="LZS1290" s="79"/>
      <c r="LZT1290" s="79"/>
      <c r="LZU1290" s="79"/>
      <c r="LZV1290" s="79"/>
      <c r="LZW1290" s="79"/>
      <c r="LZX1290" s="79"/>
      <c r="LZY1290" s="79"/>
      <c r="LZZ1290" s="79"/>
      <c r="MAA1290" s="79"/>
      <c r="MAB1290" s="79"/>
      <c r="MAC1290" s="79"/>
      <c r="MAD1290" s="79"/>
      <c r="MAE1290" s="79"/>
      <c r="MAF1290" s="79"/>
      <c r="MAG1290" s="79"/>
      <c r="MAH1290" s="79"/>
      <c r="MAI1290" s="79"/>
      <c r="MAJ1290" s="79"/>
      <c r="MAK1290" s="79"/>
      <c r="MAL1290" s="79"/>
      <c r="MAM1290" s="79"/>
      <c r="MAN1290" s="79"/>
      <c r="MAO1290" s="79"/>
      <c r="MAP1290" s="79"/>
      <c r="MAQ1290" s="79"/>
      <c r="MAR1290" s="79"/>
      <c r="MAS1290" s="79"/>
      <c r="MAT1290" s="79"/>
      <c r="MAU1290" s="79"/>
      <c r="MAV1290" s="79"/>
      <c r="MAW1290" s="79"/>
      <c r="MAX1290" s="79"/>
      <c r="MAY1290" s="79"/>
      <c r="MAZ1290" s="79"/>
      <c r="MBA1290" s="79"/>
      <c r="MBB1290" s="79"/>
      <c r="MBC1290" s="79"/>
      <c r="MBD1290" s="79"/>
      <c r="MBE1290" s="79"/>
      <c r="MBF1290" s="79"/>
      <c r="MBG1290" s="79"/>
      <c r="MBH1290" s="79"/>
      <c r="MBI1290" s="79"/>
      <c r="MBJ1290" s="79"/>
      <c r="MBK1290" s="79"/>
      <c r="MBL1290" s="79"/>
      <c r="MBM1290" s="79"/>
      <c r="MBN1290" s="79"/>
      <c r="MBO1290" s="79"/>
      <c r="MBP1290" s="79"/>
      <c r="MBQ1290" s="79"/>
      <c r="MBR1290" s="79"/>
      <c r="MBS1290" s="79"/>
      <c r="MBT1290" s="79"/>
      <c r="MBU1290" s="79"/>
      <c r="MBV1290" s="79"/>
      <c r="MBW1290" s="79"/>
      <c r="MBX1290" s="79"/>
      <c r="MBY1290" s="79"/>
      <c r="MBZ1290" s="79"/>
      <c r="MCA1290" s="79"/>
      <c r="MCB1290" s="79"/>
      <c r="MCC1290" s="79"/>
      <c r="MCD1290" s="79"/>
      <c r="MCE1290" s="79"/>
      <c r="MCF1290" s="79"/>
      <c r="MCG1290" s="79"/>
      <c r="MCH1290" s="79"/>
      <c r="MCI1290" s="79"/>
      <c r="MCJ1290" s="79"/>
      <c r="MCK1290" s="79"/>
      <c r="MCL1290" s="79"/>
      <c r="MCM1290" s="79"/>
      <c r="MCN1290" s="79"/>
      <c r="MCO1290" s="79"/>
      <c r="MCP1290" s="79"/>
      <c r="MCQ1290" s="79"/>
      <c r="MCR1290" s="79"/>
      <c r="MCS1290" s="79"/>
      <c r="MCT1290" s="79"/>
      <c r="MCU1290" s="79"/>
      <c r="MCV1290" s="79"/>
      <c r="MCW1290" s="79"/>
      <c r="MCX1290" s="79"/>
      <c r="MCY1290" s="79"/>
      <c r="MCZ1290" s="79"/>
      <c r="MDA1290" s="79"/>
      <c r="MDB1290" s="79"/>
      <c r="MDC1290" s="79"/>
      <c r="MDD1290" s="79"/>
      <c r="MDE1290" s="79"/>
      <c r="MDF1290" s="79"/>
      <c r="MDG1290" s="79"/>
      <c r="MDH1290" s="79"/>
      <c r="MDI1290" s="79"/>
      <c r="MDJ1290" s="79"/>
      <c r="MDK1290" s="79"/>
      <c r="MDL1290" s="79"/>
      <c r="MDM1290" s="79"/>
      <c r="MDN1290" s="79"/>
      <c r="MDO1290" s="79"/>
      <c r="MDP1290" s="79"/>
      <c r="MDQ1290" s="79"/>
      <c r="MDR1290" s="79"/>
      <c r="MDS1290" s="79"/>
      <c r="MDT1290" s="79"/>
      <c r="MDU1290" s="79"/>
      <c r="MDV1290" s="79"/>
      <c r="MDW1290" s="79"/>
      <c r="MDX1290" s="79"/>
      <c r="MDY1290" s="79"/>
      <c r="MDZ1290" s="79"/>
      <c r="MEA1290" s="79"/>
      <c r="MEB1290" s="79"/>
      <c r="MEC1290" s="79"/>
      <c r="MED1290" s="79"/>
      <c r="MEE1290" s="79"/>
      <c r="MEF1290" s="79"/>
      <c r="MEG1290" s="79"/>
      <c r="MEH1290" s="79"/>
      <c r="MEI1290" s="79"/>
      <c r="MEJ1290" s="79"/>
      <c r="MEK1290" s="79"/>
      <c r="MEL1290" s="79"/>
      <c r="MEM1290" s="79"/>
      <c r="MEN1290" s="79"/>
      <c r="MEO1290" s="79"/>
      <c r="MEP1290" s="79"/>
      <c r="MEQ1290" s="79"/>
      <c r="MER1290" s="79"/>
      <c r="MES1290" s="79"/>
      <c r="MET1290" s="79"/>
      <c r="MEU1290" s="79"/>
      <c r="MEV1290" s="79"/>
      <c r="MEW1290" s="79"/>
      <c r="MEX1290" s="79"/>
      <c r="MEY1290" s="79"/>
      <c r="MEZ1290" s="79"/>
      <c r="MFA1290" s="79"/>
      <c r="MFB1290" s="79"/>
      <c r="MFC1290" s="79"/>
      <c r="MFD1290" s="79"/>
      <c r="MFE1290" s="79"/>
      <c r="MFF1290" s="79"/>
      <c r="MFG1290" s="79"/>
      <c r="MFH1290" s="79"/>
      <c r="MFI1290" s="79"/>
      <c r="MFJ1290" s="79"/>
      <c r="MFK1290" s="79"/>
      <c r="MFL1290" s="79"/>
      <c r="MFM1290" s="79"/>
      <c r="MFN1290" s="79"/>
      <c r="MFO1290" s="79"/>
      <c r="MFP1290" s="79"/>
      <c r="MFQ1290" s="79"/>
      <c r="MFR1290" s="79"/>
      <c r="MFS1290" s="79"/>
      <c r="MFT1290" s="79"/>
      <c r="MFU1290" s="79"/>
      <c r="MFV1290" s="79"/>
      <c r="MFW1290" s="79"/>
      <c r="MFX1290" s="79"/>
      <c r="MFY1290" s="79"/>
      <c r="MFZ1290" s="79"/>
      <c r="MGA1290" s="79"/>
      <c r="MGB1290" s="79"/>
      <c r="MGC1290" s="79"/>
      <c r="MGD1290" s="79"/>
      <c r="MGE1290" s="79"/>
      <c r="MGF1290" s="79"/>
      <c r="MGG1290" s="79"/>
      <c r="MGH1290" s="79"/>
      <c r="MGI1290" s="79"/>
      <c r="MGJ1290" s="79"/>
      <c r="MGK1290" s="79"/>
      <c r="MGL1290" s="79"/>
      <c r="MGM1290" s="79"/>
      <c r="MGN1290" s="79"/>
      <c r="MGO1290" s="79"/>
      <c r="MGP1290" s="79"/>
      <c r="MGQ1290" s="79"/>
      <c r="MGR1290" s="79"/>
      <c r="MGS1290" s="79"/>
      <c r="MGT1290" s="79"/>
      <c r="MGU1290" s="79"/>
      <c r="MGV1290" s="79"/>
      <c r="MGW1290" s="79"/>
      <c r="MGX1290" s="79"/>
      <c r="MGY1290" s="79"/>
      <c r="MGZ1290" s="79"/>
      <c r="MHA1290" s="79"/>
      <c r="MHB1290" s="79"/>
      <c r="MHC1290" s="79"/>
      <c r="MHD1290" s="79"/>
      <c r="MHE1290" s="79"/>
      <c r="MHF1290" s="79"/>
      <c r="MHG1290" s="79"/>
      <c r="MHH1290" s="79"/>
      <c r="MHI1290" s="79"/>
      <c r="MHJ1290" s="79"/>
      <c r="MHK1290" s="79"/>
      <c r="MHL1290" s="79"/>
      <c r="MHM1290" s="79"/>
      <c r="MHN1290" s="79"/>
      <c r="MHO1290" s="79"/>
      <c r="MHP1290" s="79"/>
      <c r="MHQ1290" s="79"/>
      <c r="MHR1290" s="79"/>
      <c r="MHS1290" s="79"/>
      <c r="MHT1290" s="79"/>
      <c r="MHU1290" s="79"/>
      <c r="MHV1290" s="79"/>
      <c r="MHW1290" s="79"/>
      <c r="MHX1290" s="79"/>
      <c r="MHY1290" s="79"/>
      <c r="MHZ1290" s="79"/>
      <c r="MIA1290" s="79"/>
      <c r="MIB1290" s="79"/>
      <c r="MIC1290" s="79"/>
      <c r="MID1290" s="79"/>
      <c r="MIE1290" s="79"/>
      <c r="MIF1290" s="79"/>
      <c r="MIG1290" s="79"/>
      <c r="MIH1290" s="79"/>
      <c r="MII1290" s="79"/>
      <c r="MIJ1290" s="79"/>
      <c r="MIK1290" s="79"/>
      <c r="MIL1290" s="79"/>
      <c r="MIM1290" s="79"/>
      <c r="MIN1290" s="79"/>
      <c r="MIO1290" s="79"/>
      <c r="MIP1290" s="79"/>
      <c r="MIQ1290" s="79"/>
      <c r="MIR1290" s="79"/>
      <c r="MIS1290" s="79"/>
      <c r="MIT1290" s="79"/>
      <c r="MIU1290" s="79"/>
      <c r="MIV1290" s="79"/>
      <c r="MIW1290" s="79"/>
      <c r="MIX1290" s="79"/>
      <c r="MIY1290" s="79"/>
      <c r="MIZ1290" s="79"/>
      <c r="MJA1290" s="79"/>
      <c r="MJB1290" s="79"/>
      <c r="MJC1290" s="79"/>
      <c r="MJD1290" s="79"/>
      <c r="MJE1290" s="79"/>
      <c r="MJF1290" s="79"/>
      <c r="MJG1290" s="79"/>
      <c r="MJH1290" s="79"/>
      <c r="MJI1290" s="79"/>
      <c r="MJJ1290" s="79"/>
      <c r="MJK1290" s="79"/>
      <c r="MJL1290" s="79"/>
      <c r="MJM1290" s="79"/>
      <c r="MJN1290" s="79"/>
      <c r="MJO1290" s="79"/>
      <c r="MJP1290" s="79"/>
      <c r="MJQ1290" s="79"/>
      <c r="MJR1290" s="79"/>
      <c r="MJS1290" s="79"/>
      <c r="MJT1290" s="79"/>
      <c r="MJU1290" s="79"/>
      <c r="MJV1290" s="79"/>
      <c r="MJW1290" s="79"/>
      <c r="MJX1290" s="79"/>
      <c r="MJY1290" s="79"/>
      <c r="MJZ1290" s="79"/>
      <c r="MKA1290" s="79"/>
      <c r="MKB1290" s="79"/>
      <c r="MKC1290" s="79"/>
      <c r="MKD1290" s="79"/>
      <c r="MKE1290" s="79"/>
      <c r="MKF1290" s="79"/>
      <c r="MKG1290" s="79"/>
      <c r="MKH1290" s="79"/>
      <c r="MKI1290" s="79"/>
      <c r="MKJ1290" s="79"/>
      <c r="MKK1290" s="79"/>
      <c r="MKL1290" s="79"/>
      <c r="MKM1290" s="79"/>
      <c r="MKN1290" s="79"/>
      <c r="MKO1290" s="79"/>
      <c r="MKP1290" s="79"/>
      <c r="MKQ1290" s="79"/>
      <c r="MKR1290" s="79"/>
      <c r="MKS1290" s="79"/>
      <c r="MKT1290" s="79"/>
      <c r="MKU1290" s="79"/>
      <c r="MKV1290" s="79"/>
      <c r="MKW1290" s="79"/>
      <c r="MKX1290" s="79"/>
      <c r="MKY1290" s="79"/>
      <c r="MKZ1290" s="79"/>
      <c r="MLA1290" s="79"/>
      <c r="MLB1290" s="79"/>
      <c r="MLC1290" s="79"/>
      <c r="MLD1290" s="79"/>
      <c r="MLE1290" s="79"/>
      <c r="MLF1290" s="79"/>
      <c r="MLG1290" s="79"/>
      <c r="MLH1290" s="79"/>
      <c r="MLI1290" s="79"/>
      <c r="MLJ1290" s="79"/>
      <c r="MLK1290" s="79"/>
      <c r="MLL1290" s="79"/>
      <c r="MLM1290" s="79"/>
      <c r="MLN1290" s="79"/>
      <c r="MLO1290" s="79"/>
      <c r="MLP1290" s="79"/>
      <c r="MLQ1290" s="79"/>
      <c r="MLR1290" s="79"/>
      <c r="MLS1290" s="79"/>
      <c r="MLT1290" s="79"/>
      <c r="MLU1290" s="79"/>
      <c r="MLV1290" s="79"/>
      <c r="MLW1290" s="79"/>
      <c r="MLX1290" s="79"/>
      <c r="MLY1290" s="79"/>
      <c r="MLZ1290" s="79"/>
      <c r="MMA1290" s="79"/>
      <c r="MMB1290" s="79"/>
      <c r="MMC1290" s="79"/>
      <c r="MMD1290" s="79"/>
      <c r="MME1290" s="79"/>
      <c r="MMF1290" s="79"/>
      <c r="MMG1290" s="79"/>
      <c r="MMH1290" s="79"/>
      <c r="MMI1290" s="79"/>
      <c r="MMJ1290" s="79"/>
      <c r="MMK1290" s="79"/>
      <c r="MML1290" s="79"/>
      <c r="MMM1290" s="79"/>
      <c r="MMN1290" s="79"/>
      <c r="MMO1290" s="79"/>
      <c r="MMP1290" s="79"/>
      <c r="MMQ1290" s="79"/>
      <c r="MMR1290" s="79"/>
      <c r="MMS1290" s="79"/>
      <c r="MMT1290" s="79"/>
      <c r="MMU1290" s="79"/>
      <c r="MMV1290" s="79"/>
      <c r="MMW1290" s="79"/>
      <c r="MMX1290" s="79"/>
      <c r="MMY1290" s="79"/>
      <c r="MMZ1290" s="79"/>
      <c r="MNA1290" s="79"/>
      <c r="MNB1290" s="79"/>
      <c r="MNC1290" s="79"/>
      <c r="MND1290" s="79"/>
      <c r="MNE1290" s="79"/>
      <c r="MNF1290" s="79"/>
      <c r="MNG1290" s="79"/>
      <c r="MNH1290" s="79"/>
      <c r="MNI1290" s="79"/>
      <c r="MNJ1290" s="79"/>
      <c r="MNK1290" s="79"/>
      <c r="MNL1290" s="79"/>
      <c r="MNM1290" s="79"/>
      <c r="MNN1290" s="79"/>
      <c r="MNO1290" s="79"/>
      <c r="MNP1290" s="79"/>
      <c r="MNQ1290" s="79"/>
      <c r="MNR1290" s="79"/>
      <c r="MNS1290" s="79"/>
      <c r="MNT1290" s="79"/>
      <c r="MNU1290" s="79"/>
      <c r="MNV1290" s="79"/>
      <c r="MNW1290" s="79"/>
      <c r="MNX1290" s="79"/>
      <c r="MNY1290" s="79"/>
      <c r="MNZ1290" s="79"/>
      <c r="MOA1290" s="79"/>
      <c r="MOB1290" s="79"/>
      <c r="MOC1290" s="79"/>
      <c r="MOD1290" s="79"/>
      <c r="MOE1290" s="79"/>
      <c r="MOF1290" s="79"/>
      <c r="MOG1290" s="79"/>
      <c r="MOH1290" s="79"/>
      <c r="MOI1290" s="79"/>
      <c r="MOJ1290" s="79"/>
      <c r="MOK1290" s="79"/>
      <c r="MOL1290" s="79"/>
      <c r="MOM1290" s="79"/>
      <c r="MON1290" s="79"/>
      <c r="MOO1290" s="79"/>
      <c r="MOP1290" s="79"/>
      <c r="MOQ1290" s="79"/>
      <c r="MOR1290" s="79"/>
      <c r="MOS1290" s="79"/>
      <c r="MOT1290" s="79"/>
      <c r="MOU1290" s="79"/>
      <c r="MOV1290" s="79"/>
      <c r="MOW1290" s="79"/>
      <c r="MOX1290" s="79"/>
      <c r="MOY1290" s="79"/>
      <c r="MOZ1290" s="79"/>
      <c r="MPA1290" s="79"/>
      <c r="MPB1290" s="79"/>
      <c r="MPC1290" s="79"/>
      <c r="MPD1290" s="79"/>
      <c r="MPE1290" s="79"/>
      <c r="MPF1290" s="79"/>
      <c r="MPG1290" s="79"/>
      <c r="MPH1290" s="79"/>
      <c r="MPI1290" s="79"/>
      <c r="MPJ1290" s="79"/>
      <c r="MPK1290" s="79"/>
      <c r="MPL1290" s="79"/>
      <c r="MPM1290" s="79"/>
      <c r="MPN1290" s="79"/>
      <c r="MPO1290" s="79"/>
      <c r="MPP1290" s="79"/>
      <c r="MPQ1290" s="79"/>
      <c r="MPR1290" s="79"/>
      <c r="MPS1290" s="79"/>
      <c r="MPT1290" s="79"/>
      <c r="MPU1290" s="79"/>
      <c r="MPV1290" s="79"/>
      <c r="MPW1290" s="79"/>
      <c r="MPX1290" s="79"/>
      <c r="MPY1290" s="79"/>
      <c r="MPZ1290" s="79"/>
      <c r="MQA1290" s="79"/>
      <c r="MQB1290" s="79"/>
      <c r="MQC1290" s="79"/>
      <c r="MQD1290" s="79"/>
      <c r="MQE1290" s="79"/>
      <c r="MQF1290" s="79"/>
      <c r="MQG1290" s="79"/>
      <c r="MQH1290" s="79"/>
      <c r="MQI1290" s="79"/>
      <c r="MQJ1290" s="79"/>
      <c r="MQK1290" s="79"/>
      <c r="MQL1290" s="79"/>
      <c r="MQM1290" s="79"/>
      <c r="MQN1290" s="79"/>
      <c r="MQO1290" s="79"/>
      <c r="MQP1290" s="79"/>
      <c r="MQQ1290" s="79"/>
      <c r="MQR1290" s="79"/>
      <c r="MQS1290" s="79"/>
      <c r="MQT1290" s="79"/>
      <c r="MQU1290" s="79"/>
      <c r="MQV1290" s="79"/>
      <c r="MQW1290" s="79"/>
      <c r="MQX1290" s="79"/>
      <c r="MQY1290" s="79"/>
      <c r="MQZ1290" s="79"/>
      <c r="MRA1290" s="79"/>
      <c r="MRB1290" s="79"/>
      <c r="MRC1290" s="79"/>
      <c r="MRD1290" s="79"/>
      <c r="MRE1290" s="79"/>
      <c r="MRF1290" s="79"/>
      <c r="MRG1290" s="79"/>
      <c r="MRH1290" s="79"/>
      <c r="MRI1290" s="79"/>
      <c r="MRJ1290" s="79"/>
      <c r="MRK1290" s="79"/>
      <c r="MRL1290" s="79"/>
      <c r="MRM1290" s="79"/>
      <c r="MRN1290" s="79"/>
      <c r="MRO1290" s="79"/>
      <c r="MRP1290" s="79"/>
      <c r="MRQ1290" s="79"/>
      <c r="MRR1290" s="79"/>
      <c r="MRS1290" s="79"/>
      <c r="MRT1290" s="79"/>
      <c r="MRU1290" s="79"/>
      <c r="MRV1290" s="79"/>
      <c r="MRW1290" s="79"/>
      <c r="MRX1290" s="79"/>
      <c r="MRY1290" s="79"/>
      <c r="MRZ1290" s="79"/>
      <c r="MSA1290" s="79"/>
      <c r="MSB1290" s="79"/>
      <c r="MSC1290" s="79"/>
      <c r="MSD1290" s="79"/>
      <c r="MSE1290" s="79"/>
      <c r="MSF1290" s="79"/>
      <c r="MSG1290" s="79"/>
      <c r="MSH1290" s="79"/>
      <c r="MSI1290" s="79"/>
      <c r="MSJ1290" s="79"/>
      <c r="MSK1290" s="79"/>
      <c r="MSL1290" s="79"/>
      <c r="MSM1290" s="79"/>
      <c r="MSN1290" s="79"/>
      <c r="MSO1290" s="79"/>
      <c r="MSP1290" s="79"/>
      <c r="MSQ1290" s="79"/>
      <c r="MSR1290" s="79"/>
      <c r="MSS1290" s="79"/>
      <c r="MST1290" s="79"/>
      <c r="MSU1290" s="79"/>
      <c r="MSV1290" s="79"/>
      <c r="MSW1290" s="79"/>
      <c r="MSX1290" s="79"/>
      <c r="MSY1290" s="79"/>
      <c r="MSZ1290" s="79"/>
      <c r="MTA1290" s="79"/>
      <c r="MTB1290" s="79"/>
      <c r="MTC1290" s="79"/>
      <c r="MTD1290" s="79"/>
      <c r="MTE1290" s="79"/>
      <c r="MTF1290" s="79"/>
      <c r="MTG1290" s="79"/>
      <c r="MTH1290" s="79"/>
      <c r="MTI1290" s="79"/>
      <c r="MTJ1290" s="79"/>
      <c r="MTK1290" s="79"/>
      <c r="MTL1290" s="79"/>
      <c r="MTM1290" s="79"/>
      <c r="MTN1290" s="79"/>
      <c r="MTO1290" s="79"/>
      <c r="MTP1290" s="79"/>
      <c r="MTQ1290" s="79"/>
      <c r="MTR1290" s="79"/>
      <c r="MTS1290" s="79"/>
      <c r="MTT1290" s="79"/>
      <c r="MTU1290" s="79"/>
      <c r="MTV1290" s="79"/>
      <c r="MTW1290" s="79"/>
      <c r="MTX1290" s="79"/>
      <c r="MTY1290" s="79"/>
      <c r="MTZ1290" s="79"/>
      <c r="MUA1290" s="79"/>
      <c r="MUB1290" s="79"/>
      <c r="MUC1290" s="79"/>
      <c r="MUD1290" s="79"/>
      <c r="MUE1290" s="79"/>
      <c r="MUF1290" s="79"/>
      <c r="MUG1290" s="79"/>
      <c r="MUH1290" s="79"/>
      <c r="MUI1290" s="79"/>
      <c r="MUJ1290" s="79"/>
      <c r="MUK1290" s="79"/>
      <c r="MUL1290" s="79"/>
      <c r="MUM1290" s="79"/>
      <c r="MUN1290" s="79"/>
      <c r="MUO1290" s="79"/>
      <c r="MUP1290" s="79"/>
      <c r="MUQ1290" s="79"/>
      <c r="MUR1290" s="79"/>
      <c r="MUS1290" s="79"/>
      <c r="MUT1290" s="79"/>
      <c r="MUU1290" s="79"/>
      <c r="MUV1290" s="79"/>
      <c r="MUW1290" s="79"/>
      <c r="MUX1290" s="79"/>
      <c r="MUY1290" s="79"/>
      <c r="MUZ1290" s="79"/>
      <c r="MVA1290" s="79"/>
      <c r="MVB1290" s="79"/>
      <c r="MVC1290" s="79"/>
      <c r="MVD1290" s="79"/>
      <c r="MVE1290" s="79"/>
      <c r="MVF1290" s="79"/>
      <c r="MVG1290" s="79"/>
      <c r="MVH1290" s="79"/>
      <c r="MVI1290" s="79"/>
      <c r="MVJ1290" s="79"/>
      <c r="MVK1290" s="79"/>
      <c r="MVL1290" s="79"/>
      <c r="MVM1290" s="79"/>
      <c r="MVN1290" s="79"/>
      <c r="MVO1290" s="79"/>
      <c r="MVP1290" s="79"/>
      <c r="MVQ1290" s="79"/>
      <c r="MVR1290" s="79"/>
      <c r="MVS1290" s="79"/>
      <c r="MVT1290" s="79"/>
      <c r="MVU1290" s="79"/>
      <c r="MVV1290" s="79"/>
      <c r="MVW1290" s="79"/>
      <c r="MVX1290" s="79"/>
      <c r="MVY1290" s="79"/>
      <c r="MVZ1290" s="79"/>
      <c r="MWA1290" s="79"/>
      <c r="MWB1290" s="79"/>
      <c r="MWC1290" s="79"/>
      <c r="MWD1290" s="79"/>
      <c r="MWE1290" s="79"/>
      <c r="MWF1290" s="79"/>
      <c r="MWG1290" s="79"/>
      <c r="MWH1290" s="79"/>
      <c r="MWI1290" s="79"/>
      <c r="MWJ1290" s="79"/>
      <c r="MWK1290" s="79"/>
      <c r="MWL1290" s="79"/>
      <c r="MWM1290" s="79"/>
      <c r="MWN1290" s="79"/>
      <c r="MWO1290" s="79"/>
      <c r="MWP1290" s="79"/>
      <c r="MWQ1290" s="79"/>
      <c r="MWR1290" s="79"/>
      <c r="MWS1290" s="79"/>
      <c r="MWT1290" s="79"/>
      <c r="MWU1290" s="79"/>
      <c r="MWV1290" s="79"/>
      <c r="MWW1290" s="79"/>
      <c r="MWX1290" s="79"/>
      <c r="MWY1290" s="79"/>
      <c r="MWZ1290" s="79"/>
      <c r="MXA1290" s="79"/>
      <c r="MXB1290" s="79"/>
      <c r="MXC1290" s="79"/>
      <c r="MXD1290" s="79"/>
      <c r="MXE1290" s="79"/>
      <c r="MXF1290" s="79"/>
      <c r="MXG1290" s="79"/>
      <c r="MXH1290" s="79"/>
      <c r="MXI1290" s="79"/>
      <c r="MXJ1290" s="79"/>
      <c r="MXK1290" s="79"/>
      <c r="MXL1290" s="79"/>
      <c r="MXM1290" s="79"/>
      <c r="MXN1290" s="79"/>
      <c r="MXO1290" s="79"/>
      <c r="MXP1290" s="79"/>
      <c r="MXQ1290" s="79"/>
      <c r="MXR1290" s="79"/>
      <c r="MXS1290" s="79"/>
      <c r="MXT1290" s="79"/>
      <c r="MXU1290" s="79"/>
      <c r="MXV1290" s="79"/>
      <c r="MXW1290" s="79"/>
      <c r="MXX1290" s="79"/>
      <c r="MXY1290" s="79"/>
      <c r="MXZ1290" s="79"/>
      <c r="MYA1290" s="79"/>
      <c r="MYB1290" s="79"/>
      <c r="MYC1290" s="79"/>
      <c r="MYD1290" s="79"/>
      <c r="MYE1290" s="79"/>
      <c r="MYF1290" s="79"/>
      <c r="MYG1290" s="79"/>
      <c r="MYH1290" s="79"/>
      <c r="MYI1290" s="79"/>
      <c r="MYJ1290" s="79"/>
      <c r="MYK1290" s="79"/>
      <c r="MYL1290" s="79"/>
      <c r="MYM1290" s="79"/>
      <c r="MYN1290" s="79"/>
      <c r="MYO1290" s="79"/>
      <c r="MYP1290" s="79"/>
      <c r="MYQ1290" s="79"/>
      <c r="MYR1290" s="79"/>
      <c r="MYS1290" s="79"/>
      <c r="MYT1290" s="79"/>
      <c r="MYU1290" s="79"/>
      <c r="MYV1290" s="79"/>
      <c r="MYW1290" s="79"/>
      <c r="MYX1290" s="79"/>
      <c r="MYY1290" s="79"/>
      <c r="MYZ1290" s="79"/>
      <c r="MZA1290" s="79"/>
      <c r="MZB1290" s="79"/>
      <c r="MZC1290" s="79"/>
      <c r="MZD1290" s="79"/>
      <c r="MZE1290" s="79"/>
      <c r="MZF1290" s="79"/>
      <c r="MZG1290" s="79"/>
      <c r="MZH1290" s="79"/>
      <c r="MZI1290" s="79"/>
      <c r="MZJ1290" s="79"/>
      <c r="MZK1290" s="79"/>
      <c r="MZL1290" s="79"/>
      <c r="MZM1290" s="79"/>
      <c r="MZN1290" s="79"/>
      <c r="MZO1290" s="79"/>
      <c r="MZP1290" s="79"/>
      <c r="MZQ1290" s="79"/>
      <c r="MZR1290" s="79"/>
      <c r="MZS1290" s="79"/>
      <c r="MZT1290" s="79"/>
      <c r="MZU1290" s="79"/>
      <c r="MZV1290" s="79"/>
      <c r="MZW1290" s="79"/>
      <c r="MZX1290" s="79"/>
      <c r="MZY1290" s="79"/>
      <c r="MZZ1290" s="79"/>
      <c r="NAA1290" s="79"/>
      <c r="NAB1290" s="79"/>
      <c r="NAC1290" s="79"/>
      <c r="NAD1290" s="79"/>
      <c r="NAE1290" s="79"/>
      <c r="NAF1290" s="79"/>
      <c r="NAG1290" s="79"/>
      <c r="NAH1290" s="79"/>
      <c r="NAI1290" s="79"/>
      <c r="NAJ1290" s="79"/>
      <c r="NAK1290" s="79"/>
      <c r="NAL1290" s="79"/>
      <c r="NAM1290" s="79"/>
      <c r="NAN1290" s="79"/>
      <c r="NAO1290" s="79"/>
      <c r="NAP1290" s="79"/>
      <c r="NAQ1290" s="79"/>
      <c r="NAR1290" s="79"/>
      <c r="NAS1290" s="79"/>
      <c r="NAT1290" s="79"/>
      <c r="NAU1290" s="79"/>
      <c r="NAV1290" s="79"/>
      <c r="NAW1290" s="79"/>
      <c r="NAX1290" s="79"/>
      <c r="NAY1290" s="79"/>
      <c r="NAZ1290" s="79"/>
      <c r="NBA1290" s="79"/>
      <c r="NBB1290" s="79"/>
      <c r="NBC1290" s="79"/>
      <c r="NBD1290" s="79"/>
      <c r="NBE1290" s="79"/>
      <c r="NBF1290" s="79"/>
      <c r="NBG1290" s="79"/>
      <c r="NBH1290" s="79"/>
      <c r="NBI1290" s="79"/>
      <c r="NBJ1290" s="79"/>
      <c r="NBK1290" s="79"/>
      <c r="NBL1290" s="79"/>
      <c r="NBM1290" s="79"/>
      <c r="NBN1290" s="79"/>
      <c r="NBO1290" s="79"/>
      <c r="NBP1290" s="79"/>
      <c r="NBQ1290" s="79"/>
      <c r="NBR1290" s="79"/>
      <c r="NBS1290" s="79"/>
      <c r="NBT1290" s="79"/>
      <c r="NBU1290" s="79"/>
      <c r="NBV1290" s="79"/>
      <c r="NBW1290" s="79"/>
      <c r="NBX1290" s="79"/>
      <c r="NBY1290" s="79"/>
      <c r="NBZ1290" s="79"/>
      <c r="NCA1290" s="79"/>
      <c r="NCB1290" s="79"/>
      <c r="NCC1290" s="79"/>
      <c r="NCD1290" s="79"/>
      <c r="NCE1290" s="79"/>
      <c r="NCF1290" s="79"/>
      <c r="NCG1290" s="79"/>
      <c r="NCH1290" s="79"/>
      <c r="NCI1290" s="79"/>
      <c r="NCJ1290" s="79"/>
      <c r="NCK1290" s="79"/>
      <c r="NCL1290" s="79"/>
      <c r="NCM1290" s="79"/>
      <c r="NCN1290" s="79"/>
      <c r="NCO1290" s="79"/>
      <c r="NCP1290" s="79"/>
      <c r="NCQ1290" s="79"/>
      <c r="NCR1290" s="79"/>
      <c r="NCS1290" s="79"/>
      <c r="NCT1290" s="79"/>
      <c r="NCU1290" s="79"/>
      <c r="NCV1290" s="79"/>
      <c r="NCW1290" s="79"/>
      <c r="NCX1290" s="79"/>
      <c r="NCY1290" s="79"/>
      <c r="NCZ1290" s="79"/>
      <c r="NDA1290" s="79"/>
      <c r="NDB1290" s="79"/>
      <c r="NDC1290" s="79"/>
      <c r="NDD1290" s="79"/>
      <c r="NDE1290" s="79"/>
      <c r="NDF1290" s="79"/>
      <c r="NDG1290" s="79"/>
      <c r="NDH1290" s="79"/>
      <c r="NDI1290" s="79"/>
      <c r="NDJ1290" s="79"/>
      <c r="NDK1290" s="79"/>
      <c r="NDL1290" s="79"/>
      <c r="NDM1290" s="79"/>
      <c r="NDN1290" s="79"/>
      <c r="NDO1290" s="79"/>
      <c r="NDP1290" s="79"/>
      <c r="NDQ1290" s="79"/>
      <c r="NDR1290" s="79"/>
      <c r="NDS1290" s="79"/>
      <c r="NDT1290" s="79"/>
      <c r="NDU1290" s="79"/>
      <c r="NDV1290" s="79"/>
      <c r="NDW1290" s="79"/>
      <c r="NDX1290" s="79"/>
      <c r="NDY1290" s="79"/>
      <c r="NDZ1290" s="79"/>
      <c r="NEA1290" s="79"/>
      <c r="NEB1290" s="79"/>
      <c r="NEC1290" s="79"/>
      <c r="NED1290" s="79"/>
      <c r="NEE1290" s="79"/>
      <c r="NEF1290" s="79"/>
      <c r="NEG1290" s="79"/>
      <c r="NEH1290" s="79"/>
      <c r="NEI1290" s="79"/>
      <c r="NEJ1290" s="79"/>
      <c r="NEK1290" s="79"/>
      <c r="NEL1290" s="79"/>
      <c r="NEM1290" s="79"/>
      <c r="NEN1290" s="79"/>
      <c r="NEO1290" s="79"/>
      <c r="NEP1290" s="79"/>
      <c r="NEQ1290" s="79"/>
      <c r="NER1290" s="79"/>
      <c r="NES1290" s="79"/>
      <c r="NET1290" s="79"/>
      <c r="NEU1290" s="79"/>
      <c r="NEV1290" s="79"/>
      <c r="NEW1290" s="79"/>
      <c r="NEX1290" s="79"/>
      <c r="NEY1290" s="79"/>
      <c r="NEZ1290" s="79"/>
      <c r="NFA1290" s="79"/>
      <c r="NFB1290" s="79"/>
      <c r="NFC1290" s="79"/>
      <c r="NFD1290" s="79"/>
      <c r="NFE1290" s="79"/>
      <c r="NFF1290" s="79"/>
      <c r="NFG1290" s="79"/>
      <c r="NFH1290" s="79"/>
      <c r="NFI1290" s="79"/>
      <c r="NFJ1290" s="79"/>
      <c r="NFK1290" s="79"/>
      <c r="NFL1290" s="79"/>
      <c r="NFM1290" s="79"/>
      <c r="NFN1290" s="79"/>
      <c r="NFO1290" s="79"/>
      <c r="NFP1290" s="79"/>
      <c r="NFQ1290" s="79"/>
      <c r="NFR1290" s="79"/>
      <c r="NFS1290" s="79"/>
      <c r="NFT1290" s="79"/>
      <c r="NFU1290" s="79"/>
      <c r="NFV1290" s="79"/>
      <c r="NFW1290" s="79"/>
      <c r="NFX1290" s="79"/>
      <c r="NFY1290" s="79"/>
      <c r="NFZ1290" s="79"/>
      <c r="NGA1290" s="79"/>
      <c r="NGB1290" s="79"/>
      <c r="NGC1290" s="79"/>
      <c r="NGD1290" s="79"/>
      <c r="NGE1290" s="79"/>
      <c r="NGF1290" s="79"/>
      <c r="NGG1290" s="79"/>
      <c r="NGH1290" s="79"/>
      <c r="NGI1290" s="79"/>
      <c r="NGJ1290" s="79"/>
      <c r="NGK1290" s="79"/>
      <c r="NGL1290" s="79"/>
      <c r="NGM1290" s="79"/>
      <c r="NGN1290" s="79"/>
      <c r="NGO1290" s="79"/>
      <c r="NGP1290" s="79"/>
      <c r="NGQ1290" s="79"/>
      <c r="NGR1290" s="79"/>
      <c r="NGS1290" s="79"/>
      <c r="NGT1290" s="79"/>
      <c r="NGU1290" s="79"/>
      <c r="NGV1290" s="79"/>
      <c r="NGW1290" s="79"/>
      <c r="NGX1290" s="79"/>
      <c r="NGY1290" s="79"/>
      <c r="NGZ1290" s="79"/>
      <c r="NHA1290" s="79"/>
      <c r="NHB1290" s="79"/>
      <c r="NHC1290" s="79"/>
      <c r="NHD1290" s="79"/>
      <c r="NHE1290" s="79"/>
      <c r="NHF1290" s="79"/>
      <c r="NHG1290" s="79"/>
      <c r="NHH1290" s="79"/>
      <c r="NHI1290" s="79"/>
      <c r="NHJ1290" s="79"/>
      <c r="NHK1290" s="79"/>
      <c r="NHL1290" s="79"/>
      <c r="NHM1290" s="79"/>
      <c r="NHN1290" s="79"/>
      <c r="NHO1290" s="79"/>
      <c r="NHP1290" s="79"/>
      <c r="NHQ1290" s="79"/>
      <c r="NHR1290" s="79"/>
      <c r="NHS1290" s="79"/>
      <c r="NHT1290" s="79"/>
      <c r="NHU1290" s="79"/>
      <c r="NHV1290" s="79"/>
      <c r="NHW1290" s="79"/>
      <c r="NHX1290" s="79"/>
      <c r="NHY1290" s="79"/>
      <c r="NHZ1290" s="79"/>
      <c r="NIA1290" s="79"/>
      <c r="NIB1290" s="79"/>
      <c r="NIC1290" s="79"/>
      <c r="NID1290" s="79"/>
      <c r="NIE1290" s="79"/>
      <c r="NIF1290" s="79"/>
      <c r="NIG1290" s="79"/>
      <c r="NIH1290" s="79"/>
      <c r="NII1290" s="79"/>
      <c r="NIJ1290" s="79"/>
      <c r="NIK1290" s="79"/>
      <c r="NIL1290" s="79"/>
      <c r="NIM1290" s="79"/>
      <c r="NIN1290" s="79"/>
      <c r="NIO1290" s="79"/>
      <c r="NIP1290" s="79"/>
      <c r="NIQ1290" s="79"/>
      <c r="NIR1290" s="79"/>
      <c r="NIS1290" s="79"/>
      <c r="NIT1290" s="79"/>
      <c r="NIU1290" s="79"/>
      <c r="NIV1290" s="79"/>
      <c r="NIW1290" s="79"/>
      <c r="NIX1290" s="79"/>
      <c r="NIY1290" s="79"/>
      <c r="NIZ1290" s="79"/>
      <c r="NJA1290" s="79"/>
      <c r="NJB1290" s="79"/>
      <c r="NJC1290" s="79"/>
      <c r="NJD1290" s="79"/>
      <c r="NJE1290" s="79"/>
      <c r="NJF1290" s="79"/>
      <c r="NJG1290" s="79"/>
      <c r="NJH1290" s="79"/>
      <c r="NJI1290" s="79"/>
      <c r="NJJ1290" s="79"/>
      <c r="NJK1290" s="79"/>
      <c r="NJL1290" s="79"/>
      <c r="NJM1290" s="79"/>
      <c r="NJN1290" s="79"/>
      <c r="NJO1290" s="79"/>
      <c r="NJP1290" s="79"/>
      <c r="NJQ1290" s="79"/>
      <c r="NJR1290" s="79"/>
      <c r="NJS1290" s="79"/>
      <c r="NJT1290" s="79"/>
      <c r="NJU1290" s="79"/>
      <c r="NJV1290" s="79"/>
      <c r="NJW1290" s="79"/>
      <c r="NJX1290" s="79"/>
      <c r="NJY1290" s="79"/>
      <c r="NJZ1290" s="79"/>
      <c r="NKA1290" s="79"/>
      <c r="NKB1290" s="79"/>
      <c r="NKC1290" s="79"/>
      <c r="NKD1290" s="79"/>
      <c r="NKE1290" s="79"/>
      <c r="NKF1290" s="79"/>
      <c r="NKG1290" s="79"/>
      <c r="NKH1290" s="79"/>
      <c r="NKI1290" s="79"/>
      <c r="NKJ1290" s="79"/>
      <c r="NKK1290" s="79"/>
      <c r="NKL1290" s="79"/>
      <c r="NKM1290" s="79"/>
      <c r="NKN1290" s="79"/>
      <c r="NKO1290" s="79"/>
      <c r="NKP1290" s="79"/>
      <c r="NKQ1290" s="79"/>
      <c r="NKR1290" s="79"/>
      <c r="NKS1290" s="79"/>
      <c r="NKT1290" s="79"/>
      <c r="NKU1290" s="79"/>
      <c r="NKV1290" s="79"/>
      <c r="NKW1290" s="79"/>
      <c r="NKX1290" s="79"/>
      <c r="NKY1290" s="79"/>
      <c r="NKZ1290" s="79"/>
      <c r="NLA1290" s="79"/>
      <c r="NLB1290" s="79"/>
      <c r="NLC1290" s="79"/>
      <c r="NLD1290" s="79"/>
      <c r="NLE1290" s="79"/>
      <c r="NLF1290" s="79"/>
      <c r="NLG1290" s="79"/>
      <c r="NLH1290" s="79"/>
      <c r="NLI1290" s="79"/>
      <c r="NLJ1290" s="79"/>
      <c r="NLK1290" s="79"/>
      <c r="NLL1290" s="79"/>
      <c r="NLM1290" s="79"/>
      <c r="NLN1290" s="79"/>
      <c r="NLO1290" s="79"/>
      <c r="NLP1290" s="79"/>
      <c r="NLQ1290" s="79"/>
      <c r="NLR1290" s="79"/>
      <c r="NLS1290" s="79"/>
      <c r="NLT1290" s="79"/>
      <c r="NLU1290" s="79"/>
      <c r="NLV1290" s="79"/>
      <c r="NLW1290" s="79"/>
      <c r="NLX1290" s="79"/>
      <c r="NLY1290" s="79"/>
      <c r="NLZ1290" s="79"/>
      <c r="NMA1290" s="79"/>
      <c r="NMB1290" s="79"/>
      <c r="NMC1290" s="79"/>
      <c r="NMD1290" s="79"/>
      <c r="NME1290" s="79"/>
      <c r="NMF1290" s="79"/>
      <c r="NMG1290" s="79"/>
      <c r="NMH1290" s="79"/>
      <c r="NMI1290" s="79"/>
      <c r="NMJ1290" s="79"/>
      <c r="NMK1290" s="79"/>
      <c r="NML1290" s="79"/>
      <c r="NMM1290" s="79"/>
      <c r="NMN1290" s="79"/>
      <c r="NMO1290" s="79"/>
      <c r="NMP1290" s="79"/>
      <c r="NMQ1290" s="79"/>
      <c r="NMR1290" s="79"/>
      <c r="NMS1290" s="79"/>
      <c r="NMT1290" s="79"/>
      <c r="NMU1290" s="79"/>
      <c r="NMV1290" s="79"/>
      <c r="NMW1290" s="79"/>
      <c r="NMX1290" s="79"/>
      <c r="NMY1290" s="79"/>
      <c r="NMZ1290" s="79"/>
      <c r="NNA1290" s="79"/>
      <c r="NNB1290" s="79"/>
      <c r="NNC1290" s="79"/>
      <c r="NND1290" s="79"/>
      <c r="NNE1290" s="79"/>
      <c r="NNF1290" s="79"/>
      <c r="NNG1290" s="79"/>
      <c r="NNH1290" s="79"/>
      <c r="NNI1290" s="79"/>
      <c r="NNJ1290" s="79"/>
      <c r="NNK1290" s="79"/>
      <c r="NNL1290" s="79"/>
      <c r="NNM1290" s="79"/>
      <c r="NNN1290" s="79"/>
      <c r="NNO1290" s="79"/>
      <c r="NNP1290" s="79"/>
      <c r="NNQ1290" s="79"/>
      <c r="NNR1290" s="79"/>
      <c r="NNS1290" s="79"/>
      <c r="NNT1290" s="79"/>
      <c r="NNU1290" s="79"/>
      <c r="NNV1290" s="79"/>
      <c r="NNW1290" s="79"/>
      <c r="NNX1290" s="79"/>
      <c r="NNY1290" s="79"/>
      <c r="NNZ1290" s="79"/>
      <c r="NOA1290" s="79"/>
      <c r="NOB1290" s="79"/>
      <c r="NOC1290" s="79"/>
      <c r="NOD1290" s="79"/>
      <c r="NOE1290" s="79"/>
      <c r="NOF1290" s="79"/>
      <c r="NOG1290" s="79"/>
      <c r="NOH1290" s="79"/>
      <c r="NOI1290" s="79"/>
      <c r="NOJ1290" s="79"/>
      <c r="NOK1290" s="79"/>
      <c r="NOL1290" s="79"/>
      <c r="NOM1290" s="79"/>
      <c r="NON1290" s="79"/>
      <c r="NOO1290" s="79"/>
      <c r="NOP1290" s="79"/>
      <c r="NOQ1290" s="79"/>
      <c r="NOR1290" s="79"/>
      <c r="NOS1290" s="79"/>
      <c r="NOT1290" s="79"/>
      <c r="NOU1290" s="79"/>
      <c r="NOV1290" s="79"/>
      <c r="NOW1290" s="79"/>
      <c r="NOX1290" s="79"/>
      <c r="NOY1290" s="79"/>
      <c r="NOZ1290" s="79"/>
      <c r="NPA1290" s="79"/>
      <c r="NPB1290" s="79"/>
      <c r="NPC1290" s="79"/>
      <c r="NPD1290" s="79"/>
      <c r="NPE1290" s="79"/>
      <c r="NPF1290" s="79"/>
      <c r="NPG1290" s="79"/>
      <c r="NPH1290" s="79"/>
      <c r="NPI1290" s="79"/>
      <c r="NPJ1290" s="79"/>
      <c r="NPK1290" s="79"/>
      <c r="NPL1290" s="79"/>
      <c r="NPM1290" s="79"/>
      <c r="NPN1290" s="79"/>
      <c r="NPO1290" s="79"/>
      <c r="NPP1290" s="79"/>
      <c r="NPQ1290" s="79"/>
      <c r="NPR1290" s="79"/>
      <c r="NPS1290" s="79"/>
      <c r="NPT1290" s="79"/>
      <c r="NPU1290" s="79"/>
      <c r="NPV1290" s="79"/>
      <c r="NPW1290" s="79"/>
      <c r="NPX1290" s="79"/>
      <c r="NPY1290" s="79"/>
      <c r="NPZ1290" s="79"/>
      <c r="NQA1290" s="79"/>
      <c r="NQB1290" s="79"/>
      <c r="NQC1290" s="79"/>
      <c r="NQD1290" s="79"/>
      <c r="NQE1290" s="79"/>
      <c r="NQF1290" s="79"/>
      <c r="NQG1290" s="79"/>
      <c r="NQH1290" s="79"/>
      <c r="NQI1290" s="79"/>
      <c r="NQJ1290" s="79"/>
      <c r="NQK1290" s="79"/>
      <c r="NQL1290" s="79"/>
      <c r="NQM1290" s="79"/>
      <c r="NQN1290" s="79"/>
      <c r="NQO1290" s="79"/>
      <c r="NQP1290" s="79"/>
      <c r="NQQ1290" s="79"/>
      <c r="NQR1290" s="79"/>
      <c r="NQS1290" s="79"/>
      <c r="NQT1290" s="79"/>
      <c r="NQU1290" s="79"/>
      <c r="NQV1290" s="79"/>
      <c r="NQW1290" s="79"/>
      <c r="NQX1290" s="79"/>
      <c r="NQY1290" s="79"/>
      <c r="NQZ1290" s="79"/>
      <c r="NRA1290" s="79"/>
      <c r="NRB1290" s="79"/>
      <c r="NRC1290" s="79"/>
      <c r="NRD1290" s="79"/>
      <c r="NRE1290" s="79"/>
      <c r="NRF1290" s="79"/>
      <c r="NRG1290" s="79"/>
      <c r="NRH1290" s="79"/>
      <c r="NRI1290" s="79"/>
      <c r="NRJ1290" s="79"/>
      <c r="NRK1290" s="79"/>
      <c r="NRL1290" s="79"/>
      <c r="NRM1290" s="79"/>
      <c r="NRN1290" s="79"/>
      <c r="NRO1290" s="79"/>
      <c r="NRP1290" s="79"/>
      <c r="NRQ1290" s="79"/>
      <c r="NRR1290" s="79"/>
      <c r="NRS1290" s="79"/>
      <c r="NRT1290" s="79"/>
      <c r="NRU1290" s="79"/>
      <c r="NRV1290" s="79"/>
      <c r="NRW1290" s="79"/>
      <c r="NRX1290" s="79"/>
      <c r="NRY1290" s="79"/>
      <c r="NRZ1290" s="79"/>
      <c r="NSA1290" s="79"/>
      <c r="NSB1290" s="79"/>
      <c r="NSC1290" s="79"/>
      <c r="NSD1290" s="79"/>
      <c r="NSE1290" s="79"/>
      <c r="NSF1290" s="79"/>
      <c r="NSG1290" s="79"/>
      <c r="NSH1290" s="79"/>
      <c r="NSI1290" s="79"/>
      <c r="NSJ1290" s="79"/>
      <c r="NSK1290" s="79"/>
      <c r="NSL1290" s="79"/>
      <c r="NSM1290" s="79"/>
      <c r="NSN1290" s="79"/>
      <c r="NSO1290" s="79"/>
      <c r="NSP1290" s="79"/>
      <c r="NSQ1290" s="79"/>
      <c r="NSR1290" s="79"/>
      <c r="NSS1290" s="79"/>
      <c r="NST1290" s="79"/>
      <c r="NSU1290" s="79"/>
      <c r="NSV1290" s="79"/>
      <c r="NSW1290" s="79"/>
      <c r="NSX1290" s="79"/>
      <c r="NSY1290" s="79"/>
      <c r="NSZ1290" s="79"/>
      <c r="NTA1290" s="79"/>
      <c r="NTB1290" s="79"/>
      <c r="NTC1290" s="79"/>
      <c r="NTD1290" s="79"/>
      <c r="NTE1290" s="79"/>
      <c r="NTF1290" s="79"/>
      <c r="NTG1290" s="79"/>
      <c r="NTH1290" s="79"/>
      <c r="NTI1290" s="79"/>
      <c r="NTJ1290" s="79"/>
      <c r="NTK1290" s="79"/>
      <c r="NTL1290" s="79"/>
      <c r="NTM1290" s="79"/>
      <c r="NTN1290" s="79"/>
      <c r="NTO1290" s="79"/>
      <c r="NTP1290" s="79"/>
      <c r="NTQ1290" s="79"/>
      <c r="NTR1290" s="79"/>
      <c r="NTS1290" s="79"/>
      <c r="NTT1290" s="79"/>
      <c r="NTU1290" s="79"/>
      <c r="NTV1290" s="79"/>
      <c r="NTW1290" s="79"/>
      <c r="NTX1290" s="79"/>
      <c r="NTY1290" s="79"/>
      <c r="NTZ1290" s="79"/>
      <c r="NUA1290" s="79"/>
      <c r="NUB1290" s="79"/>
      <c r="NUC1290" s="79"/>
      <c r="NUD1290" s="79"/>
      <c r="NUE1290" s="79"/>
      <c r="NUF1290" s="79"/>
      <c r="NUG1290" s="79"/>
      <c r="NUH1290" s="79"/>
      <c r="NUI1290" s="79"/>
      <c r="NUJ1290" s="79"/>
      <c r="NUK1290" s="79"/>
      <c r="NUL1290" s="79"/>
      <c r="NUM1290" s="79"/>
      <c r="NUN1290" s="79"/>
      <c r="NUO1290" s="79"/>
      <c r="NUP1290" s="79"/>
      <c r="NUQ1290" s="79"/>
      <c r="NUR1290" s="79"/>
      <c r="NUS1290" s="79"/>
      <c r="NUT1290" s="79"/>
      <c r="NUU1290" s="79"/>
      <c r="NUV1290" s="79"/>
      <c r="NUW1290" s="79"/>
      <c r="NUX1290" s="79"/>
      <c r="NUY1290" s="79"/>
      <c r="NUZ1290" s="79"/>
      <c r="NVA1290" s="79"/>
      <c r="NVB1290" s="79"/>
      <c r="NVC1290" s="79"/>
      <c r="NVD1290" s="79"/>
      <c r="NVE1290" s="79"/>
      <c r="NVF1290" s="79"/>
      <c r="NVG1290" s="79"/>
      <c r="NVH1290" s="79"/>
      <c r="NVI1290" s="79"/>
      <c r="NVJ1290" s="79"/>
      <c r="NVK1290" s="79"/>
      <c r="NVL1290" s="79"/>
      <c r="NVM1290" s="79"/>
      <c r="NVN1290" s="79"/>
      <c r="NVO1290" s="79"/>
      <c r="NVP1290" s="79"/>
      <c r="NVQ1290" s="79"/>
      <c r="NVR1290" s="79"/>
      <c r="NVS1290" s="79"/>
      <c r="NVT1290" s="79"/>
      <c r="NVU1290" s="79"/>
      <c r="NVV1290" s="79"/>
      <c r="NVW1290" s="79"/>
      <c r="NVX1290" s="79"/>
      <c r="NVY1290" s="79"/>
      <c r="NVZ1290" s="79"/>
      <c r="NWA1290" s="79"/>
      <c r="NWB1290" s="79"/>
      <c r="NWC1290" s="79"/>
      <c r="NWD1290" s="79"/>
      <c r="NWE1290" s="79"/>
      <c r="NWF1290" s="79"/>
      <c r="NWG1290" s="79"/>
      <c r="NWH1290" s="79"/>
      <c r="NWI1290" s="79"/>
      <c r="NWJ1290" s="79"/>
      <c r="NWK1290" s="79"/>
      <c r="NWL1290" s="79"/>
      <c r="NWM1290" s="79"/>
      <c r="NWN1290" s="79"/>
      <c r="NWO1290" s="79"/>
      <c r="NWP1290" s="79"/>
      <c r="NWQ1290" s="79"/>
      <c r="NWR1290" s="79"/>
      <c r="NWS1290" s="79"/>
      <c r="NWT1290" s="79"/>
      <c r="NWU1290" s="79"/>
      <c r="NWV1290" s="79"/>
      <c r="NWW1290" s="79"/>
      <c r="NWX1290" s="79"/>
      <c r="NWY1290" s="79"/>
      <c r="NWZ1290" s="79"/>
      <c r="NXA1290" s="79"/>
      <c r="NXB1290" s="79"/>
      <c r="NXC1290" s="79"/>
      <c r="NXD1290" s="79"/>
      <c r="NXE1290" s="79"/>
      <c r="NXF1290" s="79"/>
      <c r="NXG1290" s="79"/>
      <c r="NXH1290" s="79"/>
      <c r="NXI1290" s="79"/>
      <c r="NXJ1290" s="79"/>
      <c r="NXK1290" s="79"/>
      <c r="NXL1290" s="79"/>
      <c r="NXM1290" s="79"/>
      <c r="NXN1290" s="79"/>
      <c r="NXO1290" s="79"/>
      <c r="NXP1290" s="79"/>
      <c r="NXQ1290" s="79"/>
      <c r="NXR1290" s="79"/>
      <c r="NXS1290" s="79"/>
      <c r="NXT1290" s="79"/>
      <c r="NXU1290" s="79"/>
      <c r="NXV1290" s="79"/>
      <c r="NXW1290" s="79"/>
      <c r="NXX1290" s="79"/>
      <c r="NXY1290" s="79"/>
      <c r="NXZ1290" s="79"/>
      <c r="NYA1290" s="79"/>
      <c r="NYB1290" s="79"/>
      <c r="NYC1290" s="79"/>
      <c r="NYD1290" s="79"/>
      <c r="NYE1290" s="79"/>
      <c r="NYF1290" s="79"/>
      <c r="NYG1290" s="79"/>
      <c r="NYH1290" s="79"/>
      <c r="NYI1290" s="79"/>
      <c r="NYJ1290" s="79"/>
      <c r="NYK1290" s="79"/>
      <c r="NYL1290" s="79"/>
      <c r="NYM1290" s="79"/>
      <c r="NYN1290" s="79"/>
      <c r="NYO1290" s="79"/>
      <c r="NYP1290" s="79"/>
      <c r="NYQ1290" s="79"/>
      <c r="NYR1290" s="79"/>
      <c r="NYS1290" s="79"/>
      <c r="NYT1290" s="79"/>
      <c r="NYU1290" s="79"/>
      <c r="NYV1290" s="79"/>
      <c r="NYW1290" s="79"/>
      <c r="NYX1290" s="79"/>
      <c r="NYY1290" s="79"/>
      <c r="NYZ1290" s="79"/>
      <c r="NZA1290" s="79"/>
      <c r="NZB1290" s="79"/>
      <c r="NZC1290" s="79"/>
      <c r="NZD1290" s="79"/>
      <c r="NZE1290" s="79"/>
      <c r="NZF1290" s="79"/>
      <c r="NZG1290" s="79"/>
      <c r="NZH1290" s="79"/>
      <c r="NZI1290" s="79"/>
      <c r="NZJ1290" s="79"/>
      <c r="NZK1290" s="79"/>
      <c r="NZL1290" s="79"/>
      <c r="NZM1290" s="79"/>
      <c r="NZN1290" s="79"/>
      <c r="NZO1290" s="79"/>
      <c r="NZP1290" s="79"/>
      <c r="NZQ1290" s="79"/>
      <c r="NZR1290" s="79"/>
      <c r="NZS1290" s="79"/>
      <c r="NZT1290" s="79"/>
      <c r="NZU1290" s="79"/>
      <c r="NZV1290" s="79"/>
      <c r="NZW1290" s="79"/>
      <c r="NZX1290" s="79"/>
      <c r="NZY1290" s="79"/>
      <c r="NZZ1290" s="79"/>
      <c r="OAA1290" s="79"/>
      <c r="OAB1290" s="79"/>
      <c r="OAC1290" s="79"/>
      <c r="OAD1290" s="79"/>
      <c r="OAE1290" s="79"/>
      <c r="OAF1290" s="79"/>
      <c r="OAG1290" s="79"/>
      <c r="OAH1290" s="79"/>
      <c r="OAI1290" s="79"/>
      <c r="OAJ1290" s="79"/>
      <c r="OAK1290" s="79"/>
      <c r="OAL1290" s="79"/>
      <c r="OAM1290" s="79"/>
      <c r="OAN1290" s="79"/>
      <c r="OAO1290" s="79"/>
      <c r="OAP1290" s="79"/>
      <c r="OAQ1290" s="79"/>
      <c r="OAR1290" s="79"/>
      <c r="OAS1290" s="79"/>
      <c r="OAT1290" s="79"/>
      <c r="OAU1290" s="79"/>
      <c r="OAV1290" s="79"/>
      <c r="OAW1290" s="79"/>
      <c r="OAX1290" s="79"/>
      <c r="OAY1290" s="79"/>
      <c r="OAZ1290" s="79"/>
      <c r="OBA1290" s="79"/>
      <c r="OBB1290" s="79"/>
      <c r="OBC1290" s="79"/>
      <c r="OBD1290" s="79"/>
      <c r="OBE1290" s="79"/>
      <c r="OBF1290" s="79"/>
      <c r="OBG1290" s="79"/>
      <c r="OBH1290" s="79"/>
      <c r="OBI1290" s="79"/>
      <c r="OBJ1290" s="79"/>
      <c r="OBK1290" s="79"/>
      <c r="OBL1290" s="79"/>
      <c r="OBM1290" s="79"/>
      <c r="OBN1290" s="79"/>
      <c r="OBO1290" s="79"/>
      <c r="OBP1290" s="79"/>
      <c r="OBQ1290" s="79"/>
      <c r="OBR1290" s="79"/>
      <c r="OBS1290" s="79"/>
      <c r="OBT1290" s="79"/>
      <c r="OBU1290" s="79"/>
      <c r="OBV1290" s="79"/>
      <c r="OBW1290" s="79"/>
      <c r="OBX1290" s="79"/>
      <c r="OBY1290" s="79"/>
      <c r="OBZ1290" s="79"/>
      <c r="OCA1290" s="79"/>
      <c r="OCB1290" s="79"/>
      <c r="OCC1290" s="79"/>
      <c r="OCD1290" s="79"/>
      <c r="OCE1290" s="79"/>
      <c r="OCF1290" s="79"/>
      <c r="OCG1290" s="79"/>
      <c r="OCH1290" s="79"/>
      <c r="OCI1290" s="79"/>
      <c r="OCJ1290" s="79"/>
      <c r="OCK1290" s="79"/>
      <c r="OCL1290" s="79"/>
      <c r="OCM1290" s="79"/>
      <c r="OCN1290" s="79"/>
      <c r="OCO1290" s="79"/>
      <c r="OCP1290" s="79"/>
      <c r="OCQ1290" s="79"/>
      <c r="OCR1290" s="79"/>
      <c r="OCS1290" s="79"/>
      <c r="OCT1290" s="79"/>
      <c r="OCU1290" s="79"/>
      <c r="OCV1290" s="79"/>
      <c r="OCW1290" s="79"/>
      <c r="OCX1290" s="79"/>
      <c r="OCY1290" s="79"/>
      <c r="OCZ1290" s="79"/>
      <c r="ODA1290" s="79"/>
      <c r="ODB1290" s="79"/>
      <c r="ODC1290" s="79"/>
      <c r="ODD1290" s="79"/>
      <c r="ODE1290" s="79"/>
      <c r="ODF1290" s="79"/>
      <c r="ODG1290" s="79"/>
      <c r="ODH1290" s="79"/>
      <c r="ODI1290" s="79"/>
      <c r="ODJ1290" s="79"/>
      <c r="ODK1290" s="79"/>
      <c r="ODL1290" s="79"/>
      <c r="ODM1290" s="79"/>
      <c r="ODN1290" s="79"/>
      <c r="ODO1290" s="79"/>
      <c r="ODP1290" s="79"/>
      <c r="ODQ1290" s="79"/>
      <c r="ODR1290" s="79"/>
      <c r="ODS1290" s="79"/>
      <c r="ODT1290" s="79"/>
      <c r="ODU1290" s="79"/>
      <c r="ODV1290" s="79"/>
      <c r="ODW1290" s="79"/>
      <c r="ODX1290" s="79"/>
      <c r="ODY1290" s="79"/>
      <c r="ODZ1290" s="79"/>
      <c r="OEA1290" s="79"/>
      <c r="OEB1290" s="79"/>
      <c r="OEC1290" s="79"/>
      <c r="OED1290" s="79"/>
      <c r="OEE1290" s="79"/>
      <c r="OEF1290" s="79"/>
      <c r="OEG1290" s="79"/>
      <c r="OEH1290" s="79"/>
      <c r="OEI1290" s="79"/>
      <c r="OEJ1290" s="79"/>
      <c r="OEK1290" s="79"/>
      <c r="OEL1290" s="79"/>
      <c r="OEM1290" s="79"/>
      <c r="OEN1290" s="79"/>
      <c r="OEO1290" s="79"/>
      <c r="OEP1290" s="79"/>
      <c r="OEQ1290" s="79"/>
      <c r="OER1290" s="79"/>
      <c r="OES1290" s="79"/>
      <c r="OET1290" s="79"/>
      <c r="OEU1290" s="79"/>
      <c r="OEV1290" s="79"/>
      <c r="OEW1290" s="79"/>
      <c r="OEX1290" s="79"/>
      <c r="OEY1290" s="79"/>
      <c r="OEZ1290" s="79"/>
      <c r="OFA1290" s="79"/>
      <c r="OFB1290" s="79"/>
      <c r="OFC1290" s="79"/>
      <c r="OFD1290" s="79"/>
      <c r="OFE1290" s="79"/>
      <c r="OFF1290" s="79"/>
      <c r="OFG1290" s="79"/>
      <c r="OFH1290" s="79"/>
      <c r="OFI1290" s="79"/>
      <c r="OFJ1290" s="79"/>
      <c r="OFK1290" s="79"/>
      <c r="OFL1290" s="79"/>
      <c r="OFM1290" s="79"/>
      <c r="OFN1290" s="79"/>
      <c r="OFO1290" s="79"/>
      <c r="OFP1290" s="79"/>
      <c r="OFQ1290" s="79"/>
      <c r="OFR1290" s="79"/>
      <c r="OFS1290" s="79"/>
      <c r="OFT1290" s="79"/>
      <c r="OFU1290" s="79"/>
      <c r="OFV1290" s="79"/>
      <c r="OFW1290" s="79"/>
      <c r="OFX1290" s="79"/>
      <c r="OFY1290" s="79"/>
      <c r="OFZ1290" s="79"/>
      <c r="OGA1290" s="79"/>
      <c r="OGB1290" s="79"/>
      <c r="OGC1290" s="79"/>
      <c r="OGD1290" s="79"/>
      <c r="OGE1290" s="79"/>
      <c r="OGF1290" s="79"/>
      <c r="OGG1290" s="79"/>
      <c r="OGH1290" s="79"/>
      <c r="OGI1290" s="79"/>
      <c r="OGJ1290" s="79"/>
      <c r="OGK1290" s="79"/>
      <c r="OGL1290" s="79"/>
      <c r="OGM1290" s="79"/>
      <c r="OGN1290" s="79"/>
      <c r="OGO1290" s="79"/>
      <c r="OGP1290" s="79"/>
      <c r="OGQ1290" s="79"/>
      <c r="OGR1290" s="79"/>
      <c r="OGS1290" s="79"/>
      <c r="OGT1290" s="79"/>
      <c r="OGU1290" s="79"/>
      <c r="OGV1290" s="79"/>
      <c r="OGW1290" s="79"/>
      <c r="OGX1290" s="79"/>
      <c r="OGY1290" s="79"/>
      <c r="OGZ1290" s="79"/>
      <c r="OHA1290" s="79"/>
      <c r="OHB1290" s="79"/>
      <c r="OHC1290" s="79"/>
      <c r="OHD1290" s="79"/>
      <c r="OHE1290" s="79"/>
      <c r="OHF1290" s="79"/>
      <c r="OHG1290" s="79"/>
      <c r="OHH1290" s="79"/>
      <c r="OHI1290" s="79"/>
      <c r="OHJ1290" s="79"/>
      <c r="OHK1290" s="79"/>
      <c r="OHL1290" s="79"/>
      <c r="OHM1290" s="79"/>
      <c r="OHN1290" s="79"/>
      <c r="OHO1290" s="79"/>
      <c r="OHP1290" s="79"/>
      <c r="OHQ1290" s="79"/>
      <c r="OHR1290" s="79"/>
      <c r="OHS1290" s="79"/>
      <c r="OHT1290" s="79"/>
      <c r="OHU1290" s="79"/>
      <c r="OHV1290" s="79"/>
      <c r="OHW1290" s="79"/>
      <c r="OHX1290" s="79"/>
      <c r="OHY1290" s="79"/>
      <c r="OHZ1290" s="79"/>
      <c r="OIA1290" s="79"/>
      <c r="OIB1290" s="79"/>
      <c r="OIC1290" s="79"/>
      <c r="OID1290" s="79"/>
      <c r="OIE1290" s="79"/>
      <c r="OIF1290" s="79"/>
      <c r="OIG1290" s="79"/>
      <c r="OIH1290" s="79"/>
      <c r="OII1290" s="79"/>
      <c r="OIJ1290" s="79"/>
      <c r="OIK1290" s="79"/>
      <c r="OIL1290" s="79"/>
      <c r="OIM1290" s="79"/>
      <c r="OIN1290" s="79"/>
      <c r="OIO1290" s="79"/>
      <c r="OIP1290" s="79"/>
      <c r="OIQ1290" s="79"/>
      <c r="OIR1290" s="79"/>
      <c r="OIS1290" s="79"/>
      <c r="OIT1290" s="79"/>
      <c r="OIU1290" s="79"/>
      <c r="OIV1290" s="79"/>
      <c r="OIW1290" s="79"/>
      <c r="OIX1290" s="79"/>
      <c r="OIY1290" s="79"/>
      <c r="OIZ1290" s="79"/>
      <c r="OJA1290" s="79"/>
      <c r="OJB1290" s="79"/>
      <c r="OJC1290" s="79"/>
      <c r="OJD1290" s="79"/>
      <c r="OJE1290" s="79"/>
      <c r="OJF1290" s="79"/>
      <c r="OJG1290" s="79"/>
      <c r="OJH1290" s="79"/>
      <c r="OJI1290" s="79"/>
      <c r="OJJ1290" s="79"/>
      <c r="OJK1290" s="79"/>
      <c r="OJL1290" s="79"/>
      <c r="OJM1290" s="79"/>
      <c r="OJN1290" s="79"/>
      <c r="OJO1290" s="79"/>
      <c r="OJP1290" s="79"/>
      <c r="OJQ1290" s="79"/>
      <c r="OJR1290" s="79"/>
      <c r="OJS1290" s="79"/>
      <c r="OJT1290" s="79"/>
      <c r="OJU1290" s="79"/>
      <c r="OJV1290" s="79"/>
      <c r="OJW1290" s="79"/>
      <c r="OJX1290" s="79"/>
      <c r="OJY1290" s="79"/>
      <c r="OJZ1290" s="79"/>
      <c r="OKA1290" s="79"/>
      <c r="OKB1290" s="79"/>
      <c r="OKC1290" s="79"/>
      <c r="OKD1290" s="79"/>
      <c r="OKE1290" s="79"/>
      <c r="OKF1290" s="79"/>
      <c r="OKG1290" s="79"/>
      <c r="OKH1290" s="79"/>
      <c r="OKI1290" s="79"/>
      <c r="OKJ1290" s="79"/>
      <c r="OKK1290" s="79"/>
      <c r="OKL1290" s="79"/>
      <c r="OKM1290" s="79"/>
      <c r="OKN1290" s="79"/>
      <c r="OKO1290" s="79"/>
      <c r="OKP1290" s="79"/>
      <c r="OKQ1290" s="79"/>
      <c r="OKR1290" s="79"/>
      <c r="OKS1290" s="79"/>
      <c r="OKT1290" s="79"/>
      <c r="OKU1290" s="79"/>
      <c r="OKV1290" s="79"/>
      <c r="OKW1290" s="79"/>
      <c r="OKX1290" s="79"/>
      <c r="OKY1290" s="79"/>
      <c r="OKZ1290" s="79"/>
      <c r="OLA1290" s="79"/>
      <c r="OLB1290" s="79"/>
      <c r="OLC1290" s="79"/>
      <c r="OLD1290" s="79"/>
      <c r="OLE1290" s="79"/>
      <c r="OLF1290" s="79"/>
      <c r="OLG1290" s="79"/>
      <c r="OLH1290" s="79"/>
      <c r="OLI1290" s="79"/>
      <c r="OLJ1290" s="79"/>
      <c r="OLK1290" s="79"/>
      <c r="OLL1290" s="79"/>
      <c r="OLM1290" s="79"/>
      <c r="OLN1290" s="79"/>
      <c r="OLO1290" s="79"/>
      <c r="OLP1290" s="79"/>
      <c r="OLQ1290" s="79"/>
      <c r="OLR1290" s="79"/>
      <c r="OLS1290" s="79"/>
      <c r="OLT1290" s="79"/>
      <c r="OLU1290" s="79"/>
      <c r="OLV1290" s="79"/>
      <c r="OLW1290" s="79"/>
      <c r="OLX1290" s="79"/>
      <c r="OLY1290" s="79"/>
      <c r="OLZ1290" s="79"/>
      <c r="OMA1290" s="79"/>
      <c r="OMB1290" s="79"/>
      <c r="OMC1290" s="79"/>
      <c r="OMD1290" s="79"/>
      <c r="OME1290" s="79"/>
      <c r="OMF1290" s="79"/>
      <c r="OMG1290" s="79"/>
      <c r="OMH1290" s="79"/>
      <c r="OMI1290" s="79"/>
      <c r="OMJ1290" s="79"/>
      <c r="OMK1290" s="79"/>
      <c r="OML1290" s="79"/>
      <c r="OMM1290" s="79"/>
      <c r="OMN1290" s="79"/>
      <c r="OMO1290" s="79"/>
      <c r="OMP1290" s="79"/>
      <c r="OMQ1290" s="79"/>
      <c r="OMR1290" s="79"/>
      <c r="OMS1290" s="79"/>
      <c r="OMT1290" s="79"/>
      <c r="OMU1290" s="79"/>
      <c r="OMV1290" s="79"/>
      <c r="OMW1290" s="79"/>
      <c r="OMX1290" s="79"/>
      <c r="OMY1290" s="79"/>
      <c r="OMZ1290" s="79"/>
      <c r="ONA1290" s="79"/>
      <c r="ONB1290" s="79"/>
      <c r="ONC1290" s="79"/>
      <c r="OND1290" s="79"/>
      <c r="ONE1290" s="79"/>
      <c r="ONF1290" s="79"/>
      <c r="ONG1290" s="79"/>
      <c r="ONH1290" s="79"/>
      <c r="ONI1290" s="79"/>
      <c r="ONJ1290" s="79"/>
      <c r="ONK1290" s="79"/>
      <c r="ONL1290" s="79"/>
      <c r="ONM1290" s="79"/>
      <c r="ONN1290" s="79"/>
      <c r="ONO1290" s="79"/>
      <c r="ONP1290" s="79"/>
      <c r="ONQ1290" s="79"/>
      <c r="ONR1290" s="79"/>
      <c r="ONS1290" s="79"/>
      <c r="ONT1290" s="79"/>
      <c r="ONU1290" s="79"/>
      <c r="ONV1290" s="79"/>
      <c r="ONW1290" s="79"/>
      <c r="ONX1290" s="79"/>
      <c r="ONY1290" s="79"/>
      <c r="ONZ1290" s="79"/>
      <c r="OOA1290" s="79"/>
      <c r="OOB1290" s="79"/>
      <c r="OOC1290" s="79"/>
      <c r="OOD1290" s="79"/>
      <c r="OOE1290" s="79"/>
      <c r="OOF1290" s="79"/>
      <c r="OOG1290" s="79"/>
      <c r="OOH1290" s="79"/>
      <c r="OOI1290" s="79"/>
      <c r="OOJ1290" s="79"/>
      <c r="OOK1290" s="79"/>
      <c r="OOL1290" s="79"/>
      <c r="OOM1290" s="79"/>
      <c r="OON1290" s="79"/>
      <c r="OOO1290" s="79"/>
      <c r="OOP1290" s="79"/>
      <c r="OOQ1290" s="79"/>
      <c r="OOR1290" s="79"/>
      <c r="OOS1290" s="79"/>
      <c r="OOT1290" s="79"/>
      <c r="OOU1290" s="79"/>
      <c r="OOV1290" s="79"/>
      <c r="OOW1290" s="79"/>
      <c r="OOX1290" s="79"/>
      <c r="OOY1290" s="79"/>
      <c r="OOZ1290" s="79"/>
      <c r="OPA1290" s="79"/>
      <c r="OPB1290" s="79"/>
      <c r="OPC1290" s="79"/>
      <c r="OPD1290" s="79"/>
      <c r="OPE1290" s="79"/>
      <c r="OPF1290" s="79"/>
      <c r="OPG1290" s="79"/>
      <c r="OPH1290" s="79"/>
      <c r="OPI1290" s="79"/>
      <c r="OPJ1290" s="79"/>
      <c r="OPK1290" s="79"/>
      <c r="OPL1290" s="79"/>
      <c r="OPM1290" s="79"/>
      <c r="OPN1290" s="79"/>
      <c r="OPO1290" s="79"/>
      <c r="OPP1290" s="79"/>
      <c r="OPQ1290" s="79"/>
      <c r="OPR1290" s="79"/>
      <c r="OPS1290" s="79"/>
      <c r="OPT1290" s="79"/>
      <c r="OPU1290" s="79"/>
      <c r="OPV1290" s="79"/>
      <c r="OPW1290" s="79"/>
      <c r="OPX1290" s="79"/>
      <c r="OPY1290" s="79"/>
      <c r="OPZ1290" s="79"/>
      <c r="OQA1290" s="79"/>
      <c r="OQB1290" s="79"/>
      <c r="OQC1290" s="79"/>
      <c r="OQD1290" s="79"/>
      <c r="OQE1290" s="79"/>
      <c r="OQF1290" s="79"/>
      <c r="OQG1290" s="79"/>
      <c r="OQH1290" s="79"/>
      <c r="OQI1290" s="79"/>
      <c r="OQJ1290" s="79"/>
      <c r="OQK1290" s="79"/>
      <c r="OQL1290" s="79"/>
      <c r="OQM1290" s="79"/>
      <c r="OQN1290" s="79"/>
      <c r="OQO1290" s="79"/>
      <c r="OQP1290" s="79"/>
      <c r="OQQ1290" s="79"/>
      <c r="OQR1290" s="79"/>
      <c r="OQS1290" s="79"/>
      <c r="OQT1290" s="79"/>
      <c r="OQU1290" s="79"/>
      <c r="OQV1290" s="79"/>
      <c r="OQW1290" s="79"/>
      <c r="OQX1290" s="79"/>
      <c r="OQY1290" s="79"/>
      <c r="OQZ1290" s="79"/>
      <c r="ORA1290" s="79"/>
      <c r="ORB1290" s="79"/>
      <c r="ORC1290" s="79"/>
      <c r="ORD1290" s="79"/>
      <c r="ORE1290" s="79"/>
      <c r="ORF1290" s="79"/>
      <c r="ORG1290" s="79"/>
      <c r="ORH1290" s="79"/>
      <c r="ORI1290" s="79"/>
      <c r="ORJ1290" s="79"/>
      <c r="ORK1290" s="79"/>
      <c r="ORL1290" s="79"/>
      <c r="ORM1290" s="79"/>
      <c r="ORN1290" s="79"/>
      <c r="ORO1290" s="79"/>
      <c r="ORP1290" s="79"/>
      <c r="ORQ1290" s="79"/>
      <c r="ORR1290" s="79"/>
      <c r="ORS1290" s="79"/>
      <c r="ORT1290" s="79"/>
      <c r="ORU1290" s="79"/>
      <c r="ORV1290" s="79"/>
      <c r="ORW1290" s="79"/>
      <c r="ORX1290" s="79"/>
      <c r="ORY1290" s="79"/>
      <c r="ORZ1290" s="79"/>
      <c r="OSA1290" s="79"/>
      <c r="OSB1290" s="79"/>
      <c r="OSC1290" s="79"/>
      <c r="OSD1290" s="79"/>
      <c r="OSE1290" s="79"/>
      <c r="OSF1290" s="79"/>
      <c r="OSG1290" s="79"/>
      <c r="OSH1290" s="79"/>
      <c r="OSI1290" s="79"/>
      <c r="OSJ1290" s="79"/>
      <c r="OSK1290" s="79"/>
      <c r="OSL1290" s="79"/>
      <c r="OSM1290" s="79"/>
      <c r="OSN1290" s="79"/>
      <c r="OSO1290" s="79"/>
      <c r="OSP1290" s="79"/>
      <c r="OSQ1290" s="79"/>
      <c r="OSR1290" s="79"/>
      <c r="OSS1290" s="79"/>
      <c r="OST1290" s="79"/>
      <c r="OSU1290" s="79"/>
      <c r="OSV1290" s="79"/>
      <c r="OSW1290" s="79"/>
      <c r="OSX1290" s="79"/>
      <c r="OSY1290" s="79"/>
      <c r="OSZ1290" s="79"/>
      <c r="OTA1290" s="79"/>
      <c r="OTB1290" s="79"/>
      <c r="OTC1290" s="79"/>
      <c r="OTD1290" s="79"/>
      <c r="OTE1290" s="79"/>
      <c r="OTF1290" s="79"/>
      <c r="OTG1290" s="79"/>
      <c r="OTH1290" s="79"/>
      <c r="OTI1290" s="79"/>
      <c r="OTJ1290" s="79"/>
      <c r="OTK1290" s="79"/>
      <c r="OTL1290" s="79"/>
      <c r="OTM1290" s="79"/>
      <c r="OTN1290" s="79"/>
      <c r="OTO1290" s="79"/>
      <c r="OTP1290" s="79"/>
      <c r="OTQ1290" s="79"/>
      <c r="OTR1290" s="79"/>
      <c r="OTS1290" s="79"/>
      <c r="OTT1290" s="79"/>
      <c r="OTU1290" s="79"/>
      <c r="OTV1290" s="79"/>
      <c r="OTW1290" s="79"/>
      <c r="OTX1290" s="79"/>
      <c r="OTY1290" s="79"/>
      <c r="OTZ1290" s="79"/>
      <c r="OUA1290" s="79"/>
      <c r="OUB1290" s="79"/>
      <c r="OUC1290" s="79"/>
      <c r="OUD1290" s="79"/>
      <c r="OUE1290" s="79"/>
      <c r="OUF1290" s="79"/>
      <c r="OUG1290" s="79"/>
      <c r="OUH1290" s="79"/>
      <c r="OUI1290" s="79"/>
      <c r="OUJ1290" s="79"/>
      <c r="OUK1290" s="79"/>
      <c r="OUL1290" s="79"/>
      <c r="OUM1290" s="79"/>
      <c r="OUN1290" s="79"/>
      <c r="OUO1290" s="79"/>
      <c r="OUP1290" s="79"/>
      <c r="OUQ1290" s="79"/>
      <c r="OUR1290" s="79"/>
      <c r="OUS1290" s="79"/>
      <c r="OUT1290" s="79"/>
      <c r="OUU1290" s="79"/>
      <c r="OUV1290" s="79"/>
      <c r="OUW1290" s="79"/>
      <c r="OUX1290" s="79"/>
      <c r="OUY1290" s="79"/>
      <c r="OUZ1290" s="79"/>
      <c r="OVA1290" s="79"/>
      <c r="OVB1290" s="79"/>
      <c r="OVC1290" s="79"/>
      <c r="OVD1290" s="79"/>
      <c r="OVE1290" s="79"/>
      <c r="OVF1290" s="79"/>
      <c r="OVG1290" s="79"/>
      <c r="OVH1290" s="79"/>
      <c r="OVI1290" s="79"/>
      <c r="OVJ1290" s="79"/>
      <c r="OVK1290" s="79"/>
      <c r="OVL1290" s="79"/>
      <c r="OVM1290" s="79"/>
      <c r="OVN1290" s="79"/>
      <c r="OVO1290" s="79"/>
      <c r="OVP1290" s="79"/>
      <c r="OVQ1290" s="79"/>
      <c r="OVR1290" s="79"/>
      <c r="OVS1290" s="79"/>
      <c r="OVT1290" s="79"/>
      <c r="OVU1290" s="79"/>
      <c r="OVV1290" s="79"/>
      <c r="OVW1290" s="79"/>
      <c r="OVX1290" s="79"/>
      <c r="OVY1290" s="79"/>
      <c r="OVZ1290" s="79"/>
      <c r="OWA1290" s="79"/>
      <c r="OWB1290" s="79"/>
      <c r="OWC1290" s="79"/>
      <c r="OWD1290" s="79"/>
      <c r="OWE1290" s="79"/>
      <c r="OWF1290" s="79"/>
      <c r="OWG1290" s="79"/>
      <c r="OWH1290" s="79"/>
      <c r="OWI1290" s="79"/>
      <c r="OWJ1290" s="79"/>
      <c r="OWK1290" s="79"/>
      <c r="OWL1290" s="79"/>
      <c r="OWM1290" s="79"/>
      <c r="OWN1290" s="79"/>
      <c r="OWO1290" s="79"/>
      <c r="OWP1290" s="79"/>
      <c r="OWQ1290" s="79"/>
      <c r="OWR1290" s="79"/>
      <c r="OWS1290" s="79"/>
      <c r="OWT1290" s="79"/>
      <c r="OWU1290" s="79"/>
      <c r="OWV1290" s="79"/>
      <c r="OWW1290" s="79"/>
      <c r="OWX1290" s="79"/>
      <c r="OWY1290" s="79"/>
      <c r="OWZ1290" s="79"/>
      <c r="OXA1290" s="79"/>
      <c r="OXB1290" s="79"/>
      <c r="OXC1290" s="79"/>
      <c r="OXD1290" s="79"/>
      <c r="OXE1290" s="79"/>
      <c r="OXF1290" s="79"/>
      <c r="OXG1290" s="79"/>
      <c r="OXH1290" s="79"/>
      <c r="OXI1290" s="79"/>
      <c r="OXJ1290" s="79"/>
      <c r="OXK1290" s="79"/>
      <c r="OXL1290" s="79"/>
      <c r="OXM1290" s="79"/>
      <c r="OXN1290" s="79"/>
      <c r="OXO1290" s="79"/>
      <c r="OXP1290" s="79"/>
      <c r="OXQ1290" s="79"/>
      <c r="OXR1290" s="79"/>
      <c r="OXS1290" s="79"/>
      <c r="OXT1290" s="79"/>
      <c r="OXU1290" s="79"/>
      <c r="OXV1290" s="79"/>
      <c r="OXW1290" s="79"/>
      <c r="OXX1290" s="79"/>
      <c r="OXY1290" s="79"/>
      <c r="OXZ1290" s="79"/>
      <c r="OYA1290" s="79"/>
      <c r="OYB1290" s="79"/>
      <c r="OYC1290" s="79"/>
      <c r="OYD1290" s="79"/>
      <c r="OYE1290" s="79"/>
      <c r="OYF1290" s="79"/>
      <c r="OYG1290" s="79"/>
      <c r="OYH1290" s="79"/>
      <c r="OYI1290" s="79"/>
      <c r="OYJ1290" s="79"/>
      <c r="OYK1290" s="79"/>
      <c r="OYL1290" s="79"/>
      <c r="OYM1290" s="79"/>
      <c r="OYN1290" s="79"/>
      <c r="OYO1290" s="79"/>
      <c r="OYP1290" s="79"/>
      <c r="OYQ1290" s="79"/>
      <c r="OYR1290" s="79"/>
      <c r="OYS1290" s="79"/>
      <c r="OYT1290" s="79"/>
      <c r="OYU1290" s="79"/>
      <c r="OYV1290" s="79"/>
      <c r="OYW1290" s="79"/>
      <c r="OYX1290" s="79"/>
      <c r="OYY1290" s="79"/>
      <c r="OYZ1290" s="79"/>
      <c r="OZA1290" s="79"/>
      <c r="OZB1290" s="79"/>
      <c r="OZC1290" s="79"/>
      <c r="OZD1290" s="79"/>
      <c r="OZE1290" s="79"/>
      <c r="OZF1290" s="79"/>
      <c r="OZG1290" s="79"/>
      <c r="OZH1290" s="79"/>
      <c r="OZI1290" s="79"/>
      <c r="OZJ1290" s="79"/>
      <c r="OZK1290" s="79"/>
      <c r="OZL1290" s="79"/>
      <c r="OZM1290" s="79"/>
      <c r="OZN1290" s="79"/>
      <c r="OZO1290" s="79"/>
      <c r="OZP1290" s="79"/>
      <c r="OZQ1290" s="79"/>
      <c r="OZR1290" s="79"/>
      <c r="OZS1290" s="79"/>
      <c r="OZT1290" s="79"/>
      <c r="OZU1290" s="79"/>
      <c r="OZV1290" s="79"/>
      <c r="OZW1290" s="79"/>
      <c r="OZX1290" s="79"/>
      <c r="OZY1290" s="79"/>
      <c r="OZZ1290" s="79"/>
      <c r="PAA1290" s="79"/>
      <c r="PAB1290" s="79"/>
      <c r="PAC1290" s="79"/>
      <c r="PAD1290" s="79"/>
      <c r="PAE1290" s="79"/>
      <c r="PAF1290" s="79"/>
      <c r="PAG1290" s="79"/>
      <c r="PAH1290" s="79"/>
      <c r="PAI1290" s="79"/>
      <c r="PAJ1290" s="79"/>
      <c r="PAK1290" s="79"/>
      <c r="PAL1290" s="79"/>
      <c r="PAM1290" s="79"/>
      <c r="PAN1290" s="79"/>
      <c r="PAO1290" s="79"/>
      <c r="PAP1290" s="79"/>
      <c r="PAQ1290" s="79"/>
      <c r="PAR1290" s="79"/>
      <c r="PAS1290" s="79"/>
      <c r="PAT1290" s="79"/>
      <c r="PAU1290" s="79"/>
      <c r="PAV1290" s="79"/>
      <c r="PAW1290" s="79"/>
      <c r="PAX1290" s="79"/>
      <c r="PAY1290" s="79"/>
      <c r="PAZ1290" s="79"/>
      <c r="PBA1290" s="79"/>
      <c r="PBB1290" s="79"/>
      <c r="PBC1290" s="79"/>
      <c r="PBD1290" s="79"/>
      <c r="PBE1290" s="79"/>
      <c r="PBF1290" s="79"/>
      <c r="PBG1290" s="79"/>
      <c r="PBH1290" s="79"/>
      <c r="PBI1290" s="79"/>
      <c r="PBJ1290" s="79"/>
      <c r="PBK1290" s="79"/>
      <c r="PBL1290" s="79"/>
      <c r="PBM1290" s="79"/>
      <c r="PBN1290" s="79"/>
      <c r="PBO1290" s="79"/>
      <c r="PBP1290" s="79"/>
      <c r="PBQ1290" s="79"/>
      <c r="PBR1290" s="79"/>
      <c r="PBS1290" s="79"/>
      <c r="PBT1290" s="79"/>
      <c r="PBU1290" s="79"/>
      <c r="PBV1290" s="79"/>
      <c r="PBW1290" s="79"/>
      <c r="PBX1290" s="79"/>
      <c r="PBY1290" s="79"/>
      <c r="PBZ1290" s="79"/>
      <c r="PCA1290" s="79"/>
      <c r="PCB1290" s="79"/>
      <c r="PCC1290" s="79"/>
      <c r="PCD1290" s="79"/>
      <c r="PCE1290" s="79"/>
      <c r="PCF1290" s="79"/>
      <c r="PCG1290" s="79"/>
      <c r="PCH1290" s="79"/>
      <c r="PCI1290" s="79"/>
      <c r="PCJ1290" s="79"/>
      <c r="PCK1290" s="79"/>
      <c r="PCL1290" s="79"/>
      <c r="PCM1290" s="79"/>
      <c r="PCN1290" s="79"/>
      <c r="PCO1290" s="79"/>
      <c r="PCP1290" s="79"/>
      <c r="PCQ1290" s="79"/>
      <c r="PCR1290" s="79"/>
      <c r="PCS1290" s="79"/>
      <c r="PCT1290" s="79"/>
      <c r="PCU1290" s="79"/>
      <c r="PCV1290" s="79"/>
      <c r="PCW1290" s="79"/>
      <c r="PCX1290" s="79"/>
      <c r="PCY1290" s="79"/>
      <c r="PCZ1290" s="79"/>
      <c r="PDA1290" s="79"/>
      <c r="PDB1290" s="79"/>
      <c r="PDC1290" s="79"/>
      <c r="PDD1290" s="79"/>
      <c r="PDE1290" s="79"/>
      <c r="PDF1290" s="79"/>
      <c r="PDG1290" s="79"/>
      <c r="PDH1290" s="79"/>
      <c r="PDI1290" s="79"/>
      <c r="PDJ1290" s="79"/>
      <c r="PDK1290" s="79"/>
      <c r="PDL1290" s="79"/>
      <c r="PDM1290" s="79"/>
      <c r="PDN1290" s="79"/>
      <c r="PDO1290" s="79"/>
      <c r="PDP1290" s="79"/>
      <c r="PDQ1290" s="79"/>
      <c r="PDR1290" s="79"/>
      <c r="PDS1290" s="79"/>
      <c r="PDT1290" s="79"/>
      <c r="PDU1290" s="79"/>
      <c r="PDV1290" s="79"/>
      <c r="PDW1290" s="79"/>
      <c r="PDX1290" s="79"/>
      <c r="PDY1290" s="79"/>
      <c r="PDZ1290" s="79"/>
      <c r="PEA1290" s="79"/>
      <c r="PEB1290" s="79"/>
      <c r="PEC1290" s="79"/>
      <c r="PED1290" s="79"/>
      <c r="PEE1290" s="79"/>
      <c r="PEF1290" s="79"/>
      <c r="PEG1290" s="79"/>
      <c r="PEH1290" s="79"/>
      <c r="PEI1290" s="79"/>
      <c r="PEJ1290" s="79"/>
      <c r="PEK1290" s="79"/>
      <c r="PEL1290" s="79"/>
      <c r="PEM1290" s="79"/>
      <c r="PEN1290" s="79"/>
      <c r="PEO1290" s="79"/>
      <c r="PEP1290" s="79"/>
      <c r="PEQ1290" s="79"/>
      <c r="PER1290" s="79"/>
      <c r="PES1290" s="79"/>
      <c r="PET1290" s="79"/>
      <c r="PEU1290" s="79"/>
      <c r="PEV1290" s="79"/>
      <c r="PEW1290" s="79"/>
      <c r="PEX1290" s="79"/>
      <c r="PEY1290" s="79"/>
      <c r="PEZ1290" s="79"/>
      <c r="PFA1290" s="79"/>
      <c r="PFB1290" s="79"/>
      <c r="PFC1290" s="79"/>
      <c r="PFD1290" s="79"/>
      <c r="PFE1290" s="79"/>
      <c r="PFF1290" s="79"/>
      <c r="PFG1290" s="79"/>
      <c r="PFH1290" s="79"/>
      <c r="PFI1290" s="79"/>
      <c r="PFJ1290" s="79"/>
      <c r="PFK1290" s="79"/>
      <c r="PFL1290" s="79"/>
      <c r="PFM1290" s="79"/>
      <c r="PFN1290" s="79"/>
      <c r="PFO1290" s="79"/>
      <c r="PFP1290" s="79"/>
      <c r="PFQ1290" s="79"/>
      <c r="PFR1290" s="79"/>
      <c r="PFS1290" s="79"/>
      <c r="PFT1290" s="79"/>
      <c r="PFU1290" s="79"/>
      <c r="PFV1290" s="79"/>
      <c r="PFW1290" s="79"/>
      <c r="PFX1290" s="79"/>
      <c r="PFY1290" s="79"/>
      <c r="PFZ1290" s="79"/>
      <c r="PGA1290" s="79"/>
      <c r="PGB1290" s="79"/>
      <c r="PGC1290" s="79"/>
      <c r="PGD1290" s="79"/>
      <c r="PGE1290" s="79"/>
      <c r="PGF1290" s="79"/>
      <c r="PGG1290" s="79"/>
      <c r="PGH1290" s="79"/>
      <c r="PGI1290" s="79"/>
      <c r="PGJ1290" s="79"/>
      <c r="PGK1290" s="79"/>
      <c r="PGL1290" s="79"/>
      <c r="PGM1290" s="79"/>
      <c r="PGN1290" s="79"/>
      <c r="PGO1290" s="79"/>
      <c r="PGP1290" s="79"/>
      <c r="PGQ1290" s="79"/>
      <c r="PGR1290" s="79"/>
      <c r="PGS1290" s="79"/>
      <c r="PGT1290" s="79"/>
      <c r="PGU1290" s="79"/>
      <c r="PGV1290" s="79"/>
      <c r="PGW1290" s="79"/>
      <c r="PGX1290" s="79"/>
      <c r="PGY1290" s="79"/>
      <c r="PGZ1290" s="79"/>
      <c r="PHA1290" s="79"/>
      <c r="PHB1290" s="79"/>
      <c r="PHC1290" s="79"/>
      <c r="PHD1290" s="79"/>
      <c r="PHE1290" s="79"/>
      <c r="PHF1290" s="79"/>
      <c r="PHG1290" s="79"/>
      <c r="PHH1290" s="79"/>
      <c r="PHI1290" s="79"/>
      <c r="PHJ1290" s="79"/>
      <c r="PHK1290" s="79"/>
      <c r="PHL1290" s="79"/>
      <c r="PHM1290" s="79"/>
      <c r="PHN1290" s="79"/>
      <c r="PHO1290" s="79"/>
      <c r="PHP1290" s="79"/>
      <c r="PHQ1290" s="79"/>
      <c r="PHR1290" s="79"/>
      <c r="PHS1290" s="79"/>
      <c r="PHT1290" s="79"/>
      <c r="PHU1290" s="79"/>
      <c r="PHV1290" s="79"/>
      <c r="PHW1290" s="79"/>
      <c r="PHX1290" s="79"/>
      <c r="PHY1290" s="79"/>
      <c r="PHZ1290" s="79"/>
      <c r="PIA1290" s="79"/>
      <c r="PIB1290" s="79"/>
      <c r="PIC1290" s="79"/>
      <c r="PID1290" s="79"/>
      <c r="PIE1290" s="79"/>
      <c r="PIF1290" s="79"/>
      <c r="PIG1290" s="79"/>
      <c r="PIH1290" s="79"/>
      <c r="PII1290" s="79"/>
      <c r="PIJ1290" s="79"/>
      <c r="PIK1290" s="79"/>
      <c r="PIL1290" s="79"/>
      <c r="PIM1290" s="79"/>
      <c r="PIN1290" s="79"/>
      <c r="PIO1290" s="79"/>
      <c r="PIP1290" s="79"/>
      <c r="PIQ1290" s="79"/>
      <c r="PIR1290" s="79"/>
      <c r="PIS1290" s="79"/>
      <c r="PIT1290" s="79"/>
      <c r="PIU1290" s="79"/>
      <c r="PIV1290" s="79"/>
      <c r="PIW1290" s="79"/>
      <c r="PIX1290" s="79"/>
      <c r="PIY1290" s="79"/>
      <c r="PIZ1290" s="79"/>
      <c r="PJA1290" s="79"/>
      <c r="PJB1290" s="79"/>
      <c r="PJC1290" s="79"/>
      <c r="PJD1290" s="79"/>
      <c r="PJE1290" s="79"/>
      <c r="PJF1290" s="79"/>
      <c r="PJG1290" s="79"/>
      <c r="PJH1290" s="79"/>
      <c r="PJI1290" s="79"/>
      <c r="PJJ1290" s="79"/>
      <c r="PJK1290" s="79"/>
      <c r="PJL1290" s="79"/>
      <c r="PJM1290" s="79"/>
      <c r="PJN1290" s="79"/>
      <c r="PJO1290" s="79"/>
      <c r="PJP1290" s="79"/>
      <c r="PJQ1290" s="79"/>
      <c r="PJR1290" s="79"/>
      <c r="PJS1290" s="79"/>
      <c r="PJT1290" s="79"/>
      <c r="PJU1290" s="79"/>
      <c r="PJV1290" s="79"/>
      <c r="PJW1290" s="79"/>
      <c r="PJX1290" s="79"/>
      <c r="PJY1290" s="79"/>
      <c r="PJZ1290" s="79"/>
      <c r="PKA1290" s="79"/>
      <c r="PKB1290" s="79"/>
      <c r="PKC1290" s="79"/>
      <c r="PKD1290" s="79"/>
      <c r="PKE1290" s="79"/>
      <c r="PKF1290" s="79"/>
      <c r="PKG1290" s="79"/>
      <c r="PKH1290" s="79"/>
      <c r="PKI1290" s="79"/>
      <c r="PKJ1290" s="79"/>
      <c r="PKK1290" s="79"/>
      <c r="PKL1290" s="79"/>
      <c r="PKM1290" s="79"/>
      <c r="PKN1290" s="79"/>
      <c r="PKO1290" s="79"/>
      <c r="PKP1290" s="79"/>
      <c r="PKQ1290" s="79"/>
      <c r="PKR1290" s="79"/>
      <c r="PKS1290" s="79"/>
      <c r="PKT1290" s="79"/>
      <c r="PKU1290" s="79"/>
      <c r="PKV1290" s="79"/>
      <c r="PKW1290" s="79"/>
      <c r="PKX1290" s="79"/>
      <c r="PKY1290" s="79"/>
      <c r="PKZ1290" s="79"/>
      <c r="PLA1290" s="79"/>
      <c r="PLB1290" s="79"/>
      <c r="PLC1290" s="79"/>
      <c r="PLD1290" s="79"/>
      <c r="PLE1290" s="79"/>
      <c r="PLF1290" s="79"/>
      <c r="PLG1290" s="79"/>
      <c r="PLH1290" s="79"/>
      <c r="PLI1290" s="79"/>
      <c r="PLJ1290" s="79"/>
      <c r="PLK1290" s="79"/>
      <c r="PLL1290" s="79"/>
      <c r="PLM1290" s="79"/>
      <c r="PLN1290" s="79"/>
      <c r="PLO1290" s="79"/>
      <c r="PLP1290" s="79"/>
      <c r="PLQ1290" s="79"/>
      <c r="PLR1290" s="79"/>
      <c r="PLS1290" s="79"/>
      <c r="PLT1290" s="79"/>
      <c r="PLU1290" s="79"/>
      <c r="PLV1290" s="79"/>
      <c r="PLW1290" s="79"/>
      <c r="PLX1290" s="79"/>
      <c r="PLY1290" s="79"/>
      <c r="PLZ1290" s="79"/>
      <c r="PMA1290" s="79"/>
      <c r="PMB1290" s="79"/>
      <c r="PMC1290" s="79"/>
      <c r="PMD1290" s="79"/>
      <c r="PME1290" s="79"/>
      <c r="PMF1290" s="79"/>
      <c r="PMG1290" s="79"/>
      <c r="PMH1290" s="79"/>
      <c r="PMI1290" s="79"/>
      <c r="PMJ1290" s="79"/>
      <c r="PMK1290" s="79"/>
      <c r="PML1290" s="79"/>
      <c r="PMM1290" s="79"/>
      <c r="PMN1290" s="79"/>
      <c r="PMO1290" s="79"/>
      <c r="PMP1290" s="79"/>
      <c r="PMQ1290" s="79"/>
      <c r="PMR1290" s="79"/>
      <c r="PMS1290" s="79"/>
      <c r="PMT1290" s="79"/>
      <c r="PMU1290" s="79"/>
      <c r="PMV1290" s="79"/>
      <c r="PMW1290" s="79"/>
      <c r="PMX1290" s="79"/>
      <c r="PMY1290" s="79"/>
      <c r="PMZ1290" s="79"/>
      <c r="PNA1290" s="79"/>
      <c r="PNB1290" s="79"/>
      <c r="PNC1290" s="79"/>
      <c r="PND1290" s="79"/>
      <c r="PNE1290" s="79"/>
      <c r="PNF1290" s="79"/>
      <c r="PNG1290" s="79"/>
      <c r="PNH1290" s="79"/>
      <c r="PNI1290" s="79"/>
      <c r="PNJ1290" s="79"/>
      <c r="PNK1290" s="79"/>
      <c r="PNL1290" s="79"/>
      <c r="PNM1290" s="79"/>
      <c r="PNN1290" s="79"/>
      <c r="PNO1290" s="79"/>
      <c r="PNP1290" s="79"/>
      <c r="PNQ1290" s="79"/>
      <c r="PNR1290" s="79"/>
      <c r="PNS1290" s="79"/>
      <c r="PNT1290" s="79"/>
      <c r="PNU1290" s="79"/>
      <c r="PNV1290" s="79"/>
      <c r="PNW1290" s="79"/>
      <c r="PNX1290" s="79"/>
      <c r="PNY1290" s="79"/>
      <c r="PNZ1290" s="79"/>
      <c r="POA1290" s="79"/>
      <c r="POB1290" s="79"/>
      <c r="POC1290" s="79"/>
      <c r="POD1290" s="79"/>
      <c r="POE1290" s="79"/>
      <c r="POF1290" s="79"/>
      <c r="POG1290" s="79"/>
      <c r="POH1290" s="79"/>
      <c r="POI1290" s="79"/>
      <c r="POJ1290" s="79"/>
      <c r="POK1290" s="79"/>
      <c r="POL1290" s="79"/>
      <c r="POM1290" s="79"/>
      <c r="PON1290" s="79"/>
      <c r="POO1290" s="79"/>
      <c r="POP1290" s="79"/>
      <c r="POQ1290" s="79"/>
      <c r="POR1290" s="79"/>
      <c r="POS1290" s="79"/>
      <c r="POT1290" s="79"/>
      <c r="POU1290" s="79"/>
      <c r="POV1290" s="79"/>
      <c r="POW1290" s="79"/>
      <c r="POX1290" s="79"/>
      <c r="POY1290" s="79"/>
      <c r="POZ1290" s="79"/>
      <c r="PPA1290" s="79"/>
      <c r="PPB1290" s="79"/>
      <c r="PPC1290" s="79"/>
      <c r="PPD1290" s="79"/>
      <c r="PPE1290" s="79"/>
      <c r="PPF1290" s="79"/>
      <c r="PPG1290" s="79"/>
      <c r="PPH1290" s="79"/>
      <c r="PPI1290" s="79"/>
      <c r="PPJ1290" s="79"/>
      <c r="PPK1290" s="79"/>
      <c r="PPL1290" s="79"/>
      <c r="PPM1290" s="79"/>
      <c r="PPN1290" s="79"/>
      <c r="PPO1290" s="79"/>
      <c r="PPP1290" s="79"/>
      <c r="PPQ1290" s="79"/>
      <c r="PPR1290" s="79"/>
      <c r="PPS1290" s="79"/>
      <c r="PPT1290" s="79"/>
      <c r="PPU1290" s="79"/>
      <c r="PPV1290" s="79"/>
      <c r="PPW1290" s="79"/>
      <c r="PPX1290" s="79"/>
      <c r="PPY1290" s="79"/>
      <c r="PPZ1290" s="79"/>
      <c r="PQA1290" s="79"/>
      <c r="PQB1290" s="79"/>
      <c r="PQC1290" s="79"/>
      <c r="PQD1290" s="79"/>
      <c r="PQE1290" s="79"/>
      <c r="PQF1290" s="79"/>
      <c r="PQG1290" s="79"/>
      <c r="PQH1290" s="79"/>
      <c r="PQI1290" s="79"/>
      <c r="PQJ1290" s="79"/>
      <c r="PQK1290" s="79"/>
      <c r="PQL1290" s="79"/>
      <c r="PQM1290" s="79"/>
      <c r="PQN1290" s="79"/>
      <c r="PQO1290" s="79"/>
      <c r="PQP1290" s="79"/>
      <c r="PQQ1290" s="79"/>
      <c r="PQR1290" s="79"/>
      <c r="PQS1290" s="79"/>
      <c r="PQT1290" s="79"/>
      <c r="PQU1290" s="79"/>
      <c r="PQV1290" s="79"/>
      <c r="PQW1290" s="79"/>
      <c r="PQX1290" s="79"/>
      <c r="PQY1290" s="79"/>
      <c r="PQZ1290" s="79"/>
      <c r="PRA1290" s="79"/>
      <c r="PRB1290" s="79"/>
      <c r="PRC1290" s="79"/>
      <c r="PRD1290" s="79"/>
      <c r="PRE1290" s="79"/>
      <c r="PRF1290" s="79"/>
      <c r="PRG1290" s="79"/>
      <c r="PRH1290" s="79"/>
      <c r="PRI1290" s="79"/>
      <c r="PRJ1290" s="79"/>
      <c r="PRK1290" s="79"/>
      <c r="PRL1290" s="79"/>
      <c r="PRM1290" s="79"/>
      <c r="PRN1290" s="79"/>
      <c r="PRO1290" s="79"/>
      <c r="PRP1290" s="79"/>
      <c r="PRQ1290" s="79"/>
      <c r="PRR1290" s="79"/>
      <c r="PRS1290" s="79"/>
      <c r="PRT1290" s="79"/>
      <c r="PRU1290" s="79"/>
      <c r="PRV1290" s="79"/>
      <c r="PRW1290" s="79"/>
      <c r="PRX1290" s="79"/>
      <c r="PRY1290" s="79"/>
      <c r="PRZ1290" s="79"/>
      <c r="PSA1290" s="79"/>
      <c r="PSB1290" s="79"/>
      <c r="PSC1290" s="79"/>
      <c r="PSD1290" s="79"/>
      <c r="PSE1290" s="79"/>
      <c r="PSF1290" s="79"/>
      <c r="PSG1290" s="79"/>
      <c r="PSH1290" s="79"/>
      <c r="PSI1290" s="79"/>
      <c r="PSJ1290" s="79"/>
      <c r="PSK1290" s="79"/>
      <c r="PSL1290" s="79"/>
      <c r="PSM1290" s="79"/>
      <c r="PSN1290" s="79"/>
      <c r="PSO1290" s="79"/>
      <c r="PSP1290" s="79"/>
      <c r="PSQ1290" s="79"/>
      <c r="PSR1290" s="79"/>
      <c r="PSS1290" s="79"/>
      <c r="PST1290" s="79"/>
      <c r="PSU1290" s="79"/>
      <c r="PSV1290" s="79"/>
      <c r="PSW1290" s="79"/>
      <c r="PSX1290" s="79"/>
      <c r="PSY1290" s="79"/>
      <c r="PSZ1290" s="79"/>
      <c r="PTA1290" s="79"/>
      <c r="PTB1290" s="79"/>
      <c r="PTC1290" s="79"/>
      <c r="PTD1290" s="79"/>
      <c r="PTE1290" s="79"/>
      <c r="PTF1290" s="79"/>
      <c r="PTG1290" s="79"/>
      <c r="PTH1290" s="79"/>
      <c r="PTI1290" s="79"/>
      <c r="PTJ1290" s="79"/>
      <c r="PTK1290" s="79"/>
      <c r="PTL1290" s="79"/>
      <c r="PTM1290" s="79"/>
      <c r="PTN1290" s="79"/>
      <c r="PTO1290" s="79"/>
      <c r="PTP1290" s="79"/>
      <c r="PTQ1290" s="79"/>
      <c r="PTR1290" s="79"/>
      <c r="PTS1290" s="79"/>
      <c r="PTT1290" s="79"/>
      <c r="PTU1290" s="79"/>
      <c r="PTV1290" s="79"/>
      <c r="PTW1290" s="79"/>
      <c r="PTX1290" s="79"/>
      <c r="PTY1290" s="79"/>
      <c r="PTZ1290" s="79"/>
      <c r="PUA1290" s="79"/>
      <c r="PUB1290" s="79"/>
      <c r="PUC1290" s="79"/>
      <c r="PUD1290" s="79"/>
      <c r="PUE1290" s="79"/>
      <c r="PUF1290" s="79"/>
      <c r="PUG1290" s="79"/>
      <c r="PUH1290" s="79"/>
      <c r="PUI1290" s="79"/>
      <c r="PUJ1290" s="79"/>
      <c r="PUK1290" s="79"/>
      <c r="PUL1290" s="79"/>
      <c r="PUM1290" s="79"/>
      <c r="PUN1290" s="79"/>
      <c r="PUO1290" s="79"/>
      <c r="PUP1290" s="79"/>
      <c r="PUQ1290" s="79"/>
      <c r="PUR1290" s="79"/>
      <c r="PUS1290" s="79"/>
      <c r="PUT1290" s="79"/>
      <c r="PUU1290" s="79"/>
      <c r="PUV1290" s="79"/>
      <c r="PUW1290" s="79"/>
      <c r="PUX1290" s="79"/>
      <c r="PUY1290" s="79"/>
      <c r="PUZ1290" s="79"/>
      <c r="PVA1290" s="79"/>
      <c r="PVB1290" s="79"/>
      <c r="PVC1290" s="79"/>
      <c r="PVD1290" s="79"/>
      <c r="PVE1290" s="79"/>
      <c r="PVF1290" s="79"/>
      <c r="PVG1290" s="79"/>
      <c r="PVH1290" s="79"/>
      <c r="PVI1290" s="79"/>
      <c r="PVJ1290" s="79"/>
      <c r="PVK1290" s="79"/>
      <c r="PVL1290" s="79"/>
      <c r="PVM1290" s="79"/>
      <c r="PVN1290" s="79"/>
      <c r="PVO1290" s="79"/>
      <c r="PVP1290" s="79"/>
      <c r="PVQ1290" s="79"/>
      <c r="PVR1290" s="79"/>
      <c r="PVS1290" s="79"/>
      <c r="PVT1290" s="79"/>
      <c r="PVU1290" s="79"/>
      <c r="PVV1290" s="79"/>
      <c r="PVW1290" s="79"/>
      <c r="PVX1290" s="79"/>
      <c r="PVY1290" s="79"/>
      <c r="PVZ1290" s="79"/>
      <c r="PWA1290" s="79"/>
      <c r="PWB1290" s="79"/>
      <c r="PWC1290" s="79"/>
      <c r="PWD1290" s="79"/>
      <c r="PWE1290" s="79"/>
      <c r="PWF1290" s="79"/>
      <c r="PWG1290" s="79"/>
      <c r="PWH1290" s="79"/>
      <c r="PWI1290" s="79"/>
      <c r="PWJ1290" s="79"/>
      <c r="PWK1290" s="79"/>
      <c r="PWL1290" s="79"/>
      <c r="PWM1290" s="79"/>
      <c r="PWN1290" s="79"/>
      <c r="PWO1290" s="79"/>
      <c r="PWP1290" s="79"/>
      <c r="PWQ1290" s="79"/>
      <c r="PWR1290" s="79"/>
      <c r="PWS1290" s="79"/>
      <c r="PWT1290" s="79"/>
      <c r="PWU1290" s="79"/>
      <c r="PWV1290" s="79"/>
      <c r="PWW1290" s="79"/>
      <c r="PWX1290" s="79"/>
      <c r="PWY1290" s="79"/>
      <c r="PWZ1290" s="79"/>
      <c r="PXA1290" s="79"/>
      <c r="PXB1290" s="79"/>
      <c r="PXC1290" s="79"/>
      <c r="PXD1290" s="79"/>
      <c r="PXE1290" s="79"/>
      <c r="PXF1290" s="79"/>
      <c r="PXG1290" s="79"/>
      <c r="PXH1290" s="79"/>
      <c r="PXI1290" s="79"/>
      <c r="PXJ1290" s="79"/>
      <c r="PXK1290" s="79"/>
      <c r="PXL1290" s="79"/>
      <c r="PXM1290" s="79"/>
      <c r="PXN1290" s="79"/>
      <c r="PXO1290" s="79"/>
      <c r="PXP1290" s="79"/>
      <c r="PXQ1290" s="79"/>
      <c r="PXR1290" s="79"/>
      <c r="PXS1290" s="79"/>
      <c r="PXT1290" s="79"/>
      <c r="PXU1290" s="79"/>
      <c r="PXV1290" s="79"/>
      <c r="PXW1290" s="79"/>
      <c r="PXX1290" s="79"/>
      <c r="PXY1290" s="79"/>
      <c r="PXZ1290" s="79"/>
      <c r="PYA1290" s="79"/>
      <c r="PYB1290" s="79"/>
      <c r="PYC1290" s="79"/>
      <c r="PYD1290" s="79"/>
      <c r="PYE1290" s="79"/>
      <c r="PYF1290" s="79"/>
      <c r="PYG1290" s="79"/>
      <c r="PYH1290" s="79"/>
      <c r="PYI1290" s="79"/>
      <c r="PYJ1290" s="79"/>
      <c r="PYK1290" s="79"/>
      <c r="PYL1290" s="79"/>
      <c r="PYM1290" s="79"/>
      <c r="PYN1290" s="79"/>
      <c r="PYO1290" s="79"/>
      <c r="PYP1290" s="79"/>
      <c r="PYQ1290" s="79"/>
      <c r="PYR1290" s="79"/>
      <c r="PYS1290" s="79"/>
      <c r="PYT1290" s="79"/>
      <c r="PYU1290" s="79"/>
      <c r="PYV1290" s="79"/>
      <c r="PYW1290" s="79"/>
      <c r="PYX1290" s="79"/>
      <c r="PYY1290" s="79"/>
      <c r="PYZ1290" s="79"/>
      <c r="PZA1290" s="79"/>
      <c r="PZB1290" s="79"/>
      <c r="PZC1290" s="79"/>
      <c r="PZD1290" s="79"/>
      <c r="PZE1290" s="79"/>
      <c r="PZF1290" s="79"/>
      <c r="PZG1290" s="79"/>
      <c r="PZH1290" s="79"/>
      <c r="PZI1290" s="79"/>
      <c r="PZJ1290" s="79"/>
      <c r="PZK1290" s="79"/>
      <c r="PZL1290" s="79"/>
      <c r="PZM1290" s="79"/>
      <c r="PZN1290" s="79"/>
      <c r="PZO1290" s="79"/>
      <c r="PZP1290" s="79"/>
      <c r="PZQ1290" s="79"/>
      <c r="PZR1290" s="79"/>
      <c r="PZS1290" s="79"/>
      <c r="PZT1290" s="79"/>
      <c r="PZU1290" s="79"/>
      <c r="PZV1290" s="79"/>
      <c r="PZW1290" s="79"/>
      <c r="PZX1290" s="79"/>
      <c r="PZY1290" s="79"/>
      <c r="PZZ1290" s="79"/>
      <c r="QAA1290" s="79"/>
      <c r="QAB1290" s="79"/>
      <c r="QAC1290" s="79"/>
      <c r="QAD1290" s="79"/>
      <c r="QAE1290" s="79"/>
      <c r="QAF1290" s="79"/>
      <c r="QAG1290" s="79"/>
      <c r="QAH1290" s="79"/>
      <c r="QAI1290" s="79"/>
      <c r="QAJ1290" s="79"/>
      <c r="QAK1290" s="79"/>
      <c r="QAL1290" s="79"/>
      <c r="QAM1290" s="79"/>
      <c r="QAN1290" s="79"/>
      <c r="QAO1290" s="79"/>
      <c r="QAP1290" s="79"/>
      <c r="QAQ1290" s="79"/>
      <c r="QAR1290" s="79"/>
      <c r="QAS1290" s="79"/>
      <c r="QAT1290" s="79"/>
      <c r="QAU1290" s="79"/>
      <c r="QAV1290" s="79"/>
      <c r="QAW1290" s="79"/>
      <c r="QAX1290" s="79"/>
      <c r="QAY1290" s="79"/>
      <c r="QAZ1290" s="79"/>
      <c r="QBA1290" s="79"/>
      <c r="QBB1290" s="79"/>
      <c r="QBC1290" s="79"/>
      <c r="QBD1290" s="79"/>
      <c r="QBE1290" s="79"/>
      <c r="QBF1290" s="79"/>
      <c r="QBG1290" s="79"/>
      <c r="QBH1290" s="79"/>
      <c r="QBI1290" s="79"/>
      <c r="QBJ1290" s="79"/>
      <c r="QBK1290" s="79"/>
      <c r="QBL1290" s="79"/>
      <c r="QBM1290" s="79"/>
      <c r="QBN1290" s="79"/>
      <c r="QBO1290" s="79"/>
      <c r="QBP1290" s="79"/>
      <c r="QBQ1290" s="79"/>
      <c r="QBR1290" s="79"/>
      <c r="QBS1290" s="79"/>
      <c r="QBT1290" s="79"/>
      <c r="QBU1290" s="79"/>
      <c r="QBV1290" s="79"/>
      <c r="QBW1290" s="79"/>
      <c r="QBX1290" s="79"/>
      <c r="QBY1290" s="79"/>
      <c r="QBZ1290" s="79"/>
      <c r="QCA1290" s="79"/>
      <c r="QCB1290" s="79"/>
      <c r="QCC1290" s="79"/>
      <c r="QCD1290" s="79"/>
      <c r="QCE1290" s="79"/>
      <c r="QCF1290" s="79"/>
      <c r="QCG1290" s="79"/>
      <c r="QCH1290" s="79"/>
      <c r="QCI1290" s="79"/>
      <c r="QCJ1290" s="79"/>
      <c r="QCK1290" s="79"/>
      <c r="QCL1290" s="79"/>
      <c r="QCM1290" s="79"/>
      <c r="QCN1290" s="79"/>
      <c r="QCO1290" s="79"/>
      <c r="QCP1290" s="79"/>
      <c r="QCQ1290" s="79"/>
      <c r="QCR1290" s="79"/>
      <c r="QCS1290" s="79"/>
      <c r="QCT1290" s="79"/>
      <c r="QCU1290" s="79"/>
      <c r="QCV1290" s="79"/>
      <c r="QCW1290" s="79"/>
      <c r="QCX1290" s="79"/>
      <c r="QCY1290" s="79"/>
      <c r="QCZ1290" s="79"/>
      <c r="QDA1290" s="79"/>
      <c r="QDB1290" s="79"/>
      <c r="QDC1290" s="79"/>
      <c r="QDD1290" s="79"/>
      <c r="QDE1290" s="79"/>
      <c r="QDF1290" s="79"/>
      <c r="QDG1290" s="79"/>
      <c r="QDH1290" s="79"/>
      <c r="QDI1290" s="79"/>
      <c r="QDJ1290" s="79"/>
      <c r="QDK1290" s="79"/>
      <c r="QDL1290" s="79"/>
      <c r="QDM1290" s="79"/>
      <c r="QDN1290" s="79"/>
      <c r="QDO1290" s="79"/>
      <c r="QDP1290" s="79"/>
      <c r="QDQ1290" s="79"/>
      <c r="QDR1290" s="79"/>
      <c r="QDS1290" s="79"/>
      <c r="QDT1290" s="79"/>
      <c r="QDU1290" s="79"/>
      <c r="QDV1290" s="79"/>
      <c r="QDW1290" s="79"/>
      <c r="QDX1290" s="79"/>
      <c r="QDY1290" s="79"/>
      <c r="QDZ1290" s="79"/>
      <c r="QEA1290" s="79"/>
      <c r="QEB1290" s="79"/>
      <c r="QEC1290" s="79"/>
      <c r="QED1290" s="79"/>
      <c r="QEE1290" s="79"/>
      <c r="QEF1290" s="79"/>
      <c r="QEG1290" s="79"/>
      <c r="QEH1290" s="79"/>
      <c r="QEI1290" s="79"/>
      <c r="QEJ1290" s="79"/>
      <c r="QEK1290" s="79"/>
      <c r="QEL1290" s="79"/>
      <c r="QEM1290" s="79"/>
      <c r="QEN1290" s="79"/>
      <c r="QEO1290" s="79"/>
      <c r="QEP1290" s="79"/>
      <c r="QEQ1290" s="79"/>
      <c r="QER1290" s="79"/>
      <c r="QES1290" s="79"/>
      <c r="QET1290" s="79"/>
      <c r="QEU1290" s="79"/>
      <c r="QEV1290" s="79"/>
      <c r="QEW1290" s="79"/>
      <c r="QEX1290" s="79"/>
      <c r="QEY1290" s="79"/>
      <c r="QEZ1290" s="79"/>
      <c r="QFA1290" s="79"/>
      <c r="QFB1290" s="79"/>
      <c r="QFC1290" s="79"/>
      <c r="QFD1290" s="79"/>
      <c r="QFE1290" s="79"/>
      <c r="QFF1290" s="79"/>
      <c r="QFG1290" s="79"/>
      <c r="QFH1290" s="79"/>
      <c r="QFI1290" s="79"/>
      <c r="QFJ1290" s="79"/>
      <c r="QFK1290" s="79"/>
      <c r="QFL1290" s="79"/>
      <c r="QFM1290" s="79"/>
      <c r="QFN1290" s="79"/>
      <c r="QFO1290" s="79"/>
      <c r="QFP1290" s="79"/>
      <c r="QFQ1290" s="79"/>
      <c r="QFR1290" s="79"/>
      <c r="QFS1290" s="79"/>
      <c r="QFT1290" s="79"/>
      <c r="QFU1290" s="79"/>
      <c r="QFV1290" s="79"/>
      <c r="QFW1290" s="79"/>
      <c r="QFX1290" s="79"/>
      <c r="QFY1290" s="79"/>
      <c r="QFZ1290" s="79"/>
      <c r="QGA1290" s="79"/>
      <c r="QGB1290" s="79"/>
      <c r="QGC1290" s="79"/>
      <c r="QGD1290" s="79"/>
      <c r="QGE1290" s="79"/>
      <c r="QGF1290" s="79"/>
      <c r="QGG1290" s="79"/>
      <c r="QGH1290" s="79"/>
      <c r="QGI1290" s="79"/>
      <c r="QGJ1290" s="79"/>
      <c r="QGK1290" s="79"/>
      <c r="QGL1290" s="79"/>
      <c r="QGM1290" s="79"/>
      <c r="QGN1290" s="79"/>
      <c r="QGO1290" s="79"/>
      <c r="QGP1290" s="79"/>
      <c r="QGQ1290" s="79"/>
      <c r="QGR1290" s="79"/>
      <c r="QGS1290" s="79"/>
      <c r="QGT1290" s="79"/>
      <c r="QGU1290" s="79"/>
      <c r="QGV1290" s="79"/>
      <c r="QGW1290" s="79"/>
      <c r="QGX1290" s="79"/>
      <c r="QGY1290" s="79"/>
      <c r="QGZ1290" s="79"/>
      <c r="QHA1290" s="79"/>
      <c r="QHB1290" s="79"/>
      <c r="QHC1290" s="79"/>
      <c r="QHD1290" s="79"/>
      <c r="QHE1290" s="79"/>
      <c r="QHF1290" s="79"/>
      <c r="QHG1290" s="79"/>
      <c r="QHH1290" s="79"/>
      <c r="QHI1290" s="79"/>
      <c r="QHJ1290" s="79"/>
      <c r="QHK1290" s="79"/>
      <c r="QHL1290" s="79"/>
      <c r="QHM1290" s="79"/>
      <c r="QHN1290" s="79"/>
      <c r="QHO1290" s="79"/>
      <c r="QHP1290" s="79"/>
      <c r="QHQ1290" s="79"/>
      <c r="QHR1290" s="79"/>
      <c r="QHS1290" s="79"/>
      <c r="QHT1290" s="79"/>
      <c r="QHU1290" s="79"/>
      <c r="QHV1290" s="79"/>
      <c r="QHW1290" s="79"/>
      <c r="QHX1290" s="79"/>
      <c r="QHY1290" s="79"/>
      <c r="QHZ1290" s="79"/>
      <c r="QIA1290" s="79"/>
      <c r="QIB1290" s="79"/>
      <c r="QIC1290" s="79"/>
      <c r="QID1290" s="79"/>
      <c r="QIE1290" s="79"/>
      <c r="QIF1290" s="79"/>
      <c r="QIG1290" s="79"/>
      <c r="QIH1290" s="79"/>
      <c r="QII1290" s="79"/>
      <c r="QIJ1290" s="79"/>
      <c r="QIK1290" s="79"/>
      <c r="QIL1290" s="79"/>
      <c r="QIM1290" s="79"/>
      <c r="QIN1290" s="79"/>
      <c r="QIO1290" s="79"/>
      <c r="QIP1290" s="79"/>
      <c r="QIQ1290" s="79"/>
      <c r="QIR1290" s="79"/>
      <c r="QIS1290" s="79"/>
      <c r="QIT1290" s="79"/>
      <c r="QIU1290" s="79"/>
      <c r="QIV1290" s="79"/>
      <c r="QIW1290" s="79"/>
      <c r="QIX1290" s="79"/>
      <c r="QIY1290" s="79"/>
      <c r="QIZ1290" s="79"/>
      <c r="QJA1290" s="79"/>
      <c r="QJB1290" s="79"/>
      <c r="QJC1290" s="79"/>
      <c r="QJD1290" s="79"/>
      <c r="QJE1290" s="79"/>
      <c r="QJF1290" s="79"/>
      <c r="QJG1290" s="79"/>
      <c r="QJH1290" s="79"/>
      <c r="QJI1290" s="79"/>
      <c r="QJJ1290" s="79"/>
      <c r="QJK1290" s="79"/>
      <c r="QJL1290" s="79"/>
      <c r="QJM1290" s="79"/>
      <c r="QJN1290" s="79"/>
      <c r="QJO1290" s="79"/>
      <c r="QJP1290" s="79"/>
      <c r="QJQ1290" s="79"/>
      <c r="QJR1290" s="79"/>
      <c r="QJS1290" s="79"/>
      <c r="QJT1290" s="79"/>
      <c r="QJU1290" s="79"/>
      <c r="QJV1290" s="79"/>
      <c r="QJW1290" s="79"/>
      <c r="QJX1290" s="79"/>
      <c r="QJY1290" s="79"/>
      <c r="QJZ1290" s="79"/>
      <c r="QKA1290" s="79"/>
      <c r="QKB1290" s="79"/>
      <c r="QKC1290" s="79"/>
      <c r="QKD1290" s="79"/>
      <c r="QKE1290" s="79"/>
      <c r="QKF1290" s="79"/>
      <c r="QKG1290" s="79"/>
      <c r="QKH1290" s="79"/>
      <c r="QKI1290" s="79"/>
      <c r="QKJ1290" s="79"/>
      <c r="QKK1290" s="79"/>
      <c r="QKL1290" s="79"/>
      <c r="QKM1290" s="79"/>
      <c r="QKN1290" s="79"/>
      <c r="QKO1290" s="79"/>
      <c r="QKP1290" s="79"/>
      <c r="QKQ1290" s="79"/>
      <c r="QKR1290" s="79"/>
      <c r="QKS1290" s="79"/>
      <c r="QKT1290" s="79"/>
      <c r="QKU1290" s="79"/>
      <c r="QKV1290" s="79"/>
      <c r="QKW1290" s="79"/>
      <c r="QKX1290" s="79"/>
      <c r="QKY1290" s="79"/>
      <c r="QKZ1290" s="79"/>
      <c r="QLA1290" s="79"/>
      <c r="QLB1290" s="79"/>
      <c r="QLC1290" s="79"/>
      <c r="QLD1290" s="79"/>
      <c r="QLE1290" s="79"/>
      <c r="QLF1290" s="79"/>
      <c r="QLG1290" s="79"/>
      <c r="QLH1290" s="79"/>
      <c r="QLI1290" s="79"/>
      <c r="QLJ1290" s="79"/>
      <c r="QLK1290" s="79"/>
      <c r="QLL1290" s="79"/>
      <c r="QLM1290" s="79"/>
      <c r="QLN1290" s="79"/>
      <c r="QLO1290" s="79"/>
      <c r="QLP1290" s="79"/>
      <c r="QLQ1290" s="79"/>
      <c r="QLR1290" s="79"/>
      <c r="QLS1290" s="79"/>
      <c r="QLT1290" s="79"/>
      <c r="QLU1290" s="79"/>
      <c r="QLV1290" s="79"/>
      <c r="QLW1290" s="79"/>
      <c r="QLX1290" s="79"/>
      <c r="QLY1290" s="79"/>
      <c r="QLZ1290" s="79"/>
      <c r="QMA1290" s="79"/>
      <c r="QMB1290" s="79"/>
      <c r="QMC1290" s="79"/>
      <c r="QMD1290" s="79"/>
      <c r="QME1290" s="79"/>
      <c r="QMF1290" s="79"/>
      <c r="QMG1290" s="79"/>
      <c r="QMH1290" s="79"/>
      <c r="QMI1290" s="79"/>
      <c r="QMJ1290" s="79"/>
      <c r="QMK1290" s="79"/>
      <c r="QML1290" s="79"/>
      <c r="QMM1290" s="79"/>
      <c r="QMN1290" s="79"/>
      <c r="QMO1290" s="79"/>
      <c r="QMP1290" s="79"/>
      <c r="QMQ1290" s="79"/>
      <c r="QMR1290" s="79"/>
      <c r="QMS1290" s="79"/>
      <c r="QMT1290" s="79"/>
      <c r="QMU1290" s="79"/>
      <c r="QMV1290" s="79"/>
      <c r="QMW1290" s="79"/>
      <c r="QMX1290" s="79"/>
      <c r="QMY1290" s="79"/>
      <c r="QMZ1290" s="79"/>
      <c r="QNA1290" s="79"/>
      <c r="QNB1290" s="79"/>
      <c r="QNC1290" s="79"/>
      <c r="QND1290" s="79"/>
      <c r="QNE1290" s="79"/>
      <c r="QNF1290" s="79"/>
      <c r="QNG1290" s="79"/>
      <c r="QNH1290" s="79"/>
      <c r="QNI1290" s="79"/>
      <c r="QNJ1290" s="79"/>
      <c r="QNK1290" s="79"/>
      <c r="QNL1290" s="79"/>
      <c r="QNM1290" s="79"/>
      <c r="QNN1290" s="79"/>
      <c r="QNO1290" s="79"/>
      <c r="QNP1290" s="79"/>
      <c r="QNQ1290" s="79"/>
      <c r="QNR1290" s="79"/>
      <c r="QNS1290" s="79"/>
      <c r="QNT1290" s="79"/>
      <c r="QNU1290" s="79"/>
      <c r="QNV1290" s="79"/>
      <c r="QNW1290" s="79"/>
      <c r="QNX1290" s="79"/>
      <c r="QNY1290" s="79"/>
      <c r="QNZ1290" s="79"/>
      <c r="QOA1290" s="79"/>
      <c r="QOB1290" s="79"/>
      <c r="QOC1290" s="79"/>
      <c r="QOD1290" s="79"/>
      <c r="QOE1290" s="79"/>
      <c r="QOF1290" s="79"/>
      <c r="QOG1290" s="79"/>
      <c r="QOH1290" s="79"/>
      <c r="QOI1290" s="79"/>
      <c r="QOJ1290" s="79"/>
      <c r="QOK1290" s="79"/>
      <c r="QOL1290" s="79"/>
      <c r="QOM1290" s="79"/>
      <c r="QON1290" s="79"/>
      <c r="QOO1290" s="79"/>
      <c r="QOP1290" s="79"/>
      <c r="QOQ1290" s="79"/>
      <c r="QOR1290" s="79"/>
      <c r="QOS1290" s="79"/>
      <c r="QOT1290" s="79"/>
      <c r="QOU1290" s="79"/>
      <c r="QOV1290" s="79"/>
      <c r="QOW1290" s="79"/>
      <c r="QOX1290" s="79"/>
      <c r="QOY1290" s="79"/>
      <c r="QOZ1290" s="79"/>
      <c r="QPA1290" s="79"/>
      <c r="QPB1290" s="79"/>
      <c r="QPC1290" s="79"/>
      <c r="QPD1290" s="79"/>
      <c r="QPE1290" s="79"/>
      <c r="QPF1290" s="79"/>
      <c r="QPG1290" s="79"/>
      <c r="QPH1290" s="79"/>
      <c r="QPI1290" s="79"/>
      <c r="QPJ1290" s="79"/>
      <c r="QPK1290" s="79"/>
      <c r="QPL1290" s="79"/>
      <c r="QPM1290" s="79"/>
      <c r="QPN1290" s="79"/>
      <c r="QPO1290" s="79"/>
      <c r="QPP1290" s="79"/>
      <c r="QPQ1290" s="79"/>
      <c r="QPR1290" s="79"/>
      <c r="QPS1290" s="79"/>
      <c r="QPT1290" s="79"/>
      <c r="QPU1290" s="79"/>
      <c r="QPV1290" s="79"/>
      <c r="QPW1290" s="79"/>
      <c r="QPX1290" s="79"/>
      <c r="QPY1290" s="79"/>
      <c r="QPZ1290" s="79"/>
      <c r="QQA1290" s="79"/>
      <c r="QQB1290" s="79"/>
      <c r="QQC1290" s="79"/>
      <c r="QQD1290" s="79"/>
      <c r="QQE1290" s="79"/>
      <c r="QQF1290" s="79"/>
      <c r="QQG1290" s="79"/>
      <c r="QQH1290" s="79"/>
      <c r="QQI1290" s="79"/>
      <c r="QQJ1290" s="79"/>
      <c r="QQK1290" s="79"/>
      <c r="QQL1290" s="79"/>
      <c r="QQM1290" s="79"/>
      <c r="QQN1290" s="79"/>
      <c r="QQO1290" s="79"/>
      <c r="QQP1290" s="79"/>
      <c r="QQQ1290" s="79"/>
      <c r="QQR1290" s="79"/>
      <c r="QQS1290" s="79"/>
      <c r="QQT1290" s="79"/>
      <c r="QQU1290" s="79"/>
      <c r="QQV1290" s="79"/>
      <c r="QQW1290" s="79"/>
      <c r="QQX1290" s="79"/>
      <c r="QQY1290" s="79"/>
      <c r="QQZ1290" s="79"/>
      <c r="QRA1290" s="79"/>
      <c r="QRB1290" s="79"/>
      <c r="QRC1290" s="79"/>
      <c r="QRD1290" s="79"/>
      <c r="QRE1290" s="79"/>
      <c r="QRF1290" s="79"/>
      <c r="QRG1290" s="79"/>
      <c r="QRH1290" s="79"/>
      <c r="QRI1290" s="79"/>
      <c r="QRJ1290" s="79"/>
      <c r="QRK1290" s="79"/>
      <c r="QRL1290" s="79"/>
      <c r="QRM1290" s="79"/>
      <c r="QRN1290" s="79"/>
      <c r="QRO1290" s="79"/>
      <c r="QRP1290" s="79"/>
      <c r="QRQ1290" s="79"/>
      <c r="QRR1290" s="79"/>
      <c r="QRS1290" s="79"/>
      <c r="QRT1290" s="79"/>
      <c r="QRU1290" s="79"/>
      <c r="QRV1290" s="79"/>
      <c r="QRW1290" s="79"/>
      <c r="QRX1290" s="79"/>
      <c r="QRY1290" s="79"/>
      <c r="QRZ1290" s="79"/>
      <c r="QSA1290" s="79"/>
      <c r="QSB1290" s="79"/>
      <c r="QSC1290" s="79"/>
      <c r="QSD1290" s="79"/>
      <c r="QSE1290" s="79"/>
      <c r="QSF1290" s="79"/>
      <c r="QSG1290" s="79"/>
      <c r="QSH1290" s="79"/>
      <c r="QSI1290" s="79"/>
      <c r="QSJ1290" s="79"/>
      <c r="QSK1290" s="79"/>
      <c r="QSL1290" s="79"/>
      <c r="QSM1290" s="79"/>
      <c r="QSN1290" s="79"/>
      <c r="QSO1290" s="79"/>
      <c r="QSP1290" s="79"/>
      <c r="QSQ1290" s="79"/>
      <c r="QSR1290" s="79"/>
      <c r="QSS1290" s="79"/>
      <c r="QST1290" s="79"/>
      <c r="QSU1290" s="79"/>
      <c r="QSV1290" s="79"/>
      <c r="QSW1290" s="79"/>
      <c r="QSX1290" s="79"/>
      <c r="QSY1290" s="79"/>
      <c r="QSZ1290" s="79"/>
      <c r="QTA1290" s="79"/>
      <c r="QTB1290" s="79"/>
      <c r="QTC1290" s="79"/>
      <c r="QTD1290" s="79"/>
      <c r="QTE1290" s="79"/>
      <c r="QTF1290" s="79"/>
      <c r="QTG1290" s="79"/>
      <c r="QTH1290" s="79"/>
      <c r="QTI1290" s="79"/>
      <c r="QTJ1290" s="79"/>
      <c r="QTK1290" s="79"/>
      <c r="QTL1290" s="79"/>
      <c r="QTM1290" s="79"/>
      <c r="QTN1290" s="79"/>
      <c r="QTO1290" s="79"/>
      <c r="QTP1290" s="79"/>
      <c r="QTQ1290" s="79"/>
      <c r="QTR1290" s="79"/>
      <c r="QTS1290" s="79"/>
      <c r="QTT1290" s="79"/>
      <c r="QTU1290" s="79"/>
      <c r="QTV1290" s="79"/>
      <c r="QTW1290" s="79"/>
      <c r="QTX1290" s="79"/>
      <c r="QTY1290" s="79"/>
      <c r="QTZ1290" s="79"/>
      <c r="QUA1290" s="79"/>
      <c r="QUB1290" s="79"/>
      <c r="QUC1290" s="79"/>
      <c r="QUD1290" s="79"/>
      <c r="QUE1290" s="79"/>
      <c r="QUF1290" s="79"/>
      <c r="QUG1290" s="79"/>
      <c r="QUH1290" s="79"/>
      <c r="QUI1290" s="79"/>
      <c r="QUJ1290" s="79"/>
      <c r="QUK1290" s="79"/>
      <c r="QUL1290" s="79"/>
      <c r="QUM1290" s="79"/>
      <c r="QUN1290" s="79"/>
      <c r="QUO1290" s="79"/>
      <c r="QUP1290" s="79"/>
      <c r="QUQ1290" s="79"/>
      <c r="QUR1290" s="79"/>
      <c r="QUS1290" s="79"/>
      <c r="QUT1290" s="79"/>
      <c r="QUU1290" s="79"/>
      <c r="QUV1290" s="79"/>
      <c r="QUW1290" s="79"/>
      <c r="QUX1290" s="79"/>
      <c r="QUY1290" s="79"/>
      <c r="QUZ1290" s="79"/>
      <c r="QVA1290" s="79"/>
      <c r="QVB1290" s="79"/>
      <c r="QVC1290" s="79"/>
      <c r="QVD1290" s="79"/>
      <c r="QVE1290" s="79"/>
      <c r="QVF1290" s="79"/>
      <c r="QVG1290" s="79"/>
      <c r="QVH1290" s="79"/>
      <c r="QVI1290" s="79"/>
      <c r="QVJ1290" s="79"/>
      <c r="QVK1290" s="79"/>
      <c r="QVL1290" s="79"/>
      <c r="QVM1290" s="79"/>
      <c r="QVN1290" s="79"/>
      <c r="QVO1290" s="79"/>
      <c r="QVP1290" s="79"/>
      <c r="QVQ1290" s="79"/>
      <c r="QVR1290" s="79"/>
      <c r="QVS1290" s="79"/>
      <c r="QVT1290" s="79"/>
      <c r="QVU1290" s="79"/>
      <c r="QVV1290" s="79"/>
      <c r="QVW1290" s="79"/>
      <c r="QVX1290" s="79"/>
      <c r="QVY1290" s="79"/>
      <c r="QVZ1290" s="79"/>
      <c r="QWA1290" s="79"/>
      <c r="QWB1290" s="79"/>
      <c r="QWC1290" s="79"/>
      <c r="QWD1290" s="79"/>
      <c r="QWE1290" s="79"/>
      <c r="QWF1290" s="79"/>
      <c r="QWG1290" s="79"/>
      <c r="QWH1290" s="79"/>
      <c r="QWI1290" s="79"/>
      <c r="QWJ1290" s="79"/>
      <c r="QWK1290" s="79"/>
      <c r="QWL1290" s="79"/>
      <c r="QWM1290" s="79"/>
      <c r="QWN1290" s="79"/>
      <c r="QWO1290" s="79"/>
      <c r="QWP1290" s="79"/>
      <c r="QWQ1290" s="79"/>
      <c r="QWR1290" s="79"/>
      <c r="QWS1290" s="79"/>
      <c r="QWT1290" s="79"/>
      <c r="QWU1290" s="79"/>
      <c r="QWV1290" s="79"/>
      <c r="QWW1290" s="79"/>
      <c r="QWX1290" s="79"/>
      <c r="QWY1290" s="79"/>
      <c r="QWZ1290" s="79"/>
      <c r="QXA1290" s="79"/>
      <c r="QXB1290" s="79"/>
      <c r="QXC1290" s="79"/>
      <c r="QXD1290" s="79"/>
      <c r="QXE1290" s="79"/>
      <c r="QXF1290" s="79"/>
      <c r="QXG1290" s="79"/>
      <c r="QXH1290" s="79"/>
      <c r="QXI1290" s="79"/>
      <c r="QXJ1290" s="79"/>
      <c r="QXK1290" s="79"/>
      <c r="QXL1290" s="79"/>
      <c r="QXM1290" s="79"/>
      <c r="QXN1290" s="79"/>
      <c r="QXO1290" s="79"/>
      <c r="QXP1290" s="79"/>
      <c r="QXQ1290" s="79"/>
      <c r="QXR1290" s="79"/>
      <c r="QXS1290" s="79"/>
      <c r="QXT1290" s="79"/>
      <c r="QXU1290" s="79"/>
      <c r="QXV1290" s="79"/>
      <c r="QXW1290" s="79"/>
      <c r="QXX1290" s="79"/>
      <c r="QXY1290" s="79"/>
      <c r="QXZ1290" s="79"/>
      <c r="QYA1290" s="79"/>
      <c r="QYB1290" s="79"/>
      <c r="QYC1290" s="79"/>
      <c r="QYD1290" s="79"/>
      <c r="QYE1290" s="79"/>
      <c r="QYF1290" s="79"/>
      <c r="QYG1290" s="79"/>
      <c r="QYH1290" s="79"/>
      <c r="QYI1290" s="79"/>
      <c r="QYJ1290" s="79"/>
      <c r="QYK1290" s="79"/>
      <c r="QYL1290" s="79"/>
      <c r="QYM1290" s="79"/>
      <c r="QYN1290" s="79"/>
      <c r="QYO1290" s="79"/>
      <c r="QYP1290" s="79"/>
      <c r="QYQ1290" s="79"/>
      <c r="QYR1290" s="79"/>
      <c r="QYS1290" s="79"/>
      <c r="QYT1290" s="79"/>
      <c r="QYU1290" s="79"/>
      <c r="QYV1290" s="79"/>
      <c r="QYW1290" s="79"/>
      <c r="QYX1290" s="79"/>
      <c r="QYY1290" s="79"/>
      <c r="QYZ1290" s="79"/>
      <c r="QZA1290" s="79"/>
      <c r="QZB1290" s="79"/>
      <c r="QZC1290" s="79"/>
      <c r="QZD1290" s="79"/>
      <c r="QZE1290" s="79"/>
      <c r="QZF1290" s="79"/>
      <c r="QZG1290" s="79"/>
      <c r="QZH1290" s="79"/>
      <c r="QZI1290" s="79"/>
      <c r="QZJ1290" s="79"/>
      <c r="QZK1290" s="79"/>
      <c r="QZL1290" s="79"/>
      <c r="QZM1290" s="79"/>
      <c r="QZN1290" s="79"/>
      <c r="QZO1290" s="79"/>
      <c r="QZP1290" s="79"/>
      <c r="QZQ1290" s="79"/>
      <c r="QZR1290" s="79"/>
      <c r="QZS1290" s="79"/>
      <c r="QZT1290" s="79"/>
      <c r="QZU1290" s="79"/>
      <c r="QZV1290" s="79"/>
      <c r="QZW1290" s="79"/>
      <c r="QZX1290" s="79"/>
      <c r="QZY1290" s="79"/>
      <c r="QZZ1290" s="79"/>
      <c r="RAA1290" s="79"/>
      <c r="RAB1290" s="79"/>
      <c r="RAC1290" s="79"/>
      <c r="RAD1290" s="79"/>
      <c r="RAE1290" s="79"/>
      <c r="RAF1290" s="79"/>
      <c r="RAG1290" s="79"/>
      <c r="RAH1290" s="79"/>
      <c r="RAI1290" s="79"/>
      <c r="RAJ1290" s="79"/>
      <c r="RAK1290" s="79"/>
      <c r="RAL1290" s="79"/>
      <c r="RAM1290" s="79"/>
      <c r="RAN1290" s="79"/>
      <c r="RAO1290" s="79"/>
      <c r="RAP1290" s="79"/>
      <c r="RAQ1290" s="79"/>
      <c r="RAR1290" s="79"/>
      <c r="RAS1290" s="79"/>
      <c r="RAT1290" s="79"/>
      <c r="RAU1290" s="79"/>
      <c r="RAV1290" s="79"/>
      <c r="RAW1290" s="79"/>
      <c r="RAX1290" s="79"/>
      <c r="RAY1290" s="79"/>
      <c r="RAZ1290" s="79"/>
      <c r="RBA1290" s="79"/>
      <c r="RBB1290" s="79"/>
      <c r="RBC1290" s="79"/>
      <c r="RBD1290" s="79"/>
      <c r="RBE1290" s="79"/>
      <c r="RBF1290" s="79"/>
      <c r="RBG1290" s="79"/>
      <c r="RBH1290" s="79"/>
      <c r="RBI1290" s="79"/>
      <c r="RBJ1290" s="79"/>
      <c r="RBK1290" s="79"/>
      <c r="RBL1290" s="79"/>
      <c r="RBM1290" s="79"/>
      <c r="RBN1290" s="79"/>
      <c r="RBO1290" s="79"/>
      <c r="RBP1290" s="79"/>
      <c r="RBQ1290" s="79"/>
      <c r="RBR1290" s="79"/>
      <c r="RBS1290" s="79"/>
      <c r="RBT1290" s="79"/>
      <c r="RBU1290" s="79"/>
      <c r="RBV1290" s="79"/>
      <c r="RBW1290" s="79"/>
      <c r="RBX1290" s="79"/>
      <c r="RBY1290" s="79"/>
      <c r="RBZ1290" s="79"/>
      <c r="RCA1290" s="79"/>
      <c r="RCB1290" s="79"/>
      <c r="RCC1290" s="79"/>
      <c r="RCD1290" s="79"/>
      <c r="RCE1290" s="79"/>
      <c r="RCF1290" s="79"/>
      <c r="RCG1290" s="79"/>
      <c r="RCH1290" s="79"/>
      <c r="RCI1290" s="79"/>
      <c r="RCJ1290" s="79"/>
      <c r="RCK1290" s="79"/>
      <c r="RCL1290" s="79"/>
      <c r="RCM1290" s="79"/>
      <c r="RCN1290" s="79"/>
      <c r="RCO1290" s="79"/>
      <c r="RCP1290" s="79"/>
      <c r="RCQ1290" s="79"/>
      <c r="RCR1290" s="79"/>
      <c r="RCS1290" s="79"/>
      <c r="RCT1290" s="79"/>
      <c r="RCU1290" s="79"/>
      <c r="RCV1290" s="79"/>
      <c r="RCW1290" s="79"/>
      <c r="RCX1290" s="79"/>
      <c r="RCY1290" s="79"/>
      <c r="RCZ1290" s="79"/>
      <c r="RDA1290" s="79"/>
      <c r="RDB1290" s="79"/>
      <c r="RDC1290" s="79"/>
      <c r="RDD1290" s="79"/>
      <c r="RDE1290" s="79"/>
      <c r="RDF1290" s="79"/>
      <c r="RDG1290" s="79"/>
      <c r="RDH1290" s="79"/>
      <c r="RDI1290" s="79"/>
      <c r="RDJ1290" s="79"/>
      <c r="RDK1290" s="79"/>
      <c r="RDL1290" s="79"/>
      <c r="RDM1290" s="79"/>
      <c r="RDN1290" s="79"/>
      <c r="RDO1290" s="79"/>
      <c r="RDP1290" s="79"/>
      <c r="RDQ1290" s="79"/>
      <c r="RDR1290" s="79"/>
      <c r="RDS1290" s="79"/>
      <c r="RDT1290" s="79"/>
      <c r="RDU1290" s="79"/>
      <c r="RDV1290" s="79"/>
      <c r="RDW1290" s="79"/>
      <c r="RDX1290" s="79"/>
      <c r="RDY1290" s="79"/>
      <c r="RDZ1290" s="79"/>
      <c r="REA1290" s="79"/>
      <c r="REB1290" s="79"/>
      <c r="REC1290" s="79"/>
      <c r="RED1290" s="79"/>
      <c r="REE1290" s="79"/>
      <c r="REF1290" s="79"/>
      <c r="REG1290" s="79"/>
      <c r="REH1290" s="79"/>
      <c r="REI1290" s="79"/>
      <c r="REJ1290" s="79"/>
      <c r="REK1290" s="79"/>
      <c r="REL1290" s="79"/>
      <c r="REM1290" s="79"/>
      <c r="REN1290" s="79"/>
      <c r="REO1290" s="79"/>
      <c r="REP1290" s="79"/>
      <c r="REQ1290" s="79"/>
      <c r="RER1290" s="79"/>
      <c r="RES1290" s="79"/>
      <c r="RET1290" s="79"/>
      <c r="REU1290" s="79"/>
      <c r="REV1290" s="79"/>
      <c r="REW1290" s="79"/>
      <c r="REX1290" s="79"/>
      <c r="REY1290" s="79"/>
      <c r="REZ1290" s="79"/>
      <c r="RFA1290" s="79"/>
      <c r="RFB1290" s="79"/>
      <c r="RFC1290" s="79"/>
      <c r="RFD1290" s="79"/>
      <c r="RFE1290" s="79"/>
      <c r="RFF1290" s="79"/>
      <c r="RFG1290" s="79"/>
      <c r="RFH1290" s="79"/>
      <c r="RFI1290" s="79"/>
      <c r="RFJ1290" s="79"/>
      <c r="RFK1290" s="79"/>
      <c r="RFL1290" s="79"/>
      <c r="RFM1290" s="79"/>
      <c r="RFN1290" s="79"/>
      <c r="RFO1290" s="79"/>
      <c r="RFP1290" s="79"/>
      <c r="RFQ1290" s="79"/>
      <c r="RFR1290" s="79"/>
      <c r="RFS1290" s="79"/>
      <c r="RFT1290" s="79"/>
      <c r="RFU1290" s="79"/>
      <c r="RFV1290" s="79"/>
      <c r="RFW1290" s="79"/>
      <c r="RFX1290" s="79"/>
      <c r="RFY1290" s="79"/>
      <c r="RFZ1290" s="79"/>
      <c r="RGA1290" s="79"/>
      <c r="RGB1290" s="79"/>
      <c r="RGC1290" s="79"/>
      <c r="RGD1290" s="79"/>
      <c r="RGE1290" s="79"/>
      <c r="RGF1290" s="79"/>
      <c r="RGG1290" s="79"/>
      <c r="RGH1290" s="79"/>
      <c r="RGI1290" s="79"/>
      <c r="RGJ1290" s="79"/>
      <c r="RGK1290" s="79"/>
      <c r="RGL1290" s="79"/>
      <c r="RGM1290" s="79"/>
      <c r="RGN1290" s="79"/>
      <c r="RGO1290" s="79"/>
      <c r="RGP1290" s="79"/>
      <c r="RGQ1290" s="79"/>
      <c r="RGR1290" s="79"/>
      <c r="RGS1290" s="79"/>
      <c r="RGT1290" s="79"/>
      <c r="RGU1290" s="79"/>
      <c r="RGV1290" s="79"/>
      <c r="RGW1290" s="79"/>
      <c r="RGX1290" s="79"/>
      <c r="RGY1290" s="79"/>
      <c r="RGZ1290" s="79"/>
      <c r="RHA1290" s="79"/>
      <c r="RHB1290" s="79"/>
      <c r="RHC1290" s="79"/>
      <c r="RHD1290" s="79"/>
      <c r="RHE1290" s="79"/>
      <c r="RHF1290" s="79"/>
      <c r="RHG1290" s="79"/>
      <c r="RHH1290" s="79"/>
      <c r="RHI1290" s="79"/>
      <c r="RHJ1290" s="79"/>
      <c r="RHK1290" s="79"/>
      <c r="RHL1290" s="79"/>
      <c r="RHM1290" s="79"/>
      <c r="RHN1290" s="79"/>
      <c r="RHO1290" s="79"/>
      <c r="RHP1290" s="79"/>
      <c r="RHQ1290" s="79"/>
      <c r="RHR1290" s="79"/>
      <c r="RHS1290" s="79"/>
      <c r="RHT1290" s="79"/>
      <c r="RHU1290" s="79"/>
      <c r="RHV1290" s="79"/>
      <c r="RHW1290" s="79"/>
      <c r="RHX1290" s="79"/>
      <c r="RHY1290" s="79"/>
      <c r="RHZ1290" s="79"/>
      <c r="RIA1290" s="79"/>
      <c r="RIB1290" s="79"/>
      <c r="RIC1290" s="79"/>
      <c r="RID1290" s="79"/>
      <c r="RIE1290" s="79"/>
      <c r="RIF1290" s="79"/>
      <c r="RIG1290" s="79"/>
      <c r="RIH1290" s="79"/>
      <c r="RII1290" s="79"/>
      <c r="RIJ1290" s="79"/>
      <c r="RIK1290" s="79"/>
      <c r="RIL1290" s="79"/>
      <c r="RIM1290" s="79"/>
      <c r="RIN1290" s="79"/>
      <c r="RIO1290" s="79"/>
      <c r="RIP1290" s="79"/>
      <c r="RIQ1290" s="79"/>
      <c r="RIR1290" s="79"/>
      <c r="RIS1290" s="79"/>
      <c r="RIT1290" s="79"/>
      <c r="RIU1290" s="79"/>
      <c r="RIV1290" s="79"/>
      <c r="RIW1290" s="79"/>
      <c r="RIX1290" s="79"/>
      <c r="RIY1290" s="79"/>
      <c r="RIZ1290" s="79"/>
      <c r="RJA1290" s="79"/>
      <c r="RJB1290" s="79"/>
      <c r="RJC1290" s="79"/>
      <c r="RJD1290" s="79"/>
      <c r="RJE1290" s="79"/>
      <c r="RJF1290" s="79"/>
      <c r="RJG1290" s="79"/>
      <c r="RJH1290" s="79"/>
      <c r="RJI1290" s="79"/>
      <c r="RJJ1290" s="79"/>
      <c r="RJK1290" s="79"/>
      <c r="RJL1290" s="79"/>
      <c r="RJM1290" s="79"/>
      <c r="RJN1290" s="79"/>
      <c r="RJO1290" s="79"/>
      <c r="RJP1290" s="79"/>
      <c r="RJQ1290" s="79"/>
      <c r="RJR1290" s="79"/>
      <c r="RJS1290" s="79"/>
      <c r="RJT1290" s="79"/>
      <c r="RJU1290" s="79"/>
      <c r="RJV1290" s="79"/>
      <c r="RJW1290" s="79"/>
      <c r="RJX1290" s="79"/>
      <c r="RJY1290" s="79"/>
      <c r="RJZ1290" s="79"/>
      <c r="RKA1290" s="79"/>
      <c r="RKB1290" s="79"/>
      <c r="RKC1290" s="79"/>
      <c r="RKD1290" s="79"/>
      <c r="RKE1290" s="79"/>
      <c r="RKF1290" s="79"/>
      <c r="RKG1290" s="79"/>
      <c r="RKH1290" s="79"/>
      <c r="RKI1290" s="79"/>
      <c r="RKJ1290" s="79"/>
      <c r="RKK1290" s="79"/>
      <c r="RKL1290" s="79"/>
      <c r="RKM1290" s="79"/>
      <c r="RKN1290" s="79"/>
      <c r="RKO1290" s="79"/>
      <c r="RKP1290" s="79"/>
      <c r="RKQ1290" s="79"/>
      <c r="RKR1290" s="79"/>
      <c r="RKS1290" s="79"/>
      <c r="RKT1290" s="79"/>
      <c r="RKU1290" s="79"/>
      <c r="RKV1290" s="79"/>
      <c r="RKW1290" s="79"/>
      <c r="RKX1290" s="79"/>
      <c r="RKY1290" s="79"/>
      <c r="RKZ1290" s="79"/>
      <c r="RLA1290" s="79"/>
      <c r="RLB1290" s="79"/>
      <c r="RLC1290" s="79"/>
      <c r="RLD1290" s="79"/>
      <c r="RLE1290" s="79"/>
      <c r="RLF1290" s="79"/>
      <c r="RLG1290" s="79"/>
      <c r="RLH1290" s="79"/>
      <c r="RLI1290" s="79"/>
      <c r="RLJ1290" s="79"/>
      <c r="RLK1290" s="79"/>
      <c r="RLL1290" s="79"/>
      <c r="RLM1290" s="79"/>
      <c r="RLN1290" s="79"/>
      <c r="RLO1290" s="79"/>
      <c r="RLP1290" s="79"/>
      <c r="RLQ1290" s="79"/>
      <c r="RLR1290" s="79"/>
      <c r="RLS1290" s="79"/>
      <c r="RLT1290" s="79"/>
      <c r="RLU1290" s="79"/>
      <c r="RLV1290" s="79"/>
      <c r="RLW1290" s="79"/>
      <c r="RLX1290" s="79"/>
      <c r="RLY1290" s="79"/>
      <c r="RLZ1290" s="79"/>
      <c r="RMA1290" s="79"/>
      <c r="RMB1290" s="79"/>
      <c r="RMC1290" s="79"/>
      <c r="RMD1290" s="79"/>
      <c r="RME1290" s="79"/>
      <c r="RMF1290" s="79"/>
      <c r="RMG1290" s="79"/>
      <c r="RMH1290" s="79"/>
      <c r="RMI1290" s="79"/>
      <c r="RMJ1290" s="79"/>
      <c r="RMK1290" s="79"/>
      <c r="RML1290" s="79"/>
      <c r="RMM1290" s="79"/>
      <c r="RMN1290" s="79"/>
      <c r="RMO1290" s="79"/>
      <c r="RMP1290" s="79"/>
      <c r="RMQ1290" s="79"/>
      <c r="RMR1290" s="79"/>
      <c r="RMS1290" s="79"/>
      <c r="RMT1290" s="79"/>
      <c r="RMU1290" s="79"/>
      <c r="RMV1290" s="79"/>
      <c r="RMW1290" s="79"/>
      <c r="RMX1290" s="79"/>
      <c r="RMY1290" s="79"/>
      <c r="RMZ1290" s="79"/>
      <c r="RNA1290" s="79"/>
      <c r="RNB1290" s="79"/>
      <c r="RNC1290" s="79"/>
      <c r="RND1290" s="79"/>
      <c r="RNE1290" s="79"/>
      <c r="RNF1290" s="79"/>
      <c r="RNG1290" s="79"/>
      <c r="RNH1290" s="79"/>
      <c r="RNI1290" s="79"/>
      <c r="RNJ1290" s="79"/>
      <c r="RNK1290" s="79"/>
      <c r="RNL1290" s="79"/>
      <c r="RNM1290" s="79"/>
      <c r="RNN1290" s="79"/>
      <c r="RNO1290" s="79"/>
      <c r="RNP1290" s="79"/>
      <c r="RNQ1290" s="79"/>
      <c r="RNR1290" s="79"/>
      <c r="RNS1290" s="79"/>
      <c r="RNT1290" s="79"/>
      <c r="RNU1290" s="79"/>
      <c r="RNV1290" s="79"/>
      <c r="RNW1290" s="79"/>
      <c r="RNX1290" s="79"/>
      <c r="RNY1290" s="79"/>
      <c r="RNZ1290" s="79"/>
      <c r="ROA1290" s="79"/>
      <c r="ROB1290" s="79"/>
      <c r="ROC1290" s="79"/>
      <c r="ROD1290" s="79"/>
      <c r="ROE1290" s="79"/>
      <c r="ROF1290" s="79"/>
      <c r="ROG1290" s="79"/>
      <c r="ROH1290" s="79"/>
      <c r="ROI1290" s="79"/>
      <c r="ROJ1290" s="79"/>
      <c r="ROK1290" s="79"/>
      <c r="ROL1290" s="79"/>
      <c r="ROM1290" s="79"/>
      <c r="RON1290" s="79"/>
      <c r="ROO1290" s="79"/>
      <c r="ROP1290" s="79"/>
      <c r="ROQ1290" s="79"/>
      <c r="ROR1290" s="79"/>
      <c r="ROS1290" s="79"/>
      <c r="ROT1290" s="79"/>
      <c r="ROU1290" s="79"/>
      <c r="ROV1290" s="79"/>
      <c r="ROW1290" s="79"/>
      <c r="ROX1290" s="79"/>
      <c r="ROY1290" s="79"/>
      <c r="ROZ1290" s="79"/>
      <c r="RPA1290" s="79"/>
      <c r="RPB1290" s="79"/>
      <c r="RPC1290" s="79"/>
      <c r="RPD1290" s="79"/>
      <c r="RPE1290" s="79"/>
      <c r="RPF1290" s="79"/>
      <c r="RPG1290" s="79"/>
      <c r="RPH1290" s="79"/>
      <c r="RPI1290" s="79"/>
      <c r="RPJ1290" s="79"/>
      <c r="RPK1290" s="79"/>
      <c r="RPL1290" s="79"/>
      <c r="RPM1290" s="79"/>
      <c r="RPN1290" s="79"/>
      <c r="RPO1290" s="79"/>
      <c r="RPP1290" s="79"/>
      <c r="RPQ1290" s="79"/>
      <c r="RPR1290" s="79"/>
      <c r="RPS1290" s="79"/>
      <c r="RPT1290" s="79"/>
      <c r="RPU1290" s="79"/>
      <c r="RPV1290" s="79"/>
      <c r="RPW1290" s="79"/>
      <c r="RPX1290" s="79"/>
      <c r="RPY1290" s="79"/>
      <c r="RPZ1290" s="79"/>
      <c r="RQA1290" s="79"/>
      <c r="RQB1290" s="79"/>
      <c r="RQC1290" s="79"/>
      <c r="RQD1290" s="79"/>
      <c r="RQE1290" s="79"/>
      <c r="RQF1290" s="79"/>
      <c r="RQG1290" s="79"/>
      <c r="RQH1290" s="79"/>
      <c r="RQI1290" s="79"/>
      <c r="RQJ1290" s="79"/>
      <c r="RQK1290" s="79"/>
      <c r="RQL1290" s="79"/>
      <c r="RQM1290" s="79"/>
      <c r="RQN1290" s="79"/>
      <c r="RQO1290" s="79"/>
      <c r="RQP1290" s="79"/>
      <c r="RQQ1290" s="79"/>
      <c r="RQR1290" s="79"/>
      <c r="RQS1290" s="79"/>
      <c r="RQT1290" s="79"/>
      <c r="RQU1290" s="79"/>
      <c r="RQV1290" s="79"/>
      <c r="RQW1290" s="79"/>
      <c r="RQX1290" s="79"/>
      <c r="RQY1290" s="79"/>
      <c r="RQZ1290" s="79"/>
      <c r="RRA1290" s="79"/>
      <c r="RRB1290" s="79"/>
      <c r="RRC1290" s="79"/>
      <c r="RRD1290" s="79"/>
      <c r="RRE1290" s="79"/>
      <c r="RRF1290" s="79"/>
      <c r="RRG1290" s="79"/>
      <c r="RRH1290" s="79"/>
      <c r="RRI1290" s="79"/>
      <c r="RRJ1290" s="79"/>
      <c r="RRK1290" s="79"/>
      <c r="RRL1290" s="79"/>
      <c r="RRM1290" s="79"/>
      <c r="RRN1290" s="79"/>
      <c r="RRO1290" s="79"/>
      <c r="RRP1290" s="79"/>
      <c r="RRQ1290" s="79"/>
      <c r="RRR1290" s="79"/>
      <c r="RRS1290" s="79"/>
      <c r="RRT1290" s="79"/>
      <c r="RRU1290" s="79"/>
      <c r="RRV1290" s="79"/>
      <c r="RRW1290" s="79"/>
      <c r="RRX1290" s="79"/>
      <c r="RRY1290" s="79"/>
      <c r="RRZ1290" s="79"/>
      <c r="RSA1290" s="79"/>
      <c r="RSB1290" s="79"/>
      <c r="RSC1290" s="79"/>
      <c r="RSD1290" s="79"/>
      <c r="RSE1290" s="79"/>
      <c r="RSF1290" s="79"/>
      <c r="RSG1290" s="79"/>
      <c r="RSH1290" s="79"/>
      <c r="RSI1290" s="79"/>
      <c r="RSJ1290" s="79"/>
      <c r="RSK1290" s="79"/>
      <c r="RSL1290" s="79"/>
      <c r="RSM1290" s="79"/>
      <c r="RSN1290" s="79"/>
      <c r="RSO1290" s="79"/>
      <c r="RSP1290" s="79"/>
      <c r="RSQ1290" s="79"/>
      <c r="RSR1290" s="79"/>
      <c r="RSS1290" s="79"/>
      <c r="RST1290" s="79"/>
      <c r="RSU1290" s="79"/>
      <c r="RSV1290" s="79"/>
      <c r="RSW1290" s="79"/>
      <c r="RSX1290" s="79"/>
      <c r="RSY1290" s="79"/>
      <c r="RSZ1290" s="79"/>
      <c r="RTA1290" s="79"/>
      <c r="RTB1290" s="79"/>
      <c r="RTC1290" s="79"/>
      <c r="RTD1290" s="79"/>
      <c r="RTE1290" s="79"/>
      <c r="RTF1290" s="79"/>
      <c r="RTG1290" s="79"/>
      <c r="RTH1290" s="79"/>
      <c r="RTI1290" s="79"/>
      <c r="RTJ1290" s="79"/>
      <c r="RTK1290" s="79"/>
      <c r="RTL1290" s="79"/>
      <c r="RTM1290" s="79"/>
      <c r="RTN1290" s="79"/>
      <c r="RTO1290" s="79"/>
      <c r="RTP1290" s="79"/>
      <c r="RTQ1290" s="79"/>
      <c r="RTR1290" s="79"/>
      <c r="RTS1290" s="79"/>
      <c r="RTT1290" s="79"/>
      <c r="RTU1290" s="79"/>
      <c r="RTV1290" s="79"/>
      <c r="RTW1290" s="79"/>
      <c r="RTX1290" s="79"/>
      <c r="RTY1290" s="79"/>
      <c r="RTZ1290" s="79"/>
      <c r="RUA1290" s="79"/>
      <c r="RUB1290" s="79"/>
      <c r="RUC1290" s="79"/>
      <c r="RUD1290" s="79"/>
      <c r="RUE1290" s="79"/>
      <c r="RUF1290" s="79"/>
      <c r="RUG1290" s="79"/>
      <c r="RUH1290" s="79"/>
      <c r="RUI1290" s="79"/>
      <c r="RUJ1290" s="79"/>
      <c r="RUK1290" s="79"/>
      <c r="RUL1290" s="79"/>
      <c r="RUM1290" s="79"/>
      <c r="RUN1290" s="79"/>
      <c r="RUO1290" s="79"/>
      <c r="RUP1290" s="79"/>
      <c r="RUQ1290" s="79"/>
      <c r="RUR1290" s="79"/>
      <c r="RUS1290" s="79"/>
      <c r="RUT1290" s="79"/>
      <c r="RUU1290" s="79"/>
      <c r="RUV1290" s="79"/>
      <c r="RUW1290" s="79"/>
      <c r="RUX1290" s="79"/>
      <c r="RUY1290" s="79"/>
      <c r="RUZ1290" s="79"/>
      <c r="RVA1290" s="79"/>
      <c r="RVB1290" s="79"/>
      <c r="RVC1290" s="79"/>
      <c r="RVD1290" s="79"/>
      <c r="RVE1290" s="79"/>
      <c r="RVF1290" s="79"/>
      <c r="RVG1290" s="79"/>
      <c r="RVH1290" s="79"/>
      <c r="RVI1290" s="79"/>
      <c r="RVJ1290" s="79"/>
      <c r="RVK1290" s="79"/>
      <c r="RVL1290" s="79"/>
      <c r="RVM1290" s="79"/>
      <c r="RVN1290" s="79"/>
      <c r="RVO1290" s="79"/>
      <c r="RVP1290" s="79"/>
      <c r="RVQ1290" s="79"/>
      <c r="RVR1290" s="79"/>
      <c r="RVS1290" s="79"/>
      <c r="RVT1290" s="79"/>
      <c r="RVU1290" s="79"/>
      <c r="RVV1290" s="79"/>
      <c r="RVW1290" s="79"/>
      <c r="RVX1290" s="79"/>
      <c r="RVY1290" s="79"/>
      <c r="RVZ1290" s="79"/>
      <c r="RWA1290" s="79"/>
      <c r="RWB1290" s="79"/>
      <c r="RWC1290" s="79"/>
      <c r="RWD1290" s="79"/>
      <c r="RWE1290" s="79"/>
      <c r="RWF1290" s="79"/>
      <c r="RWG1290" s="79"/>
      <c r="RWH1290" s="79"/>
      <c r="RWI1290" s="79"/>
      <c r="RWJ1290" s="79"/>
      <c r="RWK1290" s="79"/>
      <c r="RWL1290" s="79"/>
      <c r="RWM1290" s="79"/>
      <c r="RWN1290" s="79"/>
      <c r="RWO1290" s="79"/>
      <c r="RWP1290" s="79"/>
      <c r="RWQ1290" s="79"/>
      <c r="RWR1290" s="79"/>
      <c r="RWS1290" s="79"/>
      <c r="RWT1290" s="79"/>
      <c r="RWU1290" s="79"/>
      <c r="RWV1290" s="79"/>
      <c r="RWW1290" s="79"/>
      <c r="RWX1290" s="79"/>
      <c r="RWY1290" s="79"/>
      <c r="RWZ1290" s="79"/>
      <c r="RXA1290" s="79"/>
      <c r="RXB1290" s="79"/>
      <c r="RXC1290" s="79"/>
      <c r="RXD1290" s="79"/>
      <c r="RXE1290" s="79"/>
      <c r="RXF1290" s="79"/>
      <c r="RXG1290" s="79"/>
      <c r="RXH1290" s="79"/>
      <c r="RXI1290" s="79"/>
      <c r="RXJ1290" s="79"/>
      <c r="RXK1290" s="79"/>
      <c r="RXL1290" s="79"/>
      <c r="RXM1290" s="79"/>
      <c r="RXN1290" s="79"/>
      <c r="RXO1290" s="79"/>
      <c r="RXP1290" s="79"/>
      <c r="RXQ1290" s="79"/>
      <c r="RXR1290" s="79"/>
      <c r="RXS1290" s="79"/>
      <c r="RXT1290" s="79"/>
      <c r="RXU1290" s="79"/>
      <c r="RXV1290" s="79"/>
      <c r="RXW1290" s="79"/>
      <c r="RXX1290" s="79"/>
      <c r="RXY1290" s="79"/>
      <c r="RXZ1290" s="79"/>
      <c r="RYA1290" s="79"/>
      <c r="RYB1290" s="79"/>
      <c r="RYC1290" s="79"/>
      <c r="RYD1290" s="79"/>
      <c r="RYE1290" s="79"/>
      <c r="RYF1290" s="79"/>
      <c r="RYG1290" s="79"/>
      <c r="RYH1290" s="79"/>
      <c r="RYI1290" s="79"/>
      <c r="RYJ1290" s="79"/>
      <c r="RYK1290" s="79"/>
      <c r="RYL1290" s="79"/>
      <c r="RYM1290" s="79"/>
      <c r="RYN1290" s="79"/>
      <c r="RYO1290" s="79"/>
      <c r="RYP1290" s="79"/>
      <c r="RYQ1290" s="79"/>
      <c r="RYR1290" s="79"/>
      <c r="RYS1290" s="79"/>
      <c r="RYT1290" s="79"/>
      <c r="RYU1290" s="79"/>
      <c r="RYV1290" s="79"/>
      <c r="RYW1290" s="79"/>
      <c r="RYX1290" s="79"/>
      <c r="RYY1290" s="79"/>
      <c r="RYZ1290" s="79"/>
      <c r="RZA1290" s="79"/>
      <c r="RZB1290" s="79"/>
      <c r="RZC1290" s="79"/>
      <c r="RZD1290" s="79"/>
      <c r="RZE1290" s="79"/>
      <c r="RZF1290" s="79"/>
      <c r="RZG1290" s="79"/>
      <c r="RZH1290" s="79"/>
      <c r="RZI1290" s="79"/>
      <c r="RZJ1290" s="79"/>
      <c r="RZK1290" s="79"/>
      <c r="RZL1290" s="79"/>
      <c r="RZM1290" s="79"/>
      <c r="RZN1290" s="79"/>
      <c r="RZO1290" s="79"/>
      <c r="RZP1290" s="79"/>
      <c r="RZQ1290" s="79"/>
      <c r="RZR1290" s="79"/>
      <c r="RZS1290" s="79"/>
      <c r="RZT1290" s="79"/>
      <c r="RZU1290" s="79"/>
      <c r="RZV1290" s="79"/>
      <c r="RZW1290" s="79"/>
      <c r="RZX1290" s="79"/>
      <c r="RZY1290" s="79"/>
      <c r="RZZ1290" s="79"/>
      <c r="SAA1290" s="79"/>
      <c r="SAB1290" s="79"/>
      <c r="SAC1290" s="79"/>
      <c r="SAD1290" s="79"/>
      <c r="SAE1290" s="79"/>
      <c r="SAF1290" s="79"/>
      <c r="SAG1290" s="79"/>
      <c r="SAH1290" s="79"/>
      <c r="SAI1290" s="79"/>
      <c r="SAJ1290" s="79"/>
      <c r="SAK1290" s="79"/>
      <c r="SAL1290" s="79"/>
      <c r="SAM1290" s="79"/>
      <c r="SAN1290" s="79"/>
      <c r="SAO1290" s="79"/>
      <c r="SAP1290" s="79"/>
      <c r="SAQ1290" s="79"/>
      <c r="SAR1290" s="79"/>
      <c r="SAS1290" s="79"/>
      <c r="SAT1290" s="79"/>
      <c r="SAU1290" s="79"/>
      <c r="SAV1290" s="79"/>
      <c r="SAW1290" s="79"/>
      <c r="SAX1290" s="79"/>
      <c r="SAY1290" s="79"/>
      <c r="SAZ1290" s="79"/>
      <c r="SBA1290" s="79"/>
      <c r="SBB1290" s="79"/>
      <c r="SBC1290" s="79"/>
      <c r="SBD1290" s="79"/>
      <c r="SBE1290" s="79"/>
      <c r="SBF1290" s="79"/>
      <c r="SBG1290" s="79"/>
      <c r="SBH1290" s="79"/>
      <c r="SBI1290" s="79"/>
      <c r="SBJ1290" s="79"/>
      <c r="SBK1290" s="79"/>
      <c r="SBL1290" s="79"/>
      <c r="SBM1290" s="79"/>
      <c r="SBN1290" s="79"/>
      <c r="SBO1290" s="79"/>
      <c r="SBP1290" s="79"/>
      <c r="SBQ1290" s="79"/>
      <c r="SBR1290" s="79"/>
      <c r="SBS1290" s="79"/>
      <c r="SBT1290" s="79"/>
      <c r="SBU1290" s="79"/>
      <c r="SBV1290" s="79"/>
      <c r="SBW1290" s="79"/>
      <c r="SBX1290" s="79"/>
      <c r="SBY1290" s="79"/>
      <c r="SBZ1290" s="79"/>
      <c r="SCA1290" s="79"/>
      <c r="SCB1290" s="79"/>
      <c r="SCC1290" s="79"/>
      <c r="SCD1290" s="79"/>
      <c r="SCE1290" s="79"/>
      <c r="SCF1290" s="79"/>
      <c r="SCG1290" s="79"/>
      <c r="SCH1290" s="79"/>
      <c r="SCI1290" s="79"/>
      <c r="SCJ1290" s="79"/>
      <c r="SCK1290" s="79"/>
      <c r="SCL1290" s="79"/>
      <c r="SCM1290" s="79"/>
      <c r="SCN1290" s="79"/>
      <c r="SCO1290" s="79"/>
      <c r="SCP1290" s="79"/>
      <c r="SCQ1290" s="79"/>
      <c r="SCR1290" s="79"/>
      <c r="SCS1290" s="79"/>
      <c r="SCT1290" s="79"/>
      <c r="SCU1290" s="79"/>
      <c r="SCV1290" s="79"/>
      <c r="SCW1290" s="79"/>
      <c r="SCX1290" s="79"/>
      <c r="SCY1290" s="79"/>
      <c r="SCZ1290" s="79"/>
      <c r="SDA1290" s="79"/>
      <c r="SDB1290" s="79"/>
      <c r="SDC1290" s="79"/>
      <c r="SDD1290" s="79"/>
      <c r="SDE1290" s="79"/>
      <c r="SDF1290" s="79"/>
      <c r="SDG1290" s="79"/>
      <c r="SDH1290" s="79"/>
      <c r="SDI1290" s="79"/>
      <c r="SDJ1290" s="79"/>
      <c r="SDK1290" s="79"/>
      <c r="SDL1290" s="79"/>
      <c r="SDM1290" s="79"/>
      <c r="SDN1290" s="79"/>
      <c r="SDO1290" s="79"/>
      <c r="SDP1290" s="79"/>
      <c r="SDQ1290" s="79"/>
      <c r="SDR1290" s="79"/>
      <c r="SDS1290" s="79"/>
      <c r="SDT1290" s="79"/>
      <c r="SDU1290" s="79"/>
      <c r="SDV1290" s="79"/>
      <c r="SDW1290" s="79"/>
      <c r="SDX1290" s="79"/>
      <c r="SDY1290" s="79"/>
      <c r="SDZ1290" s="79"/>
      <c r="SEA1290" s="79"/>
      <c r="SEB1290" s="79"/>
      <c r="SEC1290" s="79"/>
      <c r="SED1290" s="79"/>
      <c r="SEE1290" s="79"/>
      <c r="SEF1290" s="79"/>
      <c r="SEG1290" s="79"/>
      <c r="SEH1290" s="79"/>
      <c r="SEI1290" s="79"/>
      <c r="SEJ1290" s="79"/>
      <c r="SEK1290" s="79"/>
      <c r="SEL1290" s="79"/>
      <c r="SEM1290" s="79"/>
      <c r="SEN1290" s="79"/>
      <c r="SEO1290" s="79"/>
      <c r="SEP1290" s="79"/>
      <c r="SEQ1290" s="79"/>
      <c r="SER1290" s="79"/>
      <c r="SES1290" s="79"/>
      <c r="SET1290" s="79"/>
      <c r="SEU1290" s="79"/>
      <c r="SEV1290" s="79"/>
      <c r="SEW1290" s="79"/>
      <c r="SEX1290" s="79"/>
      <c r="SEY1290" s="79"/>
      <c r="SEZ1290" s="79"/>
      <c r="SFA1290" s="79"/>
      <c r="SFB1290" s="79"/>
      <c r="SFC1290" s="79"/>
      <c r="SFD1290" s="79"/>
      <c r="SFE1290" s="79"/>
      <c r="SFF1290" s="79"/>
      <c r="SFG1290" s="79"/>
      <c r="SFH1290" s="79"/>
      <c r="SFI1290" s="79"/>
      <c r="SFJ1290" s="79"/>
      <c r="SFK1290" s="79"/>
      <c r="SFL1290" s="79"/>
      <c r="SFM1290" s="79"/>
      <c r="SFN1290" s="79"/>
      <c r="SFO1290" s="79"/>
      <c r="SFP1290" s="79"/>
      <c r="SFQ1290" s="79"/>
      <c r="SFR1290" s="79"/>
      <c r="SFS1290" s="79"/>
      <c r="SFT1290" s="79"/>
      <c r="SFU1290" s="79"/>
      <c r="SFV1290" s="79"/>
      <c r="SFW1290" s="79"/>
      <c r="SFX1290" s="79"/>
      <c r="SFY1290" s="79"/>
      <c r="SFZ1290" s="79"/>
      <c r="SGA1290" s="79"/>
      <c r="SGB1290" s="79"/>
      <c r="SGC1290" s="79"/>
      <c r="SGD1290" s="79"/>
      <c r="SGE1290" s="79"/>
      <c r="SGF1290" s="79"/>
      <c r="SGG1290" s="79"/>
      <c r="SGH1290" s="79"/>
      <c r="SGI1290" s="79"/>
      <c r="SGJ1290" s="79"/>
      <c r="SGK1290" s="79"/>
      <c r="SGL1290" s="79"/>
      <c r="SGM1290" s="79"/>
      <c r="SGN1290" s="79"/>
      <c r="SGO1290" s="79"/>
      <c r="SGP1290" s="79"/>
      <c r="SGQ1290" s="79"/>
      <c r="SGR1290" s="79"/>
      <c r="SGS1290" s="79"/>
      <c r="SGT1290" s="79"/>
      <c r="SGU1290" s="79"/>
      <c r="SGV1290" s="79"/>
      <c r="SGW1290" s="79"/>
      <c r="SGX1290" s="79"/>
      <c r="SGY1290" s="79"/>
      <c r="SGZ1290" s="79"/>
      <c r="SHA1290" s="79"/>
      <c r="SHB1290" s="79"/>
      <c r="SHC1290" s="79"/>
      <c r="SHD1290" s="79"/>
      <c r="SHE1290" s="79"/>
      <c r="SHF1290" s="79"/>
      <c r="SHG1290" s="79"/>
      <c r="SHH1290" s="79"/>
      <c r="SHI1290" s="79"/>
      <c r="SHJ1290" s="79"/>
      <c r="SHK1290" s="79"/>
      <c r="SHL1290" s="79"/>
      <c r="SHM1290" s="79"/>
      <c r="SHN1290" s="79"/>
      <c r="SHO1290" s="79"/>
      <c r="SHP1290" s="79"/>
      <c r="SHQ1290" s="79"/>
      <c r="SHR1290" s="79"/>
      <c r="SHS1290" s="79"/>
      <c r="SHT1290" s="79"/>
      <c r="SHU1290" s="79"/>
      <c r="SHV1290" s="79"/>
      <c r="SHW1290" s="79"/>
      <c r="SHX1290" s="79"/>
      <c r="SHY1290" s="79"/>
      <c r="SHZ1290" s="79"/>
      <c r="SIA1290" s="79"/>
      <c r="SIB1290" s="79"/>
      <c r="SIC1290" s="79"/>
      <c r="SID1290" s="79"/>
      <c r="SIE1290" s="79"/>
      <c r="SIF1290" s="79"/>
      <c r="SIG1290" s="79"/>
      <c r="SIH1290" s="79"/>
      <c r="SII1290" s="79"/>
      <c r="SIJ1290" s="79"/>
      <c r="SIK1290" s="79"/>
      <c r="SIL1290" s="79"/>
      <c r="SIM1290" s="79"/>
      <c r="SIN1290" s="79"/>
      <c r="SIO1290" s="79"/>
      <c r="SIP1290" s="79"/>
      <c r="SIQ1290" s="79"/>
      <c r="SIR1290" s="79"/>
      <c r="SIS1290" s="79"/>
      <c r="SIT1290" s="79"/>
      <c r="SIU1290" s="79"/>
      <c r="SIV1290" s="79"/>
      <c r="SIW1290" s="79"/>
      <c r="SIX1290" s="79"/>
      <c r="SIY1290" s="79"/>
      <c r="SIZ1290" s="79"/>
      <c r="SJA1290" s="79"/>
      <c r="SJB1290" s="79"/>
      <c r="SJC1290" s="79"/>
      <c r="SJD1290" s="79"/>
      <c r="SJE1290" s="79"/>
      <c r="SJF1290" s="79"/>
      <c r="SJG1290" s="79"/>
      <c r="SJH1290" s="79"/>
      <c r="SJI1290" s="79"/>
      <c r="SJJ1290" s="79"/>
      <c r="SJK1290" s="79"/>
      <c r="SJL1290" s="79"/>
      <c r="SJM1290" s="79"/>
      <c r="SJN1290" s="79"/>
      <c r="SJO1290" s="79"/>
      <c r="SJP1290" s="79"/>
      <c r="SJQ1290" s="79"/>
      <c r="SJR1290" s="79"/>
      <c r="SJS1290" s="79"/>
      <c r="SJT1290" s="79"/>
      <c r="SJU1290" s="79"/>
      <c r="SJV1290" s="79"/>
      <c r="SJW1290" s="79"/>
      <c r="SJX1290" s="79"/>
      <c r="SJY1290" s="79"/>
      <c r="SJZ1290" s="79"/>
      <c r="SKA1290" s="79"/>
      <c r="SKB1290" s="79"/>
      <c r="SKC1290" s="79"/>
      <c r="SKD1290" s="79"/>
      <c r="SKE1290" s="79"/>
      <c r="SKF1290" s="79"/>
      <c r="SKG1290" s="79"/>
      <c r="SKH1290" s="79"/>
      <c r="SKI1290" s="79"/>
      <c r="SKJ1290" s="79"/>
      <c r="SKK1290" s="79"/>
      <c r="SKL1290" s="79"/>
      <c r="SKM1290" s="79"/>
      <c r="SKN1290" s="79"/>
      <c r="SKO1290" s="79"/>
      <c r="SKP1290" s="79"/>
      <c r="SKQ1290" s="79"/>
      <c r="SKR1290" s="79"/>
      <c r="SKS1290" s="79"/>
      <c r="SKT1290" s="79"/>
      <c r="SKU1290" s="79"/>
      <c r="SKV1290" s="79"/>
      <c r="SKW1290" s="79"/>
      <c r="SKX1290" s="79"/>
      <c r="SKY1290" s="79"/>
      <c r="SKZ1290" s="79"/>
      <c r="SLA1290" s="79"/>
      <c r="SLB1290" s="79"/>
      <c r="SLC1290" s="79"/>
      <c r="SLD1290" s="79"/>
      <c r="SLE1290" s="79"/>
      <c r="SLF1290" s="79"/>
      <c r="SLG1290" s="79"/>
      <c r="SLH1290" s="79"/>
      <c r="SLI1290" s="79"/>
      <c r="SLJ1290" s="79"/>
      <c r="SLK1290" s="79"/>
      <c r="SLL1290" s="79"/>
      <c r="SLM1290" s="79"/>
      <c r="SLN1290" s="79"/>
      <c r="SLO1290" s="79"/>
      <c r="SLP1290" s="79"/>
      <c r="SLQ1290" s="79"/>
      <c r="SLR1290" s="79"/>
      <c r="SLS1290" s="79"/>
      <c r="SLT1290" s="79"/>
      <c r="SLU1290" s="79"/>
      <c r="SLV1290" s="79"/>
      <c r="SLW1290" s="79"/>
      <c r="SLX1290" s="79"/>
      <c r="SLY1290" s="79"/>
      <c r="SLZ1290" s="79"/>
      <c r="SMA1290" s="79"/>
      <c r="SMB1290" s="79"/>
      <c r="SMC1290" s="79"/>
      <c r="SMD1290" s="79"/>
      <c r="SME1290" s="79"/>
      <c r="SMF1290" s="79"/>
      <c r="SMG1290" s="79"/>
      <c r="SMH1290" s="79"/>
      <c r="SMI1290" s="79"/>
      <c r="SMJ1290" s="79"/>
      <c r="SMK1290" s="79"/>
      <c r="SML1290" s="79"/>
      <c r="SMM1290" s="79"/>
      <c r="SMN1290" s="79"/>
      <c r="SMO1290" s="79"/>
      <c r="SMP1290" s="79"/>
      <c r="SMQ1290" s="79"/>
      <c r="SMR1290" s="79"/>
      <c r="SMS1290" s="79"/>
      <c r="SMT1290" s="79"/>
      <c r="SMU1290" s="79"/>
      <c r="SMV1290" s="79"/>
      <c r="SMW1290" s="79"/>
      <c r="SMX1290" s="79"/>
      <c r="SMY1290" s="79"/>
      <c r="SMZ1290" s="79"/>
      <c r="SNA1290" s="79"/>
      <c r="SNB1290" s="79"/>
      <c r="SNC1290" s="79"/>
      <c r="SND1290" s="79"/>
      <c r="SNE1290" s="79"/>
      <c r="SNF1290" s="79"/>
      <c r="SNG1290" s="79"/>
      <c r="SNH1290" s="79"/>
      <c r="SNI1290" s="79"/>
      <c r="SNJ1290" s="79"/>
      <c r="SNK1290" s="79"/>
      <c r="SNL1290" s="79"/>
      <c r="SNM1290" s="79"/>
      <c r="SNN1290" s="79"/>
      <c r="SNO1290" s="79"/>
      <c r="SNP1290" s="79"/>
      <c r="SNQ1290" s="79"/>
      <c r="SNR1290" s="79"/>
      <c r="SNS1290" s="79"/>
      <c r="SNT1290" s="79"/>
      <c r="SNU1290" s="79"/>
      <c r="SNV1290" s="79"/>
      <c r="SNW1290" s="79"/>
      <c r="SNX1290" s="79"/>
      <c r="SNY1290" s="79"/>
      <c r="SNZ1290" s="79"/>
      <c r="SOA1290" s="79"/>
      <c r="SOB1290" s="79"/>
      <c r="SOC1290" s="79"/>
      <c r="SOD1290" s="79"/>
      <c r="SOE1290" s="79"/>
      <c r="SOF1290" s="79"/>
      <c r="SOG1290" s="79"/>
      <c r="SOH1290" s="79"/>
      <c r="SOI1290" s="79"/>
      <c r="SOJ1290" s="79"/>
      <c r="SOK1290" s="79"/>
      <c r="SOL1290" s="79"/>
      <c r="SOM1290" s="79"/>
      <c r="SON1290" s="79"/>
      <c r="SOO1290" s="79"/>
      <c r="SOP1290" s="79"/>
      <c r="SOQ1290" s="79"/>
      <c r="SOR1290" s="79"/>
      <c r="SOS1290" s="79"/>
      <c r="SOT1290" s="79"/>
      <c r="SOU1290" s="79"/>
      <c r="SOV1290" s="79"/>
      <c r="SOW1290" s="79"/>
      <c r="SOX1290" s="79"/>
      <c r="SOY1290" s="79"/>
      <c r="SOZ1290" s="79"/>
      <c r="SPA1290" s="79"/>
      <c r="SPB1290" s="79"/>
      <c r="SPC1290" s="79"/>
      <c r="SPD1290" s="79"/>
      <c r="SPE1290" s="79"/>
      <c r="SPF1290" s="79"/>
      <c r="SPG1290" s="79"/>
      <c r="SPH1290" s="79"/>
      <c r="SPI1290" s="79"/>
      <c r="SPJ1290" s="79"/>
      <c r="SPK1290" s="79"/>
      <c r="SPL1290" s="79"/>
      <c r="SPM1290" s="79"/>
      <c r="SPN1290" s="79"/>
      <c r="SPO1290" s="79"/>
      <c r="SPP1290" s="79"/>
      <c r="SPQ1290" s="79"/>
      <c r="SPR1290" s="79"/>
      <c r="SPS1290" s="79"/>
      <c r="SPT1290" s="79"/>
      <c r="SPU1290" s="79"/>
      <c r="SPV1290" s="79"/>
      <c r="SPW1290" s="79"/>
      <c r="SPX1290" s="79"/>
      <c r="SPY1290" s="79"/>
      <c r="SPZ1290" s="79"/>
      <c r="SQA1290" s="79"/>
      <c r="SQB1290" s="79"/>
      <c r="SQC1290" s="79"/>
      <c r="SQD1290" s="79"/>
      <c r="SQE1290" s="79"/>
      <c r="SQF1290" s="79"/>
      <c r="SQG1290" s="79"/>
      <c r="SQH1290" s="79"/>
      <c r="SQI1290" s="79"/>
      <c r="SQJ1290" s="79"/>
      <c r="SQK1290" s="79"/>
      <c r="SQL1290" s="79"/>
      <c r="SQM1290" s="79"/>
      <c r="SQN1290" s="79"/>
      <c r="SQO1290" s="79"/>
      <c r="SQP1290" s="79"/>
      <c r="SQQ1290" s="79"/>
      <c r="SQR1290" s="79"/>
      <c r="SQS1290" s="79"/>
      <c r="SQT1290" s="79"/>
      <c r="SQU1290" s="79"/>
      <c r="SQV1290" s="79"/>
      <c r="SQW1290" s="79"/>
      <c r="SQX1290" s="79"/>
      <c r="SQY1290" s="79"/>
      <c r="SQZ1290" s="79"/>
      <c r="SRA1290" s="79"/>
      <c r="SRB1290" s="79"/>
      <c r="SRC1290" s="79"/>
      <c r="SRD1290" s="79"/>
      <c r="SRE1290" s="79"/>
      <c r="SRF1290" s="79"/>
      <c r="SRG1290" s="79"/>
      <c r="SRH1290" s="79"/>
      <c r="SRI1290" s="79"/>
      <c r="SRJ1290" s="79"/>
      <c r="SRK1290" s="79"/>
      <c r="SRL1290" s="79"/>
      <c r="SRM1290" s="79"/>
      <c r="SRN1290" s="79"/>
      <c r="SRO1290" s="79"/>
      <c r="SRP1290" s="79"/>
      <c r="SRQ1290" s="79"/>
      <c r="SRR1290" s="79"/>
      <c r="SRS1290" s="79"/>
      <c r="SRT1290" s="79"/>
      <c r="SRU1290" s="79"/>
      <c r="SRV1290" s="79"/>
      <c r="SRW1290" s="79"/>
      <c r="SRX1290" s="79"/>
      <c r="SRY1290" s="79"/>
      <c r="SRZ1290" s="79"/>
      <c r="SSA1290" s="79"/>
      <c r="SSB1290" s="79"/>
      <c r="SSC1290" s="79"/>
      <c r="SSD1290" s="79"/>
      <c r="SSE1290" s="79"/>
      <c r="SSF1290" s="79"/>
      <c r="SSG1290" s="79"/>
      <c r="SSH1290" s="79"/>
      <c r="SSI1290" s="79"/>
      <c r="SSJ1290" s="79"/>
      <c r="SSK1290" s="79"/>
      <c r="SSL1290" s="79"/>
      <c r="SSM1290" s="79"/>
      <c r="SSN1290" s="79"/>
      <c r="SSO1290" s="79"/>
      <c r="SSP1290" s="79"/>
      <c r="SSQ1290" s="79"/>
      <c r="SSR1290" s="79"/>
      <c r="SSS1290" s="79"/>
      <c r="SST1290" s="79"/>
      <c r="SSU1290" s="79"/>
      <c r="SSV1290" s="79"/>
      <c r="SSW1290" s="79"/>
      <c r="SSX1290" s="79"/>
      <c r="SSY1290" s="79"/>
      <c r="SSZ1290" s="79"/>
      <c r="STA1290" s="79"/>
      <c r="STB1290" s="79"/>
      <c r="STC1290" s="79"/>
      <c r="STD1290" s="79"/>
      <c r="STE1290" s="79"/>
      <c r="STF1290" s="79"/>
      <c r="STG1290" s="79"/>
      <c r="STH1290" s="79"/>
      <c r="STI1290" s="79"/>
      <c r="STJ1290" s="79"/>
      <c r="STK1290" s="79"/>
      <c r="STL1290" s="79"/>
      <c r="STM1290" s="79"/>
      <c r="STN1290" s="79"/>
      <c r="STO1290" s="79"/>
      <c r="STP1290" s="79"/>
      <c r="STQ1290" s="79"/>
      <c r="STR1290" s="79"/>
      <c r="STS1290" s="79"/>
      <c r="STT1290" s="79"/>
      <c r="STU1290" s="79"/>
      <c r="STV1290" s="79"/>
      <c r="STW1290" s="79"/>
      <c r="STX1290" s="79"/>
      <c r="STY1290" s="79"/>
      <c r="STZ1290" s="79"/>
      <c r="SUA1290" s="79"/>
      <c r="SUB1290" s="79"/>
      <c r="SUC1290" s="79"/>
      <c r="SUD1290" s="79"/>
      <c r="SUE1290" s="79"/>
      <c r="SUF1290" s="79"/>
      <c r="SUG1290" s="79"/>
      <c r="SUH1290" s="79"/>
      <c r="SUI1290" s="79"/>
      <c r="SUJ1290" s="79"/>
      <c r="SUK1290" s="79"/>
      <c r="SUL1290" s="79"/>
      <c r="SUM1290" s="79"/>
      <c r="SUN1290" s="79"/>
      <c r="SUO1290" s="79"/>
      <c r="SUP1290" s="79"/>
      <c r="SUQ1290" s="79"/>
      <c r="SUR1290" s="79"/>
      <c r="SUS1290" s="79"/>
      <c r="SUT1290" s="79"/>
      <c r="SUU1290" s="79"/>
      <c r="SUV1290" s="79"/>
      <c r="SUW1290" s="79"/>
      <c r="SUX1290" s="79"/>
      <c r="SUY1290" s="79"/>
      <c r="SUZ1290" s="79"/>
      <c r="SVA1290" s="79"/>
      <c r="SVB1290" s="79"/>
      <c r="SVC1290" s="79"/>
      <c r="SVD1290" s="79"/>
      <c r="SVE1290" s="79"/>
      <c r="SVF1290" s="79"/>
      <c r="SVG1290" s="79"/>
      <c r="SVH1290" s="79"/>
      <c r="SVI1290" s="79"/>
      <c r="SVJ1290" s="79"/>
      <c r="SVK1290" s="79"/>
      <c r="SVL1290" s="79"/>
      <c r="SVM1290" s="79"/>
      <c r="SVN1290" s="79"/>
      <c r="SVO1290" s="79"/>
      <c r="SVP1290" s="79"/>
      <c r="SVQ1290" s="79"/>
      <c r="SVR1290" s="79"/>
      <c r="SVS1290" s="79"/>
      <c r="SVT1290" s="79"/>
      <c r="SVU1290" s="79"/>
      <c r="SVV1290" s="79"/>
      <c r="SVW1290" s="79"/>
      <c r="SVX1290" s="79"/>
      <c r="SVY1290" s="79"/>
      <c r="SVZ1290" s="79"/>
      <c r="SWA1290" s="79"/>
      <c r="SWB1290" s="79"/>
      <c r="SWC1290" s="79"/>
      <c r="SWD1290" s="79"/>
      <c r="SWE1290" s="79"/>
      <c r="SWF1290" s="79"/>
      <c r="SWG1290" s="79"/>
      <c r="SWH1290" s="79"/>
      <c r="SWI1290" s="79"/>
      <c r="SWJ1290" s="79"/>
      <c r="SWK1290" s="79"/>
      <c r="SWL1290" s="79"/>
      <c r="SWM1290" s="79"/>
      <c r="SWN1290" s="79"/>
      <c r="SWO1290" s="79"/>
      <c r="SWP1290" s="79"/>
      <c r="SWQ1290" s="79"/>
      <c r="SWR1290" s="79"/>
      <c r="SWS1290" s="79"/>
      <c r="SWT1290" s="79"/>
      <c r="SWU1290" s="79"/>
      <c r="SWV1290" s="79"/>
      <c r="SWW1290" s="79"/>
      <c r="SWX1290" s="79"/>
      <c r="SWY1290" s="79"/>
      <c r="SWZ1290" s="79"/>
      <c r="SXA1290" s="79"/>
      <c r="SXB1290" s="79"/>
      <c r="SXC1290" s="79"/>
      <c r="SXD1290" s="79"/>
      <c r="SXE1290" s="79"/>
      <c r="SXF1290" s="79"/>
      <c r="SXG1290" s="79"/>
      <c r="SXH1290" s="79"/>
      <c r="SXI1290" s="79"/>
      <c r="SXJ1290" s="79"/>
      <c r="SXK1290" s="79"/>
      <c r="SXL1290" s="79"/>
      <c r="SXM1290" s="79"/>
      <c r="SXN1290" s="79"/>
      <c r="SXO1290" s="79"/>
      <c r="SXP1290" s="79"/>
      <c r="SXQ1290" s="79"/>
      <c r="SXR1290" s="79"/>
      <c r="SXS1290" s="79"/>
      <c r="SXT1290" s="79"/>
      <c r="SXU1290" s="79"/>
      <c r="SXV1290" s="79"/>
      <c r="SXW1290" s="79"/>
      <c r="SXX1290" s="79"/>
      <c r="SXY1290" s="79"/>
      <c r="SXZ1290" s="79"/>
      <c r="SYA1290" s="79"/>
      <c r="SYB1290" s="79"/>
      <c r="SYC1290" s="79"/>
      <c r="SYD1290" s="79"/>
      <c r="SYE1290" s="79"/>
      <c r="SYF1290" s="79"/>
      <c r="SYG1290" s="79"/>
      <c r="SYH1290" s="79"/>
      <c r="SYI1290" s="79"/>
      <c r="SYJ1290" s="79"/>
      <c r="SYK1290" s="79"/>
      <c r="SYL1290" s="79"/>
      <c r="SYM1290" s="79"/>
      <c r="SYN1290" s="79"/>
      <c r="SYO1290" s="79"/>
      <c r="SYP1290" s="79"/>
      <c r="SYQ1290" s="79"/>
      <c r="SYR1290" s="79"/>
      <c r="SYS1290" s="79"/>
      <c r="SYT1290" s="79"/>
      <c r="SYU1290" s="79"/>
      <c r="SYV1290" s="79"/>
      <c r="SYW1290" s="79"/>
      <c r="SYX1290" s="79"/>
      <c r="SYY1290" s="79"/>
      <c r="SYZ1290" s="79"/>
      <c r="SZA1290" s="79"/>
      <c r="SZB1290" s="79"/>
      <c r="SZC1290" s="79"/>
      <c r="SZD1290" s="79"/>
      <c r="SZE1290" s="79"/>
      <c r="SZF1290" s="79"/>
      <c r="SZG1290" s="79"/>
      <c r="SZH1290" s="79"/>
      <c r="SZI1290" s="79"/>
      <c r="SZJ1290" s="79"/>
      <c r="SZK1290" s="79"/>
      <c r="SZL1290" s="79"/>
      <c r="SZM1290" s="79"/>
      <c r="SZN1290" s="79"/>
      <c r="SZO1290" s="79"/>
      <c r="SZP1290" s="79"/>
      <c r="SZQ1290" s="79"/>
      <c r="SZR1290" s="79"/>
      <c r="SZS1290" s="79"/>
      <c r="SZT1290" s="79"/>
      <c r="SZU1290" s="79"/>
      <c r="SZV1290" s="79"/>
      <c r="SZW1290" s="79"/>
      <c r="SZX1290" s="79"/>
      <c r="SZY1290" s="79"/>
      <c r="SZZ1290" s="79"/>
      <c r="TAA1290" s="79"/>
      <c r="TAB1290" s="79"/>
      <c r="TAC1290" s="79"/>
      <c r="TAD1290" s="79"/>
      <c r="TAE1290" s="79"/>
      <c r="TAF1290" s="79"/>
      <c r="TAG1290" s="79"/>
      <c r="TAH1290" s="79"/>
      <c r="TAI1290" s="79"/>
      <c r="TAJ1290" s="79"/>
      <c r="TAK1290" s="79"/>
      <c r="TAL1290" s="79"/>
      <c r="TAM1290" s="79"/>
      <c r="TAN1290" s="79"/>
      <c r="TAO1290" s="79"/>
      <c r="TAP1290" s="79"/>
      <c r="TAQ1290" s="79"/>
      <c r="TAR1290" s="79"/>
      <c r="TAS1290" s="79"/>
      <c r="TAT1290" s="79"/>
      <c r="TAU1290" s="79"/>
      <c r="TAV1290" s="79"/>
      <c r="TAW1290" s="79"/>
      <c r="TAX1290" s="79"/>
      <c r="TAY1290" s="79"/>
      <c r="TAZ1290" s="79"/>
      <c r="TBA1290" s="79"/>
      <c r="TBB1290" s="79"/>
      <c r="TBC1290" s="79"/>
      <c r="TBD1290" s="79"/>
      <c r="TBE1290" s="79"/>
      <c r="TBF1290" s="79"/>
      <c r="TBG1290" s="79"/>
      <c r="TBH1290" s="79"/>
      <c r="TBI1290" s="79"/>
      <c r="TBJ1290" s="79"/>
      <c r="TBK1290" s="79"/>
      <c r="TBL1290" s="79"/>
      <c r="TBM1290" s="79"/>
      <c r="TBN1290" s="79"/>
      <c r="TBO1290" s="79"/>
      <c r="TBP1290" s="79"/>
      <c r="TBQ1290" s="79"/>
      <c r="TBR1290" s="79"/>
      <c r="TBS1290" s="79"/>
      <c r="TBT1290" s="79"/>
      <c r="TBU1290" s="79"/>
      <c r="TBV1290" s="79"/>
      <c r="TBW1290" s="79"/>
      <c r="TBX1290" s="79"/>
      <c r="TBY1290" s="79"/>
      <c r="TBZ1290" s="79"/>
      <c r="TCA1290" s="79"/>
      <c r="TCB1290" s="79"/>
      <c r="TCC1290" s="79"/>
      <c r="TCD1290" s="79"/>
      <c r="TCE1290" s="79"/>
      <c r="TCF1290" s="79"/>
      <c r="TCG1290" s="79"/>
      <c r="TCH1290" s="79"/>
      <c r="TCI1290" s="79"/>
      <c r="TCJ1290" s="79"/>
      <c r="TCK1290" s="79"/>
      <c r="TCL1290" s="79"/>
      <c r="TCM1290" s="79"/>
      <c r="TCN1290" s="79"/>
      <c r="TCO1290" s="79"/>
      <c r="TCP1290" s="79"/>
      <c r="TCQ1290" s="79"/>
      <c r="TCR1290" s="79"/>
      <c r="TCS1290" s="79"/>
      <c r="TCT1290" s="79"/>
      <c r="TCU1290" s="79"/>
      <c r="TCV1290" s="79"/>
      <c r="TCW1290" s="79"/>
      <c r="TCX1290" s="79"/>
      <c r="TCY1290" s="79"/>
      <c r="TCZ1290" s="79"/>
      <c r="TDA1290" s="79"/>
      <c r="TDB1290" s="79"/>
      <c r="TDC1290" s="79"/>
      <c r="TDD1290" s="79"/>
      <c r="TDE1290" s="79"/>
      <c r="TDF1290" s="79"/>
      <c r="TDG1290" s="79"/>
      <c r="TDH1290" s="79"/>
      <c r="TDI1290" s="79"/>
      <c r="TDJ1290" s="79"/>
      <c r="TDK1290" s="79"/>
      <c r="TDL1290" s="79"/>
      <c r="TDM1290" s="79"/>
      <c r="TDN1290" s="79"/>
      <c r="TDO1290" s="79"/>
      <c r="TDP1290" s="79"/>
      <c r="TDQ1290" s="79"/>
      <c r="TDR1290" s="79"/>
      <c r="TDS1290" s="79"/>
      <c r="TDT1290" s="79"/>
      <c r="TDU1290" s="79"/>
      <c r="TDV1290" s="79"/>
      <c r="TDW1290" s="79"/>
      <c r="TDX1290" s="79"/>
      <c r="TDY1290" s="79"/>
      <c r="TDZ1290" s="79"/>
      <c r="TEA1290" s="79"/>
      <c r="TEB1290" s="79"/>
      <c r="TEC1290" s="79"/>
      <c r="TED1290" s="79"/>
      <c r="TEE1290" s="79"/>
      <c r="TEF1290" s="79"/>
      <c r="TEG1290" s="79"/>
      <c r="TEH1290" s="79"/>
      <c r="TEI1290" s="79"/>
      <c r="TEJ1290" s="79"/>
      <c r="TEK1290" s="79"/>
      <c r="TEL1290" s="79"/>
      <c r="TEM1290" s="79"/>
      <c r="TEN1290" s="79"/>
      <c r="TEO1290" s="79"/>
      <c r="TEP1290" s="79"/>
      <c r="TEQ1290" s="79"/>
      <c r="TER1290" s="79"/>
      <c r="TES1290" s="79"/>
      <c r="TET1290" s="79"/>
      <c r="TEU1290" s="79"/>
      <c r="TEV1290" s="79"/>
      <c r="TEW1290" s="79"/>
      <c r="TEX1290" s="79"/>
      <c r="TEY1290" s="79"/>
      <c r="TEZ1290" s="79"/>
      <c r="TFA1290" s="79"/>
      <c r="TFB1290" s="79"/>
      <c r="TFC1290" s="79"/>
      <c r="TFD1290" s="79"/>
      <c r="TFE1290" s="79"/>
      <c r="TFF1290" s="79"/>
      <c r="TFG1290" s="79"/>
      <c r="TFH1290" s="79"/>
      <c r="TFI1290" s="79"/>
      <c r="TFJ1290" s="79"/>
      <c r="TFK1290" s="79"/>
      <c r="TFL1290" s="79"/>
      <c r="TFM1290" s="79"/>
      <c r="TFN1290" s="79"/>
      <c r="TFO1290" s="79"/>
      <c r="TFP1290" s="79"/>
      <c r="TFQ1290" s="79"/>
      <c r="TFR1290" s="79"/>
      <c r="TFS1290" s="79"/>
      <c r="TFT1290" s="79"/>
      <c r="TFU1290" s="79"/>
      <c r="TFV1290" s="79"/>
      <c r="TFW1290" s="79"/>
      <c r="TFX1290" s="79"/>
      <c r="TFY1290" s="79"/>
      <c r="TFZ1290" s="79"/>
      <c r="TGA1290" s="79"/>
      <c r="TGB1290" s="79"/>
      <c r="TGC1290" s="79"/>
      <c r="TGD1290" s="79"/>
      <c r="TGE1290" s="79"/>
      <c r="TGF1290" s="79"/>
      <c r="TGG1290" s="79"/>
      <c r="TGH1290" s="79"/>
      <c r="TGI1290" s="79"/>
      <c r="TGJ1290" s="79"/>
      <c r="TGK1290" s="79"/>
      <c r="TGL1290" s="79"/>
      <c r="TGM1290" s="79"/>
      <c r="TGN1290" s="79"/>
      <c r="TGO1290" s="79"/>
      <c r="TGP1290" s="79"/>
      <c r="TGQ1290" s="79"/>
      <c r="TGR1290" s="79"/>
      <c r="TGS1290" s="79"/>
      <c r="TGT1290" s="79"/>
      <c r="TGU1290" s="79"/>
      <c r="TGV1290" s="79"/>
      <c r="TGW1290" s="79"/>
      <c r="TGX1290" s="79"/>
      <c r="TGY1290" s="79"/>
      <c r="TGZ1290" s="79"/>
      <c r="THA1290" s="79"/>
      <c r="THB1290" s="79"/>
      <c r="THC1290" s="79"/>
      <c r="THD1290" s="79"/>
      <c r="THE1290" s="79"/>
      <c r="THF1290" s="79"/>
      <c r="THG1290" s="79"/>
      <c r="THH1290" s="79"/>
      <c r="THI1290" s="79"/>
      <c r="THJ1290" s="79"/>
      <c r="THK1290" s="79"/>
      <c r="THL1290" s="79"/>
      <c r="THM1290" s="79"/>
      <c r="THN1290" s="79"/>
      <c r="THO1290" s="79"/>
      <c r="THP1290" s="79"/>
      <c r="THQ1290" s="79"/>
      <c r="THR1290" s="79"/>
      <c r="THS1290" s="79"/>
      <c r="THT1290" s="79"/>
      <c r="THU1290" s="79"/>
      <c r="THV1290" s="79"/>
      <c r="THW1290" s="79"/>
      <c r="THX1290" s="79"/>
      <c r="THY1290" s="79"/>
      <c r="THZ1290" s="79"/>
      <c r="TIA1290" s="79"/>
      <c r="TIB1290" s="79"/>
      <c r="TIC1290" s="79"/>
      <c r="TID1290" s="79"/>
      <c r="TIE1290" s="79"/>
      <c r="TIF1290" s="79"/>
      <c r="TIG1290" s="79"/>
      <c r="TIH1290" s="79"/>
      <c r="TII1290" s="79"/>
      <c r="TIJ1290" s="79"/>
      <c r="TIK1290" s="79"/>
      <c r="TIL1290" s="79"/>
      <c r="TIM1290" s="79"/>
      <c r="TIN1290" s="79"/>
      <c r="TIO1290" s="79"/>
      <c r="TIP1290" s="79"/>
      <c r="TIQ1290" s="79"/>
      <c r="TIR1290" s="79"/>
      <c r="TIS1290" s="79"/>
      <c r="TIT1290" s="79"/>
      <c r="TIU1290" s="79"/>
      <c r="TIV1290" s="79"/>
      <c r="TIW1290" s="79"/>
      <c r="TIX1290" s="79"/>
      <c r="TIY1290" s="79"/>
      <c r="TIZ1290" s="79"/>
      <c r="TJA1290" s="79"/>
      <c r="TJB1290" s="79"/>
      <c r="TJC1290" s="79"/>
      <c r="TJD1290" s="79"/>
      <c r="TJE1290" s="79"/>
      <c r="TJF1290" s="79"/>
      <c r="TJG1290" s="79"/>
      <c r="TJH1290" s="79"/>
      <c r="TJI1290" s="79"/>
      <c r="TJJ1290" s="79"/>
      <c r="TJK1290" s="79"/>
      <c r="TJL1290" s="79"/>
      <c r="TJM1290" s="79"/>
      <c r="TJN1290" s="79"/>
      <c r="TJO1290" s="79"/>
      <c r="TJP1290" s="79"/>
      <c r="TJQ1290" s="79"/>
      <c r="TJR1290" s="79"/>
      <c r="TJS1290" s="79"/>
      <c r="TJT1290" s="79"/>
      <c r="TJU1290" s="79"/>
      <c r="TJV1290" s="79"/>
      <c r="TJW1290" s="79"/>
      <c r="TJX1290" s="79"/>
      <c r="TJY1290" s="79"/>
      <c r="TJZ1290" s="79"/>
      <c r="TKA1290" s="79"/>
      <c r="TKB1290" s="79"/>
      <c r="TKC1290" s="79"/>
      <c r="TKD1290" s="79"/>
      <c r="TKE1290" s="79"/>
      <c r="TKF1290" s="79"/>
      <c r="TKG1290" s="79"/>
      <c r="TKH1290" s="79"/>
      <c r="TKI1290" s="79"/>
      <c r="TKJ1290" s="79"/>
      <c r="TKK1290" s="79"/>
      <c r="TKL1290" s="79"/>
      <c r="TKM1290" s="79"/>
      <c r="TKN1290" s="79"/>
      <c r="TKO1290" s="79"/>
      <c r="TKP1290" s="79"/>
      <c r="TKQ1290" s="79"/>
      <c r="TKR1290" s="79"/>
      <c r="TKS1290" s="79"/>
      <c r="TKT1290" s="79"/>
      <c r="TKU1290" s="79"/>
      <c r="TKV1290" s="79"/>
      <c r="TKW1290" s="79"/>
      <c r="TKX1290" s="79"/>
      <c r="TKY1290" s="79"/>
      <c r="TKZ1290" s="79"/>
      <c r="TLA1290" s="79"/>
      <c r="TLB1290" s="79"/>
      <c r="TLC1290" s="79"/>
      <c r="TLD1290" s="79"/>
      <c r="TLE1290" s="79"/>
      <c r="TLF1290" s="79"/>
      <c r="TLG1290" s="79"/>
      <c r="TLH1290" s="79"/>
      <c r="TLI1290" s="79"/>
      <c r="TLJ1290" s="79"/>
      <c r="TLK1290" s="79"/>
      <c r="TLL1290" s="79"/>
      <c r="TLM1290" s="79"/>
      <c r="TLN1290" s="79"/>
      <c r="TLO1290" s="79"/>
      <c r="TLP1290" s="79"/>
      <c r="TLQ1290" s="79"/>
      <c r="TLR1290" s="79"/>
      <c r="TLS1290" s="79"/>
      <c r="TLT1290" s="79"/>
      <c r="TLU1290" s="79"/>
      <c r="TLV1290" s="79"/>
      <c r="TLW1290" s="79"/>
      <c r="TLX1290" s="79"/>
      <c r="TLY1290" s="79"/>
      <c r="TLZ1290" s="79"/>
      <c r="TMA1290" s="79"/>
      <c r="TMB1290" s="79"/>
      <c r="TMC1290" s="79"/>
      <c r="TMD1290" s="79"/>
      <c r="TME1290" s="79"/>
      <c r="TMF1290" s="79"/>
      <c r="TMG1290" s="79"/>
      <c r="TMH1290" s="79"/>
      <c r="TMI1290" s="79"/>
      <c r="TMJ1290" s="79"/>
      <c r="TMK1290" s="79"/>
      <c r="TML1290" s="79"/>
      <c r="TMM1290" s="79"/>
      <c r="TMN1290" s="79"/>
      <c r="TMO1290" s="79"/>
      <c r="TMP1290" s="79"/>
      <c r="TMQ1290" s="79"/>
      <c r="TMR1290" s="79"/>
      <c r="TMS1290" s="79"/>
      <c r="TMT1290" s="79"/>
      <c r="TMU1290" s="79"/>
      <c r="TMV1290" s="79"/>
      <c r="TMW1290" s="79"/>
      <c r="TMX1290" s="79"/>
      <c r="TMY1290" s="79"/>
      <c r="TMZ1290" s="79"/>
      <c r="TNA1290" s="79"/>
      <c r="TNB1290" s="79"/>
      <c r="TNC1290" s="79"/>
      <c r="TND1290" s="79"/>
      <c r="TNE1290" s="79"/>
      <c r="TNF1290" s="79"/>
      <c r="TNG1290" s="79"/>
      <c r="TNH1290" s="79"/>
      <c r="TNI1290" s="79"/>
      <c r="TNJ1290" s="79"/>
      <c r="TNK1290" s="79"/>
      <c r="TNL1290" s="79"/>
      <c r="TNM1290" s="79"/>
      <c r="TNN1290" s="79"/>
      <c r="TNO1290" s="79"/>
      <c r="TNP1290" s="79"/>
      <c r="TNQ1290" s="79"/>
      <c r="TNR1290" s="79"/>
      <c r="TNS1290" s="79"/>
      <c r="TNT1290" s="79"/>
      <c r="TNU1290" s="79"/>
      <c r="TNV1290" s="79"/>
      <c r="TNW1290" s="79"/>
      <c r="TNX1290" s="79"/>
      <c r="TNY1290" s="79"/>
      <c r="TNZ1290" s="79"/>
      <c r="TOA1290" s="79"/>
      <c r="TOB1290" s="79"/>
      <c r="TOC1290" s="79"/>
      <c r="TOD1290" s="79"/>
      <c r="TOE1290" s="79"/>
      <c r="TOF1290" s="79"/>
      <c r="TOG1290" s="79"/>
      <c r="TOH1290" s="79"/>
      <c r="TOI1290" s="79"/>
      <c r="TOJ1290" s="79"/>
      <c r="TOK1290" s="79"/>
      <c r="TOL1290" s="79"/>
      <c r="TOM1290" s="79"/>
      <c r="TON1290" s="79"/>
      <c r="TOO1290" s="79"/>
      <c r="TOP1290" s="79"/>
      <c r="TOQ1290" s="79"/>
      <c r="TOR1290" s="79"/>
      <c r="TOS1290" s="79"/>
      <c r="TOT1290" s="79"/>
      <c r="TOU1290" s="79"/>
      <c r="TOV1290" s="79"/>
      <c r="TOW1290" s="79"/>
      <c r="TOX1290" s="79"/>
      <c r="TOY1290" s="79"/>
      <c r="TOZ1290" s="79"/>
      <c r="TPA1290" s="79"/>
      <c r="TPB1290" s="79"/>
      <c r="TPC1290" s="79"/>
      <c r="TPD1290" s="79"/>
      <c r="TPE1290" s="79"/>
      <c r="TPF1290" s="79"/>
      <c r="TPG1290" s="79"/>
      <c r="TPH1290" s="79"/>
      <c r="TPI1290" s="79"/>
      <c r="TPJ1290" s="79"/>
      <c r="TPK1290" s="79"/>
      <c r="TPL1290" s="79"/>
      <c r="TPM1290" s="79"/>
      <c r="TPN1290" s="79"/>
      <c r="TPO1290" s="79"/>
      <c r="TPP1290" s="79"/>
      <c r="TPQ1290" s="79"/>
      <c r="TPR1290" s="79"/>
      <c r="TPS1290" s="79"/>
      <c r="TPT1290" s="79"/>
      <c r="TPU1290" s="79"/>
      <c r="TPV1290" s="79"/>
      <c r="TPW1290" s="79"/>
      <c r="TPX1290" s="79"/>
      <c r="TPY1290" s="79"/>
      <c r="TPZ1290" s="79"/>
      <c r="TQA1290" s="79"/>
      <c r="TQB1290" s="79"/>
      <c r="TQC1290" s="79"/>
      <c r="TQD1290" s="79"/>
      <c r="TQE1290" s="79"/>
      <c r="TQF1290" s="79"/>
      <c r="TQG1290" s="79"/>
      <c r="TQH1290" s="79"/>
      <c r="TQI1290" s="79"/>
      <c r="TQJ1290" s="79"/>
      <c r="TQK1290" s="79"/>
      <c r="TQL1290" s="79"/>
      <c r="TQM1290" s="79"/>
      <c r="TQN1290" s="79"/>
      <c r="TQO1290" s="79"/>
      <c r="TQP1290" s="79"/>
      <c r="TQQ1290" s="79"/>
      <c r="TQR1290" s="79"/>
      <c r="TQS1290" s="79"/>
      <c r="TQT1290" s="79"/>
      <c r="TQU1290" s="79"/>
      <c r="TQV1290" s="79"/>
      <c r="TQW1290" s="79"/>
      <c r="TQX1290" s="79"/>
      <c r="TQY1290" s="79"/>
      <c r="TQZ1290" s="79"/>
      <c r="TRA1290" s="79"/>
      <c r="TRB1290" s="79"/>
      <c r="TRC1290" s="79"/>
      <c r="TRD1290" s="79"/>
      <c r="TRE1290" s="79"/>
      <c r="TRF1290" s="79"/>
      <c r="TRG1290" s="79"/>
      <c r="TRH1290" s="79"/>
      <c r="TRI1290" s="79"/>
      <c r="TRJ1290" s="79"/>
      <c r="TRK1290" s="79"/>
      <c r="TRL1290" s="79"/>
      <c r="TRM1290" s="79"/>
      <c r="TRN1290" s="79"/>
      <c r="TRO1290" s="79"/>
      <c r="TRP1290" s="79"/>
      <c r="TRQ1290" s="79"/>
      <c r="TRR1290" s="79"/>
      <c r="TRS1290" s="79"/>
      <c r="TRT1290" s="79"/>
      <c r="TRU1290" s="79"/>
      <c r="TRV1290" s="79"/>
      <c r="TRW1290" s="79"/>
      <c r="TRX1290" s="79"/>
      <c r="TRY1290" s="79"/>
      <c r="TRZ1290" s="79"/>
      <c r="TSA1290" s="79"/>
      <c r="TSB1290" s="79"/>
      <c r="TSC1290" s="79"/>
      <c r="TSD1290" s="79"/>
      <c r="TSE1290" s="79"/>
      <c r="TSF1290" s="79"/>
      <c r="TSG1290" s="79"/>
      <c r="TSH1290" s="79"/>
      <c r="TSI1290" s="79"/>
      <c r="TSJ1290" s="79"/>
      <c r="TSK1290" s="79"/>
      <c r="TSL1290" s="79"/>
      <c r="TSM1290" s="79"/>
      <c r="TSN1290" s="79"/>
      <c r="TSO1290" s="79"/>
      <c r="TSP1290" s="79"/>
      <c r="TSQ1290" s="79"/>
      <c r="TSR1290" s="79"/>
      <c r="TSS1290" s="79"/>
      <c r="TST1290" s="79"/>
      <c r="TSU1290" s="79"/>
      <c r="TSV1290" s="79"/>
      <c r="TSW1290" s="79"/>
      <c r="TSX1290" s="79"/>
      <c r="TSY1290" s="79"/>
      <c r="TSZ1290" s="79"/>
      <c r="TTA1290" s="79"/>
      <c r="TTB1290" s="79"/>
      <c r="TTC1290" s="79"/>
      <c r="TTD1290" s="79"/>
      <c r="TTE1290" s="79"/>
      <c r="TTF1290" s="79"/>
      <c r="TTG1290" s="79"/>
      <c r="TTH1290" s="79"/>
      <c r="TTI1290" s="79"/>
      <c r="TTJ1290" s="79"/>
      <c r="TTK1290" s="79"/>
      <c r="TTL1290" s="79"/>
      <c r="TTM1290" s="79"/>
      <c r="TTN1290" s="79"/>
      <c r="TTO1290" s="79"/>
      <c r="TTP1290" s="79"/>
      <c r="TTQ1290" s="79"/>
      <c r="TTR1290" s="79"/>
      <c r="TTS1290" s="79"/>
      <c r="TTT1290" s="79"/>
      <c r="TTU1290" s="79"/>
      <c r="TTV1290" s="79"/>
      <c r="TTW1290" s="79"/>
      <c r="TTX1290" s="79"/>
      <c r="TTY1290" s="79"/>
      <c r="TTZ1290" s="79"/>
      <c r="TUA1290" s="79"/>
      <c r="TUB1290" s="79"/>
      <c r="TUC1290" s="79"/>
      <c r="TUD1290" s="79"/>
      <c r="TUE1290" s="79"/>
      <c r="TUF1290" s="79"/>
      <c r="TUG1290" s="79"/>
      <c r="TUH1290" s="79"/>
      <c r="TUI1290" s="79"/>
      <c r="TUJ1290" s="79"/>
      <c r="TUK1290" s="79"/>
      <c r="TUL1290" s="79"/>
      <c r="TUM1290" s="79"/>
      <c r="TUN1290" s="79"/>
      <c r="TUO1290" s="79"/>
      <c r="TUP1290" s="79"/>
      <c r="TUQ1290" s="79"/>
      <c r="TUR1290" s="79"/>
      <c r="TUS1290" s="79"/>
      <c r="TUT1290" s="79"/>
      <c r="TUU1290" s="79"/>
      <c r="TUV1290" s="79"/>
      <c r="TUW1290" s="79"/>
      <c r="TUX1290" s="79"/>
      <c r="TUY1290" s="79"/>
      <c r="TUZ1290" s="79"/>
      <c r="TVA1290" s="79"/>
      <c r="TVB1290" s="79"/>
      <c r="TVC1290" s="79"/>
      <c r="TVD1290" s="79"/>
      <c r="TVE1290" s="79"/>
      <c r="TVF1290" s="79"/>
      <c r="TVG1290" s="79"/>
      <c r="TVH1290" s="79"/>
      <c r="TVI1290" s="79"/>
      <c r="TVJ1290" s="79"/>
      <c r="TVK1290" s="79"/>
      <c r="TVL1290" s="79"/>
      <c r="TVM1290" s="79"/>
      <c r="TVN1290" s="79"/>
      <c r="TVO1290" s="79"/>
      <c r="TVP1290" s="79"/>
      <c r="TVQ1290" s="79"/>
      <c r="TVR1290" s="79"/>
      <c r="TVS1290" s="79"/>
      <c r="TVT1290" s="79"/>
      <c r="TVU1290" s="79"/>
      <c r="TVV1290" s="79"/>
      <c r="TVW1290" s="79"/>
      <c r="TVX1290" s="79"/>
      <c r="TVY1290" s="79"/>
      <c r="TVZ1290" s="79"/>
      <c r="TWA1290" s="79"/>
      <c r="TWB1290" s="79"/>
      <c r="TWC1290" s="79"/>
      <c r="TWD1290" s="79"/>
      <c r="TWE1290" s="79"/>
      <c r="TWF1290" s="79"/>
      <c r="TWG1290" s="79"/>
      <c r="TWH1290" s="79"/>
      <c r="TWI1290" s="79"/>
      <c r="TWJ1290" s="79"/>
      <c r="TWK1290" s="79"/>
      <c r="TWL1290" s="79"/>
      <c r="TWM1290" s="79"/>
      <c r="TWN1290" s="79"/>
      <c r="TWO1290" s="79"/>
      <c r="TWP1290" s="79"/>
      <c r="TWQ1290" s="79"/>
      <c r="TWR1290" s="79"/>
      <c r="TWS1290" s="79"/>
      <c r="TWT1290" s="79"/>
      <c r="TWU1290" s="79"/>
      <c r="TWV1290" s="79"/>
      <c r="TWW1290" s="79"/>
      <c r="TWX1290" s="79"/>
      <c r="TWY1290" s="79"/>
      <c r="TWZ1290" s="79"/>
      <c r="TXA1290" s="79"/>
      <c r="TXB1290" s="79"/>
      <c r="TXC1290" s="79"/>
      <c r="TXD1290" s="79"/>
      <c r="TXE1290" s="79"/>
      <c r="TXF1290" s="79"/>
      <c r="TXG1290" s="79"/>
      <c r="TXH1290" s="79"/>
      <c r="TXI1290" s="79"/>
      <c r="TXJ1290" s="79"/>
      <c r="TXK1290" s="79"/>
      <c r="TXL1290" s="79"/>
      <c r="TXM1290" s="79"/>
      <c r="TXN1290" s="79"/>
      <c r="TXO1290" s="79"/>
      <c r="TXP1290" s="79"/>
      <c r="TXQ1290" s="79"/>
      <c r="TXR1290" s="79"/>
      <c r="TXS1290" s="79"/>
      <c r="TXT1290" s="79"/>
      <c r="TXU1290" s="79"/>
      <c r="TXV1290" s="79"/>
      <c r="TXW1290" s="79"/>
      <c r="TXX1290" s="79"/>
      <c r="TXY1290" s="79"/>
      <c r="TXZ1290" s="79"/>
      <c r="TYA1290" s="79"/>
      <c r="TYB1290" s="79"/>
      <c r="TYC1290" s="79"/>
      <c r="TYD1290" s="79"/>
      <c r="TYE1290" s="79"/>
      <c r="TYF1290" s="79"/>
      <c r="TYG1290" s="79"/>
      <c r="TYH1290" s="79"/>
      <c r="TYI1290" s="79"/>
      <c r="TYJ1290" s="79"/>
      <c r="TYK1290" s="79"/>
      <c r="TYL1290" s="79"/>
      <c r="TYM1290" s="79"/>
      <c r="TYN1290" s="79"/>
      <c r="TYO1290" s="79"/>
      <c r="TYP1290" s="79"/>
      <c r="TYQ1290" s="79"/>
      <c r="TYR1290" s="79"/>
      <c r="TYS1290" s="79"/>
      <c r="TYT1290" s="79"/>
      <c r="TYU1290" s="79"/>
      <c r="TYV1290" s="79"/>
      <c r="TYW1290" s="79"/>
      <c r="TYX1290" s="79"/>
      <c r="TYY1290" s="79"/>
      <c r="TYZ1290" s="79"/>
      <c r="TZA1290" s="79"/>
      <c r="TZB1290" s="79"/>
      <c r="TZC1290" s="79"/>
      <c r="TZD1290" s="79"/>
      <c r="TZE1290" s="79"/>
      <c r="TZF1290" s="79"/>
      <c r="TZG1290" s="79"/>
      <c r="TZH1290" s="79"/>
      <c r="TZI1290" s="79"/>
      <c r="TZJ1290" s="79"/>
      <c r="TZK1290" s="79"/>
      <c r="TZL1290" s="79"/>
      <c r="TZM1290" s="79"/>
      <c r="TZN1290" s="79"/>
      <c r="TZO1290" s="79"/>
      <c r="TZP1290" s="79"/>
      <c r="TZQ1290" s="79"/>
      <c r="TZR1290" s="79"/>
      <c r="TZS1290" s="79"/>
      <c r="TZT1290" s="79"/>
      <c r="TZU1290" s="79"/>
      <c r="TZV1290" s="79"/>
      <c r="TZW1290" s="79"/>
      <c r="TZX1290" s="79"/>
      <c r="TZY1290" s="79"/>
      <c r="TZZ1290" s="79"/>
      <c r="UAA1290" s="79"/>
      <c r="UAB1290" s="79"/>
      <c r="UAC1290" s="79"/>
      <c r="UAD1290" s="79"/>
      <c r="UAE1290" s="79"/>
      <c r="UAF1290" s="79"/>
      <c r="UAG1290" s="79"/>
      <c r="UAH1290" s="79"/>
      <c r="UAI1290" s="79"/>
      <c r="UAJ1290" s="79"/>
      <c r="UAK1290" s="79"/>
      <c r="UAL1290" s="79"/>
      <c r="UAM1290" s="79"/>
      <c r="UAN1290" s="79"/>
      <c r="UAO1290" s="79"/>
      <c r="UAP1290" s="79"/>
      <c r="UAQ1290" s="79"/>
      <c r="UAR1290" s="79"/>
      <c r="UAS1290" s="79"/>
      <c r="UAT1290" s="79"/>
      <c r="UAU1290" s="79"/>
      <c r="UAV1290" s="79"/>
      <c r="UAW1290" s="79"/>
      <c r="UAX1290" s="79"/>
      <c r="UAY1290" s="79"/>
      <c r="UAZ1290" s="79"/>
      <c r="UBA1290" s="79"/>
      <c r="UBB1290" s="79"/>
      <c r="UBC1290" s="79"/>
      <c r="UBD1290" s="79"/>
      <c r="UBE1290" s="79"/>
      <c r="UBF1290" s="79"/>
      <c r="UBG1290" s="79"/>
      <c r="UBH1290" s="79"/>
      <c r="UBI1290" s="79"/>
      <c r="UBJ1290" s="79"/>
      <c r="UBK1290" s="79"/>
      <c r="UBL1290" s="79"/>
      <c r="UBM1290" s="79"/>
      <c r="UBN1290" s="79"/>
      <c r="UBO1290" s="79"/>
      <c r="UBP1290" s="79"/>
      <c r="UBQ1290" s="79"/>
      <c r="UBR1290" s="79"/>
      <c r="UBS1290" s="79"/>
      <c r="UBT1290" s="79"/>
      <c r="UBU1290" s="79"/>
      <c r="UBV1290" s="79"/>
      <c r="UBW1290" s="79"/>
      <c r="UBX1290" s="79"/>
      <c r="UBY1290" s="79"/>
      <c r="UBZ1290" s="79"/>
      <c r="UCA1290" s="79"/>
      <c r="UCB1290" s="79"/>
      <c r="UCC1290" s="79"/>
      <c r="UCD1290" s="79"/>
      <c r="UCE1290" s="79"/>
      <c r="UCF1290" s="79"/>
      <c r="UCG1290" s="79"/>
      <c r="UCH1290" s="79"/>
      <c r="UCI1290" s="79"/>
      <c r="UCJ1290" s="79"/>
      <c r="UCK1290" s="79"/>
      <c r="UCL1290" s="79"/>
      <c r="UCM1290" s="79"/>
      <c r="UCN1290" s="79"/>
      <c r="UCO1290" s="79"/>
      <c r="UCP1290" s="79"/>
      <c r="UCQ1290" s="79"/>
      <c r="UCR1290" s="79"/>
      <c r="UCS1290" s="79"/>
      <c r="UCT1290" s="79"/>
      <c r="UCU1290" s="79"/>
      <c r="UCV1290" s="79"/>
      <c r="UCW1290" s="79"/>
      <c r="UCX1290" s="79"/>
      <c r="UCY1290" s="79"/>
      <c r="UCZ1290" s="79"/>
      <c r="UDA1290" s="79"/>
      <c r="UDB1290" s="79"/>
      <c r="UDC1290" s="79"/>
      <c r="UDD1290" s="79"/>
      <c r="UDE1290" s="79"/>
      <c r="UDF1290" s="79"/>
      <c r="UDG1290" s="79"/>
      <c r="UDH1290" s="79"/>
      <c r="UDI1290" s="79"/>
      <c r="UDJ1290" s="79"/>
      <c r="UDK1290" s="79"/>
      <c r="UDL1290" s="79"/>
      <c r="UDM1290" s="79"/>
      <c r="UDN1290" s="79"/>
      <c r="UDO1290" s="79"/>
      <c r="UDP1290" s="79"/>
      <c r="UDQ1290" s="79"/>
      <c r="UDR1290" s="79"/>
      <c r="UDS1290" s="79"/>
      <c r="UDT1290" s="79"/>
      <c r="UDU1290" s="79"/>
      <c r="UDV1290" s="79"/>
      <c r="UDW1290" s="79"/>
      <c r="UDX1290" s="79"/>
      <c r="UDY1290" s="79"/>
      <c r="UDZ1290" s="79"/>
      <c r="UEA1290" s="79"/>
      <c r="UEB1290" s="79"/>
      <c r="UEC1290" s="79"/>
      <c r="UED1290" s="79"/>
      <c r="UEE1290" s="79"/>
      <c r="UEF1290" s="79"/>
      <c r="UEG1290" s="79"/>
      <c r="UEH1290" s="79"/>
      <c r="UEI1290" s="79"/>
      <c r="UEJ1290" s="79"/>
      <c r="UEK1290" s="79"/>
      <c r="UEL1290" s="79"/>
      <c r="UEM1290" s="79"/>
      <c r="UEN1290" s="79"/>
      <c r="UEO1290" s="79"/>
      <c r="UEP1290" s="79"/>
      <c r="UEQ1290" s="79"/>
      <c r="UER1290" s="79"/>
      <c r="UES1290" s="79"/>
      <c r="UET1290" s="79"/>
      <c r="UEU1290" s="79"/>
      <c r="UEV1290" s="79"/>
      <c r="UEW1290" s="79"/>
      <c r="UEX1290" s="79"/>
      <c r="UEY1290" s="79"/>
      <c r="UEZ1290" s="79"/>
      <c r="UFA1290" s="79"/>
      <c r="UFB1290" s="79"/>
      <c r="UFC1290" s="79"/>
      <c r="UFD1290" s="79"/>
      <c r="UFE1290" s="79"/>
      <c r="UFF1290" s="79"/>
      <c r="UFG1290" s="79"/>
      <c r="UFH1290" s="79"/>
      <c r="UFI1290" s="79"/>
      <c r="UFJ1290" s="79"/>
      <c r="UFK1290" s="79"/>
      <c r="UFL1290" s="79"/>
      <c r="UFM1290" s="79"/>
      <c r="UFN1290" s="79"/>
      <c r="UFO1290" s="79"/>
      <c r="UFP1290" s="79"/>
      <c r="UFQ1290" s="79"/>
      <c r="UFR1290" s="79"/>
      <c r="UFS1290" s="79"/>
      <c r="UFT1290" s="79"/>
      <c r="UFU1290" s="79"/>
      <c r="UFV1290" s="79"/>
      <c r="UFW1290" s="79"/>
      <c r="UFX1290" s="79"/>
      <c r="UFY1290" s="79"/>
      <c r="UFZ1290" s="79"/>
      <c r="UGA1290" s="79"/>
      <c r="UGB1290" s="79"/>
      <c r="UGC1290" s="79"/>
      <c r="UGD1290" s="79"/>
      <c r="UGE1290" s="79"/>
      <c r="UGF1290" s="79"/>
      <c r="UGG1290" s="79"/>
      <c r="UGH1290" s="79"/>
      <c r="UGI1290" s="79"/>
      <c r="UGJ1290" s="79"/>
      <c r="UGK1290" s="79"/>
      <c r="UGL1290" s="79"/>
      <c r="UGM1290" s="79"/>
      <c r="UGN1290" s="79"/>
      <c r="UGO1290" s="79"/>
      <c r="UGP1290" s="79"/>
      <c r="UGQ1290" s="79"/>
      <c r="UGR1290" s="79"/>
      <c r="UGS1290" s="79"/>
      <c r="UGT1290" s="79"/>
      <c r="UGU1290" s="79"/>
      <c r="UGV1290" s="79"/>
      <c r="UGW1290" s="79"/>
      <c r="UGX1290" s="79"/>
      <c r="UGY1290" s="79"/>
      <c r="UGZ1290" s="79"/>
      <c r="UHA1290" s="79"/>
      <c r="UHB1290" s="79"/>
      <c r="UHC1290" s="79"/>
      <c r="UHD1290" s="79"/>
      <c r="UHE1290" s="79"/>
      <c r="UHF1290" s="79"/>
      <c r="UHG1290" s="79"/>
      <c r="UHH1290" s="79"/>
      <c r="UHI1290" s="79"/>
      <c r="UHJ1290" s="79"/>
      <c r="UHK1290" s="79"/>
      <c r="UHL1290" s="79"/>
      <c r="UHM1290" s="79"/>
      <c r="UHN1290" s="79"/>
      <c r="UHO1290" s="79"/>
      <c r="UHP1290" s="79"/>
      <c r="UHQ1290" s="79"/>
      <c r="UHR1290" s="79"/>
      <c r="UHS1290" s="79"/>
      <c r="UHT1290" s="79"/>
      <c r="UHU1290" s="79"/>
      <c r="UHV1290" s="79"/>
      <c r="UHW1290" s="79"/>
      <c r="UHX1290" s="79"/>
      <c r="UHY1290" s="79"/>
      <c r="UHZ1290" s="79"/>
      <c r="UIA1290" s="79"/>
      <c r="UIB1290" s="79"/>
      <c r="UIC1290" s="79"/>
      <c r="UID1290" s="79"/>
      <c r="UIE1290" s="79"/>
      <c r="UIF1290" s="79"/>
      <c r="UIG1290" s="79"/>
      <c r="UIH1290" s="79"/>
      <c r="UII1290" s="79"/>
      <c r="UIJ1290" s="79"/>
      <c r="UIK1290" s="79"/>
      <c r="UIL1290" s="79"/>
      <c r="UIM1290" s="79"/>
      <c r="UIN1290" s="79"/>
      <c r="UIO1290" s="79"/>
      <c r="UIP1290" s="79"/>
      <c r="UIQ1290" s="79"/>
      <c r="UIR1290" s="79"/>
      <c r="UIS1290" s="79"/>
      <c r="UIT1290" s="79"/>
      <c r="UIU1290" s="79"/>
      <c r="UIV1290" s="79"/>
      <c r="UIW1290" s="79"/>
      <c r="UIX1290" s="79"/>
      <c r="UIY1290" s="79"/>
      <c r="UIZ1290" s="79"/>
      <c r="UJA1290" s="79"/>
      <c r="UJB1290" s="79"/>
      <c r="UJC1290" s="79"/>
      <c r="UJD1290" s="79"/>
      <c r="UJE1290" s="79"/>
      <c r="UJF1290" s="79"/>
      <c r="UJG1290" s="79"/>
      <c r="UJH1290" s="79"/>
      <c r="UJI1290" s="79"/>
      <c r="UJJ1290" s="79"/>
      <c r="UJK1290" s="79"/>
      <c r="UJL1290" s="79"/>
      <c r="UJM1290" s="79"/>
      <c r="UJN1290" s="79"/>
      <c r="UJO1290" s="79"/>
      <c r="UJP1290" s="79"/>
      <c r="UJQ1290" s="79"/>
      <c r="UJR1290" s="79"/>
      <c r="UJS1290" s="79"/>
      <c r="UJT1290" s="79"/>
      <c r="UJU1290" s="79"/>
      <c r="UJV1290" s="79"/>
      <c r="UJW1290" s="79"/>
      <c r="UJX1290" s="79"/>
      <c r="UJY1290" s="79"/>
      <c r="UJZ1290" s="79"/>
      <c r="UKA1290" s="79"/>
      <c r="UKB1290" s="79"/>
      <c r="UKC1290" s="79"/>
      <c r="UKD1290" s="79"/>
      <c r="UKE1290" s="79"/>
      <c r="UKF1290" s="79"/>
      <c r="UKG1290" s="79"/>
      <c r="UKH1290" s="79"/>
      <c r="UKI1290" s="79"/>
      <c r="UKJ1290" s="79"/>
      <c r="UKK1290" s="79"/>
      <c r="UKL1290" s="79"/>
      <c r="UKM1290" s="79"/>
      <c r="UKN1290" s="79"/>
      <c r="UKO1290" s="79"/>
      <c r="UKP1290" s="79"/>
      <c r="UKQ1290" s="79"/>
      <c r="UKR1290" s="79"/>
      <c r="UKS1290" s="79"/>
      <c r="UKT1290" s="79"/>
      <c r="UKU1290" s="79"/>
      <c r="UKV1290" s="79"/>
      <c r="UKW1290" s="79"/>
      <c r="UKX1290" s="79"/>
      <c r="UKY1290" s="79"/>
      <c r="UKZ1290" s="79"/>
      <c r="ULA1290" s="79"/>
      <c r="ULB1290" s="79"/>
      <c r="ULC1290" s="79"/>
      <c r="ULD1290" s="79"/>
      <c r="ULE1290" s="79"/>
      <c r="ULF1290" s="79"/>
      <c r="ULG1290" s="79"/>
      <c r="ULH1290" s="79"/>
      <c r="ULI1290" s="79"/>
      <c r="ULJ1290" s="79"/>
      <c r="ULK1290" s="79"/>
      <c r="ULL1290" s="79"/>
      <c r="ULM1290" s="79"/>
      <c r="ULN1290" s="79"/>
      <c r="ULO1290" s="79"/>
      <c r="ULP1290" s="79"/>
      <c r="ULQ1290" s="79"/>
      <c r="ULR1290" s="79"/>
      <c r="ULS1290" s="79"/>
      <c r="ULT1290" s="79"/>
      <c r="ULU1290" s="79"/>
      <c r="ULV1290" s="79"/>
      <c r="ULW1290" s="79"/>
      <c r="ULX1290" s="79"/>
      <c r="ULY1290" s="79"/>
      <c r="ULZ1290" s="79"/>
      <c r="UMA1290" s="79"/>
      <c r="UMB1290" s="79"/>
      <c r="UMC1290" s="79"/>
      <c r="UMD1290" s="79"/>
      <c r="UME1290" s="79"/>
      <c r="UMF1290" s="79"/>
      <c r="UMG1290" s="79"/>
      <c r="UMH1290" s="79"/>
      <c r="UMI1290" s="79"/>
      <c r="UMJ1290" s="79"/>
      <c r="UMK1290" s="79"/>
      <c r="UML1290" s="79"/>
      <c r="UMM1290" s="79"/>
      <c r="UMN1290" s="79"/>
      <c r="UMO1290" s="79"/>
      <c r="UMP1290" s="79"/>
      <c r="UMQ1290" s="79"/>
      <c r="UMR1290" s="79"/>
      <c r="UMS1290" s="79"/>
      <c r="UMT1290" s="79"/>
      <c r="UMU1290" s="79"/>
      <c r="UMV1290" s="79"/>
      <c r="UMW1290" s="79"/>
      <c r="UMX1290" s="79"/>
      <c r="UMY1290" s="79"/>
      <c r="UMZ1290" s="79"/>
      <c r="UNA1290" s="79"/>
      <c r="UNB1290" s="79"/>
      <c r="UNC1290" s="79"/>
      <c r="UND1290" s="79"/>
      <c r="UNE1290" s="79"/>
      <c r="UNF1290" s="79"/>
      <c r="UNG1290" s="79"/>
      <c r="UNH1290" s="79"/>
      <c r="UNI1290" s="79"/>
      <c r="UNJ1290" s="79"/>
      <c r="UNK1290" s="79"/>
      <c r="UNL1290" s="79"/>
      <c r="UNM1290" s="79"/>
      <c r="UNN1290" s="79"/>
      <c r="UNO1290" s="79"/>
      <c r="UNP1290" s="79"/>
      <c r="UNQ1290" s="79"/>
      <c r="UNR1290" s="79"/>
      <c r="UNS1290" s="79"/>
      <c r="UNT1290" s="79"/>
      <c r="UNU1290" s="79"/>
      <c r="UNV1290" s="79"/>
      <c r="UNW1290" s="79"/>
      <c r="UNX1290" s="79"/>
      <c r="UNY1290" s="79"/>
      <c r="UNZ1290" s="79"/>
      <c r="UOA1290" s="79"/>
      <c r="UOB1290" s="79"/>
      <c r="UOC1290" s="79"/>
      <c r="UOD1290" s="79"/>
      <c r="UOE1290" s="79"/>
      <c r="UOF1290" s="79"/>
      <c r="UOG1290" s="79"/>
      <c r="UOH1290" s="79"/>
      <c r="UOI1290" s="79"/>
      <c r="UOJ1290" s="79"/>
      <c r="UOK1290" s="79"/>
      <c r="UOL1290" s="79"/>
      <c r="UOM1290" s="79"/>
      <c r="UON1290" s="79"/>
      <c r="UOO1290" s="79"/>
      <c r="UOP1290" s="79"/>
      <c r="UOQ1290" s="79"/>
      <c r="UOR1290" s="79"/>
      <c r="UOS1290" s="79"/>
      <c r="UOT1290" s="79"/>
      <c r="UOU1290" s="79"/>
      <c r="UOV1290" s="79"/>
      <c r="UOW1290" s="79"/>
      <c r="UOX1290" s="79"/>
      <c r="UOY1290" s="79"/>
      <c r="UOZ1290" s="79"/>
      <c r="UPA1290" s="79"/>
      <c r="UPB1290" s="79"/>
      <c r="UPC1290" s="79"/>
      <c r="UPD1290" s="79"/>
      <c r="UPE1290" s="79"/>
      <c r="UPF1290" s="79"/>
      <c r="UPG1290" s="79"/>
      <c r="UPH1290" s="79"/>
      <c r="UPI1290" s="79"/>
      <c r="UPJ1290" s="79"/>
      <c r="UPK1290" s="79"/>
      <c r="UPL1290" s="79"/>
      <c r="UPM1290" s="79"/>
      <c r="UPN1290" s="79"/>
      <c r="UPO1290" s="79"/>
      <c r="UPP1290" s="79"/>
      <c r="UPQ1290" s="79"/>
      <c r="UPR1290" s="79"/>
      <c r="UPS1290" s="79"/>
      <c r="UPT1290" s="79"/>
      <c r="UPU1290" s="79"/>
      <c r="UPV1290" s="79"/>
      <c r="UPW1290" s="79"/>
      <c r="UPX1290" s="79"/>
      <c r="UPY1290" s="79"/>
      <c r="UPZ1290" s="79"/>
      <c r="UQA1290" s="79"/>
      <c r="UQB1290" s="79"/>
      <c r="UQC1290" s="79"/>
      <c r="UQD1290" s="79"/>
      <c r="UQE1290" s="79"/>
      <c r="UQF1290" s="79"/>
      <c r="UQG1290" s="79"/>
      <c r="UQH1290" s="79"/>
      <c r="UQI1290" s="79"/>
      <c r="UQJ1290" s="79"/>
      <c r="UQK1290" s="79"/>
      <c r="UQL1290" s="79"/>
      <c r="UQM1290" s="79"/>
      <c r="UQN1290" s="79"/>
      <c r="UQO1290" s="79"/>
      <c r="UQP1290" s="79"/>
      <c r="UQQ1290" s="79"/>
      <c r="UQR1290" s="79"/>
      <c r="UQS1290" s="79"/>
      <c r="UQT1290" s="79"/>
      <c r="UQU1290" s="79"/>
      <c r="UQV1290" s="79"/>
      <c r="UQW1290" s="79"/>
      <c r="UQX1290" s="79"/>
      <c r="UQY1290" s="79"/>
      <c r="UQZ1290" s="79"/>
      <c r="URA1290" s="79"/>
      <c r="URB1290" s="79"/>
      <c r="URC1290" s="79"/>
      <c r="URD1290" s="79"/>
      <c r="URE1290" s="79"/>
      <c r="URF1290" s="79"/>
      <c r="URG1290" s="79"/>
      <c r="URH1290" s="79"/>
      <c r="URI1290" s="79"/>
      <c r="URJ1290" s="79"/>
      <c r="URK1290" s="79"/>
      <c r="URL1290" s="79"/>
      <c r="URM1290" s="79"/>
      <c r="URN1290" s="79"/>
      <c r="URO1290" s="79"/>
      <c r="URP1290" s="79"/>
      <c r="URQ1290" s="79"/>
      <c r="URR1290" s="79"/>
      <c r="URS1290" s="79"/>
      <c r="URT1290" s="79"/>
      <c r="URU1290" s="79"/>
      <c r="URV1290" s="79"/>
      <c r="URW1290" s="79"/>
      <c r="URX1290" s="79"/>
      <c r="URY1290" s="79"/>
      <c r="URZ1290" s="79"/>
      <c r="USA1290" s="79"/>
      <c r="USB1290" s="79"/>
      <c r="USC1290" s="79"/>
      <c r="USD1290" s="79"/>
      <c r="USE1290" s="79"/>
      <c r="USF1290" s="79"/>
      <c r="USG1290" s="79"/>
      <c r="USH1290" s="79"/>
      <c r="USI1290" s="79"/>
      <c r="USJ1290" s="79"/>
      <c r="USK1290" s="79"/>
      <c r="USL1290" s="79"/>
      <c r="USM1290" s="79"/>
      <c r="USN1290" s="79"/>
      <c r="USO1290" s="79"/>
      <c r="USP1290" s="79"/>
      <c r="USQ1290" s="79"/>
      <c r="USR1290" s="79"/>
      <c r="USS1290" s="79"/>
      <c r="UST1290" s="79"/>
      <c r="USU1290" s="79"/>
      <c r="USV1290" s="79"/>
      <c r="USW1290" s="79"/>
      <c r="USX1290" s="79"/>
      <c r="USY1290" s="79"/>
      <c r="USZ1290" s="79"/>
      <c r="UTA1290" s="79"/>
      <c r="UTB1290" s="79"/>
      <c r="UTC1290" s="79"/>
      <c r="UTD1290" s="79"/>
      <c r="UTE1290" s="79"/>
      <c r="UTF1290" s="79"/>
      <c r="UTG1290" s="79"/>
      <c r="UTH1290" s="79"/>
      <c r="UTI1290" s="79"/>
      <c r="UTJ1290" s="79"/>
      <c r="UTK1290" s="79"/>
      <c r="UTL1290" s="79"/>
      <c r="UTM1290" s="79"/>
      <c r="UTN1290" s="79"/>
      <c r="UTO1290" s="79"/>
      <c r="UTP1290" s="79"/>
      <c r="UTQ1290" s="79"/>
      <c r="UTR1290" s="79"/>
      <c r="UTS1290" s="79"/>
      <c r="UTT1290" s="79"/>
      <c r="UTU1290" s="79"/>
      <c r="UTV1290" s="79"/>
      <c r="UTW1290" s="79"/>
      <c r="UTX1290" s="79"/>
      <c r="UTY1290" s="79"/>
      <c r="UTZ1290" s="79"/>
      <c r="UUA1290" s="79"/>
      <c r="UUB1290" s="79"/>
      <c r="UUC1290" s="79"/>
      <c r="UUD1290" s="79"/>
      <c r="UUE1290" s="79"/>
      <c r="UUF1290" s="79"/>
      <c r="UUG1290" s="79"/>
      <c r="UUH1290" s="79"/>
      <c r="UUI1290" s="79"/>
      <c r="UUJ1290" s="79"/>
      <c r="UUK1290" s="79"/>
      <c r="UUL1290" s="79"/>
      <c r="UUM1290" s="79"/>
      <c r="UUN1290" s="79"/>
      <c r="UUO1290" s="79"/>
      <c r="UUP1290" s="79"/>
      <c r="UUQ1290" s="79"/>
      <c r="UUR1290" s="79"/>
      <c r="UUS1290" s="79"/>
      <c r="UUT1290" s="79"/>
      <c r="UUU1290" s="79"/>
      <c r="UUV1290" s="79"/>
      <c r="UUW1290" s="79"/>
      <c r="UUX1290" s="79"/>
      <c r="UUY1290" s="79"/>
      <c r="UUZ1290" s="79"/>
      <c r="UVA1290" s="79"/>
      <c r="UVB1290" s="79"/>
      <c r="UVC1290" s="79"/>
      <c r="UVD1290" s="79"/>
      <c r="UVE1290" s="79"/>
      <c r="UVF1290" s="79"/>
      <c r="UVG1290" s="79"/>
      <c r="UVH1290" s="79"/>
      <c r="UVI1290" s="79"/>
      <c r="UVJ1290" s="79"/>
      <c r="UVK1290" s="79"/>
      <c r="UVL1290" s="79"/>
      <c r="UVM1290" s="79"/>
      <c r="UVN1290" s="79"/>
      <c r="UVO1290" s="79"/>
      <c r="UVP1290" s="79"/>
      <c r="UVQ1290" s="79"/>
      <c r="UVR1290" s="79"/>
      <c r="UVS1290" s="79"/>
      <c r="UVT1290" s="79"/>
      <c r="UVU1290" s="79"/>
      <c r="UVV1290" s="79"/>
      <c r="UVW1290" s="79"/>
      <c r="UVX1290" s="79"/>
      <c r="UVY1290" s="79"/>
      <c r="UVZ1290" s="79"/>
      <c r="UWA1290" s="79"/>
      <c r="UWB1290" s="79"/>
      <c r="UWC1290" s="79"/>
      <c r="UWD1290" s="79"/>
      <c r="UWE1290" s="79"/>
      <c r="UWF1290" s="79"/>
      <c r="UWG1290" s="79"/>
      <c r="UWH1290" s="79"/>
      <c r="UWI1290" s="79"/>
      <c r="UWJ1290" s="79"/>
      <c r="UWK1290" s="79"/>
      <c r="UWL1290" s="79"/>
      <c r="UWM1290" s="79"/>
      <c r="UWN1290" s="79"/>
      <c r="UWO1290" s="79"/>
      <c r="UWP1290" s="79"/>
      <c r="UWQ1290" s="79"/>
      <c r="UWR1290" s="79"/>
      <c r="UWS1290" s="79"/>
      <c r="UWT1290" s="79"/>
      <c r="UWU1290" s="79"/>
      <c r="UWV1290" s="79"/>
      <c r="UWW1290" s="79"/>
      <c r="UWX1290" s="79"/>
      <c r="UWY1290" s="79"/>
      <c r="UWZ1290" s="79"/>
      <c r="UXA1290" s="79"/>
      <c r="UXB1290" s="79"/>
      <c r="UXC1290" s="79"/>
      <c r="UXD1290" s="79"/>
      <c r="UXE1290" s="79"/>
      <c r="UXF1290" s="79"/>
      <c r="UXG1290" s="79"/>
      <c r="UXH1290" s="79"/>
      <c r="UXI1290" s="79"/>
      <c r="UXJ1290" s="79"/>
      <c r="UXK1290" s="79"/>
      <c r="UXL1290" s="79"/>
      <c r="UXM1290" s="79"/>
      <c r="UXN1290" s="79"/>
      <c r="UXO1290" s="79"/>
      <c r="UXP1290" s="79"/>
      <c r="UXQ1290" s="79"/>
      <c r="UXR1290" s="79"/>
      <c r="UXS1290" s="79"/>
      <c r="UXT1290" s="79"/>
      <c r="UXU1290" s="79"/>
      <c r="UXV1290" s="79"/>
      <c r="UXW1290" s="79"/>
      <c r="UXX1290" s="79"/>
      <c r="UXY1290" s="79"/>
      <c r="UXZ1290" s="79"/>
      <c r="UYA1290" s="79"/>
      <c r="UYB1290" s="79"/>
      <c r="UYC1290" s="79"/>
      <c r="UYD1290" s="79"/>
      <c r="UYE1290" s="79"/>
      <c r="UYF1290" s="79"/>
      <c r="UYG1290" s="79"/>
      <c r="UYH1290" s="79"/>
      <c r="UYI1290" s="79"/>
      <c r="UYJ1290" s="79"/>
      <c r="UYK1290" s="79"/>
      <c r="UYL1290" s="79"/>
      <c r="UYM1290" s="79"/>
      <c r="UYN1290" s="79"/>
      <c r="UYO1290" s="79"/>
      <c r="UYP1290" s="79"/>
      <c r="UYQ1290" s="79"/>
      <c r="UYR1290" s="79"/>
      <c r="UYS1290" s="79"/>
      <c r="UYT1290" s="79"/>
      <c r="UYU1290" s="79"/>
      <c r="UYV1290" s="79"/>
      <c r="UYW1290" s="79"/>
      <c r="UYX1290" s="79"/>
      <c r="UYY1290" s="79"/>
      <c r="UYZ1290" s="79"/>
      <c r="UZA1290" s="79"/>
      <c r="UZB1290" s="79"/>
      <c r="UZC1290" s="79"/>
      <c r="UZD1290" s="79"/>
      <c r="UZE1290" s="79"/>
      <c r="UZF1290" s="79"/>
      <c r="UZG1290" s="79"/>
      <c r="UZH1290" s="79"/>
      <c r="UZI1290" s="79"/>
      <c r="UZJ1290" s="79"/>
      <c r="UZK1290" s="79"/>
      <c r="UZL1290" s="79"/>
      <c r="UZM1290" s="79"/>
      <c r="UZN1290" s="79"/>
      <c r="UZO1290" s="79"/>
      <c r="UZP1290" s="79"/>
      <c r="UZQ1290" s="79"/>
      <c r="UZR1290" s="79"/>
      <c r="UZS1290" s="79"/>
      <c r="UZT1290" s="79"/>
      <c r="UZU1290" s="79"/>
      <c r="UZV1290" s="79"/>
      <c r="UZW1290" s="79"/>
      <c r="UZX1290" s="79"/>
      <c r="UZY1290" s="79"/>
      <c r="UZZ1290" s="79"/>
      <c r="VAA1290" s="79"/>
      <c r="VAB1290" s="79"/>
      <c r="VAC1290" s="79"/>
      <c r="VAD1290" s="79"/>
      <c r="VAE1290" s="79"/>
      <c r="VAF1290" s="79"/>
      <c r="VAG1290" s="79"/>
      <c r="VAH1290" s="79"/>
      <c r="VAI1290" s="79"/>
      <c r="VAJ1290" s="79"/>
      <c r="VAK1290" s="79"/>
      <c r="VAL1290" s="79"/>
      <c r="VAM1290" s="79"/>
      <c r="VAN1290" s="79"/>
      <c r="VAO1290" s="79"/>
      <c r="VAP1290" s="79"/>
      <c r="VAQ1290" s="79"/>
      <c r="VAR1290" s="79"/>
      <c r="VAS1290" s="79"/>
      <c r="VAT1290" s="79"/>
      <c r="VAU1290" s="79"/>
      <c r="VAV1290" s="79"/>
      <c r="VAW1290" s="79"/>
      <c r="VAX1290" s="79"/>
      <c r="VAY1290" s="79"/>
      <c r="VAZ1290" s="79"/>
      <c r="VBA1290" s="79"/>
      <c r="VBB1290" s="79"/>
      <c r="VBC1290" s="79"/>
      <c r="VBD1290" s="79"/>
      <c r="VBE1290" s="79"/>
      <c r="VBF1290" s="79"/>
      <c r="VBG1290" s="79"/>
      <c r="VBH1290" s="79"/>
      <c r="VBI1290" s="79"/>
      <c r="VBJ1290" s="79"/>
      <c r="VBK1290" s="79"/>
      <c r="VBL1290" s="79"/>
      <c r="VBM1290" s="79"/>
      <c r="VBN1290" s="79"/>
      <c r="VBO1290" s="79"/>
      <c r="VBP1290" s="79"/>
      <c r="VBQ1290" s="79"/>
      <c r="VBR1290" s="79"/>
      <c r="VBS1290" s="79"/>
      <c r="VBT1290" s="79"/>
      <c r="VBU1290" s="79"/>
      <c r="VBV1290" s="79"/>
      <c r="VBW1290" s="79"/>
      <c r="VBX1290" s="79"/>
      <c r="VBY1290" s="79"/>
      <c r="VBZ1290" s="79"/>
      <c r="VCA1290" s="79"/>
      <c r="VCB1290" s="79"/>
      <c r="VCC1290" s="79"/>
      <c r="VCD1290" s="79"/>
      <c r="VCE1290" s="79"/>
      <c r="VCF1290" s="79"/>
      <c r="VCG1290" s="79"/>
      <c r="VCH1290" s="79"/>
      <c r="VCI1290" s="79"/>
      <c r="VCJ1290" s="79"/>
      <c r="VCK1290" s="79"/>
      <c r="VCL1290" s="79"/>
      <c r="VCM1290" s="79"/>
      <c r="VCN1290" s="79"/>
      <c r="VCO1290" s="79"/>
      <c r="VCP1290" s="79"/>
      <c r="VCQ1290" s="79"/>
      <c r="VCR1290" s="79"/>
      <c r="VCS1290" s="79"/>
      <c r="VCT1290" s="79"/>
      <c r="VCU1290" s="79"/>
      <c r="VCV1290" s="79"/>
      <c r="VCW1290" s="79"/>
      <c r="VCX1290" s="79"/>
      <c r="VCY1290" s="79"/>
      <c r="VCZ1290" s="79"/>
      <c r="VDA1290" s="79"/>
      <c r="VDB1290" s="79"/>
      <c r="VDC1290" s="79"/>
      <c r="VDD1290" s="79"/>
      <c r="VDE1290" s="79"/>
      <c r="VDF1290" s="79"/>
      <c r="VDG1290" s="79"/>
      <c r="VDH1290" s="79"/>
      <c r="VDI1290" s="79"/>
      <c r="VDJ1290" s="79"/>
      <c r="VDK1290" s="79"/>
      <c r="VDL1290" s="79"/>
      <c r="VDM1290" s="79"/>
      <c r="VDN1290" s="79"/>
      <c r="VDO1290" s="79"/>
      <c r="VDP1290" s="79"/>
      <c r="VDQ1290" s="79"/>
      <c r="VDR1290" s="79"/>
      <c r="VDS1290" s="79"/>
      <c r="VDT1290" s="79"/>
      <c r="VDU1290" s="79"/>
      <c r="VDV1290" s="79"/>
      <c r="VDW1290" s="79"/>
      <c r="VDX1290" s="79"/>
      <c r="VDY1290" s="79"/>
      <c r="VDZ1290" s="79"/>
      <c r="VEA1290" s="79"/>
      <c r="VEB1290" s="79"/>
      <c r="VEC1290" s="79"/>
      <c r="VED1290" s="79"/>
      <c r="VEE1290" s="79"/>
      <c r="VEF1290" s="79"/>
      <c r="VEG1290" s="79"/>
      <c r="VEH1290" s="79"/>
      <c r="VEI1290" s="79"/>
      <c r="VEJ1290" s="79"/>
      <c r="VEK1290" s="79"/>
      <c r="VEL1290" s="79"/>
      <c r="VEM1290" s="79"/>
      <c r="VEN1290" s="79"/>
      <c r="VEO1290" s="79"/>
      <c r="VEP1290" s="79"/>
      <c r="VEQ1290" s="79"/>
      <c r="VER1290" s="79"/>
      <c r="VES1290" s="79"/>
      <c r="VET1290" s="79"/>
      <c r="VEU1290" s="79"/>
      <c r="VEV1290" s="79"/>
      <c r="VEW1290" s="79"/>
      <c r="VEX1290" s="79"/>
      <c r="VEY1290" s="79"/>
      <c r="VEZ1290" s="79"/>
      <c r="VFA1290" s="79"/>
      <c r="VFB1290" s="79"/>
      <c r="VFC1290" s="79"/>
      <c r="VFD1290" s="79"/>
      <c r="VFE1290" s="79"/>
      <c r="VFF1290" s="79"/>
      <c r="VFG1290" s="79"/>
      <c r="VFH1290" s="79"/>
      <c r="VFI1290" s="79"/>
      <c r="VFJ1290" s="79"/>
      <c r="VFK1290" s="79"/>
      <c r="VFL1290" s="79"/>
      <c r="VFM1290" s="79"/>
      <c r="VFN1290" s="79"/>
      <c r="VFO1290" s="79"/>
      <c r="VFP1290" s="79"/>
      <c r="VFQ1290" s="79"/>
      <c r="VFR1290" s="79"/>
      <c r="VFS1290" s="79"/>
      <c r="VFT1290" s="79"/>
      <c r="VFU1290" s="79"/>
      <c r="VFV1290" s="79"/>
      <c r="VFW1290" s="79"/>
      <c r="VFX1290" s="79"/>
      <c r="VFY1290" s="79"/>
      <c r="VFZ1290" s="79"/>
      <c r="VGA1290" s="79"/>
      <c r="VGB1290" s="79"/>
      <c r="VGC1290" s="79"/>
      <c r="VGD1290" s="79"/>
      <c r="VGE1290" s="79"/>
      <c r="VGF1290" s="79"/>
      <c r="VGG1290" s="79"/>
      <c r="VGH1290" s="79"/>
      <c r="VGI1290" s="79"/>
      <c r="VGJ1290" s="79"/>
      <c r="VGK1290" s="79"/>
      <c r="VGL1290" s="79"/>
      <c r="VGM1290" s="79"/>
      <c r="VGN1290" s="79"/>
      <c r="VGO1290" s="79"/>
      <c r="VGP1290" s="79"/>
      <c r="VGQ1290" s="79"/>
      <c r="VGR1290" s="79"/>
      <c r="VGS1290" s="79"/>
      <c r="VGT1290" s="79"/>
      <c r="VGU1290" s="79"/>
      <c r="VGV1290" s="79"/>
      <c r="VGW1290" s="79"/>
      <c r="VGX1290" s="79"/>
      <c r="VGY1290" s="79"/>
      <c r="VGZ1290" s="79"/>
      <c r="VHA1290" s="79"/>
      <c r="VHB1290" s="79"/>
      <c r="VHC1290" s="79"/>
      <c r="VHD1290" s="79"/>
      <c r="VHE1290" s="79"/>
      <c r="VHF1290" s="79"/>
      <c r="VHG1290" s="79"/>
      <c r="VHH1290" s="79"/>
      <c r="VHI1290" s="79"/>
      <c r="VHJ1290" s="79"/>
      <c r="VHK1290" s="79"/>
      <c r="VHL1290" s="79"/>
      <c r="VHM1290" s="79"/>
      <c r="VHN1290" s="79"/>
      <c r="VHO1290" s="79"/>
      <c r="VHP1290" s="79"/>
      <c r="VHQ1290" s="79"/>
      <c r="VHR1290" s="79"/>
      <c r="VHS1290" s="79"/>
      <c r="VHT1290" s="79"/>
      <c r="VHU1290" s="79"/>
      <c r="VHV1290" s="79"/>
      <c r="VHW1290" s="79"/>
      <c r="VHX1290" s="79"/>
      <c r="VHY1290" s="79"/>
      <c r="VHZ1290" s="79"/>
      <c r="VIA1290" s="79"/>
      <c r="VIB1290" s="79"/>
      <c r="VIC1290" s="79"/>
      <c r="VID1290" s="79"/>
      <c r="VIE1290" s="79"/>
      <c r="VIF1290" s="79"/>
      <c r="VIG1290" s="79"/>
      <c r="VIH1290" s="79"/>
      <c r="VII1290" s="79"/>
      <c r="VIJ1290" s="79"/>
      <c r="VIK1290" s="79"/>
      <c r="VIL1290" s="79"/>
      <c r="VIM1290" s="79"/>
      <c r="VIN1290" s="79"/>
      <c r="VIO1290" s="79"/>
      <c r="VIP1290" s="79"/>
      <c r="VIQ1290" s="79"/>
      <c r="VIR1290" s="79"/>
      <c r="VIS1290" s="79"/>
      <c r="VIT1290" s="79"/>
      <c r="VIU1290" s="79"/>
      <c r="VIV1290" s="79"/>
      <c r="VIW1290" s="79"/>
      <c r="VIX1290" s="79"/>
      <c r="VIY1290" s="79"/>
      <c r="VIZ1290" s="79"/>
      <c r="VJA1290" s="79"/>
      <c r="VJB1290" s="79"/>
      <c r="VJC1290" s="79"/>
      <c r="VJD1290" s="79"/>
      <c r="VJE1290" s="79"/>
      <c r="VJF1290" s="79"/>
      <c r="VJG1290" s="79"/>
      <c r="VJH1290" s="79"/>
      <c r="VJI1290" s="79"/>
      <c r="VJJ1290" s="79"/>
      <c r="VJK1290" s="79"/>
      <c r="VJL1290" s="79"/>
      <c r="VJM1290" s="79"/>
      <c r="VJN1290" s="79"/>
      <c r="VJO1290" s="79"/>
      <c r="VJP1290" s="79"/>
      <c r="VJQ1290" s="79"/>
      <c r="VJR1290" s="79"/>
      <c r="VJS1290" s="79"/>
      <c r="VJT1290" s="79"/>
      <c r="VJU1290" s="79"/>
      <c r="VJV1290" s="79"/>
      <c r="VJW1290" s="79"/>
      <c r="VJX1290" s="79"/>
      <c r="VJY1290" s="79"/>
      <c r="VJZ1290" s="79"/>
      <c r="VKA1290" s="79"/>
      <c r="VKB1290" s="79"/>
      <c r="VKC1290" s="79"/>
      <c r="VKD1290" s="79"/>
      <c r="VKE1290" s="79"/>
      <c r="VKF1290" s="79"/>
      <c r="VKG1290" s="79"/>
      <c r="VKH1290" s="79"/>
      <c r="VKI1290" s="79"/>
      <c r="VKJ1290" s="79"/>
      <c r="VKK1290" s="79"/>
      <c r="VKL1290" s="79"/>
      <c r="VKM1290" s="79"/>
      <c r="VKN1290" s="79"/>
      <c r="VKO1290" s="79"/>
      <c r="VKP1290" s="79"/>
      <c r="VKQ1290" s="79"/>
      <c r="VKR1290" s="79"/>
      <c r="VKS1290" s="79"/>
      <c r="VKT1290" s="79"/>
      <c r="VKU1290" s="79"/>
      <c r="VKV1290" s="79"/>
      <c r="VKW1290" s="79"/>
      <c r="VKX1290" s="79"/>
      <c r="VKY1290" s="79"/>
      <c r="VKZ1290" s="79"/>
      <c r="VLA1290" s="79"/>
      <c r="VLB1290" s="79"/>
      <c r="VLC1290" s="79"/>
      <c r="VLD1290" s="79"/>
      <c r="VLE1290" s="79"/>
      <c r="VLF1290" s="79"/>
      <c r="VLG1290" s="79"/>
      <c r="VLH1290" s="79"/>
      <c r="VLI1290" s="79"/>
      <c r="VLJ1290" s="79"/>
      <c r="VLK1290" s="79"/>
      <c r="VLL1290" s="79"/>
      <c r="VLM1290" s="79"/>
      <c r="VLN1290" s="79"/>
      <c r="VLO1290" s="79"/>
      <c r="VLP1290" s="79"/>
      <c r="VLQ1290" s="79"/>
      <c r="VLR1290" s="79"/>
      <c r="VLS1290" s="79"/>
      <c r="VLT1290" s="79"/>
      <c r="VLU1290" s="79"/>
      <c r="VLV1290" s="79"/>
      <c r="VLW1290" s="79"/>
      <c r="VLX1290" s="79"/>
      <c r="VLY1290" s="79"/>
      <c r="VLZ1290" s="79"/>
      <c r="VMA1290" s="79"/>
      <c r="VMB1290" s="79"/>
      <c r="VMC1290" s="79"/>
      <c r="VMD1290" s="79"/>
      <c r="VME1290" s="79"/>
      <c r="VMF1290" s="79"/>
      <c r="VMG1290" s="79"/>
      <c r="VMH1290" s="79"/>
      <c r="VMI1290" s="79"/>
      <c r="VMJ1290" s="79"/>
      <c r="VMK1290" s="79"/>
      <c r="VML1290" s="79"/>
      <c r="VMM1290" s="79"/>
      <c r="VMN1290" s="79"/>
      <c r="VMO1290" s="79"/>
      <c r="VMP1290" s="79"/>
      <c r="VMQ1290" s="79"/>
      <c r="VMR1290" s="79"/>
      <c r="VMS1290" s="79"/>
      <c r="VMT1290" s="79"/>
      <c r="VMU1290" s="79"/>
      <c r="VMV1290" s="79"/>
      <c r="VMW1290" s="79"/>
      <c r="VMX1290" s="79"/>
      <c r="VMY1290" s="79"/>
      <c r="VMZ1290" s="79"/>
      <c r="VNA1290" s="79"/>
      <c r="VNB1290" s="79"/>
      <c r="VNC1290" s="79"/>
      <c r="VND1290" s="79"/>
      <c r="VNE1290" s="79"/>
      <c r="VNF1290" s="79"/>
      <c r="VNG1290" s="79"/>
      <c r="VNH1290" s="79"/>
      <c r="VNI1290" s="79"/>
      <c r="VNJ1290" s="79"/>
      <c r="VNK1290" s="79"/>
      <c r="VNL1290" s="79"/>
      <c r="VNM1290" s="79"/>
      <c r="VNN1290" s="79"/>
      <c r="VNO1290" s="79"/>
      <c r="VNP1290" s="79"/>
      <c r="VNQ1290" s="79"/>
      <c r="VNR1290" s="79"/>
      <c r="VNS1290" s="79"/>
      <c r="VNT1290" s="79"/>
      <c r="VNU1290" s="79"/>
      <c r="VNV1290" s="79"/>
      <c r="VNW1290" s="79"/>
      <c r="VNX1290" s="79"/>
      <c r="VNY1290" s="79"/>
      <c r="VNZ1290" s="79"/>
      <c r="VOA1290" s="79"/>
      <c r="VOB1290" s="79"/>
      <c r="VOC1290" s="79"/>
      <c r="VOD1290" s="79"/>
      <c r="VOE1290" s="79"/>
      <c r="VOF1290" s="79"/>
      <c r="VOG1290" s="79"/>
      <c r="VOH1290" s="79"/>
      <c r="VOI1290" s="79"/>
      <c r="VOJ1290" s="79"/>
      <c r="VOK1290" s="79"/>
      <c r="VOL1290" s="79"/>
      <c r="VOM1290" s="79"/>
      <c r="VON1290" s="79"/>
      <c r="VOO1290" s="79"/>
      <c r="VOP1290" s="79"/>
      <c r="VOQ1290" s="79"/>
      <c r="VOR1290" s="79"/>
      <c r="VOS1290" s="79"/>
      <c r="VOT1290" s="79"/>
      <c r="VOU1290" s="79"/>
      <c r="VOV1290" s="79"/>
      <c r="VOW1290" s="79"/>
      <c r="VOX1290" s="79"/>
      <c r="VOY1290" s="79"/>
      <c r="VOZ1290" s="79"/>
      <c r="VPA1290" s="79"/>
      <c r="VPB1290" s="79"/>
      <c r="VPC1290" s="79"/>
      <c r="VPD1290" s="79"/>
      <c r="VPE1290" s="79"/>
      <c r="VPF1290" s="79"/>
      <c r="VPG1290" s="79"/>
      <c r="VPH1290" s="79"/>
      <c r="VPI1290" s="79"/>
      <c r="VPJ1290" s="79"/>
      <c r="VPK1290" s="79"/>
      <c r="VPL1290" s="79"/>
      <c r="VPM1290" s="79"/>
      <c r="VPN1290" s="79"/>
      <c r="VPO1290" s="79"/>
      <c r="VPP1290" s="79"/>
      <c r="VPQ1290" s="79"/>
      <c r="VPR1290" s="79"/>
      <c r="VPS1290" s="79"/>
      <c r="VPT1290" s="79"/>
      <c r="VPU1290" s="79"/>
      <c r="VPV1290" s="79"/>
      <c r="VPW1290" s="79"/>
      <c r="VPX1290" s="79"/>
      <c r="VPY1290" s="79"/>
      <c r="VPZ1290" s="79"/>
      <c r="VQA1290" s="79"/>
      <c r="VQB1290" s="79"/>
      <c r="VQC1290" s="79"/>
      <c r="VQD1290" s="79"/>
      <c r="VQE1290" s="79"/>
      <c r="VQF1290" s="79"/>
      <c r="VQG1290" s="79"/>
      <c r="VQH1290" s="79"/>
      <c r="VQI1290" s="79"/>
      <c r="VQJ1290" s="79"/>
      <c r="VQK1290" s="79"/>
      <c r="VQL1290" s="79"/>
      <c r="VQM1290" s="79"/>
      <c r="VQN1290" s="79"/>
      <c r="VQO1290" s="79"/>
      <c r="VQP1290" s="79"/>
      <c r="VQQ1290" s="79"/>
      <c r="VQR1290" s="79"/>
      <c r="VQS1290" s="79"/>
      <c r="VQT1290" s="79"/>
      <c r="VQU1290" s="79"/>
      <c r="VQV1290" s="79"/>
      <c r="VQW1290" s="79"/>
      <c r="VQX1290" s="79"/>
      <c r="VQY1290" s="79"/>
      <c r="VQZ1290" s="79"/>
      <c r="VRA1290" s="79"/>
      <c r="VRB1290" s="79"/>
      <c r="VRC1290" s="79"/>
      <c r="VRD1290" s="79"/>
      <c r="VRE1290" s="79"/>
      <c r="VRF1290" s="79"/>
      <c r="VRG1290" s="79"/>
      <c r="VRH1290" s="79"/>
      <c r="VRI1290" s="79"/>
      <c r="VRJ1290" s="79"/>
      <c r="VRK1290" s="79"/>
      <c r="VRL1290" s="79"/>
      <c r="VRM1290" s="79"/>
      <c r="VRN1290" s="79"/>
      <c r="VRO1290" s="79"/>
      <c r="VRP1290" s="79"/>
      <c r="VRQ1290" s="79"/>
      <c r="VRR1290" s="79"/>
      <c r="VRS1290" s="79"/>
      <c r="VRT1290" s="79"/>
      <c r="VRU1290" s="79"/>
      <c r="VRV1290" s="79"/>
      <c r="VRW1290" s="79"/>
      <c r="VRX1290" s="79"/>
      <c r="VRY1290" s="79"/>
      <c r="VRZ1290" s="79"/>
      <c r="VSA1290" s="79"/>
      <c r="VSB1290" s="79"/>
      <c r="VSC1290" s="79"/>
      <c r="VSD1290" s="79"/>
      <c r="VSE1290" s="79"/>
      <c r="VSF1290" s="79"/>
      <c r="VSG1290" s="79"/>
      <c r="VSH1290" s="79"/>
      <c r="VSI1290" s="79"/>
      <c r="VSJ1290" s="79"/>
      <c r="VSK1290" s="79"/>
      <c r="VSL1290" s="79"/>
      <c r="VSM1290" s="79"/>
      <c r="VSN1290" s="79"/>
      <c r="VSO1290" s="79"/>
      <c r="VSP1290" s="79"/>
      <c r="VSQ1290" s="79"/>
      <c r="VSR1290" s="79"/>
      <c r="VSS1290" s="79"/>
      <c r="VST1290" s="79"/>
      <c r="VSU1290" s="79"/>
      <c r="VSV1290" s="79"/>
      <c r="VSW1290" s="79"/>
      <c r="VSX1290" s="79"/>
      <c r="VSY1290" s="79"/>
      <c r="VSZ1290" s="79"/>
      <c r="VTA1290" s="79"/>
      <c r="VTB1290" s="79"/>
      <c r="VTC1290" s="79"/>
      <c r="VTD1290" s="79"/>
      <c r="VTE1290" s="79"/>
      <c r="VTF1290" s="79"/>
      <c r="VTG1290" s="79"/>
      <c r="VTH1290" s="79"/>
      <c r="VTI1290" s="79"/>
      <c r="VTJ1290" s="79"/>
      <c r="VTK1290" s="79"/>
      <c r="VTL1290" s="79"/>
      <c r="VTM1290" s="79"/>
      <c r="VTN1290" s="79"/>
      <c r="VTO1290" s="79"/>
      <c r="VTP1290" s="79"/>
      <c r="VTQ1290" s="79"/>
      <c r="VTR1290" s="79"/>
      <c r="VTS1290" s="79"/>
      <c r="VTT1290" s="79"/>
      <c r="VTU1290" s="79"/>
      <c r="VTV1290" s="79"/>
      <c r="VTW1290" s="79"/>
      <c r="VTX1290" s="79"/>
      <c r="VTY1290" s="79"/>
      <c r="VTZ1290" s="79"/>
      <c r="VUA1290" s="79"/>
      <c r="VUB1290" s="79"/>
      <c r="VUC1290" s="79"/>
      <c r="VUD1290" s="79"/>
      <c r="VUE1290" s="79"/>
      <c r="VUF1290" s="79"/>
      <c r="VUG1290" s="79"/>
      <c r="VUH1290" s="79"/>
      <c r="VUI1290" s="79"/>
      <c r="VUJ1290" s="79"/>
      <c r="VUK1290" s="79"/>
      <c r="VUL1290" s="79"/>
      <c r="VUM1290" s="79"/>
      <c r="VUN1290" s="79"/>
      <c r="VUO1290" s="79"/>
      <c r="VUP1290" s="79"/>
      <c r="VUQ1290" s="79"/>
      <c r="VUR1290" s="79"/>
      <c r="VUS1290" s="79"/>
      <c r="VUT1290" s="79"/>
      <c r="VUU1290" s="79"/>
      <c r="VUV1290" s="79"/>
      <c r="VUW1290" s="79"/>
      <c r="VUX1290" s="79"/>
      <c r="VUY1290" s="79"/>
      <c r="VUZ1290" s="79"/>
      <c r="VVA1290" s="79"/>
      <c r="VVB1290" s="79"/>
      <c r="VVC1290" s="79"/>
      <c r="VVD1290" s="79"/>
      <c r="VVE1290" s="79"/>
      <c r="VVF1290" s="79"/>
      <c r="VVG1290" s="79"/>
      <c r="VVH1290" s="79"/>
      <c r="VVI1290" s="79"/>
      <c r="VVJ1290" s="79"/>
      <c r="VVK1290" s="79"/>
      <c r="VVL1290" s="79"/>
      <c r="VVM1290" s="79"/>
      <c r="VVN1290" s="79"/>
      <c r="VVO1290" s="79"/>
      <c r="VVP1290" s="79"/>
      <c r="VVQ1290" s="79"/>
      <c r="VVR1290" s="79"/>
      <c r="VVS1290" s="79"/>
      <c r="VVT1290" s="79"/>
      <c r="VVU1290" s="79"/>
      <c r="VVV1290" s="79"/>
      <c r="VVW1290" s="79"/>
      <c r="VVX1290" s="79"/>
      <c r="VVY1290" s="79"/>
      <c r="VVZ1290" s="79"/>
      <c r="VWA1290" s="79"/>
      <c r="VWB1290" s="79"/>
      <c r="VWC1290" s="79"/>
      <c r="VWD1290" s="79"/>
      <c r="VWE1290" s="79"/>
      <c r="VWF1290" s="79"/>
      <c r="VWG1290" s="79"/>
      <c r="VWH1290" s="79"/>
      <c r="VWI1290" s="79"/>
      <c r="VWJ1290" s="79"/>
      <c r="VWK1290" s="79"/>
      <c r="VWL1290" s="79"/>
      <c r="VWM1290" s="79"/>
      <c r="VWN1290" s="79"/>
      <c r="VWO1290" s="79"/>
      <c r="VWP1290" s="79"/>
      <c r="VWQ1290" s="79"/>
      <c r="VWR1290" s="79"/>
      <c r="VWS1290" s="79"/>
      <c r="VWT1290" s="79"/>
      <c r="VWU1290" s="79"/>
      <c r="VWV1290" s="79"/>
      <c r="VWW1290" s="79"/>
      <c r="VWX1290" s="79"/>
      <c r="VWY1290" s="79"/>
      <c r="VWZ1290" s="79"/>
      <c r="VXA1290" s="79"/>
      <c r="VXB1290" s="79"/>
      <c r="VXC1290" s="79"/>
      <c r="VXD1290" s="79"/>
      <c r="VXE1290" s="79"/>
      <c r="VXF1290" s="79"/>
      <c r="VXG1290" s="79"/>
      <c r="VXH1290" s="79"/>
      <c r="VXI1290" s="79"/>
      <c r="VXJ1290" s="79"/>
      <c r="VXK1290" s="79"/>
      <c r="VXL1290" s="79"/>
      <c r="VXM1290" s="79"/>
      <c r="VXN1290" s="79"/>
      <c r="VXO1290" s="79"/>
      <c r="VXP1290" s="79"/>
      <c r="VXQ1290" s="79"/>
      <c r="VXR1290" s="79"/>
      <c r="VXS1290" s="79"/>
      <c r="VXT1290" s="79"/>
      <c r="VXU1290" s="79"/>
      <c r="VXV1290" s="79"/>
      <c r="VXW1290" s="79"/>
      <c r="VXX1290" s="79"/>
      <c r="VXY1290" s="79"/>
      <c r="VXZ1290" s="79"/>
      <c r="VYA1290" s="79"/>
      <c r="VYB1290" s="79"/>
      <c r="VYC1290" s="79"/>
      <c r="VYD1290" s="79"/>
      <c r="VYE1290" s="79"/>
      <c r="VYF1290" s="79"/>
      <c r="VYG1290" s="79"/>
      <c r="VYH1290" s="79"/>
      <c r="VYI1290" s="79"/>
      <c r="VYJ1290" s="79"/>
      <c r="VYK1290" s="79"/>
      <c r="VYL1290" s="79"/>
      <c r="VYM1290" s="79"/>
      <c r="VYN1290" s="79"/>
      <c r="VYO1290" s="79"/>
      <c r="VYP1290" s="79"/>
      <c r="VYQ1290" s="79"/>
      <c r="VYR1290" s="79"/>
      <c r="VYS1290" s="79"/>
      <c r="VYT1290" s="79"/>
      <c r="VYU1290" s="79"/>
      <c r="VYV1290" s="79"/>
      <c r="VYW1290" s="79"/>
      <c r="VYX1290" s="79"/>
      <c r="VYY1290" s="79"/>
      <c r="VYZ1290" s="79"/>
      <c r="VZA1290" s="79"/>
      <c r="VZB1290" s="79"/>
      <c r="VZC1290" s="79"/>
      <c r="VZD1290" s="79"/>
      <c r="VZE1290" s="79"/>
      <c r="VZF1290" s="79"/>
      <c r="VZG1290" s="79"/>
      <c r="VZH1290" s="79"/>
      <c r="VZI1290" s="79"/>
      <c r="VZJ1290" s="79"/>
      <c r="VZK1290" s="79"/>
      <c r="VZL1290" s="79"/>
      <c r="VZM1290" s="79"/>
      <c r="VZN1290" s="79"/>
      <c r="VZO1290" s="79"/>
      <c r="VZP1290" s="79"/>
      <c r="VZQ1290" s="79"/>
      <c r="VZR1290" s="79"/>
      <c r="VZS1290" s="79"/>
      <c r="VZT1290" s="79"/>
      <c r="VZU1290" s="79"/>
      <c r="VZV1290" s="79"/>
      <c r="VZW1290" s="79"/>
      <c r="VZX1290" s="79"/>
      <c r="VZY1290" s="79"/>
      <c r="VZZ1290" s="79"/>
      <c r="WAA1290" s="79"/>
      <c r="WAB1290" s="79"/>
      <c r="WAC1290" s="79"/>
      <c r="WAD1290" s="79"/>
      <c r="WAE1290" s="79"/>
      <c r="WAF1290" s="79"/>
      <c r="WAG1290" s="79"/>
      <c r="WAH1290" s="79"/>
      <c r="WAI1290" s="79"/>
      <c r="WAJ1290" s="79"/>
      <c r="WAK1290" s="79"/>
      <c r="WAL1290" s="79"/>
      <c r="WAM1290" s="79"/>
      <c r="WAN1290" s="79"/>
      <c r="WAO1290" s="79"/>
      <c r="WAP1290" s="79"/>
      <c r="WAQ1290" s="79"/>
      <c r="WAR1290" s="79"/>
      <c r="WAS1290" s="79"/>
      <c r="WAT1290" s="79"/>
      <c r="WAU1290" s="79"/>
      <c r="WAV1290" s="79"/>
      <c r="WAW1290" s="79"/>
      <c r="WAX1290" s="79"/>
      <c r="WAY1290" s="79"/>
      <c r="WAZ1290" s="79"/>
      <c r="WBA1290" s="79"/>
      <c r="WBB1290" s="79"/>
      <c r="WBC1290" s="79"/>
      <c r="WBD1290" s="79"/>
      <c r="WBE1290" s="79"/>
      <c r="WBF1290" s="79"/>
      <c r="WBG1290" s="79"/>
      <c r="WBH1290" s="79"/>
      <c r="WBI1290" s="79"/>
      <c r="WBJ1290" s="79"/>
      <c r="WBK1290" s="79"/>
      <c r="WBL1290" s="79"/>
      <c r="WBM1290" s="79"/>
      <c r="WBN1290" s="79"/>
      <c r="WBO1290" s="79"/>
      <c r="WBP1290" s="79"/>
      <c r="WBQ1290" s="79"/>
      <c r="WBR1290" s="79"/>
      <c r="WBS1290" s="79"/>
      <c r="WBT1290" s="79"/>
      <c r="WBU1290" s="79"/>
      <c r="WBV1290" s="79"/>
      <c r="WBW1290" s="79"/>
      <c r="WBX1290" s="79"/>
      <c r="WBY1290" s="79"/>
      <c r="WBZ1290" s="79"/>
      <c r="WCA1290" s="79"/>
      <c r="WCB1290" s="79"/>
      <c r="WCC1290" s="79"/>
      <c r="WCD1290" s="79"/>
      <c r="WCE1290" s="79"/>
      <c r="WCF1290" s="79"/>
      <c r="WCG1290" s="79"/>
      <c r="WCH1290" s="79"/>
      <c r="WCI1290" s="79"/>
      <c r="WCJ1290" s="79"/>
      <c r="WCK1290" s="79"/>
      <c r="WCL1290" s="79"/>
      <c r="WCM1290" s="79"/>
      <c r="WCN1290" s="79"/>
      <c r="WCO1290" s="79"/>
      <c r="WCP1290" s="79"/>
      <c r="WCQ1290" s="79"/>
      <c r="WCR1290" s="79"/>
      <c r="WCS1290" s="79"/>
      <c r="WCT1290" s="79"/>
      <c r="WCU1290" s="79"/>
      <c r="WCV1290" s="79"/>
      <c r="WCW1290" s="79"/>
      <c r="WCX1290" s="79"/>
      <c r="WCY1290" s="79"/>
      <c r="WCZ1290" s="79"/>
      <c r="WDA1290" s="79"/>
      <c r="WDB1290" s="79"/>
      <c r="WDC1290" s="79"/>
      <c r="WDD1290" s="79"/>
      <c r="WDE1290" s="79"/>
      <c r="WDF1290" s="79"/>
      <c r="WDG1290" s="79"/>
      <c r="WDH1290" s="79"/>
      <c r="WDI1290" s="79"/>
      <c r="WDJ1290" s="79"/>
      <c r="WDK1290" s="79"/>
      <c r="WDL1290" s="79"/>
      <c r="WDM1290" s="79"/>
      <c r="WDN1290" s="79"/>
      <c r="WDO1290" s="79"/>
      <c r="WDP1290" s="79"/>
      <c r="WDQ1290" s="79"/>
      <c r="WDR1290" s="79"/>
      <c r="WDS1290" s="79"/>
      <c r="WDT1290" s="79"/>
      <c r="WDU1290" s="79"/>
      <c r="WDV1290" s="79"/>
      <c r="WDW1290" s="79"/>
      <c r="WDX1290" s="79"/>
      <c r="WDY1290" s="79"/>
      <c r="WDZ1290" s="79"/>
      <c r="WEA1290" s="79"/>
      <c r="WEB1290" s="79"/>
      <c r="WEC1290" s="79"/>
      <c r="WED1290" s="79"/>
      <c r="WEE1290" s="79"/>
      <c r="WEF1290" s="79"/>
      <c r="WEG1290" s="79"/>
      <c r="WEH1290" s="79"/>
      <c r="WEI1290" s="79"/>
      <c r="WEJ1290" s="79"/>
      <c r="WEK1290" s="79"/>
      <c r="WEL1290" s="79"/>
      <c r="WEM1290" s="79"/>
      <c r="WEN1290" s="79"/>
      <c r="WEO1290" s="79"/>
      <c r="WEP1290" s="79"/>
      <c r="WEQ1290" s="79"/>
      <c r="WER1290" s="79"/>
      <c r="WES1290" s="79"/>
      <c r="WET1290" s="79"/>
      <c r="WEU1290" s="79"/>
      <c r="WEV1290" s="79"/>
      <c r="WEW1290" s="79"/>
      <c r="WEX1290" s="79"/>
      <c r="WEY1290" s="79"/>
      <c r="WEZ1290" s="79"/>
      <c r="WFA1290" s="79"/>
      <c r="WFB1290" s="79"/>
      <c r="WFC1290" s="79"/>
      <c r="WFD1290" s="79"/>
      <c r="WFE1290" s="79"/>
      <c r="WFF1290" s="79"/>
      <c r="WFG1290" s="79"/>
      <c r="WFH1290" s="79"/>
      <c r="WFI1290" s="79"/>
      <c r="WFJ1290" s="79"/>
      <c r="WFK1290" s="79"/>
      <c r="WFL1290" s="79"/>
      <c r="WFM1290" s="79"/>
      <c r="WFN1290" s="79"/>
      <c r="WFO1290" s="79"/>
      <c r="WFP1290" s="79"/>
      <c r="WFQ1290" s="79"/>
      <c r="WFR1290" s="79"/>
      <c r="WFS1290" s="79"/>
      <c r="WFT1290" s="79"/>
      <c r="WFU1290" s="79"/>
      <c r="WFV1290" s="79"/>
      <c r="WFW1290" s="79"/>
      <c r="WFX1290" s="79"/>
      <c r="WFY1290" s="79"/>
      <c r="WFZ1290" s="79"/>
      <c r="WGA1290" s="79"/>
      <c r="WGB1290" s="79"/>
      <c r="WGC1290" s="79"/>
      <c r="WGD1290" s="79"/>
      <c r="WGE1290" s="79"/>
      <c r="WGF1290" s="79"/>
      <c r="WGG1290" s="79"/>
      <c r="WGH1290" s="79"/>
      <c r="WGI1290" s="79"/>
      <c r="WGJ1290" s="79"/>
      <c r="WGK1290" s="79"/>
      <c r="WGL1290" s="79"/>
      <c r="WGM1290" s="79"/>
      <c r="WGN1290" s="79"/>
      <c r="WGO1290" s="79"/>
      <c r="WGP1290" s="79"/>
      <c r="WGQ1290" s="79"/>
      <c r="WGR1290" s="79"/>
      <c r="WGS1290" s="79"/>
      <c r="WGT1290" s="79"/>
      <c r="WGU1290" s="79"/>
      <c r="WGV1290" s="79"/>
      <c r="WGW1290" s="79"/>
      <c r="WGX1290" s="79"/>
      <c r="WGY1290" s="79"/>
      <c r="WGZ1290" s="79"/>
      <c r="WHA1290" s="79"/>
      <c r="WHB1290" s="79"/>
      <c r="WHC1290" s="79"/>
      <c r="WHD1290" s="79"/>
      <c r="WHE1290" s="79"/>
      <c r="WHF1290" s="79"/>
      <c r="WHG1290" s="79"/>
      <c r="WHH1290" s="79"/>
      <c r="WHI1290" s="79"/>
      <c r="WHJ1290" s="79"/>
      <c r="WHK1290" s="79"/>
      <c r="WHL1290" s="79"/>
      <c r="WHM1290" s="79"/>
      <c r="WHN1290" s="79"/>
      <c r="WHO1290" s="79"/>
      <c r="WHP1290" s="79"/>
      <c r="WHQ1290" s="79"/>
      <c r="WHR1290" s="79"/>
      <c r="WHS1290" s="79"/>
      <c r="WHT1290" s="79"/>
      <c r="WHU1290" s="79"/>
      <c r="WHV1290" s="79"/>
      <c r="WHW1290" s="79"/>
      <c r="WHX1290" s="79"/>
      <c r="WHY1290" s="79"/>
      <c r="WHZ1290" s="79"/>
      <c r="WIA1290" s="79"/>
      <c r="WIB1290" s="79"/>
      <c r="WIC1290" s="79"/>
      <c r="WID1290" s="79"/>
      <c r="WIE1290" s="79"/>
      <c r="WIF1290" s="79"/>
      <c r="WIG1290" s="79"/>
      <c r="WIH1290" s="79"/>
      <c r="WII1290" s="79"/>
      <c r="WIJ1290" s="79"/>
      <c r="WIK1290" s="79"/>
      <c r="WIL1290" s="79"/>
      <c r="WIM1290" s="79"/>
      <c r="WIN1290" s="79"/>
      <c r="WIO1290" s="79"/>
      <c r="WIP1290" s="79"/>
      <c r="WIQ1290" s="79"/>
      <c r="WIR1290" s="79"/>
      <c r="WIS1290" s="79"/>
      <c r="WIT1290" s="79"/>
      <c r="WIU1290" s="79"/>
      <c r="WIV1290" s="79"/>
      <c r="WIW1290" s="79"/>
      <c r="WIX1290" s="79"/>
      <c r="WIY1290" s="79"/>
      <c r="WIZ1290" s="79"/>
      <c r="WJA1290" s="79"/>
      <c r="WJB1290" s="79"/>
      <c r="WJC1290" s="79"/>
      <c r="WJD1290" s="79"/>
      <c r="WJE1290" s="79"/>
      <c r="WJF1290" s="79"/>
      <c r="WJG1290" s="79"/>
      <c r="WJH1290" s="79"/>
      <c r="WJI1290" s="79"/>
      <c r="WJJ1290" s="79"/>
      <c r="WJK1290" s="79"/>
      <c r="WJL1290" s="79"/>
      <c r="WJM1290" s="79"/>
      <c r="WJN1290" s="79"/>
      <c r="WJO1290" s="79"/>
      <c r="WJP1290" s="79"/>
      <c r="WJQ1290" s="79"/>
      <c r="WJR1290" s="79"/>
      <c r="WJS1290" s="79"/>
      <c r="WJT1290" s="79"/>
      <c r="WJU1290" s="79"/>
      <c r="WJV1290" s="79"/>
      <c r="WJW1290" s="79"/>
      <c r="WJX1290" s="79"/>
      <c r="WJY1290" s="79"/>
      <c r="WJZ1290" s="79"/>
      <c r="WKA1290" s="79"/>
      <c r="WKB1290" s="79"/>
      <c r="WKC1290" s="79"/>
      <c r="WKD1290" s="79"/>
      <c r="WKE1290" s="79"/>
      <c r="WKF1290" s="79"/>
      <c r="WKG1290" s="79"/>
      <c r="WKH1290" s="79"/>
      <c r="WKI1290" s="79"/>
      <c r="WKJ1290" s="79"/>
      <c r="WKK1290" s="79"/>
      <c r="WKL1290" s="79"/>
      <c r="WKM1290" s="79"/>
      <c r="WKN1290" s="79"/>
      <c r="WKO1290" s="79"/>
      <c r="WKP1290" s="79"/>
      <c r="WKQ1290" s="79"/>
      <c r="WKR1290" s="79"/>
      <c r="WKS1290" s="79"/>
      <c r="WKT1290" s="79"/>
      <c r="WKU1290" s="79"/>
      <c r="WKV1290" s="79"/>
      <c r="WKW1290" s="79"/>
      <c r="WKX1290" s="79"/>
      <c r="WKY1290" s="79"/>
      <c r="WKZ1290" s="79"/>
      <c r="WLA1290" s="79"/>
      <c r="WLB1290" s="79"/>
      <c r="WLC1290" s="79"/>
      <c r="WLD1290" s="79"/>
      <c r="WLE1290" s="79"/>
      <c r="WLF1290" s="79"/>
      <c r="WLG1290" s="79"/>
      <c r="WLH1290" s="79"/>
      <c r="WLI1290" s="79"/>
      <c r="WLJ1290" s="79"/>
      <c r="WLK1290" s="79"/>
      <c r="WLL1290" s="79"/>
      <c r="WLM1290" s="79"/>
      <c r="WLN1290" s="79"/>
      <c r="WLO1290" s="79"/>
      <c r="WLP1290" s="79"/>
      <c r="WLQ1290" s="79"/>
      <c r="WLR1290" s="79"/>
      <c r="WLS1290" s="79"/>
      <c r="WLT1290" s="79"/>
      <c r="WLU1290" s="79"/>
      <c r="WLV1290" s="79"/>
      <c r="WLW1290" s="79"/>
      <c r="WLX1290" s="79"/>
      <c r="WLY1290" s="79"/>
      <c r="WLZ1290" s="79"/>
      <c r="WMA1290" s="79"/>
      <c r="WMB1290" s="79"/>
      <c r="WMC1290" s="79"/>
      <c r="WMD1290" s="79"/>
      <c r="WME1290" s="79"/>
      <c r="WMF1290" s="79"/>
      <c r="WMG1290" s="79"/>
      <c r="WMH1290" s="79"/>
      <c r="WMI1290" s="79"/>
      <c r="WMJ1290" s="79"/>
      <c r="WMK1290" s="79"/>
      <c r="WML1290" s="79"/>
      <c r="WMM1290" s="79"/>
      <c r="WMN1290" s="79"/>
      <c r="WMO1290" s="79"/>
      <c r="WMP1290" s="79"/>
      <c r="WMQ1290" s="79"/>
      <c r="WMR1290" s="79"/>
      <c r="WMS1290" s="79"/>
      <c r="WMT1290" s="79"/>
      <c r="WMU1290" s="79"/>
      <c r="WMV1290" s="79"/>
      <c r="WMW1290" s="79"/>
      <c r="WMX1290" s="79"/>
      <c r="WMY1290" s="79"/>
      <c r="WMZ1290" s="79"/>
      <c r="WNA1290" s="79"/>
      <c r="WNB1290" s="79"/>
      <c r="WNC1290" s="79"/>
      <c r="WND1290" s="79"/>
      <c r="WNE1290" s="79"/>
      <c r="WNF1290" s="79"/>
      <c r="WNG1290" s="79"/>
      <c r="WNH1290" s="79"/>
      <c r="WNI1290" s="79"/>
      <c r="WNJ1290" s="79"/>
      <c r="WNK1290" s="79"/>
      <c r="WNL1290" s="79"/>
      <c r="WNM1290" s="79"/>
      <c r="WNN1290" s="79"/>
      <c r="WNO1290" s="79"/>
      <c r="WNP1290" s="79"/>
      <c r="WNQ1290" s="79"/>
      <c r="WNR1290" s="79"/>
      <c r="WNS1290" s="79"/>
      <c r="WNT1290" s="79"/>
      <c r="WNU1290" s="79"/>
      <c r="WNV1290" s="79"/>
      <c r="WNW1290" s="79"/>
      <c r="WNX1290" s="79"/>
      <c r="WNY1290" s="79"/>
      <c r="WNZ1290" s="79"/>
      <c r="WOA1290" s="79"/>
      <c r="WOB1290" s="79"/>
      <c r="WOC1290" s="79"/>
      <c r="WOD1290" s="79"/>
      <c r="WOE1290" s="79"/>
      <c r="WOF1290" s="79"/>
      <c r="WOG1290" s="79"/>
      <c r="WOH1290" s="79"/>
      <c r="WOI1290" s="79"/>
      <c r="WOJ1290" s="79"/>
      <c r="WOK1290" s="79"/>
      <c r="WOL1290" s="79"/>
      <c r="WOM1290" s="79"/>
      <c r="WON1290" s="79"/>
      <c r="WOO1290" s="79"/>
      <c r="WOP1290" s="79"/>
      <c r="WOQ1290" s="79"/>
      <c r="WOR1290" s="79"/>
      <c r="WOS1290" s="79"/>
      <c r="WOT1290" s="79"/>
      <c r="WOU1290" s="79"/>
      <c r="WOV1290" s="79"/>
      <c r="WOW1290" s="79"/>
      <c r="WOX1290" s="79"/>
      <c r="WOY1290" s="79"/>
      <c r="WOZ1290" s="79"/>
      <c r="WPA1290" s="79"/>
      <c r="WPB1290" s="79"/>
      <c r="WPC1290" s="79"/>
      <c r="WPD1290" s="79"/>
      <c r="WPE1290" s="79"/>
      <c r="WPF1290" s="79"/>
      <c r="WPG1290" s="79"/>
      <c r="WPH1290" s="79"/>
      <c r="WPI1290" s="79"/>
      <c r="WPJ1290" s="79"/>
      <c r="WPK1290" s="79"/>
      <c r="WPL1290" s="79"/>
      <c r="WPM1290" s="79"/>
      <c r="WPN1290" s="79"/>
      <c r="WPO1290" s="79"/>
      <c r="WPP1290" s="79"/>
      <c r="WPQ1290" s="79"/>
      <c r="WPR1290" s="79"/>
      <c r="WPS1290" s="79"/>
      <c r="WPT1290" s="79"/>
      <c r="WPU1290" s="79"/>
      <c r="WPV1290" s="79"/>
      <c r="WPW1290" s="79"/>
      <c r="WPX1290" s="79"/>
      <c r="WPY1290" s="79"/>
      <c r="WPZ1290" s="79"/>
      <c r="WQA1290" s="79"/>
      <c r="WQB1290" s="79"/>
      <c r="WQC1290" s="79"/>
      <c r="WQD1290" s="79"/>
      <c r="WQE1290" s="79"/>
      <c r="WQF1290" s="79"/>
      <c r="WQG1290" s="79"/>
      <c r="WQH1290" s="79"/>
      <c r="WQI1290" s="79"/>
      <c r="WQJ1290" s="79"/>
      <c r="WQK1290" s="79"/>
      <c r="WQL1290" s="79"/>
      <c r="WQM1290" s="79"/>
      <c r="WQN1290" s="79"/>
      <c r="WQO1290" s="79"/>
      <c r="WQP1290" s="79"/>
      <c r="WQQ1290" s="79"/>
      <c r="WQR1290" s="79"/>
      <c r="WQS1290" s="79"/>
      <c r="WQT1290" s="79"/>
      <c r="WQU1290" s="79"/>
      <c r="WQV1290" s="79"/>
      <c r="WQW1290" s="79"/>
      <c r="WQX1290" s="79"/>
      <c r="WQY1290" s="79"/>
      <c r="WQZ1290" s="79"/>
      <c r="WRA1290" s="79"/>
      <c r="WRB1290" s="79"/>
      <c r="WRC1290" s="79"/>
      <c r="WRD1290" s="79"/>
      <c r="WRE1290" s="79"/>
      <c r="WRF1290" s="79"/>
      <c r="WRG1290" s="79"/>
      <c r="WRH1290" s="79"/>
      <c r="WRI1290" s="79"/>
      <c r="WRJ1290" s="79"/>
      <c r="WRK1290" s="79"/>
      <c r="WRL1290" s="79"/>
      <c r="WRM1290" s="79"/>
      <c r="WRN1290" s="79"/>
      <c r="WRO1290" s="79"/>
      <c r="WRP1290" s="79"/>
      <c r="WRQ1290" s="79"/>
      <c r="WRR1290" s="79"/>
      <c r="WRS1290" s="79"/>
      <c r="WRT1290" s="79"/>
      <c r="WRU1290" s="79"/>
      <c r="WRV1290" s="79"/>
      <c r="WRW1290" s="79"/>
      <c r="WRX1290" s="79"/>
      <c r="WRY1290" s="79"/>
      <c r="WRZ1290" s="79"/>
      <c r="WSA1290" s="79"/>
      <c r="WSB1290" s="79"/>
      <c r="WSC1290" s="79"/>
      <c r="WSD1290" s="79"/>
      <c r="WSE1290" s="79"/>
      <c r="WSF1290" s="79"/>
      <c r="WSG1290" s="79"/>
      <c r="WSH1290" s="79"/>
      <c r="WSI1290" s="79"/>
      <c r="WSJ1290" s="79"/>
      <c r="WSK1290" s="79"/>
      <c r="WSL1290" s="79"/>
      <c r="WSM1290" s="79"/>
      <c r="WSN1290" s="79"/>
      <c r="WSO1290" s="79"/>
      <c r="WSP1290" s="79"/>
      <c r="WSQ1290" s="79"/>
      <c r="WSR1290" s="79"/>
      <c r="WSS1290" s="79"/>
      <c r="WST1290" s="79"/>
      <c r="WSU1290" s="79"/>
      <c r="WSV1290" s="79"/>
      <c r="WSW1290" s="79"/>
      <c r="WSX1290" s="79"/>
      <c r="WSY1290" s="79"/>
      <c r="WSZ1290" s="79"/>
      <c r="WTA1290" s="79"/>
      <c r="WTB1290" s="79"/>
      <c r="WTC1290" s="79"/>
      <c r="WTD1290" s="79"/>
      <c r="WTE1290" s="79"/>
      <c r="WTF1290" s="79"/>
      <c r="WTG1290" s="79"/>
      <c r="WTH1290" s="79"/>
      <c r="WTI1290" s="79"/>
      <c r="WTJ1290" s="79"/>
      <c r="WTK1290" s="79"/>
      <c r="WTL1290" s="79"/>
      <c r="WTM1290" s="79"/>
      <c r="WTN1290" s="79"/>
      <c r="WTO1290" s="79"/>
      <c r="WTP1290" s="79"/>
      <c r="WTQ1290" s="79"/>
      <c r="WTR1290" s="79"/>
      <c r="WTS1290" s="79"/>
      <c r="WTT1290" s="79"/>
      <c r="WTU1290" s="79"/>
      <c r="WTV1290" s="79"/>
      <c r="WTW1290" s="79"/>
      <c r="WTX1290" s="79"/>
      <c r="WTY1290" s="79"/>
      <c r="WTZ1290" s="79"/>
      <c r="WUA1290" s="79"/>
      <c r="WUB1290" s="79"/>
      <c r="WUC1290" s="79"/>
      <c r="WUD1290" s="79"/>
      <c r="WUE1290" s="79"/>
      <c r="WUF1290" s="79"/>
      <c r="WUG1290" s="79"/>
      <c r="WUH1290" s="79"/>
      <c r="WUI1290" s="79"/>
      <c r="WUJ1290" s="79"/>
      <c r="WUK1290" s="79"/>
      <c r="WUL1290" s="79"/>
      <c r="WUM1290" s="79"/>
      <c r="WUN1290" s="79"/>
      <c r="WUO1290" s="79"/>
      <c r="WUP1290" s="79"/>
      <c r="WUQ1290" s="79"/>
      <c r="WUR1290" s="79"/>
      <c r="WUS1290" s="79"/>
      <c r="WUT1290" s="79"/>
      <c r="WUU1290" s="79"/>
      <c r="WUV1290" s="79"/>
      <c r="WUW1290" s="79"/>
      <c r="WUX1290" s="79"/>
      <c r="WUY1290" s="79"/>
      <c r="WUZ1290" s="79"/>
      <c r="WVA1290" s="79"/>
      <c r="WVB1290" s="79"/>
      <c r="WVC1290" s="79"/>
      <c r="WVD1290" s="79"/>
      <c r="WVE1290" s="79"/>
      <c r="WVF1290" s="79"/>
      <c r="WVG1290" s="79"/>
      <c r="WVH1290" s="79"/>
      <c r="WVI1290" s="79"/>
      <c r="WVJ1290" s="79"/>
      <c r="WVK1290" s="79"/>
      <c r="WVL1290" s="79"/>
      <c r="WVM1290" s="79"/>
      <c r="WVN1290" s="79"/>
      <c r="WVO1290" s="79"/>
      <c r="WVP1290" s="79"/>
      <c r="WVQ1290" s="79"/>
      <c r="WVR1290" s="79"/>
      <c r="WVS1290" s="79"/>
      <c r="WVT1290" s="79"/>
      <c r="WVU1290" s="79"/>
      <c r="WVV1290" s="79"/>
      <c r="WVW1290" s="79"/>
      <c r="WVX1290" s="79"/>
      <c r="WVY1290" s="79"/>
      <c r="WVZ1290" s="79"/>
      <c r="WWA1290" s="79"/>
      <c r="WWB1290" s="79"/>
      <c r="WWC1290" s="79"/>
      <c r="WWD1290" s="79"/>
      <c r="WWE1290" s="79"/>
      <c r="WWF1290" s="79"/>
      <c r="WWG1290" s="79"/>
      <c r="WWH1290" s="79"/>
      <c r="WWI1290" s="79"/>
      <c r="WWJ1290" s="79"/>
      <c r="WWK1290" s="79"/>
      <c r="WWL1290" s="79"/>
      <c r="WWM1290" s="79"/>
      <c r="WWN1290" s="79"/>
      <c r="WWO1290" s="79"/>
      <c r="WWP1290" s="79"/>
      <c r="WWQ1290" s="79"/>
      <c r="WWR1290" s="79"/>
      <c r="WWS1290" s="79"/>
      <c r="WWT1290" s="79"/>
      <c r="WWU1290" s="79"/>
      <c r="WWV1290" s="79"/>
      <c r="WWW1290" s="79"/>
      <c r="WWX1290" s="79"/>
      <c r="WWY1290" s="79"/>
      <c r="WWZ1290" s="79"/>
      <c r="WXA1290" s="79"/>
      <c r="WXB1290" s="79"/>
      <c r="WXC1290" s="79"/>
      <c r="WXD1290" s="79"/>
      <c r="WXE1290" s="79"/>
      <c r="WXF1290" s="79"/>
      <c r="WXG1290" s="79"/>
      <c r="WXH1290" s="79"/>
      <c r="WXI1290" s="79"/>
      <c r="WXJ1290" s="79"/>
      <c r="WXK1290" s="79"/>
      <c r="WXL1290" s="79"/>
      <c r="WXM1290" s="79"/>
      <c r="WXN1290" s="79"/>
      <c r="WXO1290" s="79"/>
      <c r="WXP1290" s="79"/>
      <c r="WXQ1290" s="79"/>
      <c r="WXR1290" s="79"/>
      <c r="WXS1290" s="79"/>
      <c r="WXT1290" s="79"/>
      <c r="WXU1290" s="79"/>
      <c r="WXV1290" s="79"/>
      <c r="WXW1290" s="79"/>
      <c r="WXX1290" s="79"/>
      <c r="WXY1290" s="79"/>
      <c r="WXZ1290" s="79"/>
      <c r="WYA1290" s="79"/>
      <c r="WYB1290" s="79"/>
      <c r="WYC1290" s="79"/>
      <c r="WYD1290" s="79"/>
      <c r="WYE1290" s="79"/>
      <c r="WYF1290" s="79"/>
      <c r="WYG1290" s="79"/>
      <c r="WYH1290" s="79"/>
      <c r="WYI1290" s="79"/>
      <c r="WYJ1290" s="79"/>
      <c r="WYK1290" s="79"/>
      <c r="WYL1290" s="79"/>
      <c r="WYM1290" s="79"/>
      <c r="WYN1290" s="79"/>
      <c r="WYO1290" s="79"/>
      <c r="WYP1290" s="79"/>
      <c r="WYQ1290" s="79"/>
      <c r="WYR1290" s="79"/>
      <c r="WYS1290" s="79"/>
      <c r="WYT1290" s="79"/>
      <c r="WYU1290" s="79"/>
      <c r="WYV1290" s="79"/>
      <c r="WYW1290" s="79"/>
      <c r="WYX1290" s="79"/>
      <c r="WYY1290" s="79"/>
      <c r="WYZ1290" s="79"/>
      <c r="WZA1290" s="79"/>
      <c r="WZB1290" s="79"/>
      <c r="WZC1290" s="79"/>
      <c r="WZD1290" s="79"/>
      <c r="WZE1290" s="79"/>
      <c r="WZF1290" s="79"/>
      <c r="WZG1290" s="79"/>
      <c r="WZH1290" s="79"/>
      <c r="WZI1290" s="79"/>
      <c r="WZJ1290" s="79"/>
      <c r="WZK1290" s="79"/>
      <c r="WZL1290" s="79"/>
      <c r="WZM1290" s="79"/>
      <c r="WZN1290" s="79"/>
      <c r="WZO1290" s="79"/>
      <c r="WZP1290" s="79"/>
      <c r="WZQ1290" s="79"/>
      <c r="WZR1290" s="79"/>
      <c r="WZS1290" s="79"/>
      <c r="WZT1290" s="79"/>
      <c r="WZU1290" s="79"/>
      <c r="WZV1290" s="79"/>
      <c r="WZW1290" s="79"/>
      <c r="WZX1290" s="79"/>
      <c r="WZY1290" s="79"/>
      <c r="WZZ1290" s="79"/>
      <c r="XAA1290" s="79"/>
      <c r="XAB1290" s="79"/>
      <c r="XAC1290" s="79"/>
      <c r="XAD1290" s="79"/>
      <c r="XAE1290" s="79"/>
      <c r="XAF1290" s="79"/>
      <c r="XAG1290" s="79"/>
      <c r="XAH1290" s="79"/>
      <c r="XAI1290" s="79"/>
      <c r="XAJ1290" s="79"/>
      <c r="XAK1290" s="79"/>
      <c r="XAL1290" s="79"/>
      <c r="XAM1290" s="79"/>
      <c r="XAN1290" s="79"/>
      <c r="XAO1290" s="79"/>
      <c r="XAP1290" s="79"/>
      <c r="XAQ1290" s="79"/>
      <c r="XAR1290" s="79"/>
      <c r="XAS1290" s="79"/>
      <c r="XAT1290" s="79"/>
      <c r="XAU1290" s="79"/>
      <c r="XAV1290" s="79"/>
      <c r="XAW1290" s="79"/>
      <c r="XAX1290" s="79"/>
      <c r="XAY1290" s="79"/>
      <c r="XAZ1290" s="79"/>
      <c r="XBA1290" s="79"/>
      <c r="XBB1290" s="79"/>
      <c r="XBC1290" s="79"/>
      <c r="XBD1290" s="79"/>
      <c r="XBE1290" s="79"/>
      <c r="XBF1290" s="79"/>
      <c r="XBG1290" s="79"/>
      <c r="XBH1290" s="79"/>
      <c r="XBI1290" s="79"/>
      <c r="XBJ1290" s="79"/>
      <c r="XBK1290" s="79"/>
      <c r="XBL1290" s="79"/>
      <c r="XBM1290" s="79"/>
      <c r="XBN1290" s="79"/>
      <c r="XBO1290" s="79"/>
      <c r="XBP1290" s="79"/>
      <c r="XBQ1290" s="79"/>
      <c r="XBR1290" s="79"/>
      <c r="XBS1290" s="79"/>
      <c r="XBT1290" s="79"/>
      <c r="XBU1290" s="79"/>
      <c r="XBV1290" s="79"/>
      <c r="XBW1290" s="79"/>
      <c r="XBX1290" s="79"/>
      <c r="XBY1290" s="79"/>
      <c r="XBZ1290" s="79"/>
      <c r="XCA1290" s="79"/>
      <c r="XCB1290" s="79"/>
      <c r="XCC1290" s="79"/>
      <c r="XCD1290" s="79"/>
      <c r="XCE1290" s="79"/>
      <c r="XCF1290" s="79"/>
      <c r="XCG1290" s="79"/>
      <c r="XCH1290" s="79"/>
      <c r="XCI1290" s="79"/>
      <c r="XCJ1290" s="79"/>
      <c r="XCK1290" s="79"/>
      <c r="XCL1290" s="79"/>
      <c r="XCM1290" s="79"/>
      <c r="XCN1290" s="79"/>
      <c r="XCO1290" s="79"/>
      <c r="XCP1290" s="79"/>
      <c r="XCQ1290" s="79"/>
      <c r="XCR1290" s="79"/>
      <c r="XCS1290" s="79"/>
      <c r="XCT1290" s="79"/>
      <c r="XCU1290" s="79"/>
      <c r="XCV1290" s="79"/>
      <c r="XCW1290" s="79"/>
      <c r="XCX1290" s="79"/>
      <c r="XCY1290" s="79"/>
      <c r="XCZ1290" s="79"/>
      <c r="XDA1290" s="79"/>
      <c r="XDB1290" s="79"/>
      <c r="XDC1290" s="79"/>
      <c r="XDD1290" s="79"/>
      <c r="XDE1290" s="79"/>
      <c r="XDF1290" s="79"/>
      <c r="XDG1290" s="79"/>
      <c r="XDH1290" s="79"/>
      <c r="XDI1290" s="79"/>
      <c r="XDJ1290" s="79"/>
      <c r="XDK1290" s="79"/>
      <c r="XDL1290" s="79"/>
      <c r="XDM1290" s="79"/>
      <c r="XDN1290" s="79"/>
      <c r="XDO1290" s="79"/>
      <c r="XDP1290" s="79"/>
      <c r="XDQ1290" s="79"/>
      <c r="XDR1290" s="79"/>
      <c r="XDS1290" s="79"/>
      <c r="XDT1290" s="79"/>
      <c r="XDU1290" s="79"/>
      <c r="XDV1290" s="79"/>
      <c r="XDW1290" s="79"/>
      <c r="XDX1290" s="79"/>
      <c r="XDY1290" s="79"/>
      <c r="XDZ1290" s="79"/>
      <c r="XEA1290" s="79"/>
      <c r="XEB1290" s="79"/>
      <c r="XEC1290" s="79"/>
      <c r="XED1290" s="79"/>
      <c r="XEE1290" s="79"/>
      <c r="XEF1290" s="79"/>
      <c r="XEG1290" s="79"/>
      <c r="XEH1290" s="79"/>
      <c r="XEI1290" s="79"/>
      <c r="XEJ1290" s="79"/>
      <c r="XEK1290" s="79"/>
      <c r="XEL1290" s="79"/>
      <c r="XEM1290" s="79"/>
      <c r="XEN1290" s="79"/>
      <c r="XEO1290" s="79"/>
      <c r="XEP1290" s="79"/>
      <c r="XEQ1290" s="79"/>
      <c r="XER1290" s="79"/>
      <c r="XES1290" s="79"/>
      <c r="XET1290" s="79"/>
      <c r="XEU1290" s="79"/>
      <c r="XEV1290" s="79"/>
    </row>
    <row r="1291" spans="1:16376" s="66" customFormat="1" ht="14.25" customHeight="1" x14ac:dyDescent="0.25">
      <c r="A1291" s="31">
        <v>3752</v>
      </c>
      <c r="B1291" s="42">
        <v>1</v>
      </c>
      <c r="C1291" s="299" t="str">
        <f t="shared" si="67"/>
        <v>3752-01</v>
      </c>
      <c r="D1291" s="33">
        <v>43194</v>
      </c>
      <c r="E1291" s="34"/>
      <c r="F1291" s="13" t="s">
        <v>26</v>
      </c>
      <c r="G1291" s="47" t="s">
        <v>6536</v>
      </c>
      <c r="H1291" s="16">
        <v>600000</v>
      </c>
      <c r="I1291" s="17" t="s">
        <v>97</v>
      </c>
      <c r="J1291" s="48"/>
      <c r="K1291" s="18">
        <v>731.82000939084082</v>
      </c>
      <c r="L1291" s="13" t="s">
        <v>6537</v>
      </c>
      <c r="M1291" s="20">
        <f t="shared" si="68"/>
        <v>43066</v>
      </c>
      <c r="N1291" s="21">
        <f t="shared" si="66"/>
        <v>43830</v>
      </c>
      <c r="O1291" s="49" t="s">
        <v>120</v>
      </c>
      <c r="P1291" s="49" t="s">
        <v>2433</v>
      </c>
      <c r="Q1291" s="50" t="s">
        <v>6538</v>
      </c>
      <c r="R1291" s="47" t="s">
        <v>6539</v>
      </c>
      <c r="S1291" s="47" t="s">
        <v>113</v>
      </c>
      <c r="T1291" s="47" t="s">
        <v>6540</v>
      </c>
      <c r="U1291" s="46" t="s">
        <v>6541</v>
      </c>
      <c r="V1291" s="27" t="s">
        <v>83</v>
      </c>
      <c r="W1291" s="27"/>
      <c r="X1291" s="28"/>
      <c r="Y1291" s="27"/>
      <c r="Z1291" s="196"/>
      <c r="AG1291" s="79"/>
      <c r="AH1291" s="79"/>
      <c r="AI1291" s="79"/>
      <c r="AJ1291" s="79"/>
      <c r="AK1291" s="79"/>
      <c r="AL1291" s="79"/>
      <c r="AM1291" s="79"/>
      <c r="AN1291" s="79"/>
      <c r="AO1291" s="79"/>
      <c r="AP1291" s="79"/>
      <c r="AQ1291" s="79"/>
      <c r="AR1291" s="79"/>
      <c r="AS1291" s="79"/>
      <c r="AT1291" s="79"/>
      <c r="AU1291" s="79"/>
      <c r="AV1291" s="79"/>
      <c r="AW1291" s="79"/>
      <c r="AX1291" s="79"/>
      <c r="AY1291" s="79"/>
      <c r="AZ1291" s="79"/>
      <c r="BA1291" s="79"/>
      <c r="BB1291" s="79"/>
      <c r="BC1291" s="79"/>
      <c r="BD1291" s="79"/>
      <c r="BE1291" s="79"/>
      <c r="BF1291" s="79"/>
      <c r="BG1291" s="79"/>
      <c r="BH1291" s="79"/>
      <c r="BI1291" s="79"/>
      <c r="BJ1291" s="79"/>
      <c r="BK1291" s="79"/>
      <c r="BL1291" s="79"/>
      <c r="BM1291" s="79"/>
      <c r="BN1291" s="79"/>
      <c r="BO1291" s="79"/>
      <c r="BP1291" s="79"/>
      <c r="BQ1291" s="79"/>
      <c r="BR1291" s="79"/>
      <c r="BS1291" s="79"/>
      <c r="BT1291" s="79"/>
      <c r="BU1291" s="79"/>
      <c r="BV1291" s="79"/>
      <c r="BW1291" s="79"/>
      <c r="BX1291" s="79"/>
      <c r="BY1291" s="79"/>
      <c r="BZ1291" s="79"/>
      <c r="CA1291" s="79"/>
      <c r="CB1291" s="79"/>
      <c r="CC1291" s="79"/>
      <c r="CD1291" s="79"/>
      <c r="CE1291" s="79"/>
      <c r="CF1291" s="79"/>
      <c r="CG1291" s="79"/>
      <c r="CH1291" s="79"/>
      <c r="CI1291" s="79"/>
      <c r="CJ1291" s="79"/>
      <c r="CK1291" s="79"/>
      <c r="CL1291" s="79"/>
      <c r="CM1291" s="79"/>
      <c r="CN1291" s="79"/>
      <c r="CO1291" s="79"/>
      <c r="CP1291" s="79"/>
      <c r="CQ1291" s="79"/>
      <c r="CR1291" s="79"/>
      <c r="CS1291" s="79"/>
      <c r="CT1291" s="79"/>
      <c r="CU1291" s="79"/>
      <c r="CV1291" s="79"/>
      <c r="CW1291" s="79"/>
      <c r="CX1291" s="79"/>
      <c r="CY1291" s="79"/>
      <c r="CZ1291" s="79"/>
      <c r="DA1291" s="79"/>
      <c r="DB1291" s="79"/>
      <c r="DC1291" s="79"/>
      <c r="DD1291" s="79"/>
      <c r="DE1291" s="79"/>
      <c r="DF1291" s="79"/>
      <c r="DG1291" s="79"/>
      <c r="DH1291" s="79"/>
      <c r="DI1291" s="79"/>
      <c r="DJ1291" s="79"/>
      <c r="DK1291" s="79"/>
      <c r="DL1291" s="79"/>
      <c r="DM1291" s="79"/>
      <c r="DN1291" s="79"/>
      <c r="DO1291" s="79"/>
      <c r="DP1291" s="79"/>
      <c r="DQ1291" s="79"/>
      <c r="DR1291" s="79"/>
      <c r="DS1291" s="79"/>
      <c r="DT1291" s="79"/>
      <c r="DU1291" s="79"/>
      <c r="DV1291" s="79"/>
      <c r="DW1291" s="79"/>
      <c r="DX1291" s="79"/>
      <c r="DY1291" s="79"/>
      <c r="DZ1291" s="79"/>
      <c r="EA1291" s="79"/>
      <c r="EB1291" s="79"/>
      <c r="EC1291" s="79"/>
      <c r="ED1291" s="79"/>
      <c r="EE1291" s="79"/>
      <c r="EF1291" s="79"/>
      <c r="EG1291" s="79"/>
      <c r="EH1291" s="79"/>
      <c r="EI1291" s="79"/>
      <c r="EJ1291" s="79"/>
      <c r="EK1291" s="79"/>
      <c r="EL1291" s="79"/>
      <c r="EM1291" s="79"/>
      <c r="EN1291" s="79"/>
      <c r="EO1291" s="79"/>
      <c r="EP1291" s="79"/>
      <c r="EQ1291" s="79"/>
      <c r="ER1291" s="79"/>
      <c r="ES1291" s="79"/>
      <c r="ET1291" s="79"/>
      <c r="EU1291" s="79"/>
      <c r="EV1291" s="79"/>
      <c r="EW1291" s="79"/>
      <c r="EX1291" s="79"/>
      <c r="EY1291" s="79"/>
      <c r="EZ1291" s="79"/>
      <c r="FA1291" s="79"/>
      <c r="FB1291" s="79"/>
      <c r="FC1291" s="79"/>
      <c r="FD1291" s="79"/>
      <c r="FE1291" s="79"/>
      <c r="FF1291" s="79"/>
      <c r="FG1291" s="79"/>
      <c r="FH1291" s="79"/>
      <c r="FI1291" s="79"/>
      <c r="FJ1291" s="79"/>
      <c r="FK1291" s="79"/>
      <c r="FL1291" s="79"/>
      <c r="FM1291" s="79"/>
      <c r="FN1291" s="79"/>
      <c r="FO1291" s="79"/>
      <c r="FP1291" s="79"/>
      <c r="FQ1291" s="79"/>
      <c r="FR1291" s="79"/>
      <c r="FS1291" s="79"/>
      <c r="FT1291" s="79"/>
      <c r="FU1291" s="79"/>
      <c r="FV1291" s="79"/>
      <c r="FW1291" s="79"/>
      <c r="FX1291" s="79"/>
      <c r="FY1291" s="79"/>
      <c r="FZ1291" s="79"/>
      <c r="GA1291" s="79"/>
      <c r="GB1291" s="79"/>
      <c r="GC1291" s="79"/>
      <c r="GD1291" s="79"/>
      <c r="GE1291" s="79"/>
      <c r="GF1291" s="79"/>
      <c r="GG1291" s="79"/>
      <c r="GH1291" s="79"/>
      <c r="GI1291" s="79"/>
      <c r="GJ1291" s="79"/>
      <c r="GK1291" s="79"/>
      <c r="GL1291" s="79"/>
      <c r="GM1291" s="79"/>
      <c r="GN1291" s="79"/>
      <c r="GO1291" s="79"/>
      <c r="GP1291" s="79"/>
      <c r="GQ1291" s="79"/>
      <c r="GR1291" s="79"/>
      <c r="GS1291" s="79"/>
      <c r="GT1291" s="79"/>
      <c r="GU1291" s="79"/>
      <c r="GV1291" s="79"/>
      <c r="GW1291" s="79"/>
      <c r="GX1291" s="79"/>
      <c r="GY1291" s="79"/>
      <c r="GZ1291" s="79"/>
      <c r="HA1291" s="79"/>
      <c r="HB1291" s="79"/>
      <c r="HC1291" s="79"/>
      <c r="HD1291" s="79"/>
      <c r="HE1291" s="79"/>
      <c r="HF1291" s="79"/>
      <c r="HG1291" s="79"/>
      <c r="HH1291" s="79"/>
      <c r="HI1291" s="79"/>
      <c r="HJ1291" s="79"/>
      <c r="HK1291" s="79"/>
      <c r="HL1291" s="79"/>
      <c r="HM1291" s="79"/>
      <c r="HN1291" s="79"/>
      <c r="HO1291" s="79"/>
      <c r="HP1291" s="79"/>
      <c r="HQ1291" s="79"/>
      <c r="HR1291" s="79"/>
      <c r="HS1291" s="79"/>
      <c r="HT1291" s="79"/>
      <c r="HU1291" s="79"/>
      <c r="HV1291" s="79"/>
      <c r="HW1291" s="79"/>
      <c r="HX1291" s="79"/>
      <c r="HY1291" s="79"/>
      <c r="HZ1291" s="79"/>
      <c r="IA1291" s="79"/>
      <c r="IB1291" s="79"/>
      <c r="IC1291" s="79"/>
      <c r="ID1291" s="79"/>
      <c r="IE1291" s="79"/>
      <c r="IF1291" s="79"/>
      <c r="IG1291" s="79"/>
      <c r="IH1291" s="79"/>
      <c r="II1291" s="79"/>
      <c r="IJ1291" s="79"/>
      <c r="IK1291" s="79"/>
      <c r="IL1291" s="79"/>
      <c r="IM1291" s="79"/>
      <c r="IN1291" s="79"/>
      <c r="IO1291" s="79"/>
      <c r="IP1291" s="79"/>
      <c r="IQ1291" s="79"/>
      <c r="IR1291" s="79"/>
      <c r="IS1291" s="79"/>
      <c r="IT1291" s="79"/>
      <c r="IU1291" s="79"/>
      <c r="IV1291" s="79"/>
      <c r="IW1291" s="79"/>
      <c r="IX1291" s="79"/>
      <c r="IY1291" s="79"/>
      <c r="IZ1291" s="79"/>
      <c r="JA1291" s="79"/>
      <c r="JB1291" s="79"/>
      <c r="JC1291" s="79"/>
      <c r="JD1291" s="79"/>
      <c r="JE1291" s="79"/>
      <c r="JF1291" s="79"/>
      <c r="JG1291" s="79"/>
      <c r="JH1291" s="79"/>
      <c r="JI1291" s="79"/>
      <c r="JJ1291" s="79"/>
      <c r="JK1291" s="79"/>
      <c r="JL1291" s="79"/>
      <c r="JM1291" s="79"/>
      <c r="JN1291" s="79"/>
      <c r="JO1291" s="79"/>
      <c r="JP1291" s="79"/>
      <c r="JQ1291" s="79"/>
      <c r="JR1291" s="79"/>
      <c r="JS1291" s="79"/>
      <c r="JT1291" s="79"/>
      <c r="JU1291" s="79"/>
      <c r="JV1291" s="79"/>
      <c r="JW1291" s="79"/>
      <c r="JX1291" s="79"/>
      <c r="JY1291" s="79"/>
      <c r="JZ1291" s="79"/>
      <c r="KA1291" s="79"/>
      <c r="KB1291" s="79"/>
      <c r="KC1291" s="79"/>
      <c r="KD1291" s="79"/>
      <c r="KE1291" s="79"/>
      <c r="KF1291" s="79"/>
      <c r="KG1291" s="79"/>
      <c r="KH1291" s="79"/>
      <c r="KI1291" s="79"/>
      <c r="KJ1291" s="79"/>
      <c r="KK1291" s="79"/>
      <c r="KL1291" s="79"/>
      <c r="KM1291" s="79"/>
      <c r="KN1291" s="79"/>
      <c r="KO1291" s="79"/>
      <c r="KP1291" s="79"/>
      <c r="KQ1291" s="79"/>
      <c r="KR1291" s="79"/>
      <c r="KS1291" s="79"/>
      <c r="KT1291" s="79"/>
      <c r="KU1291" s="79"/>
      <c r="KV1291" s="79"/>
      <c r="KW1291" s="79"/>
      <c r="KX1291" s="79"/>
      <c r="KY1291" s="79"/>
      <c r="KZ1291" s="79"/>
      <c r="LA1291" s="79"/>
      <c r="LB1291" s="79"/>
      <c r="LC1291" s="79"/>
      <c r="LD1291" s="79"/>
      <c r="LE1291" s="79"/>
      <c r="LF1291" s="79"/>
      <c r="LG1291" s="79"/>
      <c r="LH1291" s="79"/>
      <c r="LI1291" s="79"/>
      <c r="LJ1291" s="79"/>
      <c r="LK1291" s="79"/>
      <c r="LL1291" s="79"/>
      <c r="LM1291" s="79"/>
      <c r="LN1291" s="79"/>
      <c r="LO1291" s="79"/>
      <c r="LP1291" s="79"/>
      <c r="LQ1291" s="79"/>
      <c r="LR1291" s="79"/>
      <c r="LS1291" s="79"/>
      <c r="LT1291" s="79"/>
      <c r="LU1291" s="79"/>
      <c r="LV1291" s="79"/>
      <c r="LW1291" s="79"/>
      <c r="LX1291" s="79"/>
      <c r="LY1291" s="79"/>
      <c r="LZ1291" s="79"/>
      <c r="MA1291" s="79"/>
      <c r="MB1291" s="79"/>
      <c r="MC1291" s="79"/>
      <c r="MD1291" s="79"/>
      <c r="ME1291" s="79"/>
      <c r="MF1291" s="79"/>
      <c r="MG1291" s="79"/>
      <c r="MH1291" s="79"/>
      <c r="MI1291" s="79"/>
      <c r="MJ1291" s="79"/>
      <c r="MK1291" s="79"/>
      <c r="ML1291" s="79"/>
      <c r="MM1291" s="79"/>
      <c r="MN1291" s="79"/>
      <c r="MO1291" s="79"/>
      <c r="MP1291" s="79"/>
      <c r="MQ1291" s="79"/>
      <c r="MR1291" s="79"/>
      <c r="MS1291" s="79"/>
      <c r="MT1291" s="79"/>
      <c r="MU1291" s="79"/>
      <c r="MV1291" s="79"/>
      <c r="MW1291" s="79"/>
      <c r="MX1291" s="79"/>
      <c r="MY1291" s="79"/>
      <c r="MZ1291" s="79"/>
      <c r="NA1291" s="79"/>
      <c r="NB1291" s="79"/>
      <c r="NC1291" s="79"/>
      <c r="ND1291" s="79"/>
      <c r="NE1291" s="79"/>
      <c r="NF1291" s="79"/>
      <c r="NG1291" s="79"/>
      <c r="NH1291" s="79"/>
      <c r="NI1291" s="79"/>
      <c r="NJ1291" s="79"/>
      <c r="NK1291" s="79"/>
      <c r="NL1291" s="79"/>
      <c r="NM1291" s="79"/>
      <c r="NN1291" s="79"/>
      <c r="NO1291" s="79"/>
      <c r="NP1291" s="79"/>
      <c r="NQ1291" s="79"/>
      <c r="NR1291" s="79"/>
      <c r="NS1291" s="79"/>
      <c r="NT1291" s="79"/>
      <c r="NU1291" s="79"/>
      <c r="NV1291" s="79"/>
      <c r="NW1291" s="79"/>
      <c r="NX1291" s="79"/>
      <c r="NY1291" s="79"/>
      <c r="NZ1291" s="79"/>
      <c r="OA1291" s="79"/>
      <c r="OB1291" s="79"/>
      <c r="OC1291" s="79"/>
      <c r="OD1291" s="79"/>
      <c r="OE1291" s="79"/>
      <c r="OF1291" s="79"/>
      <c r="OG1291" s="79"/>
      <c r="OH1291" s="79"/>
      <c r="OI1291" s="79"/>
      <c r="OJ1291" s="79"/>
      <c r="OK1291" s="79"/>
      <c r="OL1291" s="79"/>
      <c r="OM1291" s="79"/>
      <c r="ON1291" s="79"/>
      <c r="OO1291" s="79"/>
      <c r="OP1291" s="79"/>
      <c r="OQ1291" s="79"/>
      <c r="OR1291" s="79"/>
      <c r="OS1291" s="79"/>
      <c r="OT1291" s="79"/>
      <c r="OU1291" s="79"/>
      <c r="OV1291" s="79"/>
      <c r="OW1291" s="79"/>
      <c r="OX1291" s="79"/>
      <c r="OY1291" s="79"/>
      <c r="OZ1291" s="79"/>
      <c r="PA1291" s="79"/>
      <c r="PB1291" s="79"/>
      <c r="PC1291" s="79"/>
      <c r="PD1291" s="79"/>
      <c r="PE1291" s="79"/>
      <c r="PF1291" s="79"/>
      <c r="PG1291" s="79"/>
      <c r="PH1291" s="79"/>
      <c r="PI1291" s="79"/>
      <c r="PJ1291" s="79"/>
      <c r="PK1291" s="79"/>
      <c r="PL1291" s="79"/>
      <c r="PM1291" s="79"/>
      <c r="PN1291" s="79"/>
      <c r="PO1291" s="79"/>
      <c r="PP1291" s="79"/>
      <c r="PQ1291" s="79"/>
      <c r="PR1291" s="79"/>
      <c r="PS1291" s="79"/>
      <c r="PT1291" s="79"/>
      <c r="PU1291" s="79"/>
      <c r="PV1291" s="79"/>
      <c r="PW1291" s="79"/>
      <c r="PX1291" s="79"/>
      <c r="PY1291" s="79"/>
      <c r="PZ1291" s="79"/>
      <c r="QA1291" s="79"/>
      <c r="QB1291" s="79"/>
      <c r="QC1291" s="79"/>
      <c r="QD1291" s="79"/>
      <c r="QE1291" s="79"/>
      <c r="QF1291" s="79"/>
      <c r="QG1291" s="79"/>
      <c r="QH1291" s="79"/>
      <c r="QI1291" s="79"/>
      <c r="QJ1291" s="79"/>
      <c r="QK1291" s="79"/>
      <c r="QL1291" s="79"/>
      <c r="QM1291" s="79"/>
      <c r="QN1291" s="79"/>
      <c r="QO1291" s="79"/>
      <c r="QP1291" s="79"/>
      <c r="QQ1291" s="79"/>
      <c r="QR1291" s="79"/>
      <c r="QS1291" s="79"/>
      <c r="QT1291" s="79"/>
      <c r="QU1291" s="79"/>
      <c r="QV1291" s="79"/>
      <c r="QW1291" s="79"/>
      <c r="QX1291" s="79"/>
      <c r="QY1291" s="79"/>
      <c r="QZ1291" s="79"/>
      <c r="RA1291" s="79"/>
      <c r="RB1291" s="79"/>
      <c r="RC1291" s="79"/>
      <c r="RD1291" s="79"/>
      <c r="RE1291" s="79"/>
      <c r="RF1291" s="79"/>
      <c r="RG1291" s="79"/>
      <c r="RH1291" s="79"/>
      <c r="RI1291" s="79"/>
      <c r="RJ1291" s="79"/>
      <c r="RK1291" s="79"/>
      <c r="RL1291" s="79"/>
      <c r="RM1291" s="79"/>
      <c r="RN1291" s="79"/>
      <c r="RO1291" s="79"/>
      <c r="RP1291" s="79"/>
      <c r="RQ1291" s="79"/>
      <c r="RR1291" s="79"/>
      <c r="RS1291" s="79"/>
      <c r="RT1291" s="79"/>
      <c r="RU1291" s="79"/>
      <c r="RV1291" s="79"/>
      <c r="RW1291" s="79"/>
      <c r="RX1291" s="79"/>
      <c r="RY1291" s="79"/>
      <c r="RZ1291" s="79"/>
      <c r="SA1291" s="79"/>
      <c r="SB1291" s="79"/>
      <c r="SC1291" s="79"/>
      <c r="SD1291" s="79"/>
      <c r="SE1291" s="79"/>
      <c r="SF1291" s="79"/>
      <c r="SG1291" s="79"/>
      <c r="SH1291" s="79"/>
      <c r="SI1291" s="79"/>
      <c r="SJ1291" s="79"/>
      <c r="SK1291" s="79"/>
      <c r="SL1291" s="79"/>
      <c r="SM1291" s="79"/>
      <c r="SN1291" s="79"/>
      <c r="SO1291" s="79"/>
      <c r="SP1291" s="79"/>
      <c r="SQ1291" s="79"/>
      <c r="SR1291" s="79"/>
      <c r="SS1291" s="79"/>
      <c r="ST1291" s="79"/>
      <c r="SU1291" s="79"/>
      <c r="SV1291" s="79"/>
      <c r="SW1291" s="79"/>
      <c r="SX1291" s="79"/>
      <c r="SY1291" s="79"/>
      <c r="SZ1291" s="79"/>
      <c r="TA1291" s="79"/>
      <c r="TB1291" s="79"/>
      <c r="TC1291" s="79"/>
      <c r="TD1291" s="79"/>
      <c r="TE1291" s="79"/>
      <c r="TF1291" s="79"/>
      <c r="TG1291" s="79"/>
      <c r="TH1291" s="79"/>
      <c r="TI1291" s="79"/>
      <c r="TJ1291" s="79"/>
      <c r="TK1291" s="79"/>
      <c r="TL1291" s="79"/>
      <c r="TM1291" s="79"/>
      <c r="TN1291" s="79"/>
      <c r="TO1291" s="79"/>
      <c r="TP1291" s="79"/>
      <c r="TQ1291" s="79"/>
      <c r="TR1291" s="79"/>
      <c r="TS1291" s="79"/>
      <c r="TT1291" s="79"/>
      <c r="TU1291" s="79"/>
      <c r="TV1291" s="79"/>
      <c r="TW1291" s="79"/>
      <c r="TX1291" s="79"/>
      <c r="TY1291" s="79"/>
      <c r="TZ1291" s="79"/>
      <c r="UA1291" s="79"/>
      <c r="UB1291" s="79"/>
      <c r="UC1291" s="79"/>
      <c r="UD1291" s="79"/>
      <c r="UE1291" s="79"/>
      <c r="UF1291" s="79"/>
      <c r="UG1291" s="79"/>
      <c r="UH1291" s="79"/>
      <c r="UI1291" s="79"/>
      <c r="UJ1291" s="79"/>
      <c r="UK1291" s="79"/>
      <c r="UL1291" s="79"/>
      <c r="UM1291" s="79"/>
      <c r="UN1291" s="79"/>
      <c r="UO1291" s="79"/>
      <c r="UP1291" s="79"/>
      <c r="UQ1291" s="79"/>
      <c r="UR1291" s="79"/>
      <c r="US1291" s="79"/>
      <c r="UT1291" s="79"/>
      <c r="UU1291" s="79"/>
      <c r="UV1291" s="79"/>
      <c r="UW1291" s="79"/>
      <c r="UX1291" s="79"/>
      <c r="UY1291" s="79"/>
      <c r="UZ1291" s="79"/>
      <c r="VA1291" s="79"/>
      <c r="VB1291" s="79"/>
      <c r="VC1291" s="79"/>
      <c r="VD1291" s="79"/>
      <c r="VE1291" s="79"/>
      <c r="VF1291" s="79"/>
      <c r="VG1291" s="79"/>
      <c r="VH1291" s="79"/>
      <c r="VI1291" s="79"/>
      <c r="VJ1291" s="79"/>
      <c r="VK1291" s="79"/>
      <c r="VL1291" s="79"/>
      <c r="VM1291" s="79"/>
      <c r="VN1291" s="79"/>
      <c r="VO1291" s="79"/>
      <c r="VP1291" s="79"/>
      <c r="VQ1291" s="79"/>
      <c r="VR1291" s="79"/>
      <c r="VS1291" s="79"/>
      <c r="VT1291" s="79"/>
      <c r="VU1291" s="79"/>
      <c r="VV1291" s="79"/>
      <c r="VW1291" s="79"/>
      <c r="VX1291" s="79"/>
      <c r="VY1291" s="79"/>
      <c r="VZ1291" s="79"/>
      <c r="WA1291" s="79"/>
      <c r="WB1291" s="79"/>
      <c r="WC1291" s="79"/>
      <c r="WD1291" s="79"/>
      <c r="WE1291" s="79"/>
      <c r="WF1291" s="79"/>
      <c r="WG1291" s="79"/>
      <c r="WH1291" s="79"/>
      <c r="WI1291" s="79"/>
      <c r="WJ1291" s="79"/>
      <c r="WK1291" s="79"/>
      <c r="WL1291" s="79"/>
      <c r="WM1291" s="79"/>
      <c r="WN1291" s="79"/>
      <c r="WO1291" s="79"/>
      <c r="WP1291" s="79"/>
      <c r="WQ1291" s="79"/>
      <c r="WR1291" s="79"/>
      <c r="WS1291" s="79"/>
      <c r="WT1291" s="79"/>
      <c r="WU1291" s="79"/>
      <c r="WV1291" s="79"/>
      <c r="WW1291" s="79"/>
      <c r="WX1291" s="79"/>
      <c r="WY1291" s="79"/>
      <c r="WZ1291" s="79"/>
      <c r="XA1291" s="79"/>
      <c r="XB1291" s="79"/>
      <c r="XC1291" s="79"/>
      <c r="XD1291" s="79"/>
      <c r="XE1291" s="79"/>
      <c r="XF1291" s="79"/>
      <c r="XG1291" s="79"/>
      <c r="XH1291" s="79"/>
      <c r="XI1291" s="79"/>
      <c r="XJ1291" s="79"/>
      <c r="XK1291" s="79"/>
      <c r="XL1291" s="79"/>
      <c r="XM1291" s="79"/>
      <c r="XN1291" s="79"/>
      <c r="XO1291" s="79"/>
      <c r="XP1291" s="79"/>
      <c r="XQ1291" s="79"/>
      <c r="XR1291" s="79"/>
      <c r="XS1291" s="79"/>
      <c r="XT1291" s="79"/>
      <c r="XU1291" s="79"/>
      <c r="XV1291" s="79"/>
      <c r="XW1291" s="79"/>
      <c r="XX1291" s="79"/>
      <c r="XY1291" s="79"/>
      <c r="XZ1291" s="79"/>
      <c r="YA1291" s="79"/>
      <c r="YB1291" s="79"/>
      <c r="YC1291" s="79"/>
      <c r="YD1291" s="79"/>
      <c r="YE1291" s="79"/>
      <c r="YF1291" s="79"/>
      <c r="YG1291" s="79"/>
      <c r="YH1291" s="79"/>
      <c r="YI1291" s="79"/>
      <c r="YJ1291" s="79"/>
      <c r="YK1291" s="79"/>
      <c r="YL1291" s="79"/>
      <c r="YM1291" s="79"/>
      <c r="YN1291" s="79"/>
      <c r="YO1291" s="79"/>
      <c r="YP1291" s="79"/>
      <c r="YQ1291" s="79"/>
      <c r="YR1291" s="79"/>
      <c r="YS1291" s="79"/>
      <c r="YT1291" s="79"/>
      <c r="YU1291" s="79"/>
      <c r="YV1291" s="79"/>
      <c r="YW1291" s="79"/>
      <c r="YX1291" s="79"/>
      <c r="YY1291" s="79"/>
      <c r="YZ1291" s="79"/>
      <c r="ZA1291" s="79"/>
      <c r="ZB1291" s="79"/>
      <c r="ZC1291" s="79"/>
      <c r="ZD1291" s="79"/>
      <c r="ZE1291" s="79"/>
      <c r="ZF1291" s="79"/>
      <c r="ZG1291" s="79"/>
      <c r="ZH1291" s="79"/>
      <c r="ZI1291" s="79"/>
      <c r="ZJ1291" s="79"/>
      <c r="ZK1291" s="79"/>
      <c r="ZL1291" s="79"/>
      <c r="ZM1291" s="79"/>
      <c r="ZN1291" s="79"/>
      <c r="ZO1291" s="79"/>
      <c r="ZP1291" s="79"/>
      <c r="ZQ1291" s="79"/>
      <c r="ZR1291" s="79"/>
      <c r="ZS1291" s="79"/>
      <c r="ZT1291" s="79"/>
      <c r="ZU1291" s="79"/>
      <c r="ZV1291" s="79"/>
      <c r="ZW1291" s="79"/>
      <c r="ZX1291" s="79"/>
      <c r="ZY1291" s="79"/>
      <c r="ZZ1291" s="79"/>
      <c r="AAA1291" s="79"/>
      <c r="AAB1291" s="79"/>
      <c r="AAC1291" s="79"/>
      <c r="AAD1291" s="79"/>
      <c r="AAE1291" s="79"/>
      <c r="AAF1291" s="79"/>
      <c r="AAG1291" s="79"/>
      <c r="AAH1291" s="79"/>
      <c r="AAI1291" s="79"/>
      <c r="AAJ1291" s="79"/>
      <c r="AAK1291" s="79"/>
      <c r="AAL1291" s="79"/>
      <c r="AAM1291" s="79"/>
      <c r="AAN1291" s="79"/>
      <c r="AAO1291" s="79"/>
      <c r="AAP1291" s="79"/>
      <c r="AAQ1291" s="79"/>
      <c r="AAR1291" s="79"/>
      <c r="AAS1291" s="79"/>
      <c r="AAT1291" s="79"/>
      <c r="AAU1291" s="79"/>
      <c r="AAV1291" s="79"/>
      <c r="AAW1291" s="79"/>
      <c r="AAX1291" s="79"/>
      <c r="AAY1291" s="79"/>
      <c r="AAZ1291" s="79"/>
      <c r="ABA1291" s="79"/>
      <c r="ABB1291" s="79"/>
      <c r="ABC1291" s="79"/>
      <c r="ABD1291" s="79"/>
      <c r="ABE1291" s="79"/>
      <c r="ABF1291" s="79"/>
      <c r="ABG1291" s="79"/>
      <c r="ABH1291" s="79"/>
      <c r="ABI1291" s="79"/>
      <c r="ABJ1291" s="79"/>
      <c r="ABK1291" s="79"/>
      <c r="ABL1291" s="79"/>
      <c r="ABM1291" s="79"/>
      <c r="ABN1291" s="79"/>
      <c r="ABO1291" s="79"/>
      <c r="ABP1291" s="79"/>
      <c r="ABQ1291" s="79"/>
      <c r="ABR1291" s="79"/>
      <c r="ABS1291" s="79"/>
      <c r="ABT1291" s="79"/>
      <c r="ABU1291" s="79"/>
      <c r="ABV1291" s="79"/>
      <c r="ABW1291" s="79"/>
      <c r="ABX1291" s="79"/>
      <c r="ABY1291" s="79"/>
      <c r="ABZ1291" s="79"/>
      <c r="ACA1291" s="79"/>
      <c r="ACB1291" s="79"/>
      <c r="ACC1291" s="79"/>
      <c r="ACD1291" s="79"/>
      <c r="ACE1291" s="79"/>
      <c r="ACF1291" s="79"/>
      <c r="ACG1291" s="79"/>
      <c r="ACH1291" s="79"/>
      <c r="ACI1291" s="79"/>
      <c r="ACJ1291" s="79"/>
      <c r="ACK1291" s="79"/>
      <c r="ACL1291" s="79"/>
      <c r="ACM1291" s="79"/>
      <c r="ACN1291" s="79"/>
      <c r="ACO1291" s="79"/>
      <c r="ACP1291" s="79"/>
      <c r="ACQ1291" s="79"/>
      <c r="ACR1291" s="79"/>
      <c r="ACS1291" s="79"/>
      <c r="ACT1291" s="79"/>
      <c r="ACU1291" s="79"/>
      <c r="ACV1291" s="79"/>
      <c r="ACW1291" s="79"/>
      <c r="ACX1291" s="79"/>
      <c r="ACY1291" s="79"/>
      <c r="ACZ1291" s="79"/>
      <c r="ADA1291" s="79"/>
      <c r="ADB1291" s="79"/>
      <c r="ADC1291" s="79"/>
      <c r="ADD1291" s="79"/>
      <c r="ADE1291" s="79"/>
      <c r="ADF1291" s="79"/>
      <c r="ADG1291" s="79"/>
      <c r="ADH1291" s="79"/>
      <c r="ADI1291" s="79"/>
      <c r="ADJ1291" s="79"/>
      <c r="ADK1291" s="79"/>
      <c r="ADL1291" s="79"/>
      <c r="ADM1291" s="79"/>
      <c r="ADN1291" s="79"/>
      <c r="ADO1291" s="79"/>
      <c r="ADP1291" s="79"/>
      <c r="ADQ1291" s="79"/>
      <c r="ADR1291" s="79"/>
      <c r="ADS1291" s="79"/>
      <c r="ADT1291" s="79"/>
      <c r="ADU1291" s="79"/>
      <c r="ADV1291" s="79"/>
      <c r="ADW1291" s="79"/>
      <c r="ADX1291" s="79"/>
      <c r="ADY1291" s="79"/>
      <c r="ADZ1291" s="79"/>
      <c r="AEA1291" s="79"/>
      <c r="AEB1291" s="79"/>
      <c r="AEC1291" s="79"/>
      <c r="AED1291" s="79"/>
      <c r="AEE1291" s="79"/>
      <c r="AEF1291" s="79"/>
      <c r="AEG1291" s="79"/>
      <c r="AEH1291" s="79"/>
      <c r="AEI1291" s="79"/>
      <c r="AEJ1291" s="79"/>
      <c r="AEK1291" s="79"/>
      <c r="AEL1291" s="79"/>
      <c r="AEM1291" s="79"/>
      <c r="AEN1291" s="79"/>
      <c r="AEO1291" s="79"/>
      <c r="AEP1291" s="79"/>
      <c r="AEQ1291" s="79"/>
      <c r="AER1291" s="79"/>
      <c r="AES1291" s="79"/>
      <c r="AET1291" s="79"/>
      <c r="AEU1291" s="79"/>
      <c r="AEV1291" s="79"/>
      <c r="AEW1291" s="79"/>
      <c r="AEX1291" s="79"/>
      <c r="AEY1291" s="79"/>
      <c r="AEZ1291" s="79"/>
      <c r="AFA1291" s="79"/>
      <c r="AFB1291" s="79"/>
      <c r="AFC1291" s="79"/>
      <c r="AFD1291" s="79"/>
      <c r="AFE1291" s="79"/>
      <c r="AFF1291" s="79"/>
      <c r="AFG1291" s="79"/>
      <c r="AFH1291" s="79"/>
      <c r="AFI1291" s="79"/>
      <c r="AFJ1291" s="79"/>
      <c r="AFK1291" s="79"/>
      <c r="AFL1291" s="79"/>
      <c r="AFM1291" s="79"/>
      <c r="AFN1291" s="79"/>
      <c r="AFO1291" s="79"/>
      <c r="AFP1291" s="79"/>
      <c r="AFQ1291" s="79"/>
      <c r="AFR1291" s="79"/>
      <c r="AFS1291" s="79"/>
      <c r="AFT1291" s="79"/>
      <c r="AFU1291" s="79"/>
      <c r="AFV1291" s="79"/>
      <c r="AFW1291" s="79"/>
      <c r="AFX1291" s="79"/>
      <c r="AFY1291" s="79"/>
      <c r="AFZ1291" s="79"/>
      <c r="AGA1291" s="79"/>
      <c r="AGB1291" s="79"/>
      <c r="AGC1291" s="79"/>
      <c r="AGD1291" s="79"/>
      <c r="AGE1291" s="79"/>
      <c r="AGF1291" s="79"/>
      <c r="AGG1291" s="79"/>
      <c r="AGH1291" s="79"/>
      <c r="AGI1291" s="79"/>
      <c r="AGJ1291" s="79"/>
      <c r="AGK1291" s="79"/>
      <c r="AGL1291" s="79"/>
      <c r="AGM1291" s="79"/>
      <c r="AGN1291" s="79"/>
      <c r="AGO1291" s="79"/>
      <c r="AGP1291" s="79"/>
      <c r="AGQ1291" s="79"/>
      <c r="AGR1291" s="79"/>
      <c r="AGS1291" s="79"/>
      <c r="AGT1291" s="79"/>
      <c r="AGU1291" s="79"/>
      <c r="AGV1291" s="79"/>
      <c r="AGW1291" s="79"/>
      <c r="AGX1291" s="79"/>
      <c r="AGY1291" s="79"/>
      <c r="AGZ1291" s="79"/>
      <c r="AHA1291" s="79"/>
      <c r="AHB1291" s="79"/>
      <c r="AHC1291" s="79"/>
      <c r="AHD1291" s="79"/>
      <c r="AHE1291" s="79"/>
      <c r="AHF1291" s="79"/>
      <c r="AHG1291" s="79"/>
      <c r="AHH1291" s="79"/>
      <c r="AHI1291" s="79"/>
      <c r="AHJ1291" s="79"/>
      <c r="AHK1291" s="79"/>
      <c r="AHL1291" s="79"/>
      <c r="AHM1291" s="79"/>
      <c r="AHN1291" s="79"/>
      <c r="AHO1291" s="79"/>
      <c r="AHP1291" s="79"/>
      <c r="AHQ1291" s="79"/>
      <c r="AHR1291" s="79"/>
      <c r="AHS1291" s="79"/>
      <c r="AHT1291" s="79"/>
      <c r="AHU1291" s="79"/>
      <c r="AHV1291" s="79"/>
      <c r="AHW1291" s="79"/>
      <c r="AHX1291" s="79"/>
      <c r="AHY1291" s="79"/>
      <c r="AHZ1291" s="79"/>
      <c r="AIA1291" s="79"/>
      <c r="AIB1291" s="79"/>
      <c r="AIC1291" s="79"/>
      <c r="AID1291" s="79"/>
      <c r="AIE1291" s="79"/>
      <c r="AIF1291" s="79"/>
      <c r="AIG1291" s="79"/>
      <c r="AIH1291" s="79"/>
      <c r="AII1291" s="79"/>
      <c r="AIJ1291" s="79"/>
      <c r="AIK1291" s="79"/>
      <c r="AIL1291" s="79"/>
      <c r="AIM1291" s="79"/>
      <c r="AIN1291" s="79"/>
      <c r="AIO1291" s="79"/>
      <c r="AIP1291" s="79"/>
      <c r="AIQ1291" s="79"/>
      <c r="AIR1291" s="79"/>
      <c r="AIS1291" s="79"/>
      <c r="AIT1291" s="79"/>
      <c r="AIU1291" s="79"/>
      <c r="AIV1291" s="79"/>
      <c r="AIW1291" s="79"/>
      <c r="AIX1291" s="79"/>
      <c r="AIY1291" s="79"/>
      <c r="AIZ1291" s="79"/>
      <c r="AJA1291" s="79"/>
      <c r="AJB1291" s="79"/>
      <c r="AJC1291" s="79"/>
      <c r="AJD1291" s="79"/>
      <c r="AJE1291" s="79"/>
      <c r="AJF1291" s="79"/>
      <c r="AJG1291" s="79"/>
      <c r="AJH1291" s="79"/>
      <c r="AJI1291" s="79"/>
      <c r="AJJ1291" s="79"/>
      <c r="AJK1291" s="79"/>
      <c r="AJL1291" s="79"/>
      <c r="AJM1291" s="79"/>
      <c r="AJN1291" s="79"/>
      <c r="AJO1291" s="79"/>
      <c r="AJP1291" s="79"/>
      <c r="AJQ1291" s="79"/>
      <c r="AJR1291" s="79"/>
      <c r="AJS1291" s="79"/>
      <c r="AJT1291" s="79"/>
      <c r="AJU1291" s="79"/>
      <c r="AJV1291" s="79"/>
      <c r="AJW1291" s="79"/>
      <c r="AJX1291" s="79"/>
      <c r="AJY1291" s="79"/>
      <c r="AJZ1291" s="79"/>
      <c r="AKA1291" s="79"/>
      <c r="AKB1291" s="79"/>
      <c r="AKC1291" s="79"/>
      <c r="AKD1291" s="79"/>
      <c r="AKE1291" s="79"/>
      <c r="AKF1291" s="79"/>
      <c r="AKG1291" s="79"/>
      <c r="AKH1291" s="79"/>
      <c r="AKI1291" s="79"/>
      <c r="AKJ1291" s="79"/>
      <c r="AKK1291" s="79"/>
      <c r="AKL1291" s="79"/>
      <c r="AKM1291" s="79"/>
      <c r="AKN1291" s="79"/>
      <c r="AKO1291" s="79"/>
      <c r="AKP1291" s="79"/>
      <c r="AKQ1291" s="79"/>
      <c r="AKR1291" s="79"/>
      <c r="AKS1291" s="79"/>
      <c r="AKT1291" s="79"/>
      <c r="AKU1291" s="79"/>
      <c r="AKV1291" s="79"/>
      <c r="AKW1291" s="79"/>
      <c r="AKX1291" s="79"/>
      <c r="AKY1291" s="79"/>
      <c r="AKZ1291" s="79"/>
      <c r="ALA1291" s="79"/>
      <c r="ALB1291" s="79"/>
      <c r="ALC1291" s="79"/>
      <c r="ALD1291" s="79"/>
      <c r="ALE1291" s="79"/>
      <c r="ALF1291" s="79"/>
      <c r="ALG1291" s="79"/>
      <c r="ALH1291" s="79"/>
      <c r="ALI1291" s="79"/>
      <c r="ALJ1291" s="79"/>
      <c r="ALK1291" s="79"/>
      <c r="ALL1291" s="79"/>
      <c r="ALM1291" s="79"/>
      <c r="ALN1291" s="79"/>
      <c r="ALO1291" s="79"/>
      <c r="ALP1291" s="79"/>
      <c r="ALQ1291" s="79"/>
      <c r="ALR1291" s="79"/>
      <c r="ALS1291" s="79"/>
      <c r="ALT1291" s="79"/>
      <c r="ALU1291" s="79"/>
      <c r="ALV1291" s="79"/>
      <c r="ALW1291" s="79"/>
      <c r="ALX1291" s="79"/>
      <c r="ALY1291" s="79"/>
      <c r="ALZ1291" s="79"/>
      <c r="AMA1291" s="79"/>
      <c r="AMB1291" s="79"/>
      <c r="AMC1291" s="79"/>
      <c r="AMD1291" s="79"/>
      <c r="AME1291" s="79"/>
      <c r="AMF1291" s="79"/>
      <c r="AMG1291" s="79"/>
      <c r="AMH1291" s="79"/>
      <c r="AMI1291" s="79"/>
      <c r="AMJ1291" s="79"/>
      <c r="AMK1291" s="79"/>
      <c r="AML1291" s="79"/>
      <c r="AMM1291" s="79"/>
      <c r="AMN1291" s="79"/>
      <c r="AMO1291" s="79"/>
      <c r="AMP1291" s="79"/>
      <c r="AMQ1291" s="79"/>
      <c r="AMR1291" s="79"/>
      <c r="AMS1291" s="79"/>
      <c r="AMT1291" s="79"/>
      <c r="AMU1291" s="79"/>
      <c r="AMV1291" s="79"/>
      <c r="AMW1291" s="79"/>
      <c r="AMX1291" s="79"/>
      <c r="AMY1291" s="79"/>
      <c r="AMZ1291" s="79"/>
      <c r="ANA1291" s="79"/>
      <c r="ANB1291" s="79"/>
      <c r="ANC1291" s="79"/>
      <c r="AND1291" s="79"/>
      <c r="ANE1291" s="79"/>
      <c r="ANF1291" s="79"/>
      <c r="ANG1291" s="79"/>
      <c r="ANH1291" s="79"/>
      <c r="ANI1291" s="79"/>
      <c r="ANJ1291" s="79"/>
      <c r="ANK1291" s="79"/>
      <c r="ANL1291" s="79"/>
      <c r="ANM1291" s="79"/>
      <c r="ANN1291" s="79"/>
      <c r="ANO1291" s="79"/>
      <c r="ANP1291" s="79"/>
      <c r="ANQ1291" s="79"/>
      <c r="ANR1291" s="79"/>
      <c r="ANS1291" s="79"/>
      <c r="ANT1291" s="79"/>
      <c r="ANU1291" s="79"/>
      <c r="ANV1291" s="79"/>
      <c r="ANW1291" s="79"/>
      <c r="ANX1291" s="79"/>
      <c r="ANY1291" s="79"/>
      <c r="ANZ1291" s="79"/>
      <c r="AOA1291" s="79"/>
      <c r="AOB1291" s="79"/>
      <c r="AOC1291" s="79"/>
      <c r="AOD1291" s="79"/>
      <c r="AOE1291" s="79"/>
      <c r="AOF1291" s="79"/>
      <c r="AOG1291" s="79"/>
      <c r="AOH1291" s="79"/>
      <c r="AOI1291" s="79"/>
      <c r="AOJ1291" s="79"/>
      <c r="AOK1291" s="79"/>
      <c r="AOL1291" s="79"/>
      <c r="AOM1291" s="79"/>
      <c r="AON1291" s="79"/>
      <c r="AOO1291" s="79"/>
      <c r="AOP1291" s="79"/>
      <c r="AOQ1291" s="79"/>
      <c r="AOR1291" s="79"/>
      <c r="AOS1291" s="79"/>
      <c r="AOT1291" s="79"/>
      <c r="AOU1291" s="79"/>
      <c r="AOV1291" s="79"/>
      <c r="AOW1291" s="79"/>
      <c r="AOX1291" s="79"/>
      <c r="AOY1291" s="79"/>
      <c r="AOZ1291" s="79"/>
      <c r="APA1291" s="79"/>
      <c r="APB1291" s="79"/>
      <c r="APC1291" s="79"/>
      <c r="APD1291" s="79"/>
      <c r="APE1291" s="79"/>
      <c r="APF1291" s="79"/>
      <c r="APG1291" s="79"/>
      <c r="APH1291" s="79"/>
      <c r="API1291" s="79"/>
      <c r="APJ1291" s="79"/>
      <c r="APK1291" s="79"/>
      <c r="APL1291" s="79"/>
      <c r="APM1291" s="79"/>
      <c r="APN1291" s="79"/>
      <c r="APO1291" s="79"/>
      <c r="APP1291" s="79"/>
      <c r="APQ1291" s="79"/>
      <c r="APR1291" s="79"/>
      <c r="APS1291" s="79"/>
      <c r="APT1291" s="79"/>
      <c r="APU1291" s="79"/>
      <c r="APV1291" s="79"/>
      <c r="APW1291" s="79"/>
      <c r="APX1291" s="79"/>
      <c r="APY1291" s="79"/>
      <c r="APZ1291" s="79"/>
      <c r="AQA1291" s="79"/>
      <c r="AQB1291" s="79"/>
      <c r="AQC1291" s="79"/>
      <c r="AQD1291" s="79"/>
      <c r="AQE1291" s="79"/>
      <c r="AQF1291" s="79"/>
      <c r="AQG1291" s="79"/>
      <c r="AQH1291" s="79"/>
      <c r="AQI1291" s="79"/>
      <c r="AQJ1291" s="79"/>
      <c r="AQK1291" s="79"/>
      <c r="AQL1291" s="79"/>
      <c r="AQM1291" s="79"/>
      <c r="AQN1291" s="79"/>
      <c r="AQO1291" s="79"/>
      <c r="AQP1291" s="79"/>
      <c r="AQQ1291" s="79"/>
      <c r="AQR1291" s="79"/>
      <c r="AQS1291" s="79"/>
      <c r="AQT1291" s="79"/>
      <c r="AQU1291" s="79"/>
      <c r="AQV1291" s="79"/>
      <c r="AQW1291" s="79"/>
      <c r="AQX1291" s="79"/>
      <c r="AQY1291" s="79"/>
      <c r="AQZ1291" s="79"/>
      <c r="ARA1291" s="79"/>
      <c r="ARB1291" s="79"/>
      <c r="ARC1291" s="79"/>
      <c r="ARD1291" s="79"/>
      <c r="ARE1291" s="79"/>
      <c r="ARF1291" s="79"/>
      <c r="ARG1291" s="79"/>
      <c r="ARH1291" s="79"/>
      <c r="ARI1291" s="79"/>
      <c r="ARJ1291" s="79"/>
      <c r="ARK1291" s="79"/>
      <c r="ARL1291" s="79"/>
      <c r="ARM1291" s="79"/>
      <c r="ARN1291" s="79"/>
      <c r="ARO1291" s="79"/>
      <c r="ARP1291" s="79"/>
      <c r="ARQ1291" s="79"/>
      <c r="ARR1291" s="79"/>
      <c r="ARS1291" s="79"/>
      <c r="ART1291" s="79"/>
      <c r="ARU1291" s="79"/>
      <c r="ARV1291" s="79"/>
      <c r="ARW1291" s="79"/>
      <c r="ARX1291" s="79"/>
      <c r="ARY1291" s="79"/>
      <c r="ARZ1291" s="79"/>
      <c r="ASA1291" s="79"/>
      <c r="ASB1291" s="79"/>
      <c r="ASC1291" s="79"/>
      <c r="ASD1291" s="79"/>
      <c r="ASE1291" s="79"/>
      <c r="ASF1291" s="79"/>
      <c r="ASG1291" s="79"/>
      <c r="ASH1291" s="79"/>
      <c r="ASI1291" s="79"/>
      <c r="ASJ1291" s="79"/>
      <c r="ASK1291" s="79"/>
      <c r="ASL1291" s="79"/>
      <c r="ASM1291" s="79"/>
      <c r="ASN1291" s="79"/>
      <c r="ASO1291" s="79"/>
      <c r="ASP1291" s="79"/>
      <c r="ASQ1291" s="79"/>
      <c r="ASR1291" s="79"/>
      <c r="ASS1291" s="79"/>
      <c r="AST1291" s="79"/>
      <c r="ASU1291" s="79"/>
      <c r="ASV1291" s="79"/>
      <c r="ASW1291" s="79"/>
      <c r="ASX1291" s="79"/>
      <c r="ASY1291" s="79"/>
      <c r="ASZ1291" s="79"/>
      <c r="ATA1291" s="79"/>
      <c r="ATB1291" s="79"/>
      <c r="ATC1291" s="79"/>
      <c r="ATD1291" s="79"/>
      <c r="ATE1291" s="79"/>
      <c r="ATF1291" s="79"/>
      <c r="ATG1291" s="79"/>
      <c r="ATH1291" s="79"/>
      <c r="ATI1291" s="79"/>
      <c r="ATJ1291" s="79"/>
      <c r="ATK1291" s="79"/>
      <c r="ATL1291" s="79"/>
      <c r="ATM1291" s="79"/>
      <c r="ATN1291" s="79"/>
      <c r="ATO1291" s="79"/>
      <c r="ATP1291" s="79"/>
      <c r="ATQ1291" s="79"/>
      <c r="ATR1291" s="79"/>
      <c r="ATS1291" s="79"/>
      <c r="ATT1291" s="79"/>
      <c r="ATU1291" s="79"/>
      <c r="ATV1291" s="79"/>
      <c r="ATW1291" s="79"/>
      <c r="ATX1291" s="79"/>
      <c r="ATY1291" s="79"/>
      <c r="ATZ1291" s="79"/>
      <c r="AUA1291" s="79"/>
      <c r="AUB1291" s="79"/>
      <c r="AUC1291" s="79"/>
      <c r="AUD1291" s="79"/>
      <c r="AUE1291" s="79"/>
      <c r="AUF1291" s="79"/>
      <c r="AUG1291" s="79"/>
      <c r="AUH1291" s="79"/>
      <c r="AUI1291" s="79"/>
      <c r="AUJ1291" s="79"/>
      <c r="AUK1291" s="79"/>
      <c r="AUL1291" s="79"/>
      <c r="AUM1291" s="79"/>
      <c r="AUN1291" s="79"/>
      <c r="AUO1291" s="79"/>
      <c r="AUP1291" s="79"/>
      <c r="AUQ1291" s="79"/>
      <c r="AUR1291" s="79"/>
      <c r="AUS1291" s="79"/>
      <c r="AUT1291" s="79"/>
      <c r="AUU1291" s="79"/>
      <c r="AUV1291" s="79"/>
      <c r="AUW1291" s="79"/>
      <c r="AUX1291" s="79"/>
      <c r="AUY1291" s="79"/>
      <c r="AUZ1291" s="79"/>
      <c r="AVA1291" s="79"/>
      <c r="AVB1291" s="79"/>
      <c r="AVC1291" s="79"/>
      <c r="AVD1291" s="79"/>
      <c r="AVE1291" s="79"/>
      <c r="AVF1291" s="79"/>
      <c r="AVG1291" s="79"/>
      <c r="AVH1291" s="79"/>
      <c r="AVI1291" s="79"/>
      <c r="AVJ1291" s="79"/>
      <c r="AVK1291" s="79"/>
      <c r="AVL1291" s="79"/>
      <c r="AVM1291" s="79"/>
      <c r="AVN1291" s="79"/>
      <c r="AVO1291" s="79"/>
      <c r="AVP1291" s="79"/>
      <c r="AVQ1291" s="79"/>
      <c r="AVR1291" s="79"/>
      <c r="AVS1291" s="79"/>
      <c r="AVT1291" s="79"/>
      <c r="AVU1291" s="79"/>
      <c r="AVV1291" s="79"/>
      <c r="AVW1291" s="79"/>
      <c r="AVX1291" s="79"/>
      <c r="AVY1291" s="79"/>
      <c r="AVZ1291" s="79"/>
      <c r="AWA1291" s="79"/>
      <c r="AWB1291" s="79"/>
      <c r="AWC1291" s="79"/>
      <c r="AWD1291" s="79"/>
      <c r="AWE1291" s="79"/>
      <c r="AWF1291" s="79"/>
      <c r="AWG1291" s="79"/>
      <c r="AWH1291" s="79"/>
      <c r="AWI1291" s="79"/>
      <c r="AWJ1291" s="79"/>
      <c r="AWK1291" s="79"/>
      <c r="AWL1291" s="79"/>
      <c r="AWM1291" s="79"/>
      <c r="AWN1291" s="79"/>
      <c r="AWO1291" s="79"/>
      <c r="AWP1291" s="79"/>
      <c r="AWQ1291" s="79"/>
      <c r="AWR1291" s="79"/>
      <c r="AWS1291" s="79"/>
      <c r="AWT1291" s="79"/>
      <c r="AWU1291" s="79"/>
      <c r="AWV1291" s="79"/>
      <c r="AWW1291" s="79"/>
      <c r="AWX1291" s="79"/>
      <c r="AWY1291" s="79"/>
      <c r="AWZ1291" s="79"/>
      <c r="AXA1291" s="79"/>
      <c r="AXB1291" s="79"/>
      <c r="AXC1291" s="79"/>
      <c r="AXD1291" s="79"/>
      <c r="AXE1291" s="79"/>
      <c r="AXF1291" s="79"/>
      <c r="AXG1291" s="79"/>
      <c r="AXH1291" s="79"/>
      <c r="AXI1291" s="79"/>
      <c r="AXJ1291" s="79"/>
      <c r="AXK1291" s="79"/>
      <c r="AXL1291" s="79"/>
      <c r="AXM1291" s="79"/>
      <c r="AXN1291" s="79"/>
      <c r="AXO1291" s="79"/>
      <c r="AXP1291" s="79"/>
      <c r="AXQ1291" s="79"/>
      <c r="AXR1291" s="79"/>
      <c r="AXS1291" s="79"/>
      <c r="AXT1291" s="79"/>
      <c r="AXU1291" s="79"/>
      <c r="AXV1291" s="79"/>
      <c r="AXW1291" s="79"/>
      <c r="AXX1291" s="79"/>
      <c r="AXY1291" s="79"/>
      <c r="AXZ1291" s="79"/>
      <c r="AYA1291" s="79"/>
      <c r="AYB1291" s="79"/>
      <c r="AYC1291" s="79"/>
      <c r="AYD1291" s="79"/>
      <c r="AYE1291" s="79"/>
      <c r="AYF1291" s="79"/>
      <c r="AYG1291" s="79"/>
      <c r="AYH1291" s="79"/>
      <c r="AYI1291" s="79"/>
      <c r="AYJ1291" s="79"/>
      <c r="AYK1291" s="79"/>
      <c r="AYL1291" s="79"/>
      <c r="AYM1291" s="79"/>
      <c r="AYN1291" s="79"/>
      <c r="AYO1291" s="79"/>
      <c r="AYP1291" s="79"/>
      <c r="AYQ1291" s="79"/>
      <c r="AYR1291" s="79"/>
      <c r="AYS1291" s="79"/>
      <c r="AYT1291" s="79"/>
      <c r="AYU1291" s="79"/>
      <c r="AYV1291" s="79"/>
      <c r="AYW1291" s="79"/>
      <c r="AYX1291" s="79"/>
      <c r="AYY1291" s="79"/>
      <c r="AYZ1291" s="79"/>
      <c r="AZA1291" s="79"/>
      <c r="AZB1291" s="79"/>
      <c r="AZC1291" s="79"/>
      <c r="AZD1291" s="79"/>
      <c r="AZE1291" s="79"/>
      <c r="AZF1291" s="79"/>
      <c r="AZG1291" s="79"/>
      <c r="AZH1291" s="79"/>
      <c r="AZI1291" s="79"/>
      <c r="AZJ1291" s="79"/>
      <c r="AZK1291" s="79"/>
      <c r="AZL1291" s="79"/>
      <c r="AZM1291" s="79"/>
      <c r="AZN1291" s="79"/>
      <c r="AZO1291" s="79"/>
      <c r="AZP1291" s="79"/>
      <c r="AZQ1291" s="79"/>
      <c r="AZR1291" s="79"/>
      <c r="AZS1291" s="79"/>
      <c r="AZT1291" s="79"/>
      <c r="AZU1291" s="79"/>
      <c r="AZV1291" s="79"/>
      <c r="AZW1291" s="79"/>
      <c r="AZX1291" s="79"/>
      <c r="AZY1291" s="79"/>
      <c r="AZZ1291" s="79"/>
      <c r="BAA1291" s="79"/>
      <c r="BAB1291" s="79"/>
      <c r="BAC1291" s="79"/>
      <c r="BAD1291" s="79"/>
      <c r="BAE1291" s="79"/>
      <c r="BAF1291" s="79"/>
      <c r="BAG1291" s="79"/>
      <c r="BAH1291" s="79"/>
      <c r="BAI1291" s="79"/>
      <c r="BAJ1291" s="79"/>
      <c r="BAK1291" s="79"/>
      <c r="BAL1291" s="79"/>
      <c r="BAM1291" s="79"/>
      <c r="BAN1291" s="79"/>
      <c r="BAO1291" s="79"/>
      <c r="BAP1291" s="79"/>
      <c r="BAQ1291" s="79"/>
      <c r="BAR1291" s="79"/>
      <c r="BAS1291" s="79"/>
      <c r="BAT1291" s="79"/>
      <c r="BAU1291" s="79"/>
      <c r="BAV1291" s="79"/>
      <c r="BAW1291" s="79"/>
      <c r="BAX1291" s="79"/>
      <c r="BAY1291" s="79"/>
      <c r="BAZ1291" s="79"/>
      <c r="BBA1291" s="79"/>
      <c r="BBB1291" s="79"/>
      <c r="BBC1291" s="79"/>
      <c r="BBD1291" s="79"/>
      <c r="BBE1291" s="79"/>
      <c r="BBF1291" s="79"/>
      <c r="BBG1291" s="79"/>
      <c r="BBH1291" s="79"/>
      <c r="BBI1291" s="79"/>
      <c r="BBJ1291" s="79"/>
      <c r="BBK1291" s="79"/>
      <c r="BBL1291" s="79"/>
      <c r="BBM1291" s="79"/>
      <c r="BBN1291" s="79"/>
      <c r="BBO1291" s="79"/>
      <c r="BBP1291" s="79"/>
      <c r="BBQ1291" s="79"/>
      <c r="BBR1291" s="79"/>
      <c r="BBS1291" s="79"/>
      <c r="BBT1291" s="79"/>
      <c r="BBU1291" s="79"/>
      <c r="BBV1291" s="79"/>
      <c r="BBW1291" s="79"/>
      <c r="BBX1291" s="79"/>
      <c r="BBY1291" s="79"/>
      <c r="BBZ1291" s="79"/>
      <c r="BCA1291" s="79"/>
      <c r="BCB1291" s="79"/>
      <c r="BCC1291" s="79"/>
      <c r="BCD1291" s="79"/>
      <c r="BCE1291" s="79"/>
      <c r="BCF1291" s="79"/>
      <c r="BCG1291" s="79"/>
      <c r="BCH1291" s="79"/>
      <c r="BCI1291" s="79"/>
      <c r="BCJ1291" s="79"/>
      <c r="BCK1291" s="79"/>
      <c r="BCL1291" s="79"/>
      <c r="BCM1291" s="79"/>
      <c r="BCN1291" s="79"/>
      <c r="BCO1291" s="79"/>
      <c r="BCP1291" s="79"/>
      <c r="BCQ1291" s="79"/>
      <c r="BCR1291" s="79"/>
      <c r="BCS1291" s="79"/>
      <c r="BCT1291" s="79"/>
      <c r="BCU1291" s="79"/>
      <c r="BCV1291" s="79"/>
      <c r="BCW1291" s="79"/>
      <c r="BCX1291" s="79"/>
      <c r="BCY1291" s="79"/>
      <c r="BCZ1291" s="79"/>
      <c r="BDA1291" s="79"/>
      <c r="BDB1291" s="79"/>
      <c r="BDC1291" s="79"/>
      <c r="BDD1291" s="79"/>
      <c r="BDE1291" s="79"/>
      <c r="BDF1291" s="79"/>
      <c r="BDG1291" s="79"/>
      <c r="BDH1291" s="79"/>
      <c r="BDI1291" s="79"/>
      <c r="BDJ1291" s="79"/>
      <c r="BDK1291" s="79"/>
      <c r="BDL1291" s="79"/>
      <c r="BDM1291" s="79"/>
      <c r="BDN1291" s="79"/>
      <c r="BDO1291" s="79"/>
      <c r="BDP1291" s="79"/>
      <c r="BDQ1291" s="79"/>
      <c r="BDR1291" s="79"/>
      <c r="BDS1291" s="79"/>
      <c r="BDT1291" s="79"/>
      <c r="BDU1291" s="79"/>
      <c r="BDV1291" s="79"/>
      <c r="BDW1291" s="79"/>
      <c r="BDX1291" s="79"/>
      <c r="BDY1291" s="79"/>
      <c r="BDZ1291" s="79"/>
      <c r="BEA1291" s="79"/>
      <c r="BEB1291" s="79"/>
      <c r="BEC1291" s="79"/>
      <c r="BED1291" s="79"/>
      <c r="BEE1291" s="79"/>
      <c r="BEF1291" s="79"/>
      <c r="BEG1291" s="79"/>
      <c r="BEH1291" s="79"/>
      <c r="BEI1291" s="79"/>
      <c r="BEJ1291" s="79"/>
      <c r="BEK1291" s="79"/>
      <c r="BEL1291" s="79"/>
      <c r="BEM1291" s="79"/>
      <c r="BEN1291" s="79"/>
      <c r="BEO1291" s="79"/>
      <c r="BEP1291" s="79"/>
      <c r="BEQ1291" s="79"/>
      <c r="BER1291" s="79"/>
      <c r="BES1291" s="79"/>
      <c r="BET1291" s="79"/>
      <c r="BEU1291" s="79"/>
      <c r="BEV1291" s="79"/>
      <c r="BEW1291" s="79"/>
      <c r="BEX1291" s="79"/>
      <c r="BEY1291" s="79"/>
      <c r="BEZ1291" s="79"/>
      <c r="BFA1291" s="79"/>
      <c r="BFB1291" s="79"/>
      <c r="BFC1291" s="79"/>
      <c r="BFD1291" s="79"/>
      <c r="BFE1291" s="79"/>
      <c r="BFF1291" s="79"/>
      <c r="BFG1291" s="79"/>
      <c r="BFH1291" s="79"/>
      <c r="BFI1291" s="79"/>
      <c r="BFJ1291" s="79"/>
      <c r="BFK1291" s="79"/>
      <c r="BFL1291" s="79"/>
      <c r="BFM1291" s="79"/>
      <c r="BFN1291" s="79"/>
      <c r="BFO1291" s="79"/>
      <c r="BFP1291" s="79"/>
      <c r="BFQ1291" s="79"/>
      <c r="BFR1291" s="79"/>
      <c r="BFS1291" s="79"/>
      <c r="BFT1291" s="79"/>
      <c r="BFU1291" s="79"/>
      <c r="BFV1291" s="79"/>
      <c r="BFW1291" s="79"/>
      <c r="BFX1291" s="79"/>
      <c r="BFY1291" s="79"/>
      <c r="BFZ1291" s="79"/>
      <c r="BGA1291" s="79"/>
      <c r="BGB1291" s="79"/>
      <c r="BGC1291" s="79"/>
      <c r="BGD1291" s="79"/>
      <c r="BGE1291" s="79"/>
      <c r="BGF1291" s="79"/>
      <c r="BGG1291" s="79"/>
      <c r="BGH1291" s="79"/>
      <c r="BGI1291" s="79"/>
      <c r="BGJ1291" s="79"/>
      <c r="BGK1291" s="79"/>
      <c r="BGL1291" s="79"/>
      <c r="BGM1291" s="79"/>
      <c r="BGN1291" s="79"/>
      <c r="BGO1291" s="79"/>
      <c r="BGP1291" s="79"/>
      <c r="BGQ1291" s="79"/>
      <c r="BGR1291" s="79"/>
      <c r="BGS1291" s="79"/>
      <c r="BGT1291" s="79"/>
      <c r="BGU1291" s="79"/>
      <c r="BGV1291" s="79"/>
      <c r="BGW1291" s="79"/>
      <c r="BGX1291" s="79"/>
      <c r="BGY1291" s="79"/>
      <c r="BGZ1291" s="79"/>
      <c r="BHA1291" s="79"/>
      <c r="BHB1291" s="79"/>
      <c r="BHC1291" s="79"/>
      <c r="BHD1291" s="79"/>
      <c r="BHE1291" s="79"/>
      <c r="BHF1291" s="79"/>
      <c r="BHG1291" s="79"/>
      <c r="BHH1291" s="79"/>
      <c r="BHI1291" s="79"/>
      <c r="BHJ1291" s="79"/>
      <c r="BHK1291" s="79"/>
      <c r="BHL1291" s="79"/>
      <c r="BHM1291" s="79"/>
      <c r="BHN1291" s="79"/>
      <c r="BHO1291" s="79"/>
      <c r="BHP1291" s="79"/>
      <c r="BHQ1291" s="79"/>
      <c r="BHR1291" s="79"/>
      <c r="BHS1291" s="79"/>
      <c r="BHT1291" s="79"/>
      <c r="BHU1291" s="79"/>
      <c r="BHV1291" s="79"/>
      <c r="BHW1291" s="79"/>
      <c r="BHX1291" s="79"/>
      <c r="BHY1291" s="79"/>
      <c r="BHZ1291" s="79"/>
      <c r="BIA1291" s="79"/>
      <c r="BIB1291" s="79"/>
      <c r="BIC1291" s="79"/>
      <c r="BID1291" s="79"/>
      <c r="BIE1291" s="79"/>
      <c r="BIF1291" s="79"/>
      <c r="BIG1291" s="79"/>
      <c r="BIH1291" s="79"/>
      <c r="BII1291" s="79"/>
      <c r="BIJ1291" s="79"/>
      <c r="BIK1291" s="79"/>
      <c r="BIL1291" s="79"/>
      <c r="BIM1291" s="79"/>
      <c r="BIN1291" s="79"/>
      <c r="BIO1291" s="79"/>
      <c r="BIP1291" s="79"/>
      <c r="BIQ1291" s="79"/>
      <c r="BIR1291" s="79"/>
      <c r="BIS1291" s="79"/>
      <c r="BIT1291" s="79"/>
      <c r="BIU1291" s="79"/>
      <c r="BIV1291" s="79"/>
      <c r="BIW1291" s="79"/>
      <c r="BIX1291" s="79"/>
      <c r="BIY1291" s="79"/>
      <c r="BIZ1291" s="79"/>
      <c r="BJA1291" s="79"/>
      <c r="BJB1291" s="79"/>
      <c r="BJC1291" s="79"/>
      <c r="BJD1291" s="79"/>
      <c r="BJE1291" s="79"/>
      <c r="BJF1291" s="79"/>
      <c r="BJG1291" s="79"/>
      <c r="BJH1291" s="79"/>
      <c r="BJI1291" s="79"/>
      <c r="BJJ1291" s="79"/>
      <c r="BJK1291" s="79"/>
      <c r="BJL1291" s="79"/>
      <c r="BJM1291" s="79"/>
      <c r="BJN1291" s="79"/>
      <c r="BJO1291" s="79"/>
      <c r="BJP1291" s="79"/>
      <c r="BJQ1291" s="79"/>
      <c r="BJR1291" s="79"/>
      <c r="BJS1291" s="79"/>
      <c r="BJT1291" s="79"/>
      <c r="BJU1291" s="79"/>
      <c r="BJV1291" s="79"/>
      <c r="BJW1291" s="79"/>
      <c r="BJX1291" s="79"/>
      <c r="BJY1291" s="79"/>
      <c r="BJZ1291" s="79"/>
      <c r="BKA1291" s="79"/>
      <c r="BKB1291" s="79"/>
      <c r="BKC1291" s="79"/>
      <c r="BKD1291" s="79"/>
      <c r="BKE1291" s="79"/>
      <c r="BKF1291" s="79"/>
      <c r="BKG1291" s="79"/>
      <c r="BKH1291" s="79"/>
      <c r="BKI1291" s="79"/>
      <c r="BKJ1291" s="79"/>
      <c r="BKK1291" s="79"/>
      <c r="BKL1291" s="79"/>
      <c r="BKM1291" s="79"/>
      <c r="BKN1291" s="79"/>
      <c r="BKO1291" s="79"/>
      <c r="BKP1291" s="79"/>
      <c r="BKQ1291" s="79"/>
      <c r="BKR1291" s="79"/>
      <c r="BKS1291" s="79"/>
      <c r="BKT1291" s="79"/>
      <c r="BKU1291" s="79"/>
      <c r="BKV1291" s="79"/>
      <c r="BKW1291" s="79"/>
      <c r="BKX1291" s="79"/>
      <c r="BKY1291" s="79"/>
      <c r="BKZ1291" s="79"/>
      <c r="BLA1291" s="79"/>
      <c r="BLB1291" s="79"/>
      <c r="BLC1291" s="79"/>
      <c r="BLD1291" s="79"/>
      <c r="BLE1291" s="79"/>
      <c r="BLF1291" s="79"/>
      <c r="BLG1291" s="79"/>
      <c r="BLH1291" s="79"/>
      <c r="BLI1291" s="79"/>
      <c r="BLJ1291" s="79"/>
      <c r="BLK1291" s="79"/>
      <c r="BLL1291" s="79"/>
      <c r="BLM1291" s="79"/>
      <c r="BLN1291" s="79"/>
      <c r="BLO1291" s="79"/>
      <c r="BLP1291" s="79"/>
      <c r="BLQ1291" s="79"/>
      <c r="BLR1291" s="79"/>
      <c r="BLS1291" s="79"/>
      <c r="BLT1291" s="79"/>
      <c r="BLU1291" s="79"/>
      <c r="BLV1291" s="79"/>
      <c r="BLW1291" s="79"/>
      <c r="BLX1291" s="79"/>
      <c r="BLY1291" s="79"/>
      <c r="BLZ1291" s="79"/>
      <c r="BMA1291" s="79"/>
      <c r="BMB1291" s="79"/>
      <c r="BMC1291" s="79"/>
      <c r="BMD1291" s="79"/>
      <c r="BME1291" s="79"/>
      <c r="BMF1291" s="79"/>
      <c r="BMG1291" s="79"/>
      <c r="BMH1291" s="79"/>
      <c r="BMI1291" s="79"/>
      <c r="BMJ1291" s="79"/>
      <c r="BMK1291" s="79"/>
      <c r="BML1291" s="79"/>
      <c r="BMM1291" s="79"/>
      <c r="BMN1291" s="79"/>
      <c r="BMO1291" s="79"/>
      <c r="BMP1291" s="79"/>
      <c r="BMQ1291" s="79"/>
      <c r="BMR1291" s="79"/>
      <c r="BMS1291" s="79"/>
      <c r="BMT1291" s="79"/>
      <c r="BMU1291" s="79"/>
      <c r="BMV1291" s="79"/>
      <c r="BMW1291" s="79"/>
      <c r="BMX1291" s="79"/>
      <c r="BMY1291" s="79"/>
      <c r="BMZ1291" s="79"/>
      <c r="BNA1291" s="79"/>
      <c r="BNB1291" s="79"/>
      <c r="BNC1291" s="79"/>
      <c r="BND1291" s="79"/>
      <c r="BNE1291" s="79"/>
      <c r="BNF1291" s="79"/>
      <c r="BNG1291" s="79"/>
      <c r="BNH1291" s="79"/>
      <c r="BNI1291" s="79"/>
      <c r="BNJ1291" s="79"/>
      <c r="BNK1291" s="79"/>
      <c r="BNL1291" s="79"/>
      <c r="BNM1291" s="79"/>
      <c r="BNN1291" s="79"/>
      <c r="BNO1291" s="79"/>
      <c r="BNP1291" s="79"/>
      <c r="BNQ1291" s="79"/>
      <c r="BNR1291" s="79"/>
      <c r="BNS1291" s="79"/>
      <c r="BNT1291" s="79"/>
      <c r="BNU1291" s="79"/>
      <c r="BNV1291" s="79"/>
      <c r="BNW1291" s="79"/>
      <c r="BNX1291" s="79"/>
      <c r="BNY1291" s="79"/>
      <c r="BNZ1291" s="79"/>
      <c r="BOA1291" s="79"/>
      <c r="BOB1291" s="79"/>
      <c r="BOC1291" s="79"/>
      <c r="BOD1291" s="79"/>
      <c r="BOE1291" s="79"/>
      <c r="BOF1291" s="79"/>
      <c r="BOG1291" s="79"/>
      <c r="BOH1291" s="79"/>
      <c r="BOI1291" s="79"/>
      <c r="BOJ1291" s="79"/>
      <c r="BOK1291" s="79"/>
      <c r="BOL1291" s="79"/>
      <c r="BOM1291" s="79"/>
      <c r="BON1291" s="79"/>
      <c r="BOO1291" s="79"/>
      <c r="BOP1291" s="79"/>
      <c r="BOQ1291" s="79"/>
      <c r="BOR1291" s="79"/>
      <c r="BOS1291" s="79"/>
      <c r="BOT1291" s="79"/>
      <c r="BOU1291" s="79"/>
      <c r="BOV1291" s="79"/>
      <c r="BOW1291" s="79"/>
      <c r="BOX1291" s="79"/>
      <c r="BOY1291" s="79"/>
      <c r="BOZ1291" s="79"/>
      <c r="BPA1291" s="79"/>
      <c r="BPB1291" s="79"/>
      <c r="BPC1291" s="79"/>
      <c r="BPD1291" s="79"/>
      <c r="BPE1291" s="79"/>
      <c r="BPF1291" s="79"/>
      <c r="BPG1291" s="79"/>
      <c r="BPH1291" s="79"/>
      <c r="BPI1291" s="79"/>
      <c r="BPJ1291" s="79"/>
      <c r="BPK1291" s="79"/>
      <c r="BPL1291" s="79"/>
      <c r="BPM1291" s="79"/>
      <c r="BPN1291" s="79"/>
      <c r="BPO1291" s="79"/>
      <c r="BPP1291" s="79"/>
      <c r="BPQ1291" s="79"/>
      <c r="BPR1291" s="79"/>
      <c r="BPS1291" s="79"/>
      <c r="BPT1291" s="79"/>
      <c r="BPU1291" s="79"/>
      <c r="BPV1291" s="79"/>
      <c r="BPW1291" s="79"/>
      <c r="BPX1291" s="79"/>
      <c r="BPY1291" s="79"/>
      <c r="BPZ1291" s="79"/>
      <c r="BQA1291" s="79"/>
      <c r="BQB1291" s="79"/>
      <c r="BQC1291" s="79"/>
      <c r="BQD1291" s="79"/>
      <c r="BQE1291" s="79"/>
      <c r="BQF1291" s="79"/>
      <c r="BQG1291" s="79"/>
      <c r="BQH1291" s="79"/>
      <c r="BQI1291" s="79"/>
      <c r="BQJ1291" s="79"/>
      <c r="BQK1291" s="79"/>
      <c r="BQL1291" s="79"/>
      <c r="BQM1291" s="79"/>
      <c r="BQN1291" s="79"/>
      <c r="BQO1291" s="79"/>
      <c r="BQP1291" s="79"/>
      <c r="BQQ1291" s="79"/>
      <c r="BQR1291" s="79"/>
      <c r="BQS1291" s="79"/>
      <c r="BQT1291" s="79"/>
      <c r="BQU1291" s="79"/>
      <c r="BQV1291" s="79"/>
      <c r="BQW1291" s="79"/>
      <c r="BQX1291" s="79"/>
      <c r="BQY1291" s="79"/>
      <c r="BQZ1291" s="79"/>
      <c r="BRA1291" s="79"/>
      <c r="BRB1291" s="79"/>
      <c r="BRC1291" s="79"/>
      <c r="BRD1291" s="79"/>
      <c r="BRE1291" s="79"/>
      <c r="BRF1291" s="79"/>
      <c r="BRG1291" s="79"/>
      <c r="BRH1291" s="79"/>
      <c r="BRI1291" s="79"/>
      <c r="BRJ1291" s="79"/>
      <c r="BRK1291" s="79"/>
      <c r="BRL1291" s="79"/>
      <c r="BRM1291" s="79"/>
      <c r="BRN1291" s="79"/>
      <c r="BRO1291" s="79"/>
      <c r="BRP1291" s="79"/>
      <c r="BRQ1291" s="79"/>
      <c r="BRR1291" s="79"/>
      <c r="BRS1291" s="79"/>
      <c r="BRT1291" s="79"/>
      <c r="BRU1291" s="79"/>
      <c r="BRV1291" s="79"/>
      <c r="BRW1291" s="79"/>
      <c r="BRX1291" s="79"/>
      <c r="BRY1291" s="79"/>
      <c r="BRZ1291" s="79"/>
      <c r="BSA1291" s="79"/>
      <c r="BSB1291" s="79"/>
      <c r="BSC1291" s="79"/>
      <c r="BSD1291" s="79"/>
      <c r="BSE1291" s="79"/>
      <c r="BSF1291" s="79"/>
      <c r="BSG1291" s="79"/>
      <c r="BSH1291" s="79"/>
      <c r="BSI1291" s="79"/>
      <c r="BSJ1291" s="79"/>
      <c r="BSK1291" s="79"/>
      <c r="BSL1291" s="79"/>
      <c r="BSM1291" s="79"/>
      <c r="BSN1291" s="79"/>
      <c r="BSO1291" s="79"/>
      <c r="BSP1291" s="79"/>
      <c r="BSQ1291" s="79"/>
      <c r="BSR1291" s="79"/>
      <c r="BSS1291" s="79"/>
      <c r="BST1291" s="79"/>
      <c r="BSU1291" s="79"/>
      <c r="BSV1291" s="79"/>
      <c r="BSW1291" s="79"/>
      <c r="BSX1291" s="79"/>
      <c r="BSY1291" s="79"/>
      <c r="BSZ1291" s="79"/>
      <c r="BTA1291" s="79"/>
      <c r="BTB1291" s="79"/>
      <c r="BTC1291" s="79"/>
      <c r="BTD1291" s="79"/>
      <c r="BTE1291" s="79"/>
      <c r="BTF1291" s="79"/>
      <c r="BTG1291" s="79"/>
      <c r="BTH1291" s="79"/>
      <c r="BTI1291" s="79"/>
      <c r="BTJ1291" s="79"/>
      <c r="BTK1291" s="79"/>
      <c r="BTL1291" s="79"/>
      <c r="BTM1291" s="79"/>
      <c r="BTN1291" s="79"/>
      <c r="BTO1291" s="79"/>
      <c r="BTP1291" s="79"/>
      <c r="BTQ1291" s="79"/>
      <c r="BTR1291" s="79"/>
      <c r="BTS1291" s="79"/>
      <c r="BTT1291" s="79"/>
      <c r="BTU1291" s="79"/>
      <c r="BTV1291" s="79"/>
      <c r="BTW1291" s="79"/>
      <c r="BTX1291" s="79"/>
      <c r="BTY1291" s="79"/>
      <c r="BTZ1291" s="79"/>
      <c r="BUA1291" s="79"/>
      <c r="BUB1291" s="79"/>
      <c r="BUC1291" s="79"/>
      <c r="BUD1291" s="79"/>
      <c r="BUE1291" s="79"/>
      <c r="BUF1291" s="79"/>
      <c r="BUG1291" s="79"/>
      <c r="BUH1291" s="79"/>
      <c r="BUI1291" s="79"/>
      <c r="BUJ1291" s="79"/>
      <c r="BUK1291" s="79"/>
      <c r="BUL1291" s="79"/>
      <c r="BUM1291" s="79"/>
      <c r="BUN1291" s="79"/>
      <c r="BUO1291" s="79"/>
      <c r="BUP1291" s="79"/>
      <c r="BUQ1291" s="79"/>
      <c r="BUR1291" s="79"/>
      <c r="BUS1291" s="79"/>
      <c r="BUT1291" s="79"/>
      <c r="BUU1291" s="79"/>
      <c r="BUV1291" s="79"/>
      <c r="BUW1291" s="79"/>
      <c r="BUX1291" s="79"/>
      <c r="BUY1291" s="79"/>
      <c r="BUZ1291" s="79"/>
      <c r="BVA1291" s="79"/>
      <c r="BVB1291" s="79"/>
      <c r="BVC1291" s="79"/>
      <c r="BVD1291" s="79"/>
      <c r="BVE1291" s="79"/>
      <c r="BVF1291" s="79"/>
      <c r="BVG1291" s="79"/>
      <c r="BVH1291" s="79"/>
      <c r="BVI1291" s="79"/>
      <c r="BVJ1291" s="79"/>
      <c r="BVK1291" s="79"/>
      <c r="BVL1291" s="79"/>
      <c r="BVM1291" s="79"/>
      <c r="BVN1291" s="79"/>
      <c r="BVO1291" s="79"/>
      <c r="BVP1291" s="79"/>
      <c r="BVQ1291" s="79"/>
      <c r="BVR1291" s="79"/>
      <c r="BVS1291" s="79"/>
      <c r="BVT1291" s="79"/>
      <c r="BVU1291" s="79"/>
      <c r="BVV1291" s="79"/>
      <c r="BVW1291" s="79"/>
      <c r="BVX1291" s="79"/>
      <c r="BVY1291" s="79"/>
      <c r="BVZ1291" s="79"/>
      <c r="BWA1291" s="79"/>
      <c r="BWB1291" s="79"/>
      <c r="BWC1291" s="79"/>
      <c r="BWD1291" s="79"/>
      <c r="BWE1291" s="79"/>
      <c r="BWF1291" s="79"/>
      <c r="BWG1291" s="79"/>
      <c r="BWH1291" s="79"/>
      <c r="BWI1291" s="79"/>
      <c r="BWJ1291" s="79"/>
      <c r="BWK1291" s="79"/>
      <c r="BWL1291" s="79"/>
      <c r="BWM1291" s="79"/>
      <c r="BWN1291" s="79"/>
      <c r="BWO1291" s="79"/>
      <c r="BWP1291" s="79"/>
      <c r="BWQ1291" s="79"/>
      <c r="BWR1291" s="79"/>
      <c r="BWS1291" s="79"/>
      <c r="BWT1291" s="79"/>
      <c r="BWU1291" s="79"/>
      <c r="BWV1291" s="79"/>
      <c r="BWW1291" s="79"/>
      <c r="BWX1291" s="79"/>
      <c r="BWY1291" s="79"/>
      <c r="BWZ1291" s="79"/>
      <c r="BXA1291" s="79"/>
      <c r="BXB1291" s="79"/>
      <c r="BXC1291" s="79"/>
      <c r="BXD1291" s="79"/>
      <c r="BXE1291" s="79"/>
      <c r="BXF1291" s="79"/>
      <c r="BXG1291" s="79"/>
      <c r="BXH1291" s="79"/>
      <c r="BXI1291" s="79"/>
      <c r="BXJ1291" s="79"/>
      <c r="BXK1291" s="79"/>
      <c r="BXL1291" s="79"/>
      <c r="BXM1291" s="79"/>
      <c r="BXN1291" s="79"/>
      <c r="BXO1291" s="79"/>
      <c r="BXP1291" s="79"/>
      <c r="BXQ1291" s="79"/>
      <c r="BXR1291" s="79"/>
      <c r="BXS1291" s="79"/>
      <c r="BXT1291" s="79"/>
      <c r="BXU1291" s="79"/>
      <c r="BXV1291" s="79"/>
      <c r="BXW1291" s="79"/>
      <c r="BXX1291" s="79"/>
      <c r="BXY1291" s="79"/>
      <c r="BXZ1291" s="79"/>
      <c r="BYA1291" s="79"/>
      <c r="BYB1291" s="79"/>
      <c r="BYC1291" s="79"/>
      <c r="BYD1291" s="79"/>
      <c r="BYE1291" s="79"/>
      <c r="BYF1291" s="79"/>
      <c r="BYG1291" s="79"/>
      <c r="BYH1291" s="79"/>
      <c r="BYI1291" s="79"/>
      <c r="BYJ1291" s="79"/>
      <c r="BYK1291" s="79"/>
      <c r="BYL1291" s="79"/>
      <c r="BYM1291" s="79"/>
      <c r="BYN1291" s="79"/>
      <c r="BYO1291" s="79"/>
      <c r="BYP1291" s="79"/>
      <c r="BYQ1291" s="79"/>
      <c r="BYR1291" s="79"/>
      <c r="BYS1291" s="79"/>
      <c r="BYT1291" s="79"/>
      <c r="BYU1291" s="79"/>
      <c r="BYV1291" s="79"/>
      <c r="BYW1291" s="79"/>
      <c r="BYX1291" s="79"/>
      <c r="BYY1291" s="79"/>
      <c r="BYZ1291" s="79"/>
      <c r="BZA1291" s="79"/>
      <c r="BZB1291" s="79"/>
      <c r="BZC1291" s="79"/>
      <c r="BZD1291" s="79"/>
      <c r="BZE1291" s="79"/>
      <c r="BZF1291" s="79"/>
      <c r="BZG1291" s="79"/>
      <c r="BZH1291" s="79"/>
      <c r="BZI1291" s="79"/>
      <c r="BZJ1291" s="79"/>
      <c r="BZK1291" s="79"/>
      <c r="BZL1291" s="79"/>
      <c r="BZM1291" s="79"/>
      <c r="BZN1291" s="79"/>
      <c r="BZO1291" s="79"/>
      <c r="BZP1291" s="79"/>
      <c r="BZQ1291" s="79"/>
      <c r="BZR1291" s="79"/>
      <c r="BZS1291" s="79"/>
      <c r="BZT1291" s="79"/>
      <c r="BZU1291" s="79"/>
      <c r="BZV1291" s="79"/>
      <c r="BZW1291" s="79"/>
      <c r="BZX1291" s="79"/>
      <c r="BZY1291" s="79"/>
      <c r="BZZ1291" s="79"/>
      <c r="CAA1291" s="79"/>
      <c r="CAB1291" s="79"/>
      <c r="CAC1291" s="79"/>
      <c r="CAD1291" s="79"/>
      <c r="CAE1291" s="79"/>
      <c r="CAF1291" s="79"/>
      <c r="CAG1291" s="79"/>
      <c r="CAH1291" s="79"/>
      <c r="CAI1291" s="79"/>
      <c r="CAJ1291" s="79"/>
      <c r="CAK1291" s="79"/>
      <c r="CAL1291" s="79"/>
      <c r="CAM1291" s="79"/>
      <c r="CAN1291" s="79"/>
      <c r="CAO1291" s="79"/>
      <c r="CAP1291" s="79"/>
      <c r="CAQ1291" s="79"/>
      <c r="CAR1291" s="79"/>
      <c r="CAS1291" s="79"/>
      <c r="CAT1291" s="79"/>
      <c r="CAU1291" s="79"/>
      <c r="CAV1291" s="79"/>
      <c r="CAW1291" s="79"/>
      <c r="CAX1291" s="79"/>
      <c r="CAY1291" s="79"/>
      <c r="CAZ1291" s="79"/>
      <c r="CBA1291" s="79"/>
      <c r="CBB1291" s="79"/>
      <c r="CBC1291" s="79"/>
      <c r="CBD1291" s="79"/>
      <c r="CBE1291" s="79"/>
      <c r="CBF1291" s="79"/>
      <c r="CBG1291" s="79"/>
      <c r="CBH1291" s="79"/>
      <c r="CBI1291" s="79"/>
      <c r="CBJ1291" s="79"/>
      <c r="CBK1291" s="79"/>
      <c r="CBL1291" s="79"/>
      <c r="CBM1291" s="79"/>
      <c r="CBN1291" s="79"/>
      <c r="CBO1291" s="79"/>
      <c r="CBP1291" s="79"/>
      <c r="CBQ1291" s="79"/>
      <c r="CBR1291" s="79"/>
      <c r="CBS1291" s="79"/>
      <c r="CBT1291" s="79"/>
      <c r="CBU1291" s="79"/>
      <c r="CBV1291" s="79"/>
      <c r="CBW1291" s="79"/>
      <c r="CBX1291" s="79"/>
      <c r="CBY1291" s="79"/>
      <c r="CBZ1291" s="79"/>
      <c r="CCA1291" s="79"/>
      <c r="CCB1291" s="79"/>
      <c r="CCC1291" s="79"/>
      <c r="CCD1291" s="79"/>
      <c r="CCE1291" s="79"/>
      <c r="CCF1291" s="79"/>
      <c r="CCG1291" s="79"/>
      <c r="CCH1291" s="79"/>
      <c r="CCI1291" s="79"/>
      <c r="CCJ1291" s="79"/>
      <c r="CCK1291" s="79"/>
      <c r="CCL1291" s="79"/>
      <c r="CCM1291" s="79"/>
      <c r="CCN1291" s="79"/>
      <c r="CCO1291" s="79"/>
      <c r="CCP1291" s="79"/>
      <c r="CCQ1291" s="79"/>
      <c r="CCR1291" s="79"/>
      <c r="CCS1291" s="79"/>
      <c r="CCT1291" s="79"/>
      <c r="CCU1291" s="79"/>
      <c r="CCV1291" s="79"/>
      <c r="CCW1291" s="79"/>
      <c r="CCX1291" s="79"/>
      <c r="CCY1291" s="79"/>
      <c r="CCZ1291" s="79"/>
      <c r="CDA1291" s="79"/>
      <c r="CDB1291" s="79"/>
      <c r="CDC1291" s="79"/>
      <c r="CDD1291" s="79"/>
      <c r="CDE1291" s="79"/>
      <c r="CDF1291" s="79"/>
      <c r="CDG1291" s="79"/>
      <c r="CDH1291" s="79"/>
      <c r="CDI1291" s="79"/>
      <c r="CDJ1291" s="79"/>
      <c r="CDK1291" s="79"/>
      <c r="CDL1291" s="79"/>
      <c r="CDM1291" s="79"/>
      <c r="CDN1291" s="79"/>
      <c r="CDO1291" s="79"/>
      <c r="CDP1291" s="79"/>
      <c r="CDQ1291" s="79"/>
      <c r="CDR1291" s="79"/>
      <c r="CDS1291" s="79"/>
      <c r="CDT1291" s="79"/>
      <c r="CDU1291" s="79"/>
      <c r="CDV1291" s="79"/>
      <c r="CDW1291" s="79"/>
      <c r="CDX1291" s="79"/>
      <c r="CDY1291" s="79"/>
      <c r="CDZ1291" s="79"/>
      <c r="CEA1291" s="79"/>
      <c r="CEB1291" s="79"/>
      <c r="CEC1291" s="79"/>
      <c r="CED1291" s="79"/>
      <c r="CEE1291" s="79"/>
      <c r="CEF1291" s="79"/>
      <c r="CEG1291" s="79"/>
      <c r="CEH1291" s="79"/>
      <c r="CEI1291" s="79"/>
      <c r="CEJ1291" s="79"/>
      <c r="CEK1291" s="79"/>
      <c r="CEL1291" s="79"/>
      <c r="CEM1291" s="79"/>
      <c r="CEN1291" s="79"/>
      <c r="CEO1291" s="79"/>
      <c r="CEP1291" s="79"/>
      <c r="CEQ1291" s="79"/>
      <c r="CER1291" s="79"/>
      <c r="CES1291" s="79"/>
      <c r="CET1291" s="79"/>
      <c r="CEU1291" s="79"/>
      <c r="CEV1291" s="79"/>
      <c r="CEW1291" s="79"/>
      <c r="CEX1291" s="79"/>
      <c r="CEY1291" s="79"/>
      <c r="CEZ1291" s="79"/>
      <c r="CFA1291" s="79"/>
      <c r="CFB1291" s="79"/>
      <c r="CFC1291" s="79"/>
      <c r="CFD1291" s="79"/>
      <c r="CFE1291" s="79"/>
      <c r="CFF1291" s="79"/>
      <c r="CFG1291" s="79"/>
      <c r="CFH1291" s="79"/>
      <c r="CFI1291" s="79"/>
      <c r="CFJ1291" s="79"/>
      <c r="CFK1291" s="79"/>
      <c r="CFL1291" s="79"/>
      <c r="CFM1291" s="79"/>
      <c r="CFN1291" s="79"/>
      <c r="CFO1291" s="79"/>
      <c r="CFP1291" s="79"/>
      <c r="CFQ1291" s="79"/>
      <c r="CFR1291" s="79"/>
      <c r="CFS1291" s="79"/>
      <c r="CFT1291" s="79"/>
      <c r="CFU1291" s="79"/>
      <c r="CFV1291" s="79"/>
      <c r="CFW1291" s="79"/>
      <c r="CFX1291" s="79"/>
      <c r="CFY1291" s="79"/>
      <c r="CFZ1291" s="79"/>
      <c r="CGA1291" s="79"/>
      <c r="CGB1291" s="79"/>
      <c r="CGC1291" s="79"/>
      <c r="CGD1291" s="79"/>
      <c r="CGE1291" s="79"/>
      <c r="CGF1291" s="79"/>
      <c r="CGG1291" s="79"/>
      <c r="CGH1291" s="79"/>
      <c r="CGI1291" s="79"/>
      <c r="CGJ1291" s="79"/>
      <c r="CGK1291" s="79"/>
      <c r="CGL1291" s="79"/>
      <c r="CGM1291" s="79"/>
      <c r="CGN1291" s="79"/>
      <c r="CGO1291" s="79"/>
      <c r="CGP1291" s="79"/>
      <c r="CGQ1291" s="79"/>
      <c r="CGR1291" s="79"/>
      <c r="CGS1291" s="79"/>
      <c r="CGT1291" s="79"/>
      <c r="CGU1291" s="79"/>
      <c r="CGV1291" s="79"/>
      <c r="CGW1291" s="79"/>
      <c r="CGX1291" s="79"/>
      <c r="CGY1291" s="79"/>
      <c r="CGZ1291" s="79"/>
      <c r="CHA1291" s="79"/>
      <c r="CHB1291" s="79"/>
      <c r="CHC1291" s="79"/>
      <c r="CHD1291" s="79"/>
      <c r="CHE1291" s="79"/>
      <c r="CHF1291" s="79"/>
      <c r="CHG1291" s="79"/>
      <c r="CHH1291" s="79"/>
      <c r="CHI1291" s="79"/>
      <c r="CHJ1291" s="79"/>
      <c r="CHK1291" s="79"/>
      <c r="CHL1291" s="79"/>
      <c r="CHM1291" s="79"/>
      <c r="CHN1291" s="79"/>
      <c r="CHO1291" s="79"/>
      <c r="CHP1291" s="79"/>
      <c r="CHQ1291" s="79"/>
      <c r="CHR1291" s="79"/>
      <c r="CHS1291" s="79"/>
      <c r="CHT1291" s="79"/>
      <c r="CHU1291" s="79"/>
      <c r="CHV1291" s="79"/>
      <c r="CHW1291" s="79"/>
      <c r="CHX1291" s="79"/>
      <c r="CHY1291" s="79"/>
      <c r="CHZ1291" s="79"/>
      <c r="CIA1291" s="79"/>
      <c r="CIB1291" s="79"/>
      <c r="CIC1291" s="79"/>
      <c r="CID1291" s="79"/>
      <c r="CIE1291" s="79"/>
      <c r="CIF1291" s="79"/>
      <c r="CIG1291" s="79"/>
      <c r="CIH1291" s="79"/>
      <c r="CII1291" s="79"/>
      <c r="CIJ1291" s="79"/>
      <c r="CIK1291" s="79"/>
      <c r="CIL1291" s="79"/>
      <c r="CIM1291" s="79"/>
      <c r="CIN1291" s="79"/>
      <c r="CIO1291" s="79"/>
      <c r="CIP1291" s="79"/>
      <c r="CIQ1291" s="79"/>
      <c r="CIR1291" s="79"/>
      <c r="CIS1291" s="79"/>
      <c r="CIT1291" s="79"/>
      <c r="CIU1291" s="79"/>
      <c r="CIV1291" s="79"/>
      <c r="CIW1291" s="79"/>
      <c r="CIX1291" s="79"/>
      <c r="CIY1291" s="79"/>
      <c r="CIZ1291" s="79"/>
      <c r="CJA1291" s="79"/>
      <c r="CJB1291" s="79"/>
      <c r="CJC1291" s="79"/>
      <c r="CJD1291" s="79"/>
      <c r="CJE1291" s="79"/>
      <c r="CJF1291" s="79"/>
      <c r="CJG1291" s="79"/>
      <c r="CJH1291" s="79"/>
      <c r="CJI1291" s="79"/>
      <c r="CJJ1291" s="79"/>
      <c r="CJK1291" s="79"/>
      <c r="CJL1291" s="79"/>
      <c r="CJM1291" s="79"/>
      <c r="CJN1291" s="79"/>
      <c r="CJO1291" s="79"/>
      <c r="CJP1291" s="79"/>
      <c r="CJQ1291" s="79"/>
      <c r="CJR1291" s="79"/>
      <c r="CJS1291" s="79"/>
      <c r="CJT1291" s="79"/>
      <c r="CJU1291" s="79"/>
      <c r="CJV1291" s="79"/>
      <c r="CJW1291" s="79"/>
      <c r="CJX1291" s="79"/>
      <c r="CJY1291" s="79"/>
      <c r="CJZ1291" s="79"/>
      <c r="CKA1291" s="79"/>
      <c r="CKB1291" s="79"/>
      <c r="CKC1291" s="79"/>
      <c r="CKD1291" s="79"/>
      <c r="CKE1291" s="79"/>
      <c r="CKF1291" s="79"/>
      <c r="CKG1291" s="79"/>
      <c r="CKH1291" s="79"/>
      <c r="CKI1291" s="79"/>
      <c r="CKJ1291" s="79"/>
      <c r="CKK1291" s="79"/>
      <c r="CKL1291" s="79"/>
      <c r="CKM1291" s="79"/>
      <c r="CKN1291" s="79"/>
      <c r="CKO1291" s="79"/>
      <c r="CKP1291" s="79"/>
      <c r="CKQ1291" s="79"/>
      <c r="CKR1291" s="79"/>
      <c r="CKS1291" s="79"/>
      <c r="CKT1291" s="79"/>
      <c r="CKU1291" s="79"/>
      <c r="CKV1291" s="79"/>
      <c r="CKW1291" s="79"/>
      <c r="CKX1291" s="79"/>
      <c r="CKY1291" s="79"/>
      <c r="CKZ1291" s="79"/>
      <c r="CLA1291" s="79"/>
      <c r="CLB1291" s="79"/>
      <c r="CLC1291" s="79"/>
      <c r="CLD1291" s="79"/>
      <c r="CLE1291" s="79"/>
      <c r="CLF1291" s="79"/>
      <c r="CLG1291" s="79"/>
      <c r="CLH1291" s="79"/>
      <c r="CLI1291" s="79"/>
      <c r="CLJ1291" s="79"/>
      <c r="CLK1291" s="79"/>
      <c r="CLL1291" s="79"/>
      <c r="CLM1291" s="79"/>
      <c r="CLN1291" s="79"/>
      <c r="CLO1291" s="79"/>
      <c r="CLP1291" s="79"/>
      <c r="CLQ1291" s="79"/>
      <c r="CLR1291" s="79"/>
      <c r="CLS1291" s="79"/>
      <c r="CLT1291" s="79"/>
      <c r="CLU1291" s="79"/>
      <c r="CLV1291" s="79"/>
      <c r="CLW1291" s="79"/>
      <c r="CLX1291" s="79"/>
      <c r="CLY1291" s="79"/>
      <c r="CLZ1291" s="79"/>
      <c r="CMA1291" s="79"/>
      <c r="CMB1291" s="79"/>
      <c r="CMC1291" s="79"/>
      <c r="CMD1291" s="79"/>
      <c r="CME1291" s="79"/>
      <c r="CMF1291" s="79"/>
      <c r="CMG1291" s="79"/>
      <c r="CMH1291" s="79"/>
      <c r="CMI1291" s="79"/>
      <c r="CMJ1291" s="79"/>
      <c r="CMK1291" s="79"/>
      <c r="CML1291" s="79"/>
      <c r="CMM1291" s="79"/>
      <c r="CMN1291" s="79"/>
      <c r="CMO1291" s="79"/>
      <c r="CMP1291" s="79"/>
      <c r="CMQ1291" s="79"/>
      <c r="CMR1291" s="79"/>
      <c r="CMS1291" s="79"/>
      <c r="CMT1291" s="79"/>
      <c r="CMU1291" s="79"/>
      <c r="CMV1291" s="79"/>
      <c r="CMW1291" s="79"/>
      <c r="CMX1291" s="79"/>
      <c r="CMY1291" s="79"/>
      <c r="CMZ1291" s="79"/>
      <c r="CNA1291" s="79"/>
      <c r="CNB1291" s="79"/>
      <c r="CNC1291" s="79"/>
      <c r="CND1291" s="79"/>
      <c r="CNE1291" s="79"/>
      <c r="CNF1291" s="79"/>
      <c r="CNG1291" s="79"/>
      <c r="CNH1291" s="79"/>
      <c r="CNI1291" s="79"/>
      <c r="CNJ1291" s="79"/>
      <c r="CNK1291" s="79"/>
      <c r="CNL1291" s="79"/>
      <c r="CNM1291" s="79"/>
      <c r="CNN1291" s="79"/>
      <c r="CNO1291" s="79"/>
      <c r="CNP1291" s="79"/>
      <c r="CNQ1291" s="79"/>
      <c r="CNR1291" s="79"/>
      <c r="CNS1291" s="79"/>
      <c r="CNT1291" s="79"/>
      <c r="CNU1291" s="79"/>
      <c r="CNV1291" s="79"/>
      <c r="CNW1291" s="79"/>
      <c r="CNX1291" s="79"/>
      <c r="CNY1291" s="79"/>
      <c r="CNZ1291" s="79"/>
      <c r="COA1291" s="79"/>
      <c r="COB1291" s="79"/>
      <c r="COC1291" s="79"/>
      <c r="COD1291" s="79"/>
      <c r="COE1291" s="79"/>
      <c r="COF1291" s="79"/>
      <c r="COG1291" s="79"/>
      <c r="COH1291" s="79"/>
      <c r="COI1291" s="79"/>
      <c r="COJ1291" s="79"/>
      <c r="COK1291" s="79"/>
      <c r="COL1291" s="79"/>
      <c r="COM1291" s="79"/>
      <c r="CON1291" s="79"/>
      <c r="COO1291" s="79"/>
      <c r="COP1291" s="79"/>
      <c r="COQ1291" s="79"/>
      <c r="COR1291" s="79"/>
      <c r="COS1291" s="79"/>
      <c r="COT1291" s="79"/>
      <c r="COU1291" s="79"/>
      <c r="COV1291" s="79"/>
      <c r="COW1291" s="79"/>
      <c r="COX1291" s="79"/>
      <c r="COY1291" s="79"/>
      <c r="COZ1291" s="79"/>
      <c r="CPA1291" s="79"/>
      <c r="CPB1291" s="79"/>
      <c r="CPC1291" s="79"/>
      <c r="CPD1291" s="79"/>
      <c r="CPE1291" s="79"/>
      <c r="CPF1291" s="79"/>
      <c r="CPG1291" s="79"/>
      <c r="CPH1291" s="79"/>
      <c r="CPI1291" s="79"/>
      <c r="CPJ1291" s="79"/>
      <c r="CPK1291" s="79"/>
      <c r="CPL1291" s="79"/>
      <c r="CPM1291" s="79"/>
      <c r="CPN1291" s="79"/>
      <c r="CPO1291" s="79"/>
      <c r="CPP1291" s="79"/>
      <c r="CPQ1291" s="79"/>
      <c r="CPR1291" s="79"/>
      <c r="CPS1291" s="79"/>
      <c r="CPT1291" s="79"/>
      <c r="CPU1291" s="79"/>
      <c r="CPV1291" s="79"/>
      <c r="CPW1291" s="79"/>
      <c r="CPX1291" s="79"/>
      <c r="CPY1291" s="79"/>
      <c r="CPZ1291" s="79"/>
      <c r="CQA1291" s="79"/>
      <c r="CQB1291" s="79"/>
      <c r="CQC1291" s="79"/>
      <c r="CQD1291" s="79"/>
      <c r="CQE1291" s="79"/>
      <c r="CQF1291" s="79"/>
      <c r="CQG1291" s="79"/>
      <c r="CQH1291" s="79"/>
      <c r="CQI1291" s="79"/>
      <c r="CQJ1291" s="79"/>
      <c r="CQK1291" s="79"/>
      <c r="CQL1291" s="79"/>
      <c r="CQM1291" s="79"/>
      <c r="CQN1291" s="79"/>
      <c r="CQO1291" s="79"/>
      <c r="CQP1291" s="79"/>
      <c r="CQQ1291" s="79"/>
      <c r="CQR1291" s="79"/>
      <c r="CQS1291" s="79"/>
      <c r="CQT1291" s="79"/>
      <c r="CQU1291" s="79"/>
      <c r="CQV1291" s="79"/>
      <c r="CQW1291" s="79"/>
      <c r="CQX1291" s="79"/>
      <c r="CQY1291" s="79"/>
      <c r="CQZ1291" s="79"/>
      <c r="CRA1291" s="79"/>
      <c r="CRB1291" s="79"/>
      <c r="CRC1291" s="79"/>
      <c r="CRD1291" s="79"/>
      <c r="CRE1291" s="79"/>
      <c r="CRF1291" s="79"/>
      <c r="CRG1291" s="79"/>
      <c r="CRH1291" s="79"/>
      <c r="CRI1291" s="79"/>
      <c r="CRJ1291" s="79"/>
      <c r="CRK1291" s="79"/>
      <c r="CRL1291" s="79"/>
      <c r="CRM1291" s="79"/>
      <c r="CRN1291" s="79"/>
      <c r="CRO1291" s="79"/>
      <c r="CRP1291" s="79"/>
      <c r="CRQ1291" s="79"/>
      <c r="CRR1291" s="79"/>
      <c r="CRS1291" s="79"/>
      <c r="CRT1291" s="79"/>
      <c r="CRU1291" s="79"/>
      <c r="CRV1291" s="79"/>
      <c r="CRW1291" s="79"/>
      <c r="CRX1291" s="79"/>
      <c r="CRY1291" s="79"/>
      <c r="CRZ1291" s="79"/>
      <c r="CSA1291" s="79"/>
      <c r="CSB1291" s="79"/>
      <c r="CSC1291" s="79"/>
      <c r="CSD1291" s="79"/>
      <c r="CSE1291" s="79"/>
      <c r="CSF1291" s="79"/>
      <c r="CSG1291" s="79"/>
      <c r="CSH1291" s="79"/>
      <c r="CSI1291" s="79"/>
      <c r="CSJ1291" s="79"/>
      <c r="CSK1291" s="79"/>
      <c r="CSL1291" s="79"/>
      <c r="CSM1291" s="79"/>
      <c r="CSN1291" s="79"/>
      <c r="CSO1291" s="79"/>
      <c r="CSP1291" s="79"/>
      <c r="CSQ1291" s="79"/>
      <c r="CSR1291" s="79"/>
      <c r="CSS1291" s="79"/>
      <c r="CST1291" s="79"/>
      <c r="CSU1291" s="79"/>
      <c r="CSV1291" s="79"/>
      <c r="CSW1291" s="79"/>
      <c r="CSX1291" s="79"/>
      <c r="CSY1291" s="79"/>
      <c r="CSZ1291" s="79"/>
      <c r="CTA1291" s="79"/>
      <c r="CTB1291" s="79"/>
      <c r="CTC1291" s="79"/>
      <c r="CTD1291" s="79"/>
      <c r="CTE1291" s="79"/>
      <c r="CTF1291" s="79"/>
      <c r="CTG1291" s="79"/>
      <c r="CTH1291" s="79"/>
      <c r="CTI1291" s="79"/>
      <c r="CTJ1291" s="79"/>
      <c r="CTK1291" s="79"/>
      <c r="CTL1291" s="79"/>
      <c r="CTM1291" s="79"/>
      <c r="CTN1291" s="79"/>
      <c r="CTO1291" s="79"/>
      <c r="CTP1291" s="79"/>
      <c r="CTQ1291" s="79"/>
      <c r="CTR1291" s="79"/>
      <c r="CTS1291" s="79"/>
      <c r="CTT1291" s="79"/>
      <c r="CTU1291" s="79"/>
      <c r="CTV1291" s="79"/>
      <c r="CTW1291" s="79"/>
      <c r="CTX1291" s="79"/>
      <c r="CTY1291" s="79"/>
      <c r="CTZ1291" s="79"/>
      <c r="CUA1291" s="79"/>
      <c r="CUB1291" s="79"/>
      <c r="CUC1291" s="79"/>
      <c r="CUD1291" s="79"/>
      <c r="CUE1291" s="79"/>
      <c r="CUF1291" s="79"/>
      <c r="CUG1291" s="79"/>
      <c r="CUH1291" s="79"/>
      <c r="CUI1291" s="79"/>
      <c r="CUJ1291" s="79"/>
      <c r="CUK1291" s="79"/>
      <c r="CUL1291" s="79"/>
      <c r="CUM1291" s="79"/>
      <c r="CUN1291" s="79"/>
      <c r="CUO1291" s="79"/>
      <c r="CUP1291" s="79"/>
      <c r="CUQ1291" s="79"/>
      <c r="CUR1291" s="79"/>
      <c r="CUS1291" s="79"/>
      <c r="CUT1291" s="79"/>
      <c r="CUU1291" s="79"/>
      <c r="CUV1291" s="79"/>
      <c r="CUW1291" s="79"/>
      <c r="CUX1291" s="79"/>
      <c r="CUY1291" s="79"/>
      <c r="CUZ1291" s="79"/>
      <c r="CVA1291" s="79"/>
      <c r="CVB1291" s="79"/>
      <c r="CVC1291" s="79"/>
      <c r="CVD1291" s="79"/>
      <c r="CVE1291" s="79"/>
      <c r="CVF1291" s="79"/>
      <c r="CVG1291" s="79"/>
      <c r="CVH1291" s="79"/>
      <c r="CVI1291" s="79"/>
      <c r="CVJ1291" s="79"/>
      <c r="CVK1291" s="79"/>
      <c r="CVL1291" s="79"/>
      <c r="CVM1291" s="79"/>
      <c r="CVN1291" s="79"/>
      <c r="CVO1291" s="79"/>
      <c r="CVP1291" s="79"/>
      <c r="CVQ1291" s="79"/>
      <c r="CVR1291" s="79"/>
      <c r="CVS1291" s="79"/>
      <c r="CVT1291" s="79"/>
      <c r="CVU1291" s="79"/>
      <c r="CVV1291" s="79"/>
      <c r="CVW1291" s="79"/>
      <c r="CVX1291" s="79"/>
      <c r="CVY1291" s="79"/>
      <c r="CVZ1291" s="79"/>
      <c r="CWA1291" s="79"/>
      <c r="CWB1291" s="79"/>
      <c r="CWC1291" s="79"/>
      <c r="CWD1291" s="79"/>
      <c r="CWE1291" s="79"/>
      <c r="CWF1291" s="79"/>
      <c r="CWG1291" s="79"/>
      <c r="CWH1291" s="79"/>
      <c r="CWI1291" s="79"/>
      <c r="CWJ1291" s="79"/>
      <c r="CWK1291" s="79"/>
      <c r="CWL1291" s="79"/>
      <c r="CWM1291" s="79"/>
      <c r="CWN1291" s="79"/>
      <c r="CWO1291" s="79"/>
      <c r="CWP1291" s="79"/>
      <c r="CWQ1291" s="79"/>
      <c r="CWR1291" s="79"/>
      <c r="CWS1291" s="79"/>
      <c r="CWT1291" s="79"/>
      <c r="CWU1291" s="79"/>
      <c r="CWV1291" s="79"/>
      <c r="CWW1291" s="79"/>
      <c r="CWX1291" s="79"/>
      <c r="CWY1291" s="79"/>
      <c r="CWZ1291" s="79"/>
      <c r="CXA1291" s="79"/>
      <c r="CXB1291" s="79"/>
      <c r="CXC1291" s="79"/>
      <c r="CXD1291" s="79"/>
      <c r="CXE1291" s="79"/>
      <c r="CXF1291" s="79"/>
      <c r="CXG1291" s="79"/>
      <c r="CXH1291" s="79"/>
      <c r="CXI1291" s="79"/>
      <c r="CXJ1291" s="79"/>
      <c r="CXK1291" s="79"/>
      <c r="CXL1291" s="79"/>
      <c r="CXM1291" s="79"/>
      <c r="CXN1291" s="79"/>
      <c r="CXO1291" s="79"/>
      <c r="CXP1291" s="79"/>
      <c r="CXQ1291" s="79"/>
      <c r="CXR1291" s="79"/>
      <c r="CXS1291" s="79"/>
      <c r="CXT1291" s="79"/>
      <c r="CXU1291" s="79"/>
      <c r="CXV1291" s="79"/>
      <c r="CXW1291" s="79"/>
      <c r="CXX1291" s="79"/>
      <c r="CXY1291" s="79"/>
      <c r="CXZ1291" s="79"/>
      <c r="CYA1291" s="79"/>
      <c r="CYB1291" s="79"/>
      <c r="CYC1291" s="79"/>
      <c r="CYD1291" s="79"/>
      <c r="CYE1291" s="79"/>
      <c r="CYF1291" s="79"/>
      <c r="CYG1291" s="79"/>
      <c r="CYH1291" s="79"/>
      <c r="CYI1291" s="79"/>
      <c r="CYJ1291" s="79"/>
      <c r="CYK1291" s="79"/>
      <c r="CYL1291" s="79"/>
      <c r="CYM1291" s="79"/>
      <c r="CYN1291" s="79"/>
      <c r="CYO1291" s="79"/>
      <c r="CYP1291" s="79"/>
      <c r="CYQ1291" s="79"/>
      <c r="CYR1291" s="79"/>
      <c r="CYS1291" s="79"/>
      <c r="CYT1291" s="79"/>
      <c r="CYU1291" s="79"/>
      <c r="CYV1291" s="79"/>
      <c r="CYW1291" s="79"/>
      <c r="CYX1291" s="79"/>
      <c r="CYY1291" s="79"/>
      <c r="CYZ1291" s="79"/>
      <c r="CZA1291" s="79"/>
      <c r="CZB1291" s="79"/>
      <c r="CZC1291" s="79"/>
      <c r="CZD1291" s="79"/>
      <c r="CZE1291" s="79"/>
      <c r="CZF1291" s="79"/>
      <c r="CZG1291" s="79"/>
      <c r="CZH1291" s="79"/>
      <c r="CZI1291" s="79"/>
      <c r="CZJ1291" s="79"/>
      <c r="CZK1291" s="79"/>
      <c r="CZL1291" s="79"/>
      <c r="CZM1291" s="79"/>
      <c r="CZN1291" s="79"/>
      <c r="CZO1291" s="79"/>
      <c r="CZP1291" s="79"/>
      <c r="CZQ1291" s="79"/>
      <c r="CZR1291" s="79"/>
      <c r="CZS1291" s="79"/>
      <c r="CZT1291" s="79"/>
      <c r="CZU1291" s="79"/>
      <c r="CZV1291" s="79"/>
      <c r="CZW1291" s="79"/>
      <c r="CZX1291" s="79"/>
      <c r="CZY1291" s="79"/>
      <c r="CZZ1291" s="79"/>
      <c r="DAA1291" s="79"/>
      <c r="DAB1291" s="79"/>
      <c r="DAC1291" s="79"/>
      <c r="DAD1291" s="79"/>
      <c r="DAE1291" s="79"/>
      <c r="DAF1291" s="79"/>
      <c r="DAG1291" s="79"/>
      <c r="DAH1291" s="79"/>
      <c r="DAI1291" s="79"/>
      <c r="DAJ1291" s="79"/>
      <c r="DAK1291" s="79"/>
      <c r="DAL1291" s="79"/>
      <c r="DAM1291" s="79"/>
      <c r="DAN1291" s="79"/>
      <c r="DAO1291" s="79"/>
      <c r="DAP1291" s="79"/>
      <c r="DAQ1291" s="79"/>
      <c r="DAR1291" s="79"/>
      <c r="DAS1291" s="79"/>
      <c r="DAT1291" s="79"/>
      <c r="DAU1291" s="79"/>
      <c r="DAV1291" s="79"/>
      <c r="DAW1291" s="79"/>
      <c r="DAX1291" s="79"/>
      <c r="DAY1291" s="79"/>
      <c r="DAZ1291" s="79"/>
      <c r="DBA1291" s="79"/>
      <c r="DBB1291" s="79"/>
      <c r="DBC1291" s="79"/>
      <c r="DBD1291" s="79"/>
      <c r="DBE1291" s="79"/>
      <c r="DBF1291" s="79"/>
      <c r="DBG1291" s="79"/>
      <c r="DBH1291" s="79"/>
      <c r="DBI1291" s="79"/>
      <c r="DBJ1291" s="79"/>
      <c r="DBK1291" s="79"/>
      <c r="DBL1291" s="79"/>
      <c r="DBM1291" s="79"/>
      <c r="DBN1291" s="79"/>
      <c r="DBO1291" s="79"/>
      <c r="DBP1291" s="79"/>
      <c r="DBQ1291" s="79"/>
      <c r="DBR1291" s="79"/>
      <c r="DBS1291" s="79"/>
      <c r="DBT1291" s="79"/>
      <c r="DBU1291" s="79"/>
      <c r="DBV1291" s="79"/>
      <c r="DBW1291" s="79"/>
      <c r="DBX1291" s="79"/>
      <c r="DBY1291" s="79"/>
      <c r="DBZ1291" s="79"/>
      <c r="DCA1291" s="79"/>
      <c r="DCB1291" s="79"/>
      <c r="DCC1291" s="79"/>
      <c r="DCD1291" s="79"/>
      <c r="DCE1291" s="79"/>
      <c r="DCF1291" s="79"/>
      <c r="DCG1291" s="79"/>
      <c r="DCH1291" s="79"/>
      <c r="DCI1291" s="79"/>
      <c r="DCJ1291" s="79"/>
      <c r="DCK1291" s="79"/>
      <c r="DCL1291" s="79"/>
      <c r="DCM1291" s="79"/>
      <c r="DCN1291" s="79"/>
      <c r="DCO1291" s="79"/>
      <c r="DCP1291" s="79"/>
      <c r="DCQ1291" s="79"/>
      <c r="DCR1291" s="79"/>
      <c r="DCS1291" s="79"/>
      <c r="DCT1291" s="79"/>
      <c r="DCU1291" s="79"/>
      <c r="DCV1291" s="79"/>
      <c r="DCW1291" s="79"/>
      <c r="DCX1291" s="79"/>
      <c r="DCY1291" s="79"/>
      <c r="DCZ1291" s="79"/>
      <c r="DDA1291" s="79"/>
      <c r="DDB1291" s="79"/>
      <c r="DDC1291" s="79"/>
      <c r="DDD1291" s="79"/>
      <c r="DDE1291" s="79"/>
      <c r="DDF1291" s="79"/>
      <c r="DDG1291" s="79"/>
      <c r="DDH1291" s="79"/>
      <c r="DDI1291" s="79"/>
      <c r="DDJ1291" s="79"/>
      <c r="DDK1291" s="79"/>
      <c r="DDL1291" s="79"/>
      <c r="DDM1291" s="79"/>
      <c r="DDN1291" s="79"/>
      <c r="DDO1291" s="79"/>
      <c r="DDP1291" s="79"/>
      <c r="DDQ1291" s="79"/>
      <c r="DDR1291" s="79"/>
      <c r="DDS1291" s="79"/>
      <c r="DDT1291" s="79"/>
      <c r="DDU1291" s="79"/>
      <c r="DDV1291" s="79"/>
      <c r="DDW1291" s="79"/>
      <c r="DDX1291" s="79"/>
      <c r="DDY1291" s="79"/>
      <c r="DDZ1291" s="79"/>
      <c r="DEA1291" s="79"/>
      <c r="DEB1291" s="79"/>
      <c r="DEC1291" s="79"/>
      <c r="DED1291" s="79"/>
      <c r="DEE1291" s="79"/>
      <c r="DEF1291" s="79"/>
      <c r="DEG1291" s="79"/>
      <c r="DEH1291" s="79"/>
      <c r="DEI1291" s="79"/>
      <c r="DEJ1291" s="79"/>
      <c r="DEK1291" s="79"/>
      <c r="DEL1291" s="79"/>
      <c r="DEM1291" s="79"/>
      <c r="DEN1291" s="79"/>
      <c r="DEO1291" s="79"/>
      <c r="DEP1291" s="79"/>
      <c r="DEQ1291" s="79"/>
      <c r="DER1291" s="79"/>
      <c r="DES1291" s="79"/>
      <c r="DET1291" s="79"/>
      <c r="DEU1291" s="79"/>
      <c r="DEV1291" s="79"/>
      <c r="DEW1291" s="79"/>
      <c r="DEX1291" s="79"/>
      <c r="DEY1291" s="79"/>
      <c r="DEZ1291" s="79"/>
      <c r="DFA1291" s="79"/>
      <c r="DFB1291" s="79"/>
      <c r="DFC1291" s="79"/>
      <c r="DFD1291" s="79"/>
      <c r="DFE1291" s="79"/>
      <c r="DFF1291" s="79"/>
      <c r="DFG1291" s="79"/>
      <c r="DFH1291" s="79"/>
      <c r="DFI1291" s="79"/>
      <c r="DFJ1291" s="79"/>
      <c r="DFK1291" s="79"/>
      <c r="DFL1291" s="79"/>
      <c r="DFM1291" s="79"/>
      <c r="DFN1291" s="79"/>
      <c r="DFO1291" s="79"/>
      <c r="DFP1291" s="79"/>
      <c r="DFQ1291" s="79"/>
      <c r="DFR1291" s="79"/>
      <c r="DFS1291" s="79"/>
      <c r="DFT1291" s="79"/>
      <c r="DFU1291" s="79"/>
      <c r="DFV1291" s="79"/>
      <c r="DFW1291" s="79"/>
      <c r="DFX1291" s="79"/>
      <c r="DFY1291" s="79"/>
      <c r="DFZ1291" s="79"/>
      <c r="DGA1291" s="79"/>
      <c r="DGB1291" s="79"/>
      <c r="DGC1291" s="79"/>
      <c r="DGD1291" s="79"/>
      <c r="DGE1291" s="79"/>
      <c r="DGF1291" s="79"/>
      <c r="DGG1291" s="79"/>
      <c r="DGH1291" s="79"/>
      <c r="DGI1291" s="79"/>
      <c r="DGJ1291" s="79"/>
      <c r="DGK1291" s="79"/>
      <c r="DGL1291" s="79"/>
      <c r="DGM1291" s="79"/>
      <c r="DGN1291" s="79"/>
      <c r="DGO1291" s="79"/>
      <c r="DGP1291" s="79"/>
      <c r="DGQ1291" s="79"/>
      <c r="DGR1291" s="79"/>
      <c r="DGS1291" s="79"/>
      <c r="DGT1291" s="79"/>
      <c r="DGU1291" s="79"/>
      <c r="DGV1291" s="79"/>
      <c r="DGW1291" s="79"/>
      <c r="DGX1291" s="79"/>
      <c r="DGY1291" s="79"/>
      <c r="DGZ1291" s="79"/>
      <c r="DHA1291" s="79"/>
      <c r="DHB1291" s="79"/>
      <c r="DHC1291" s="79"/>
      <c r="DHD1291" s="79"/>
      <c r="DHE1291" s="79"/>
      <c r="DHF1291" s="79"/>
      <c r="DHG1291" s="79"/>
      <c r="DHH1291" s="79"/>
      <c r="DHI1291" s="79"/>
      <c r="DHJ1291" s="79"/>
      <c r="DHK1291" s="79"/>
      <c r="DHL1291" s="79"/>
      <c r="DHM1291" s="79"/>
      <c r="DHN1291" s="79"/>
      <c r="DHO1291" s="79"/>
      <c r="DHP1291" s="79"/>
      <c r="DHQ1291" s="79"/>
      <c r="DHR1291" s="79"/>
      <c r="DHS1291" s="79"/>
      <c r="DHT1291" s="79"/>
      <c r="DHU1291" s="79"/>
      <c r="DHV1291" s="79"/>
      <c r="DHW1291" s="79"/>
      <c r="DHX1291" s="79"/>
      <c r="DHY1291" s="79"/>
      <c r="DHZ1291" s="79"/>
      <c r="DIA1291" s="79"/>
      <c r="DIB1291" s="79"/>
      <c r="DIC1291" s="79"/>
      <c r="DID1291" s="79"/>
      <c r="DIE1291" s="79"/>
      <c r="DIF1291" s="79"/>
      <c r="DIG1291" s="79"/>
      <c r="DIH1291" s="79"/>
      <c r="DII1291" s="79"/>
      <c r="DIJ1291" s="79"/>
      <c r="DIK1291" s="79"/>
      <c r="DIL1291" s="79"/>
      <c r="DIM1291" s="79"/>
      <c r="DIN1291" s="79"/>
      <c r="DIO1291" s="79"/>
      <c r="DIP1291" s="79"/>
      <c r="DIQ1291" s="79"/>
      <c r="DIR1291" s="79"/>
      <c r="DIS1291" s="79"/>
      <c r="DIT1291" s="79"/>
      <c r="DIU1291" s="79"/>
      <c r="DIV1291" s="79"/>
      <c r="DIW1291" s="79"/>
      <c r="DIX1291" s="79"/>
      <c r="DIY1291" s="79"/>
      <c r="DIZ1291" s="79"/>
      <c r="DJA1291" s="79"/>
      <c r="DJB1291" s="79"/>
      <c r="DJC1291" s="79"/>
      <c r="DJD1291" s="79"/>
      <c r="DJE1291" s="79"/>
      <c r="DJF1291" s="79"/>
      <c r="DJG1291" s="79"/>
      <c r="DJH1291" s="79"/>
      <c r="DJI1291" s="79"/>
      <c r="DJJ1291" s="79"/>
      <c r="DJK1291" s="79"/>
      <c r="DJL1291" s="79"/>
      <c r="DJM1291" s="79"/>
      <c r="DJN1291" s="79"/>
      <c r="DJO1291" s="79"/>
      <c r="DJP1291" s="79"/>
      <c r="DJQ1291" s="79"/>
      <c r="DJR1291" s="79"/>
      <c r="DJS1291" s="79"/>
      <c r="DJT1291" s="79"/>
      <c r="DJU1291" s="79"/>
      <c r="DJV1291" s="79"/>
      <c r="DJW1291" s="79"/>
      <c r="DJX1291" s="79"/>
      <c r="DJY1291" s="79"/>
      <c r="DJZ1291" s="79"/>
      <c r="DKA1291" s="79"/>
      <c r="DKB1291" s="79"/>
      <c r="DKC1291" s="79"/>
      <c r="DKD1291" s="79"/>
      <c r="DKE1291" s="79"/>
      <c r="DKF1291" s="79"/>
      <c r="DKG1291" s="79"/>
      <c r="DKH1291" s="79"/>
      <c r="DKI1291" s="79"/>
      <c r="DKJ1291" s="79"/>
      <c r="DKK1291" s="79"/>
      <c r="DKL1291" s="79"/>
      <c r="DKM1291" s="79"/>
      <c r="DKN1291" s="79"/>
      <c r="DKO1291" s="79"/>
      <c r="DKP1291" s="79"/>
      <c r="DKQ1291" s="79"/>
      <c r="DKR1291" s="79"/>
      <c r="DKS1291" s="79"/>
      <c r="DKT1291" s="79"/>
      <c r="DKU1291" s="79"/>
      <c r="DKV1291" s="79"/>
      <c r="DKW1291" s="79"/>
      <c r="DKX1291" s="79"/>
      <c r="DKY1291" s="79"/>
      <c r="DKZ1291" s="79"/>
      <c r="DLA1291" s="79"/>
      <c r="DLB1291" s="79"/>
      <c r="DLC1291" s="79"/>
      <c r="DLD1291" s="79"/>
      <c r="DLE1291" s="79"/>
      <c r="DLF1291" s="79"/>
      <c r="DLG1291" s="79"/>
      <c r="DLH1291" s="79"/>
      <c r="DLI1291" s="79"/>
      <c r="DLJ1291" s="79"/>
      <c r="DLK1291" s="79"/>
      <c r="DLL1291" s="79"/>
      <c r="DLM1291" s="79"/>
      <c r="DLN1291" s="79"/>
      <c r="DLO1291" s="79"/>
      <c r="DLP1291" s="79"/>
      <c r="DLQ1291" s="79"/>
      <c r="DLR1291" s="79"/>
      <c r="DLS1291" s="79"/>
      <c r="DLT1291" s="79"/>
      <c r="DLU1291" s="79"/>
      <c r="DLV1291" s="79"/>
      <c r="DLW1291" s="79"/>
      <c r="DLX1291" s="79"/>
      <c r="DLY1291" s="79"/>
      <c r="DLZ1291" s="79"/>
      <c r="DMA1291" s="79"/>
      <c r="DMB1291" s="79"/>
      <c r="DMC1291" s="79"/>
      <c r="DMD1291" s="79"/>
      <c r="DME1291" s="79"/>
      <c r="DMF1291" s="79"/>
      <c r="DMG1291" s="79"/>
      <c r="DMH1291" s="79"/>
      <c r="DMI1291" s="79"/>
      <c r="DMJ1291" s="79"/>
      <c r="DMK1291" s="79"/>
      <c r="DML1291" s="79"/>
      <c r="DMM1291" s="79"/>
      <c r="DMN1291" s="79"/>
      <c r="DMO1291" s="79"/>
      <c r="DMP1291" s="79"/>
      <c r="DMQ1291" s="79"/>
      <c r="DMR1291" s="79"/>
      <c r="DMS1291" s="79"/>
      <c r="DMT1291" s="79"/>
      <c r="DMU1291" s="79"/>
      <c r="DMV1291" s="79"/>
      <c r="DMW1291" s="79"/>
      <c r="DMX1291" s="79"/>
      <c r="DMY1291" s="79"/>
      <c r="DMZ1291" s="79"/>
      <c r="DNA1291" s="79"/>
      <c r="DNB1291" s="79"/>
      <c r="DNC1291" s="79"/>
      <c r="DND1291" s="79"/>
      <c r="DNE1291" s="79"/>
      <c r="DNF1291" s="79"/>
      <c r="DNG1291" s="79"/>
      <c r="DNH1291" s="79"/>
      <c r="DNI1291" s="79"/>
      <c r="DNJ1291" s="79"/>
      <c r="DNK1291" s="79"/>
      <c r="DNL1291" s="79"/>
      <c r="DNM1291" s="79"/>
      <c r="DNN1291" s="79"/>
      <c r="DNO1291" s="79"/>
      <c r="DNP1291" s="79"/>
      <c r="DNQ1291" s="79"/>
      <c r="DNR1291" s="79"/>
      <c r="DNS1291" s="79"/>
      <c r="DNT1291" s="79"/>
      <c r="DNU1291" s="79"/>
      <c r="DNV1291" s="79"/>
      <c r="DNW1291" s="79"/>
      <c r="DNX1291" s="79"/>
      <c r="DNY1291" s="79"/>
      <c r="DNZ1291" s="79"/>
      <c r="DOA1291" s="79"/>
      <c r="DOB1291" s="79"/>
      <c r="DOC1291" s="79"/>
      <c r="DOD1291" s="79"/>
      <c r="DOE1291" s="79"/>
      <c r="DOF1291" s="79"/>
      <c r="DOG1291" s="79"/>
      <c r="DOH1291" s="79"/>
      <c r="DOI1291" s="79"/>
      <c r="DOJ1291" s="79"/>
      <c r="DOK1291" s="79"/>
      <c r="DOL1291" s="79"/>
      <c r="DOM1291" s="79"/>
      <c r="DON1291" s="79"/>
      <c r="DOO1291" s="79"/>
      <c r="DOP1291" s="79"/>
      <c r="DOQ1291" s="79"/>
      <c r="DOR1291" s="79"/>
      <c r="DOS1291" s="79"/>
      <c r="DOT1291" s="79"/>
      <c r="DOU1291" s="79"/>
      <c r="DOV1291" s="79"/>
      <c r="DOW1291" s="79"/>
      <c r="DOX1291" s="79"/>
      <c r="DOY1291" s="79"/>
      <c r="DOZ1291" s="79"/>
      <c r="DPA1291" s="79"/>
      <c r="DPB1291" s="79"/>
      <c r="DPC1291" s="79"/>
      <c r="DPD1291" s="79"/>
      <c r="DPE1291" s="79"/>
      <c r="DPF1291" s="79"/>
      <c r="DPG1291" s="79"/>
      <c r="DPH1291" s="79"/>
      <c r="DPI1291" s="79"/>
      <c r="DPJ1291" s="79"/>
      <c r="DPK1291" s="79"/>
      <c r="DPL1291" s="79"/>
      <c r="DPM1291" s="79"/>
      <c r="DPN1291" s="79"/>
      <c r="DPO1291" s="79"/>
      <c r="DPP1291" s="79"/>
      <c r="DPQ1291" s="79"/>
      <c r="DPR1291" s="79"/>
      <c r="DPS1291" s="79"/>
      <c r="DPT1291" s="79"/>
      <c r="DPU1291" s="79"/>
      <c r="DPV1291" s="79"/>
      <c r="DPW1291" s="79"/>
      <c r="DPX1291" s="79"/>
      <c r="DPY1291" s="79"/>
      <c r="DPZ1291" s="79"/>
      <c r="DQA1291" s="79"/>
      <c r="DQB1291" s="79"/>
      <c r="DQC1291" s="79"/>
      <c r="DQD1291" s="79"/>
      <c r="DQE1291" s="79"/>
      <c r="DQF1291" s="79"/>
      <c r="DQG1291" s="79"/>
      <c r="DQH1291" s="79"/>
      <c r="DQI1291" s="79"/>
      <c r="DQJ1291" s="79"/>
      <c r="DQK1291" s="79"/>
      <c r="DQL1291" s="79"/>
      <c r="DQM1291" s="79"/>
      <c r="DQN1291" s="79"/>
      <c r="DQO1291" s="79"/>
      <c r="DQP1291" s="79"/>
      <c r="DQQ1291" s="79"/>
      <c r="DQR1291" s="79"/>
      <c r="DQS1291" s="79"/>
      <c r="DQT1291" s="79"/>
      <c r="DQU1291" s="79"/>
      <c r="DQV1291" s="79"/>
      <c r="DQW1291" s="79"/>
      <c r="DQX1291" s="79"/>
      <c r="DQY1291" s="79"/>
      <c r="DQZ1291" s="79"/>
      <c r="DRA1291" s="79"/>
      <c r="DRB1291" s="79"/>
      <c r="DRC1291" s="79"/>
      <c r="DRD1291" s="79"/>
      <c r="DRE1291" s="79"/>
      <c r="DRF1291" s="79"/>
      <c r="DRG1291" s="79"/>
      <c r="DRH1291" s="79"/>
      <c r="DRI1291" s="79"/>
      <c r="DRJ1291" s="79"/>
      <c r="DRK1291" s="79"/>
      <c r="DRL1291" s="79"/>
      <c r="DRM1291" s="79"/>
      <c r="DRN1291" s="79"/>
      <c r="DRO1291" s="79"/>
      <c r="DRP1291" s="79"/>
      <c r="DRQ1291" s="79"/>
      <c r="DRR1291" s="79"/>
      <c r="DRS1291" s="79"/>
      <c r="DRT1291" s="79"/>
      <c r="DRU1291" s="79"/>
      <c r="DRV1291" s="79"/>
      <c r="DRW1291" s="79"/>
      <c r="DRX1291" s="79"/>
      <c r="DRY1291" s="79"/>
      <c r="DRZ1291" s="79"/>
      <c r="DSA1291" s="79"/>
      <c r="DSB1291" s="79"/>
      <c r="DSC1291" s="79"/>
      <c r="DSD1291" s="79"/>
      <c r="DSE1291" s="79"/>
      <c r="DSF1291" s="79"/>
      <c r="DSG1291" s="79"/>
      <c r="DSH1291" s="79"/>
      <c r="DSI1291" s="79"/>
      <c r="DSJ1291" s="79"/>
      <c r="DSK1291" s="79"/>
      <c r="DSL1291" s="79"/>
      <c r="DSM1291" s="79"/>
      <c r="DSN1291" s="79"/>
      <c r="DSO1291" s="79"/>
      <c r="DSP1291" s="79"/>
      <c r="DSQ1291" s="79"/>
      <c r="DSR1291" s="79"/>
      <c r="DSS1291" s="79"/>
      <c r="DST1291" s="79"/>
      <c r="DSU1291" s="79"/>
      <c r="DSV1291" s="79"/>
      <c r="DSW1291" s="79"/>
      <c r="DSX1291" s="79"/>
      <c r="DSY1291" s="79"/>
      <c r="DSZ1291" s="79"/>
      <c r="DTA1291" s="79"/>
      <c r="DTB1291" s="79"/>
      <c r="DTC1291" s="79"/>
      <c r="DTD1291" s="79"/>
      <c r="DTE1291" s="79"/>
      <c r="DTF1291" s="79"/>
      <c r="DTG1291" s="79"/>
      <c r="DTH1291" s="79"/>
      <c r="DTI1291" s="79"/>
      <c r="DTJ1291" s="79"/>
      <c r="DTK1291" s="79"/>
      <c r="DTL1291" s="79"/>
      <c r="DTM1291" s="79"/>
      <c r="DTN1291" s="79"/>
      <c r="DTO1291" s="79"/>
      <c r="DTP1291" s="79"/>
      <c r="DTQ1291" s="79"/>
      <c r="DTR1291" s="79"/>
      <c r="DTS1291" s="79"/>
      <c r="DTT1291" s="79"/>
      <c r="DTU1291" s="79"/>
      <c r="DTV1291" s="79"/>
      <c r="DTW1291" s="79"/>
      <c r="DTX1291" s="79"/>
      <c r="DTY1291" s="79"/>
      <c r="DTZ1291" s="79"/>
      <c r="DUA1291" s="79"/>
      <c r="DUB1291" s="79"/>
      <c r="DUC1291" s="79"/>
      <c r="DUD1291" s="79"/>
      <c r="DUE1291" s="79"/>
      <c r="DUF1291" s="79"/>
      <c r="DUG1291" s="79"/>
      <c r="DUH1291" s="79"/>
      <c r="DUI1291" s="79"/>
      <c r="DUJ1291" s="79"/>
      <c r="DUK1291" s="79"/>
      <c r="DUL1291" s="79"/>
      <c r="DUM1291" s="79"/>
      <c r="DUN1291" s="79"/>
      <c r="DUO1291" s="79"/>
      <c r="DUP1291" s="79"/>
      <c r="DUQ1291" s="79"/>
      <c r="DUR1291" s="79"/>
      <c r="DUS1291" s="79"/>
      <c r="DUT1291" s="79"/>
      <c r="DUU1291" s="79"/>
      <c r="DUV1291" s="79"/>
      <c r="DUW1291" s="79"/>
      <c r="DUX1291" s="79"/>
      <c r="DUY1291" s="79"/>
      <c r="DUZ1291" s="79"/>
      <c r="DVA1291" s="79"/>
      <c r="DVB1291" s="79"/>
      <c r="DVC1291" s="79"/>
      <c r="DVD1291" s="79"/>
      <c r="DVE1291" s="79"/>
      <c r="DVF1291" s="79"/>
      <c r="DVG1291" s="79"/>
      <c r="DVH1291" s="79"/>
      <c r="DVI1291" s="79"/>
      <c r="DVJ1291" s="79"/>
      <c r="DVK1291" s="79"/>
      <c r="DVL1291" s="79"/>
      <c r="DVM1291" s="79"/>
      <c r="DVN1291" s="79"/>
      <c r="DVO1291" s="79"/>
      <c r="DVP1291" s="79"/>
      <c r="DVQ1291" s="79"/>
      <c r="DVR1291" s="79"/>
      <c r="DVS1291" s="79"/>
      <c r="DVT1291" s="79"/>
      <c r="DVU1291" s="79"/>
      <c r="DVV1291" s="79"/>
      <c r="DVW1291" s="79"/>
      <c r="DVX1291" s="79"/>
      <c r="DVY1291" s="79"/>
      <c r="DVZ1291" s="79"/>
      <c r="DWA1291" s="79"/>
      <c r="DWB1291" s="79"/>
      <c r="DWC1291" s="79"/>
      <c r="DWD1291" s="79"/>
      <c r="DWE1291" s="79"/>
      <c r="DWF1291" s="79"/>
      <c r="DWG1291" s="79"/>
      <c r="DWH1291" s="79"/>
      <c r="DWI1291" s="79"/>
      <c r="DWJ1291" s="79"/>
      <c r="DWK1291" s="79"/>
      <c r="DWL1291" s="79"/>
      <c r="DWM1291" s="79"/>
      <c r="DWN1291" s="79"/>
      <c r="DWO1291" s="79"/>
      <c r="DWP1291" s="79"/>
      <c r="DWQ1291" s="79"/>
      <c r="DWR1291" s="79"/>
      <c r="DWS1291" s="79"/>
      <c r="DWT1291" s="79"/>
      <c r="DWU1291" s="79"/>
      <c r="DWV1291" s="79"/>
      <c r="DWW1291" s="79"/>
      <c r="DWX1291" s="79"/>
      <c r="DWY1291" s="79"/>
      <c r="DWZ1291" s="79"/>
      <c r="DXA1291" s="79"/>
      <c r="DXB1291" s="79"/>
      <c r="DXC1291" s="79"/>
      <c r="DXD1291" s="79"/>
      <c r="DXE1291" s="79"/>
      <c r="DXF1291" s="79"/>
      <c r="DXG1291" s="79"/>
      <c r="DXH1291" s="79"/>
      <c r="DXI1291" s="79"/>
      <c r="DXJ1291" s="79"/>
      <c r="DXK1291" s="79"/>
      <c r="DXL1291" s="79"/>
      <c r="DXM1291" s="79"/>
      <c r="DXN1291" s="79"/>
      <c r="DXO1291" s="79"/>
      <c r="DXP1291" s="79"/>
      <c r="DXQ1291" s="79"/>
      <c r="DXR1291" s="79"/>
      <c r="DXS1291" s="79"/>
      <c r="DXT1291" s="79"/>
      <c r="DXU1291" s="79"/>
      <c r="DXV1291" s="79"/>
      <c r="DXW1291" s="79"/>
      <c r="DXX1291" s="79"/>
      <c r="DXY1291" s="79"/>
      <c r="DXZ1291" s="79"/>
      <c r="DYA1291" s="79"/>
      <c r="DYB1291" s="79"/>
      <c r="DYC1291" s="79"/>
      <c r="DYD1291" s="79"/>
      <c r="DYE1291" s="79"/>
      <c r="DYF1291" s="79"/>
      <c r="DYG1291" s="79"/>
      <c r="DYH1291" s="79"/>
      <c r="DYI1291" s="79"/>
      <c r="DYJ1291" s="79"/>
      <c r="DYK1291" s="79"/>
      <c r="DYL1291" s="79"/>
      <c r="DYM1291" s="79"/>
      <c r="DYN1291" s="79"/>
      <c r="DYO1291" s="79"/>
      <c r="DYP1291" s="79"/>
      <c r="DYQ1291" s="79"/>
      <c r="DYR1291" s="79"/>
      <c r="DYS1291" s="79"/>
      <c r="DYT1291" s="79"/>
      <c r="DYU1291" s="79"/>
      <c r="DYV1291" s="79"/>
      <c r="DYW1291" s="79"/>
      <c r="DYX1291" s="79"/>
      <c r="DYY1291" s="79"/>
      <c r="DYZ1291" s="79"/>
      <c r="DZA1291" s="79"/>
      <c r="DZB1291" s="79"/>
      <c r="DZC1291" s="79"/>
      <c r="DZD1291" s="79"/>
      <c r="DZE1291" s="79"/>
      <c r="DZF1291" s="79"/>
      <c r="DZG1291" s="79"/>
      <c r="DZH1291" s="79"/>
      <c r="DZI1291" s="79"/>
      <c r="DZJ1291" s="79"/>
      <c r="DZK1291" s="79"/>
      <c r="DZL1291" s="79"/>
      <c r="DZM1291" s="79"/>
      <c r="DZN1291" s="79"/>
      <c r="DZO1291" s="79"/>
      <c r="DZP1291" s="79"/>
      <c r="DZQ1291" s="79"/>
      <c r="DZR1291" s="79"/>
      <c r="DZS1291" s="79"/>
      <c r="DZT1291" s="79"/>
      <c r="DZU1291" s="79"/>
      <c r="DZV1291" s="79"/>
      <c r="DZW1291" s="79"/>
      <c r="DZX1291" s="79"/>
      <c r="DZY1291" s="79"/>
      <c r="DZZ1291" s="79"/>
      <c r="EAA1291" s="79"/>
      <c r="EAB1291" s="79"/>
      <c r="EAC1291" s="79"/>
      <c r="EAD1291" s="79"/>
      <c r="EAE1291" s="79"/>
      <c r="EAF1291" s="79"/>
      <c r="EAG1291" s="79"/>
      <c r="EAH1291" s="79"/>
      <c r="EAI1291" s="79"/>
      <c r="EAJ1291" s="79"/>
      <c r="EAK1291" s="79"/>
      <c r="EAL1291" s="79"/>
      <c r="EAM1291" s="79"/>
      <c r="EAN1291" s="79"/>
      <c r="EAO1291" s="79"/>
      <c r="EAP1291" s="79"/>
      <c r="EAQ1291" s="79"/>
      <c r="EAR1291" s="79"/>
      <c r="EAS1291" s="79"/>
      <c r="EAT1291" s="79"/>
      <c r="EAU1291" s="79"/>
      <c r="EAV1291" s="79"/>
      <c r="EAW1291" s="79"/>
      <c r="EAX1291" s="79"/>
      <c r="EAY1291" s="79"/>
      <c r="EAZ1291" s="79"/>
      <c r="EBA1291" s="79"/>
      <c r="EBB1291" s="79"/>
      <c r="EBC1291" s="79"/>
      <c r="EBD1291" s="79"/>
      <c r="EBE1291" s="79"/>
      <c r="EBF1291" s="79"/>
      <c r="EBG1291" s="79"/>
      <c r="EBH1291" s="79"/>
      <c r="EBI1291" s="79"/>
      <c r="EBJ1291" s="79"/>
      <c r="EBK1291" s="79"/>
      <c r="EBL1291" s="79"/>
      <c r="EBM1291" s="79"/>
      <c r="EBN1291" s="79"/>
      <c r="EBO1291" s="79"/>
      <c r="EBP1291" s="79"/>
      <c r="EBQ1291" s="79"/>
      <c r="EBR1291" s="79"/>
      <c r="EBS1291" s="79"/>
      <c r="EBT1291" s="79"/>
      <c r="EBU1291" s="79"/>
      <c r="EBV1291" s="79"/>
      <c r="EBW1291" s="79"/>
      <c r="EBX1291" s="79"/>
      <c r="EBY1291" s="79"/>
      <c r="EBZ1291" s="79"/>
      <c r="ECA1291" s="79"/>
      <c r="ECB1291" s="79"/>
      <c r="ECC1291" s="79"/>
      <c r="ECD1291" s="79"/>
      <c r="ECE1291" s="79"/>
      <c r="ECF1291" s="79"/>
      <c r="ECG1291" s="79"/>
      <c r="ECH1291" s="79"/>
      <c r="ECI1291" s="79"/>
      <c r="ECJ1291" s="79"/>
      <c r="ECK1291" s="79"/>
      <c r="ECL1291" s="79"/>
      <c r="ECM1291" s="79"/>
      <c r="ECN1291" s="79"/>
      <c r="ECO1291" s="79"/>
      <c r="ECP1291" s="79"/>
      <c r="ECQ1291" s="79"/>
      <c r="ECR1291" s="79"/>
      <c r="ECS1291" s="79"/>
      <c r="ECT1291" s="79"/>
      <c r="ECU1291" s="79"/>
      <c r="ECV1291" s="79"/>
      <c r="ECW1291" s="79"/>
      <c r="ECX1291" s="79"/>
      <c r="ECY1291" s="79"/>
      <c r="ECZ1291" s="79"/>
      <c r="EDA1291" s="79"/>
      <c r="EDB1291" s="79"/>
      <c r="EDC1291" s="79"/>
      <c r="EDD1291" s="79"/>
      <c r="EDE1291" s="79"/>
      <c r="EDF1291" s="79"/>
      <c r="EDG1291" s="79"/>
      <c r="EDH1291" s="79"/>
      <c r="EDI1291" s="79"/>
      <c r="EDJ1291" s="79"/>
      <c r="EDK1291" s="79"/>
      <c r="EDL1291" s="79"/>
      <c r="EDM1291" s="79"/>
      <c r="EDN1291" s="79"/>
      <c r="EDO1291" s="79"/>
      <c r="EDP1291" s="79"/>
      <c r="EDQ1291" s="79"/>
      <c r="EDR1291" s="79"/>
      <c r="EDS1291" s="79"/>
      <c r="EDT1291" s="79"/>
      <c r="EDU1291" s="79"/>
      <c r="EDV1291" s="79"/>
      <c r="EDW1291" s="79"/>
      <c r="EDX1291" s="79"/>
      <c r="EDY1291" s="79"/>
      <c r="EDZ1291" s="79"/>
      <c r="EEA1291" s="79"/>
      <c r="EEB1291" s="79"/>
      <c r="EEC1291" s="79"/>
      <c r="EED1291" s="79"/>
      <c r="EEE1291" s="79"/>
      <c r="EEF1291" s="79"/>
      <c r="EEG1291" s="79"/>
      <c r="EEH1291" s="79"/>
      <c r="EEI1291" s="79"/>
      <c r="EEJ1291" s="79"/>
      <c r="EEK1291" s="79"/>
      <c r="EEL1291" s="79"/>
      <c r="EEM1291" s="79"/>
      <c r="EEN1291" s="79"/>
      <c r="EEO1291" s="79"/>
      <c r="EEP1291" s="79"/>
      <c r="EEQ1291" s="79"/>
      <c r="EER1291" s="79"/>
      <c r="EES1291" s="79"/>
      <c r="EET1291" s="79"/>
      <c r="EEU1291" s="79"/>
      <c r="EEV1291" s="79"/>
      <c r="EEW1291" s="79"/>
      <c r="EEX1291" s="79"/>
      <c r="EEY1291" s="79"/>
      <c r="EEZ1291" s="79"/>
      <c r="EFA1291" s="79"/>
      <c r="EFB1291" s="79"/>
      <c r="EFC1291" s="79"/>
      <c r="EFD1291" s="79"/>
      <c r="EFE1291" s="79"/>
      <c r="EFF1291" s="79"/>
      <c r="EFG1291" s="79"/>
      <c r="EFH1291" s="79"/>
      <c r="EFI1291" s="79"/>
      <c r="EFJ1291" s="79"/>
      <c r="EFK1291" s="79"/>
      <c r="EFL1291" s="79"/>
      <c r="EFM1291" s="79"/>
      <c r="EFN1291" s="79"/>
      <c r="EFO1291" s="79"/>
      <c r="EFP1291" s="79"/>
      <c r="EFQ1291" s="79"/>
      <c r="EFR1291" s="79"/>
      <c r="EFS1291" s="79"/>
      <c r="EFT1291" s="79"/>
      <c r="EFU1291" s="79"/>
      <c r="EFV1291" s="79"/>
      <c r="EFW1291" s="79"/>
      <c r="EFX1291" s="79"/>
      <c r="EFY1291" s="79"/>
      <c r="EFZ1291" s="79"/>
      <c r="EGA1291" s="79"/>
      <c r="EGB1291" s="79"/>
      <c r="EGC1291" s="79"/>
      <c r="EGD1291" s="79"/>
      <c r="EGE1291" s="79"/>
      <c r="EGF1291" s="79"/>
      <c r="EGG1291" s="79"/>
      <c r="EGH1291" s="79"/>
      <c r="EGI1291" s="79"/>
      <c r="EGJ1291" s="79"/>
      <c r="EGK1291" s="79"/>
      <c r="EGL1291" s="79"/>
      <c r="EGM1291" s="79"/>
      <c r="EGN1291" s="79"/>
      <c r="EGO1291" s="79"/>
      <c r="EGP1291" s="79"/>
      <c r="EGQ1291" s="79"/>
      <c r="EGR1291" s="79"/>
      <c r="EGS1291" s="79"/>
      <c r="EGT1291" s="79"/>
      <c r="EGU1291" s="79"/>
      <c r="EGV1291" s="79"/>
      <c r="EGW1291" s="79"/>
      <c r="EGX1291" s="79"/>
      <c r="EGY1291" s="79"/>
      <c r="EGZ1291" s="79"/>
      <c r="EHA1291" s="79"/>
      <c r="EHB1291" s="79"/>
      <c r="EHC1291" s="79"/>
      <c r="EHD1291" s="79"/>
      <c r="EHE1291" s="79"/>
      <c r="EHF1291" s="79"/>
      <c r="EHG1291" s="79"/>
      <c r="EHH1291" s="79"/>
      <c r="EHI1291" s="79"/>
      <c r="EHJ1291" s="79"/>
      <c r="EHK1291" s="79"/>
      <c r="EHL1291" s="79"/>
      <c r="EHM1291" s="79"/>
      <c r="EHN1291" s="79"/>
      <c r="EHO1291" s="79"/>
      <c r="EHP1291" s="79"/>
      <c r="EHQ1291" s="79"/>
      <c r="EHR1291" s="79"/>
      <c r="EHS1291" s="79"/>
      <c r="EHT1291" s="79"/>
      <c r="EHU1291" s="79"/>
      <c r="EHV1291" s="79"/>
      <c r="EHW1291" s="79"/>
      <c r="EHX1291" s="79"/>
      <c r="EHY1291" s="79"/>
      <c r="EHZ1291" s="79"/>
      <c r="EIA1291" s="79"/>
      <c r="EIB1291" s="79"/>
      <c r="EIC1291" s="79"/>
      <c r="EID1291" s="79"/>
      <c r="EIE1291" s="79"/>
      <c r="EIF1291" s="79"/>
      <c r="EIG1291" s="79"/>
      <c r="EIH1291" s="79"/>
      <c r="EII1291" s="79"/>
      <c r="EIJ1291" s="79"/>
      <c r="EIK1291" s="79"/>
      <c r="EIL1291" s="79"/>
      <c r="EIM1291" s="79"/>
      <c r="EIN1291" s="79"/>
      <c r="EIO1291" s="79"/>
      <c r="EIP1291" s="79"/>
      <c r="EIQ1291" s="79"/>
      <c r="EIR1291" s="79"/>
      <c r="EIS1291" s="79"/>
      <c r="EIT1291" s="79"/>
      <c r="EIU1291" s="79"/>
      <c r="EIV1291" s="79"/>
      <c r="EIW1291" s="79"/>
      <c r="EIX1291" s="79"/>
      <c r="EIY1291" s="79"/>
      <c r="EIZ1291" s="79"/>
      <c r="EJA1291" s="79"/>
      <c r="EJB1291" s="79"/>
      <c r="EJC1291" s="79"/>
      <c r="EJD1291" s="79"/>
      <c r="EJE1291" s="79"/>
      <c r="EJF1291" s="79"/>
      <c r="EJG1291" s="79"/>
      <c r="EJH1291" s="79"/>
      <c r="EJI1291" s="79"/>
      <c r="EJJ1291" s="79"/>
      <c r="EJK1291" s="79"/>
      <c r="EJL1291" s="79"/>
      <c r="EJM1291" s="79"/>
      <c r="EJN1291" s="79"/>
      <c r="EJO1291" s="79"/>
      <c r="EJP1291" s="79"/>
      <c r="EJQ1291" s="79"/>
      <c r="EJR1291" s="79"/>
      <c r="EJS1291" s="79"/>
      <c r="EJT1291" s="79"/>
      <c r="EJU1291" s="79"/>
      <c r="EJV1291" s="79"/>
      <c r="EJW1291" s="79"/>
      <c r="EJX1291" s="79"/>
      <c r="EJY1291" s="79"/>
      <c r="EJZ1291" s="79"/>
      <c r="EKA1291" s="79"/>
      <c r="EKB1291" s="79"/>
      <c r="EKC1291" s="79"/>
      <c r="EKD1291" s="79"/>
      <c r="EKE1291" s="79"/>
      <c r="EKF1291" s="79"/>
      <c r="EKG1291" s="79"/>
      <c r="EKH1291" s="79"/>
      <c r="EKI1291" s="79"/>
      <c r="EKJ1291" s="79"/>
      <c r="EKK1291" s="79"/>
      <c r="EKL1291" s="79"/>
      <c r="EKM1291" s="79"/>
      <c r="EKN1291" s="79"/>
      <c r="EKO1291" s="79"/>
      <c r="EKP1291" s="79"/>
      <c r="EKQ1291" s="79"/>
      <c r="EKR1291" s="79"/>
      <c r="EKS1291" s="79"/>
      <c r="EKT1291" s="79"/>
      <c r="EKU1291" s="79"/>
      <c r="EKV1291" s="79"/>
      <c r="EKW1291" s="79"/>
      <c r="EKX1291" s="79"/>
      <c r="EKY1291" s="79"/>
      <c r="EKZ1291" s="79"/>
      <c r="ELA1291" s="79"/>
      <c r="ELB1291" s="79"/>
      <c r="ELC1291" s="79"/>
      <c r="ELD1291" s="79"/>
      <c r="ELE1291" s="79"/>
      <c r="ELF1291" s="79"/>
      <c r="ELG1291" s="79"/>
      <c r="ELH1291" s="79"/>
      <c r="ELI1291" s="79"/>
      <c r="ELJ1291" s="79"/>
      <c r="ELK1291" s="79"/>
      <c r="ELL1291" s="79"/>
      <c r="ELM1291" s="79"/>
      <c r="ELN1291" s="79"/>
      <c r="ELO1291" s="79"/>
      <c r="ELP1291" s="79"/>
      <c r="ELQ1291" s="79"/>
      <c r="ELR1291" s="79"/>
      <c r="ELS1291" s="79"/>
      <c r="ELT1291" s="79"/>
      <c r="ELU1291" s="79"/>
      <c r="ELV1291" s="79"/>
      <c r="ELW1291" s="79"/>
      <c r="ELX1291" s="79"/>
      <c r="ELY1291" s="79"/>
      <c r="ELZ1291" s="79"/>
      <c r="EMA1291" s="79"/>
      <c r="EMB1291" s="79"/>
      <c r="EMC1291" s="79"/>
      <c r="EMD1291" s="79"/>
      <c r="EME1291" s="79"/>
      <c r="EMF1291" s="79"/>
      <c r="EMG1291" s="79"/>
      <c r="EMH1291" s="79"/>
      <c r="EMI1291" s="79"/>
      <c r="EMJ1291" s="79"/>
      <c r="EMK1291" s="79"/>
      <c r="EML1291" s="79"/>
      <c r="EMM1291" s="79"/>
      <c r="EMN1291" s="79"/>
      <c r="EMO1291" s="79"/>
      <c r="EMP1291" s="79"/>
      <c r="EMQ1291" s="79"/>
      <c r="EMR1291" s="79"/>
      <c r="EMS1291" s="79"/>
      <c r="EMT1291" s="79"/>
      <c r="EMU1291" s="79"/>
      <c r="EMV1291" s="79"/>
      <c r="EMW1291" s="79"/>
      <c r="EMX1291" s="79"/>
      <c r="EMY1291" s="79"/>
      <c r="EMZ1291" s="79"/>
      <c r="ENA1291" s="79"/>
      <c r="ENB1291" s="79"/>
      <c r="ENC1291" s="79"/>
      <c r="END1291" s="79"/>
      <c r="ENE1291" s="79"/>
      <c r="ENF1291" s="79"/>
      <c r="ENG1291" s="79"/>
      <c r="ENH1291" s="79"/>
      <c r="ENI1291" s="79"/>
      <c r="ENJ1291" s="79"/>
      <c r="ENK1291" s="79"/>
      <c r="ENL1291" s="79"/>
      <c r="ENM1291" s="79"/>
      <c r="ENN1291" s="79"/>
      <c r="ENO1291" s="79"/>
      <c r="ENP1291" s="79"/>
      <c r="ENQ1291" s="79"/>
      <c r="ENR1291" s="79"/>
      <c r="ENS1291" s="79"/>
      <c r="ENT1291" s="79"/>
      <c r="ENU1291" s="79"/>
      <c r="ENV1291" s="79"/>
      <c r="ENW1291" s="79"/>
      <c r="ENX1291" s="79"/>
      <c r="ENY1291" s="79"/>
      <c r="ENZ1291" s="79"/>
      <c r="EOA1291" s="79"/>
      <c r="EOB1291" s="79"/>
      <c r="EOC1291" s="79"/>
      <c r="EOD1291" s="79"/>
      <c r="EOE1291" s="79"/>
      <c r="EOF1291" s="79"/>
      <c r="EOG1291" s="79"/>
      <c r="EOH1291" s="79"/>
      <c r="EOI1291" s="79"/>
      <c r="EOJ1291" s="79"/>
      <c r="EOK1291" s="79"/>
      <c r="EOL1291" s="79"/>
      <c r="EOM1291" s="79"/>
      <c r="EON1291" s="79"/>
      <c r="EOO1291" s="79"/>
      <c r="EOP1291" s="79"/>
      <c r="EOQ1291" s="79"/>
      <c r="EOR1291" s="79"/>
      <c r="EOS1291" s="79"/>
      <c r="EOT1291" s="79"/>
      <c r="EOU1291" s="79"/>
      <c r="EOV1291" s="79"/>
      <c r="EOW1291" s="79"/>
      <c r="EOX1291" s="79"/>
      <c r="EOY1291" s="79"/>
      <c r="EOZ1291" s="79"/>
      <c r="EPA1291" s="79"/>
      <c r="EPB1291" s="79"/>
      <c r="EPC1291" s="79"/>
      <c r="EPD1291" s="79"/>
      <c r="EPE1291" s="79"/>
      <c r="EPF1291" s="79"/>
      <c r="EPG1291" s="79"/>
      <c r="EPH1291" s="79"/>
      <c r="EPI1291" s="79"/>
      <c r="EPJ1291" s="79"/>
      <c r="EPK1291" s="79"/>
      <c r="EPL1291" s="79"/>
      <c r="EPM1291" s="79"/>
      <c r="EPN1291" s="79"/>
      <c r="EPO1291" s="79"/>
      <c r="EPP1291" s="79"/>
      <c r="EPQ1291" s="79"/>
      <c r="EPR1291" s="79"/>
      <c r="EPS1291" s="79"/>
      <c r="EPT1291" s="79"/>
      <c r="EPU1291" s="79"/>
      <c r="EPV1291" s="79"/>
      <c r="EPW1291" s="79"/>
      <c r="EPX1291" s="79"/>
      <c r="EPY1291" s="79"/>
      <c r="EPZ1291" s="79"/>
      <c r="EQA1291" s="79"/>
      <c r="EQB1291" s="79"/>
      <c r="EQC1291" s="79"/>
      <c r="EQD1291" s="79"/>
      <c r="EQE1291" s="79"/>
      <c r="EQF1291" s="79"/>
      <c r="EQG1291" s="79"/>
      <c r="EQH1291" s="79"/>
      <c r="EQI1291" s="79"/>
      <c r="EQJ1291" s="79"/>
      <c r="EQK1291" s="79"/>
      <c r="EQL1291" s="79"/>
      <c r="EQM1291" s="79"/>
      <c r="EQN1291" s="79"/>
      <c r="EQO1291" s="79"/>
      <c r="EQP1291" s="79"/>
      <c r="EQQ1291" s="79"/>
      <c r="EQR1291" s="79"/>
      <c r="EQS1291" s="79"/>
      <c r="EQT1291" s="79"/>
      <c r="EQU1291" s="79"/>
      <c r="EQV1291" s="79"/>
      <c r="EQW1291" s="79"/>
      <c r="EQX1291" s="79"/>
      <c r="EQY1291" s="79"/>
      <c r="EQZ1291" s="79"/>
      <c r="ERA1291" s="79"/>
      <c r="ERB1291" s="79"/>
      <c r="ERC1291" s="79"/>
      <c r="ERD1291" s="79"/>
      <c r="ERE1291" s="79"/>
      <c r="ERF1291" s="79"/>
      <c r="ERG1291" s="79"/>
      <c r="ERH1291" s="79"/>
      <c r="ERI1291" s="79"/>
      <c r="ERJ1291" s="79"/>
      <c r="ERK1291" s="79"/>
      <c r="ERL1291" s="79"/>
      <c r="ERM1291" s="79"/>
      <c r="ERN1291" s="79"/>
      <c r="ERO1291" s="79"/>
      <c r="ERP1291" s="79"/>
      <c r="ERQ1291" s="79"/>
      <c r="ERR1291" s="79"/>
      <c r="ERS1291" s="79"/>
      <c r="ERT1291" s="79"/>
      <c r="ERU1291" s="79"/>
      <c r="ERV1291" s="79"/>
      <c r="ERW1291" s="79"/>
      <c r="ERX1291" s="79"/>
      <c r="ERY1291" s="79"/>
      <c r="ERZ1291" s="79"/>
      <c r="ESA1291" s="79"/>
      <c r="ESB1291" s="79"/>
      <c r="ESC1291" s="79"/>
      <c r="ESD1291" s="79"/>
      <c r="ESE1291" s="79"/>
      <c r="ESF1291" s="79"/>
      <c r="ESG1291" s="79"/>
      <c r="ESH1291" s="79"/>
      <c r="ESI1291" s="79"/>
      <c r="ESJ1291" s="79"/>
      <c r="ESK1291" s="79"/>
      <c r="ESL1291" s="79"/>
      <c r="ESM1291" s="79"/>
      <c r="ESN1291" s="79"/>
      <c r="ESO1291" s="79"/>
      <c r="ESP1291" s="79"/>
      <c r="ESQ1291" s="79"/>
      <c r="ESR1291" s="79"/>
      <c r="ESS1291" s="79"/>
      <c r="EST1291" s="79"/>
      <c r="ESU1291" s="79"/>
      <c r="ESV1291" s="79"/>
      <c r="ESW1291" s="79"/>
      <c r="ESX1291" s="79"/>
      <c r="ESY1291" s="79"/>
      <c r="ESZ1291" s="79"/>
      <c r="ETA1291" s="79"/>
      <c r="ETB1291" s="79"/>
      <c r="ETC1291" s="79"/>
      <c r="ETD1291" s="79"/>
      <c r="ETE1291" s="79"/>
      <c r="ETF1291" s="79"/>
      <c r="ETG1291" s="79"/>
      <c r="ETH1291" s="79"/>
      <c r="ETI1291" s="79"/>
      <c r="ETJ1291" s="79"/>
      <c r="ETK1291" s="79"/>
      <c r="ETL1291" s="79"/>
      <c r="ETM1291" s="79"/>
      <c r="ETN1291" s="79"/>
      <c r="ETO1291" s="79"/>
      <c r="ETP1291" s="79"/>
      <c r="ETQ1291" s="79"/>
      <c r="ETR1291" s="79"/>
      <c r="ETS1291" s="79"/>
      <c r="ETT1291" s="79"/>
      <c r="ETU1291" s="79"/>
      <c r="ETV1291" s="79"/>
      <c r="ETW1291" s="79"/>
      <c r="ETX1291" s="79"/>
      <c r="ETY1291" s="79"/>
      <c r="ETZ1291" s="79"/>
      <c r="EUA1291" s="79"/>
      <c r="EUB1291" s="79"/>
      <c r="EUC1291" s="79"/>
      <c r="EUD1291" s="79"/>
      <c r="EUE1291" s="79"/>
      <c r="EUF1291" s="79"/>
      <c r="EUG1291" s="79"/>
      <c r="EUH1291" s="79"/>
      <c r="EUI1291" s="79"/>
      <c r="EUJ1291" s="79"/>
      <c r="EUK1291" s="79"/>
      <c r="EUL1291" s="79"/>
      <c r="EUM1291" s="79"/>
      <c r="EUN1291" s="79"/>
      <c r="EUO1291" s="79"/>
      <c r="EUP1291" s="79"/>
      <c r="EUQ1291" s="79"/>
      <c r="EUR1291" s="79"/>
      <c r="EUS1291" s="79"/>
      <c r="EUT1291" s="79"/>
      <c r="EUU1291" s="79"/>
      <c r="EUV1291" s="79"/>
      <c r="EUW1291" s="79"/>
      <c r="EUX1291" s="79"/>
      <c r="EUY1291" s="79"/>
      <c r="EUZ1291" s="79"/>
      <c r="EVA1291" s="79"/>
      <c r="EVB1291" s="79"/>
      <c r="EVC1291" s="79"/>
      <c r="EVD1291" s="79"/>
      <c r="EVE1291" s="79"/>
      <c r="EVF1291" s="79"/>
      <c r="EVG1291" s="79"/>
      <c r="EVH1291" s="79"/>
      <c r="EVI1291" s="79"/>
      <c r="EVJ1291" s="79"/>
      <c r="EVK1291" s="79"/>
      <c r="EVL1291" s="79"/>
      <c r="EVM1291" s="79"/>
      <c r="EVN1291" s="79"/>
      <c r="EVO1291" s="79"/>
      <c r="EVP1291" s="79"/>
      <c r="EVQ1291" s="79"/>
      <c r="EVR1291" s="79"/>
      <c r="EVS1291" s="79"/>
      <c r="EVT1291" s="79"/>
      <c r="EVU1291" s="79"/>
      <c r="EVV1291" s="79"/>
      <c r="EVW1291" s="79"/>
      <c r="EVX1291" s="79"/>
      <c r="EVY1291" s="79"/>
      <c r="EVZ1291" s="79"/>
      <c r="EWA1291" s="79"/>
      <c r="EWB1291" s="79"/>
      <c r="EWC1291" s="79"/>
      <c r="EWD1291" s="79"/>
      <c r="EWE1291" s="79"/>
      <c r="EWF1291" s="79"/>
      <c r="EWG1291" s="79"/>
      <c r="EWH1291" s="79"/>
      <c r="EWI1291" s="79"/>
      <c r="EWJ1291" s="79"/>
      <c r="EWK1291" s="79"/>
      <c r="EWL1291" s="79"/>
      <c r="EWM1291" s="79"/>
      <c r="EWN1291" s="79"/>
      <c r="EWO1291" s="79"/>
      <c r="EWP1291" s="79"/>
      <c r="EWQ1291" s="79"/>
      <c r="EWR1291" s="79"/>
      <c r="EWS1291" s="79"/>
      <c r="EWT1291" s="79"/>
      <c r="EWU1291" s="79"/>
      <c r="EWV1291" s="79"/>
      <c r="EWW1291" s="79"/>
      <c r="EWX1291" s="79"/>
      <c r="EWY1291" s="79"/>
      <c r="EWZ1291" s="79"/>
      <c r="EXA1291" s="79"/>
      <c r="EXB1291" s="79"/>
      <c r="EXC1291" s="79"/>
      <c r="EXD1291" s="79"/>
      <c r="EXE1291" s="79"/>
      <c r="EXF1291" s="79"/>
      <c r="EXG1291" s="79"/>
      <c r="EXH1291" s="79"/>
      <c r="EXI1291" s="79"/>
      <c r="EXJ1291" s="79"/>
      <c r="EXK1291" s="79"/>
      <c r="EXL1291" s="79"/>
      <c r="EXM1291" s="79"/>
      <c r="EXN1291" s="79"/>
      <c r="EXO1291" s="79"/>
      <c r="EXP1291" s="79"/>
      <c r="EXQ1291" s="79"/>
      <c r="EXR1291" s="79"/>
      <c r="EXS1291" s="79"/>
      <c r="EXT1291" s="79"/>
      <c r="EXU1291" s="79"/>
      <c r="EXV1291" s="79"/>
      <c r="EXW1291" s="79"/>
      <c r="EXX1291" s="79"/>
      <c r="EXY1291" s="79"/>
      <c r="EXZ1291" s="79"/>
      <c r="EYA1291" s="79"/>
      <c r="EYB1291" s="79"/>
      <c r="EYC1291" s="79"/>
      <c r="EYD1291" s="79"/>
      <c r="EYE1291" s="79"/>
      <c r="EYF1291" s="79"/>
      <c r="EYG1291" s="79"/>
      <c r="EYH1291" s="79"/>
      <c r="EYI1291" s="79"/>
      <c r="EYJ1291" s="79"/>
      <c r="EYK1291" s="79"/>
      <c r="EYL1291" s="79"/>
      <c r="EYM1291" s="79"/>
      <c r="EYN1291" s="79"/>
      <c r="EYO1291" s="79"/>
      <c r="EYP1291" s="79"/>
      <c r="EYQ1291" s="79"/>
      <c r="EYR1291" s="79"/>
      <c r="EYS1291" s="79"/>
      <c r="EYT1291" s="79"/>
      <c r="EYU1291" s="79"/>
      <c r="EYV1291" s="79"/>
      <c r="EYW1291" s="79"/>
      <c r="EYX1291" s="79"/>
      <c r="EYY1291" s="79"/>
      <c r="EYZ1291" s="79"/>
      <c r="EZA1291" s="79"/>
      <c r="EZB1291" s="79"/>
      <c r="EZC1291" s="79"/>
      <c r="EZD1291" s="79"/>
      <c r="EZE1291" s="79"/>
      <c r="EZF1291" s="79"/>
      <c r="EZG1291" s="79"/>
      <c r="EZH1291" s="79"/>
      <c r="EZI1291" s="79"/>
      <c r="EZJ1291" s="79"/>
      <c r="EZK1291" s="79"/>
      <c r="EZL1291" s="79"/>
      <c r="EZM1291" s="79"/>
      <c r="EZN1291" s="79"/>
      <c r="EZO1291" s="79"/>
      <c r="EZP1291" s="79"/>
      <c r="EZQ1291" s="79"/>
      <c r="EZR1291" s="79"/>
      <c r="EZS1291" s="79"/>
      <c r="EZT1291" s="79"/>
      <c r="EZU1291" s="79"/>
      <c r="EZV1291" s="79"/>
      <c r="EZW1291" s="79"/>
      <c r="EZX1291" s="79"/>
      <c r="EZY1291" s="79"/>
      <c r="EZZ1291" s="79"/>
      <c r="FAA1291" s="79"/>
      <c r="FAB1291" s="79"/>
      <c r="FAC1291" s="79"/>
      <c r="FAD1291" s="79"/>
      <c r="FAE1291" s="79"/>
      <c r="FAF1291" s="79"/>
      <c r="FAG1291" s="79"/>
      <c r="FAH1291" s="79"/>
      <c r="FAI1291" s="79"/>
      <c r="FAJ1291" s="79"/>
      <c r="FAK1291" s="79"/>
      <c r="FAL1291" s="79"/>
      <c r="FAM1291" s="79"/>
      <c r="FAN1291" s="79"/>
      <c r="FAO1291" s="79"/>
      <c r="FAP1291" s="79"/>
      <c r="FAQ1291" s="79"/>
      <c r="FAR1291" s="79"/>
      <c r="FAS1291" s="79"/>
      <c r="FAT1291" s="79"/>
      <c r="FAU1291" s="79"/>
      <c r="FAV1291" s="79"/>
      <c r="FAW1291" s="79"/>
      <c r="FAX1291" s="79"/>
      <c r="FAY1291" s="79"/>
      <c r="FAZ1291" s="79"/>
      <c r="FBA1291" s="79"/>
      <c r="FBB1291" s="79"/>
      <c r="FBC1291" s="79"/>
      <c r="FBD1291" s="79"/>
      <c r="FBE1291" s="79"/>
      <c r="FBF1291" s="79"/>
      <c r="FBG1291" s="79"/>
      <c r="FBH1291" s="79"/>
      <c r="FBI1291" s="79"/>
      <c r="FBJ1291" s="79"/>
      <c r="FBK1291" s="79"/>
      <c r="FBL1291" s="79"/>
      <c r="FBM1291" s="79"/>
      <c r="FBN1291" s="79"/>
      <c r="FBO1291" s="79"/>
      <c r="FBP1291" s="79"/>
      <c r="FBQ1291" s="79"/>
      <c r="FBR1291" s="79"/>
      <c r="FBS1291" s="79"/>
      <c r="FBT1291" s="79"/>
      <c r="FBU1291" s="79"/>
      <c r="FBV1291" s="79"/>
      <c r="FBW1291" s="79"/>
      <c r="FBX1291" s="79"/>
      <c r="FBY1291" s="79"/>
      <c r="FBZ1291" s="79"/>
      <c r="FCA1291" s="79"/>
      <c r="FCB1291" s="79"/>
      <c r="FCC1291" s="79"/>
      <c r="FCD1291" s="79"/>
      <c r="FCE1291" s="79"/>
      <c r="FCF1291" s="79"/>
      <c r="FCG1291" s="79"/>
      <c r="FCH1291" s="79"/>
      <c r="FCI1291" s="79"/>
      <c r="FCJ1291" s="79"/>
      <c r="FCK1291" s="79"/>
      <c r="FCL1291" s="79"/>
      <c r="FCM1291" s="79"/>
      <c r="FCN1291" s="79"/>
      <c r="FCO1291" s="79"/>
      <c r="FCP1291" s="79"/>
      <c r="FCQ1291" s="79"/>
      <c r="FCR1291" s="79"/>
      <c r="FCS1291" s="79"/>
      <c r="FCT1291" s="79"/>
      <c r="FCU1291" s="79"/>
      <c r="FCV1291" s="79"/>
      <c r="FCW1291" s="79"/>
      <c r="FCX1291" s="79"/>
      <c r="FCY1291" s="79"/>
      <c r="FCZ1291" s="79"/>
      <c r="FDA1291" s="79"/>
      <c r="FDB1291" s="79"/>
      <c r="FDC1291" s="79"/>
      <c r="FDD1291" s="79"/>
      <c r="FDE1291" s="79"/>
      <c r="FDF1291" s="79"/>
      <c r="FDG1291" s="79"/>
      <c r="FDH1291" s="79"/>
      <c r="FDI1291" s="79"/>
      <c r="FDJ1291" s="79"/>
      <c r="FDK1291" s="79"/>
      <c r="FDL1291" s="79"/>
      <c r="FDM1291" s="79"/>
      <c r="FDN1291" s="79"/>
      <c r="FDO1291" s="79"/>
      <c r="FDP1291" s="79"/>
      <c r="FDQ1291" s="79"/>
      <c r="FDR1291" s="79"/>
      <c r="FDS1291" s="79"/>
      <c r="FDT1291" s="79"/>
      <c r="FDU1291" s="79"/>
      <c r="FDV1291" s="79"/>
      <c r="FDW1291" s="79"/>
      <c r="FDX1291" s="79"/>
      <c r="FDY1291" s="79"/>
      <c r="FDZ1291" s="79"/>
      <c r="FEA1291" s="79"/>
      <c r="FEB1291" s="79"/>
      <c r="FEC1291" s="79"/>
      <c r="FED1291" s="79"/>
      <c r="FEE1291" s="79"/>
      <c r="FEF1291" s="79"/>
      <c r="FEG1291" s="79"/>
      <c r="FEH1291" s="79"/>
      <c r="FEI1291" s="79"/>
      <c r="FEJ1291" s="79"/>
      <c r="FEK1291" s="79"/>
      <c r="FEL1291" s="79"/>
      <c r="FEM1291" s="79"/>
      <c r="FEN1291" s="79"/>
      <c r="FEO1291" s="79"/>
      <c r="FEP1291" s="79"/>
      <c r="FEQ1291" s="79"/>
      <c r="FER1291" s="79"/>
      <c r="FES1291" s="79"/>
      <c r="FET1291" s="79"/>
      <c r="FEU1291" s="79"/>
      <c r="FEV1291" s="79"/>
      <c r="FEW1291" s="79"/>
      <c r="FEX1291" s="79"/>
      <c r="FEY1291" s="79"/>
      <c r="FEZ1291" s="79"/>
      <c r="FFA1291" s="79"/>
      <c r="FFB1291" s="79"/>
      <c r="FFC1291" s="79"/>
      <c r="FFD1291" s="79"/>
      <c r="FFE1291" s="79"/>
      <c r="FFF1291" s="79"/>
      <c r="FFG1291" s="79"/>
      <c r="FFH1291" s="79"/>
      <c r="FFI1291" s="79"/>
      <c r="FFJ1291" s="79"/>
      <c r="FFK1291" s="79"/>
      <c r="FFL1291" s="79"/>
      <c r="FFM1291" s="79"/>
      <c r="FFN1291" s="79"/>
      <c r="FFO1291" s="79"/>
      <c r="FFP1291" s="79"/>
      <c r="FFQ1291" s="79"/>
      <c r="FFR1291" s="79"/>
      <c r="FFS1291" s="79"/>
      <c r="FFT1291" s="79"/>
      <c r="FFU1291" s="79"/>
      <c r="FFV1291" s="79"/>
      <c r="FFW1291" s="79"/>
      <c r="FFX1291" s="79"/>
      <c r="FFY1291" s="79"/>
      <c r="FFZ1291" s="79"/>
      <c r="FGA1291" s="79"/>
      <c r="FGB1291" s="79"/>
      <c r="FGC1291" s="79"/>
      <c r="FGD1291" s="79"/>
      <c r="FGE1291" s="79"/>
      <c r="FGF1291" s="79"/>
      <c r="FGG1291" s="79"/>
      <c r="FGH1291" s="79"/>
      <c r="FGI1291" s="79"/>
      <c r="FGJ1291" s="79"/>
      <c r="FGK1291" s="79"/>
      <c r="FGL1291" s="79"/>
      <c r="FGM1291" s="79"/>
      <c r="FGN1291" s="79"/>
      <c r="FGO1291" s="79"/>
      <c r="FGP1291" s="79"/>
      <c r="FGQ1291" s="79"/>
      <c r="FGR1291" s="79"/>
      <c r="FGS1291" s="79"/>
      <c r="FGT1291" s="79"/>
      <c r="FGU1291" s="79"/>
      <c r="FGV1291" s="79"/>
      <c r="FGW1291" s="79"/>
      <c r="FGX1291" s="79"/>
      <c r="FGY1291" s="79"/>
      <c r="FGZ1291" s="79"/>
      <c r="FHA1291" s="79"/>
      <c r="FHB1291" s="79"/>
      <c r="FHC1291" s="79"/>
      <c r="FHD1291" s="79"/>
      <c r="FHE1291" s="79"/>
      <c r="FHF1291" s="79"/>
      <c r="FHG1291" s="79"/>
      <c r="FHH1291" s="79"/>
      <c r="FHI1291" s="79"/>
      <c r="FHJ1291" s="79"/>
      <c r="FHK1291" s="79"/>
      <c r="FHL1291" s="79"/>
      <c r="FHM1291" s="79"/>
      <c r="FHN1291" s="79"/>
      <c r="FHO1291" s="79"/>
      <c r="FHP1291" s="79"/>
      <c r="FHQ1291" s="79"/>
      <c r="FHR1291" s="79"/>
      <c r="FHS1291" s="79"/>
      <c r="FHT1291" s="79"/>
      <c r="FHU1291" s="79"/>
      <c r="FHV1291" s="79"/>
      <c r="FHW1291" s="79"/>
      <c r="FHX1291" s="79"/>
      <c r="FHY1291" s="79"/>
      <c r="FHZ1291" s="79"/>
      <c r="FIA1291" s="79"/>
      <c r="FIB1291" s="79"/>
      <c r="FIC1291" s="79"/>
      <c r="FID1291" s="79"/>
      <c r="FIE1291" s="79"/>
      <c r="FIF1291" s="79"/>
      <c r="FIG1291" s="79"/>
      <c r="FIH1291" s="79"/>
      <c r="FII1291" s="79"/>
      <c r="FIJ1291" s="79"/>
      <c r="FIK1291" s="79"/>
      <c r="FIL1291" s="79"/>
      <c r="FIM1291" s="79"/>
      <c r="FIN1291" s="79"/>
      <c r="FIO1291" s="79"/>
      <c r="FIP1291" s="79"/>
      <c r="FIQ1291" s="79"/>
      <c r="FIR1291" s="79"/>
      <c r="FIS1291" s="79"/>
      <c r="FIT1291" s="79"/>
      <c r="FIU1291" s="79"/>
      <c r="FIV1291" s="79"/>
      <c r="FIW1291" s="79"/>
      <c r="FIX1291" s="79"/>
      <c r="FIY1291" s="79"/>
      <c r="FIZ1291" s="79"/>
      <c r="FJA1291" s="79"/>
      <c r="FJB1291" s="79"/>
      <c r="FJC1291" s="79"/>
      <c r="FJD1291" s="79"/>
      <c r="FJE1291" s="79"/>
      <c r="FJF1291" s="79"/>
      <c r="FJG1291" s="79"/>
      <c r="FJH1291" s="79"/>
      <c r="FJI1291" s="79"/>
      <c r="FJJ1291" s="79"/>
      <c r="FJK1291" s="79"/>
      <c r="FJL1291" s="79"/>
      <c r="FJM1291" s="79"/>
      <c r="FJN1291" s="79"/>
      <c r="FJO1291" s="79"/>
      <c r="FJP1291" s="79"/>
      <c r="FJQ1291" s="79"/>
      <c r="FJR1291" s="79"/>
      <c r="FJS1291" s="79"/>
      <c r="FJT1291" s="79"/>
      <c r="FJU1291" s="79"/>
      <c r="FJV1291" s="79"/>
      <c r="FJW1291" s="79"/>
      <c r="FJX1291" s="79"/>
      <c r="FJY1291" s="79"/>
      <c r="FJZ1291" s="79"/>
      <c r="FKA1291" s="79"/>
      <c r="FKB1291" s="79"/>
      <c r="FKC1291" s="79"/>
      <c r="FKD1291" s="79"/>
      <c r="FKE1291" s="79"/>
      <c r="FKF1291" s="79"/>
      <c r="FKG1291" s="79"/>
      <c r="FKH1291" s="79"/>
      <c r="FKI1291" s="79"/>
      <c r="FKJ1291" s="79"/>
      <c r="FKK1291" s="79"/>
      <c r="FKL1291" s="79"/>
      <c r="FKM1291" s="79"/>
      <c r="FKN1291" s="79"/>
      <c r="FKO1291" s="79"/>
      <c r="FKP1291" s="79"/>
      <c r="FKQ1291" s="79"/>
      <c r="FKR1291" s="79"/>
      <c r="FKS1291" s="79"/>
      <c r="FKT1291" s="79"/>
      <c r="FKU1291" s="79"/>
      <c r="FKV1291" s="79"/>
      <c r="FKW1291" s="79"/>
      <c r="FKX1291" s="79"/>
      <c r="FKY1291" s="79"/>
      <c r="FKZ1291" s="79"/>
      <c r="FLA1291" s="79"/>
      <c r="FLB1291" s="79"/>
      <c r="FLC1291" s="79"/>
      <c r="FLD1291" s="79"/>
      <c r="FLE1291" s="79"/>
      <c r="FLF1291" s="79"/>
      <c r="FLG1291" s="79"/>
      <c r="FLH1291" s="79"/>
      <c r="FLI1291" s="79"/>
      <c r="FLJ1291" s="79"/>
      <c r="FLK1291" s="79"/>
      <c r="FLL1291" s="79"/>
      <c r="FLM1291" s="79"/>
      <c r="FLN1291" s="79"/>
      <c r="FLO1291" s="79"/>
      <c r="FLP1291" s="79"/>
      <c r="FLQ1291" s="79"/>
      <c r="FLR1291" s="79"/>
      <c r="FLS1291" s="79"/>
      <c r="FLT1291" s="79"/>
      <c r="FLU1291" s="79"/>
      <c r="FLV1291" s="79"/>
      <c r="FLW1291" s="79"/>
      <c r="FLX1291" s="79"/>
      <c r="FLY1291" s="79"/>
      <c r="FLZ1291" s="79"/>
      <c r="FMA1291" s="79"/>
      <c r="FMB1291" s="79"/>
      <c r="FMC1291" s="79"/>
      <c r="FMD1291" s="79"/>
      <c r="FME1291" s="79"/>
      <c r="FMF1291" s="79"/>
      <c r="FMG1291" s="79"/>
      <c r="FMH1291" s="79"/>
      <c r="FMI1291" s="79"/>
      <c r="FMJ1291" s="79"/>
      <c r="FMK1291" s="79"/>
      <c r="FML1291" s="79"/>
      <c r="FMM1291" s="79"/>
      <c r="FMN1291" s="79"/>
      <c r="FMO1291" s="79"/>
      <c r="FMP1291" s="79"/>
      <c r="FMQ1291" s="79"/>
      <c r="FMR1291" s="79"/>
      <c r="FMS1291" s="79"/>
      <c r="FMT1291" s="79"/>
      <c r="FMU1291" s="79"/>
      <c r="FMV1291" s="79"/>
      <c r="FMW1291" s="79"/>
      <c r="FMX1291" s="79"/>
      <c r="FMY1291" s="79"/>
      <c r="FMZ1291" s="79"/>
      <c r="FNA1291" s="79"/>
      <c r="FNB1291" s="79"/>
      <c r="FNC1291" s="79"/>
      <c r="FND1291" s="79"/>
      <c r="FNE1291" s="79"/>
      <c r="FNF1291" s="79"/>
      <c r="FNG1291" s="79"/>
      <c r="FNH1291" s="79"/>
      <c r="FNI1291" s="79"/>
      <c r="FNJ1291" s="79"/>
      <c r="FNK1291" s="79"/>
      <c r="FNL1291" s="79"/>
      <c r="FNM1291" s="79"/>
      <c r="FNN1291" s="79"/>
      <c r="FNO1291" s="79"/>
      <c r="FNP1291" s="79"/>
      <c r="FNQ1291" s="79"/>
      <c r="FNR1291" s="79"/>
      <c r="FNS1291" s="79"/>
      <c r="FNT1291" s="79"/>
      <c r="FNU1291" s="79"/>
      <c r="FNV1291" s="79"/>
      <c r="FNW1291" s="79"/>
      <c r="FNX1291" s="79"/>
      <c r="FNY1291" s="79"/>
      <c r="FNZ1291" s="79"/>
      <c r="FOA1291" s="79"/>
      <c r="FOB1291" s="79"/>
      <c r="FOC1291" s="79"/>
      <c r="FOD1291" s="79"/>
      <c r="FOE1291" s="79"/>
      <c r="FOF1291" s="79"/>
      <c r="FOG1291" s="79"/>
      <c r="FOH1291" s="79"/>
      <c r="FOI1291" s="79"/>
      <c r="FOJ1291" s="79"/>
      <c r="FOK1291" s="79"/>
      <c r="FOL1291" s="79"/>
      <c r="FOM1291" s="79"/>
      <c r="FON1291" s="79"/>
      <c r="FOO1291" s="79"/>
      <c r="FOP1291" s="79"/>
      <c r="FOQ1291" s="79"/>
      <c r="FOR1291" s="79"/>
      <c r="FOS1291" s="79"/>
      <c r="FOT1291" s="79"/>
      <c r="FOU1291" s="79"/>
      <c r="FOV1291" s="79"/>
      <c r="FOW1291" s="79"/>
      <c r="FOX1291" s="79"/>
      <c r="FOY1291" s="79"/>
      <c r="FOZ1291" s="79"/>
      <c r="FPA1291" s="79"/>
      <c r="FPB1291" s="79"/>
      <c r="FPC1291" s="79"/>
      <c r="FPD1291" s="79"/>
      <c r="FPE1291" s="79"/>
      <c r="FPF1291" s="79"/>
      <c r="FPG1291" s="79"/>
      <c r="FPH1291" s="79"/>
      <c r="FPI1291" s="79"/>
      <c r="FPJ1291" s="79"/>
      <c r="FPK1291" s="79"/>
      <c r="FPL1291" s="79"/>
      <c r="FPM1291" s="79"/>
      <c r="FPN1291" s="79"/>
      <c r="FPO1291" s="79"/>
      <c r="FPP1291" s="79"/>
      <c r="FPQ1291" s="79"/>
      <c r="FPR1291" s="79"/>
      <c r="FPS1291" s="79"/>
      <c r="FPT1291" s="79"/>
      <c r="FPU1291" s="79"/>
      <c r="FPV1291" s="79"/>
      <c r="FPW1291" s="79"/>
      <c r="FPX1291" s="79"/>
      <c r="FPY1291" s="79"/>
      <c r="FPZ1291" s="79"/>
      <c r="FQA1291" s="79"/>
      <c r="FQB1291" s="79"/>
      <c r="FQC1291" s="79"/>
      <c r="FQD1291" s="79"/>
      <c r="FQE1291" s="79"/>
      <c r="FQF1291" s="79"/>
      <c r="FQG1291" s="79"/>
      <c r="FQH1291" s="79"/>
      <c r="FQI1291" s="79"/>
      <c r="FQJ1291" s="79"/>
      <c r="FQK1291" s="79"/>
      <c r="FQL1291" s="79"/>
      <c r="FQM1291" s="79"/>
      <c r="FQN1291" s="79"/>
      <c r="FQO1291" s="79"/>
      <c r="FQP1291" s="79"/>
      <c r="FQQ1291" s="79"/>
      <c r="FQR1291" s="79"/>
      <c r="FQS1291" s="79"/>
      <c r="FQT1291" s="79"/>
      <c r="FQU1291" s="79"/>
      <c r="FQV1291" s="79"/>
      <c r="FQW1291" s="79"/>
      <c r="FQX1291" s="79"/>
      <c r="FQY1291" s="79"/>
      <c r="FQZ1291" s="79"/>
      <c r="FRA1291" s="79"/>
      <c r="FRB1291" s="79"/>
      <c r="FRC1291" s="79"/>
      <c r="FRD1291" s="79"/>
      <c r="FRE1291" s="79"/>
      <c r="FRF1291" s="79"/>
      <c r="FRG1291" s="79"/>
      <c r="FRH1291" s="79"/>
      <c r="FRI1291" s="79"/>
      <c r="FRJ1291" s="79"/>
      <c r="FRK1291" s="79"/>
      <c r="FRL1291" s="79"/>
      <c r="FRM1291" s="79"/>
      <c r="FRN1291" s="79"/>
      <c r="FRO1291" s="79"/>
      <c r="FRP1291" s="79"/>
      <c r="FRQ1291" s="79"/>
      <c r="FRR1291" s="79"/>
      <c r="FRS1291" s="79"/>
      <c r="FRT1291" s="79"/>
      <c r="FRU1291" s="79"/>
      <c r="FRV1291" s="79"/>
      <c r="FRW1291" s="79"/>
      <c r="FRX1291" s="79"/>
      <c r="FRY1291" s="79"/>
      <c r="FRZ1291" s="79"/>
      <c r="FSA1291" s="79"/>
      <c r="FSB1291" s="79"/>
      <c r="FSC1291" s="79"/>
      <c r="FSD1291" s="79"/>
      <c r="FSE1291" s="79"/>
      <c r="FSF1291" s="79"/>
      <c r="FSG1291" s="79"/>
      <c r="FSH1291" s="79"/>
      <c r="FSI1291" s="79"/>
      <c r="FSJ1291" s="79"/>
      <c r="FSK1291" s="79"/>
      <c r="FSL1291" s="79"/>
      <c r="FSM1291" s="79"/>
      <c r="FSN1291" s="79"/>
      <c r="FSO1291" s="79"/>
      <c r="FSP1291" s="79"/>
      <c r="FSQ1291" s="79"/>
      <c r="FSR1291" s="79"/>
      <c r="FSS1291" s="79"/>
      <c r="FST1291" s="79"/>
      <c r="FSU1291" s="79"/>
      <c r="FSV1291" s="79"/>
      <c r="FSW1291" s="79"/>
      <c r="FSX1291" s="79"/>
      <c r="FSY1291" s="79"/>
      <c r="FSZ1291" s="79"/>
      <c r="FTA1291" s="79"/>
      <c r="FTB1291" s="79"/>
      <c r="FTC1291" s="79"/>
      <c r="FTD1291" s="79"/>
      <c r="FTE1291" s="79"/>
      <c r="FTF1291" s="79"/>
      <c r="FTG1291" s="79"/>
      <c r="FTH1291" s="79"/>
      <c r="FTI1291" s="79"/>
      <c r="FTJ1291" s="79"/>
      <c r="FTK1291" s="79"/>
      <c r="FTL1291" s="79"/>
      <c r="FTM1291" s="79"/>
      <c r="FTN1291" s="79"/>
      <c r="FTO1291" s="79"/>
      <c r="FTP1291" s="79"/>
      <c r="FTQ1291" s="79"/>
      <c r="FTR1291" s="79"/>
      <c r="FTS1291" s="79"/>
      <c r="FTT1291" s="79"/>
      <c r="FTU1291" s="79"/>
      <c r="FTV1291" s="79"/>
      <c r="FTW1291" s="79"/>
      <c r="FTX1291" s="79"/>
      <c r="FTY1291" s="79"/>
      <c r="FTZ1291" s="79"/>
      <c r="FUA1291" s="79"/>
      <c r="FUB1291" s="79"/>
      <c r="FUC1291" s="79"/>
      <c r="FUD1291" s="79"/>
      <c r="FUE1291" s="79"/>
      <c r="FUF1291" s="79"/>
      <c r="FUG1291" s="79"/>
      <c r="FUH1291" s="79"/>
      <c r="FUI1291" s="79"/>
      <c r="FUJ1291" s="79"/>
      <c r="FUK1291" s="79"/>
      <c r="FUL1291" s="79"/>
      <c r="FUM1291" s="79"/>
      <c r="FUN1291" s="79"/>
      <c r="FUO1291" s="79"/>
      <c r="FUP1291" s="79"/>
      <c r="FUQ1291" s="79"/>
      <c r="FUR1291" s="79"/>
      <c r="FUS1291" s="79"/>
      <c r="FUT1291" s="79"/>
      <c r="FUU1291" s="79"/>
      <c r="FUV1291" s="79"/>
      <c r="FUW1291" s="79"/>
      <c r="FUX1291" s="79"/>
      <c r="FUY1291" s="79"/>
      <c r="FUZ1291" s="79"/>
      <c r="FVA1291" s="79"/>
      <c r="FVB1291" s="79"/>
      <c r="FVC1291" s="79"/>
      <c r="FVD1291" s="79"/>
      <c r="FVE1291" s="79"/>
      <c r="FVF1291" s="79"/>
      <c r="FVG1291" s="79"/>
      <c r="FVH1291" s="79"/>
      <c r="FVI1291" s="79"/>
      <c r="FVJ1291" s="79"/>
      <c r="FVK1291" s="79"/>
      <c r="FVL1291" s="79"/>
      <c r="FVM1291" s="79"/>
      <c r="FVN1291" s="79"/>
      <c r="FVO1291" s="79"/>
      <c r="FVP1291" s="79"/>
      <c r="FVQ1291" s="79"/>
      <c r="FVR1291" s="79"/>
      <c r="FVS1291" s="79"/>
      <c r="FVT1291" s="79"/>
      <c r="FVU1291" s="79"/>
      <c r="FVV1291" s="79"/>
      <c r="FVW1291" s="79"/>
      <c r="FVX1291" s="79"/>
      <c r="FVY1291" s="79"/>
      <c r="FVZ1291" s="79"/>
      <c r="FWA1291" s="79"/>
      <c r="FWB1291" s="79"/>
      <c r="FWC1291" s="79"/>
      <c r="FWD1291" s="79"/>
      <c r="FWE1291" s="79"/>
      <c r="FWF1291" s="79"/>
      <c r="FWG1291" s="79"/>
      <c r="FWH1291" s="79"/>
      <c r="FWI1291" s="79"/>
      <c r="FWJ1291" s="79"/>
      <c r="FWK1291" s="79"/>
      <c r="FWL1291" s="79"/>
      <c r="FWM1291" s="79"/>
      <c r="FWN1291" s="79"/>
      <c r="FWO1291" s="79"/>
      <c r="FWP1291" s="79"/>
      <c r="FWQ1291" s="79"/>
      <c r="FWR1291" s="79"/>
      <c r="FWS1291" s="79"/>
      <c r="FWT1291" s="79"/>
      <c r="FWU1291" s="79"/>
      <c r="FWV1291" s="79"/>
      <c r="FWW1291" s="79"/>
      <c r="FWX1291" s="79"/>
      <c r="FWY1291" s="79"/>
      <c r="FWZ1291" s="79"/>
      <c r="FXA1291" s="79"/>
      <c r="FXB1291" s="79"/>
      <c r="FXC1291" s="79"/>
      <c r="FXD1291" s="79"/>
      <c r="FXE1291" s="79"/>
      <c r="FXF1291" s="79"/>
      <c r="FXG1291" s="79"/>
      <c r="FXH1291" s="79"/>
      <c r="FXI1291" s="79"/>
      <c r="FXJ1291" s="79"/>
      <c r="FXK1291" s="79"/>
      <c r="FXL1291" s="79"/>
      <c r="FXM1291" s="79"/>
      <c r="FXN1291" s="79"/>
      <c r="FXO1291" s="79"/>
      <c r="FXP1291" s="79"/>
      <c r="FXQ1291" s="79"/>
      <c r="FXR1291" s="79"/>
      <c r="FXS1291" s="79"/>
      <c r="FXT1291" s="79"/>
      <c r="FXU1291" s="79"/>
      <c r="FXV1291" s="79"/>
      <c r="FXW1291" s="79"/>
      <c r="FXX1291" s="79"/>
      <c r="FXY1291" s="79"/>
      <c r="FXZ1291" s="79"/>
      <c r="FYA1291" s="79"/>
      <c r="FYB1291" s="79"/>
      <c r="FYC1291" s="79"/>
      <c r="FYD1291" s="79"/>
      <c r="FYE1291" s="79"/>
      <c r="FYF1291" s="79"/>
      <c r="FYG1291" s="79"/>
      <c r="FYH1291" s="79"/>
      <c r="FYI1291" s="79"/>
      <c r="FYJ1291" s="79"/>
      <c r="FYK1291" s="79"/>
      <c r="FYL1291" s="79"/>
      <c r="FYM1291" s="79"/>
      <c r="FYN1291" s="79"/>
      <c r="FYO1291" s="79"/>
      <c r="FYP1291" s="79"/>
      <c r="FYQ1291" s="79"/>
      <c r="FYR1291" s="79"/>
      <c r="FYS1291" s="79"/>
      <c r="FYT1291" s="79"/>
      <c r="FYU1291" s="79"/>
      <c r="FYV1291" s="79"/>
      <c r="FYW1291" s="79"/>
      <c r="FYX1291" s="79"/>
      <c r="FYY1291" s="79"/>
      <c r="FYZ1291" s="79"/>
      <c r="FZA1291" s="79"/>
      <c r="FZB1291" s="79"/>
      <c r="FZC1291" s="79"/>
      <c r="FZD1291" s="79"/>
      <c r="FZE1291" s="79"/>
      <c r="FZF1291" s="79"/>
      <c r="FZG1291" s="79"/>
      <c r="FZH1291" s="79"/>
      <c r="FZI1291" s="79"/>
      <c r="FZJ1291" s="79"/>
      <c r="FZK1291" s="79"/>
      <c r="FZL1291" s="79"/>
      <c r="FZM1291" s="79"/>
      <c r="FZN1291" s="79"/>
      <c r="FZO1291" s="79"/>
      <c r="FZP1291" s="79"/>
      <c r="FZQ1291" s="79"/>
      <c r="FZR1291" s="79"/>
      <c r="FZS1291" s="79"/>
      <c r="FZT1291" s="79"/>
      <c r="FZU1291" s="79"/>
      <c r="FZV1291" s="79"/>
      <c r="FZW1291" s="79"/>
      <c r="FZX1291" s="79"/>
      <c r="FZY1291" s="79"/>
      <c r="FZZ1291" s="79"/>
      <c r="GAA1291" s="79"/>
      <c r="GAB1291" s="79"/>
      <c r="GAC1291" s="79"/>
      <c r="GAD1291" s="79"/>
      <c r="GAE1291" s="79"/>
      <c r="GAF1291" s="79"/>
      <c r="GAG1291" s="79"/>
      <c r="GAH1291" s="79"/>
      <c r="GAI1291" s="79"/>
      <c r="GAJ1291" s="79"/>
      <c r="GAK1291" s="79"/>
      <c r="GAL1291" s="79"/>
      <c r="GAM1291" s="79"/>
      <c r="GAN1291" s="79"/>
      <c r="GAO1291" s="79"/>
      <c r="GAP1291" s="79"/>
      <c r="GAQ1291" s="79"/>
      <c r="GAR1291" s="79"/>
      <c r="GAS1291" s="79"/>
      <c r="GAT1291" s="79"/>
      <c r="GAU1291" s="79"/>
      <c r="GAV1291" s="79"/>
      <c r="GAW1291" s="79"/>
      <c r="GAX1291" s="79"/>
      <c r="GAY1291" s="79"/>
      <c r="GAZ1291" s="79"/>
      <c r="GBA1291" s="79"/>
      <c r="GBB1291" s="79"/>
      <c r="GBC1291" s="79"/>
      <c r="GBD1291" s="79"/>
      <c r="GBE1291" s="79"/>
      <c r="GBF1291" s="79"/>
      <c r="GBG1291" s="79"/>
      <c r="GBH1291" s="79"/>
      <c r="GBI1291" s="79"/>
      <c r="GBJ1291" s="79"/>
      <c r="GBK1291" s="79"/>
      <c r="GBL1291" s="79"/>
      <c r="GBM1291" s="79"/>
      <c r="GBN1291" s="79"/>
      <c r="GBO1291" s="79"/>
      <c r="GBP1291" s="79"/>
      <c r="GBQ1291" s="79"/>
      <c r="GBR1291" s="79"/>
      <c r="GBS1291" s="79"/>
      <c r="GBT1291" s="79"/>
      <c r="GBU1291" s="79"/>
      <c r="GBV1291" s="79"/>
      <c r="GBW1291" s="79"/>
      <c r="GBX1291" s="79"/>
      <c r="GBY1291" s="79"/>
      <c r="GBZ1291" s="79"/>
      <c r="GCA1291" s="79"/>
      <c r="GCB1291" s="79"/>
      <c r="GCC1291" s="79"/>
      <c r="GCD1291" s="79"/>
      <c r="GCE1291" s="79"/>
      <c r="GCF1291" s="79"/>
      <c r="GCG1291" s="79"/>
      <c r="GCH1291" s="79"/>
      <c r="GCI1291" s="79"/>
      <c r="GCJ1291" s="79"/>
      <c r="GCK1291" s="79"/>
      <c r="GCL1291" s="79"/>
      <c r="GCM1291" s="79"/>
      <c r="GCN1291" s="79"/>
      <c r="GCO1291" s="79"/>
      <c r="GCP1291" s="79"/>
      <c r="GCQ1291" s="79"/>
      <c r="GCR1291" s="79"/>
      <c r="GCS1291" s="79"/>
      <c r="GCT1291" s="79"/>
      <c r="GCU1291" s="79"/>
      <c r="GCV1291" s="79"/>
      <c r="GCW1291" s="79"/>
      <c r="GCX1291" s="79"/>
      <c r="GCY1291" s="79"/>
      <c r="GCZ1291" s="79"/>
      <c r="GDA1291" s="79"/>
      <c r="GDB1291" s="79"/>
      <c r="GDC1291" s="79"/>
      <c r="GDD1291" s="79"/>
      <c r="GDE1291" s="79"/>
      <c r="GDF1291" s="79"/>
      <c r="GDG1291" s="79"/>
      <c r="GDH1291" s="79"/>
      <c r="GDI1291" s="79"/>
      <c r="GDJ1291" s="79"/>
      <c r="GDK1291" s="79"/>
      <c r="GDL1291" s="79"/>
      <c r="GDM1291" s="79"/>
      <c r="GDN1291" s="79"/>
      <c r="GDO1291" s="79"/>
      <c r="GDP1291" s="79"/>
      <c r="GDQ1291" s="79"/>
      <c r="GDR1291" s="79"/>
      <c r="GDS1291" s="79"/>
      <c r="GDT1291" s="79"/>
      <c r="GDU1291" s="79"/>
      <c r="GDV1291" s="79"/>
      <c r="GDW1291" s="79"/>
      <c r="GDX1291" s="79"/>
      <c r="GDY1291" s="79"/>
      <c r="GDZ1291" s="79"/>
      <c r="GEA1291" s="79"/>
      <c r="GEB1291" s="79"/>
      <c r="GEC1291" s="79"/>
      <c r="GED1291" s="79"/>
      <c r="GEE1291" s="79"/>
      <c r="GEF1291" s="79"/>
      <c r="GEG1291" s="79"/>
      <c r="GEH1291" s="79"/>
      <c r="GEI1291" s="79"/>
      <c r="GEJ1291" s="79"/>
      <c r="GEK1291" s="79"/>
      <c r="GEL1291" s="79"/>
      <c r="GEM1291" s="79"/>
      <c r="GEN1291" s="79"/>
      <c r="GEO1291" s="79"/>
      <c r="GEP1291" s="79"/>
      <c r="GEQ1291" s="79"/>
      <c r="GER1291" s="79"/>
      <c r="GES1291" s="79"/>
      <c r="GET1291" s="79"/>
      <c r="GEU1291" s="79"/>
      <c r="GEV1291" s="79"/>
      <c r="GEW1291" s="79"/>
      <c r="GEX1291" s="79"/>
      <c r="GEY1291" s="79"/>
      <c r="GEZ1291" s="79"/>
      <c r="GFA1291" s="79"/>
      <c r="GFB1291" s="79"/>
      <c r="GFC1291" s="79"/>
      <c r="GFD1291" s="79"/>
      <c r="GFE1291" s="79"/>
      <c r="GFF1291" s="79"/>
      <c r="GFG1291" s="79"/>
      <c r="GFH1291" s="79"/>
      <c r="GFI1291" s="79"/>
      <c r="GFJ1291" s="79"/>
      <c r="GFK1291" s="79"/>
      <c r="GFL1291" s="79"/>
      <c r="GFM1291" s="79"/>
      <c r="GFN1291" s="79"/>
      <c r="GFO1291" s="79"/>
      <c r="GFP1291" s="79"/>
      <c r="GFQ1291" s="79"/>
      <c r="GFR1291" s="79"/>
      <c r="GFS1291" s="79"/>
      <c r="GFT1291" s="79"/>
      <c r="GFU1291" s="79"/>
      <c r="GFV1291" s="79"/>
      <c r="GFW1291" s="79"/>
      <c r="GFX1291" s="79"/>
      <c r="GFY1291" s="79"/>
      <c r="GFZ1291" s="79"/>
      <c r="GGA1291" s="79"/>
      <c r="GGB1291" s="79"/>
      <c r="GGC1291" s="79"/>
      <c r="GGD1291" s="79"/>
      <c r="GGE1291" s="79"/>
      <c r="GGF1291" s="79"/>
      <c r="GGG1291" s="79"/>
      <c r="GGH1291" s="79"/>
      <c r="GGI1291" s="79"/>
      <c r="GGJ1291" s="79"/>
      <c r="GGK1291" s="79"/>
      <c r="GGL1291" s="79"/>
      <c r="GGM1291" s="79"/>
      <c r="GGN1291" s="79"/>
      <c r="GGO1291" s="79"/>
      <c r="GGP1291" s="79"/>
      <c r="GGQ1291" s="79"/>
      <c r="GGR1291" s="79"/>
      <c r="GGS1291" s="79"/>
      <c r="GGT1291" s="79"/>
      <c r="GGU1291" s="79"/>
      <c r="GGV1291" s="79"/>
      <c r="GGW1291" s="79"/>
      <c r="GGX1291" s="79"/>
      <c r="GGY1291" s="79"/>
      <c r="GGZ1291" s="79"/>
      <c r="GHA1291" s="79"/>
      <c r="GHB1291" s="79"/>
      <c r="GHC1291" s="79"/>
      <c r="GHD1291" s="79"/>
      <c r="GHE1291" s="79"/>
      <c r="GHF1291" s="79"/>
      <c r="GHG1291" s="79"/>
      <c r="GHH1291" s="79"/>
      <c r="GHI1291" s="79"/>
      <c r="GHJ1291" s="79"/>
      <c r="GHK1291" s="79"/>
      <c r="GHL1291" s="79"/>
      <c r="GHM1291" s="79"/>
      <c r="GHN1291" s="79"/>
      <c r="GHO1291" s="79"/>
      <c r="GHP1291" s="79"/>
      <c r="GHQ1291" s="79"/>
      <c r="GHR1291" s="79"/>
      <c r="GHS1291" s="79"/>
      <c r="GHT1291" s="79"/>
      <c r="GHU1291" s="79"/>
      <c r="GHV1291" s="79"/>
      <c r="GHW1291" s="79"/>
      <c r="GHX1291" s="79"/>
      <c r="GHY1291" s="79"/>
      <c r="GHZ1291" s="79"/>
      <c r="GIA1291" s="79"/>
      <c r="GIB1291" s="79"/>
      <c r="GIC1291" s="79"/>
      <c r="GID1291" s="79"/>
      <c r="GIE1291" s="79"/>
      <c r="GIF1291" s="79"/>
      <c r="GIG1291" s="79"/>
      <c r="GIH1291" s="79"/>
      <c r="GII1291" s="79"/>
      <c r="GIJ1291" s="79"/>
      <c r="GIK1291" s="79"/>
      <c r="GIL1291" s="79"/>
      <c r="GIM1291" s="79"/>
      <c r="GIN1291" s="79"/>
      <c r="GIO1291" s="79"/>
      <c r="GIP1291" s="79"/>
      <c r="GIQ1291" s="79"/>
      <c r="GIR1291" s="79"/>
      <c r="GIS1291" s="79"/>
      <c r="GIT1291" s="79"/>
      <c r="GIU1291" s="79"/>
      <c r="GIV1291" s="79"/>
      <c r="GIW1291" s="79"/>
      <c r="GIX1291" s="79"/>
      <c r="GIY1291" s="79"/>
      <c r="GIZ1291" s="79"/>
      <c r="GJA1291" s="79"/>
      <c r="GJB1291" s="79"/>
      <c r="GJC1291" s="79"/>
      <c r="GJD1291" s="79"/>
      <c r="GJE1291" s="79"/>
      <c r="GJF1291" s="79"/>
      <c r="GJG1291" s="79"/>
      <c r="GJH1291" s="79"/>
      <c r="GJI1291" s="79"/>
      <c r="GJJ1291" s="79"/>
      <c r="GJK1291" s="79"/>
      <c r="GJL1291" s="79"/>
      <c r="GJM1291" s="79"/>
      <c r="GJN1291" s="79"/>
      <c r="GJO1291" s="79"/>
      <c r="GJP1291" s="79"/>
      <c r="GJQ1291" s="79"/>
      <c r="GJR1291" s="79"/>
      <c r="GJS1291" s="79"/>
      <c r="GJT1291" s="79"/>
      <c r="GJU1291" s="79"/>
      <c r="GJV1291" s="79"/>
      <c r="GJW1291" s="79"/>
      <c r="GJX1291" s="79"/>
      <c r="GJY1291" s="79"/>
      <c r="GJZ1291" s="79"/>
      <c r="GKA1291" s="79"/>
      <c r="GKB1291" s="79"/>
      <c r="GKC1291" s="79"/>
      <c r="GKD1291" s="79"/>
      <c r="GKE1291" s="79"/>
      <c r="GKF1291" s="79"/>
      <c r="GKG1291" s="79"/>
      <c r="GKH1291" s="79"/>
      <c r="GKI1291" s="79"/>
      <c r="GKJ1291" s="79"/>
      <c r="GKK1291" s="79"/>
      <c r="GKL1291" s="79"/>
      <c r="GKM1291" s="79"/>
      <c r="GKN1291" s="79"/>
      <c r="GKO1291" s="79"/>
      <c r="GKP1291" s="79"/>
      <c r="GKQ1291" s="79"/>
      <c r="GKR1291" s="79"/>
      <c r="GKS1291" s="79"/>
      <c r="GKT1291" s="79"/>
      <c r="GKU1291" s="79"/>
      <c r="GKV1291" s="79"/>
      <c r="GKW1291" s="79"/>
      <c r="GKX1291" s="79"/>
      <c r="GKY1291" s="79"/>
      <c r="GKZ1291" s="79"/>
      <c r="GLA1291" s="79"/>
      <c r="GLB1291" s="79"/>
      <c r="GLC1291" s="79"/>
      <c r="GLD1291" s="79"/>
      <c r="GLE1291" s="79"/>
      <c r="GLF1291" s="79"/>
      <c r="GLG1291" s="79"/>
      <c r="GLH1291" s="79"/>
      <c r="GLI1291" s="79"/>
      <c r="GLJ1291" s="79"/>
      <c r="GLK1291" s="79"/>
      <c r="GLL1291" s="79"/>
      <c r="GLM1291" s="79"/>
      <c r="GLN1291" s="79"/>
      <c r="GLO1291" s="79"/>
      <c r="GLP1291" s="79"/>
      <c r="GLQ1291" s="79"/>
      <c r="GLR1291" s="79"/>
      <c r="GLS1291" s="79"/>
      <c r="GLT1291" s="79"/>
      <c r="GLU1291" s="79"/>
      <c r="GLV1291" s="79"/>
      <c r="GLW1291" s="79"/>
      <c r="GLX1291" s="79"/>
      <c r="GLY1291" s="79"/>
      <c r="GLZ1291" s="79"/>
      <c r="GMA1291" s="79"/>
      <c r="GMB1291" s="79"/>
      <c r="GMC1291" s="79"/>
      <c r="GMD1291" s="79"/>
      <c r="GME1291" s="79"/>
      <c r="GMF1291" s="79"/>
      <c r="GMG1291" s="79"/>
      <c r="GMH1291" s="79"/>
      <c r="GMI1291" s="79"/>
      <c r="GMJ1291" s="79"/>
      <c r="GMK1291" s="79"/>
      <c r="GML1291" s="79"/>
      <c r="GMM1291" s="79"/>
      <c r="GMN1291" s="79"/>
      <c r="GMO1291" s="79"/>
      <c r="GMP1291" s="79"/>
      <c r="GMQ1291" s="79"/>
      <c r="GMR1291" s="79"/>
      <c r="GMS1291" s="79"/>
      <c r="GMT1291" s="79"/>
      <c r="GMU1291" s="79"/>
      <c r="GMV1291" s="79"/>
      <c r="GMW1291" s="79"/>
      <c r="GMX1291" s="79"/>
      <c r="GMY1291" s="79"/>
      <c r="GMZ1291" s="79"/>
      <c r="GNA1291" s="79"/>
      <c r="GNB1291" s="79"/>
      <c r="GNC1291" s="79"/>
      <c r="GND1291" s="79"/>
      <c r="GNE1291" s="79"/>
      <c r="GNF1291" s="79"/>
      <c r="GNG1291" s="79"/>
      <c r="GNH1291" s="79"/>
      <c r="GNI1291" s="79"/>
      <c r="GNJ1291" s="79"/>
      <c r="GNK1291" s="79"/>
      <c r="GNL1291" s="79"/>
      <c r="GNM1291" s="79"/>
      <c r="GNN1291" s="79"/>
      <c r="GNO1291" s="79"/>
      <c r="GNP1291" s="79"/>
      <c r="GNQ1291" s="79"/>
      <c r="GNR1291" s="79"/>
      <c r="GNS1291" s="79"/>
      <c r="GNT1291" s="79"/>
      <c r="GNU1291" s="79"/>
      <c r="GNV1291" s="79"/>
      <c r="GNW1291" s="79"/>
      <c r="GNX1291" s="79"/>
      <c r="GNY1291" s="79"/>
      <c r="GNZ1291" s="79"/>
      <c r="GOA1291" s="79"/>
      <c r="GOB1291" s="79"/>
      <c r="GOC1291" s="79"/>
      <c r="GOD1291" s="79"/>
      <c r="GOE1291" s="79"/>
      <c r="GOF1291" s="79"/>
      <c r="GOG1291" s="79"/>
      <c r="GOH1291" s="79"/>
      <c r="GOI1291" s="79"/>
      <c r="GOJ1291" s="79"/>
      <c r="GOK1291" s="79"/>
      <c r="GOL1291" s="79"/>
      <c r="GOM1291" s="79"/>
      <c r="GON1291" s="79"/>
      <c r="GOO1291" s="79"/>
      <c r="GOP1291" s="79"/>
      <c r="GOQ1291" s="79"/>
      <c r="GOR1291" s="79"/>
      <c r="GOS1291" s="79"/>
      <c r="GOT1291" s="79"/>
      <c r="GOU1291" s="79"/>
      <c r="GOV1291" s="79"/>
      <c r="GOW1291" s="79"/>
      <c r="GOX1291" s="79"/>
      <c r="GOY1291" s="79"/>
      <c r="GOZ1291" s="79"/>
      <c r="GPA1291" s="79"/>
      <c r="GPB1291" s="79"/>
      <c r="GPC1291" s="79"/>
      <c r="GPD1291" s="79"/>
      <c r="GPE1291" s="79"/>
      <c r="GPF1291" s="79"/>
      <c r="GPG1291" s="79"/>
      <c r="GPH1291" s="79"/>
      <c r="GPI1291" s="79"/>
      <c r="GPJ1291" s="79"/>
      <c r="GPK1291" s="79"/>
      <c r="GPL1291" s="79"/>
      <c r="GPM1291" s="79"/>
      <c r="GPN1291" s="79"/>
      <c r="GPO1291" s="79"/>
      <c r="GPP1291" s="79"/>
      <c r="GPQ1291" s="79"/>
      <c r="GPR1291" s="79"/>
      <c r="GPS1291" s="79"/>
      <c r="GPT1291" s="79"/>
      <c r="GPU1291" s="79"/>
      <c r="GPV1291" s="79"/>
      <c r="GPW1291" s="79"/>
      <c r="GPX1291" s="79"/>
      <c r="GPY1291" s="79"/>
      <c r="GPZ1291" s="79"/>
      <c r="GQA1291" s="79"/>
      <c r="GQB1291" s="79"/>
      <c r="GQC1291" s="79"/>
      <c r="GQD1291" s="79"/>
      <c r="GQE1291" s="79"/>
      <c r="GQF1291" s="79"/>
      <c r="GQG1291" s="79"/>
      <c r="GQH1291" s="79"/>
      <c r="GQI1291" s="79"/>
      <c r="GQJ1291" s="79"/>
      <c r="GQK1291" s="79"/>
      <c r="GQL1291" s="79"/>
      <c r="GQM1291" s="79"/>
      <c r="GQN1291" s="79"/>
      <c r="GQO1291" s="79"/>
      <c r="GQP1291" s="79"/>
      <c r="GQQ1291" s="79"/>
      <c r="GQR1291" s="79"/>
      <c r="GQS1291" s="79"/>
      <c r="GQT1291" s="79"/>
      <c r="GQU1291" s="79"/>
      <c r="GQV1291" s="79"/>
      <c r="GQW1291" s="79"/>
      <c r="GQX1291" s="79"/>
      <c r="GQY1291" s="79"/>
      <c r="GQZ1291" s="79"/>
      <c r="GRA1291" s="79"/>
      <c r="GRB1291" s="79"/>
      <c r="GRC1291" s="79"/>
      <c r="GRD1291" s="79"/>
      <c r="GRE1291" s="79"/>
      <c r="GRF1291" s="79"/>
      <c r="GRG1291" s="79"/>
      <c r="GRH1291" s="79"/>
      <c r="GRI1291" s="79"/>
      <c r="GRJ1291" s="79"/>
      <c r="GRK1291" s="79"/>
      <c r="GRL1291" s="79"/>
      <c r="GRM1291" s="79"/>
      <c r="GRN1291" s="79"/>
      <c r="GRO1291" s="79"/>
      <c r="GRP1291" s="79"/>
      <c r="GRQ1291" s="79"/>
      <c r="GRR1291" s="79"/>
      <c r="GRS1291" s="79"/>
      <c r="GRT1291" s="79"/>
      <c r="GRU1291" s="79"/>
      <c r="GRV1291" s="79"/>
      <c r="GRW1291" s="79"/>
      <c r="GRX1291" s="79"/>
      <c r="GRY1291" s="79"/>
      <c r="GRZ1291" s="79"/>
      <c r="GSA1291" s="79"/>
      <c r="GSB1291" s="79"/>
      <c r="GSC1291" s="79"/>
      <c r="GSD1291" s="79"/>
      <c r="GSE1291" s="79"/>
      <c r="GSF1291" s="79"/>
      <c r="GSG1291" s="79"/>
      <c r="GSH1291" s="79"/>
      <c r="GSI1291" s="79"/>
      <c r="GSJ1291" s="79"/>
      <c r="GSK1291" s="79"/>
      <c r="GSL1291" s="79"/>
      <c r="GSM1291" s="79"/>
      <c r="GSN1291" s="79"/>
      <c r="GSO1291" s="79"/>
      <c r="GSP1291" s="79"/>
      <c r="GSQ1291" s="79"/>
      <c r="GSR1291" s="79"/>
      <c r="GSS1291" s="79"/>
      <c r="GST1291" s="79"/>
      <c r="GSU1291" s="79"/>
      <c r="GSV1291" s="79"/>
      <c r="GSW1291" s="79"/>
      <c r="GSX1291" s="79"/>
      <c r="GSY1291" s="79"/>
      <c r="GSZ1291" s="79"/>
      <c r="GTA1291" s="79"/>
      <c r="GTB1291" s="79"/>
      <c r="GTC1291" s="79"/>
      <c r="GTD1291" s="79"/>
      <c r="GTE1291" s="79"/>
      <c r="GTF1291" s="79"/>
      <c r="GTG1291" s="79"/>
      <c r="GTH1291" s="79"/>
      <c r="GTI1291" s="79"/>
      <c r="GTJ1291" s="79"/>
      <c r="GTK1291" s="79"/>
      <c r="GTL1291" s="79"/>
      <c r="GTM1291" s="79"/>
      <c r="GTN1291" s="79"/>
      <c r="GTO1291" s="79"/>
      <c r="GTP1291" s="79"/>
      <c r="GTQ1291" s="79"/>
      <c r="GTR1291" s="79"/>
      <c r="GTS1291" s="79"/>
      <c r="GTT1291" s="79"/>
      <c r="GTU1291" s="79"/>
      <c r="GTV1291" s="79"/>
      <c r="GTW1291" s="79"/>
      <c r="GTX1291" s="79"/>
      <c r="GTY1291" s="79"/>
      <c r="GTZ1291" s="79"/>
      <c r="GUA1291" s="79"/>
      <c r="GUB1291" s="79"/>
      <c r="GUC1291" s="79"/>
      <c r="GUD1291" s="79"/>
      <c r="GUE1291" s="79"/>
      <c r="GUF1291" s="79"/>
      <c r="GUG1291" s="79"/>
      <c r="GUH1291" s="79"/>
      <c r="GUI1291" s="79"/>
      <c r="GUJ1291" s="79"/>
      <c r="GUK1291" s="79"/>
      <c r="GUL1291" s="79"/>
      <c r="GUM1291" s="79"/>
      <c r="GUN1291" s="79"/>
      <c r="GUO1291" s="79"/>
      <c r="GUP1291" s="79"/>
      <c r="GUQ1291" s="79"/>
      <c r="GUR1291" s="79"/>
      <c r="GUS1291" s="79"/>
      <c r="GUT1291" s="79"/>
      <c r="GUU1291" s="79"/>
      <c r="GUV1291" s="79"/>
      <c r="GUW1291" s="79"/>
      <c r="GUX1291" s="79"/>
      <c r="GUY1291" s="79"/>
      <c r="GUZ1291" s="79"/>
      <c r="GVA1291" s="79"/>
      <c r="GVB1291" s="79"/>
      <c r="GVC1291" s="79"/>
      <c r="GVD1291" s="79"/>
      <c r="GVE1291" s="79"/>
      <c r="GVF1291" s="79"/>
      <c r="GVG1291" s="79"/>
      <c r="GVH1291" s="79"/>
      <c r="GVI1291" s="79"/>
      <c r="GVJ1291" s="79"/>
      <c r="GVK1291" s="79"/>
      <c r="GVL1291" s="79"/>
      <c r="GVM1291" s="79"/>
      <c r="GVN1291" s="79"/>
      <c r="GVO1291" s="79"/>
      <c r="GVP1291" s="79"/>
      <c r="GVQ1291" s="79"/>
      <c r="GVR1291" s="79"/>
      <c r="GVS1291" s="79"/>
      <c r="GVT1291" s="79"/>
      <c r="GVU1291" s="79"/>
      <c r="GVV1291" s="79"/>
      <c r="GVW1291" s="79"/>
      <c r="GVX1291" s="79"/>
      <c r="GVY1291" s="79"/>
      <c r="GVZ1291" s="79"/>
      <c r="GWA1291" s="79"/>
      <c r="GWB1291" s="79"/>
      <c r="GWC1291" s="79"/>
      <c r="GWD1291" s="79"/>
      <c r="GWE1291" s="79"/>
      <c r="GWF1291" s="79"/>
      <c r="GWG1291" s="79"/>
      <c r="GWH1291" s="79"/>
      <c r="GWI1291" s="79"/>
      <c r="GWJ1291" s="79"/>
      <c r="GWK1291" s="79"/>
      <c r="GWL1291" s="79"/>
      <c r="GWM1291" s="79"/>
      <c r="GWN1291" s="79"/>
      <c r="GWO1291" s="79"/>
      <c r="GWP1291" s="79"/>
      <c r="GWQ1291" s="79"/>
      <c r="GWR1291" s="79"/>
      <c r="GWS1291" s="79"/>
      <c r="GWT1291" s="79"/>
      <c r="GWU1291" s="79"/>
      <c r="GWV1291" s="79"/>
      <c r="GWW1291" s="79"/>
      <c r="GWX1291" s="79"/>
      <c r="GWY1291" s="79"/>
      <c r="GWZ1291" s="79"/>
      <c r="GXA1291" s="79"/>
      <c r="GXB1291" s="79"/>
      <c r="GXC1291" s="79"/>
      <c r="GXD1291" s="79"/>
      <c r="GXE1291" s="79"/>
      <c r="GXF1291" s="79"/>
      <c r="GXG1291" s="79"/>
      <c r="GXH1291" s="79"/>
      <c r="GXI1291" s="79"/>
      <c r="GXJ1291" s="79"/>
      <c r="GXK1291" s="79"/>
      <c r="GXL1291" s="79"/>
      <c r="GXM1291" s="79"/>
      <c r="GXN1291" s="79"/>
      <c r="GXO1291" s="79"/>
      <c r="GXP1291" s="79"/>
      <c r="GXQ1291" s="79"/>
      <c r="GXR1291" s="79"/>
      <c r="GXS1291" s="79"/>
      <c r="GXT1291" s="79"/>
      <c r="GXU1291" s="79"/>
      <c r="GXV1291" s="79"/>
      <c r="GXW1291" s="79"/>
      <c r="GXX1291" s="79"/>
      <c r="GXY1291" s="79"/>
      <c r="GXZ1291" s="79"/>
      <c r="GYA1291" s="79"/>
      <c r="GYB1291" s="79"/>
      <c r="GYC1291" s="79"/>
      <c r="GYD1291" s="79"/>
      <c r="GYE1291" s="79"/>
      <c r="GYF1291" s="79"/>
      <c r="GYG1291" s="79"/>
      <c r="GYH1291" s="79"/>
      <c r="GYI1291" s="79"/>
      <c r="GYJ1291" s="79"/>
      <c r="GYK1291" s="79"/>
      <c r="GYL1291" s="79"/>
      <c r="GYM1291" s="79"/>
      <c r="GYN1291" s="79"/>
      <c r="GYO1291" s="79"/>
      <c r="GYP1291" s="79"/>
      <c r="GYQ1291" s="79"/>
      <c r="GYR1291" s="79"/>
      <c r="GYS1291" s="79"/>
      <c r="GYT1291" s="79"/>
      <c r="GYU1291" s="79"/>
      <c r="GYV1291" s="79"/>
      <c r="GYW1291" s="79"/>
      <c r="GYX1291" s="79"/>
      <c r="GYY1291" s="79"/>
      <c r="GYZ1291" s="79"/>
      <c r="GZA1291" s="79"/>
      <c r="GZB1291" s="79"/>
      <c r="GZC1291" s="79"/>
      <c r="GZD1291" s="79"/>
      <c r="GZE1291" s="79"/>
      <c r="GZF1291" s="79"/>
      <c r="GZG1291" s="79"/>
      <c r="GZH1291" s="79"/>
      <c r="GZI1291" s="79"/>
      <c r="GZJ1291" s="79"/>
      <c r="GZK1291" s="79"/>
      <c r="GZL1291" s="79"/>
      <c r="GZM1291" s="79"/>
      <c r="GZN1291" s="79"/>
      <c r="GZO1291" s="79"/>
      <c r="GZP1291" s="79"/>
      <c r="GZQ1291" s="79"/>
      <c r="GZR1291" s="79"/>
      <c r="GZS1291" s="79"/>
      <c r="GZT1291" s="79"/>
      <c r="GZU1291" s="79"/>
      <c r="GZV1291" s="79"/>
      <c r="GZW1291" s="79"/>
      <c r="GZX1291" s="79"/>
      <c r="GZY1291" s="79"/>
      <c r="GZZ1291" s="79"/>
      <c r="HAA1291" s="79"/>
      <c r="HAB1291" s="79"/>
      <c r="HAC1291" s="79"/>
      <c r="HAD1291" s="79"/>
      <c r="HAE1291" s="79"/>
      <c r="HAF1291" s="79"/>
      <c r="HAG1291" s="79"/>
      <c r="HAH1291" s="79"/>
      <c r="HAI1291" s="79"/>
      <c r="HAJ1291" s="79"/>
      <c r="HAK1291" s="79"/>
      <c r="HAL1291" s="79"/>
      <c r="HAM1291" s="79"/>
      <c r="HAN1291" s="79"/>
      <c r="HAO1291" s="79"/>
      <c r="HAP1291" s="79"/>
      <c r="HAQ1291" s="79"/>
      <c r="HAR1291" s="79"/>
      <c r="HAS1291" s="79"/>
      <c r="HAT1291" s="79"/>
      <c r="HAU1291" s="79"/>
      <c r="HAV1291" s="79"/>
      <c r="HAW1291" s="79"/>
      <c r="HAX1291" s="79"/>
      <c r="HAY1291" s="79"/>
      <c r="HAZ1291" s="79"/>
      <c r="HBA1291" s="79"/>
      <c r="HBB1291" s="79"/>
      <c r="HBC1291" s="79"/>
      <c r="HBD1291" s="79"/>
      <c r="HBE1291" s="79"/>
      <c r="HBF1291" s="79"/>
      <c r="HBG1291" s="79"/>
      <c r="HBH1291" s="79"/>
      <c r="HBI1291" s="79"/>
      <c r="HBJ1291" s="79"/>
      <c r="HBK1291" s="79"/>
      <c r="HBL1291" s="79"/>
      <c r="HBM1291" s="79"/>
      <c r="HBN1291" s="79"/>
      <c r="HBO1291" s="79"/>
      <c r="HBP1291" s="79"/>
      <c r="HBQ1291" s="79"/>
      <c r="HBR1291" s="79"/>
      <c r="HBS1291" s="79"/>
      <c r="HBT1291" s="79"/>
      <c r="HBU1291" s="79"/>
      <c r="HBV1291" s="79"/>
      <c r="HBW1291" s="79"/>
      <c r="HBX1291" s="79"/>
      <c r="HBY1291" s="79"/>
      <c r="HBZ1291" s="79"/>
      <c r="HCA1291" s="79"/>
      <c r="HCB1291" s="79"/>
      <c r="HCC1291" s="79"/>
      <c r="HCD1291" s="79"/>
      <c r="HCE1291" s="79"/>
      <c r="HCF1291" s="79"/>
      <c r="HCG1291" s="79"/>
      <c r="HCH1291" s="79"/>
      <c r="HCI1291" s="79"/>
      <c r="HCJ1291" s="79"/>
      <c r="HCK1291" s="79"/>
      <c r="HCL1291" s="79"/>
      <c r="HCM1291" s="79"/>
      <c r="HCN1291" s="79"/>
      <c r="HCO1291" s="79"/>
      <c r="HCP1291" s="79"/>
      <c r="HCQ1291" s="79"/>
      <c r="HCR1291" s="79"/>
      <c r="HCS1291" s="79"/>
      <c r="HCT1291" s="79"/>
      <c r="HCU1291" s="79"/>
      <c r="HCV1291" s="79"/>
      <c r="HCW1291" s="79"/>
      <c r="HCX1291" s="79"/>
      <c r="HCY1291" s="79"/>
      <c r="HCZ1291" s="79"/>
      <c r="HDA1291" s="79"/>
      <c r="HDB1291" s="79"/>
      <c r="HDC1291" s="79"/>
      <c r="HDD1291" s="79"/>
      <c r="HDE1291" s="79"/>
      <c r="HDF1291" s="79"/>
      <c r="HDG1291" s="79"/>
      <c r="HDH1291" s="79"/>
      <c r="HDI1291" s="79"/>
      <c r="HDJ1291" s="79"/>
      <c r="HDK1291" s="79"/>
      <c r="HDL1291" s="79"/>
      <c r="HDM1291" s="79"/>
      <c r="HDN1291" s="79"/>
      <c r="HDO1291" s="79"/>
      <c r="HDP1291" s="79"/>
      <c r="HDQ1291" s="79"/>
      <c r="HDR1291" s="79"/>
      <c r="HDS1291" s="79"/>
      <c r="HDT1291" s="79"/>
      <c r="HDU1291" s="79"/>
      <c r="HDV1291" s="79"/>
      <c r="HDW1291" s="79"/>
      <c r="HDX1291" s="79"/>
      <c r="HDY1291" s="79"/>
      <c r="HDZ1291" s="79"/>
      <c r="HEA1291" s="79"/>
      <c r="HEB1291" s="79"/>
      <c r="HEC1291" s="79"/>
      <c r="HED1291" s="79"/>
      <c r="HEE1291" s="79"/>
      <c r="HEF1291" s="79"/>
      <c r="HEG1291" s="79"/>
      <c r="HEH1291" s="79"/>
      <c r="HEI1291" s="79"/>
      <c r="HEJ1291" s="79"/>
      <c r="HEK1291" s="79"/>
      <c r="HEL1291" s="79"/>
      <c r="HEM1291" s="79"/>
      <c r="HEN1291" s="79"/>
      <c r="HEO1291" s="79"/>
      <c r="HEP1291" s="79"/>
      <c r="HEQ1291" s="79"/>
      <c r="HER1291" s="79"/>
      <c r="HES1291" s="79"/>
      <c r="HET1291" s="79"/>
      <c r="HEU1291" s="79"/>
      <c r="HEV1291" s="79"/>
      <c r="HEW1291" s="79"/>
      <c r="HEX1291" s="79"/>
      <c r="HEY1291" s="79"/>
      <c r="HEZ1291" s="79"/>
      <c r="HFA1291" s="79"/>
      <c r="HFB1291" s="79"/>
      <c r="HFC1291" s="79"/>
      <c r="HFD1291" s="79"/>
      <c r="HFE1291" s="79"/>
      <c r="HFF1291" s="79"/>
      <c r="HFG1291" s="79"/>
      <c r="HFH1291" s="79"/>
      <c r="HFI1291" s="79"/>
      <c r="HFJ1291" s="79"/>
      <c r="HFK1291" s="79"/>
      <c r="HFL1291" s="79"/>
      <c r="HFM1291" s="79"/>
      <c r="HFN1291" s="79"/>
      <c r="HFO1291" s="79"/>
      <c r="HFP1291" s="79"/>
      <c r="HFQ1291" s="79"/>
      <c r="HFR1291" s="79"/>
      <c r="HFS1291" s="79"/>
      <c r="HFT1291" s="79"/>
      <c r="HFU1291" s="79"/>
      <c r="HFV1291" s="79"/>
      <c r="HFW1291" s="79"/>
      <c r="HFX1291" s="79"/>
      <c r="HFY1291" s="79"/>
      <c r="HFZ1291" s="79"/>
      <c r="HGA1291" s="79"/>
      <c r="HGB1291" s="79"/>
      <c r="HGC1291" s="79"/>
      <c r="HGD1291" s="79"/>
      <c r="HGE1291" s="79"/>
      <c r="HGF1291" s="79"/>
      <c r="HGG1291" s="79"/>
      <c r="HGH1291" s="79"/>
      <c r="HGI1291" s="79"/>
      <c r="HGJ1291" s="79"/>
      <c r="HGK1291" s="79"/>
      <c r="HGL1291" s="79"/>
      <c r="HGM1291" s="79"/>
      <c r="HGN1291" s="79"/>
      <c r="HGO1291" s="79"/>
      <c r="HGP1291" s="79"/>
      <c r="HGQ1291" s="79"/>
      <c r="HGR1291" s="79"/>
      <c r="HGS1291" s="79"/>
      <c r="HGT1291" s="79"/>
      <c r="HGU1291" s="79"/>
      <c r="HGV1291" s="79"/>
      <c r="HGW1291" s="79"/>
      <c r="HGX1291" s="79"/>
      <c r="HGY1291" s="79"/>
      <c r="HGZ1291" s="79"/>
      <c r="HHA1291" s="79"/>
      <c r="HHB1291" s="79"/>
      <c r="HHC1291" s="79"/>
      <c r="HHD1291" s="79"/>
      <c r="HHE1291" s="79"/>
      <c r="HHF1291" s="79"/>
      <c r="HHG1291" s="79"/>
      <c r="HHH1291" s="79"/>
      <c r="HHI1291" s="79"/>
      <c r="HHJ1291" s="79"/>
      <c r="HHK1291" s="79"/>
      <c r="HHL1291" s="79"/>
      <c r="HHM1291" s="79"/>
      <c r="HHN1291" s="79"/>
      <c r="HHO1291" s="79"/>
      <c r="HHP1291" s="79"/>
      <c r="HHQ1291" s="79"/>
      <c r="HHR1291" s="79"/>
      <c r="HHS1291" s="79"/>
      <c r="HHT1291" s="79"/>
      <c r="HHU1291" s="79"/>
      <c r="HHV1291" s="79"/>
      <c r="HHW1291" s="79"/>
      <c r="HHX1291" s="79"/>
      <c r="HHY1291" s="79"/>
      <c r="HHZ1291" s="79"/>
      <c r="HIA1291" s="79"/>
      <c r="HIB1291" s="79"/>
      <c r="HIC1291" s="79"/>
      <c r="HID1291" s="79"/>
      <c r="HIE1291" s="79"/>
      <c r="HIF1291" s="79"/>
      <c r="HIG1291" s="79"/>
      <c r="HIH1291" s="79"/>
      <c r="HII1291" s="79"/>
      <c r="HIJ1291" s="79"/>
      <c r="HIK1291" s="79"/>
      <c r="HIL1291" s="79"/>
      <c r="HIM1291" s="79"/>
      <c r="HIN1291" s="79"/>
      <c r="HIO1291" s="79"/>
      <c r="HIP1291" s="79"/>
      <c r="HIQ1291" s="79"/>
      <c r="HIR1291" s="79"/>
      <c r="HIS1291" s="79"/>
      <c r="HIT1291" s="79"/>
      <c r="HIU1291" s="79"/>
      <c r="HIV1291" s="79"/>
      <c r="HIW1291" s="79"/>
      <c r="HIX1291" s="79"/>
      <c r="HIY1291" s="79"/>
      <c r="HIZ1291" s="79"/>
      <c r="HJA1291" s="79"/>
      <c r="HJB1291" s="79"/>
      <c r="HJC1291" s="79"/>
      <c r="HJD1291" s="79"/>
      <c r="HJE1291" s="79"/>
      <c r="HJF1291" s="79"/>
      <c r="HJG1291" s="79"/>
      <c r="HJH1291" s="79"/>
      <c r="HJI1291" s="79"/>
      <c r="HJJ1291" s="79"/>
      <c r="HJK1291" s="79"/>
      <c r="HJL1291" s="79"/>
      <c r="HJM1291" s="79"/>
      <c r="HJN1291" s="79"/>
      <c r="HJO1291" s="79"/>
      <c r="HJP1291" s="79"/>
      <c r="HJQ1291" s="79"/>
      <c r="HJR1291" s="79"/>
      <c r="HJS1291" s="79"/>
      <c r="HJT1291" s="79"/>
      <c r="HJU1291" s="79"/>
      <c r="HJV1291" s="79"/>
      <c r="HJW1291" s="79"/>
      <c r="HJX1291" s="79"/>
      <c r="HJY1291" s="79"/>
      <c r="HJZ1291" s="79"/>
      <c r="HKA1291" s="79"/>
      <c r="HKB1291" s="79"/>
      <c r="HKC1291" s="79"/>
      <c r="HKD1291" s="79"/>
      <c r="HKE1291" s="79"/>
      <c r="HKF1291" s="79"/>
      <c r="HKG1291" s="79"/>
      <c r="HKH1291" s="79"/>
      <c r="HKI1291" s="79"/>
      <c r="HKJ1291" s="79"/>
      <c r="HKK1291" s="79"/>
      <c r="HKL1291" s="79"/>
      <c r="HKM1291" s="79"/>
      <c r="HKN1291" s="79"/>
      <c r="HKO1291" s="79"/>
      <c r="HKP1291" s="79"/>
      <c r="HKQ1291" s="79"/>
      <c r="HKR1291" s="79"/>
      <c r="HKS1291" s="79"/>
      <c r="HKT1291" s="79"/>
      <c r="HKU1291" s="79"/>
      <c r="HKV1291" s="79"/>
      <c r="HKW1291" s="79"/>
      <c r="HKX1291" s="79"/>
      <c r="HKY1291" s="79"/>
      <c r="HKZ1291" s="79"/>
      <c r="HLA1291" s="79"/>
      <c r="HLB1291" s="79"/>
      <c r="HLC1291" s="79"/>
      <c r="HLD1291" s="79"/>
      <c r="HLE1291" s="79"/>
      <c r="HLF1291" s="79"/>
      <c r="HLG1291" s="79"/>
      <c r="HLH1291" s="79"/>
      <c r="HLI1291" s="79"/>
      <c r="HLJ1291" s="79"/>
      <c r="HLK1291" s="79"/>
      <c r="HLL1291" s="79"/>
      <c r="HLM1291" s="79"/>
      <c r="HLN1291" s="79"/>
      <c r="HLO1291" s="79"/>
      <c r="HLP1291" s="79"/>
      <c r="HLQ1291" s="79"/>
      <c r="HLR1291" s="79"/>
      <c r="HLS1291" s="79"/>
      <c r="HLT1291" s="79"/>
      <c r="HLU1291" s="79"/>
      <c r="HLV1291" s="79"/>
      <c r="HLW1291" s="79"/>
      <c r="HLX1291" s="79"/>
      <c r="HLY1291" s="79"/>
      <c r="HLZ1291" s="79"/>
      <c r="HMA1291" s="79"/>
      <c r="HMB1291" s="79"/>
      <c r="HMC1291" s="79"/>
      <c r="HMD1291" s="79"/>
      <c r="HME1291" s="79"/>
      <c r="HMF1291" s="79"/>
      <c r="HMG1291" s="79"/>
      <c r="HMH1291" s="79"/>
      <c r="HMI1291" s="79"/>
      <c r="HMJ1291" s="79"/>
      <c r="HMK1291" s="79"/>
      <c r="HML1291" s="79"/>
      <c r="HMM1291" s="79"/>
      <c r="HMN1291" s="79"/>
      <c r="HMO1291" s="79"/>
      <c r="HMP1291" s="79"/>
      <c r="HMQ1291" s="79"/>
      <c r="HMR1291" s="79"/>
      <c r="HMS1291" s="79"/>
      <c r="HMT1291" s="79"/>
      <c r="HMU1291" s="79"/>
      <c r="HMV1291" s="79"/>
      <c r="HMW1291" s="79"/>
      <c r="HMX1291" s="79"/>
      <c r="HMY1291" s="79"/>
      <c r="HMZ1291" s="79"/>
      <c r="HNA1291" s="79"/>
      <c r="HNB1291" s="79"/>
      <c r="HNC1291" s="79"/>
      <c r="HND1291" s="79"/>
      <c r="HNE1291" s="79"/>
      <c r="HNF1291" s="79"/>
      <c r="HNG1291" s="79"/>
      <c r="HNH1291" s="79"/>
      <c r="HNI1291" s="79"/>
      <c r="HNJ1291" s="79"/>
      <c r="HNK1291" s="79"/>
      <c r="HNL1291" s="79"/>
      <c r="HNM1291" s="79"/>
      <c r="HNN1291" s="79"/>
      <c r="HNO1291" s="79"/>
      <c r="HNP1291" s="79"/>
      <c r="HNQ1291" s="79"/>
      <c r="HNR1291" s="79"/>
      <c r="HNS1291" s="79"/>
      <c r="HNT1291" s="79"/>
      <c r="HNU1291" s="79"/>
      <c r="HNV1291" s="79"/>
      <c r="HNW1291" s="79"/>
      <c r="HNX1291" s="79"/>
      <c r="HNY1291" s="79"/>
      <c r="HNZ1291" s="79"/>
      <c r="HOA1291" s="79"/>
      <c r="HOB1291" s="79"/>
      <c r="HOC1291" s="79"/>
      <c r="HOD1291" s="79"/>
      <c r="HOE1291" s="79"/>
      <c r="HOF1291" s="79"/>
      <c r="HOG1291" s="79"/>
      <c r="HOH1291" s="79"/>
      <c r="HOI1291" s="79"/>
      <c r="HOJ1291" s="79"/>
      <c r="HOK1291" s="79"/>
      <c r="HOL1291" s="79"/>
      <c r="HOM1291" s="79"/>
      <c r="HON1291" s="79"/>
      <c r="HOO1291" s="79"/>
      <c r="HOP1291" s="79"/>
      <c r="HOQ1291" s="79"/>
      <c r="HOR1291" s="79"/>
      <c r="HOS1291" s="79"/>
      <c r="HOT1291" s="79"/>
      <c r="HOU1291" s="79"/>
      <c r="HOV1291" s="79"/>
      <c r="HOW1291" s="79"/>
      <c r="HOX1291" s="79"/>
      <c r="HOY1291" s="79"/>
      <c r="HOZ1291" s="79"/>
      <c r="HPA1291" s="79"/>
      <c r="HPB1291" s="79"/>
      <c r="HPC1291" s="79"/>
      <c r="HPD1291" s="79"/>
      <c r="HPE1291" s="79"/>
      <c r="HPF1291" s="79"/>
      <c r="HPG1291" s="79"/>
      <c r="HPH1291" s="79"/>
      <c r="HPI1291" s="79"/>
      <c r="HPJ1291" s="79"/>
      <c r="HPK1291" s="79"/>
      <c r="HPL1291" s="79"/>
      <c r="HPM1291" s="79"/>
      <c r="HPN1291" s="79"/>
      <c r="HPO1291" s="79"/>
      <c r="HPP1291" s="79"/>
      <c r="HPQ1291" s="79"/>
      <c r="HPR1291" s="79"/>
      <c r="HPS1291" s="79"/>
      <c r="HPT1291" s="79"/>
      <c r="HPU1291" s="79"/>
      <c r="HPV1291" s="79"/>
      <c r="HPW1291" s="79"/>
      <c r="HPX1291" s="79"/>
      <c r="HPY1291" s="79"/>
      <c r="HPZ1291" s="79"/>
      <c r="HQA1291" s="79"/>
      <c r="HQB1291" s="79"/>
      <c r="HQC1291" s="79"/>
      <c r="HQD1291" s="79"/>
      <c r="HQE1291" s="79"/>
      <c r="HQF1291" s="79"/>
      <c r="HQG1291" s="79"/>
      <c r="HQH1291" s="79"/>
      <c r="HQI1291" s="79"/>
      <c r="HQJ1291" s="79"/>
      <c r="HQK1291" s="79"/>
      <c r="HQL1291" s="79"/>
      <c r="HQM1291" s="79"/>
      <c r="HQN1291" s="79"/>
      <c r="HQO1291" s="79"/>
      <c r="HQP1291" s="79"/>
      <c r="HQQ1291" s="79"/>
      <c r="HQR1291" s="79"/>
      <c r="HQS1291" s="79"/>
      <c r="HQT1291" s="79"/>
      <c r="HQU1291" s="79"/>
      <c r="HQV1291" s="79"/>
      <c r="HQW1291" s="79"/>
      <c r="HQX1291" s="79"/>
      <c r="HQY1291" s="79"/>
      <c r="HQZ1291" s="79"/>
      <c r="HRA1291" s="79"/>
      <c r="HRB1291" s="79"/>
      <c r="HRC1291" s="79"/>
      <c r="HRD1291" s="79"/>
      <c r="HRE1291" s="79"/>
      <c r="HRF1291" s="79"/>
      <c r="HRG1291" s="79"/>
      <c r="HRH1291" s="79"/>
      <c r="HRI1291" s="79"/>
      <c r="HRJ1291" s="79"/>
      <c r="HRK1291" s="79"/>
      <c r="HRL1291" s="79"/>
      <c r="HRM1291" s="79"/>
      <c r="HRN1291" s="79"/>
      <c r="HRO1291" s="79"/>
      <c r="HRP1291" s="79"/>
      <c r="HRQ1291" s="79"/>
      <c r="HRR1291" s="79"/>
      <c r="HRS1291" s="79"/>
      <c r="HRT1291" s="79"/>
      <c r="HRU1291" s="79"/>
      <c r="HRV1291" s="79"/>
      <c r="HRW1291" s="79"/>
      <c r="HRX1291" s="79"/>
      <c r="HRY1291" s="79"/>
      <c r="HRZ1291" s="79"/>
      <c r="HSA1291" s="79"/>
      <c r="HSB1291" s="79"/>
      <c r="HSC1291" s="79"/>
      <c r="HSD1291" s="79"/>
      <c r="HSE1291" s="79"/>
      <c r="HSF1291" s="79"/>
      <c r="HSG1291" s="79"/>
      <c r="HSH1291" s="79"/>
      <c r="HSI1291" s="79"/>
      <c r="HSJ1291" s="79"/>
      <c r="HSK1291" s="79"/>
      <c r="HSL1291" s="79"/>
      <c r="HSM1291" s="79"/>
      <c r="HSN1291" s="79"/>
      <c r="HSO1291" s="79"/>
      <c r="HSP1291" s="79"/>
      <c r="HSQ1291" s="79"/>
      <c r="HSR1291" s="79"/>
      <c r="HSS1291" s="79"/>
      <c r="HST1291" s="79"/>
      <c r="HSU1291" s="79"/>
      <c r="HSV1291" s="79"/>
      <c r="HSW1291" s="79"/>
      <c r="HSX1291" s="79"/>
      <c r="HSY1291" s="79"/>
      <c r="HSZ1291" s="79"/>
      <c r="HTA1291" s="79"/>
      <c r="HTB1291" s="79"/>
      <c r="HTC1291" s="79"/>
      <c r="HTD1291" s="79"/>
      <c r="HTE1291" s="79"/>
      <c r="HTF1291" s="79"/>
      <c r="HTG1291" s="79"/>
      <c r="HTH1291" s="79"/>
      <c r="HTI1291" s="79"/>
      <c r="HTJ1291" s="79"/>
      <c r="HTK1291" s="79"/>
      <c r="HTL1291" s="79"/>
      <c r="HTM1291" s="79"/>
      <c r="HTN1291" s="79"/>
      <c r="HTO1291" s="79"/>
      <c r="HTP1291" s="79"/>
      <c r="HTQ1291" s="79"/>
      <c r="HTR1291" s="79"/>
      <c r="HTS1291" s="79"/>
      <c r="HTT1291" s="79"/>
      <c r="HTU1291" s="79"/>
      <c r="HTV1291" s="79"/>
      <c r="HTW1291" s="79"/>
      <c r="HTX1291" s="79"/>
      <c r="HTY1291" s="79"/>
      <c r="HTZ1291" s="79"/>
      <c r="HUA1291" s="79"/>
      <c r="HUB1291" s="79"/>
      <c r="HUC1291" s="79"/>
      <c r="HUD1291" s="79"/>
      <c r="HUE1291" s="79"/>
      <c r="HUF1291" s="79"/>
      <c r="HUG1291" s="79"/>
      <c r="HUH1291" s="79"/>
      <c r="HUI1291" s="79"/>
      <c r="HUJ1291" s="79"/>
      <c r="HUK1291" s="79"/>
      <c r="HUL1291" s="79"/>
      <c r="HUM1291" s="79"/>
      <c r="HUN1291" s="79"/>
      <c r="HUO1291" s="79"/>
      <c r="HUP1291" s="79"/>
      <c r="HUQ1291" s="79"/>
      <c r="HUR1291" s="79"/>
      <c r="HUS1291" s="79"/>
      <c r="HUT1291" s="79"/>
      <c r="HUU1291" s="79"/>
      <c r="HUV1291" s="79"/>
      <c r="HUW1291" s="79"/>
      <c r="HUX1291" s="79"/>
      <c r="HUY1291" s="79"/>
      <c r="HUZ1291" s="79"/>
      <c r="HVA1291" s="79"/>
      <c r="HVB1291" s="79"/>
      <c r="HVC1291" s="79"/>
      <c r="HVD1291" s="79"/>
      <c r="HVE1291" s="79"/>
      <c r="HVF1291" s="79"/>
      <c r="HVG1291" s="79"/>
      <c r="HVH1291" s="79"/>
      <c r="HVI1291" s="79"/>
      <c r="HVJ1291" s="79"/>
      <c r="HVK1291" s="79"/>
      <c r="HVL1291" s="79"/>
      <c r="HVM1291" s="79"/>
      <c r="HVN1291" s="79"/>
      <c r="HVO1291" s="79"/>
      <c r="HVP1291" s="79"/>
      <c r="HVQ1291" s="79"/>
      <c r="HVR1291" s="79"/>
      <c r="HVS1291" s="79"/>
      <c r="HVT1291" s="79"/>
      <c r="HVU1291" s="79"/>
      <c r="HVV1291" s="79"/>
      <c r="HVW1291" s="79"/>
      <c r="HVX1291" s="79"/>
      <c r="HVY1291" s="79"/>
      <c r="HVZ1291" s="79"/>
      <c r="HWA1291" s="79"/>
      <c r="HWB1291" s="79"/>
      <c r="HWC1291" s="79"/>
      <c r="HWD1291" s="79"/>
      <c r="HWE1291" s="79"/>
      <c r="HWF1291" s="79"/>
      <c r="HWG1291" s="79"/>
      <c r="HWH1291" s="79"/>
      <c r="HWI1291" s="79"/>
      <c r="HWJ1291" s="79"/>
      <c r="HWK1291" s="79"/>
      <c r="HWL1291" s="79"/>
      <c r="HWM1291" s="79"/>
      <c r="HWN1291" s="79"/>
      <c r="HWO1291" s="79"/>
      <c r="HWP1291" s="79"/>
      <c r="HWQ1291" s="79"/>
      <c r="HWR1291" s="79"/>
      <c r="HWS1291" s="79"/>
      <c r="HWT1291" s="79"/>
      <c r="HWU1291" s="79"/>
      <c r="HWV1291" s="79"/>
      <c r="HWW1291" s="79"/>
      <c r="HWX1291" s="79"/>
      <c r="HWY1291" s="79"/>
      <c r="HWZ1291" s="79"/>
      <c r="HXA1291" s="79"/>
      <c r="HXB1291" s="79"/>
      <c r="HXC1291" s="79"/>
      <c r="HXD1291" s="79"/>
      <c r="HXE1291" s="79"/>
      <c r="HXF1291" s="79"/>
      <c r="HXG1291" s="79"/>
      <c r="HXH1291" s="79"/>
      <c r="HXI1291" s="79"/>
      <c r="HXJ1291" s="79"/>
      <c r="HXK1291" s="79"/>
      <c r="HXL1291" s="79"/>
      <c r="HXM1291" s="79"/>
      <c r="HXN1291" s="79"/>
      <c r="HXO1291" s="79"/>
      <c r="HXP1291" s="79"/>
      <c r="HXQ1291" s="79"/>
      <c r="HXR1291" s="79"/>
      <c r="HXS1291" s="79"/>
      <c r="HXT1291" s="79"/>
      <c r="HXU1291" s="79"/>
      <c r="HXV1291" s="79"/>
      <c r="HXW1291" s="79"/>
      <c r="HXX1291" s="79"/>
      <c r="HXY1291" s="79"/>
      <c r="HXZ1291" s="79"/>
      <c r="HYA1291" s="79"/>
      <c r="HYB1291" s="79"/>
      <c r="HYC1291" s="79"/>
      <c r="HYD1291" s="79"/>
      <c r="HYE1291" s="79"/>
      <c r="HYF1291" s="79"/>
      <c r="HYG1291" s="79"/>
      <c r="HYH1291" s="79"/>
      <c r="HYI1291" s="79"/>
      <c r="HYJ1291" s="79"/>
      <c r="HYK1291" s="79"/>
      <c r="HYL1291" s="79"/>
      <c r="HYM1291" s="79"/>
      <c r="HYN1291" s="79"/>
      <c r="HYO1291" s="79"/>
      <c r="HYP1291" s="79"/>
      <c r="HYQ1291" s="79"/>
      <c r="HYR1291" s="79"/>
      <c r="HYS1291" s="79"/>
      <c r="HYT1291" s="79"/>
      <c r="HYU1291" s="79"/>
      <c r="HYV1291" s="79"/>
      <c r="HYW1291" s="79"/>
      <c r="HYX1291" s="79"/>
      <c r="HYY1291" s="79"/>
      <c r="HYZ1291" s="79"/>
      <c r="HZA1291" s="79"/>
      <c r="HZB1291" s="79"/>
      <c r="HZC1291" s="79"/>
      <c r="HZD1291" s="79"/>
      <c r="HZE1291" s="79"/>
      <c r="HZF1291" s="79"/>
      <c r="HZG1291" s="79"/>
      <c r="HZH1291" s="79"/>
      <c r="HZI1291" s="79"/>
      <c r="HZJ1291" s="79"/>
      <c r="HZK1291" s="79"/>
      <c r="HZL1291" s="79"/>
      <c r="HZM1291" s="79"/>
      <c r="HZN1291" s="79"/>
      <c r="HZO1291" s="79"/>
      <c r="HZP1291" s="79"/>
      <c r="HZQ1291" s="79"/>
      <c r="HZR1291" s="79"/>
      <c r="HZS1291" s="79"/>
      <c r="HZT1291" s="79"/>
      <c r="HZU1291" s="79"/>
      <c r="HZV1291" s="79"/>
      <c r="HZW1291" s="79"/>
      <c r="HZX1291" s="79"/>
      <c r="HZY1291" s="79"/>
      <c r="HZZ1291" s="79"/>
      <c r="IAA1291" s="79"/>
      <c r="IAB1291" s="79"/>
      <c r="IAC1291" s="79"/>
      <c r="IAD1291" s="79"/>
      <c r="IAE1291" s="79"/>
      <c r="IAF1291" s="79"/>
      <c r="IAG1291" s="79"/>
      <c r="IAH1291" s="79"/>
      <c r="IAI1291" s="79"/>
      <c r="IAJ1291" s="79"/>
      <c r="IAK1291" s="79"/>
      <c r="IAL1291" s="79"/>
      <c r="IAM1291" s="79"/>
      <c r="IAN1291" s="79"/>
      <c r="IAO1291" s="79"/>
      <c r="IAP1291" s="79"/>
      <c r="IAQ1291" s="79"/>
      <c r="IAR1291" s="79"/>
      <c r="IAS1291" s="79"/>
      <c r="IAT1291" s="79"/>
      <c r="IAU1291" s="79"/>
      <c r="IAV1291" s="79"/>
      <c r="IAW1291" s="79"/>
      <c r="IAX1291" s="79"/>
      <c r="IAY1291" s="79"/>
      <c r="IAZ1291" s="79"/>
      <c r="IBA1291" s="79"/>
      <c r="IBB1291" s="79"/>
      <c r="IBC1291" s="79"/>
      <c r="IBD1291" s="79"/>
      <c r="IBE1291" s="79"/>
      <c r="IBF1291" s="79"/>
      <c r="IBG1291" s="79"/>
      <c r="IBH1291" s="79"/>
      <c r="IBI1291" s="79"/>
      <c r="IBJ1291" s="79"/>
      <c r="IBK1291" s="79"/>
      <c r="IBL1291" s="79"/>
      <c r="IBM1291" s="79"/>
      <c r="IBN1291" s="79"/>
      <c r="IBO1291" s="79"/>
      <c r="IBP1291" s="79"/>
      <c r="IBQ1291" s="79"/>
      <c r="IBR1291" s="79"/>
      <c r="IBS1291" s="79"/>
      <c r="IBT1291" s="79"/>
      <c r="IBU1291" s="79"/>
      <c r="IBV1291" s="79"/>
      <c r="IBW1291" s="79"/>
      <c r="IBX1291" s="79"/>
      <c r="IBY1291" s="79"/>
      <c r="IBZ1291" s="79"/>
      <c r="ICA1291" s="79"/>
      <c r="ICB1291" s="79"/>
      <c r="ICC1291" s="79"/>
      <c r="ICD1291" s="79"/>
      <c r="ICE1291" s="79"/>
      <c r="ICF1291" s="79"/>
      <c r="ICG1291" s="79"/>
      <c r="ICH1291" s="79"/>
      <c r="ICI1291" s="79"/>
      <c r="ICJ1291" s="79"/>
      <c r="ICK1291" s="79"/>
      <c r="ICL1291" s="79"/>
      <c r="ICM1291" s="79"/>
      <c r="ICN1291" s="79"/>
      <c r="ICO1291" s="79"/>
      <c r="ICP1291" s="79"/>
      <c r="ICQ1291" s="79"/>
      <c r="ICR1291" s="79"/>
      <c r="ICS1291" s="79"/>
      <c r="ICT1291" s="79"/>
      <c r="ICU1291" s="79"/>
      <c r="ICV1291" s="79"/>
      <c r="ICW1291" s="79"/>
      <c r="ICX1291" s="79"/>
      <c r="ICY1291" s="79"/>
      <c r="ICZ1291" s="79"/>
      <c r="IDA1291" s="79"/>
      <c r="IDB1291" s="79"/>
      <c r="IDC1291" s="79"/>
      <c r="IDD1291" s="79"/>
      <c r="IDE1291" s="79"/>
      <c r="IDF1291" s="79"/>
      <c r="IDG1291" s="79"/>
      <c r="IDH1291" s="79"/>
      <c r="IDI1291" s="79"/>
      <c r="IDJ1291" s="79"/>
      <c r="IDK1291" s="79"/>
      <c r="IDL1291" s="79"/>
      <c r="IDM1291" s="79"/>
      <c r="IDN1291" s="79"/>
      <c r="IDO1291" s="79"/>
      <c r="IDP1291" s="79"/>
      <c r="IDQ1291" s="79"/>
      <c r="IDR1291" s="79"/>
      <c r="IDS1291" s="79"/>
      <c r="IDT1291" s="79"/>
      <c r="IDU1291" s="79"/>
      <c r="IDV1291" s="79"/>
      <c r="IDW1291" s="79"/>
      <c r="IDX1291" s="79"/>
      <c r="IDY1291" s="79"/>
      <c r="IDZ1291" s="79"/>
      <c r="IEA1291" s="79"/>
      <c r="IEB1291" s="79"/>
      <c r="IEC1291" s="79"/>
      <c r="IED1291" s="79"/>
      <c r="IEE1291" s="79"/>
      <c r="IEF1291" s="79"/>
      <c r="IEG1291" s="79"/>
      <c r="IEH1291" s="79"/>
      <c r="IEI1291" s="79"/>
      <c r="IEJ1291" s="79"/>
      <c r="IEK1291" s="79"/>
      <c r="IEL1291" s="79"/>
      <c r="IEM1291" s="79"/>
      <c r="IEN1291" s="79"/>
      <c r="IEO1291" s="79"/>
      <c r="IEP1291" s="79"/>
      <c r="IEQ1291" s="79"/>
      <c r="IER1291" s="79"/>
      <c r="IES1291" s="79"/>
      <c r="IET1291" s="79"/>
      <c r="IEU1291" s="79"/>
      <c r="IEV1291" s="79"/>
      <c r="IEW1291" s="79"/>
      <c r="IEX1291" s="79"/>
      <c r="IEY1291" s="79"/>
      <c r="IEZ1291" s="79"/>
      <c r="IFA1291" s="79"/>
      <c r="IFB1291" s="79"/>
      <c r="IFC1291" s="79"/>
      <c r="IFD1291" s="79"/>
      <c r="IFE1291" s="79"/>
      <c r="IFF1291" s="79"/>
      <c r="IFG1291" s="79"/>
      <c r="IFH1291" s="79"/>
      <c r="IFI1291" s="79"/>
      <c r="IFJ1291" s="79"/>
      <c r="IFK1291" s="79"/>
      <c r="IFL1291" s="79"/>
      <c r="IFM1291" s="79"/>
      <c r="IFN1291" s="79"/>
      <c r="IFO1291" s="79"/>
      <c r="IFP1291" s="79"/>
      <c r="IFQ1291" s="79"/>
      <c r="IFR1291" s="79"/>
      <c r="IFS1291" s="79"/>
      <c r="IFT1291" s="79"/>
      <c r="IFU1291" s="79"/>
      <c r="IFV1291" s="79"/>
      <c r="IFW1291" s="79"/>
      <c r="IFX1291" s="79"/>
      <c r="IFY1291" s="79"/>
      <c r="IFZ1291" s="79"/>
      <c r="IGA1291" s="79"/>
      <c r="IGB1291" s="79"/>
      <c r="IGC1291" s="79"/>
      <c r="IGD1291" s="79"/>
      <c r="IGE1291" s="79"/>
      <c r="IGF1291" s="79"/>
      <c r="IGG1291" s="79"/>
      <c r="IGH1291" s="79"/>
      <c r="IGI1291" s="79"/>
      <c r="IGJ1291" s="79"/>
      <c r="IGK1291" s="79"/>
      <c r="IGL1291" s="79"/>
      <c r="IGM1291" s="79"/>
      <c r="IGN1291" s="79"/>
      <c r="IGO1291" s="79"/>
      <c r="IGP1291" s="79"/>
      <c r="IGQ1291" s="79"/>
      <c r="IGR1291" s="79"/>
      <c r="IGS1291" s="79"/>
      <c r="IGT1291" s="79"/>
      <c r="IGU1291" s="79"/>
      <c r="IGV1291" s="79"/>
      <c r="IGW1291" s="79"/>
      <c r="IGX1291" s="79"/>
      <c r="IGY1291" s="79"/>
      <c r="IGZ1291" s="79"/>
      <c r="IHA1291" s="79"/>
      <c r="IHB1291" s="79"/>
      <c r="IHC1291" s="79"/>
      <c r="IHD1291" s="79"/>
      <c r="IHE1291" s="79"/>
      <c r="IHF1291" s="79"/>
      <c r="IHG1291" s="79"/>
      <c r="IHH1291" s="79"/>
      <c r="IHI1291" s="79"/>
      <c r="IHJ1291" s="79"/>
      <c r="IHK1291" s="79"/>
      <c r="IHL1291" s="79"/>
      <c r="IHM1291" s="79"/>
      <c r="IHN1291" s="79"/>
      <c r="IHO1291" s="79"/>
      <c r="IHP1291" s="79"/>
      <c r="IHQ1291" s="79"/>
      <c r="IHR1291" s="79"/>
      <c r="IHS1291" s="79"/>
      <c r="IHT1291" s="79"/>
      <c r="IHU1291" s="79"/>
      <c r="IHV1291" s="79"/>
      <c r="IHW1291" s="79"/>
      <c r="IHX1291" s="79"/>
      <c r="IHY1291" s="79"/>
      <c r="IHZ1291" s="79"/>
      <c r="IIA1291" s="79"/>
      <c r="IIB1291" s="79"/>
      <c r="IIC1291" s="79"/>
      <c r="IID1291" s="79"/>
      <c r="IIE1291" s="79"/>
      <c r="IIF1291" s="79"/>
      <c r="IIG1291" s="79"/>
      <c r="IIH1291" s="79"/>
      <c r="III1291" s="79"/>
      <c r="IIJ1291" s="79"/>
      <c r="IIK1291" s="79"/>
      <c r="IIL1291" s="79"/>
      <c r="IIM1291" s="79"/>
      <c r="IIN1291" s="79"/>
      <c r="IIO1291" s="79"/>
      <c r="IIP1291" s="79"/>
      <c r="IIQ1291" s="79"/>
      <c r="IIR1291" s="79"/>
      <c r="IIS1291" s="79"/>
      <c r="IIT1291" s="79"/>
      <c r="IIU1291" s="79"/>
      <c r="IIV1291" s="79"/>
      <c r="IIW1291" s="79"/>
      <c r="IIX1291" s="79"/>
      <c r="IIY1291" s="79"/>
      <c r="IIZ1291" s="79"/>
      <c r="IJA1291" s="79"/>
      <c r="IJB1291" s="79"/>
      <c r="IJC1291" s="79"/>
      <c r="IJD1291" s="79"/>
      <c r="IJE1291" s="79"/>
      <c r="IJF1291" s="79"/>
      <c r="IJG1291" s="79"/>
      <c r="IJH1291" s="79"/>
      <c r="IJI1291" s="79"/>
      <c r="IJJ1291" s="79"/>
      <c r="IJK1291" s="79"/>
      <c r="IJL1291" s="79"/>
      <c r="IJM1291" s="79"/>
      <c r="IJN1291" s="79"/>
      <c r="IJO1291" s="79"/>
      <c r="IJP1291" s="79"/>
      <c r="IJQ1291" s="79"/>
      <c r="IJR1291" s="79"/>
      <c r="IJS1291" s="79"/>
      <c r="IJT1291" s="79"/>
      <c r="IJU1291" s="79"/>
      <c r="IJV1291" s="79"/>
      <c r="IJW1291" s="79"/>
      <c r="IJX1291" s="79"/>
      <c r="IJY1291" s="79"/>
      <c r="IJZ1291" s="79"/>
      <c r="IKA1291" s="79"/>
      <c r="IKB1291" s="79"/>
      <c r="IKC1291" s="79"/>
      <c r="IKD1291" s="79"/>
      <c r="IKE1291" s="79"/>
      <c r="IKF1291" s="79"/>
      <c r="IKG1291" s="79"/>
      <c r="IKH1291" s="79"/>
      <c r="IKI1291" s="79"/>
      <c r="IKJ1291" s="79"/>
      <c r="IKK1291" s="79"/>
      <c r="IKL1291" s="79"/>
      <c r="IKM1291" s="79"/>
      <c r="IKN1291" s="79"/>
      <c r="IKO1291" s="79"/>
      <c r="IKP1291" s="79"/>
      <c r="IKQ1291" s="79"/>
      <c r="IKR1291" s="79"/>
      <c r="IKS1291" s="79"/>
      <c r="IKT1291" s="79"/>
      <c r="IKU1291" s="79"/>
      <c r="IKV1291" s="79"/>
      <c r="IKW1291" s="79"/>
      <c r="IKX1291" s="79"/>
      <c r="IKY1291" s="79"/>
      <c r="IKZ1291" s="79"/>
      <c r="ILA1291" s="79"/>
      <c r="ILB1291" s="79"/>
      <c r="ILC1291" s="79"/>
      <c r="ILD1291" s="79"/>
      <c r="ILE1291" s="79"/>
      <c r="ILF1291" s="79"/>
      <c r="ILG1291" s="79"/>
      <c r="ILH1291" s="79"/>
      <c r="ILI1291" s="79"/>
      <c r="ILJ1291" s="79"/>
      <c r="ILK1291" s="79"/>
      <c r="ILL1291" s="79"/>
      <c r="ILM1291" s="79"/>
      <c r="ILN1291" s="79"/>
      <c r="ILO1291" s="79"/>
      <c r="ILP1291" s="79"/>
      <c r="ILQ1291" s="79"/>
      <c r="ILR1291" s="79"/>
      <c r="ILS1291" s="79"/>
      <c r="ILT1291" s="79"/>
      <c r="ILU1291" s="79"/>
      <c r="ILV1291" s="79"/>
      <c r="ILW1291" s="79"/>
      <c r="ILX1291" s="79"/>
      <c r="ILY1291" s="79"/>
      <c r="ILZ1291" s="79"/>
      <c r="IMA1291" s="79"/>
      <c r="IMB1291" s="79"/>
      <c r="IMC1291" s="79"/>
      <c r="IMD1291" s="79"/>
      <c r="IME1291" s="79"/>
      <c r="IMF1291" s="79"/>
      <c r="IMG1291" s="79"/>
      <c r="IMH1291" s="79"/>
      <c r="IMI1291" s="79"/>
      <c r="IMJ1291" s="79"/>
      <c r="IMK1291" s="79"/>
      <c r="IML1291" s="79"/>
      <c r="IMM1291" s="79"/>
      <c r="IMN1291" s="79"/>
      <c r="IMO1291" s="79"/>
      <c r="IMP1291" s="79"/>
      <c r="IMQ1291" s="79"/>
      <c r="IMR1291" s="79"/>
      <c r="IMS1291" s="79"/>
      <c r="IMT1291" s="79"/>
      <c r="IMU1291" s="79"/>
      <c r="IMV1291" s="79"/>
      <c r="IMW1291" s="79"/>
      <c r="IMX1291" s="79"/>
      <c r="IMY1291" s="79"/>
      <c r="IMZ1291" s="79"/>
      <c r="INA1291" s="79"/>
      <c r="INB1291" s="79"/>
      <c r="INC1291" s="79"/>
      <c r="IND1291" s="79"/>
      <c r="INE1291" s="79"/>
      <c r="INF1291" s="79"/>
      <c r="ING1291" s="79"/>
      <c r="INH1291" s="79"/>
      <c r="INI1291" s="79"/>
      <c r="INJ1291" s="79"/>
      <c r="INK1291" s="79"/>
      <c r="INL1291" s="79"/>
      <c r="INM1291" s="79"/>
      <c r="INN1291" s="79"/>
      <c r="INO1291" s="79"/>
      <c r="INP1291" s="79"/>
      <c r="INQ1291" s="79"/>
      <c r="INR1291" s="79"/>
      <c r="INS1291" s="79"/>
      <c r="INT1291" s="79"/>
      <c r="INU1291" s="79"/>
      <c r="INV1291" s="79"/>
      <c r="INW1291" s="79"/>
      <c r="INX1291" s="79"/>
      <c r="INY1291" s="79"/>
      <c r="INZ1291" s="79"/>
      <c r="IOA1291" s="79"/>
      <c r="IOB1291" s="79"/>
      <c r="IOC1291" s="79"/>
      <c r="IOD1291" s="79"/>
      <c r="IOE1291" s="79"/>
      <c r="IOF1291" s="79"/>
      <c r="IOG1291" s="79"/>
      <c r="IOH1291" s="79"/>
      <c r="IOI1291" s="79"/>
      <c r="IOJ1291" s="79"/>
      <c r="IOK1291" s="79"/>
      <c r="IOL1291" s="79"/>
      <c r="IOM1291" s="79"/>
      <c r="ION1291" s="79"/>
      <c r="IOO1291" s="79"/>
      <c r="IOP1291" s="79"/>
      <c r="IOQ1291" s="79"/>
      <c r="IOR1291" s="79"/>
      <c r="IOS1291" s="79"/>
      <c r="IOT1291" s="79"/>
      <c r="IOU1291" s="79"/>
      <c r="IOV1291" s="79"/>
      <c r="IOW1291" s="79"/>
      <c r="IOX1291" s="79"/>
      <c r="IOY1291" s="79"/>
      <c r="IOZ1291" s="79"/>
      <c r="IPA1291" s="79"/>
      <c r="IPB1291" s="79"/>
      <c r="IPC1291" s="79"/>
      <c r="IPD1291" s="79"/>
      <c r="IPE1291" s="79"/>
      <c r="IPF1291" s="79"/>
      <c r="IPG1291" s="79"/>
      <c r="IPH1291" s="79"/>
      <c r="IPI1291" s="79"/>
      <c r="IPJ1291" s="79"/>
      <c r="IPK1291" s="79"/>
      <c r="IPL1291" s="79"/>
      <c r="IPM1291" s="79"/>
      <c r="IPN1291" s="79"/>
      <c r="IPO1291" s="79"/>
      <c r="IPP1291" s="79"/>
      <c r="IPQ1291" s="79"/>
      <c r="IPR1291" s="79"/>
      <c r="IPS1291" s="79"/>
      <c r="IPT1291" s="79"/>
      <c r="IPU1291" s="79"/>
      <c r="IPV1291" s="79"/>
      <c r="IPW1291" s="79"/>
      <c r="IPX1291" s="79"/>
      <c r="IPY1291" s="79"/>
      <c r="IPZ1291" s="79"/>
      <c r="IQA1291" s="79"/>
      <c r="IQB1291" s="79"/>
      <c r="IQC1291" s="79"/>
      <c r="IQD1291" s="79"/>
      <c r="IQE1291" s="79"/>
      <c r="IQF1291" s="79"/>
      <c r="IQG1291" s="79"/>
      <c r="IQH1291" s="79"/>
      <c r="IQI1291" s="79"/>
      <c r="IQJ1291" s="79"/>
      <c r="IQK1291" s="79"/>
      <c r="IQL1291" s="79"/>
      <c r="IQM1291" s="79"/>
      <c r="IQN1291" s="79"/>
      <c r="IQO1291" s="79"/>
      <c r="IQP1291" s="79"/>
      <c r="IQQ1291" s="79"/>
      <c r="IQR1291" s="79"/>
      <c r="IQS1291" s="79"/>
      <c r="IQT1291" s="79"/>
      <c r="IQU1291" s="79"/>
      <c r="IQV1291" s="79"/>
      <c r="IQW1291" s="79"/>
      <c r="IQX1291" s="79"/>
      <c r="IQY1291" s="79"/>
      <c r="IQZ1291" s="79"/>
      <c r="IRA1291" s="79"/>
      <c r="IRB1291" s="79"/>
      <c r="IRC1291" s="79"/>
      <c r="IRD1291" s="79"/>
      <c r="IRE1291" s="79"/>
      <c r="IRF1291" s="79"/>
      <c r="IRG1291" s="79"/>
      <c r="IRH1291" s="79"/>
      <c r="IRI1291" s="79"/>
      <c r="IRJ1291" s="79"/>
      <c r="IRK1291" s="79"/>
      <c r="IRL1291" s="79"/>
      <c r="IRM1291" s="79"/>
      <c r="IRN1291" s="79"/>
      <c r="IRO1291" s="79"/>
      <c r="IRP1291" s="79"/>
      <c r="IRQ1291" s="79"/>
      <c r="IRR1291" s="79"/>
      <c r="IRS1291" s="79"/>
      <c r="IRT1291" s="79"/>
      <c r="IRU1291" s="79"/>
      <c r="IRV1291" s="79"/>
      <c r="IRW1291" s="79"/>
      <c r="IRX1291" s="79"/>
      <c r="IRY1291" s="79"/>
      <c r="IRZ1291" s="79"/>
      <c r="ISA1291" s="79"/>
      <c r="ISB1291" s="79"/>
      <c r="ISC1291" s="79"/>
      <c r="ISD1291" s="79"/>
      <c r="ISE1291" s="79"/>
      <c r="ISF1291" s="79"/>
      <c r="ISG1291" s="79"/>
      <c r="ISH1291" s="79"/>
      <c r="ISI1291" s="79"/>
      <c r="ISJ1291" s="79"/>
      <c r="ISK1291" s="79"/>
      <c r="ISL1291" s="79"/>
      <c r="ISM1291" s="79"/>
      <c r="ISN1291" s="79"/>
      <c r="ISO1291" s="79"/>
      <c r="ISP1291" s="79"/>
      <c r="ISQ1291" s="79"/>
      <c r="ISR1291" s="79"/>
      <c r="ISS1291" s="79"/>
      <c r="IST1291" s="79"/>
      <c r="ISU1291" s="79"/>
      <c r="ISV1291" s="79"/>
      <c r="ISW1291" s="79"/>
      <c r="ISX1291" s="79"/>
      <c r="ISY1291" s="79"/>
      <c r="ISZ1291" s="79"/>
      <c r="ITA1291" s="79"/>
      <c r="ITB1291" s="79"/>
      <c r="ITC1291" s="79"/>
      <c r="ITD1291" s="79"/>
      <c r="ITE1291" s="79"/>
      <c r="ITF1291" s="79"/>
      <c r="ITG1291" s="79"/>
      <c r="ITH1291" s="79"/>
      <c r="ITI1291" s="79"/>
      <c r="ITJ1291" s="79"/>
      <c r="ITK1291" s="79"/>
      <c r="ITL1291" s="79"/>
      <c r="ITM1291" s="79"/>
      <c r="ITN1291" s="79"/>
      <c r="ITO1291" s="79"/>
      <c r="ITP1291" s="79"/>
      <c r="ITQ1291" s="79"/>
      <c r="ITR1291" s="79"/>
      <c r="ITS1291" s="79"/>
      <c r="ITT1291" s="79"/>
      <c r="ITU1291" s="79"/>
      <c r="ITV1291" s="79"/>
      <c r="ITW1291" s="79"/>
      <c r="ITX1291" s="79"/>
      <c r="ITY1291" s="79"/>
      <c r="ITZ1291" s="79"/>
      <c r="IUA1291" s="79"/>
      <c r="IUB1291" s="79"/>
      <c r="IUC1291" s="79"/>
      <c r="IUD1291" s="79"/>
      <c r="IUE1291" s="79"/>
      <c r="IUF1291" s="79"/>
      <c r="IUG1291" s="79"/>
      <c r="IUH1291" s="79"/>
      <c r="IUI1291" s="79"/>
      <c r="IUJ1291" s="79"/>
      <c r="IUK1291" s="79"/>
      <c r="IUL1291" s="79"/>
      <c r="IUM1291" s="79"/>
      <c r="IUN1291" s="79"/>
      <c r="IUO1291" s="79"/>
      <c r="IUP1291" s="79"/>
      <c r="IUQ1291" s="79"/>
      <c r="IUR1291" s="79"/>
      <c r="IUS1291" s="79"/>
      <c r="IUT1291" s="79"/>
      <c r="IUU1291" s="79"/>
      <c r="IUV1291" s="79"/>
      <c r="IUW1291" s="79"/>
      <c r="IUX1291" s="79"/>
      <c r="IUY1291" s="79"/>
      <c r="IUZ1291" s="79"/>
      <c r="IVA1291" s="79"/>
      <c r="IVB1291" s="79"/>
      <c r="IVC1291" s="79"/>
      <c r="IVD1291" s="79"/>
      <c r="IVE1291" s="79"/>
      <c r="IVF1291" s="79"/>
      <c r="IVG1291" s="79"/>
      <c r="IVH1291" s="79"/>
      <c r="IVI1291" s="79"/>
      <c r="IVJ1291" s="79"/>
      <c r="IVK1291" s="79"/>
      <c r="IVL1291" s="79"/>
      <c r="IVM1291" s="79"/>
      <c r="IVN1291" s="79"/>
      <c r="IVO1291" s="79"/>
      <c r="IVP1291" s="79"/>
      <c r="IVQ1291" s="79"/>
      <c r="IVR1291" s="79"/>
      <c r="IVS1291" s="79"/>
      <c r="IVT1291" s="79"/>
      <c r="IVU1291" s="79"/>
      <c r="IVV1291" s="79"/>
      <c r="IVW1291" s="79"/>
      <c r="IVX1291" s="79"/>
      <c r="IVY1291" s="79"/>
      <c r="IVZ1291" s="79"/>
      <c r="IWA1291" s="79"/>
      <c r="IWB1291" s="79"/>
      <c r="IWC1291" s="79"/>
      <c r="IWD1291" s="79"/>
      <c r="IWE1291" s="79"/>
      <c r="IWF1291" s="79"/>
      <c r="IWG1291" s="79"/>
      <c r="IWH1291" s="79"/>
      <c r="IWI1291" s="79"/>
      <c r="IWJ1291" s="79"/>
      <c r="IWK1291" s="79"/>
      <c r="IWL1291" s="79"/>
      <c r="IWM1291" s="79"/>
      <c r="IWN1291" s="79"/>
      <c r="IWO1291" s="79"/>
      <c r="IWP1291" s="79"/>
      <c r="IWQ1291" s="79"/>
      <c r="IWR1291" s="79"/>
      <c r="IWS1291" s="79"/>
      <c r="IWT1291" s="79"/>
      <c r="IWU1291" s="79"/>
      <c r="IWV1291" s="79"/>
      <c r="IWW1291" s="79"/>
      <c r="IWX1291" s="79"/>
      <c r="IWY1291" s="79"/>
      <c r="IWZ1291" s="79"/>
      <c r="IXA1291" s="79"/>
      <c r="IXB1291" s="79"/>
      <c r="IXC1291" s="79"/>
      <c r="IXD1291" s="79"/>
      <c r="IXE1291" s="79"/>
      <c r="IXF1291" s="79"/>
      <c r="IXG1291" s="79"/>
      <c r="IXH1291" s="79"/>
      <c r="IXI1291" s="79"/>
      <c r="IXJ1291" s="79"/>
      <c r="IXK1291" s="79"/>
      <c r="IXL1291" s="79"/>
      <c r="IXM1291" s="79"/>
      <c r="IXN1291" s="79"/>
      <c r="IXO1291" s="79"/>
      <c r="IXP1291" s="79"/>
      <c r="IXQ1291" s="79"/>
      <c r="IXR1291" s="79"/>
      <c r="IXS1291" s="79"/>
      <c r="IXT1291" s="79"/>
      <c r="IXU1291" s="79"/>
      <c r="IXV1291" s="79"/>
      <c r="IXW1291" s="79"/>
      <c r="IXX1291" s="79"/>
      <c r="IXY1291" s="79"/>
      <c r="IXZ1291" s="79"/>
      <c r="IYA1291" s="79"/>
      <c r="IYB1291" s="79"/>
      <c r="IYC1291" s="79"/>
      <c r="IYD1291" s="79"/>
      <c r="IYE1291" s="79"/>
      <c r="IYF1291" s="79"/>
      <c r="IYG1291" s="79"/>
      <c r="IYH1291" s="79"/>
      <c r="IYI1291" s="79"/>
      <c r="IYJ1291" s="79"/>
      <c r="IYK1291" s="79"/>
      <c r="IYL1291" s="79"/>
      <c r="IYM1291" s="79"/>
      <c r="IYN1291" s="79"/>
      <c r="IYO1291" s="79"/>
      <c r="IYP1291" s="79"/>
      <c r="IYQ1291" s="79"/>
      <c r="IYR1291" s="79"/>
      <c r="IYS1291" s="79"/>
      <c r="IYT1291" s="79"/>
      <c r="IYU1291" s="79"/>
      <c r="IYV1291" s="79"/>
      <c r="IYW1291" s="79"/>
      <c r="IYX1291" s="79"/>
      <c r="IYY1291" s="79"/>
      <c r="IYZ1291" s="79"/>
      <c r="IZA1291" s="79"/>
      <c r="IZB1291" s="79"/>
      <c r="IZC1291" s="79"/>
      <c r="IZD1291" s="79"/>
      <c r="IZE1291" s="79"/>
      <c r="IZF1291" s="79"/>
      <c r="IZG1291" s="79"/>
      <c r="IZH1291" s="79"/>
      <c r="IZI1291" s="79"/>
      <c r="IZJ1291" s="79"/>
      <c r="IZK1291" s="79"/>
      <c r="IZL1291" s="79"/>
      <c r="IZM1291" s="79"/>
      <c r="IZN1291" s="79"/>
      <c r="IZO1291" s="79"/>
      <c r="IZP1291" s="79"/>
      <c r="IZQ1291" s="79"/>
      <c r="IZR1291" s="79"/>
      <c r="IZS1291" s="79"/>
      <c r="IZT1291" s="79"/>
      <c r="IZU1291" s="79"/>
      <c r="IZV1291" s="79"/>
      <c r="IZW1291" s="79"/>
      <c r="IZX1291" s="79"/>
      <c r="IZY1291" s="79"/>
      <c r="IZZ1291" s="79"/>
      <c r="JAA1291" s="79"/>
      <c r="JAB1291" s="79"/>
      <c r="JAC1291" s="79"/>
      <c r="JAD1291" s="79"/>
      <c r="JAE1291" s="79"/>
      <c r="JAF1291" s="79"/>
      <c r="JAG1291" s="79"/>
      <c r="JAH1291" s="79"/>
      <c r="JAI1291" s="79"/>
      <c r="JAJ1291" s="79"/>
      <c r="JAK1291" s="79"/>
      <c r="JAL1291" s="79"/>
      <c r="JAM1291" s="79"/>
      <c r="JAN1291" s="79"/>
      <c r="JAO1291" s="79"/>
      <c r="JAP1291" s="79"/>
      <c r="JAQ1291" s="79"/>
      <c r="JAR1291" s="79"/>
      <c r="JAS1291" s="79"/>
      <c r="JAT1291" s="79"/>
      <c r="JAU1291" s="79"/>
      <c r="JAV1291" s="79"/>
      <c r="JAW1291" s="79"/>
      <c r="JAX1291" s="79"/>
      <c r="JAY1291" s="79"/>
      <c r="JAZ1291" s="79"/>
      <c r="JBA1291" s="79"/>
      <c r="JBB1291" s="79"/>
      <c r="JBC1291" s="79"/>
      <c r="JBD1291" s="79"/>
      <c r="JBE1291" s="79"/>
      <c r="JBF1291" s="79"/>
      <c r="JBG1291" s="79"/>
      <c r="JBH1291" s="79"/>
      <c r="JBI1291" s="79"/>
      <c r="JBJ1291" s="79"/>
      <c r="JBK1291" s="79"/>
      <c r="JBL1291" s="79"/>
      <c r="JBM1291" s="79"/>
      <c r="JBN1291" s="79"/>
      <c r="JBO1291" s="79"/>
      <c r="JBP1291" s="79"/>
      <c r="JBQ1291" s="79"/>
      <c r="JBR1291" s="79"/>
      <c r="JBS1291" s="79"/>
      <c r="JBT1291" s="79"/>
      <c r="JBU1291" s="79"/>
      <c r="JBV1291" s="79"/>
      <c r="JBW1291" s="79"/>
      <c r="JBX1291" s="79"/>
      <c r="JBY1291" s="79"/>
      <c r="JBZ1291" s="79"/>
      <c r="JCA1291" s="79"/>
      <c r="JCB1291" s="79"/>
      <c r="JCC1291" s="79"/>
      <c r="JCD1291" s="79"/>
      <c r="JCE1291" s="79"/>
      <c r="JCF1291" s="79"/>
      <c r="JCG1291" s="79"/>
      <c r="JCH1291" s="79"/>
      <c r="JCI1291" s="79"/>
      <c r="JCJ1291" s="79"/>
      <c r="JCK1291" s="79"/>
      <c r="JCL1291" s="79"/>
      <c r="JCM1291" s="79"/>
      <c r="JCN1291" s="79"/>
      <c r="JCO1291" s="79"/>
      <c r="JCP1291" s="79"/>
      <c r="JCQ1291" s="79"/>
      <c r="JCR1291" s="79"/>
      <c r="JCS1291" s="79"/>
      <c r="JCT1291" s="79"/>
      <c r="JCU1291" s="79"/>
      <c r="JCV1291" s="79"/>
      <c r="JCW1291" s="79"/>
      <c r="JCX1291" s="79"/>
      <c r="JCY1291" s="79"/>
      <c r="JCZ1291" s="79"/>
      <c r="JDA1291" s="79"/>
      <c r="JDB1291" s="79"/>
      <c r="JDC1291" s="79"/>
      <c r="JDD1291" s="79"/>
      <c r="JDE1291" s="79"/>
      <c r="JDF1291" s="79"/>
      <c r="JDG1291" s="79"/>
      <c r="JDH1291" s="79"/>
      <c r="JDI1291" s="79"/>
      <c r="JDJ1291" s="79"/>
      <c r="JDK1291" s="79"/>
      <c r="JDL1291" s="79"/>
      <c r="JDM1291" s="79"/>
      <c r="JDN1291" s="79"/>
      <c r="JDO1291" s="79"/>
      <c r="JDP1291" s="79"/>
      <c r="JDQ1291" s="79"/>
      <c r="JDR1291" s="79"/>
      <c r="JDS1291" s="79"/>
      <c r="JDT1291" s="79"/>
      <c r="JDU1291" s="79"/>
      <c r="JDV1291" s="79"/>
      <c r="JDW1291" s="79"/>
      <c r="JDX1291" s="79"/>
      <c r="JDY1291" s="79"/>
      <c r="JDZ1291" s="79"/>
      <c r="JEA1291" s="79"/>
      <c r="JEB1291" s="79"/>
      <c r="JEC1291" s="79"/>
      <c r="JED1291" s="79"/>
      <c r="JEE1291" s="79"/>
      <c r="JEF1291" s="79"/>
      <c r="JEG1291" s="79"/>
      <c r="JEH1291" s="79"/>
      <c r="JEI1291" s="79"/>
      <c r="JEJ1291" s="79"/>
      <c r="JEK1291" s="79"/>
      <c r="JEL1291" s="79"/>
      <c r="JEM1291" s="79"/>
      <c r="JEN1291" s="79"/>
      <c r="JEO1291" s="79"/>
      <c r="JEP1291" s="79"/>
      <c r="JEQ1291" s="79"/>
      <c r="JER1291" s="79"/>
      <c r="JES1291" s="79"/>
      <c r="JET1291" s="79"/>
      <c r="JEU1291" s="79"/>
      <c r="JEV1291" s="79"/>
      <c r="JEW1291" s="79"/>
      <c r="JEX1291" s="79"/>
      <c r="JEY1291" s="79"/>
      <c r="JEZ1291" s="79"/>
      <c r="JFA1291" s="79"/>
      <c r="JFB1291" s="79"/>
      <c r="JFC1291" s="79"/>
      <c r="JFD1291" s="79"/>
      <c r="JFE1291" s="79"/>
      <c r="JFF1291" s="79"/>
      <c r="JFG1291" s="79"/>
      <c r="JFH1291" s="79"/>
      <c r="JFI1291" s="79"/>
      <c r="JFJ1291" s="79"/>
      <c r="JFK1291" s="79"/>
      <c r="JFL1291" s="79"/>
      <c r="JFM1291" s="79"/>
      <c r="JFN1291" s="79"/>
      <c r="JFO1291" s="79"/>
      <c r="JFP1291" s="79"/>
      <c r="JFQ1291" s="79"/>
      <c r="JFR1291" s="79"/>
      <c r="JFS1291" s="79"/>
      <c r="JFT1291" s="79"/>
      <c r="JFU1291" s="79"/>
      <c r="JFV1291" s="79"/>
      <c r="JFW1291" s="79"/>
      <c r="JFX1291" s="79"/>
      <c r="JFY1291" s="79"/>
      <c r="JFZ1291" s="79"/>
      <c r="JGA1291" s="79"/>
      <c r="JGB1291" s="79"/>
      <c r="JGC1291" s="79"/>
      <c r="JGD1291" s="79"/>
      <c r="JGE1291" s="79"/>
      <c r="JGF1291" s="79"/>
      <c r="JGG1291" s="79"/>
      <c r="JGH1291" s="79"/>
      <c r="JGI1291" s="79"/>
      <c r="JGJ1291" s="79"/>
      <c r="JGK1291" s="79"/>
      <c r="JGL1291" s="79"/>
      <c r="JGM1291" s="79"/>
      <c r="JGN1291" s="79"/>
      <c r="JGO1291" s="79"/>
      <c r="JGP1291" s="79"/>
      <c r="JGQ1291" s="79"/>
      <c r="JGR1291" s="79"/>
      <c r="JGS1291" s="79"/>
      <c r="JGT1291" s="79"/>
      <c r="JGU1291" s="79"/>
      <c r="JGV1291" s="79"/>
      <c r="JGW1291" s="79"/>
      <c r="JGX1291" s="79"/>
      <c r="JGY1291" s="79"/>
      <c r="JGZ1291" s="79"/>
      <c r="JHA1291" s="79"/>
      <c r="JHB1291" s="79"/>
      <c r="JHC1291" s="79"/>
      <c r="JHD1291" s="79"/>
      <c r="JHE1291" s="79"/>
      <c r="JHF1291" s="79"/>
      <c r="JHG1291" s="79"/>
      <c r="JHH1291" s="79"/>
      <c r="JHI1291" s="79"/>
      <c r="JHJ1291" s="79"/>
      <c r="JHK1291" s="79"/>
      <c r="JHL1291" s="79"/>
      <c r="JHM1291" s="79"/>
      <c r="JHN1291" s="79"/>
      <c r="JHO1291" s="79"/>
      <c r="JHP1291" s="79"/>
      <c r="JHQ1291" s="79"/>
      <c r="JHR1291" s="79"/>
      <c r="JHS1291" s="79"/>
      <c r="JHT1291" s="79"/>
      <c r="JHU1291" s="79"/>
      <c r="JHV1291" s="79"/>
      <c r="JHW1291" s="79"/>
      <c r="JHX1291" s="79"/>
      <c r="JHY1291" s="79"/>
      <c r="JHZ1291" s="79"/>
      <c r="JIA1291" s="79"/>
      <c r="JIB1291" s="79"/>
      <c r="JIC1291" s="79"/>
      <c r="JID1291" s="79"/>
      <c r="JIE1291" s="79"/>
      <c r="JIF1291" s="79"/>
      <c r="JIG1291" s="79"/>
      <c r="JIH1291" s="79"/>
      <c r="JII1291" s="79"/>
      <c r="JIJ1291" s="79"/>
      <c r="JIK1291" s="79"/>
      <c r="JIL1291" s="79"/>
      <c r="JIM1291" s="79"/>
      <c r="JIN1291" s="79"/>
      <c r="JIO1291" s="79"/>
      <c r="JIP1291" s="79"/>
      <c r="JIQ1291" s="79"/>
      <c r="JIR1291" s="79"/>
      <c r="JIS1291" s="79"/>
      <c r="JIT1291" s="79"/>
      <c r="JIU1291" s="79"/>
      <c r="JIV1291" s="79"/>
      <c r="JIW1291" s="79"/>
      <c r="JIX1291" s="79"/>
      <c r="JIY1291" s="79"/>
      <c r="JIZ1291" s="79"/>
      <c r="JJA1291" s="79"/>
      <c r="JJB1291" s="79"/>
      <c r="JJC1291" s="79"/>
      <c r="JJD1291" s="79"/>
      <c r="JJE1291" s="79"/>
      <c r="JJF1291" s="79"/>
      <c r="JJG1291" s="79"/>
      <c r="JJH1291" s="79"/>
      <c r="JJI1291" s="79"/>
      <c r="JJJ1291" s="79"/>
      <c r="JJK1291" s="79"/>
      <c r="JJL1291" s="79"/>
      <c r="JJM1291" s="79"/>
      <c r="JJN1291" s="79"/>
      <c r="JJO1291" s="79"/>
      <c r="JJP1291" s="79"/>
      <c r="JJQ1291" s="79"/>
      <c r="JJR1291" s="79"/>
      <c r="JJS1291" s="79"/>
      <c r="JJT1291" s="79"/>
      <c r="JJU1291" s="79"/>
      <c r="JJV1291" s="79"/>
      <c r="JJW1291" s="79"/>
      <c r="JJX1291" s="79"/>
      <c r="JJY1291" s="79"/>
      <c r="JJZ1291" s="79"/>
      <c r="JKA1291" s="79"/>
      <c r="JKB1291" s="79"/>
      <c r="JKC1291" s="79"/>
      <c r="JKD1291" s="79"/>
      <c r="JKE1291" s="79"/>
      <c r="JKF1291" s="79"/>
      <c r="JKG1291" s="79"/>
      <c r="JKH1291" s="79"/>
      <c r="JKI1291" s="79"/>
      <c r="JKJ1291" s="79"/>
      <c r="JKK1291" s="79"/>
      <c r="JKL1291" s="79"/>
      <c r="JKM1291" s="79"/>
      <c r="JKN1291" s="79"/>
      <c r="JKO1291" s="79"/>
      <c r="JKP1291" s="79"/>
      <c r="JKQ1291" s="79"/>
      <c r="JKR1291" s="79"/>
      <c r="JKS1291" s="79"/>
      <c r="JKT1291" s="79"/>
      <c r="JKU1291" s="79"/>
      <c r="JKV1291" s="79"/>
      <c r="JKW1291" s="79"/>
      <c r="JKX1291" s="79"/>
      <c r="JKY1291" s="79"/>
      <c r="JKZ1291" s="79"/>
      <c r="JLA1291" s="79"/>
      <c r="JLB1291" s="79"/>
      <c r="JLC1291" s="79"/>
      <c r="JLD1291" s="79"/>
      <c r="JLE1291" s="79"/>
      <c r="JLF1291" s="79"/>
      <c r="JLG1291" s="79"/>
      <c r="JLH1291" s="79"/>
      <c r="JLI1291" s="79"/>
      <c r="JLJ1291" s="79"/>
      <c r="JLK1291" s="79"/>
      <c r="JLL1291" s="79"/>
      <c r="JLM1291" s="79"/>
      <c r="JLN1291" s="79"/>
      <c r="JLO1291" s="79"/>
      <c r="JLP1291" s="79"/>
      <c r="JLQ1291" s="79"/>
      <c r="JLR1291" s="79"/>
      <c r="JLS1291" s="79"/>
      <c r="JLT1291" s="79"/>
      <c r="JLU1291" s="79"/>
      <c r="JLV1291" s="79"/>
      <c r="JLW1291" s="79"/>
      <c r="JLX1291" s="79"/>
      <c r="JLY1291" s="79"/>
      <c r="JLZ1291" s="79"/>
      <c r="JMA1291" s="79"/>
      <c r="JMB1291" s="79"/>
      <c r="JMC1291" s="79"/>
      <c r="JMD1291" s="79"/>
      <c r="JME1291" s="79"/>
      <c r="JMF1291" s="79"/>
      <c r="JMG1291" s="79"/>
      <c r="JMH1291" s="79"/>
      <c r="JMI1291" s="79"/>
      <c r="JMJ1291" s="79"/>
      <c r="JMK1291" s="79"/>
      <c r="JML1291" s="79"/>
      <c r="JMM1291" s="79"/>
      <c r="JMN1291" s="79"/>
      <c r="JMO1291" s="79"/>
      <c r="JMP1291" s="79"/>
      <c r="JMQ1291" s="79"/>
      <c r="JMR1291" s="79"/>
      <c r="JMS1291" s="79"/>
      <c r="JMT1291" s="79"/>
      <c r="JMU1291" s="79"/>
      <c r="JMV1291" s="79"/>
      <c r="JMW1291" s="79"/>
      <c r="JMX1291" s="79"/>
      <c r="JMY1291" s="79"/>
      <c r="JMZ1291" s="79"/>
      <c r="JNA1291" s="79"/>
      <c r="JNB1291" s="79"/>
      <c r="JNC1291" s="79"/>
      <c r="JND1291" s="79"/>
      <c r="JNE1291" s="79"/>
      <c r="JNF1291" s="79"/>
      <c r="JNG1291" s="79"/>
      <c r="JNH1291" s="79"/>
      <c r="JNI1291" s="79"/>
      <c r="JNJ1291" s="79"/>
      <c r="JNK1291" s="79"/>
      <c r="JNL1291" s="79"/>
      <c r="JNM1291" s="79"/>
      <c r="JNN1291" s="79"/>
      <c r="JNO1291" s="79"/>
      <c r="JNP1291" s="79"/>
      <c r="JNQ1291" s="79"/>
      <c r="JNR1291" s="79"/>
      <c r="JNS1291" s="79"/>
      <c r="JNT1291" s="79"/>
      <c r="JNU1291" s="79"/>
      <c r="JNV1291" s="79"/>
      <c r="JNW1291" s="79"/>
      <c r="JNX1291" s="79"/>
      <c r="JNY1291" s="79"/>
      <c r="JNZ1291" s="79"/>
      <c r="JOA1291" s="79"/>
      <c r="JOB1291" s="79"/>
      <c r="JOC1291" s="79"/>
      <c r="JOD1291" s="79"/>
      <c r="JOE1291" s="79"/>
      <c r="JOF1291" s="79"/>
      <c r="JOG1291" s="79"/>
      <c r="JOH1291" s="79"/>
      <c r="JOI1291" s="79"/>
      <c r="JOJ1291" s="79"/>
      <c r="JOK1291" s="79"/>
      <c r="JOL1291" s="79"/>
      <c r="JOM1291" s="79"/>
      <c r="JON1291" s="79"/>
      <c r="JOO1291" s="79"/>
      <c r="JOP1291" s="79"/>
      <c r="JOQ1291" s="79"/>
      <c r="JOR1291" s="79"/>
      <c r="JOS1291" s="79"/>
      <c r="JOT1291" s="79"/>
      <c r="JOU1291" s="79"/>
      <c r="JOV1291" s="79"/>
      <c r="JOW1291" s="79"/>
      <c r="JOX1291" s="79"/>
      <c r="JOY1291" s="79"/>
      <c r="JOZ1291" s="79"/>
      <c r="JPA1291" s="79"/>
      <c r="JPB1291" s="79"/>
      <c r="JPC1291" s="79"/>
      <c r="JPD1291" s="79"/>
      <c r="JPE1291" s="79"/>
      <c r="JPF1291" s="79"/>
      <c r="JPG1291" s="79"/>
      <c r="JPH1291" s="79"/>
      <c r="JPI1291" s="79"/>
      <c r="JPJ1291" s="79"/>
      <c r="JPK1291" s="79"/>
      <c r="JPL1291" s="79"/>
      <c r="JPM1291" s="79"/>
      <c r="JPN1291" s="79"/>
      <c r="JPO1291" s="79"/>
      <c r="JPP1291" s="79"/>
      <c r="JPQ1291" s="79"/>
      <c r="JPR1291" s="79"/>
      <c r="JPS1291" s="79"/>
      <c r="JPT1291" s="79"/>
      <c r="JPU1291" s="79"/>
      <c r="JPV1291" s="79"/>
      <c r="JPW1291" s="79"/>
      <c r="JPX1291" s="79"/>
      <c r="JPY1291" s="79"/>
      <c r="JPZ1291" s="79"/>
      <c r="JQA1291" s="79"/>
      <c r="JQB1291" s="79"/>
      <c r="JQC1291" s="79"/>
      <c r="JQD1291" s="79"/>
      <c r="JQE1291" s="79"/>
      <c r="JQF1291" s="79"/>
      <c r="JQG1291" s="79"/>
      <c r="JQH1291" s="79"/>
      <c r="JQI1291" s="79"/>
      <c r="JQJ1291" s="79"/>
      <c r="JQK1291" s="79"/>
      <c r="JQL1291" s="79"/>
      <c r="JQM1291" s="79"/>
      <c r="JQN1291" s="79"/>
      <c r="JQO1291" s="79"/>
      <c r="JQP1291" s="79"/>
      <c r="JQQ1291" s="79"/>
      <c r="JQR1291" s="79"/>
      <c r="JQS1291" s="79"/>
      <c r="JQT1291" s="79"/>
      <c r="JQU1291" s="79"/>
      <c r="JQV1291" s="79"/>
      <c r="JQW1291" s="79"/>
      <c r="JQX1291" s="79"/>
      <c r="JQY1291" s="79"/>
      <c r="JQZ1291" s="79"/>
      <c r="JRA1291" s="79"/>
      <c r="JRB1291" s="79"/>
      <c r="JRC1291" s="79"/>
      <c r="JRD1291" s="79"/>
      <c r="JRE1291" s="79"/>
      <c r="JRF1291" s="79"/>
      <c r="JRG1291" s="79"/>
      <c r="JRH1291" s="79"/>
      <c r="JRI1291" s="79"/>
      <c r="JRJ1291" s="79"/>
      <c r="JRK1291" s="79"/>
      <c r="JRL1291" s="79"/>
      <c r="JRM1291" s="79"/>
      <c r="JRN1291" s="79"/>
      <c r="JRO1291" s="79"/>
      <c r="JRP1291" s="79"/>
      <c r="JRQ1291" s="79"/>
      <c r="JRR1291" s="79"/>
      <c r="JRS1291" s="79"/>
      <c r="JRT1291" s="79"/>
      <c r="JRU1291" s="79"/>
      <c r="JRV1291" s="79"/>
      <c r="JRW1291" s="79"/>
      <c r="JRX1291" s="79"/>
      <c r="JRY1291" s="79"/>
      <c r="JRZ1291" s="79"/>
      <c r="JSA1291" s="79"/>
      <c r="JSB1291" s="79"/>
      <c r="JSC1291" s="79"/>
      <c r="JSD1291" s="79"/>
      <c r="JSE1291" s="79"/>
      <c r="JSF1291" s="79"/>
      <c r="JSG1291" s="79"/>
      <c r="JSH1291" s="79"/>
      <c r="JSI1291" s="79"/>
      <c r="JSJ1291" s="79"/>
      <c r="JSK1291" s="79"/>
      <c r="JSL1291" s="79"/>
      <c r="JSM1291" s="79"/>
      <c r="JSN1291" s="79"/>
      <c r="JSO1291" s="79"/>
      <c r="JSP1291" s="79"/>
      <c r="JSQ1291" s="79"/>
      <c r="JSR1291" s="79"/>
      <c r="JSS1291" s="79"/>
      <c r="JST1291" s="79"/>
      <c r="JSU1291" s="79"/>
      <c r="JSV1291" s="79"/>
      <c r="JSW1291" s="79"/>
      <c r="JSX1291" s="79"/>
      <c r="JSY1291" s="79"/>
      <c r="JSZ1291" s="79"/>
      <c r="JTA1291" s="79"/>
      <c r="JTB1291" s="79"/>
      <c r="JTC1291" s="79"/>
      <c r="JTD1291" s="79"/>
      <c r="JTE1291" s="79"/>
      <c r="JTF1291" s="79"/>
      <c r="JTG1291" s="79"/>
      <c r="JTH1291" s="79"/>
      <c r="JTI1291" s="79"/>
      <c r="JTJ1291" s="79"/>
      <c r="JTK1291" s="79"/>
      <c r="JTL1291" s="79"/>
      <c r="JTM1291" s="79"/>
      <c r="JTN1291" s="79"/>
      <c r="JTO1291" s="79"/>
      <c r="JTP1291" s="79"/>
      <c r="JTQ1291" s="79"/>
      <c r="JTR1291" s="79"/>
      <c r="JTS1291" s="79"/>
      <c r="JTT1291" s="79"/>
      <c r="JTU1291" s="79"/>
      <c r="JTV1291" s="79"/>
      <c r="JTW1291" s="79"/>
      <c r="JTX1291" s="79"/>
      <c r="JTY1291" s="79"/>
      <c r="JTZ1291" s="79"/>
      <c r="JUA1291" s="79"/>
      <c r="JUB1291" s="79"/>
      <c r="JUC1291" s="79"/>
      <c r="JUD1291" s="79"/>
      <c r="JUE1291" s="79"/>
      <c r="JUF1291" s="79"/>
      <c r="JUG1291" s="79"/>
      <c r="JUH1291" s="79"/>
      <c r="JUI1291" s="79"/>
      <c r="JUJ1291" s="79"/>
      <c r="JUK1291" s="79"/>
      <c r="JUL1291" s="79"/>
      <c r="JUM1291" s="79"/>
      <c r="JUN1291" s="79"/>
      <c r="JUO1291" s="79"/>
      <c r="JUP1291" s="79"/>
      <c r="JUQ1291" s="79"/>
      <c r="JUR1291" s="79"/>
      <c r="JUS1291" s="79"/>
      <c r="JUT1291" s="79"/>
      <c r="JUU1291" s="79"/>
      <c r="JUV1291" s="79"/>
      <c r="JUW1291" s="79"/>
      <c r="JUX1291" s="79"/>
      <c r="JUY1291" s="79"/>
      <c r="JUZ1291" s="79"/>
      <c r="JVA1291" s="79"/>
      <c r="JVB1291" s="79"/>
      <c r="JVC1291" s="79"/>
      <c r="JVD1291" s="79"/>
      <c r="JVE1291" s="79"/>
      <c r="JVF1291" s="79"/>
      <c r="JVG1291" s="79"/>
      <c r="JVH1291" s="79"/>
      <c r="JVI1291" s="79"/>
      <c r="JVJ1291" s="79"/>
      <c r="JVK1291" s="79"/>
      <c r="JVL1291" s="79"/>
      <c r="JVM1291" s="79"/>
      <c r="JVN1291" s="79"/>
      <c r="JVO1291" s="79"/>
      <c r="JVP1291" s="79"/>
      <c r="JVQ1291" s="79"/>
      <c r="JVR1291" s="79"/>
      <c r="JVS1291" s="79"/>
      <c r="JVT1291" s="79"/>
      <c r="JVU1291" s="79"/>
      <c r="JVV1291" s="79"/>
      <c r="JVW1291" s="79"/>
      <c r="JVX1291" s="79"/>
      <c r="JVY1291" s="79"/>
      <c r="JVZ1291" s="79"/>
      <c r="JWA1291" s="79"/>
      <c r="JWB1291" s="79"/>
      <c r="JWC1291" s="79"/>
      <c r="JWD1291" s="79"/>
      <c r="JWE1291" s="79"/>
      <c r="JWF1291" s="79"/>
      <c r="JWG1291" s="79"/>
      <c r="JWH1291" s="79"/>
      <c r="JWI1291" s="79"/>
      <c r="JWJ1291" s="79"/>
      <c r="JWK1291" s="79"/>
      <c r="JWL1291" s="79"/>
      <c r="JWM1291" s="79"/>
      <c r="JWN1291" s="79"/>
      <c r="JWO1291" s="79"/>
      <c r="JWP1291" s="79"/>
      <c r="JWQ1291" s="79"/>
      <c r="JWR1291" s="79"/>
      <c r="JWS1291" s="79"/>
      <c r="JWT1291" s="79"/>
      <c r="JWU1291" s="79"/>
      <c r="JWV1291" s="79"/>
      <c r="JWW1291" s="79"/>
      <c r="JWX1291" s="79"/>
      <c r="JWY1291" s="79"/>
      <c r="JWZ1291" s="79"/>
      <c r="JXA1291" s="79"/>
      <c r="JXB1291" s="79"/>
      <c r="JXC1291" s="79"/>
      <c r="JXD1291" s="79"/>
      <c r="JXE1291" s="79"/>
      <c r="JXF1291" s="79"/>
      <c r="JXG1291" s="79"/>
      <c r="JXH1291" s="79"/>
      <c r="JXI1291" s="79"/>
      <c r="JXJ1291" s="79"/>
      <c r="JXK1291" s="79"/>
      <c r="JXL1291" s="79"/>
      <c r="JXM1291" s="79"/>
      <c r="JXN1291" s="79"/>
      <c r="JXO1291" s="79"/>
      <c r="JXP1291" s="79"/>
      <c r="JXQ1291" s="79"/>
      <c r="JXR1291" s="79"/>
      <c r="JXS1291" s="79"/>
      <c r="JXT1291" s="79"/>
      <c r="JXU1291" s="79"/>
      <c r="JXV1291" s="79"/>
      <c r="JXW1291" s="79"/>
      <c r="JXX1291" s="79"/>
      <c r="JXY1291" s="79"/>
      <c r="JXZ1291" s="79"/>
      <c r="JYA1291" s="79"/>
      <c r="JYB1291" s="79"/>
      <c r="JYC1291" s="79"/>
      <c r="JYD1291" s="79"/>
      <c r="JYE1291" s="79"/>
      <c r="JYF1291" s="79"/>
      <c r="JYG1291" s="79"/>
      <c r="JYH1291" s="79"/>
      <c r="JYI1291" s="79"/>
      <c r="JYJ1291" s="79"/>
      <c r="JYK1291" s="79"/>
      <c r="JYL1291" s="79"/>
      <c r="JYM1291" s="79"/>
      <c r="JYN1291" s="79"/>
      <c r="JYO1291" s="79"/>
      <c r="JYP1291" s="79"/>
      <c r="JYQ1291" s="79"/>
      <c r="JYR1291" s="79"/>
      <c r="JYS1291" s="79"/>
      <c r="JYT1291" s="79"/>
      <c r="JYU1291" s="79"/>
      <c r="JYV1291" s="79"/>
      <c r="JYW1291" s="79"/>
      <c r="JYX1291" s="79"/>
      <c r="JYY1291" s="79"/>
      <c r="JYZ1291" s="79"/>
      <c r="JZA1291" s="79"/>
      <c r="JZB1291" s="79"/>
      <c r="JZC1291" s="79"/>
      <c r="JZD1291" s="79"/>
      <c r="JZE1291" s="79"/>
      <c r="JZF1291" s="79"/>
      <c r="JZG1291" s="79"/>
      <c r="JZH1291" s="79"/>
      <c r="JZI1291" s="79"/>
      <c r="JZJ1291" s="79"/>
      <c r="JZK1291" s="79"/>
      <c r="JZL1291" s="79"/>
      <c r="JZM1291" s="79"/>
      <c r="JZN1291" s="79"/>
      <c r="JZO1291" s="79"/>
      <c r="JZP1291" s="79"/>
      <c r="JZQ1291" s="79"/>
      <c r="JZR1291" s="79"/>
      <c r="JZS1291" s="79"/>
      <c r="JZT1291" s="79"/>
      <c r="JZU1291" s="79"/>
      <c r="JZV1291" s="79"/>
      <c r="JZW1291" s="79"/>
      <c r="JZX1291" s="79"/>
      <c r="JZY1291" s="79"/>
      <c r="JZZ1291" s="79"/>
      <c r="KAA1291" s="79"/>
      <c r="KAB1291" s="79"/>
      <c r="KAC1291" s="79"/>
      <c r="KAD1291" s="79"/>
      <c r="KAE1291" s="79"/>
      <c r="KAF1291" s="79"/>
      <c r="KAG1291" s="79"/>
      <c r="KAH1291" s="79"/>
      <c r="KAI1291" s="79"/>
      <c r="KAJ1291" s="79"/>
      <c r="KAK1291" s="79"/>
      <c r="KAL1291" s="79"/>
      <c r="KAM1291" s="79"/>
      <c r="KAN1291" s="79"/>
      <c r="KAO1291" s="79"/>
      <c r="KAP1291" s="79"/>
      <c r="KAQ1291" s="79"/>
      <c r="KAR1291" s="79"/>
      <c r="KAS1291" s="79"/>
      <c r="KAT1291" s="79"/>
      <c r="KAU1291" s="79"/>
      <c r="KAV1291" s="79"/>
      <c r="KAW1291" s="79"/>
      <c r="KAX1291" s="79"/>
      <c r="KAY1291" s="79"/>
      <c r="KAZ1291" s="79"/>
      <c r="KBA1291" s="79"/>
      <c r="KBB1291" s="79"/>
      <c r="KBC1291" s="79"/>
      <c r="KBD1291" s="79"/>
      <c r="KBE1291" s="79"/>
      <c r="KBF1291" s="79"/>
      <c r="KBG1291" s="79"/>
      <c r="KBH1291" s="79"/>
      <c r="KBI1291" s="79"/>
      <c r="KBJ1291" s="79"/>
      <c r="KBK1291" s="79"/>
      <c r="KBL1291" s="79"/>
      <c r="KBM1291" s="79"/>
      <c r="KBN1291" s="79"/>
      <c r="KBO1291" s="79"/>
      <c r="KBP1291" s="79"/>
      <c r="KBQ1291" s="79"/>
      <c r="KBR1291" s="79"/>
      <c r="KBS1291" s="79"/>
      <c r="KBT1291" s="79"/>
      <c r="KBU1291" s="79"/>
      <c r="KBV1291" s="79"/>
      <c r="KBW1291" s="79"/>
      <c r="KBX1291" s="79"/>
      <c r="KBY1291" s="79"/>
      <c r="KBZ1291" s="79"/>
      <c r="KCA1291" s="79"/>
      <c r="KCB1291" s="79"/>
      <c r="KCC1291" s="79"/>
      <c r="KCD1291" s="79"/>
      <c r="KCE1291" s="79"/>
      <c r="KCF1291" s="79"/>
      <c r="KCG1291" s="79"/>
      <c r="KCH1291" s="79"/>
      <c r="KCI1291" s="79"/>
      <c r="KCJ1291" s="79"/>
      <c r="KCK1291" s="79"/>
      <c r="KCL1291" s="79"/>
      <c r="KCM1291" s="79"/>
      <c r="KCN1291" s="79"/>
      <c r="KCO1291" s="79"/>
      <c r="KCP1291" s="79"/>
      <c r="KCQ1291" s="79"/>
      <c r="KCR1291" s="79"/>
      <c r="KCS1291" s="79"/>
      <c r="KCT1291" s="79"/>
      <c r="KCU1291" s="79"/>
      <c r="KCV1291" s="79"/>
      <c r="KCW1291" s="79"/>
      <c r="KCX1291" s="79"/>
      <c r="KCY1291" s="79"/>
      <c r="KCZ1291" s="79"/>
      <c r="KDA1291" s="79"/>
      <c r="KDB1291" s="79"/>
      <c r="KDC1291" s="79"/>
      <c r="KDD1291" s="79"/>
      <c r="KDE1291" s="79"/>
      <c r="KDF1291" s="79"/>
      <c r="KDG1291" s="79"/>
      <c r="KDH1291" s="79"/>
      <c r="KDI1291" s="79"/>
      <c r="KDJ1291" s="79"/>
      <c r="KDK1291" s="79"/>
      <c r="KDL1291" s="79"/>
      <c r="KDM1291" s="79"/>
      <c r="KDN1291" s="79"/>
      <c r="KDO1291" s="79"/>
      <c r="KDP1291" s="79"/>
      <c r="KDQ1291" s="79"/>
      <c r="KDR1291" s="79"/>
      <c r="KDS1291" s="79"/>
      <c r="KDT1291" s="79"/>
      <c r="KDU1291" s="79"/>
      <c r="KDV1291" s="79"/>
      <c r="KDW1291" s="79"/>
      <c r="KDX1291" s="79"/>
      <c r="KDY1291" s="79"/>
      <c r="KDZ1291" s="79"/>
      <c r="KEA1291" s="79"/>
      <c r="KEB1291" s="79"/>
      <c r="KEC1291" s="79"/>
      <c r="KED1291" s="79"/>
      <c r="KEE1291" s="79"/>
      <c r="KEF1291" s="79"/>
      <c r="KEG1291" s="79"/>
      <c r="KEH1291" s="79"/>
      <c r="KEI1291" s="79"/>
      <c r="KEJ1291" s="79"/>
      <c r="KEK1291" s="79"/>
      <c r="KEL1291" s="79"/>
      <c r="KEM1291" s="79"/>
      <c r="KEN1291" s="79"/>
      <c r="KEO1291" s="79"/>
      <c r="KEP1291" s="79"/>
      <c r="KEQ1291" s="79"/>
      <c r="KER1291" s="79"/>
      <c r="KES1291" s="79"/>
      <c r="KET1291" s="79"/>
      <c r="KEU1291" s="79"/>
      <c r="KEV1291" s="79"/>
      <c r="KEW1291" s="79"/>
      <c r="KEX1291" s="79"/>
      <c r="KEY1291" s="79"/>
      <c r="KEZ1291" s="79"/>
      <c r="KFA1291" s="79"/>
      <c r="KFB1291" s="79"/>
      <c r="KFC1291" s="79"/>
      <c r="KFD1291" s="79"/>
      <c r="KFE1291" s="79"/>
      <c r="KFF1291" s="79"/>
      <c r="KFG1291" s="79"/>
      <c r="KFH1291" s="79"/>
      <c r="KFI1291" s="79"/>
      <c r="KFJ1291" s="79"/>
      <c r="KFK1291" s="79"/>
      <c r="KFL1291" s="79"/>
      <c r="KFM1291" s="79"/>
      <c r="KFN1291" s="79"/>
      <c r="KFO1291" s="79"/>
      <c r="KFP1291" s="79"/>
      <c r="KFQ1291" s="79"/>
      <c r="KFR1291" s="79"/>
      <c r="KFS1291" s="79"/>
      <c r="KFT1291" s="79"/>
      <c r="KFU1291" s="79"/>
      <c r="KFV1291" s="79"/>
      <c r="KFW1291" s="79"/>
      <c r="KFX1291" s="79"/>
      <c r="KFY1291" s="79"/>
      <c r="KFZ1291" s="79"/>
      <c r="KGA1291" s="79"/>
      <c r="KGB1291" s="79"/>
      <c r="KGC1291" s="79"/>
      <c r="KGD1291" s="79"/>
      <c r="KGE1291" s="79"/>
      <c r="KGF1291" s="79"/>
      <c r="KGG1291" s="79"/>
      <c r="KGH1291" s="79"/>
      <c r="KGI1291" s="79"/>
      <c r="KGJ1291" s="79"/>
      <c r="KGK1291" s="79"/>
      <c r="KGL1291" s="79"/>
      <c r="KGM1291" s="79"/>
      <c r="KGN1291" s="79"/>
      <c r="KGO1291" s="79"/>
      <c r="KGP1291" s="79"/>
      <c r="KGQ1291" s="79"/>
      <c r="KGR1291" s="79"/>
      <c r="KGS1291" s="79"/>
      <c r="KGT1291" s="79"/>
      <c r="KGU1291" s="79"/>
      <c r="KGV1291" s="79"/>
      <c r="KGW1291" s="79"/>
      <c r="KGX1291" s="79"/>
      <c r="KGY1291" s="79"/>
      <c r="KGZ1291" s="79"/>
      <c r="KHA1291" s="79"/>
      <c r="KHB1291" s="79"/>
      <c r="KHC1291" s="79"/>
      <c r="KHD1291" s="79"/>
      <c r="KHE1291" s="79"/>
      <c r="KHF1291" s="79"/>
      <c r="KHG1291" s="79"/>
      <c r="KHH1291" s="79"/>
      <c r="KHI1291" s="79"/>
      <c r="KHJ1291" s="79"/>
      <c r="KHK1291" s="79"/>
      <c r="KHL1291" s="79"/>
      <c r="KHM1291" s="79"/>
      <c r="KHN1291" s="79"/>
      <c r="KHO1291" s="79"/>
      <c r="KHP1291" s="79"/>
      <c r="KHQ1291" s="79"/>
      <c r="KHR1291" s="79"/>
      <c r="KHS1291" s="79"/>
      <c r="KHT1291" s="79"/>
      <c r="KHU1291" s="79"/>
      <c r="KHV1291" s="79"/>
      <c r="KHW1291" s="79"/>
      <c r="KHX1291" s="79"/>
      <c r="KHY1291" s="79"/>
      <c r="KHZ1291" s="79"/>
      <c r="KIA1291" s="79"/>
      <c r="KIB1291" s="79"/>
      <c r="KIC1291" s="79"/>
      <c r="KID1291" s="79"/>
      <c r="KIE1291" s="79"/>
      <c r="KIF1291" s="79"/>
      <c r="KIG1291" s="79"/>
      <c r="KIH1291" s="79"/>
      <c r="KII1291" s="79"/>
      <c r="KIJ1291" s="79"/>
      <c r="KIK1291" s="79"/>
      <c r="KIL1291" s="79"/>
      <c r="KIM1291" s="79"/>
      <c r="KIN1291" s="79"/>
      <c r="KIO1291" s="79"/>
      <c r="KIP1291" s="79"/>
      <c r="KIQ1291" s="79"/>
      <c r="KIR1291" s="79"/>
      <c r="KIS1291" s="79"/>
      <c r="KIT1291" s="79"/>
      <c r="KIU1291" s="79"/>
      <c r="KIV1291" s="79"/>
      <c r="KIW1291" s="79"/>
      <c r="KIX1291" s="79"/>
      <c r="KIY1291" s="79"/>
      <c r="KIZ1291" s="79"/>
      <c r="KJA1291" s="79"/>
      <c r="KJB1291" s="79"/>
      <c r="KJC1291" s="79"/>
      <c r="KJD1291" s="79"/>
      <c r="KJE1291" s="79"/>
      <c r="KJF1291" s="79"/>
      <c r="KJG1291" s="79"/>
      <c r="KJH1291" s="79"/>
      <c r="KJI1291" s="79"/>
      <c r="KJJ1291" s="79"/>
      <c r="KJK1291" s="79"/>
      <c r="KJL1291" s="79"/>
      <c r="KJM1291" s="79"/>
      <c r="KJN1291" s="79"/>
      <c r="KJO1291" s="79"/>
      <c r="KJP1291" s="79"/>
      <c r="KJQ1291" s="79"/>
      <c r="KJR1291" s="79"/>
      <c r="KJS1291" s="79"/>
      <c r="KJT1291" s="79"/>
      <c r="KJU1291" s="79"/>
      <c r="KJV1291" s="79"/>
      <c r="KJW1291" s="79"/>
      <c r="KJX1291" s="79"/>
      <c r="KJY1291" s="79"/>
      <c r="KJZ1291" s="79"/>
      <c r="KKA1291" s="79"/>
      <c r="KKB1291" s="79"/>
      <c r="KKC1291" s="79"/>
      <c r="KKD1291" s="79"/>
      <c r="KKE1291" s="79"/>
      <c r="KKF1291" s="79"/>
      <c r="KKG1291" s="79"/>
      <c r="KKH1291" s="79"/>
      <c r="KKI1291" s="79"/>
      <c r="KKJ1291" s="79"/>
      <c r="KKK1291" s="79"/>
      <c r="KKL1291" s="79"/>
      <c r="KKM1291" s="79"/>
      <c r="KKN1291" s="79"/>
      <c r="KKO1291" s="79"/>
      <c r="KKP1291" s="79"/>
      <c r="KKQ1291" s="79"/>
      <c r="KKR1291" s="79"/>
      <c r="KKS1291" s="79"/>
      <c r="KKT1291" s="79"/>
      <c r="KKU1291" s="79"/>
      <c r="KKV1291" s="79"/>
      <c r="KKW1291" s="79"/>
      <c r="KKX1291" s="79"/>
      <c r="KKY1291" s="79"/>
      <c r="KKZ1291" s="79"/>
      <c r="KLA1291" s="79"/>
      <c r="KLB1291" s="79"/>
      <c r="KLC1291" s="79"/>
      <c r="KLD1291" s="79"/>
      <c r="KLE1291" s="79"/>
      <c r="KLF1291" s="79"/>
      <c r="KLG1291" s="79"/>
      <c r="KLH1291" s="79"/>
      <c r="KLI1291" s="79"/>
      <c r="KLJ1291" s="79"/>
      <c r="KLK1291" s="79"/>
      <c r="KLL1291" s="79"/>
      <c r="KLM1291" s="79"/>
      <c r="KLN1291" s="79"/>
      <c r="KLO1291" s="79"/>
      <c r="KLP1291" s="79"/>
      <c r="KLQ1291" s="79"/>
      <c r="KLR1291" s="79"/>
      <c r="KLS1291" s="79"/>
      <c r="KLT1291" s="79"/>
      <c r="KLU1291" s="79"/>
      <c r="KLV1291" s="79"/>
      <c r="KLW1291" s="79"/>
      <c r="KLX1291" s="79"/>
      <c r="KLY1291" s="79"/>
      <c r="KLZ1291" s="79"/>
      <c r="KMA1291" s="79"/>
      <c r="KMB1291" s="79"/>
      <c r="KMC1291" s="79"/>
      <c r="KMD1291" s="79"/>
      <c r="KME1291" s="79"/>
      <c r="KMF1291" s="79"/>
      <c r="KMG1291" s="79"/>
      <c r="KMH1291" s="79"/>
      <c r="KMI1291" s="79"/>
      <c r="KMJ1291" s="79"/>
      <c r="KMK1291" s="79"/>
      <c r="KML1291" s="79"/>
      <c r="KMM1291" s="79"/>
      <c r="KMN1291" s="79"/>
      <c r="KMO1291" s="79"/>
      <c r="KMP1291" s="79"/>
      <c r="KMQ1291" s="79"/>
      <c r="KMR1291" s="79"/>
      <c r="KMS1291" s="79"/>
      <c r="KMT1291" s="79"/>
      <c r="KMU1291" s="79"/>
      <c r="KMV1291" s="79"/>
      <c r="KMW1291" s="79"/>
      <c r="KMX1291" s="79"/>
      <c r="KMY1291" s="79"/>
      <c r="KMZ1291" s="79"/>
      <c r="KNA1291" s="79"/>
      <c r="KNB1291" s="79"/>
      <c r="KNC1291" s="79"/>
      <c r="KND1291" s="79"/>
      <c r="KNE1291" s="79"/>
      <c r="KNF1291" s="79"/>
      <c r="KNG1291" s="79"/>
      <c r="KNH1291" s="79"/>
      <c r="KNI1291" s="79"/>
      <c r="KNJ1291" s="79"/>
      <c r="KNK1291" s="79"/>
      <c r="KNL1291" s="79"/>
      <c r="KNM1291" s="79"/>
      <c r="KNN1291" s="79"/>
      <c r="KNO1291" s="79"/>
      <c r="KNP1291" s="79"/>
      <c r="KNQ1291" s="79"/>
      <c r="KNR1291" s="79"/>
      <c r="KNS1291" s="79"/>
      <c r="KNT1291" s="79"/>
      <c r="KNU1291" s="79"/>
      <c r="KNV1291" s="79"/>
      <c r="KNW1291" s="79"/>
      <c r="KNX1291" s="79"/>
      <c r="KNY1291" s="79"/>
      <c r="KNZ1291" s="79"/>
      <c r="KOA1291" s="79"/>
      <c r="KOB1291" s="79"/>
      <c r="KOC1291" s="79"/>
      <c r="KOD1291" s="79"/>
      <c r="KOE1291" s="79"/>
      <c r="KOF1291" s="79"/>
      <c r="KOG1291" s="79"/>
      <c r="KOH1291" s="79"/>
      <c r="KOI1291" s="79"/>
      <c r="KOJ1291" s="79"/>
      <c r="KOK1291" s="79"/>
      <c r="KOL1291" s="79"/>
      <c r="KOM1291" s="79"/>
      <c r="KON1291" s="79"/>
      <c r="KOO1291" s="79"/>
      <c r="KOP1291" s="79"/>
      <c r="KOQ1291" s="79"/>
      <c r="KOR1291" s="79"/>
      <c r="KOS1291" s="79"/>
      <c r="KOT1291" s="79"/>
      <c r="KOU1291" s="79"/>
      <c r="KOV1291" s="79"/>
      <c r="KOW1291" s="79"/>
      <c r="KOX1291" s="79"/>
      <c r="KOY1291" s="79"/>
      <c r="KOZ1291" s="79"/>
      <c r="KPA1291" s="79"/>
      <c r="KPB1291" s="79"/>
      <c r="KPC1291" s="79"/>
      <c r="KPD1291" s="79"/>
      <c r="KPE1291" s="79"/>
      <c r="KPF1291" s="79"/>
      <c r="KPG1291" s="79"/>
      <c r="KPH1291" s="79"/>
      <c r="KPI1291" s="79"/>
      <c r="KPJ1291" s="79"/>
      <c r="KPK1291" s="79"/>
      <c r="KPL1291" s="79"/>
      <c r="KPM1291" s="79"/>
      <c r="KPN1291" s="79"/>
      <c r="KPO1291" s="79"/>
      <c r="KPP1291" s="79"/>
      <c r="KPQ1291" s="79"/>
      <c r="KPR1291" s="79"/>
      <c r="KPS1291" s="79"/>
      <c r="KPT1291" s="79"/>
      <c r="KPU1291" s="79"/>
      <c r="KPV1291" s="79"/>
      <c r="KPW1291" s="79"/>
      <c r="KPX1291" s="79"/>
      <c r="KPY1291" s="79"/>
      <c r="KPZ1291" s="79"/>
      <c r="KQA1291" s="79"/>
      <c r="KQB1291" s="79"/>
      <c r="KQC1291" s="79"/>
      <c r="KQD1291" s="79"/>
      <c r="KQE1291" s="79"/>
      <c r="KQF1291" s="79"/>
      <c r="KQG1291" s="79"/>
      <c r="KQH1291" s="79"/>
      <c r="KQI1291" s="79"/>
      <c r="KQJ1291" s="79"/>
      <c r="KQK1291" s="79"/>
      <c r="KQL1291" s="79"/>
      <c r="KQM1291" s="79"/>
      <c r="KQN1291" s="79"/>
      <c r="KQO1291" s="79"/>
      <c r="KQP1291" s="79"/>
      <c r="KQQ1291" s="79"/>
      <c r="KQR1291" s="79"/>
      <c r="KQS1291" s="79"/>
      <c r="KQT1291" s="79"/>
      <c r="KQU1291" s="79"/>
      <c r="KQV1291" s="79"/>
      <c r="KQW1291" s="79"/>
      <c r="KQX1291" s="79"/>
      <c r="KQY1291" s="79"/>
      <c r="KQZ1291" s="79"/>
      <c r="KRA1291" s="79"/>
      <c r="KRB1291" s="79"/>
      <c r="KRC1291" s="79"/>
      <c r="KRD1291" s="79"/>
      <c r="KRE1291" s="79"/>
      <c r="KRF1291" s="79"/>
      <c r="KRG1291" s="79"/>
      <c r="KRH1291" s="79"/>
      <c r="KRI1291" s="79"/>
      <c r="KRJ1291" s="79"/>
      <c r="KRK1291" s="79"/>
      <c r="KRL1291" s="79"/>
      <c r="KRM1291" s="79"/>
      <c r="KRN1291" s="79"/>
      <c r="KRO1291" s="79"/>
      <c r="KRP1291" s="79"/>
      <c r="KRQ1291" s="79"/>
      <c r="KRR1291" s="79"/>
      <c r="KRS1291" s="79"/>
      <c r="KRT1291" s="79"/>
      <c r="KRU1291" s="79"/>
      <c r="KRV1291" s="79"/>
      <c r="KRW1291" s="79"/>
      <c r="KRX1291" s="79"/>
      <c r="KRY1291" s="79"/>
      <c r="KRZ1291" s="79"/>
      <c r="KSA1291" s="79"/>
      <c r="KSB1291" s="79"/>
      <c r="KSC1291" s="79"/>
      <c r="KSD1291" s="79"/>
      <c r="KSE1291" s="79"/>
      <c r="KSF1291" s="79"/>
      <c r="KSG1291" s="79"/>
      <c r="KSH1291" s="79"/>
      <c r="KSI1291" s="79"/>
      <c r="KSJ1291" s="79"/>
      <c r="KSK1291" s="79"/>
      <c r="KSL1291" s="79"/>
      <c r="KSM1291" s="79"/>
      <c r="KSN1291" s="79"/>
      <c r="KSO1291" s="79"/>
      <c r="KSP1291" s="79"/>
      <c r="KSQ1291" s="79"/>
      <c r="KSR1291" s="79"/>
      <c r="KSS1291" s="79"/>
      <c r="KST1291" s="79"/>
      <c r="KSU1291" s="79"/>
      <c r="KSV1291" s="79"/>
      <c r="KSW1291" s="79"/>
      <c r="KSX1291" s="79"/>
      <c r="KSY1291" s="79"/>
      <c r="KSZ1291" s="79"/>
      <c r="KTA1291" s="79"/>
      <c r="KTB1291" s="79"/>
      <c r="KTC1291" s="79"/>
      <c r="KTD1291" s="79"/>
      <c r="KTE1291" s="79"/>
      <c r="KTF1291" s="79"/>
      <c r="KTG1291" s="79"/>
      <c r="KTH1291" s="79"/>
      <c r="KTI1291" s="79"/>
      <c r="KTJ1291" s="79"/>
      <c r="KTK1291" s="79"/>
      <c r="KTL1291" s="79"/>
      <c r="KTM1291" s="79"/>
      <c r="KTN1291" s="79"/>
      <c r="KTO1291" s="79"/>
      <c r="KTP1291" s="79"/>
      <c r="KTQ1291" s="79"/>
      <c r="KTR1291" s="79"/>
      <c r="KTS1291" s="79"/>
      <c r="KTT1291" s="79"/>
      <c r="KTU1291" s="79"/>
      <c r="KTV1291" s="79"/>
      <c r="KTW1291" s="79"/>
      <c r="KTX1291" s="79"/>
      <c r="KTY1291" s="79"/>
      <c r="KTZ1291" s="79"/>
      <c r="KUA1291" s="79"/>
      <c r="KUB1291" s="79"/>
      <c r="KUC1291" s="79"/>
      <c r="KUD1291" s="79"/>
      <c r="KUE1291" s="79"/>
      <c r="KUF1291" s="79"/>
      <c r="KUG1291" s="79"/>
      <c r="KUH1291" s="79"/>
      <c r="KUI1291" s="79"/>
      <c r="KUJ1291" s="79"/>
      <c r="KUK1291" s="79"/>
      <c r="KUL1291" s="79"/>
      <c r="KUM1291" s="79"/>
      <c r="KUN1291" s="79"/>
      <c r="KUO1291" s="79"/>
      <c r="KUP1291" s="79"/>
      <c r="KUQ1291" s="79"/>
      <c r="KUR1291" s="79"/>
      <c r="KUS1291" s="79"/>
      <c r="KUT1291" s="79"/>
      <c r="KUU1291" s="79"/>
      <c r="KUV1291" s="79"/>
      <c r="KUW1291" s="79"/>
      <c r="KUX1291" s="79"/>
      <c r="KUY1291" s="79"/>
      <c r="KUZ1291" s="79"/>
      <c r="KVA1291" s="79"/>
      <c r="KVB1291" s="79"/>
      <c r="KVC1291" s="79"/>
      <c r="KVD1291" s="79"/>
      <c r="KVE1291" s="79"/>
      <c r="KVF1291" s="79"/>
      <c r="KVG1291" s="79"/>
      <c r="KVH1291" s="79"/>
      <c r="KVI1291" s="79"/>
      <c r="KVJ1291" s="79"/>
      <c r="KVK1291" s="79"/>
      <c r="KVL1291" s="79"/>
      <c r="KVM1291" s="79"/>
      <c r="KVN1291" s="79"/>
      <c r="KVO1291" s="79"/>
      <c r="KVP1291" s="79"/>
      <c r="KVQ1291" s="79"/>
      <c r="KVR1291" s="79"/>
      <c r="KVS1291" s="79"/>
      <c r="KVT1291" s="79"/>
      <c r="KVU1291" s="79"/>
      <c r="KVV1291" s="79"/>
      <c r="KVW1291" s="79"/>
      <c r="KVX1291" s="79"/>
      <c r="KVY1291" s="79"/>
      <c r="KVZ1291" s="79"/>
      <c r="KWA1291" s="79"/>
      <c r="KWB1291" s="79"/>
      <c r="KWC1291" s="79"/>
      <c r="KWD1291" s="79"/>
      <c r="KWE1291" s="79"/>
      <c r="KWF1291" s="79"/>
      <c r="KWG1291" s="79"/>
      <c r="KWH1291" s="79"/>
      <c r="KWI1291" s="79"/>
      <c r="KWJ1291" s="79"/>
      <c r="KWK1291" s="79"/>
      <c r="KWL1291" s="79"/>
      <c r="KWM1291" s="79"/>
      <c r="KWN1291" s="79"/>
      <c r="KWO1291" s="79"/>
      <c r="KWP1291" s="79"/>
      <c r="KWQ1291" s="79"/>
      <c r="KWR1291" s="79"/>
      <c r="KWS1291" s="79"/>
      <c r="KWT1291" s="79"/>
      <c r="KWU1291" s="79"/>
      <c r="KWV1291" s="79"/>
      <c r="KWW1291" s="79"/>
      <c r="KWX1291" s="79"/>
      <c r="KWY1291" s="79"/>
      <c r="KWZ1291" s="79"/>
      <c r="KXA1291" s="79"/>
      <c r="KXB1291" s="79"/>
      <c r="KXC1291" s="79"/>
      <c r="KXD1291" s="79"/>
      <c r="KXE1291" s="79"/>
      <c r="KXF1291" s="79"/>
      <c r="KXG1291" s="79"/>
      <c r="KXH1291" s="79"/>
      <c r="KXI1291" s="79"/>
      <c r="KXJ1291" s="79"/>
      <c r="KXK1291" s="79"/>
      <c r="KXL1291" s="79"/>
      <c r="KXM1291" s="79"/>
      <c r="KXN1291" s="79"/>
      <c r="KXO1291" s="79"/>
      <c r="KXP1291" s="79"/>
      <c r="KXQ1291" s="79"/>
      <c r="KXR1291" s="79"/>
      <c r="KXS1291" s="79"/>
      <c r="KXT1291" s="79"/>
      <c r="KXU1291" s="79"/>
      <c r="KXV1291" s="79"/>
      <c r="KXW1291" s="79"/>
      <c r="KXX1291" s="79"/>
      <c r="KXY1291" s="79"/>
      <c r="KXZ1291" s="79"/>
      <c r="KYA1291" s="79"/>
      <c r="KYB1291" s="79"/>
      <c r="KYC1291" s="79"/>
      <c r="KYD1291" s="79"/>
      <c r="KYE1291" s="79"/>
      <c r="KYF1291" s="79"/>
      <c r="KYG1291" s="79"/>
      <c r="KYH1291" s="79"/>
      <c r="KYI1291" s="79"/>
      <c r="KYJ1291" s="79"/>
      <c r="KYK1291" s="79"/>
      <c r="KYL1291" s="79"/>
      <c r="KYM1291" s="79"/>
      <c r="KYN1291" s="79"/>
      <c r="KYO1291" s="79"/>
      <c r="KYP1291" s="79"/>
      <c r="KYQ1291" s="79"/>
      <c r="KYR1291" s="79"/>
      <c r="KYS1291" s="79"/>
      <c r="KYT1291" s="79"/>
      <c r="KYU1291" s="79"/>
      <c r="KYV1291" s="79"/>
      <c r="KYW1291" s="79"/>
      <c r="KYX1291" s="79"/>
      <c r="KYY1291" s="79"/>
      <c r="KYZ1291" s="79"/>
      <c r="KZA1291" s="79"/>
      <c r="KZB1291" s="79"/>
      <c r="KZC1291" s="79"/>
      <c r="KZD1291" s="79"/>
      <c r="KZE1291" s="79"/>
      <c r="KZF1291" s="79"/>
      <c r="KZG1291" s="79"/>
      <c r="KZH1291" s="79"/>
      <c r="KZI1291" s="79"/>
      <c r="KZJ1291" s="79"/>
      <c r="KZK1291" s="79"/>
      <c r="KZL1291" s="79"/>
      <c r="KZM1291" s="79"/>
      <c r="KZN1291" s="79"/>
      <c r="KZO1291" s="79"/>
      <c r="KZP1291" s="79"/>
      <c r="KZQ1291" s="79"/>
      <c r="KZR1291" s="79"/>
      <c r="KZS1291" s="79"/>
      <c r="KZT1291" s="79"/>
      <c r="KZU1291" s="79"/>
      <c r="KZV1291" s="79"/>
      <c r="KZW1291" s="79"/>
      <c r="KZX1291" s="79"/>
      <c r="KZY1291" s="79"/>
      <c r="KZZ1291" s="79"/>
      <c r="LAA1291" s="79"/>
      <c r="LAB1291" s="79"/>
      <c r="LAC1291" s="79"/>
      <c r="LAD1291" s="79"/>
      <c r="LAE1291" s="79"/>
      <c r="LAF1291" s="79"/>
      <c r="LAG1291" s="79"/>
      <c r="LAH1291" s="79"/>
      <c r="LAI1291" s="79"/>
      <c r="LAJ1291" s="79"/>
      <c r="LAK1291" s="79"/>
      <c r="LAL1291" s="79"/>
      <c r="LAM1291" s="79"/>
      <c r="LAN1291" s="79"/>
      <c r="LAO1291" s="79"/>
      <c r="LAP1291" s="79"/>
      <c r="LAQ1291" s="79"/>
      <c r="LAR1291" s="79"/>
      <c r="LAS1291" s="79"/>
      <c r="LAT1291" s="79"/>
      <c r="LAU1291" s="79"/>
      <c r="LAV1291" s="79"/>
      <c r="LAW1291" s="79"/>
      <c r="LAX1291" s="79"/>
      <c r="LAY1291" s="79"/>
      <c r="LAZ1291" s="79"/>
      <c r="LBA1291" s="79"/>
      <c r="LBB1291" s="79"/>
      <c r="LBC1291" s="79"/>
      <c r="LBD1291" s="79"/>
      <c r="LBE1291" s="79"/>
      <c r="LBF1291" s="79"/>
      <c r="LBG1291" s="79"/>
      <c r="LBH1291" s="79"/>
      <c r="LBI1291" s="79"/>
      <c r="LBJ1291" s="79"/>
      <c r="LBK1291" s="79"/>
      <c r="LBL1291" s="79"/>
      <c r="LBM1291" s="79"/>
      <c r="LBN1291" s="79"/>
      <c r="LBO1291" s="79"/>
      <c r="LBP1291" s="79"/>
      <c r="LBQ1291" s="79"/>
      <c r="LBR1291" s="79"/>
      <c r="LBS1291" s="79"/>
      <c r="LBT1291" s="79"/>
      <c r="LBU1291" s="79"/>
      <c r="LBV1291" s="79"/>
      <c r="LBW1291" s="79"/>
      <c r="LBX1291" s="79"/>
      <c r="LBY1291" s="79"/>
      <c r="LBZ1291" s="79"/>
      <c r="LCA1291" s="79"/>
      <c r="LCB1291" s="79"/>
      <c r="LCC1291" s="79"/>
      <c r="LCD1291" s="79"/>
      <c r="LCE1291" s="79"/>
      <c r="LCF1291" s="79"/>
      <c r="LCG1291" s="79"/>
      <c r="LCH1291" s="79"/>
      <c r="LCI1291" s="79"/>
      <c r="LCJ1291" s="79"/>
      <c r="LCK1291" s="79"/>
      <c r="LCL1291" s="79"/>
      <c r="LCM1291" s="79"/>
      <c r="LCN1291" s="79"/>
      <c r="LCO1291" s="79"/>
      <c r="LCP1291" s="79"/>
      <c r="LCQ1291" s="79"/>
      <c r="LCR1291" s="79"/>
      <c r="LCS1291" s="79"/>
      <c r="LCT1291" s="79"/>
      <c r="LCU1291" s="79"/>
      <c r="LCV1291" s="79"/>
      <c r="LCW1291" s="79"/>
      <c r="LCX1291" s="79"/>
      <c r="LCY1291" s="79"/>
      <c r="LCZ1291" s="79"/>
      <c r="LDA1291" s="79"/>
      <c r="LDB1291" s="79"/>
      <c r="LDC1291" s="79"/>
      <c r="LDD1291" s="79"/>
      <c r="LDE1291" s="79"/>
      <c r="LDF1291" s="79"/>
      <c r="LDG1291" s="79"/>
      <c r="LDH1291" s="79"/>
      <c r="LDI1291" s="79"/>
      <c r="LDJ1291" s="79"/>
      <c r="LDK1291" s="79"/>
      <c r="LDL1291" s="79"/>
      <c r="LDM1291" s="79"/>
      <c r="LDN1291" s="79"/>
      <c r="LDO1291" s="79"/>
      <c r="LDP1291" s="79"/>
      <c r="LDQ1291" s="79"/>
      <c r="LDR1291" s="79"/>
      <c r="LDS1291" s="79"/>
      <c r="LDT1291" s="79"/>
      <c r="LDU1291" s="79"/>
      <c r="LDV1291" s="79"/>
      <c r="LDW1291" s="79"/>
      <c r="LDX1291" s="79"/>
      <c r="LDY1291" s="79"/>
      <c r="LDZ1291" s="79"/>
      <c r="LEA1291" s="79"/>
      <c r="LEB1291" s="79"/>
      <c r="LEC1291" s="79"/>
      <c r="LED1291" s="79"/>
      <c r="LEE1291" s="79"/>
      <c r="LEF1291" s="79"/>
      <c r="LEG1291" s="79"/>
      <c r="LEH1291" s="79"/>
      <c r="LEI1291" s="79"/>
      <c r="LEJ1291" s="79"/>
      <c r="LEK1291" s="79"/>
      <c r="LEL1291" s="79"/>
      <c r="LEM1291" s="79"/>
      <c r="LEN1291" s="79"/>
      <c r="LEO1291" s="79"/>
      <c r="LEP1291" s="79"/>
      <c r="LEQ1291" s="79"/>
      <c r="LER1291" s="79"/>
      <c r="LES1291" s="79"/>
      <c r="LET1291" s="79"/>
      <c r="LEU1291" s="79"/>
      <c r="LEV1291" s="79"/>
      <c r="LEW1291" s="79"/>
      <c r="LEX1291" s="79"/>
      <c r="LEY1291" s="79"/>
      <c r="LEZ1291" s="79"/>
      <c r="LFA1291" s="79"/>
      <c r="LFB1291" s="79"/>
      <c r="LFC1291" s="79"/>
      <c r="LFD1291" s="79"/>
      <c r="LFE1291" s="79"/>
      <c r="LFF1291" s="79"/>
      <c r="LFG1291" s="79"/>
      <c r="LFH1291" s="79"/>
      <c r="LFI1291" s="79"/>
      <c r="LFJ1291" s="79"/>
      <c r="LFK1291" s="79"/>
      <c r="LFL1291" s="79"/>
      <c r="LFM1291" s="79"/>
      <c r="LFN1291" s="79"/>
      <c r="LFO1291" s="79"/>
      <c r="LFP1291" s="79"/>
      <c r="LFQ1291" s="79"/>
      <c r="LFR1291" s="79"/>
      <c r="LFS1291" s="79"/>
      <c r="LFT1291" s="79"/>
      <c r="LFU1291" s="79"/>
      <c r="LFV1291" s="79"/>
      <c r="LFW1291" s="79"/>
      <c r="LFX1291" s="79"/>
      <c r="LFY1291" s="79"/>
      <c r="LFZ1291" s="79"/>
      <c r="LGA1291" s="79"/>
      <c r="LGB1291" s="79"/>
      <c r="LGC1291" s="79"/>
      <c r="LGD1291" s="79"/>
      <c r="LGE1291" s="79"/>
      <c r="LGF1291" s="79"/>
      <c r="LGG1291" s="79"/>
      <c r="LGH1291" s="79"/>
      <c r="LGI1291" s="79"/>
      <c r="LGJ1291" s="79"/>
      <c r="LGK1291" s="79"/>
      <c r="LGL1291" s="79"/>
      <c r="LGM1291" s="79"/>
      <c r="LGN1291" s="79"/>
      <c r="LGO1291" s="79"/>
      <c r="LGP1291" s="79"/>
      <c r="LGQ1291" s="79"/>
      <c r="LGR1291" s="79"/>
      <c r="LGS1291" s="79"/>
      <c r="LGT1291" s="79"/>
      <c r="LGU1291" s="79"/>
      <c r="LGV1291" s="79"/>
      <c r="LGW1291" s="79"/>
      <c r="LGX1291" s="79"/>
      <c r="LGY1291" s="79"/>
      <c r="LGZ1291" s="79"/>
      <c r="LHA1291" s="79"/>
      <c r="LHB1291" s="79"/>
      <c r="LHC1291" s="79"/>
      <c r="LHD1291" s="79"/>
      <c r="LHE1291" s="79"/>
      <c r="LHF1291" s="79"/>
      <c r="LHG1291" s="79"/>
      <c r="LHH1291" s="79"/>
      <c r="LHI1291" s="79"/>
      <c r="LHJ1291" s="79"/>
      <c r="LHK1291" s="79"/>
      <c r="LHL1291" s="79"/>
      <c r="LHM1291" s="79"/>
      <c r="LHN1291" s="79"/>
      <c r="LHO1291" s="79"/>
      <c r="LHP1291" s="79"/>
      <c r="LHQ1291" s="79"/>
      <c r="LHR1291" s="79"/>
      <c r="LHS1291" s="79"/>
      <c r="LHT1291" s="79"/>
      <c r="LHU1291" s="79"/>
      <c r="LHV1291" s="79"/>
      <c r="LHW1291" s="79"/>
      <c r="LHX1291" s="79"/>
      <c r="LHY1291" s="79"/>
      <c r="LHZ1291" s="79"/>
      <c r="LIA1291" s="79"/>
      <c r="LIB1291" s="79"/>
      <c r="LIC1291" s="79"/>
      <c r="LID1291" s="79"/>
      <c r="LIE1291" s="79"/>
      <c r="LIF1291" s="79"/>
      <c r="LIG1291" s="79"/>
      <c r="LIH1291" s="79"/>
      <c r="LII1291" s="79"/>
      <c r="LIJ1291" s="79"/>
      <c r="LIK1291" s="79"/>
      <c r="LIL1291" s="79"/>
      <c r="LIM1291" s="79"/>
      <c r="LIN1291" s="79"/>
      <c r="LIO1291" s="79"/>
      <c r="LIP1291" s="79"/>
      <c r="LIQ1291" s="79"/>
      <c r="LIR1291" s="79"/>
      <c r="LIS1291" s="79"/>
      <c r="LIT1291" s="79"/>
      <c r="LIU1291" s="79"/>
      <c r="LIV1291" s="79"/>
      <c r="LIW1291" s="79"/>
      <c r="LIX1291" s="79"/>
      <c r="LIY1291" s="79"/>
      <c r="LIZ1291" s="79"/>
      <c r="LJA1291" s="79"/>
      <c r="LJB1291" s="79"/>
      <c r="LJC1291" s="79"/>
      <c r="LJD1291" s="79"/>
      <c r="LJE1291" s="79"/>
      <c r="LJF1291" s="79"/>
      <c r="LJG1291" s="79"/>
      <c r="LJH1291" s="79"/>
      <c r="LJI1291" s="79"/>
      <c r="LJJ1291" s="79"/>
      <c r="LJK1291" s="79"/>
      <c r="LJL1291" s="79"/>
      <c r="LJM1291" s="79"/>
      <c r="LJN1291" s="79"/>
      <c r="LJO1291" s="79"/>
      <c r="LJP1291" s="79"/>
      <c r="LJQ1291" s="79"/>
      <c r="LJR1291" s="79"/>
      <c r="LJS1291" s="79"/>
      <c r="LJT1291" s="79"/>
      <c r="LJU1291" s="79"/>
      <c r="LJV1291" s="79"/>
      <c r="LJW1291" s="79"/>
      <c r="LJX1291" s="79"/>
      <c r="LJY1291" s="79"/>
      <c r="LJZ1291" s="79"/>
      <c r="LKA1291" s="79"/>
      <c r="LKB1291" s="79"/>
      <c r="LKC1291" s="79"/>
      <c r="LKD1291" s="79"/>
      <c r="LKE1291" s="79"/>
      <c r="LKF1291" s="79"/>
      <c r="LKG1291" s="79"/>
      <c r="LKH1291" s="79"/>
      <c r="LKI1291" s="79"/>
      <c r="LKJ1291" s="79"/>
      <c r="LKK1291" s="79"/>
      <c r="LKL1291" s="79"/>
      <c r="LKM1291" s="79"/>
      <c r="LKN1291" s="79"/>
      <c r="LKO1291" s="79"/>
      <c r="LKP1291" s="79"/>
      <c r="LKQ1291" s="79"/>
      <c r="LKR1291" s="79"/>
      <c r="LKS1291" s="79"/>
      <c r="LKT1291" s="79"/>
      <c r="LKU1291" s="79"/>
      <c r="LKV1291" s="79"/>
      <c r="LKW1291" s="79"/>
      <c r="LKX1291" s="79"/>
      <c r="LKY1291" s="79"/>
      <c r="LKZ1291" s="79"/>
      <c r="LLA1291" s="79"/>
      <c r="LLB1291" s="79"/>
      <c r="LLC1291" s="79"/>
      <c r="LLD1291" s="79"/>
      <c r="LLE1291" s="79"/>
      <c r="LLF1291" s="79"/>
      <c r="LLG1291" s="79"/>
      <c r="LLH1291" s="79"/>
      <c r="LLI1291" s="79"/>
      <c r="LLJ1291" s="79"/>
      <c r="LLK1291" s="79"/>
      <c r="LLL1291" s="79"/>
      <c r="LLM1291" s="79"/>
      <c r="LLN1291" s="79"/>
      <c r="LLO1291" s="79"/>
      <c r="LLP1291" s="79"/>
      <c r="LLQ1291" s="79"/>
      <c r="LLR1291" s="79"/>
      <c r="LLS1291" s="79"/>
      <c r="LLT1291" s="79"/>
      <c r="LLU1291" s="79"/>
      <c r="LLV1291" s="79"/>
      <c r="LLW1291" s="79"/>
      <c r="LLX1291" s="79"/>
      <c r="LLY1291" s="79"/>
      <c r="LLZ1291" s="79"/>
      <c r="LMA1291" s="79"/>
      <c r="LMB1291" s="79"/>
      <c r="LMC1291" s="79"/>
      <c r="LMD1291" s="79"/>
      <c r="LME1291" s="79"/>
      <c r="LMF1291" s="79"/>
      <c r="LMG1291" s="79"/>
      <c r="LMH1291" s="79"/>
      <c r="LMI1291" s="79"/>
      <c r="LMJ1291" s="79"/>
      <c r="LMK1291" s="79"/>
      <c r="LML1291" s="79"/>
      <c r="LMM1291" s="79"/>
      <c r="LMN1291" s="79"/>
      <c r="LMO1291" s="79"/>
      <c r="LMP1291" s="79"/>
      <c r="LMQ1291" s="79"/>
      <c r="LMR1291" s="79"/>
      <c r="LMS1291" s="79"/>
      <c r="LMT1291" s="79"/>
      <c r="LMU1291" s="79"/>
      <c r="LMV1291" s="79"/>
      <c r="LMW1291" s="79"/>
      <c r="LMX1291" s="79"/>
      <c r="LMY1291" s="79"/>
      <c r="LMZ1291" s="79"/>
      <c r="LNA1291" s="79"/>
      <c r="LNB1291" s="79"/>
      <c r="LNC1291" s="79"/>
      <c r="LND1291" s="79"/>
      <c r="LNE1291" s="79"/>
      <c r="LNF1291" s="79"/>
      <c r="LNG1291" s="79"/>
      <c r="LNH1291" s="79"/>
      <c r="LNI1291" s="79"/>
      <c r="LNJ1291" s="79"/>
      <c r="LNK1291" s="79"/>
      <c r="LNL1291" s="79"/>
      <c r="LNM1291" s="79"/>
      <c r="LNN1291" s="79"/>
      <c r="LNO1291" s="79"/>
      <c r="LNP1291" s="79"/>
      <c r="LNQ1291" s="79"/>
      <c r="LNR1291" s="79"/>
      <c r="LNS1291" s="79"/>
      <c r="LNT1291" s="79"/>
      <c r="LNU1291" s="79"/>
      <c r="LNV1291" s="79"/>
      <c r="LNW1291" s="79"/>
      <c r="LNX1291" s="79"/>
      <c r="LNY1291" s="79"/>
      <c r="LNZ1291" s="79"/>
      <c r="LOA1291" s="79"/>
      <c r="LOB1291" s="79"/>
      <c r="LOC1291" s="79"/>
      <c r="LOD1291" s="79"/>
      <c r="LOE1291" s="79"/>
      <c r="LOF1291" s="79"/>
      <c r="LOG1291" s="79"/>
      <c r="LOH1291" s="79"/>
      <c r="LOI1291" s="79"/>
      <c r="LOJ1291" s="79"/>
      <c r="LOK1291" s="79"/>
      <c r="LOL1291" s="79"/>
      <c r="LOM1291" s="79"/>
      <c r="LON1291" s="79"/>
      <c r="LOO1291" s="79"/>
      <c r="LOP1291" s="79"/>
      <c r="LOQ1291" s="79"/>
      <c r="LOR1291" s="79"/>
      <c r="LOS1291" s="79"/>
      <c r="LOT1291" s="79"/>
      <c r="LOU1291" s="79"/>
      <c r="LOV1291" s="79"/>
      <c r="LOW1291" s="79"/>
      <c r="LOX1291" s="79"/>
      <c r="LOY1291" s="79"/>
      <c r="LOZ1291" s="79"/>
      <c r="LPA1291" s="79"/>
      <c r="LPB1291" s="79"/>
      <c r="LPC1291" s="79"/>
      <c r="LPD1291" s="79"/>
      <c r="LPE1291" s="79"/>
      <c r="LPF1291" s="79"/>
      <c r="LPG1291" s="79"/>
      <c r="LPH1291" s="79"/>
      <c r="LPI1291" s="79"/>
      <c r="LPJ1291" s="79"/>
      <c r="LPK1291" s="79"/>
      <c r="LPL1291" s="79"/>
      <c r="LPM1291" s="79"/>
      <c r="LPN1291" s="79"/>
      <c r="LPO1291" s="79"/>
      <c r="LPP1291" s="79"/>
      <c r="LPQ1291" s="79"/>
      <c r="LPR1291" s="79"/>
      <c r="LPS1291" s="79"/>
      <c r="LPT1291" s="79"/>
      <c r="LPU1291" s="79"/>
      <c r="LPV1291" s="79"/>
      <c r="LPW1291" s="79"/>
      <c r="LPX1291" s="79"/>
      <c r="LPY1291" s="79"/>
      <c r="LPZ1291" s="79"/>
      <c r="LQA1291" s="79"/>
      <c r="LQB1291" s="79"/>
      <c r="LQC1291" s="79"/>
      <c r="LQD1291" s="79"/>
      <c r="LQE1291" s="79"/>
      <c r="LQF1291" s="79"/>
      <c r="LQG1291" s="79"/>
      <c r="LQH1291" s="79"/>
      <c r="LQI1291" s="79"/>
      <c r="LQJ1291" s="79"/>
      <c r="LQK1291" s="79"/>
      <c r="LQL1291" s="79"/>
      <c r="LQM1291" s="79"/>
      <c r="LQN1291" s="79"/>
      <c r="LQO1291" s="79"/>
      <c r="LQP1291" s="79"/>
      <c r="LQQ1291" s="79"/>
      <c r="LQR1291" s="79"/>
      <c r="LQS1291" s="79"/>
      <c r="LQT1291" s="79"/>
      <c r="LQU1291" s="79"/>
      <c r="LQV1291" s="79"/>
      <c r="LQW1291" s="79"/>
      <c r="LQX1291" s="79"/>
      <c r="LQY1291" s="79"/>
      <c r="LQZ1291" s="79"/>
      <c r="LRA1291" s="79"/>
      <c r="LRB1291" s="79"/>
      <c r="LRC1291" s="79"/>
      <c r="LRD1291" s="79"/>
      <c r="LRE1291" s="79"/>
      <c r="LRF1291" s="79"/>
      <c r="LRG1291" s="79"/>
      <c r="LRH1291" s="79"/>
      <c r="LRI1291" s="79"/>
      <c r="LRJ1291" s="79"/>
      <c r="LRK1291" s="79"/>
      <c r="LRL1291" s="79"/>
      <c r="LRM1291" s="79"/>
      <c r="LRN1291" s="79"/>
      <c r="LRO1291" s="79"/>
      <c r="LRP1291" s="79"/>
      <c r="LRQ1291" s="79"/>
      <c r="LRR1291" s="79"/>
      <c r="LRS1291" s="79"/>
      <c r="LRT1291" s="79"/>
      <c r="LRU1291" s="79"/>
      <c r="LRV1291" s="79"/>
      <c r="LRW1291" s="79"/>
      <c r="LRX1291" s="79"/>
      <c r="LRY1291" s="79"/>
      <c r="LRZ1291" s="79"/>
      <c r="LSA1291" s="79"/>
      <c r="LSB1291" s="79"/>
      <c r="LSC1291" s="79"/>
      <c r="LSD1291" s="79"/>
      <c r="LSE1291" s="79"/>
      <c r="LSF1291" s="79"/>
      <c r="LSG1291" s="79"/>
      <c r="LSH1291" s="79"/>
      <c r="LSI1291" s="79"/>
      <c r="LSJ1291" s="79"/>
      <c r="LSK1291" s="79"/>
      <c r="LSL1291" s="79"/>
      <c r="LSM1291" s="79"/>
      <c r="LSN1291" s="79"/>
      <c r="LSO1291" s="79"/>
      <c r="LSP1291" s="79"/>
      <c r="LSQ1291" s="79"/>
      <c r="LSR1291" s="79"/>
      <c r="LSS1291" s="79"/>
      <c r="LST1291" s="79"/>
      <c r="LSU1291" s="79"/>
      <c r="LSV1291" s="79"/>
      <c r="LSW1291" s="79"/>
      <c r="LSX1291" s="79"/>
      <c r="LSY1291" s="79"/>
      <c r="LSZ1291" s="79"/>
      <c r="LTA1291" s="79"/>
      <c r="LTB1291" s="79"/>
      <c r="LTC1291" s="79"/>
      <c r="LTD1291" s="79"/>
      <c r="LTE1291" s="79"/>
      <c r="LTF1291" s="79"/>
      <c r="LTG1291" s="79"/>
      <c r="LTH1291" s="79"/>
      <c r="LTI1291" s="79"/>
      <c r="LTJ1291" s="79"/>
      <c r="LTK1291" s="79"/>
      <c r="LTL1291" s="79"/>
      <c r="LTM1291" s="79"/>
      <c r="LTN1291" s="79"/>
      <c r="LTO1291" s="79"/>
      <c r="LTP1291" s="79"/>
      <c r="LTQ1291" s="79"/>
      <c r="LTR1291" s="79"/>
      <c r="LTS1291" s="79"/>
      <c r="LTT1291" s="79"/>
      <c r="LTU1291" s="79"/>
      <c r="LTV1291" s="79"/>
      <c r="LTW1291" s="79"/>
      <c r="LTX1291" s="79"/>
      <c r="LTY1291" s="79"/>
      <c r="LTZ1291" s="79"/>
      <c r="LUA1291" s="79"/>
      <c r="LUB1291" s="79"/>
      <c r="LUC1291" s="79"/>
      <c r="LUD1291" s="79"/>
      <c r="LUE1291" s="79"/>
      <c r="LUF1291" s="79"/>
      <c r="LUG1291" s="79"/>
      <c r="LUH1291" s="79"/>
      <c r="LUI1291" s="79"/>
      <c r="LUJ1291" s="79"/>
      <c r="LUK1291" s="79"/>
      <c r="LUL1291" s="79"/>
      <c r="LUM1291" s="79"/>
      <c r="LUN1291" s="79"/>
      <c r="LUO1291" s="79"/>
      <c r="LUP1291" s="79"/>
      <c r="LUQ1291" s="79"/>
      <c r="LUR1291" s="79"/>
      <c r="LUS1291" s="79"/>
      <c r="LUT1291" s="79"/>
      <c r="LUU1291" s="79"/>
      <c r="LUV1291" s="79"/>
      <c r="LUW1291" s="79"/>
      <c r="LUX1291" s="79"/>
      <c r="LUY1291" s="79"/>
      <c r="LUZ1291" s="79"/>
      <c r="LVA1291" s="79"/>
      <c r="LVB1291" s="79"/>
      <c r="LVC1291" s="79"/>
      <c r="LVD1291" s="79"/>
      <c r="LVE1291" s="79"/>
      <c r="LVF1291" s="79"/>
      <c r="LVG1291" s="79"/>
      <c r="LVH1291" s="79"/>
      <c r="LVI1291" s="79"/>
      <c r="LVJ1291" s="79"/>
      <c r="LVK1291" s="79"/>
      <c r="LVL1291" s="79"/>
      <c r="LVM1291" s="79"/>
      <c r="LVN1291" s="79"/>
      <c r="LVO1291" s="79"/>
      <c r="LVP1291" s="79"/>
      <c r="LVQ1291" s="79"/>
      <c r="LVR1291" s="79"/>
      <c r="LVS1291" s="79"/>
      <c r="LVT1291" s="79"/>
      <c r="LVU1291" s="79"/>
      <c r="LVV1291" s="79"/>
      <c r="LVW1291" s="79"/>
      <c r="LVX1291" s="79"/>
      <c r="LVY1291" s="79"/>
      <c r="LVZ1291" s="79"/>
      <c r="LWA1291" s="79"/>
      <c r="LWB1291" s="79"/>
      <c r="LWC1291" s="79"/>
      <c r="LWD1291" s="79"/>
      <c r="LWE1291" s="79"/>
      <c r="LWF1291" s="79"/>
      <c r="LWG1291" s="79"/>
      <c r="LWH1291" s="79"/>
      <c r="LWI1291" s="79"/>
      <c r="LWJ1291" s="79"/>
      <c r="LWK1291" s="79"/>
      <c r="LWL1291" s="79"/>
      <c r="LWM1291" s="79"/>
      <c r="LWN1291" s="79"/>
      <c r="LWO1291" s="79"/>
      <c r="LWP1291" s="79"/>
      <c r="LWQ1291" s="79"/>
      <c r="LWR1291" s="79"/>
      <c r="LWS1291" s="79"/>
      <c r="LWT1291" s="79"/>
      <c r="LWU1291" s="79"/>
      <c r="LWV1291" s="79"/>
      <c r="LWW1291" s="79"/>
      <c r="LWX1291" s="79"/>
      <c r="LWY1291" s="79"/>
      <c r="LWZ1291" s="79"/>
      <c r="LXA1291" s="79"/>
      <c r="LXB1291" s="79"/>
      <c r="LXC1291" s="79"/>
      <c r="LXD1291" s="79"/>
      <c r="LXE1291" s="79"/>
      <c r="LXF1291" s="79"/>
      <c r="LXG1291" s="79"/>
      <c r="LXH1291" s="79"/>
      <c r="LXI1291" s="79"/>
      <c r="LXJ1291" s="79"/>
      <c r="LXK1291" s="79"/>
      <c r="LXL1291" s="79"/>
      <c r="LXM1291" s="79"/>
      <c r="LXN1291" s="79"/>
      <c r="LXO1291" s="79"/>
      <c r="LXP1291" s="79"/>
      <c r="LXQ1291" s="79"/>
      <c r="LXR1291" s="79"/>
      <c r="LXS1291" s="79"/>
      <c r="LXT1291" s="79"/>
      <c r="LXU1291" s="79"/>
      <c r="LXV1291" s="79"/>
      <c r="LXW1291" s="79"/>
      <c r="LXX1291" s="79"/>
      <c r="LXY1291" s="79"/>
      <c r="LXZ1291" s="79"/>
      <c r="LYA1291" s="79"/>
      <c r="LYB1291" s="79"/>
      <c r="LYC1291" s="79"/>
      <c r="LYD1291" s="79"/>
      <c r="LYE1291" s="79"/>
      <c r="LYF1291" s="79"/>
      <c r="LYG1291" s="79"/>
      <c r="LYH1291" s="79"/>
      <c r="LYI1291" s="79"/>
      <c r="LYJ1291" s="79"/>
      <c r="LYK1291" s="79"/>
      <c r="LYL1291" s="79"/>
      <c r="LYM1291" s="79"/>
      <c r="LYN1291" s="79"/>
      <c r="LYO1291" s="79"/>
      <c r="LYP1291" s="79"/>
      <c r="LYQ1291" s="79"/>
      <c r="LYR1291" s="79"/>
      <c r="LYS1291" s="79"/>
      <c r="LYT1291" s="79"/>
      <c r="LYU1291" s="79"/>
      <c r="LYV1291" s="79"/>
      <c r="LYW1291" s="79"/>
      <c r="LYX1291" s="79"/>
      <c r="LYY1291" s="79"/>
      <c r="LYZ1291" s="79"/>
      <c r="LZA1291" s="79"/>
      <c r="LZB1291" s="79"/>
      <c r="LZC1291" s="79"/>
      <c r="LZD1291" s="79"/>
      <c r="LZE1291" s="79"/>
      <c r="LZF1291" s="79"/>
      <c r="LZG1291" s="79"/>
      <c r="LZH1291" s="79"/>
      <c r="LZI1291" s="79"/>
      <c r="LZJ1291" s="79"/>
      <c r="LZK1291" s="79"/>
      <c r="LZL1291" s="79"/>
      <c r="LZM1291" s="79"/>
      <c r="LZN1291" s="79"/>
      <c r="LZO1291" s="79"/>
      <c r="LZP1291" s="79"/>
      <c r="LZQ1291" s="79"/>
      <c r="LZR1291" s="79"/>
      <c r="LZS1291" s="79"/>
      <c r="LZT1291" s="79"/>
      <c r="LZU1291" s="79"/>
      <c r="LZV1291" s="79"/>
      <c r="LZW1291" s="79"/>
      <c r="LZX1291" s="79"/>
      <c r="LZY1291" s="79"/>
      <c r="LZZ1291" s="79"/>
      <c r="MAA1291" s="79"/>
      <c r="MAB1291" s="79"/>
      <c r="MAC1291" s="79"/>
      <c r="MAD1291" s="79"/>
      <c r="MAE1291" s="79"/>
      <c r="MAF1291" s="79"/>
      <c r="MAG1291" s="79"/>
      <c r="MAH1291" s="79"/>
      <c r="MAI1291" s="79"/>
      <c r="MAJ1291" s="79"/>
      <c r="MAK1291" s="79"/>
      <c r="MAL1291" s="79"/>
      <c r="MAM1291" s="79"/>
      <c r="MAN1291" s="79"/>
      <c r="MAO1291" s="79"/>
      <c r="MAP1291" s="79"/>
      <c r="MAQ1291" s="79"/>
      <c r="MAR1291" s="79"/>
      <c r="MAS1291" s="79"/>
      <c r="MAT1291" s="79"/>
      <c r="MAU1291" s="79"/>
      <c r="MAV1291" s="79"/>
      <c r="MAW1291" s="79"/>
      <c r="MAX1291" s="79"/>
      <c r="MAY1291" s="79"/>
      <c r="MAZ1291" s="79"/>
      <c r="MBA1291" s="79"/>
      <c r="MBB1291" s="79"/>
      <c r="MBC1291" s="79"/>
      <c r="MBD1291" s="79"/>
      <c r="MBE1291" s="79"/>
      <c r="MBF1291" s="79"/>
      <c r="MBG1291" s="79"/>
      <c r="MBH1291" s="79"/>
      <c r="MBI1291" s="79"/>
      <c r="MBJ1291" s="79"/>
      <c r="MBK1291" s="79"/>
      <c r="MBL1291" s="79"/>
      <c r="MBM1291" s="79"/>
      <c r="MBN1291" s="79"/>
      <c r="MBO1291" s="79"/>
      <c r="MBP1291" s="79"/>
      <c r="MBQ1291" s="79"/>
      <c r="MBR1291" s="79"/>
      <c r="MBS1291" s="79"/>
      <c r="MBT1291" s="79"/>
      <c r="MBU1291" s="79"/>
      <c r="MBV1291" s="79"/>
      <c r="MBW1291" s="79"/>
      <c r="MBX1291" s="79"/>
      <c r="MBY1291" s="79"/>
      <c r="MBZ1291" s="79"/>
      <c r="MCA1291" s="79"/>
      <c r="MCB1291" s="79"/>
      <c r="MCC1291" s="79"/>
      <c r="MCD1291" s="79"/>
      <c r="MCE1291" s="79"/>
      <c r="MCF1291" s="79"/>
      <c r="MCG1291" s="79"/>
      <c r="MCH1291" s="79"/>
      <c r="MCI1291" s="79"/>
      <c r="MCJ1291" s="79"/>
      <c r="MCK1291" s="79"/>
      <c r="MCL1291" s="79"/>
      <c r="MCM1291" s="79"/>
      <c r="MCN1291" s="79"/>
      <c r="MCO1291" s="79"/>
      <c r="MCP1291" s="79"/>
      <c r="MCQ1291" s="79"/>
      <c r="MCR1291" s="79"/>
      <c r="MCS1291" s="79"/>
      <c r="MCT1291" s="79"/>
      <c r="MCU1291" s="79"/>
      <c r="MCV1291" s="79"/>
      <c r="MCW1291" s="79"/>
      <c r="MCX1291" s="79"/>
      <c r="MCY1291" s="79"/>
      <c r="MCZ1291" s="79"/>
      <c r="MDA1291" s="79"/>
      <c r="MDB1291" s="79"/>
      <c r="MDC1291" s="79"/>
      <c r="MDD1291" s="79"/>
      <c r="MDE1291" s="79"/>
      <c r="MDF1291" s="79"/>
      <c r="MDG1291" s="79"/>
      <c r="MDH1291" s="79"/>
      <c r="MDI1291" s="79"/>
      <c r="MDJ1291" s="79"/>
      <c r="MDK1291" s="79"/>
      <c r="MDL1291" s="79"/>
      <c r="MDM1291" s="79"/>
      <c r="MDN1291" s="79"/>
      <c r="MDO1291" s="79"/>
      <c r="MDP1291" s="79"/>
      <c r="MDQ1291" s="79"/>
      <c r="MDR1291" s="79"/>
      <c r="MDS1291" s="79"/>
      <c r="MDT1291" s="79"/>
      <c r="MDU1291" s="79"/>
      <c r="MDV1291" s="79"/>
      <c r="MDW1291" s="79"/>
      <c r="MDX1291" s="79"/>
      <c r="MDY1291" s="79"/>
      <c r="MDZ1291" s="79"/>
      <c r="MEA1291" s="79"/>
      <c r="MEB1291" s="79"/>
      <c r="MEC1291" s="79"/>
      <c r="MED1291" s="79"/>
      <c r="MEE1291" s="79"/>
      <c r="MEF1291" s="79"/>
      <c r="MEG1291" s="79"/>
      <c r="MEH1291" s="79"/>
      <c r="MEI1291" s="79"/>
      <c r="MEJ1291" s="79"/>
      <c r="MEK1291" s="79"/>
      <c r="MEL1291" s="79"/>
      <c r="MEM1291" s="79"/>
      <c r="MEN1291" s="79"/>
      <c r="MEO1291" s="79"/>
      <c r="MEP1291" s="79"/>
      <c r="MEQ1291" s="79"/>
      <c r="MER1291" s="79"/>
      <c r="MES1291" s="79"/>
      <c r="MET1291" s="79"/>
      <c r="MEU1291" s="79"/>
      <c r="MEV1291" s="79"/>
      <c r="MEW1291" s="79"/>
      <c r="MEX1291" s="79"/>
      <c r="MEY1291" s="79"/>
      <c r="MEZ1291" s="79"/>
      <c r="MFA1291" s="79"/>
      <c r="MFB1291" s="79"/>
      <c r="MFC1291" s="79"/>
      <c r="MFD1291" s="79"/>
      <c r="MFE1291" s="79"/>
      <c r="MFF1291" s="79"/>
      <c r="MFG1291" s="79"/>
      <c r="MFH1291" s="79"/>
      <c r="MFI1291" s="79"/>
      <c r="MFJ1291" s="79"/>
      <c r="MFK1291" s="79"/>
      <c r="MFL1291" s="79"/>
      <c r="MFM1291" s="79"/>
      <c r="MFN1291" s="79"/>
      <c r="MFO1291" s="79"/>
      <c r="MFP1291" s="79"/>
      <c r="MFQ1291" s="79"/>
      <c r="MFR1291" s="79"/>
      <c r="MFS1291" s="79"/>
      <c r="MFT1291" s="79"/>
      <c r="MFU1291" s="79"/>
      <c r="MFV1291" s="79"/>
      <c r="MFW1291" s="79"/>
      <c r="MFX1291" s="79"/>
      <c r="MFY1291" s="79"/>
      <c r="MFZ1291" s="79"/>
      <c r="MGA1291" s="79"/>
      <c r="MGB1291" s="79"/>
      <c r="MGC1291" s="79"/>
      <c r="MGD1291" s="79"/>
      <c r="MGE1291" s="79"/>
      <c r="MGF1291" s="79"/>
      <c r="MGG1291" s="79"/>
      <c r="MGH1291" s="79"/>
      <c r="MGI1291" s="79"/>
      <c r="MGJ1291" s="79"/>
      <c r="MGK1291" s="79"/>
      <c r="MGL1291" s="79"/>
      <c r="MGM1291" s="79"/>
      <c r="MGN1291" s="79"/>
      <c r="MGO1291" s="79"/>
      <c r="MGP1291" s="79"/>
      <c r="MGQ1291" s="79"/>
      <c r="MGR1291" s="79"/>
      <c r="MGS1291" s="79"/>
      <c r="MGT1291" s="79"/>
      <c r="MGU1291" s="79"/>
      <c r="MGV1291" s="79"/>
      <c r="MGW1291" s="79"/>
      <c r="MGX1291" s="79"/>
      <c r="MGY1291" s="79"/>
      <c r="MGZ1291" s="79"/>
      <c r="MHA1291" s="79"/>
      <c r="MHB1291" s="79"/>
      <c r="MHC1291" s="79"/>
      <c r="MHD1291" s="79"/>
      <c r="MHE1291" s="79"/>
      <c r="MHF1291" s="79"/>
      <c r="MHG1291" s="79"/>
      <c r="MHH1291" s="79"/>
      <c r="MHI1291" s="79"/>
      <c r="MHJ1291" s="79"/>
      <c r="MHK1291" s="79"/>
      <c r="MHL1291" s="79"/>
      <c r="MHM1291" s="79"/>
      <c r="MHN1291" s="79"/>
      <c r="MHO1291" s="79"/>
      <c r="MHP1291" s="79"/>
      <c r="MHQ1291" s="79"/>
      <c r="MHR1291" s="79"/>
      <c r="MHS1291" s="79"/>
      <c r="MHT1291" s="79"/>
      <c r="MHU1291" s="79"/>
      <c r="MHV1291" s="79"/>
      <c r="MHW1291" s="79"/>
      <c r="MHX1291" s="79"/>
      <c r="MHY1291" s="79"/>
      <c r="MHZ1291" s="79"/>
      <c r="MIA1291" s="79"/>
      <c r="MIB1291" s="79"/>
      <c r="MIC1291" s="79"/>
      <c r="MID1291" s="79"/>
      <c r="MIE1291" s="79"/>
      <c r="MIF1291" s="79"/>
      <c r="MIG1291" s="79"/>
      <c r="MIH1291" s="79"/>
      <c r="MII1291" s="79"/>
      <c r="MIJ1291" s="79"/>
      <c r="MIK1291" s="79"/>
      <c r="MIL1291" s="79"/>
      <c r="MIM1291" s="79"/>
      <c r="MIN1291" s="79"/>
      <c r="MIO1291" s="79"/>
      <c r="MIP1291" s="79"/>
      <c r="MIQ1291" s="79"/>
      <c r="MIR1291" s="79"/>
      <c r="MIS1291" s="79"/>
      <c r="MIT1291" s="79"/>
      <c r="MIU1291" s="79"/>
      <c r="MIV1291" s="79"/>
      <c r="MIW1291" s="79"/>
      <c r="MIX1291" s="79"/>
      <c r="MIY1291" s="79"/>
      <c r="MIZ1291" s="79"/>
      <c r="MJA1291" s="79"/>
      <c r="MJB1291" s="79"/>
      <c r="MJC1291" s="79"/>
      <c r="MJD1291" s="79"/>
      <c r="MJE1291" s="79"/>
      <c r="MJF1291" s="79"/>
      <c r="MJG1291" s="79"/>
      <c r="MJH1291" s="79"/>
      <c r="MJI1291" s="79"/>
      <c r="MJJ1291" s="79"/>
      <c r="MJK1291" s="79"/>
      <c r="MJL1291" s="79"/>
      <c r="MJM1291" s="79"/>
      <c r="MJN1291" s="79"/>
      <c r="MJO1291" s="79"/>
      <c r="MJP1291" s="79"/>
      <c r="MJQ1291" s="79"/>
      <c r="MJR1291" s="79"/>
      <c r="MJS1291" s="79"/>
      <c r="MJT1291" s="79"/>
      <c r="MJU1291" s="79"/>
      <c r="MJV1291" s="79"/>
      <c r="MJW1291" s="79"/>
      <c r="MJX1291" s="79"/>
      <c r="MJY1291" s="79"/>
      <c r="MJZ1291" s="79"/>
      <c r="MKA1291" s="79"/>
      <c r="MKB1291" s="79"/>
      <c r="MKC1291" s="79"/>
      <c r="MKD1291" s="79"/>
      <c r="MKE1291" s="79"/>
      <c r="MKF1291" s="79"/>
      <c r="MKG1291" s="79"/>
      <c r="MKH1291" s="79"/>
      <c r="MKI1291" s="79"/>
      <c r="MKJ1291" s="79"/>
      <c r="MKK1291" s="79"/>
      <c r="MKL1291" s="79"/>
      <c r="MKM1291" s="79"/>
      <c r="MKN1291" s="79"/>
      <c r="MKO1291" s="79"/>
      <c r="MKP1291" s="79"/>
      <c r="MKQ1291" s="79"/>
      <c r="MKR1291" s="79"/>
      <c r="MKS1291" s="79"/>
      <c r="MKT1291" s="79"/>
      <c r="MKU1291" s="79"/>
      <c r="MKV1291" s="79"/>
      <c r="MKW1291" s="79"/>
      <c r="MKX1291" s="79"/>
      <c r="MKY1291" s="79"/>
      <c r="MKZ1291" s="79"/>
      <c r="MLA1291" s="79"/>
      <c r="MLB1291" s="79"/>
      <c r="MLC1291" s="79"/>
      <c r="MLD1291" s="79"/>
      <c r="MLE1291" s="79"/>
      <c r="MLF1291" s="79"/>
      <c r="MLG1291" s="79"/>
      <c r="MLH1291" s="79"/>
      <c r="MLI1291" s="79"/>
      <c r="MLJ1291" s="79"/>
      <c r="MLK1291" s="79"/>
      <c r="MLL1291" s="79"/>
      <c r="MLM1291" s="79"/>
      <c r="MLN1291" s="79"/>
      <c r="MLO1291" s="79"/>
      <c r="MLP1291" s="79"/>
      <c r="MLQ1291" s="79"/>
      <c r="MLR1291" s="79"/>
      <c r="MLS1291" s="79"/>
      <c r="MLT1291" s="79"/>
      <c r="MLU1291" s="79"/>
      <c r="MLV1291" s="79"/>
      <c r="MLW1291" s="79"/>
      <c r="MLX1291" s="79"/>
      <c r="MLY1291" s="79"/>
      <c r="MLZ1291" s="79"/>
      <c r="MMA1291" s="79"/>
      <c r="MMB1291" s="79"/>
      <c r="MMC1291" s="79"/>
      <c r="MMD1291" s="79"/>
      <c r="MME1291" s="79"/>
      <c r="MMF1291" s="79"/>
      <c r="MMG1291" s="79"/>
      <c r="MMH1291" s="79"/>
      <c r="MMI1291" s="79"/>
      <c r="MMJ1291" s="79"/>
      <c r="MMK1291" s="79"/>
      <c r="MML1291" s="79"/>
      <c r="MMM1291" s="79"/>
      <c r="MMN1291" s="79"/>
      <c r="MMO1291" s="79"/>
      <c r="MMP1291" s="79"/>
      <c r="MMQ1291" s="79"/>
      <c r="MMR1291" s="79"/>
      <c r="MMS1291" s="79"/>
      <c r="MMT1291" s="79"/>
      <c r="MMU1291" s="79"/>
      <c r="MMV1291" s="79"/>
      <c r="MMW1291" s="79"/>
      <c r="MMX1291" s="79"/>
      <c r="MMY1291" s="79"/>
      <c r="MMZ1291" s="79"/>
      <c r="MNA1291" s="79"/>
      <c r="MNB1291" s="79"/>
      <c r="MNC1291" s="79"/>
      <c r="MND1291" s="79"/>
      <c r="MNE1291" s="79"/>
      <c r="MNF1291" s="79"/>
      <c r="MNG1291" s="79"/>
      <c r="MNH1291" s="79"/>
      <c r="MNI1291" s="79"/>
      <c r="MNJ1291" s="79"/>
      <c r="MNK1291" s="79"/>
      <c r="MNL1291" s="79"/>
      <c r="MNM1291" s="79"/>
      <c r="MNN1291" s="79"/>
      <c r="MNO1291" s="79"/>
      <c r="MNP1291" s="79"/>
      <c r="MNQ1291" s="79"/>
      <c r="MNR1291" s="79"/>
      <c r="MNS1291" s="79"/>
      <c r="MNT1291" s="79"/>
      <c r="MNU1291" s="79"/>
      <c r="MNV1291" s="79"/>
      <c r="MNW1291" s="79"/>
      <c r="MNX1291" s="79"/>
      <c r="MNY1291" s="79"/>
      <c r="MNZ1291" s="79"/>
      <c r="MOA1291" s="79"/>
      <c r="MOB1291" s="79"/>
      <c r="MOC1291" s="79"/>
      <c r="MOD1291" s="79"/>
      <c r="MOE1291" s="79"/>
      <c r="MOF1291" s="79"/>
      <c r="MOG1291" s="79"/>
      <c r="MOH1291" s="79"/>
      <c r="MOI1291" s="79"/>
      <c r="MOJ1291" s="79"/>
      <c r="MOK1291" s="79"/>
      <c r="MOL1291" s="79"/>
      <c r="MOM1291" s="79"/>
      <c r="MON1291" s="79"/>
      <c r="MOO1291" s="79"/>
      <c r="MOP1291" s="79"/>
      <c r="MOQ1291" s="79"/>
      <c r="MOR1291" s="79"/>
      <c r="MOS1291" s="79"/>
      <c r="MOT1291" s="79"/>
      <c r="MOU1291" s="79"/>
      <c r="MOV1291" s="79"/>
      <c r="MOW1291" s="79"/>
      <c r="MOX1291" s="79"/>
      <c r="MOY1291" s="79"/>
      <c r="MOZ1291" s="79"/>
      <c r="MPA1291" s="79"/>
      <c r="MPB1291" s="79"/>
      <c r="MPC1291" s="79"/>
      <c r="MPD1291" s="79"/>
      <c r="MPE1291" s="79"/>
      <c r="MPF1291" s="79"/>
      <c r="MPG1291" s="79"/>
      <c r="MPH1291" s="79"/>
      <c r="MPI1291" s="79"/>
      <c r="MPJ1291" s="79"/>
      <c r="MPK1291" s="79"/>
      <c r="MPL1291" s="79"/>
      <c r="MPM1291" s="79"/>
      <c r="MPN1291" s="79"/>
      <c r="MPO1291" s="79"/>
      <c r="MPP1291" s="79"/>
      <c r="MPQ1291" s="79"/>
      <c r="MPR1291" s="79"/>
      <c r="MPS1291" s="79"/>
      <c r="MPT1291" s="79"/>
      <c r="MPU1291" s="79"/>
      <c r="MPV1291" s="79"/>
      <c r="MPW1291" s="79"/>
      <c r="MPX1291" s="79"/>
      <c r="MPY1291" s="79"/>
      <c r="MPZ1291" s="79"/>
      <c r="MQA1291" s="79"/>
      <c r="MQB1291" s="79"/>
      <c r="MQC1291" s="79"/>
      <c r="MQD1291" s="79"/>
      <c r="MQE1291" s="79"/>
      <c r="MQF1291" s="79"/>
      <c r="MQG1291" s="79"/>
      <c r="MQH1291" s="79"/>
      <c r="MQI1291" s="79"/>
      <c r="MQJ1291" s="79"/>
      <c r="MQK1291" s="79"/>
      <c r="MQL1291" s="79"/>
      <c r="MQM1291" s="79"/>
      <c r="MQN1291" s="79"/>
      <c r="MQO1291" s="79"/>
      <c r="MQP1291" s="79"/>
      <c r="MQQ1291" s="79"/>
      <c r="MQR1291" s="79"/>
      <c r="MQS1291" s="79"/>
      <c r="MQT1291" s="79"/>
      <c r="MQU1291" s="79"/>
      <c r="MQV1291" s="79"/>
      <c r="MQW1291" s="79"/>
      <c r="MQX1291" s="79"/>
      <c r="MQY1291" s="79"/>
      <c r="MQZ1291" s="79"/>
      <c r="MRA1291" s="79"/>
      <c r="MRB1291" s="79"/>
      <c r="MRC1291" s="79"/>
      <c r="MRD1291" s="79"/>
      <c r="MRE1291" s="79"/>
      <c r="MRF1291" s="79"/>
      <c r="MRG1291" s="79"/>
      <c r="MRH1291" s="79"/>
      <c r="MRI1291" s="79"/>
      <c r="MRJ1291" s="79"/>
      <c r="MRK1291" s="79"/>
      <c r="MRL1291" s="79"/>
      <c r="MRM1291" s="79"/>
      <c r="MRN1291" s="79"/>
      <c r="MRO1291" s="79"/>
      <c r="MRP1291" s="79"/>
      <c r="MRQ1291" s="79"/>
      <c r="MRR1291" s="79"/>
      <c r="MRS1291" s="79"/>
      <c r="MRT1291" s="79"/>
      <c r="MRU1291" s="79"/>
      <c r="MRV1291" s="79"/>
      <c r="MRW1291" s="79"/>
      <c r="MRX1291" s="79"/>
      <c r="MRY1291" s="79"/>
      <c r="MRZ1291" s="79"/>
      <c r="MSA1291" s="79"/>
      <c r="MSB1291" s="79"/>
      <c r="MSC1291" s="79"/>
      <c r="MSD1291" s="79"/>
      <c r="MSE1291" s="79"/>
      <c r="MSF1291" s="79"/>
      <c r="MSG1291" s="79"/>
      <c r="MSH1291" s="79"/>
      <c r="MSI1291" s="79"/>
      <c r="MSJ1291" s="79"/>
      <c r="MSK1291" s="79"/>
      <c r="MSL1291" s="79"/>
      <c r="MSM1291" s="79"/>
      <c r="MSN1291" s="79"/>
      <c r="MSO1291" s="79"/>
      <c r="MSP1291" s="79"/>
      <c r="MSQ1291" s="79"/>
      <c r="MSR1291" s="79"/>
      <c r="MSS1291" s="79"/>
      <c r="MST1291" s="79"/>
      <c r="MSU1291" s="79"/>
      <c r="MSV1291" s="79"/>
      <c r="MSW1291" s="79"/>
      <c r="MSX1291" s="79"/>
      <c r="MSY1291" s="79"/>
      <c r="MSZ1291" s="79"/>
      <c r="MTA1291" s="79"/>
      <c r="MTB1291" s="79"/>
      <c r="MTC1291" s="79"/>
      <c r="MTD1291" s="79"/>
      <c r="MTE1291" s="79"/>
      <c r="MTF1291" s="79"/>
      <c r="MTG1291" s="79"/>
      <c r="MTH1291" s="79"/>
      <c r="MTI1291" s="79"/>
      <c r="MTJ1291" s="79"/>
      <c r="MTK1291" s="79"/>
      <c r="MTL1291" s="79"/>
      <c r="MTM1291" s="79"/>
      <c r="MTN1291" s="79"/>
      <c r="MTO1291" s="79"/>
      <c r="MTP1291" s="79"/>
      <c r="MTQ1291" s="79"/>
      <c r="MTR1291" s="79"/>
      <c r="MTS1291" s="79"/>
      <c r="MTT1291" s="79"/>
      <c r="MTU1291" s="79"/>
      <c r="MTV1291" s="79"/>
      <c r="MTW1291" s="79"/>
      <c r="MTX1291" s="79"/>
      <c r="MTY1291" s="79"/>
      <c r="MTZ1291" s="79"/>
      <c r="MUA1291" s="79"/>
      <c r="MUB1291" s="79"/>
      <c r="MUC1291" s="79"/>
      <c r="MUD1291" s="79"/>
      <c r="MUE1291" s="79"/>
      <c r="MUF1291" s="79"/>
      <c r="MUG1291" s="79"/>
      <c r="MUH1291" s="79"/>
      <c r="MUI1291" s="79"/>
      <c r="MUJ1291" s="79"/>
      <c r="MUK1291" s="79"/>
      <c r="MUL1291" s="79"/>
      <c r="MUM1291" s="79"/>
      <c r="MUN1291" s="79"/>
      <c r="MUO1291" s="79"/>
      <c r="MUP1291" s="79"/>
      <c r="MUQ1291" s="79"/>
      <c r="MUR1291" s="79"/>
      <c r="MUS1291" s="79"/>
      <c r="MUT1291" s="79"/>
      <c r="MUU1291" s="79"/>
      <c r="MUV1291" s="79"/>
      <c r="MUW1291" s="79"/>
      <c r="MUX1291" s="79"/>
      <c r="MUY1291" s="79"/>
      <c r="MUZ1291" s="79"/>
      <c r="MVA1291" s="79"/>
      <c r="MVB1291" s="79"/>
      <c r="MVC1291" s="79"/>
      <c r="MVD1291" s="79"/>
      <c r="MVE1291" s="79"/>
      <c r="MVF1291" s="79"/>
      <c r="MVG1291" s="79"/>
      <c r="MVH1291" s="79"/>
      <c r="MVI1291" s="79"/>
      <c r="MVJ1291" s="79"/>
      <c r="MVK1291" s="79"/>
      <c r="MVL1291" s="79"/>
      <c r="MVM1291" s="79"/>
      <c r="MVN1291" s="79"/>
      <c r="MVO1291" s="79"/>
      <c r="MVP1291" s="79"/>
      <c r="MVQ1291" s="79"/>
      <c r="MVR1291" s="79"/>
      <c r="MVS1291" s="79"/>
      <c r="MVT1291" s="79"/>
      <c r="MVU1291" s="79"/>
      <c r="MVV1291" s="79"/>
      <c r="MVW1291" s="79"/>
      <c r="MVX1291" s="79"/>
      <c r="MVY1291" s="79"/>
      <c r="MVZ1291" s="79"/>
      <c r="MWA1291" s="79"/>
      <c r="MWB1291" s="79"/>
      <c r="MWC1291" s="79"/>
      <c r="MWD1291" s="79"/>
      <c r="MWE1291" s="79"/>
      <c r="MWF1291" s="79"/>
      <c r="MWG1291" s="79"/>
      <c r="MWH1291" s="79"/>
      <c r="MWI1291" s="79"/>
      <c r="MWJ1291" s="79"/>
      <c r="MWK1291" s="79"/>
      <c r="MWL1291" s="79"/>
      <c r="MWM1291" s="79"/>
      <c r="MWN1291" s="79"/>
      <c r="MWO1291" s="79"/>
      <c r="MWP1291" s="79"/>
      <c r="MWQ1291" s="79"/>
      <c r="MWR1291" s="79"/>
      <c r="MWS1291" s="79"/>
      <c r="MWT1291" s="79"/>
      <c r="MWU1291" s="79"/>
      <c r="MWV1291" s="79"/>
      <c r="MWW1291" s="79"/>
      <c r="MWX1291" s="79"/>
      <c r="MWY1291" s="79"/>
      <c r="MWZ1291" s="79"/>
      <c r="MXA1291" s="79"/>
      <c r="MXB1291" s="79"/>
      <c r="MXC1291" s="79"/>
      <c r="MXD1291" s="79"/>
      <c r="MXE1291" s="79"/>
      <c r="MXF1291" s="79"/>
      <c r="MXG1291" s="79"/>
      <c r="MXH1291" s="79"/>
      <c r="MXI1291" s="79"/>
      <c r="MXJ1291" s="79"/>
      <c r="MXK1291" s="79"/>
      <c r="MXL1291" s="79"/>
      <c r="MXM1291" s="79"/>
      <c r="MXN1291" s="79"/>
      <c r="MXO1291" s="79"/>
      <c r="MXP1291" s="79"/>
      <c r="MXQ1291" s="79"/>
      <c r="MXR1291" s="79"/>
      <c r="MXS1291" s="79"/>
      <c r="MXT1291" s="79"/>
      <c r="MXU1291" s="79"/>
      <c r="MXV1291" s="79"/>
      <c r="MXW1291" s="79"/>
      <c r="MXX1291" s="79"/>
      <c r="MXY1291" s="79"/>
      <c r="MXZ1291" s="79"/>
      <c r="MYA1291" s="79"/>
      <c r="MYB1291" s="79"/>
      <c r="MYC1291" s="79"/>
      <c r="MYD1291" s="79"/>
      <c r="MYE1291" s="79"/>
      <c r="MYF1291" s="79"/>
      <c r="MYG1291" s="79"/>
      <c r="MYH1291" s="79"/>
      <c r="MYI1291" s="79"/>
      <c r="MYJ1291" s="79"/>
      <c r="MYK1291" s="79"/>
      <c r="MYL1291" s="79"/>
      <c r="MYM1291" s="79"/>
      <c r="MYN1291" s="79"/>
      <c r="MYO1291" s="79"/>
      <c r="MYP1291" s="79"/>
      <c r="MYQ1291" s="79"/>
      <c r="MYR1291" s="79"/>
      <c r="MYS1291" s="79"/>
      <c r="MYT1291" s="79"/>
      <c r="MYU1291" s="79"/>
      <c r="MYV1291" s="79"/>
      <c r="MYW1291" s="79"/>
      <c r="MYX1291" s="79"/>
      <c r="MYY1291" s="79"/>
      <c r="MYZ1291" s="79"/>
      <c r="MZA1291" s="79"/>
      <c r="MZB1291" s="79"/>
      <c r="MZC1291" s="79"/>
      <c r="MZD1291" s="79"/>
      <c r="MZE1291" s="79"/>
      <c r="MZF1291" s="79"/>
      <c r="MZG1291" s="79"/>
      <c r="MZH1291" s="79"/>
      <c r="MZI1291" s="79"/>
      <c r="MZJ1291" s="79"/>
      <c r="MZK1291" s="79"/>
      <c r="MZL1291" s="79"/>
      <c r="MZM1291" s="79"/>
      <c r="MZN1291" s="79"/>
      <c r="MZO1291" s="79"/>
      <c r="MZP1291" s="79"/>
      <c r="MZQ1291" s="79"/>
      <c r="MZR1291" s="79"/>
      <c r="MZS1291" s="79"/>
      <c r="MZT1291" s="79"/>
      <c r="MZU1291" s="79"/>
      <c r="MZV1291" s="79"/>
      <c r="MZW1291" s="79"/>
      <c r="MZX1291" s="79"/>
      <c r="MZY1291" s="79"/>
      <c r="MZZ1291" s="79"/>
      <c r="NAA1291" s="79"/>
      <c r="NAB1291" s="79"/>
      <c r="NAC1291" s="79"/>
      <c r="NAD1291" s="79"/>
      <c r="NAE1291" s="79"/>
      <c r="NAF1291" s="79"/>
      <c r="NAG1291" s="79"/>
      <c r="NAH1291" s="79"/>
      <c r="NAI1291" s="79"/>
      <c r="NAJ1291" s="79"/>
      <c r="NAK1291" s="79"/>
      <c r="NAL1291" s="79"/>
      <c r="NAM1291" s="79"/>
      <c r="NAN1291" s="79"/>
      <c r="NAO1291" s="79"/>
      <c r="NAP1291" s="79"/>
      <c r="NAQ1291" s="79"/>
      <c r="NAR1291" s="79"/>
      <c r="NAS1291" s="79"/>
      <c r="NAT1291" s="79"/>
      <c r="NAU1291" s="79"/>
      <c r="NAV1291" s="79"/>
      <c r="NAW1291" s="79"/>
      <c r="NAX1291" s="79"/>
      <c r="NAY1291" s="79"/>
      <c r="NAZ1291" s="79"/>
      <c r="NBA1291" s="79"/>
      <c r="NBB1291" s="79"/>
      <c r="NBC1291" s="79"/>
      <c r="NBD1291" s="79"/>
      <c r="NBE1291" s="79"/>
      <c r="NBF1291" s="79"/>
      <c r="NBG1291" s="79"/>
      <c r="NBH1291" s="79"/>
      <c r="NBI1291" s="79"/>
      <c r="NBJ1291" s="79"/>
      <c r="NBK1291" s="79"/>
      <c r="NBL1291" s="79"/>
      <c r="NBM1291" s="79"/>
      <c r="NBN1291" s="79"/>
      <c r="NBO1291" s="79"/>
      <c r="NBP1291" s="79"/>
      <c r="NBQ1291" s="79"/>
      <c r="NBR1291" s="79"/>
      <c r="NBS1291" s="79"/>
      <c r="NBT1291" s="79"/>
      <c r="NBU1291" s="79"/>
      <c r="NBV1291" s="79"/>
      <c r="NBW1291" s="79"/>
      <c r="NBX1291" s="79"/>
      <c r="NBY1291" s="79"/>
      <c r="NBZ1291" s="79"/>
      <c r="NCA1291" s="79"/>
      <c r="NCB1291" s="79"/>
      <c r="NCC1291" s="79"/>
      <c r="NCD1291" s="79"/>
      <c r="NCE1291" s="79"/>
      <c r="NCF1291" s="79"/>
      <c r="NCG1291" s="79"/>
      <c r="NCH1291" s="79"/>
      <c r="NCI1291" s="79"/>
      <c r="NCJ1291" s="79"/>
      <c r="NCK1291" s="79"/>
      <c r="NCL1291" s="79"/>
      <c r="NCM1291" s="79"/>
      <c r="NCN1291" s="79"/>
      <c r="NCO1291" s="79"/>
      <c r="NCP1291" s="79"/>
      <c r="NCQ1291" s="79"/>
      <c r="NCR1291" s="79"/>
      <c r="NCS1291" s="79"/>
      <c r="NCT1291" s="79"/>
      <c r="NCU1291" s="79"/>
      <c r="NCV1291" s="79"/>
      <c r="NCW1291" s="79"/>
      <c r="NCX1291" s="79"/>
      <c r="NCY1291" s="79"/>
      <c r="NCZ1291" s="79"/>
      <c r="NDA1291" s="79"/>
      <c r="NDB1291" s="79"/>
      <c r="NDC1291" s="79"/>
      <c r="NDD1291" s="79"/>
      <c r="NDE1291" s="79"/>
      <c r="NDF1291" s="79"/>
      <c r="NDG1291" s="79"/>
      <c r="NDH1291" s="79"/>
      <c r="NDI1291" s="79"/>
      <c r="NDJ1291" s="79"/>
      <c r="NDK1291" s="79"/>
      <c r="NDL1291" s="79"/>
      <c r="NDM1291" s="79"/>
      <c r="NDN1291" s="79"/>
      <c r="NDO1291" s="79"/>
      <c r="NDP1291" s="79"/>
      <c r="NDQ1291" s="79"/>
      <c r="NDR1291" s="79"/>
      <c r="NDS1291" s="79"/>
      <c r="NDT1291" s="79"/>
      <c r="NDU1291" s="79"/>
      <c r="NDV1291" s="79"/>
      <c r="NDW1291" s="79"/>
      <c r="NDX1291" s="79"/>
      <c r="NDY1291" s="79"/>
      <c r="NDZ1291" s="79"/>
      <c r="NEA1291" s="79"/>
      <c r="NEB1291" s="79"/>
      <c r="NEC1291" s="79"/>
      <c r="NED1291" s="79"/>
      <c r="NEE1291" s="79"/>
      <c r="NEF1291" s="79"/>
      <c r="NEG1291" s="79"/>
      <c r="NEH1291" s="79"/>
      <c r="NEI1291" s="79"/>
      <c r="NEJ1291" s="79"/>
      <c r="NEK1291" s="79"/>
      <c r="NEL1291" s="79"/>
      <c r="NEM1291" s="79"/>
      <c r="NEN1291" s="79"/>
      <c r="NEO1291" s="79"/>
      <c r="NEP1291" s="79"/>
      <c r="NEQ1291" s="79"/>
      <c r="NER1291" s="79"/>
      <c r="NES1291" s="79"/>
      <c r="NET1291" s="79"/>
      <c r="NEU1291" s="79"/>
      <c r="NEV1291" s="79"/>
      <c r="NEW1291" s="79"/>
      <c r="NEX1291" s="79"/>
      <c r="NEY1291" s="79"/>
      <c r="NEZ1291" s="79"/>
      <c r="NFA1291" s="79"/>
      <c r="NFB1291" s="79"/>
      <c r="NFC1291" s="79"/>
      <c r="NFD1291" s="79"/>
      <c r="NFE1291" s="79"/>
      <c r="NFF1291" s="79"/>
      <c r="NFG1291" s="79"/>
      <c r="NFH1291" s="79"/>
      <c r="NFI1291" s="79"/>
      <c r="NFJ1291" s="79"/>
      <c r="NFK1291" s="79"/>
      <c r="NFL1291" s="79"/>
      <c r="NFM1291" s="79"/>
      <c r="NFN1291" s="79"/>
      <c r="NFO1291" s="79"/>
      <c r="NFP1291" s="79"/>
      <c r="NFQ1291" s="79"/>
      <c r="NFR1291" s="79"/>
      <c r="NFS1291" s="79"/>
      <c r="NFT1291" s="79"/>
      <c r="NFU1291" s="79"/>
      <c r="NFV1291" s="79"/>
      <c r="NFW1291" s="79"/>
      <c r="NFX1291" s="79"/>
      <c r="NFY1291" s="79"/>
      <c r="NFZ1291" s="79"/>
      <c r="NGA1291" s="79"/>
      <c r="NGB1291" s="79"/>
      <c r="NGC1291" s="79"/>
      <c r="NGD1291" s="79"/>
      <c r="NGE1291" s="79"/>
      <c r="NGF1291" s="79"/>
      <c r="NGG1291" s="79"/>
      <c r="NGH1291" s="79"/>
      <c r="NGI1291" s="79"/>
      <c r="NGJ1291" s="79"/>
      <c r="NGK1291" s="79"/>
      <c r="NGL1291" s="79"/>
      <c r="NGM1291" s="79"/>
      <c r="NGN1291" s="79"/>
      <c r="NGO1291" s="79"/>
      <c r="NGP1291" s="79"/>
      <c r="NGQ1291" s="79"/>
      <c r="NGR1291" s="79"/>
      <c r="NGS1291" s="79"/>
      <c r="NGT1291" s="79"/>
      <c r="NGU1291" s="79"/>
      <c r="NGV1291" s="79"/>
      <c r="NGW1291" s="79"/>
      <c r="NGX1291" s="79"/>
      <c r="NGY1291" s="79"/>
      <c r="NGZ1291" s="79"/>
      <c r="NHA1291" s="79"/>
      <c r="NHB1291" s="79"/>
      <c r="NHC1291" s="79"/>
      <c r="NHD1291" s="79"/>
      <c r="NHE1291" s="79"/>
      <c r="NHF1291" s="79"/>
      <c r="NHG1291" s="79"/>
      <c r="NHH1291" s="79"/>
      <c r="NHI1291" s="79"/>
      <c r="NHJ1291" s="79"/>
      <c r="NHK1291" s="79"/>
      <c r="NHL1291" s="79"/>
      <c r="NHM1291" s="79"/>
      <c r="NHN1291" s="79"/>
      <c r="NHO1291" s="79"/>
      <c r="NHP1291" s="79"/>
      <c r="NHQ1291" s="79"/>
      <c r="NHR1291" s="79"/>
      <c r="NHS1291" s="79"/>
      <c r="NHT1291" s="79"/>
      <c r="NHU1291" s="79"/>
      <c r="NHV1291" s="79"/>
      <c r="NHW1291" s="79"/>
      <c r="NHX1291" s="79"/>
      <c r="NHY1291" s="79"/>
      <c r="NHZ1291" s="79"/>
      <c r="NIA1291" s="79"/>
      <c r="NIB1291" s="79"/>
      <c r="NIC1291" s="79"/>
      <c r="NID1291" s="79"/>
      <c r="NIE1291" s="79"/>
      <c r="NIF1291" s="79"/>
      <c r="NIG1291" s="79"/>
      <c r="NIH1291" s="79"/>
      <c r="NII1291" s="79"/>
      <c r="NIJ1291" s="79"/>
      <c r="NIK1291" s="79"/>
      <c r="NIL1291" s="79"/>
      <c r="NIM1291" s="79"/>
      <c r="NIN1291" s="79"/>
      <c r="NIO1291" s="79"/>
      <c r="NIP1291" s="79"/>
      <c r="NIQ1291" s="79"/>
      <c r="NIR1291" s="79"/>
      <c r="NIS1291" s="79"/>
      <c r="NIT1291" s="79"/>
      <c r="NIU1291" s="79"/>
      <c r="NIV1291" s="79"/>
      <c r="NIW1291" s="79"/>
      <c r="NIX1291" s="79"/>
      <c r="NIY1291" s="79"/>
      <c r="NIZ1291" s="79"/>
      <c r="NJA1291" s="79"/>
      <c r="NJB1291" s="79"/>
      <c r="NJC1291" s="79"/>
      <c r="NJD1291" s="79"/>
      <c r="NJE1291" s="79"/>
      <c r="NJF1291" s="79"/>
      <c r="NJG1291" s="79"/>
      <c r="NJH1291" s="79"/>
      <c r="NJI1291" s="79"/>
      <c r="NJJ1291" s="79"/>
      <c r="NJK1291" s="79"/>
      <c r="NJL1291" s="79"/>
      <c r="NJM1291" s="79"/>
      <c r="NJN1291" s="79"/>
      <c r="NJO1291" s="79"/>
      <c r="NJP1291" s="79"/>
      <c r="NJQ1291" s="79"/>
      <c r="NJR1291" s="79"/>
      <c r="NJS1291" s="79"/>
      <c r="NJT1291" s="79"/>
      <c r="NJU1291" s="79"/>
      <c r="NJV1291" s="79"/>
      <c r="NJW1291" s="79"/>
      <c r="NJX1291" s="79"/>
      <c r="NJY1291" s="79"/>
      <c r="NJZ1291" s="79"/>
      <c r="NKA1291" s="79"/>
      <c r="NKB1291" s="79"/>
      <c r="NKC1291" s="79"/>
      <c r="NKD1291" s="79"/>
      <c r="NKE1291" s="79"/>
      <c r="NKF1291" s="79"/>
      <c r="NKG1291" s="79"/>
      <c r="NKH1291" s="79"/>
      <c r="NKI1291" s="79"/>
      <c r="NKJ1291" s="79"/>
      <c r="NKK1291" s="79"/>
      <c r="NKL1291" s="79"/>
      <c r="NKM1291" s="79"/>
      <c r="NKN1291" s="79"/>
      <c r="NKO1291" s="79"/>
      <c r="NKP1291" s="79"/>
      <c r="NKQ1291" s="79"/>
      <c r="NKR1291" s="79"/>
      <c r="NKS1291" s="79"/>
      <c r="NKT1291" s="79"/>
      <c r="NKU1291" s="79"/>
      <c r="NKV1291" s="79"/>
      <c r="NKW1291" s="79"/>
      <c r="NKX1291" s="79"/>
      <c r="NKY1291" s="79"/>
      <c r="NKZ1291" s="79"/>
      <c r="NLA1291" s="79"/>
      <c r="NLB1291" s="79"/>
      <c r="NLC1291" s="79"/>
      <c r="NLD1291" s="79"/>
      <c r="NLE1291" s="79"/>
      <c r="NLF1291" s="79"/>
      <c r="NLG1291" s="79"/>
      <c r="NLH1291" s="79"/>
      <c r="NLI1291" s="79"/>
      <c r="NLJ1291" s="79"/>
      <c r="NLK1291" s="79"/>
      <c r="NLL1291" s="79"/>
      <c r="NLM1291" s="79"/>
      <c r="NLN1291" s="79"/>
      <c r="NLO1291" s="79"/>
      <c r="NLP1291" s="79"/>
      <c r="NLQ1291" s="79"/>
      <c r="NLR1291" s="79"/>
      <c r="NLS1291" s="79"/>
      <c r="NLT1291" s="79"/>
      <c r="NLU1291" s="79"/>
      <c r="NLV1291" s="79"/>
      <c r="NLW1291" s="79"/>
      <c r="NLX1291" s="79"/>
      <c r="NLY1291" s="79"/>
      <c r="NLZ1291" s="79"/>
      <c r="NMA1291" s="79"/>
      <c r="NMB1291" s="79"/>
      <c r="NMC1291" s="79"/>
      <c r="NMD1291" s="79"/>
      <c r="NME1291" s="79"/>
      <c r="NMF1291" s="79"/>
      <c r="NMG1291" s="79"/>
      <c r="NMH1291" s="79"/>
      <c r="NMI1291" s="79"/>
      <c r="NMJ1291" s="79"/>
      <c r="NMK1291" s="79"/>
      <c r="NML1291" s="79"/>
      <c r="NMM1291" s="79"/>
      <c r="NMN1291" s="79"/>
      <c r="NMO1291" s="79"/>
      <c r="NMP1291" s="79"/>
      <c r="NMQ1291" s="79"/>
      <c r="NMR1291" s="79"/>
      <c r="NMS1291" s="79"/>
      <c r="NMT1291" s="79"/>
      <c r="NMU1291" s="79"/>
      <c r="NMV1291" s="79"/>
      <c r="NMW1291" s="79"/>
      <c r="NMX1291" s="79"/>
      <c r="NMY1291" s="79"/>
      <c r="NMZ1291" s="79"/>
      <c r="NNA1291" s="79"/>
      <c r="NNB1291" s="79"/>
      <c r="NNC1291" s="79"/>
      <c r="NND1291" s="79"/>
      <c r="NNE1291" s="79"/>
      <c r="NNF1291" s="79"/>
      <c r="NNG1291" s="79"/>
      <c r="NNH1291" s="79"/>
      <c r="NNI1291" s="79"/>
      <c r="NNJ1291" s="79"/>
      <c r="NNK1291" s="79"/>
      <c r="NNL1291" s="79"/>
      <c r="NNM1291" s="79"/>
      <c r="NNN1291" s="79"/>
      <c r="NNO1291" s="79"/>
      <c r="NNP1291" s="79"/>
      <c r="NNQ1291" s="79"/>
      <c r="NNR1291" s="79"/>
      <c r="NNS1291" s="79"/>
      <c r="NNT1291" s="79"/>
      <c r="NNU1291" s="79"/>
      <c r="NNV1291" s="79"/>
      <c r="NNW1291" s="79"/>
      <c r="NNX1291" s="79"/>
      <c r="NNY1291" s="79"/>
      <c r="NNZ1291" s="79"/>
      <c r="NOA1291" s="79"/>
      <c r="NOB1291" s="79"/>
      <c r="NOC1291" s="79"/>
      <c r="NOD1291" s="79"/>
      <c r="NOE1291" s="79"/>
      <c r="NOF1291" s="79"/>
      <c r="NOG1291" s="79"/>
      <c r="NOH1291" s="79"/>
      <c r="NOI1291" s="79"/>
      <c r="NOJ1291" s="79"/>
      <c r="NOK1291" s="79"/>
      <c r="NOL1291" s="79"/>
      <c r="NOM1291" s="79"/>
      <c r="NON1291" s="79"/>
      <c r="NOO1291" s="79"/>
      <c r="NOP1291" s="79"/>
      <c r="NOQ1291" s="79"/>
      <c r="NOR1291" s="79"/>
      <c r="NOS1291" s="79"/>
      <c r="NOT1291" s="79"/>
      <c r="NOU1291" s="79"/>
      <c r="NOV1291" s="79"/>
      <c r="NOW1291" s="79"/>
      <c r="NOX1291" s="79"/>
      <c r="NOY1291" s="79"/>
      <c r="NOZ1291" s="79"/>
      <c r="NPA1291" s="79"/>
      <c r="NPB1291" s="79"/>
      <c r="NPC1291" s="79"/>
      <c r="NPD1291" s="79"/>
      <c r="NPE1291" s="79"/>
      <c r="NPF1291" s="79"/>
      <c r="NPG1291" s="79"/>
      <c r="NPH1291" s="79"/>
      <c r="NPI1291" s="79"/>
      <c r="NPJ1291" s="79"/>
      <c r="NPK1291" s="79"/>
      <c r="NPL1291" s="79"/>
      <c r="NPM1291" s="79"/>
      <c r="NPN1291" s="79"/>
      <c r="NPO1291" s="79"/>
      <c r="NPP1291" s="79"/>
      <c r="NPQ1291" s="79"/>
      <c r="NPR1291" s="79"/>
      <c r="NPS1291" s="79"/>
      <c r="NPT1291" s="79"/>
      <c r="NPU1291" s="79"/>
      <c r="NPV1291" s="79"/>
      <c r="NPW1291" s="79"/>
      <c r="NPX1291" s="79"/>
      <c r="NPY1291" s="79"/>
      <c r="NPZ1291" s="79"/>
      <c r="NQA1291" s="79"/>
      <c r="NQB1291" s="79"/>
      <c r="NQC1291" s="79"/>
      <c r="NQD1291" s="79"/>
      <c r="NQE1291" s="79"/>
      <c r="NQF1291" s="79"/>
      <c r="NQG1291" s="79"/>
      <c r="NQH1291" s="79"/>
      <c r="NQI1291" s="79"/>
      <c r="NQJ1291" s="79"/>
      <c r="NQK1291" s="79"/>
      <c r="NQL1291" s="79"/>
      <c r="NQM1291" s="79"/>
      <c r="NQN1291" s="79"/>
      <c r="NQO1291" s="79"/>
      <c r="NQP1291" s="79"/>
      <c r="NQQ1291" s="79"/>
      <c r="NQR1291" s="79"/>
      <c r="NQS1291" s="79"/>
      <c r="NQT1291" s="79"/>
      <c r="NQU1291" s="79"/>
      <c r="NQV1291" s="79"/>
      <c r="NQW1291" s="79"/>
      <c r="NQX1291" s="79"/>
      <c r="NQY1291" s="79"/>
      <c r="NQZ1291" s="79"/>
      <c r="NRA1291" s="79"/>
      <c r="NRB1291" s="79"/>
      <c r="NRC1291" s="79"/>
      <c r="NRD1291" s="79"/>
      <c r="NRE1291" s="79"/>
      <c r="NRF1291" s="79"/>
      <c r="NRG1291" s="79"/>
      <c r="NRH1291" s="79"/>
      <c r="NRI1291" s="79"/>
      <c r="NRJ1291" s="79"/>
      <c r="NRK1291" s="79"/>
      <c r="NRL1291" s="79"/>
      <c r="NRM1291" s="79"/>
      <c r="NRN1291" s="79"/>
      <c r="NRO1291" s="79"/>
      <c r="NRP1291" s="79"/>
      <c r="NRQ1291" s="79"/>
      <c r="NRR1291" s="79"/>
      <c r="NRS1291" s="79"/>
      <c r="NRT1291" s="79"/>
      <c r="NRU1291" s="79"/>
      <c r="NRV1291" s="79"/>
      <c r="NRW1291" s="79"/>
      <c r="NRX1291" s="79"/>
      <c r="NRY1291" s="79"/>
      <c r="NRZ1291" s="79"/>
      <c r="NSA1291" s="79"/>
      <c r="NSB1291" s="79"/>
      <c r="NSC1291" s="79"/>
      <c r="NSD1291" s="79"/>
      <c r="NSE1291" s="79"/>
      <c r="NSF1291" s="79"/>
      <c r="NSG1291" s="79"/>
      <c r="NSH1291" s="79"/>
      <c r="NSI1291" s="79"/>
      <c r="NSJ1291" s="79"/>
      <c r="NSK1291" s="79"/>
      <c r="NSL1291" s="79"/>
      <c r="NSM1291" s="79"/>
      <c r="NSN1291" s="79"/>
      <c r="NSO1291" s="79"/>
      <c r="NSP1291" s="79"/>
      <c r="NSQ1291" s="79"/>
      <c r="NSR1291" s="79"/>
      <c r="NSS1291" s="79"/>
      <c r="NST1291" s="79"/>
      <c r="NSU1291" s="79"/>
      <c r="NSV1291" s="79"/>
      <c r="NSW1291" s="79"/>
      <c r="NSX1291" s="79"/>
      <c r="NSY1291" s="79"/>
      <c r="NSZ1291" s="79"/>
      <c r="NTA1291" s="79"/>
      <c r="NTB1291" s="79"/>
      <c r="NTC1291" s="79"/>
      <c r="NTD1291" s="79"/>
      <c r="NTE1291" s="79"/>
      <c r="NTF1291" s="79"/>
      <c r="NTG1291" s="79"/>
      <c r="NTH1291" s="79"/>
      <c r="NTI1291" s="79"/>
      <c r="NTJ1291" s="79"/>
      <c r="NTK1291" s="79"/>
      <c r="NTL1291" s="79"/>
      <c r="NTM1291" s="79"/>
      <c r="NTN1291" s="79"/>
      <c r="NTO1291" s="79"/>
      <c r="NTP1291" s="79"/>
      <c r="NTQ1291" s="79"/>
      <c r="NTR1291" s="79"/>
      <c r="NTS1291" s="79"/>
      <c r="NTT1291" s="79"/>
      <c r="NTU1291" s="79"/>
      <c r="NTV1291" s="79"/>
      <c r="NTW1291" s="79"/>
      <c r="NTX1291" s="79"/>
      <c r="NTY1291" s="79"/>
      <c r="NTZ1291" s="79"/>
      <c r="NUA1291" s="79"/>
      <c r="NUB1291" s="79"/>
      <c r="NUC1291" s="79"/>
      <c r="NUD1291" s="79"/>
      <c r="NUE1291" s="79"/>
      <c r="NUF1291" s="79"/>
      <c r="NUG1291" s="79"/>
      <c r="NUH1291" s="79"/>
      <c r="NUI1291" s="79"/>
      <c r="NUJ1291" s="79"/>
      <c r="NUK1291" s="79"/>
      <c r="NUL1291" s="79"/>
      <c r="NUM1291" s="79"/>
      <c r="NUN1291" s="79"/>
      <c r="NUO1291" s="79"/>
      <c r="NUP1291" s="79"/>
      <c r="NUQ1291" s="79"/>
      <c r="NUR1291" s="79"/>
      <c r="NUS1291" s="79"/>
      <c r="NUT1291" s="79"/>
      <c r="NUU1291" s="79"/>
      <c r="NUV1291" s="79"/>
      <c r="NUW1291" s="79"/>
      <c r="NUX1291" s="79"/>
      <c r="NUY1291" s="79"/>
      <c r="NUZ1291" s="79"/>
      <c r="NVA1291" s="79"/>
      <c r="NVB1291" s="79"/>
      <c r="NVC1291" s="79"/>
      <c r="NVD1291" s="79"/>
      <c r="NVE1291" s="79"/>
      <c r="NVF1291" s="79"/>
      <c r="NVG1291" s="79"/>
      <c r="NVH1291" s="79"/>
      <c r="NVI1291" s="79"/>
      <c r="NVJ1291" s="79"/>
      <c r="NVK1291" s="79"/>
      <c r="NVL1291" s="79"/>
      <c r="NVM1291" s="79"/>
      <c r="NVN1291" s="79"/>
      <c r="NVO1291" s="79"/>
      <c r="NVP1291" s="79"/>
      <c r="NVQ1291" s="79"/>
      <c r="NVR1291" s="79"/>
      <c r="NVS1291" s="79"/>
      <c r="NVT1291" s="79"/>
      <c r="NVU1291" s="79"/>
      <c r="NVV1291" s="79"/>
      <c r="NVW1291" s="79"/>
      <c r="NVX1291" s="79"/>
      <c r="NVY1291" s="79"/>
      <c r="NVZ1291" s="79"/>
      <c r="NWA1291" s="79"/>
      <c r="NWB1291" s="79"/>
      <c r="NWC1291" s="79"/>
      <c r="NWD1291" s="79"/>
      <c r="NWE1291" s="79"/>
      <c r="NWF1291" s="79"/>
      <c r="NWG1291" s="79"/>
      <c r="NWH1291" s="79"/>
      <c r="NWI1291" s="79"/>
      <c r="NWJ1291" s="79"/>
      <c r="NWK1291" s="79"/>
      <c r="NWL1291" s="79"/>
      <c r="NWM1291" s="79"/>
      <c r="NWN1291" s="79"/>
      <c r="NWO1291" s="79"/>
      <c r="NWP1291" s="79"/>
      <c r="NWQ1291" s="79"/>
      <c r="NWR1291" s="79"/>
      <c r="NWS1291" s="79"/>
      <c r="NWT1291" s="79"/>
      <c r="NWU1291" s="79"/>
      <c r="NWV1291" s="79"/>
      <c r="NWW1291" s="79"/>
      <c r="NWX1291" s="79"/>
      <c r="NWY1291" s="79"/>
      <c r="NWZ1291" s="79"/>
      <c r="NXA1291" s="79"/>
      <c r="NXB1291" s="79"/>
      <c r="NXC1291" s="79"/>
      <c r="NXD1291" s="79"/>
      <c r="NXE1291" s="79"/>
      <c r="NXF1291" s="79"/>
      <c r="NXG1291" s="79"/>
      <c r="NXH1291" s="79"/>
      <c r="NXI1291" s="79"/>
      <c r="NXJ1291" s="79"/>
      <c r="NXK1291" s="79"/>
      <c r="NXL1291" s="79"/>
      <c r="NXM1291" s="79"/>
      <c r="NXN1291" s="79"/>
      <c r="NXO1291" s="79"/>
      <c r="NXP1291" s="79"/>
      <c r="NXQ1291" s="79"/>
      <c r="NXR1291" s="79"/>
      <c r="NXS1291" s="79"/>
      <c r="NXT1291" s="79"/>
      <c r="NXU1291" s="79"/>
      <c r="NXV1291" s="79"/>
      <c r="NXW1291" s="79"/>
      <c r="NXX1291" s="79"/>
      <c r="NXY1291" s="79"/>
      <c r="NXZ1291" s="79"/>
      <c r="NYA1291" s="79"/>
      <c r="NYB1291" s="79"/>
      <c r="NYC1291" s="79"/>
      <c r="NYD1291" s="79"/>
      <c r="NYE1291" s="79"/>
      <c r="NYF1291" s="79"/>
      <c r="NYG1291" s="79"/>
      <c r="NYH1291" s="79"/>
      <c r="NYI1291" s="79"/>
      <c r="NYJ1291" s="79"/>
      <c r="NYK1291" s="79"/>
      <c r="NYL1291" s="79"/>
      <c r="NYM1291" s="79"/>
      <c r="NYN1291" s="79"/>
      <c r="NYO1291" s="79"/>
      <c r="NYP1291" s="79"/>
      <c r="NYQ1291" s="79"/>
      <c r="NYR1291" s="79"/>
      <c r="NYS1291" s="79"/>
      <c r="NYT1291" s="79"/>
      <c r="NYU1291" s="79"/>
      <c r="NYV1291" s="79"/>
      <c r="NYW1291" s="79"/>
      <c r="NYX1291" s="79"/>
      <c r="NYY1291" s="79"/>
      <c r="NYZ1291" s="79"/>
      <c r="NZA1291" s="79"/>
      <c r="NZB1291" s="79"/>
      <c r="NZC1291" s="79"/>
      <c r="NZD1291" s="79"/>
      <c r="NZE1291" s="79"/>
      <c r="NZF1291" s="79"/>
      <c r="NZG1291" s="79"/>
      <c r="NZH1291" s="79"/>
      <c r="NZI1291" s="79"/>
      <c r="NZJ1291" s="79"/>
      <c r="NZK1291" s="79"/>
      <c r="NZL1291" s="79"/>
      <c r="NZM1291" s="79"/>
      <c r="NZN1291" s="79"/>
      <c r="NZO1291" s="79"/>
      <c r="NZP1291" s="79"/>
      <c r="NZQ1291" s="79"/>
      <c r="NZR1291" s="79"/>
      <c r="NZS1291" s="79"/>
      <c r="NZT1291" s="79"/>
      <c r="NZU1291" s="79"/>
      <c r="NZV1291" s="79"/>
      <c r="NZW1291" s="79"/>
      <c r="NZX1291" s="79"/>
      <c r="NZY1291" s="79"/>
      <c r="NZZ1291" s="79"/>
      <c r="OAA1291" s="79"/>
      <c r="OAB1291" s="79"/>
      <c r="OAC1291" s="79"/>
      <c r="OAD1291" s="79"/>
      <c r="OAE1291" s="79"/>
      <c r="OAF1291" s="79"/>
      <c r="OAG1291" s="79"/>
      <c r="OAH1291" s="79"/>
      <c r="OAI1291" s="79"/>
      <c r="OAJ1291" s="79"/>
      <c r="OAK1291" s="79"/>
      <c r="OAL1291" s="79"/>
      <c r="OAM1291" s="79"/>
      <c r="OAN1291" s="79"/>
      <c r="OAO1291" s="79"/>
      <c r="OAP1291" s="79"/>
      <c r="OAQ1291" s="79"/>
      <c r="OAR1291" s="79"/>
      <c r="OAS1291" s="79"/>
      <c r="OAT1291" s="79"/>
      <c r="OAU1291" s="79"/>
      <c r="OAV1291" s="79"/>
      <c r="OAW1291" s="79"/>
      <c r="OAX1291" s="79"/>
      <c r="OAY1291" s="79"/>
      <c r="OAZ1291" s="79"/>
      <c r="OBA1291" s="79"/>
      <c r="OBB1291" s="79"/>
      <c r="OBC1291" s="79"/>
      <c r="OBD1291" s="79"/>
      <c r="OBE1291" s="79"/>
      <c r="OBF1291" s="79"/>
      <c r="OBG1291" s="79"/>
      <c r="OBH1291" s="79"/>
      <c r="OBI1291" s="79"/>
      <c r="OBJ1291" s="79"/>
      <c r="OBK1291" s="79"/>
      <c r="OBL1291" s="79"/>
      <c r="OBM1291" s="79"/>
      <c r="OBN1291" s="79"/>
      <c r="OBO1291" s="79"/>
      <c r="OBP1291" s="79"/>
      <c r="OBQ1291" s="79"/>
      <c r="OBR1291" s="79"/>
      <c r="OBS1291" s="79"/>
      <c r="OBT1291" s="79"/>
      <c r="OBU1291" s="79"/>
      <c r="OBV1291" s="79"/>
      <c r="OBW1291" s="79"/>
      <c r="OBX1291" s="79"/>
      <c r="OBY1291" s="79"/>
      <c r="OBZ1291" s="79"/>
      <c r="OCA1291" s="79"/>
      <c r="OCB1291" s="79"/>
      <c r="OCC1291" s="79"/>
      <c r="OCD1291" s="79"/>
      <c r="OCE1291" s="79"/>
      <c r="OCF1291" s="79"/>
      <c r="OCG1291" s="79"/>
      <c r="OCH1291" s="79"/>
      <c r="OCI1291" s="79"/>
      <c r="OCJ1291" s="79"/>
      <c r="OCK1291" s="79"/>
      <c r="OCL1291" s="79"/>
      <c r="OCM1291" s="79"/>
      <c r="OCN1291" s="79"/>
      <c r="OCO1291" s="79"/>
      <c r="OCP1291" s="79"/>
      <c r="OCQ1291" s="79"/>
      <c r="OCR1291" s="79"/>
      <c r="OCS1291" s="79"/>
      <c r="OCT1291" s="79"/>
      <c r="OCU1291" s="79"/>
      <c r="OCV1291" s="79"/>
      <c r="OCW1291" s="79"/>
      <c r="OCX1291" s="79"/>
      <c r="OCY1291" s="79"/>
      <c r="OCZ1291" s="79"/>
      <c r="ODA1291" s="79"/>
      <c r="ODB1291" s="79"/>
      <c r="ODC1291" s="79"/>
      <c r="ODD1291" s="79"/>
      <c r="ODE1291" s="79"/>
      <c r="ODF1291" s="79"/>
      <c r="ODG1291" s="79"/>
      <c r="ODH1291" s="79"/>
      <c r="ODI1291" s="79"/>
      <c r="ODJ1291" s="79"/>
      <c r="ODK1291" s="79"/>
      <c r="ODL1291" s="79"/>
      <c r="ODM1291" s="79"/>
      <c r="ODN1291" s="79"/>
      <c r="ODO1291" s="79"/>
      <c r="ODP1291" s="79"/>
      <c r="ODQ1291" s="79"/>
      <c r="ODR1291" s="79"/>
      <c r="ODS1291" s="79"/>
      <c r="ODT1291" s="79"/>
      <c r="ODU1291" s="79"/>
      <c r="ODV1291" s="79"/>
      <c r="ODW1291" s="79"/>
      <c r="ODX1291" s="79"/>
      <c r="ODY1291" s="79"/>
      <c r="ODZ1291" s="79"/>
      <c r="OEA1291" s="79"/>
      <c r="OEB1291" s="79"/>
      <c r="OEC1291" s="79"/>
      <c r="OED1291" s="79"/>
      <c r="OEE1291" s="79"/>
      <c r="OEF1291" s="79"/>
      <c r="OEG1291" s="79"/>
      <c r="OEH1291" s="79"/>
      <c r="OEI1291" s="79"/>
      <c r="OEJ1291" s="79"/>
      <c r="OEK1291" s="79"/>
      <c r="OEL1291" s="79"/>
      <c r="OEM1291" s="79"/>
      <c r="OEN1291" s="79"/>
      <c r="OEO1291" s="79"/>
      <c r="OEP1291" s="79"/>
      <c r="OEQ1291" s="79"/>
      <c r="OER1291" s="79"/>
      <c r="OES1291" s="79"/>
      <c r="OET1291" s="79"/>
      <c r="OEU1291" s="79"/>
      <c r="OEV1291" s="79"/>
      <c r="OEW1291" s="79"/>
      <c r="OEX1291" s="79"/>
      <c r="OEY1291" s="79"/>
      <c r="OEZ1291" s="79"/>
      <c r="OFA1291" s="79"/>
      <c r="OFB1291" s="79"/>
      <c r="OFC1291" s="79"/>
      <c r="OFD1291" s="79"/>
      <c r="OFE1291" s="79"/>
      <c r="OFF1291" s="79"/>
      <c r="OFG1291" s="79"/>
      <c r="OFH1291" s="79"/>
      <c r="OFI1291" s="79"/>
      <c r="OFJ1291" s="79"/>
      <c r="OFK1291" s="79"/>
      <c r="OFL1291" s="79"/>
      <c r="OFM1291" s="79"/>
      <c r="OFN1291" s="79"/>
      <c r="OFO1291" s="79"/>
      <c r="OFP1291" s="79"/>
      <c r="OFQ1291" s="79"/>
      <c r="OFR1291" s="79"/>
      <c r="OFS1291" s="79"/>
      <c r="OFT1291" s="79"/>
      <c r="OFU1291" s="79"/>
      <c r="OFV1291" s="79"/>
      <c r="OFW1291" s="79"/>
      <c r="OFX1291" s="79"/>
      <c r="OFY1291" s="79"/>
      <c r="OFZ1291" s="79"/>
      <c r="OGA1291" s="79"/>
      <c r="OGB1291" s="79"/>
      <c r="OGC1291" s="79"/>
      <c r="OGD1291" s="79"/>
      <c r="OGE1291" s="79"/>
      <c r="OGF1291" s="79"/>
      <c r="OGG1291" s="79"/>
      <c r="OGH1291" s="79"/>
      <c r="OGI1291" s="79"/>
      <c r="OGJ1291" s="79"/>
      <c r="OGK1291" s="79"/>
      <c r="OGL1291" s="79"/>
      <c r="OGM1291" s="79"/>
      <c r="OGN1291" s="79"/>
      <c r="OGO1291" s="79"/>
      <c r="OGP1291" s="79"/>
      <c r="OGQ1291" s="79"/>
      <c r="OGR1291" s="79"/>
      <c r="OGS1291" s="79"/>
      <c r="OGT1291" s="79"/>
      <c r="OGU1291" s="79"/>
      <c r="OGV1291" s="79"/>
      <c r="OGW1291" s="79"/>
      <c r="OGX1291" s="79"/>
      <c r="OGY1291" s="79"/>
      <c r="OGZ1291" s="79"/>
      <c r="OHA1291" s="79"/>
      <c r="OHB1291" s="79"/>
      <c r="OHC1291" s="79"/>
      <c r="OHD1291" s="79"/>
      <c r="OHE1291" s="79"/>
      <c r="OHF1291" s="79"/>
      <c r="OHG1291" s="79"/>
      <c r="OHH1291" s="79"/>
      <c r="OHI1291" s="79"/>
      <c r="OHJ1291" s="79"/>
      <c r="OHK1291" s="79"/>
      <c r="OHL1291" s="79"/>
      <c r="OHM1291" s="79"/>
      <c r="OHN1291" s="79"/>
      <c r="OHO1291" s="79"/>
      <c r="OHP1291" s="79"/>
      <c r="OHQ1291" s="79"/>
      <c r="OHR1291" s="79"/>
      <c r="OHS1291" s="79"/>
      <c r="OHT1291" s="79"/>
      <c r="OHU1291" s="79"/>
      <c r="OHV1291" s="79"/>
      <c r="OHW1291" s="79"/>
      <c r="OHX1291" s="79"/>
      <c r="OHY1291" s="79"/>
      <c r="OHZ1291" s="79"/>
      <c r="OIA1291" s="79"/>
      <c r="OIB1291" s="79"/>
      <c r="OIC1291" s="79"/>
      <c r="OID1291" s="79"/>
      <c r="OIE1291" s="79"/>
      <c r="OIF1291" s="79"/>
      <c r="OIG1291" s="79"/>
      <c r="OIH1291" s="79"/>
      <c r="OII1291" s="79"/>
      <c r="OIJ1291" s="79"/>
      <c r="OIK1291" s="79"/>
      <c r="OIL1291" s="79"/>
      <c r="OIM1291" s="79"/>
      <c r="OIN1291" s="79"/>
      <c r="OIO1291" s="79"/>
      <c r="OIP1291" s="79"/>
      <c r="OIQ1291" s="79"/>
      <c r="OIR1291" s="79"/>
      <c r="OIS1291" s="79"/>
      <c r="OIT1291" s="79"/>
      <c r="OIU1291" s="79"/>
      <c r="OIV1291" s="79"/>
      <c r="OIW1291" s="79"/>
      <c r="OIX1291" s="79"/>
      <c r="OIY1291" s="79"/>
      <c r="OIZ1291" s="79"/>
      <c r="OJA1291" s="79"/>
      <c r="OJB1291" s="79"/>
      <c r="OJC1291" s="79"/>
      <c r="OJD1291" s="79"/>
      <c r="OJE1291" s="79"/>
      <c r="OJF1291" s="79"/>
      <c r="OJG1291" s="79"/>
      <c r="OJH1291" s="79"/>
      <c r="OJI1291" s="79"/>
      <c r="OJJ1291" s="79"/>
      <c r="OJK1291" s="79"/>
      <c r="OJL1291" s="79"/>
      <c r="OJM1291" s="79"/>
      <c r="OJN1291" s="79"/>
      <c r="OJO1291" s="79"/>
      <c r="OJP1291" s="79"/>
      <c r="OJQ1291" s="79"/>
      <c r="OJR1291" s="79"/>
      <c r="OJS1291" s="79"/>
      <c r="OJT1291" s="79"/>
      <c r="OJU1291" s="79"/>
      <c r="OJV1291" s="79"/>
      <c r="OJW1291" s="79"/>
      <c r="OJX1291" s="79"/>
      <c r="OJY1291" s="79"/>
      <c r="OJZ1291" s="79"/>
      <c r="OKA1291" s="79"/>
      <c r="OKB1291" s="79"/>
      <c r="OKC1291" s="79"/>
      <c r="OKD1291" s="79"/>
      <c r="OKE1291" s="79"/>
      <c r="OKF1291" s="79"/>
      <c r="OKG1291" s="79"/>
      <c r="OKH1291" s="79"/>
      <c r="OKI1291" s="79"/>
      <c r="OKJ1291" s="79"/>
      <c r="OKK1291" s="79"/>
      <c r="OKL1291" s="79"/>
      <c r="OKM1291" s="79"/>
      <c r="OKN1291" s="79"/>
      <c r="OKO1291" s="79"/>
      <c r="OKP1291" s="79"/>
      <c r="OKQ1291" s="79"/>
      <c r="OKR1291" s="79"/>
      <c r="OKS1291" s="79"/>
      <c r="OKT1291" s="79"/>
      <c r="OKU1291" s="79"/>
      <c r="OKV1291" s="79"/>
      <c r="OKW1291" s="79"/>
      <c r="OKX1291" s="79"/>
      <c r="OKY1291" s="79"/>
      <c r="OKZ1291" s="79"/>
      <c r="OLA1291" s="79"/>
      <c r="OLB1291" s="79"/>
      <c r="OLC1291" s="79"/>
      <c r="OLD1291" s="79"/>
      <c r="OLE1291" s="79"/>
      <c r="OLF1291" s="79"/>
      <c r="OLG1291" s="79"/>
      <c r="OLH1291" s="79"/>
      <c r="OLI1291" s="79"/>
      <c r="OLJ1291" s="79"/>
      <c r="OLK1291" s="79"/>
      <c r="OLL1291" s="79"/>
      <c r="OLM1291" s="79"/>
      <c r="OLN1291" s="79"/>
      <c r="OLO1291" s="79"/>
      <c r="OLP1291" s="79"/>
      <c r="OLQ1291" s="79"/>
      <c r="OLR1291" s="79"/>
      <c r="OLS1291" s="79"/>
      <c r="OLT1291" s="79"/>
      <c r="OLU1291" s="79"/>
      <c r="OLV1291" s="79"/>
      <c r="OLW1291" s="79"/>
      <c r="OLX1291" s="79"/>
      <c r="OLY1291" s="79"/>
      <c r="OLZ1291" s="79"/>
      <c r="OMA1291" s="79"/>
      <c r="OMB1291" s="79"/>
      <c r="OMC1291" s="79"/>
      <c r="OMD1291" s="79"/>
      <c r="OME1291" s="79"/>
      <c r="OMF1291" s="79"/>
      <c r="OMG1291" s="79"/>
      <c r="OMH1291" s="79"/>
      <c r="OMI1291" s="79"/>
      <c r="OMJ1291" s="79"/>
      <c r="OMK1291" s="79"/>
      <c r="OML1291" s="79"/>
      <c r="OMM1291" s="79"/>
      <c r="OMN1291" s="79"/>
      <c r="OMO1291" s="79"/>
      <c r="OMP1291" s="79"/>
      <c r="OMQ1291" s="79"/>
      <c r="OMR1291" s="79"/>
      <c r="OMS1291" s="79"/>
      <c r="OMT1291" s="79"/>
      <c r="OMU1291" s="79"/>
      <c r="OMV1291" s="79"/>
      <c r="OMW1291" s="79"/>
      <c r="OMX1291" s="79"/>
      <c r="OMY1291" s="79"/>
      <c r="OMZ1291" s="79"/>
      <c r="ONA1291" s="79"/>
      <c r="ONB1291" s="79"/>
      <c r="ONC1291" s="79"/>
      <c r="OND1291" s="79"/>
      <c r="ONE1291" s="79"/>
      <c r="ONF1291" s="79"/>
      <c r="ONG1291" s="79"/>
      <c r="ONH1291" s="79"/>
      <c r="ONI1291" s="79"/>
      <c r="ONJ1291" s="79"/>
      <c r="ONK1291" s="79"/>
      <c r="ONL1291" s="79"/>
      <c r="ONM1291" s="79"/>
      <c r="ONN1291" s="79"/>
      <c r="ONO1291" s="79"/>
      <c r="ONP1291" s="79"/>
      <c r="ONQ1291" s="79"/>
      <c r="ONR1291" s="79"/>
      <c r="ONS1291" s="79"/>
      <c r="ONT1291" s="79"/>
      <c r="ONU1291" s="79"/>
      <c r="ONV1291" s="79"/>
      <c r="ONW1291" s="79"/>
      <c r="ONX1291" s="79"/>
      <c r="ONY1291" s="79"/>
      <c r="ONZ1291" s="79"/>
      <c r="OOA1291" s="79"/>
      <c r="OOB1291" s="79"/>
      <c r="OOC1291" s="79"/>
      <c r="OOD1291" s="79"/>
      <c r="OOE1291" s="79"/>
      <c r="OOF1291" s="79"/>
      <c r="OOG1291" s="79"/>
      <c r="OOH1291" s="79"/>
      <c r="OOI1291" s="79"/>
      <c r="OOJ1291" s="79"/>
      <c r="OOK1291" s="79"/>
      <c r="OOL1291" s="79"/>
      <c r="OOM1291" s="79"/>
      <c r="OON1291" s="79"/>
      <c r="OOO1291" s="79"/>
      <c r="OOP1291" s="79"/>
      <c r="OOQ1291" s="79"/>
      <c r="OOR1291" s="79"/>
      <c r="OOS1291" s="79"/>
      <c r="OOT1291" s="79"/>
      <c r="OOU1291" s="79"/>
      <c r="OOV1291" s="79"/>
      <c r="OOW1291" s="79"/>
      <c r="OOX1291" s="79"/>
      <c r="OOY1291" s="79"/>
      <c r="OOZ1291" s="79"/>
      <c r="OPA1291" s="79"/>
      <c r="OPB1291" s="79"/>
      <c r="OPC1291" s="79"/>
      <c r="OPD1291" s="79"/>
      <c r="OPE1291" s="79"/>
      <c r="OPF1291" s="79"/>
      <c r="OPG1291" s="79"/>
      <c r="OPH1291" s="79"/>
      <c r="OPI1291" s="79"/>
      <c r="OPJ1291" s="79"/>
      <c r="OPK1291" s="79"/>
      <c r="OPL1291" s="79"/>
      <c r="OPM1291" s="79"/>
      <c r="OPN1291" s="79"/>
      <c r="OPO1291" s="79"/>
      <c r="OPP1291" s="79"/>
      <c r="OPQ1291" s="79"/>
      <c r="OPR1291" s="79"/>
      <c r="OPS1291" s="79"/>
      <c r="OPT1291" s="79"/>
      <c r="OPU1291" s="79"/>
      <c r="OPV1291" s="79"/>
      <c r="OPW1291" s="79"/>
      <c r="OPX1291" s="79"/>
      <c r="OPY1291" s="79"/>
      <c r="OPZ1291" s="79"/>
      <c r="OQA1291" s="79"/>
      <c r="OQB1291" s="79"/>
      <c r="OQC1291" s="79"/>
      <c r="OQD1291" s="79"/>
      <c r="OQE1291" s="79"/>
      <c r="OQF1291" s="79"/>
      <c r="OQG1291" s="79"/>
      <c r="OQH1291" s="79"/>
      <c r="OQI1291" s="79"/>
      <c r="OQJ1291" s="79"/>
      <c r="OQK1291" s="79"/>
      <c r="OQL1291" s="79"/>
      <c r="OQM1291" s="79"/>
      <c r="OQN1291" s="79"/>
      <c r="OQO1291" s="79"/>
      <c r="OQP1291" s="79"/>
      <c r="OQQ1291" s="79"/>
      <c r="OQR1291" s="79"/>
      <c r="OQS1291" s="79"/>
      <c r="OQT1291" s="79"/>
      <c r="OQU1291" s="79"/>
      <c r="OQV1291" s="79"/>
      <c r="OQW1291" s="79"/>
      <c r="OQX1291" s="79"/>
      <c r="OQY1291" s="79"/>
      <c r="OQZ1291" s="79"/>
      <c r="ORA1291" s="79"/>
      <c r="ORB1291" s="79"/>
      <c r="ORC1291" s="79"/>
      <c r="ORD1291" s="79"/>
      <c r="ORE1291" s="79"/>
      <c r="ORF1291" s="79"/>
      <c r="ORG1291" s="79"/>
      <c r="ORH1291" s="79"/>
      <c r="ORI1291" s="79"/>
      <c r="ORJ1291" s="79"/>
      <c r="ORK1291" s="79"/>
      <c r="ORL1291" s="79"/>
      <c r="ORM1291" s="79"/>
      <c r="ORN1291" s="79"/>
      <c r="ORO1291" s="79"/>
      <c r="ORP1291" s="79"/>
      <c r="ORQ1291" s="79"/>
      <c r="ORR1291" s="79"/>
      <c r="ORS1291" s="79"/>
      <c r="ORT1291" s="79"/>
      <c r="ORU1291" s="79"/>
      <c r="ORV1291" s="79"/>
      <c r="ORW1291" s="79"/>
      <c r="ORX1291" s="79"/>
      <c r="ORY1291" s="79"/>
      <c r="ORZ1291" s="79"/>
      <c r="OSA1291" s="79"/>
      <c r="OSB1291" s="79"/>
      <c r="OSC1291" s="79"/>
      <c r="OSD1291" s="79"/>
      <c r="OSE1291" s="79"/>
      <c r="OSF1291" s="79"/>
      <c r="OSG1291" s="79"/>
      <c r="OSH1291" s="79"/>
      <c r="OSI1291" s="79"/>
      <c r="OSJ1291" s="79"/>
      <c r="OSK1291" s="79"/>
      <c r="OSL1291" s="79"/>
      <c r="OSM1291" s="79"/>
      <c r="OSN1291" s="79"/>
      <c r="OSO1291" s="79"/>
      <c r="OSP1291" s="79"/>
      <c r="OSQ1291" s="79"/>
      <c r="OSR1291" s="79"/>
      <c r="OSS1291" s="79"/>
      <c r="OST1291" s="79"/>
      <c r="OSU1291" s="79"/>
      <c r="OSV1291" s="79"/>
      <c r="OSW1291" s="79"/>
      <c r="OSX1291" s="79"/>
      <c r="OSY1291" s="79"/>
      <c r="OSZ1291" s="79"/>
      <c r="OTA1291" s="79"/>
      <c r="OTB1291" s="79"/>
      <c r="OTC1291" s="79"/>
      <c r="OTD1291" s="79"/>
      <c r="OTE1291" s="79"/>
      <c r="OTF1291" s="79"/>
      <c r="OTG1291" s="79"/>
      <c r="OTH1291" s="79"/>
      <c r="OTI1291" s="79"/>
      <c r="OTJ1291" s="79"/>
      <c r="OTK1291" s="79"/>
      <c r="OTL1291" s="79"/>
      <c r="OTM1291" s="79"/>
      <c r="OTN1291" s="79"/>
      <c r="OTO1291" s="79"/>
      <c r="OTP1291" s="79"/>
      <c r="OTQ1291" s="79"/>
      <c r="OTR1291" s="79"/>
      <c r="OTS1291" s="79"/>
      <c r="OTT1291" s="79"/>
      <c r="OTU1291" s="79"/>
      <c r="OTV1291" s="79"/>
      <c r="OTW1291" s="79"/>
      <c r="OTX1291" s="79"/>
      <c r="OTY1291" s="79"/>
      <c r="OTZ1291" s="79"/>
      <c r="OUA1291" s="79"/>
      <c r="OUB1291" s="79"/>
      <c r="OUC1291" s="79"/>
      <c r="OUD1291" s="79"/>
      <c r="OUE1291" s="79"/>
      <c r="OUF1291" s="79"/>
      <c r="OUG1291" s="79"/>
      <c r="OUH1291" s="79"/>
      <c r="OUI1291" s="79"/>
      <c r="OUJ1291" s="79"/>
      <c r="OUK1291" s="79"/>
      <c r="OUL1291" s="79"/>
      <c r="OUM1291" s="79"/>
      <c r="OUN1291" s="79"/>
      <c r="OUO1291" s="79"/>
      <c r="OUP1291" s="79"/>
      <c r="OUQ1291" s="79"/>
      <c r="OUR1291" s="79"/>
      <c r="OUS1291" s="79"/>
      <c r="OUT1291" s="79"/>
      <c r="OUU1291" s="79"/>
      <c r="OUV1291" s="79"/>
      <c r="OUW1291" s="79"/>
      <c r="OUX1291" s="79"/>
      <c r="OUY1291" s="79"/>
      <c r="OUZ1291" s="79"/>
      <c r="OVA1291" s="79"/>
      <c r="OVB1291" s="79"/>
      <c r="OVC1291" s="79"/>
      <c r="OVD1291" s="79"/>
      <c r="OVE1291" s="79"/>
      <c r="OVF1291" s="79"/>
      <c r="OVG1291" s="79"/>
      <c r="OVH1291" s="79"/>
      <c r="OVI1291" s="79"/>
      <c r="OVJ1291" s="79"/>
      <c r="OVK1291" s="79"/>
      <c r="OVL1291" s="79"/>
      <c r="OVM1291" s="79"/>
      <c r="OVN1291" s="79"/>
      <c r="OVO1291" s="79"/>
      <c r="OVP1291" s="79"/>
      <c r="OVQ1291" s="79"/>
      <c r="OVR1291" s="79"/>
      <c r="OVS1291" s="79"/>
      <c r="OVT1291" s="79"/>
      <c r="OVU1291" s="79"/>
      <c r="OVV1291" s="79"/>
      <c r="OVW1291" s="79"/>
      <c r="OVX1291" s="79"/>
      <c r="OVY1291" s="79"/>
      <c r="OVZ1291" s="79"/>
      <c r="OWA1291" s="79"/>
      <c r="OWB1291" s="79"/>
      <c r="OWC1291" s="79"/>
      <c r="OWD1291" s="79"/>
      <c r="OWE1291" s="79"/>
      <c r="OWF1291" s="79"/>
      <c r="OWG1291" s="79"/>
      <c r="OWH1291" s="79"/>
      <c r="OWI1291" s="79"/>
      <c r="OWJ1291" s="79"/>
      <c r="OWK1291" s="79"/>
      <c r="OWL1291" s="79"/>
      <c r="OWM1291" s="79"/>
      <c r="OWN1291" s="79"/>
      <c r="OWO1291" s="79"/>
      <c r="OWP1291" s="79"/>
      <c r="OWQ1291" s="79"/>
      <c r="OWR1291" s="79"/>
      <c r="OWS1291" s="79"/>
      <c r="OWT1291" s="79"/>
      <c r="OWU1291" s="79"/>
      <c r="OWV1291" s="79"/>
      <c r="OWW1291" s="79"/>
      <c r="OWX1291" s="79"/>
      <c r="OWY1291" s="79"/>
      <c r="OWZ1291" s="79"/>
      <c r="OXA1291" s="79"/>
      <c r="OXB1291" s="79"/>
      <c r="OXC1291" s="79"/>
      <c r="OXD1291" s="79"/>
      <c r="OXE1291" s="79"/>
      <c r="OXF1291" s="79"/>
      <c r="OXG1291" s="79"/>
      <c r="OXH1291" s="79"/>
      <c r="OXI1291" s="79"/>
      <c r="OXJ1291" s="79"/>
      <c r="OXK1291" s="79"/>
      <c r="OXL1291" s="79"/>
      <c r="OXM1291" s="79"/>
      <c r="OXN1291" s="79"/>
      <c r="OXO1291" s="79"/>
      <c r="OXP1291" s="79"/>
      <c r="OXQ1291" s="79"/>
      <c r="OXR1291" s="79"/>
      <c r="OXS1291" s="79"/>
      <c r="OXT1291" s="79"/>
      <c r="OXU1291" s="79"/>
      <c r="OXV1291" s="79"/>
      <c r="OXW1291" s="79"/>
      <c r="OXX1291" s="79"/>
      <c r="OXY1291" s="79"/>
      <c r="OXZ1291" s="79"/>
      <c r="OYA1291" s="79"/>
      <c r="OYB1291" s="79"/>
      <c r="OYC1291" s="79"/>
      <c r="OYD1291" s="79"/>
      <c r="OYE1291" s="79"/>
      <c r="OYF1291" s="79"/>
      <c r="OYG1291" s="79"/>
      <c r="OYH1291" s="79"/>
      <c r="OYI1291" s="79"/>
      <c r="OYJ1291" s="79"/>
      <c r="OYK1291" s="79"/>
      <c r="OYL1291" s="79"/>
      <c r="OYM1291" s="79"/>
      <c r="OYN1291" s="79"/>
      <c r="OYO1291" s="79"/>
      <c r="OYP1291" s="79"/>
      <c r="OYQ1291" s="79"/>
      <c r="OYR1291" s="79"/>
      <c r="OYS1291" s="79"/>
      <c r="OYT1291" s="79"/>
      <c r="OYU1291" s="79"/>
      <c r="OYV1291" s="79"/>
      <c r="OYW1291" s="79"/>
      <c r="OYX1291" s="79"/>
      <c r="OYY1291" s="79"/>
      <c r="OYZ1291" s="79"/>
      <c r="OZA1291" s="79"/>
      <c r="OZB1291" s="79"/>
      <c r="OZC1291" s="79"/>
      <c r="OZD1291" s="79"/>
      <c r="OZE1291" s="79"/>
      <c r="OZF1291" s="79"/>
      <c r="OZG1291" s="79"/>
      <c r="OZH1291" s="79"/>
      <c r="OZI1291" s="79"/>
      <c r="OZJ1291" s="79"/>
      <c r="OZK1291" s="79"/>
      <c r="OZL1291" s="79"/>
      <c r="OZM1291" s="79"/>
      <c r="OZN1291" s="79"/>
      <c r="OZO1291" s="79"/>
      <c r="OZP1291" s="79"/>
      <c r="OZQ1291" s="79"/>
      <c r="OZR1291" s="79"/>
      <c r="OZS1291" s="79"/>
      <c r="OZT1291" s="79"/>
      <c r="OZU1291" s="79"/>
      <c r="OZV1291" s="79"/>
      <c r="OZW1291" s="79"/>
      <c r="OZX1291" s="79"/>
      <c r="OZY1291" s="79"/>
      <c r="OZZ1291" s="79"/>
      <c r="PAA1291" s="79"/>
      <c r="PAB1291" s="79"/>
      <c r="PAC1291" s="79"/>
      <c r="PAD1291" s="79"/>
      <c r="PAE1291" s="79"/>
      <c r="PAF1291" s="79"/>
      <c r="PAG1291" s="79"/>
      <c r="PAH1291" s="79"/>
      <c r="PAI1291" s="79"/>
      <c r="PAJ1291" s="79"/>
      <c r="PAK1291" s="79"/>
      <c r="PAL1291" s="79"/>
      <c r="PAM1291" s="79"/>
      <c r="PAN1291" s="79"/>
      <c r="PAO1291" s="79"/>
      <c r="PAP1291" s="79"/>
      <c r="PAQ1291" s="79"/>
      <c r="PAR1291" s="79"/>
      <c r="PAS1291" s="79"/>
      <c r="PAT1291" s="79"/>
      <c r="PAU1291" s="79"/>
      <c r="PAV1291" s="79"/>
      <c r="PAW1291" s="79"/>
      <c r="PAX1291" s="79"/>
      <c r="PAY1291" s="79"/>
      <c r="PAZ1291" s="79"/>
      <c r="PBA1291" s="79"/>
      <c r="PBB1291" s="79"/>
      <c r="PBC1291" s="79"/>
      <c r="PBD1291" s="79"/>
      <c r="PBE1291" s="79"/>
      <c r="PBF1291" s="79"/>
      <c r="PBG1291" s="79"/>
      <c r="PBH1291" s="79"/>
      <c r="PBI1291" s="79"/>
      <c r="PBJ1291" s="79"/>
      <c r="PBK1291" s="79"/>
      <c r="PBL1291" s="79"/>
      <c r="PBM1291" s="79"/>
      <c r="PBN1291" s="79"/>
      <c r="PBO1291" s="79"/>
      <c r="PBP1291" s="79"/>
      <c r="PBQ1291" s="79"/>
      <c r="PBR1291" s="79"/>
      <c r="PBS1291" s="79"/>
      <c r="PBT1291" s="79"/>
      <c r="PBU1291" s="79"/>
      <c r="PBV1291" s="79"/>
      <c r="PBW1291" s="79"/>
      <c r="PBX1291" s="79"/>
      <c r="PBY1291" s="79"/>
      <c r="PBZ1291" s="79"/>
      <c r="PCA1291" s="79"/>
      <c r="PCB1291" s="79"/>
      <c r="PCC1291" s="79"/>
      <c r="PCD1291" s="79"/>
      <c r="PCE1291" s="79"/>
      <c r="PCF1291" s="79"/>
      <c r="PCG1291" s="79"/>
      <c r="PCH1291" s="79"/>
      <c r="PCI1291" s="79"/>
      <c r="PCJ1291" s="79"/>
      <c r="PCK1291" s="79"/>
      <c r="PCL1291" s="79"/>
      <c r="PCM1291" s="79"/>
      <c r="PCN1291" s="79"/>
      <c r="PCO1291" s="79"/>
      <c r="PCP1291" s="79"/>
      <c r="PCQ1291" s="79"/>
      <c r="PCR1291" s="79"/>
      <c r="PCS1291" s="79"/>
      <c r="PCT1291" s="79"/>
      <c r="PCU1291" s="79"/>
      <c r="PCV1291" s="79"/>
      <c r="PCW1291" s="79"/>
      <c r="PCX1291" s="79"/>
      <c r="PCY1291" s="79"/>
      <c r="PCZ1291" s="79"/>
      <c r="PDA1291" s="79"/>
      <c r="PDB1291" s="79"/>
      <c r="PDC1291" s="79"/>
      <c r="PDD1291" s="79"/>
      <c r="PDE1291" s="79"/>
      <c r="PDF1291" s="79"/>
      <c r="PDG1291" s="79"/>
      <c r="PDH1291" s="79"/>
      <c r="PDI1291" s="79"/>
      <c r="PDJ1291" s="79"/>
      <c r="PDK1291" s="79"/>
      <c r="PDL1291" s="79"/>
      <c r="PDM1291" s="79"/>
      <c r="PDN1291" s="79"/>
      <c r="PDO1291" s="79"/>
      <c r="PDP1291" s="79"/>
      <c r="PDQ1291" s="79"/>
      <c r="PDR1291" s="79"/>
      <c r="PDS1291" s="79"/>
      <c r="PDT1291" s="79"/>
      <c r="PDU1291" s="79"/>
      <c r="PDV1291" s="79"/>
      <c r="PDW1291" s="79"/>
      <c r="PDX1291" s="79"/>
      <c r="PDY1291" s="79"/>
      <c r="PDZ1291" s="79"/>
      <c r="PEA1291" s="79"/>
      <c r="PEB1291" s="79"/>
      <c r="PEC1291" s="79"/>
      <c r="PED1291" s="79"/>
      <c r="PEE1291" s="79"/>
      <c r="PEF1291" s="79"/>
      <c r="PEG1291" s="79"/>
      <c r="PEH1291" s="79"/>
      <c r="PEI1291" s="79"/>
      <c r="PEJ1291" s="79"/>
      <c r="PEK1291" s="79"/>
      <c r="PEL1291" s="79"/>
      <c r="PEM1291" s="79"/>
      <c r="PEN1291" s="79"/>
      <c r="PEO1291" s="79"/>
      <c r="PEP1291" s="79"/>
      <c r="PEQ1291" s="79"/>
      <c r="PER1291" s="79"/>
      <c r="PES1291" s="79"/>
      <c r="PET1291" s="79"/>
      <c r="PEU1291" s="79"/>
      <c r="PEV1291" s="79"/>
      <c r="PEW1291" s="79"/>
      <c r="PEX1291" s="79"/>
      <c r="PEY1291" s="79"/>
      <c r="PEZ1291" s="79"/>
      <c r="PFA1291" s="79"/>
      <c r="PFB1291" s="79"/>
      <c r="PFC1291" s="79"/>
      <c r="PFD1291" s="79"/>
      <c r="PFE1291" s="79"/>
      <c r="PFF1291" s="79"/>
      <c r="PFG1291" s="79"/>
      <c r="PFH1291" s="79"/>
      <c r="PFI1291" s="79"/>
      <c r="PFJ1291" s="79"/>
      <c r="PFK1291" s="79"/>
      <c r="PFL1291" s="79"/>
      <c r="PFM1291" s="79"/>
      <c r="PFN1291" s="79"/>
      <c r="PFO1291" s="79"/>
      <c r="PFP1291" s="79"/>
      <c r="PFQ1291" s="79"/>
      <c r="PFR1291" s="79"/>
      <c r="PFS1291" s="79"/>
      <c r="PFT1291" s="79"/>
      <c r="PFU1291" s="79"/>
      <c r="PFV1291" s="79"/>
      <c r="PFW1291" s="79"/>
      <c r="PFX1291" s="79"/>
      <c r="PFY1291" s="79"/>
      <c r="PFZ1291" s="79"/>
      <c r="PGA1291" s="79"/>
      <c r="PGB1291" s="79"/>
      <c r="PGC1291" s="79"/>
      <c r="PGD1291" s="79"/>
      <c r="PGE1291" s="79"/>
      <c r="PGF1291" s="79"/>
      <c r="PGG1291" s="79"/>
      <c r="PGH1291" s="79"/>
      <c r="PGI1291" s="79"/>
      <c r="PGJ1291" s="79"/>
      <c r="PGK1291" s="79"/>
      <c r="PGL1291" s="79"/>
      <c r="PGM1291" s="79"/>
      <c r="PGN1291" s="79"/>
      <c r="PGO1291" s="79"/>
      <c r="PGP1291" s="79"/>
      <c r="PGQ1291" s="79"/>
      <c r="PGR1291" s="79"/>
      <c r="PGS1291" s="79"/>
      <c r="PGT1291" s="79"/>
      <c r="PGU1291" s="79"/>
      <c r="PGV1291" s="79"/>
      <c r="PGW1291" s="79"/>
      <c r="PGX1291" s="79"/>
      <c r="PGY1291" s="79"/>
      <c r="PGZ1291" s="79"/>
      <c r="PHA1291" s="79"/>
      <c r="PHB1291" s="79"/>
      <c r="PHC1291" s="79"/>
      <c r="PHD1291" s="79"/>
      <c r="PHE1291" s="79"/>
      <c r="PHF1291" s="79"/>
      <c r="PHG1291" s="79"/>
      <c r="PHH1291" s="79"/>
      <c r="PHI1291" s="79"/>
      <c r="PHJ1291" s="79"/>
      <c r="PHK1291" s="79"/>
      <c r="PHL1291" s="79"/>
      <c r="PHM1291" s="79"/>
      <c r="PHN1291" s="79"/>
      <c r="PHO1291" s="79"/>
      <c r="PHP1291" s="79"/>
      <c r="PHQ1291" s="79"/>
      <c r="PHR1291" s="79"/>
      <c r="PHS1291" s="79"/>
      <c r="PHT1291" s="79"/>
      <c r="PHU1291" s="79"/>
      <c r="PHV1291" s="79"/>
      <c r="PHW1291" s="79"/>
      <c r="PHX1291" s="79"/>
      <c r="PHY1291" s="79"/>
      <c r="PHZ1291" s="79"/>
      <c r="PIA1291" s="79"/>
      <c r="PIB1291" s="79"/>
      <c r="PIC1291" s="79"/>
      <c r="PID1291" s="79"/>
      <c r="PIE1291" s="79"/>
      <c r="PIF1291" s="79"/>
      <c r="PIG1291" s="79"/>
      <c r="PIH1291" s="79"/>
      <c r="PII1291" s="79"/>
      <c r="PIJ1291" s="79"/>
      <c r="PIK1291" s="79"/>
      <c r="PIL1291" s="79"/>
      <c r="PIM1291" s="79"/>
      <c r="PIN1291" s="79"/>
      <c r="PIO1291" s="79"/>
      <c r="PIP1291" s="79"/>
      <c r="PIQ1291" s="79"/>
      <c r="PIR1291" s="79"/>
      <c r="PIS1291" s="79"/>
      <c r="PIT1291" s="79"/>
      <c r="PIU1291" s="79"/>
      <c r="PIV1291" s="79"/>
      <c r="PIW1291" s="79"/>
      <c r="PIX1291" s="79"/>
      <c r="PIY1291" s="79"/>
      <c r="PIZ1291" s="79"/>
      <c r="PJA1291" s="79"/>
      <c r="PJB1291" s="79"/>
      <c r="PJC1291" s="79"/>
      <c r="PJD1291" s="79"/>
      <c r="PJE1291" s="79"/>
      <c r="PJF1291" s="79"/>
      <c r="PJG1291" s="79"/>
      <c r="PJH1291" s="79"/>
      <c r="PJI1291" s="79"/>
      <c r="PJJ1291" s="79"/>
      <c r="PJK1291" s="79"/>
      <c r="PJL1291" s="79"/>
      <c r="PJM1291" s="79"/>
      <c r="PJN1291" s="79"/>
      <c r="PJO1291" s="79"/>
      <c r="PJP1291" s="79"/>
      <c r="PJQ1291" s="79"/>
      <c r="PJR1291" s="79"/>
      <c r="PJS1291" s="79"/>
      <c r="PJT1291" s="79"/>
      <c r="PJU1291" s="79"/>
      <c r="PJV1291" s="79"/>
      <c r="PJW1291" s="79"/>
      <c r="PJX1291" s="79"/>
      <c r="PJY1291" s="79"/>
      <c r="PJZ1291" s="79"/>
      <c r="PKA1291" s="79"/>
      <c r="PKB1291" s="79"/>
      <c r="PKC1291" s="79"/>
      <c r="PKD1291" s="79"/>
      <c r="PKE1291" s="79"/>
      <c r="PKF1291" s="79"/>
      <c r="PKG1291" s="79"/>
      <c r="PKH1291" s="79"/>
      <c r="PKI1291" s="79"/>
      <c r="PKJ1291" s="79"/>
      <c r="PKK1291" s="79"/>
      <c r="PKL1291" s="79"/>
      <c r="PKM1291" s="79"/>
      <c r="PKN1291" s="79"/>
      <c r="PKO1291" s="79"/>
      <c r="PKP1291" s="79"/>
      <c r="PKQ1291" s="79"/>
      <c r="PKR1291" s="79"/>
      <c r="PKS1291" s="79"/>
      <c r="PKT1291" s="79"/>
      <c r="PKU1291" s="79"/>
      <c r="PKV1291" s="79"/>
      <c r="PKW1291" s="79"/>
      <c r="PKX1291" s="79"/>
      <c r="PKY1291" s="79"/>
      <c r="PKZ1291" s="79"/>
      <c r="PLA1291" s="79"/>
      <c r="PLB1291" s="79"/>
      <c r="PLC1291" s="79"/>
      <c r="PLD1291" s="79"/>
      <c r="PLE1291" s="79"/>
      <c r="PLF1291" s="79"/>
      <c r="PLG1291" s="79"/>
      <c r="PLH1291" s="79"/>
      <c r="PLI1291" s="79"/>
      <c r="PLJ1291" s="79"/>
      <c r="PLK1291" s="79"/>
      <c r="PLL1291" s="79"/>
      <c r="PLM1291" s="79"/>
      <c r="PLN1291" s="79"/>
      <c r="PLO1291" s="79"/>
      <c r="PLP1291" s="79"/>
      <c r="PLQ1291" s="79"/>
      <c r="PLR1291" s="79"/>
      <c r="PLS1291" s="79"/>
      <c r="PLT1291" s="79"/>
      <c r="PLU1291" s="79"/>
      <c r="PLV1291" s="79"/>
      <c r="PLW1291" s="79"/>
      <c r="PLX1291" s="79"/>
      <c r="PLY1291" s="79"/>
      <c r="PLZ1291" s="79"/>
      <c r="PMA1291" s="79"/>
      <c r="PMB1291" s="79"/>
      <c r="PMC1291" s="79"/>
      <c r="PMD1291" s="79"/>
      <c r="PME1291" s="79"/>
      <c r="PMF1291" s="79"/>
      <c r="PMG1291" s="79"/>
      <c r="PMH1291" s="79"/>
      <c r="PMI1291" s="79"/>
      <c r="PMJ1291" s="79"/>
      <c r="PMK1291" s="79"/>
      <c r="PML1291" s="79"/>
      <c r="PMM1291" s="79"/>
      <c r="PMN1291" s="79"/>
      <c r="PMO1291" s="79"/>
      <c r="PMP1291" s="79"/>
      <c r="PMQ1291" s="79"/>
      <c r="PMR1291" s="79"/>
      <c r="PMS1291" s="79"/>
      <c r="PMT1291" s="79"/>
      <c r="PMU1291" s="79"/>
      <c r="PMV1291" s="79"/>
      <c r="PMW1291" s="79"/>
      <c r="PMX1291" s="79"/>
      <c r="PMY1291" s="79"/>
      <c r="PMZ1291" s="79"/>
      <c r="PNA1291" s="79"/>
      <c r="PNB1291" s="79"/>
      <c r="PNC1291" s="79"/>
      <c r="PND1291" s="79"/>
      <c r="PNE1291" s="79"/>
      <c r="PNF1291" s="79"/>
      <c r="PNG1291" s="79"/>
      <c r="PNH1291" s="79"/>
      <c r="PNI1291" s="79"/>
      <c r="PNJ1291" s="79"/>
      <c r="PNK1291" s="79"/>
      <c r="PNL1291" s="79"/>
      <c r="PNM1291" s="79"/>
      <c r="PNN1291" s="79"/>
      <c r="PNO1291" s="79"/>
      <c r="PNP1291" s="79"/>
      <c r="PNQ1291" s="79"/>
      <c r="PNR1291" s="79"/>
      <c r="PNS1291" s="79"/>
      <c r="PNT1291" s="79"/>
      <c r="PNU1291" s="79"/>
      <c r="PNV1291" s="79"/>
      <c r="PNW1291" s="79"/>
      <c r="PNX1291" s="79"/>
      <c r="PNY1291" s="79"/>
      <c r="PNZ1291" s="79"/>
      <c r="POA1291" s="79"/>
      <c r="POB1291" s="79"/>
      <c r="POC1291" s="79"/>
      <c r="POD1291" s="79"/>
      <c r="POE1291" s="79"/>
      <c r="POF1291" s="79"/>
      <c r="POG1291" s="79"/>
      <c r="POH1291" s="79"/>
      <c r="POI1291" s="79"/>
      <c r="POJ1291" s="79"/>
      <c r="POK1291" s="79"/>
      <c r="POL1291" s="79"/>
      <c r="POM1291" s="79"/>
      <c r="PON1291" s="79"/>
      <c r="POO1291" s="79"/>
      <c r="POP1291" s="79"/>
      <c r="POQ1291" s="79"/>
      <c r="POR1291" s="79"/>
      <c r="POS1291" s="79"/>
      <c r="POT1291" s="79"/>
      <c r="POU1291" s="79"/>
      <c r="POV1291" s="79"/>
      <c r="POW1291" s="79"/>
      <c r="POX1291" s="79"/>
      <c r="POY1291" s="79"/>
      <c r="POZ1291" s="79"/>
      <c r="PPA1291" s="79"/>
      <c r="PPB1291" s="79"/>
      <c r="PPC1291" s="79"/>
      <c r="PPD1291" s="79"/>
      <c r="PPE1291" s="79"/>
      <c r="PPF1291" s="79"/>
      <c r="PPG1291" s="79"/>
      <c r="PPH1291" s="79"/>
      <c r="PPI1291" s="79"/>
      <c r="PPJ1291" s="79"/>
      <c r="PPK1291" s="79"/>
      <c r="PPL1291" s="79"/>
      <c r="PPM1291" s="79"/>
      <c r="PPN1291" s="79"/>
      <c r="PPO1291" s="79"/>
      <c r="PPP1291" s="79"/>
      <c r="PPQ1291" s="79"/>
      <c r="PPR1291" s="79"/>
      <c r="PPS1291" s="79"/>
      <c r="PPT1291" s="79"/>
      <c r="PPU1291" s="79"/>
      <c r="PPV1291" s="79"/>
      <c r="PPW1291" s="79"/>
      <c r="PPX1291" s="79"/>
      <c r="PPY1291" s="79"/>
      <c r="PPZ1291" s="79"/>
      <c r="PQA1291" s="79"/>
      <c r="PQB1291" s="79"/>
      <c r="PQC1291" s="79"/>
      <c r="PQD1291" s="79"/>
      <c r="PQE1291" s="79"/>
      <c r="PQF1291" s="79"/>
      <c r="PQG1291" s="79"/>
      <c r="PQH1291" s="79"/>
      <c r="PQI1291" s="79"/>
      <c r="PQJ1291" s="79"/>
      <c r="PQK1291" s="79"/>
      <c r="PQL1291" s="79"/>
      <c r="PQM1291" s="79"/>
      <c r="PQN1291" s="79"/>
      <c r="PQO1291" s="79"/>
      <c r="PQP1291" s="79"/>
      <c r="PQQ1291" s="79"/>
      <c r="PQR1291" s="79"/>
      <c r="PQS1291" s="79"/>
      <c r="PQT1291" s="79"/>
      <c r="PQU1291" s="79"/>
      <c r="PQV1291" s="79"/>
      <c r="PQW1291" s="79"/>
      <c r="PQX1291" s="79"/>
      <c r="PQY1291" s="79"/>
      <c r="PQZ1291" s="79"/>
      <c r="PRA1291" s="79"/>
      <c r="PRB1291" s="79"/>
      <c r="PRC1291" s="79"/>
      <c r="PRD1291" s="79"/>
      <c r="PRE1291" s="79"/>
      <c r="PRF1291" s="79"/>
      <c r="PRG1291" s="79"/>
      <c r="PRH1291" s="79"/>
      <c r="PRI1291" s="79"/>
      <c r="PRJ1291" s="79"/>
      <c r="PRK1291" s="79"/>
      <c r="PRL1291" s="79"/>
      <c r="PRM1291" s="79"/>
      <c r="PRN1291" s="79"/>
      <c r="PRO1291" s="79"/>
      <c r="PRP1291" s="79"/>
      <c r="PRQ1291" s="79"/>
      <c r="PRR1291" s="79"/>
      <c r="PRS1291" s="79"/>
      <c r="PRT1291" s="79"/>
      <c r="PRU1291" s="79"/>
      <c r="PRV1291" s="79"/>
      <c r="PRW1291" s="79"/>
      <c r="PRX1291" s="79"/>
      <c r="PRY1291" s="79"/>
      <c r="PRZ1291" s="79"/>
      <c r="PSA1291" s="79"/>
      <c r="PSB1291" s="79"/>
      <c r="PSC1291" s="79"/>
      <c r="PSD1291" s="79"/>
      <c r="PSE1291" s="79"/>
      <c r="PSF1291" s="79"/>
      <c r="PSG1291" s="79"/>
      <c r="PSH1291" s="79"/>
      <c r="PSI1291" s="79"/>
      <c r="PSJ1291" s="79"/>
      <c r="PSK1291" s="79"/>
      <c r="PSL1291" s="79"/>
      <c r="PSM1291" s="79"/>
      <c r="PSN1291" s="79"/>
      <c r="PSO1291" s="79"/>
      <c r="PSP1291" s="79"/>
      <c r="PSQ1291" s="79"/>
      <c r="PSR1291" s="79"/>
      <c r="PSS1291" s="79"/>
      <c r="PST1291" s="79"/>
      <c r="PSU1291" s="79"/>
      <c r="PSV1291" s="79"/>
      <c r="PSW1291" s="79"/>
      <c r="PSX1291" s="79"/>
      <c r="PSY1291" s="79"/>
      <c r="PSZ1291" s="79"/>
      <c r="PTA1291" s="79"/>
      <c r="PTB1291" s="79"/>
      <c r="PTC1291" s="79"/>
      <c r="PTD1291" s="79"/>
      <c r="PTE1291" s="79"/>
      <c r="PTF1291" s="79"/>
      <c r="PTG1291" s="79"/>
      <c r="PTH1291" s="79"/>
      <c r="PTI1291" s="79"/>
      <c r="PTJ1291" s="79"/>
      <c r="PTK1291" s="79"/>
      <c r="PTL1291" s="79"/>
      <c r="PTM1291" s="79"/>
      <c r="PTN1291" s="79"/>
      <c r="PTO1291" s="79"/>
      <c r="PTP1291" s="79"/>
      <c r="PTQ1291" s="79"/>
      <c r="PTR1291" s="79"/>
      <c r="PTS1291" s="79"/>
      <c r="PTT1291" s="79"/>
      <c r="PTU1291" s="79"/>
      <c r="PTV1291" s="79"/>
      <c r="PTW1291" s="79"/>
      <c r="PTX1291" s="79"/>
      <c r="PTY1291" s="79"/>
      <c r="PTZ1291" s="79"/>
      <c r="PUA1291" s="79"/>
      <c r="PUB1291" s="79"/>
      <c r="PUC1291" s="79"/>
      <c r="PUD1291" s="79"/>
      <c r="PUE1291" s="79"/>
      <c r="PUF1291" s="79"/>
      <c r="PUG1291" s="79"/>
      <c r="PUH1291" s="79"/>
      <c r="PUI1291" s="79"/>
      <c r="PUJ1291" s="79"/>
      <c r="PUK1291" s="79"/>
      <c r="PUL1291" s="79"/>
      <c r="PUM1291" s="79"/>
      <c r="PUN1291" s="79"/>
      <c r="PUO1291" s="79"/>
      <c r="PUP1291" s="79"/>
      <c r="PUQ1291" s="79"/>
      <c r="PUR1291" s="79"/>
      <c r="PUS1291" s="79"/>
      <c r="PUT1291" s="79"/>
      <c r="PUU1291" s="79"/>
      <c r="PUV1291" s="79"/>
      <c r="PUW1291" s="79"/>
      <c r="PUX1291" s="79"/>
      <c r="PUY1291" s="79"/>
      <c r="PUZ1291" s="79"/>
      <c r="PVA1291" s="79"/>
      <c r="PVB1291" s="79"/>
      <c r="PVC1291" s="79"/>
      <c r="PVD1291" s="79"/>
      <c r="PVE1291" s="79"/>
      <c r="PVF1291" s="79"/>
      <c r="PVG1291" s="79"/>
      <c r="PVH1291" s="79"/>
      <c r="PVI1291" s="79"/>
      <c r="PVJ1291" s="79"/>
      <c r="PVK1291" s="79"/>
      <c r="PVL1291" s="79"/>
      <c r="PVM1291" s="79"/>
      <c r="PVN1291" s="79"/>
      <c r="PVO1291" s="79"/>
      <c r="PVP1291" s="79"/>
      <c r="PVQ1291" s="79"/>
      <c r="PVR1291" s="79"/>
      <c r="PVS1291" s="79"/>
      <c r="PVT1291" s="79"/>
      <c r="PVU1291" s="79"/>
      <c r="PVV1291" s="79"/>
      <c r="PVW1291" s="79"/>
      <c r="PVX1291" s="79"/>
      <c r="PVY1291" s="79"/>
      <c r="PVZ1291" s="79"/>
      <c r="PWA1291" s="79"/>
      <c r="PWB1291" s="79"/>
      <c r="PWC1291" s="79"/>
      <c r="PWD1291" s="79"/>
      <c r="PWE1291" s="79"/>
      <c r="PWF1291" s="79"/>
      <c r="PWG1291" s="79"/>
      <c r="PWH1291" s="79"/>
      <c r="PWI1291" s="79"/>
      <c r="PWJ1291" s="79"/>
      <c r="PWK1291" s="79"/>
      <c r="PWL1291" s="79"/>
      <c r="PWM1291" s="79"/>
      <c r="PWN1291" s="79"/>
      <c r="PWO1291" s="79"/>
      <c r="PWP1291" s="79"/>
      <c r="PWQ1291" s="79"/>
      <c r="PWR1291" s="79"/>
      <c r="PWS1291" s="79"/>
      <c r="PWT1291" s="79"/>
      <c r="PWU1291" s="79"/>
      <c r="PWV1291" s="79"/>
      <c r="PWW1291" s="79"/>
      <c r="PWX1291" s="79"/>
      <c r="PWY1291" s="79"/>
      <c r="PWZ1291" s="79"/>
      <c r="PXA1291" s="79"/>
      <c r="PXB1291" s="79"/>
      <c r="PXC1291" s="79"/>
      <c r="PXD1291" s="79"/>
      <c r="PXE1291" s="79"/>
      <c r="PXF1291" s="79"/>
      <c r="PXG1291" s="79"/>
      <c r="PXH1291" s="79"/>
      <c r="PXI1291" s="79"/>
      <c r="PXJ1291" s="79"/>
      <c r="PXK1291" s="79"/>
      <c r="PXL1291" s="79"/>
      <c r="PXM1291" s="79"/>
      <c r="PXN1291" s="79"/>
      <c r="PXO1291" s="79"/>
      <c r="PXP1291" s="79"/>
      <c r="PXQ1291" s="79"/>
      <c r="PXR1291" s="79"/>
      <c r="PXS1291" s="79"/>
      <c r="PXT1291" s="79"/>
      <c r="PXU1291" s="79"/>
      <c r="PXV1291" s="79"/>
      <c r="PXW1291" s="79"/>
      <c r="PXX1291" s="79"/>
      <c r="PXY1291" s="79"/>
      <c r="PXZ1291" s="79"/>
      <c r="PYA1291" s="79"/>
      <c r="PYB1291" s="79"/>
      <c r="PYC1291" s="79"/>
      <c r="PYD1291" s="79"/>
      <c r="PYE1291" s="79"/>
      <c r="PYF1291" s="79"/>
      <c r="PYG1291" s="79"/>
      <c r="PYH1291" s="79"/>
      <c r="PYI1291" s="79"/>
      <c r="PYJ1291" s="79"/>
      <c r="PYK1291" s="79"/>
      <c r="PYL1291" s="79"/>
      <c r="PYM1291" s="79"/>
      <c r="PYN1291" s="79"/>
      <c r="PYO1291" s="79"/>
      <c r="PYP1291" s="79"/>
      <c r="PYQ1291" s="79"/>
      <c r="PYR1291" s="79"/>
      <c r="PYS1291" s="79"/>
      <c r="PYT1291" s="79"/>
      <c r="PYU1291" s="79"/>
      <c r="PYV1291" s="79"/>
      <c r="PYW1291" s="79"/>
      <c r="PYX1291" s="79"/>
      <c r="PYY1291" s="79"/>
      <c r="PYZ1291" s="79"/>
      <c r="PZA1291" s="79"/>
      <c r="PZB1291" s="79"/>
      <c r="PZC1291" s="79"/>
      <c r="PZD1291" s="79"/>
      <c r="PZE1291" s="79"/>
      <c r="PZF1291" s="79"/>
      <c r="PZG1291" s="79"/>
      <c r="PZH1291" s="79"/>
      <c r="PZI1291" s="79"/>
      <c r="PZJ1291" s="79"/>
      <c r="PZK1291" s="79"/>
      <c r="PZL1291" s="79"/>
      <c r="PZM1291" s="79"/>
      <c r="PZN1291" s="79"/>
      <c r="PZO1291" s="79"/>
      <c r="PZP1291" s="79"/>
      <c r="PZQ1291" s="79"/>
      <c r="PZR1291" s="79"/>
      <c r="PZS1291" s="79"/>
      <c r="PZT1291" s="79"/>
      <c r="PZU1291" s="79"/>
      <c r="PZV1291" s="79"/>
      <c r="PZW1291" s="79"/>
      <c r="PZX1291" s="79"/>
      <c r="PZY1291" s="79"/>
      <c r="PZZ1291" s="79"/>
      <c r="QAA1291" s="79"/>
      <c r="QAB1291" s="79"/>
      <c r="QAC1291" s="79"/>
      <c r="QAD1291" s="79"/>
      <c r="QAE1291" s="79"/>
      <c r="QAF1291" s="79"/>
      <c r="QAG1291" s="79"/>
      <c r="QAH1291" s="79"/>
      <c r="QAI1291" s="79"/>
      <c r="QAJ1291" s="79"/>
      <c r="QAK1291" s="79"/>
      <c r="QAL1291" s="79"/>
      <c r="QAM1291" s="79"/>
      <c r="QAN1291" s="79"/>
      <c r="QAO1291" s="79"/>
      <c r="QAP1291" s="79"/>
      <c r="QAQ1291" s="79"/>
      <c r="QAR1291" s="79"/>
      <c r="QAS1291" s="79"/>
      <c r="QAT1291" s="79"/>
      <c r="QAU1291" s="79"/>
      <c r="QAV1291" s="79"/>
      <c r="QAW1291" s="79"/>
      <c r="QAX1291" s="79"/>
      <c r="QAY1291" s="79"/>
      <c r="QAZ1291" s="79"/>
      <c r="QBA1291" s="79"/>
      <c r="QBB1291" s="79"/>
      <c r="QBC1291" s="79"/>
      <c r="QBD1291" s="79"/>
      <c r="QBE1291" s="79"/>
      <c r="QBF1291" s="79"/>
      <c r="QBG1291" s="79"/>
      <c r="QBH1291" s="79"/>
      <c r="QBI1291" s="79"/>
      <c r="QBJ1291" s="79"/>
      <c r="QBK1291" s="79"/>
      <c r="QBL1291" s="79"/>
      <c r="QBM1291" s="79"/>
      <c r="QBN1291" s="79"/>
      <c r="QBO1291" s="79"/>
      <c r="QBP1291" s="79"/>
      <c r="QBQ1291" s="79"/>
      <c r="QBR1291" s="79"/>
      <c r="QBS1291" s="79"/>
      <c r="QBT1291" s="79"/>
      <c r="QBU1291" s="79"/>
      <c r="QBV1291" s="79"/>
      <c r="QBW1291" s="79"/>
      <c r="QBX1291" s="79"/>
      <c r="QBY1291" s="79"/>
      <c r="QBZ1291" s="79"/>
      <c r="QCA1291" s="79"/>
      <c r="QCB1291" s="79"/>
      <c r="QCC1291" s="79"/>
      <c r="QCD1291" s="79"/>
      <c r="QCE1291" s="79"/>
      <c r="QCF1291" s="79"/>
      <c r="QCG1291" s="79"/>
      <c r="QCH1291" s="79"/>
      <c r="QCI1291" s="79"/>
      <c r="QCJ1291" s="79"/>
      <c r="QCK1291" s="79"/>
      <c r="QCL1291" s="79"/>
      <c r="QCM1291" s="79"/>
      <c r="QCN1291" s="79"/>
      <c r="QCO1291" s="79"/>
      <c r="QCP1291" s="79"/>
      <c r="QCQ1291" s="79"/>
      <c r="QCR1291" s="79"/>
      <c r="QCS1291" s="79"/>
      <c r="QCT1291" s="79"/>
      <c r="QCU1291" s="79"/>
      <c r="QCV1291" s="79"/>
      <c r="QCW1291" s="79"/>
      <c r="QCX1291" s="79"/>
      <c r="QCY1291" s="79"/>
      <c r="QCZ1291" s="79"/>
      <c r="QDA1291" s="79"/>
      <c r="QDB1291" s="79"/>
      <c r="QDC1291" s="79"/>
      <c r="QDD1291" s="79"/>
      <c r="QDE1291" s="79"/>
      <c r="QDF1291" s="79"/>
      <c r="QDG1291" s="79"/>
      <c r="QDH1291" s="79"/>
      <c r="QDI1291" s="79"/>
      <c r="QDJ1291" s="79"/>
      <c r="QDK1291" s="79"/>
      <c r="QDL1291" s="79"/>
      <c r="QDM1291" s="79"/>
      <c r="QDN1291" s="79"/>
      <c r="QDO1291" s="79"/>
      <c r="QDP1291" s="79"/>
      <c r="QDQ1291" s="79"/>
      <c r="QDR1291" s="79"/>
      <c r="QDS1291" s="79"/>
      <c r="QDT1291" s="79"/>
      <c r="QDU1291" s="79"/>
      <c r="QDV1291" s="79"/>
      <c r="QDW1291" s="79"/>
      <c r="QDX1291" s="79"/>
      <c r="QDY1291" s="79"/>
      <c r="QDZ1291" s="79"/>
      <c r="QEA1291" s="79"/>
      <c r="QEB1291" s="79"/>
      <c r="QEC1291" s="79"/>
      <c r="QED1291" s="79"/>
      <c r="QEE1291" s="79"/>
      <c r="QEF1291" s="79"/>
      <c r="QEG1291" s="79"/>
      <c r="QEH1291" s="79"/>
      <c r="QEI1291" s="79"/>
      <c r="QEJ1291" s="79"/>
      <c r="QEK1291" s="79"/>
      <c r="QEL1291" s="79"/>
      <c r="QEM1291" s="79"/>
      <c r="QEN1291" s="79"/>
      <c r="QEO1291" s="79"/>
      <c r="QEP1291" s="79"/>
      <c r="QEQ1291" s="79"/>
      <c r="QER1291" s="79"/>
      <c r="QES1291" s="79"/>
      <c r="QET1291" s="79"/>
      <c r="QEU1291" s="79"/>
      <c r="QEV1291" s="79"/>
      <c r="QEW1291" s="79"/>
      <c r="QEX1291" s="79"/>
      <c r="QEY1291" s="79"/>
      <c r="QEZ1291" s="79"/>
      <c r="QFA1291" s="79"/>
      <c r="QFB1291" s="79"/>
      <c r="QFC1291" s="79"/>
      <c r="QFD1291" s="79"/>
      <c r="QFE1291" s="79"/>
      <c r="QFF1291" s="79"/>
      <c r="QFG1291" s="79"/>
      <c r="QFH1291" s="79"/>
      <c r="QFI1291" s="79"/>
      <c r="QFJ1291" s="79"/>
      <c r="QFK1291" s="79"/>
      <c r="QFL1291" s="79"/>
      <c r="QFM1291" s="79"/>
      <c r="QFN1291" s="79"/>
      <c r="QFO1291" s="79"/>
      <c r="QFP1291" s="79"/>
      <c r="QFQ1291" s="79"/>
      <c r="QFR1291" s="79"/>
      <c r="QFS1291" s="79"/>
      <c r="QFT1291" s="79"/>
      <c r="QFU1291" s="79"/>
      <c r="QFV1291" s="79"/>
      <c r="QFW1291" s="79"/>
      <c r="QFX1291" s="79"/>
      <c r="QFY1291" s="79"/>
      <c r="QFZ1291" s="79"/>
      <c r="QGA1291" s="79"/>
      <c r="QGB1291" s="79"/>
      <c r="QGC1291" s="79"/>
      <c r="QGD1291" s="79"/>
      <c r="QGE1291" s="79"/>
      <c r="QGF1291" s="79"/>
      <c r="QGG1291" s="79"/>
      <c r="QGH1291" s="79"/>
      <c r="QGI1291" s="79"/>
      <c r="QGJ1291" s="79"/>
      <c r="QGK1291" s="79"/>
      <c r="QGL1291" s="79"/>
      <c r="QGM1291" s="79"/>
      <c r="QGN1291" s="79"/>
      <c r="QGO1291" s="79"/>
      <c r="QGP1291" s="79"/>
      <c r="QGQ1291" s="79"/>
      <c r="QGR1291" s="79"/>
      <c r="QGS1291" s="79"/>
      <c r="QGT1291" s="79"/>
      <c r="QGU1291" s="79"/>
      <c r="QGV1291" s="79"/>
      <c r="QGW1291" s="79"/>
      <c r="QGX1291" s="79"/>
      <c r="QGY1291" s="79"/>
      <c r="QGZ1291" s="79"/>
      <c r="QHA1291" s="79"/>
      <c r="QHB1291" s="79"/>
      <c r="QHC1291" s="79"/>
      <c r="QHD1291" s="79"/>
      <c r="QHE1291" s="79"/>
      <c r="QHF1291" s="79"/>
      <c r="QHG1291" s="79"/>
      <c r="QHH1291" s="79"/>
      <c r="QHI1291" s="79"/>
      <c r="QHJ1291" s="79"/>
      <c r="QHK1291" s="79"/>
      <c r="QHL1291" s="79"/>
      <c r="QHM1291" s="79"/>
      <c r="QHN1291" s="79"/>
      <c r="QHO1291" s="79"/>
      <c r="QHP1291" s="79"/>
      <c r="QHQ1291" s="79"/>
      <c r="QHR1291" s="79"/>
      <c r="QHS1291" s="79"/>
      <c r="QHT1291" s="79"/>
      <c r="QHU1291" s="79"/>
      <c r="QHV1291" s="79"/>
      <c r="QHW1291" s="79"/>
      <c r="QHX1291" s="79"/>
      <c r="QHY1291" s="79"/>
      <c r="QHZ1291" s="79"/>
      <c r="QIA1291" s="79"/>
      <c r="QIB1291" s="79"/>
      <c r="QIC1291" s="79"/>
      <c r="QID1291" s="79"/>
      <c r="QIE1291" s="79"/>
      <c r="QIF1291" s="79"/>
      <c r="QIG1291" s="79"/>
      <c r="QIH1291" s="79"/>
      <c r="QII1291" s="79"/>
      <c r="QIJ1291" s="79"/>
      <c r="QIK1291" s="79"/>
      <c r="QIL1291" s="79"/>
      <c r="QIM1291" s="79"/>
      <c r="QIN1291" s="79"/>
      <c r="QIO1291" s="79"/>
      <c r="QIP1291" s="79"/>
      <c r="QIQ1291" s="79"/>
      <c r="QIR1291" s="79"/>
      <c r="QIS1291" s="79"/>
      <c r="QIT1291" s="79"/>
      <c r="QIU1291" s="79"/>
      <c r="QIV1291" s="79"/>
      <c r="QIW1291" s="79"/>
      <c r="QIX1291" s="79"/>
      <c r="QIY1291" s="79"/>
      <c r="QIZ1291" s="79"/>
      <c r="QJA1291" s="79"/>
      <c r="QJB1291" s="79"/>
      <c r="QJC1291" s="79"/>
      <c r="QJD1291" s="79"/>
      <c r="QJE1291" s="79"/>
      <c r="QJF1291" s="79"/>
      <c r="QJG1291" s="79"/>
      <c r="QJH1291" s="79"/>
      <c r="QJI1291" s="79"/>
      <c r="QJJ1291" s="79"/>
      <c r="QJK1291" s="79"/>
      <c r="QJL1291" s="79"/>
      <c r="QJM1291" s="79"/>
      <c r="QJN1291" s="79"/>
      <c r="QJO1291" s="79"/>
      <c r="QJP1291" s="79"/>
      <c r="QJQ1291" s="79"/>
      <c r="QJR1291" s="79"/>
      <c r="QJS1291" s="79"/>
      <c r="QJT1291" s="79"/>
      <c r="QJU1291" s="79"/>
      <c r="QJV1291" s="79"/>
      <c r="QJW1291" s="79"/>
      <c r="QJX1291" s="79"/>
      <c r="QJY1291" s="79"/>
      <c r="QJZ1291" s="79"/>
      <c r="QKA1291" s="79"/>
      <c r="QKB1291" s="79"/>
      <c r="QKC1291" s="79"/>
      <c r="QKD1291" s="79"/>
      <c r="QKE1291" s="79"/>
      <c r="QKF1291" s="79"/>
      <c r="QKG1291" s="79"/>
      <c r="QKH1291" s="79"/>
      <c r="QKI1291" s="79"/>
      <c r="QKJ1291" s="79"/>
      <c r="QKK1291" s="79"/>
      <c r="QKL1291" s="79"/>
      <c r="QKM1291" s="79"/>
      <c r="QKN1291" s="79"/>
      <c r="QKO1291" s="79"/>
      <c r="QKP1291" s="79"/>
      <c r="QKQ1291" s="79"/>
      <c r="QKR1291" s="79"/>
      <c r="QKS1291" s="79"/>
      <c r="QKT1291" s="79"/>
      <c r="QKU1291" s="79"/>
      <c r="QKV1291" s="79"/>
      <c r="QKW1291" s="79"/>
      <c r="QKX1291" s="79"/>
      <c r="QKY1291" s="79"/>
      <c r="QKZ1291" s="79"/>
      <c r="QLA1291" s="79"/>
      <c r="QLB1291" s="79"/>
      <c r="QLC1291" s="79"/>
      <c r="QLD1291" s="79"/>
      <c r="QLE1291" s="79"/>
      <c r="QLF1291" s="79"/>
      <c r="QLG1291" s="79"/>
      <c r="QLH1291" s="79"/>
      <c r="QLI1291" s="79"/>
      <c r="QLJ1291" s="79"/>
      <c r="QLK1291" s="79"/>
      <c r="QLL1291" s="79"/>
      <c r="QLM1291" s="79"/>
      <c r="QLN1291" s="79"/>
      <c r="QLO1291" s="79"/>
      <c r="QLP1291" s="79"/>
      <c r="QLQ1291" s="79"/>
      <c r="QLR1291" s="79"/>
      <c r="QLS1291" s="79"/>
      <c r="QLT1291" s="79"/>
      <c r="QLU1291" s="79"/>
      <c r="QLV1291" s="79"/>
      <c r="QLW1291" s="79"/>
      <c r="QLX1291" s="79"/>
      <c r="QLY1291" s="79"/>
      <c r="QLZ1291" s="79"/>
      <c r="QMA1291" s="79"/>
      <c r="QMB1291" s="79"/>
      <c r="QMC1291" s="79"/>
      <c r="QMD1291" s="79"/>
      <c r="QME1291" s="79"/>
      <c r="QMF1291" s="79"/>
      <c r="QMG1291" s="79"/>
      <c r="QMH1291" s="79"/>
      <c r="QMI1291" s="79"/>
      <c r="QMJ1291" s="79"/>
      <c r="QMK1291" s="79"/>
      <c r="QML1291" s="79"/>
      <c r="QMM1291" s="79"/>
      <c r="QMN1291" s="79"/>
      <c r="QMO1291" s="79"/>
      <c r="QMP1291" s="79"/>
      <c r="QMQ1291" s="79"/>
      <c r="QMR1291" s="79"/>
      <c r="QMS1291" s="79"/>
      <c r="QMT1291" s="79"/>
      <c r="QMU1291" s="79"/>
      <c r="QMV1291" s="79"/>
      <c r="QMW1291" s="79"/>
      <c r="QMX1291" s="79"/>
      <c r="QMY1291" s="79"/>
      <c r="QMZ1291" s="79"/>
      <c r="QNA1291" s="79"/>
      <c r="QNB1291" s="79"/>
      <c r="QNC1291" s="79"/>
      <c r="QND1291" s="79"/>
      <c r="QNE1291" s="79"/>
      <c r="QNF1291" s="79"/>
      <c r="QNG1291" s="79"/>
      <c r="QNH1291" s="79"/>
      <c r="QNI1291" s="79"/>
      <c r="QNJ1291" s="79"/>
      <c r="QNK1291" s="79"/>
      <c r="QNL1291" s="79"/>
      <c r="QNM1291" s="79"/>
      <c r="QNN1291" s="79"/>
      <c r="QNO1291" s="79"/>
      <c r="QNP1291" s="79"/>
      <c r="QNQ1291" s="79"/>
      <c r="QNR1291" s="79"/>
      <c r="QNS1291" s="79"/>
      <c r="QNT1291" s="79"/>
      <c r="QNU1291" s="79"/>
      <c r="QNV1291" s="79"/>
      <c r="QNW1291" s="79"/>
      <c r="QNX1291" s="79"/>
      <c r="QNY1291" s="79"/>
      <c r="QNZ1291" s="79"/>
      <c r="QOA1291" s="79"/>
      <c r="QOB1291" s="79"/>
      <c r="QOC1291" s="79"/>
      <c r="QOD1291" s="79"/>
      <c r="QOE1291" s="79"/>
      <c r="QOF1291" s="79"/>
      <c r="QOG1291" s="79"/>
      <c r="QOH1291" s="79"/>
      <c r="QOI1291" s="79"/>
      <c r="QOJ1291" s="79"/>
      <c r="QOK1291" s="79"/>
      <c r="QOL1291" s="79"/>
      <c r="QOM1291" s="79"/>
      <c r="QON1291" s="79"/>
      <c r="QOO1291" s="79"/>
      <c r="QOP1291" s="79"/>
      <c r="QOQ1291" s="79"/>
      <c r="QOR1291" s="79"/>
      <c r="QOS1291" s="79"/>
      <c r="QOT1291" s="79"/>
      <c r="QOU1291" s="79"/>
      <c r="QOV1291" s="79"/>
      <c r="QOW1291" s="79"/>
      <c r="QOX1291" s="79"/>
      <c r="QOY1291" s="79"/>
      <c r="QOZ1291" s="79"/>
      <c r="QPA1291" s="79"/>
      <c r="QPB1291" s="79"/>
      <c r="QPC1291" s="79"/>
      <c r="QPD1291" s="79"/>
      <c r="QPE1291" s="79"/>
      <c r="QPF1291" s="79"/>
      <c r="QPG1291" s="79"/>
      <c r="QPH1291" s="79"/>
      <c r="QPI1291" s="79"/>
      <c r="QPJ1291" s="79"/>
      <c r="QPK1291" s="79"/>
      <c r="QPL1291" s="79"/>
      <c r="QPM1291" s="79"/>
      <c r="QPN1291" s="79"/>
      <c r="QPO1291" s="79"/>
      <c r="QPP1291" s="79"/>
      <c r="QPQ1291" s="79"/>
      <c r="QPR1291" s="79"/>
      <c r="QPS1291" s="79"/>
      <c r="QPT1291" s="79"/>
      <c r="QPU1291" s="79"/>
      <c r="QPV1291" s="79"/>
      <c r="QPW1291" s="79"/>
      <c r="QPX1291" s="79"/>
      <c r="QPY1291" s="79"/>
      <c r="QPZ1291" s="79"/>
      <c r="QQA1291" s="79"/>
      <c r="QQB1291" s="79"/>
      <c r="QQC1291" s="79"/>
      <c r="QQD1291" s="79"/>
      <c r="QQE1291" s="79"/>
      <c r="QQF1291" s="79"/>
      <c r="QQG1291" s="79"/>
      <c r="QQH1291" s="79"/>
      <c r="QQI1291" s="79"/>
      <c r="QQJ1291" s="79"/>
      <c r="QQK1291" s="79"/>
      <c r="QQL1291" s="79"/>
      <c r="QQM1291" s="79"/>
      <c r="QQN1291" s="79"/>
      <c r="QQO1291" s="79"/>
      <c r="QQP1291" s="79"/>
      <c r="QQQ1291" s="79"/>
      <c r="QQR1291" s="79"/>
      <c r="QQS1291" s="79"/>
      <c r="QQT1291" s="79"/>
      <c r="QQU1291" s="79"/>
      <c r="QQV1291" s="79"/>
      <c r="QQW1291" s="79"/>
      <c r="QQX1291" s="79"/>
      <c r="QQY1291" s="79"/>
      <c r="QQZ1291" s="79"/>
      <c r="QRA1291" s="79"/>
      <c r="QRB1291" s="79"/>
      <c r="QRC1291" s="79"/>
      <c r="QRD1291" s="79"/>
      <c r="QRE1291" s="79"/>
      <c r="QRF1291" s="79"/>
      <c r="QRG1291" s="79"/>
      <c r="QRH1291" s="79"/>
      <c r="QRI1291" s="79"/>
      <c r="QRJ1291" s="79"/>
      <c r="QRK1291" s="79"/>
      <c r="QRL1291" s="79"/>
      <c r="QRM1291" s="79"/>
      <c r="QRN1291" s="79"/>
      <c r="QRO1291" s="79"/>
      <c r="QRP1291" s="79"/>
      <c r="QRQ1291" s="79"/>
      <c r="QRR1291" s="79"/>
      <c r="QRS1291" s="79"/>
      <c r="QRT1291" s="79"/>
      <c r="QRU1291" s="79"/>
      <c r="QRV1291" s="79"/>
      <c r="QRW1291" s="79"/>
      <c r="QRX1291" s="79"/>
      <c r="QRY1291" s="79"/>
      <c r="QRZ1291" s="79"/>
      <c r="QSA1291" s="79"/>
      <c r="QSB1291" s="79"/>
      <c r="QSC1291" s="79"/>
      <c r="QSD1291" s="79"/>
      <c r="QSE1291" s="79"/>
      <c r="QSF1291" s="79"/>
      <c r="QSG1291" s="79"/>
      <c r="QSH1291" s="79"/>
      <c r="QSI1291" s="79"/>
      <c r="QSJ1291" s="79"/>
      <c r="QSK1291" s="79"/>
      <c r="QSL1291" s="79"/>
      <c r="QSM1291" s="79"/>
      <c r="QSN1291" s="79"/>
      <c r="QSO1291" s="79"/>
      <c r="QSP1291" s="79"/>
      <c r="QSQ1291" s="79"/>
      <c r="QSR1291" s="79"/>
      <c r="QSS1291" s="79"/>
      <c r="QST1291" s="79"/>
      <c r="QSU1291" s="79"/>
      <c r="QSV1291" s="79"/>
      <c r="QSW1291" s="79"/>
      <c r="QSX1291" s="79"/>
      <c r="QSY1291" s="79"/>
      <c r="QSZ1291" s="79"/>
      <c r="QTA1291" s="79"/>
      <c r="QTB1291" s="79"/>
      <c r="QTC1291" s="79"/>
      <c r="QTD1291" s="79"/>
      <c r="QTE1291" s="79"/>
      <c r="QTF1291" s="79"/>
      <c r="QTG1291" s="79"/>
      <c r="QTH1291" s="79"/>
      <c r="QTI1291" s="79"/>
      <c r="QTJ1291" s="79"/>
      <c r="QTK1291" s="79"/>
      <c r="QTL1291" s="79"/>
      <c r="QTM1291" s="79"/>
      <c r="QTN1291" s="79"/>
      <c r="QTO1291" s="79"/>
      <c r="QTP1291" s="79"/>
      <c r="QTQ1291" s="79"/>
      <c r="QTR1291" s="79"/>
      <c r="QTS1291" s="79"/>
      <c r="QTT1291" s="79"/>
      <c r="QTU1291" s="79"/>
      <c r="QTV1291" s="79"/>
      <c r="QTW1291" s="79"/>
      <c r="QTX1291" s="79"/>
      <c r="QTY1291" s="79"/>
      <c r="QTZ1291" s="79"/>
      <c r="QUA1291" s="79"/>
      <c r="QUB1291" s="79"/>
      <c r="QUC1291" s="79"/>
      <c r="QUD1291" s="79"/>
      <c r="QUE1291" s="79"/>
      <c r="QUF1291" s="79"/>
      <c r="QUG1291" s="79"/>
      <c r="QUH1291" s="79"/>
      <c r="QUI1291" s="79"/>
      <c r="QUJ1291" s="79"/>
      <c r="QUK1291" s="79"/>
      <c r="QUL1291" s="79"/>
      <c r="QUM1291" s="79"/>
      <c r="QUN1291" s="79"/>
      <c r="QUO1291" s="79"/>
      <c r="QUP1291" s="79"/>
      <c r="QUQ1291" s="79"/>
      <c r="QUR1291" s="79"/>
      <c r="QUS1291" s="79"/>
      <c r="QUT1291" s="79"/>
      <c r="QUU1291" s="79"/>
      <c r="QUV1291" s="79"/>
      <c r="QUW1291" s="79"/>
      <c r="QUX1291" s="79"/>
      <c r="QUY1291" s="79"/>
      <c r="QUZ1291" s="79"/>
      <c r="QVA1291" s="79"/>
      <c r="QVB1291" s="79"/>
      <c r="QVC1291" s="79"/>
      <c r="QVD1291" s="79"/>
      <c r="QVE1291" s="79"/>
      <c r="QVF1291" s="79"/>
      <c r="QVG1291" s="79"/>
      <c r="QVH1291" s="79"/>
      <c r="QVI1291" s="79"/>
      <c r="QVJ1291" s="79"/>
      <c r="QVK1291" s="79"/>
      <c r="QVL1291" s="79"/>
      <c r="QVM1291" s="79"/>
      <c r="QVN1291" s="79"/>
      <c r="QVO1291" s="79"/>
      <c r="QVP1291" s="79"/>
      <c r="QVQ1291" s="79"/>
      <c r="QVR1291" s="79"/>
      <c r="QVS1291" s="79"/>
      <c r="QVT1291" s="79"/>
      <c r="QVU1291" s="79"/>
      <c r="QVV1291" s="79"/>
      <c r="QVW1291" s="79"/>
      <c r="QVX1291" s="79"/>
      <c r="QVY1291" s="79"/>
      <c r="QVZ1291" s="79"/>
      <c r="QWA1291" s="79"/>
      <c r="QWB1291" s="79"/>
      <c r="QWC1291" s="79"/>
      <c r="QWD1291" s="79"/>
      <c r="QWE1291" s="79"/>
      <c r="QWF1291" s="79"/>
      <c r="QWG1291" s="79"/>
      <c r="QWH1291" s="79"/>
      <c r="QWI1291" s="79"/>
      <c r="QWJ1291" s="79"/>
      <c r="QWK1291" s="79"/>
      <c r="QWL1291" s="79"/>
      <c r="QWM1291" s="79"/>
      <c r="QWN1291" s="79"/>
      <c r="QWO1291" s="79"/>
      <c r="QWP1291" s="79"/>
      <c r="QWQ1291" s="79"/>
      <c r="QWR1291" s="79"/>
      <c r="QWS1291" s="79"/>
      <c r="QWT1291" s="79"/>
      <c r="QWU1291" s="79"/>
      <c r="QWV1291" s="79"/>
      <c r="QWW1291" s="79"/>
      <c r="QWX1291" s="79"/>
      <c r="QWY1291" s="79"/>
      <c r="QWZ1291" s="79"/>
      <c r="QXA1291" s="79"/>
      <c r="QXB1291" s="79"/>
      <c r="QXC1291" s="79"/>
      <c r="QXD1291" s="79"/>
      <c r="QXE1291" s="79"/>
      <c r="QXF1291" s="79"/>
      <c r="QXG1291" s="79"/>
      <c r="QXH1291" s="79"/>
      <c r="QXI1291" s="79"/>
      <c r="QXJ1291" s="79"/>
      <c r="QXK1291" s="79"/>
      <c r="QXL1291" s="79"/>
      <c r="QXM1291" s="79"/>
      <c r="QXN1291" s="79"/>
      <c r="QXO1291" s="79"/>
      <c r="QXP1291" s="79"/>
      <c r="QXQ1291" s="79"/>
      <c r="QXR1291" s="79"/>
      <c r="QXS1291" s="79"/>
      <c r="QXT1291" s="79"/>
      <c r="QXU1291" s="79"/>
      <c r="QXV1291" s="79"/>
      <c r="QXW1291" s="79"/>
      <c r="QXX1291" s="79"/>
      <c r="QXY1291" s="79"/>
      <c r="QXZ1291" s="79"/>
      <c r="QYA1291" s="79"/>
      <c r="QYB1291" s="79"/>
      <c r="QYC1291" s="79"/>
      <c r="QYD1291" s="79"/>
      <c r="QYE1291" s="79"/>
      <c r="QYF1291" s="79"/>
      <c r="QYG1291" s="79"/>
      <c r="QYH1291" s="79"/>
      <c r="QYI1291" s="79"/>
      <c r="QYJ1291" s="79"/>
      <c r="QYK1291" s="79"/>
      <c r="QYL1291" s="79"/>
      <c r="QYM1291" s="79"/>
      <c r="QYN1291" s="79"/>
      <c r="QYO1291" s="79"/>
      <c r="QYP1291" s="79"/>
      <c r="QYQ1291" s="79"/>
      <c r="QYR1291" s="79"/>
      <c r="QYS1291" s="79"/>
      <c r="QYT1291" s="79"/>
      <c r="QYU1291" s="79"/>
      <c r="QYV1291" s="79"/>
      <c r="QYW1291" s="79"/>
      <c r="QYX1291" s="79"/>
      <c r="QYY1291" s="79"/>
      <c r="QYZ1291" s="79"/>
      <c r="QZA1291" s="79"/>
      <c r="QZB1291" s="79"/>
      <c r="QZC1291" s="79"/>
      <c r="QZD1291" s="79"/>
      <c r="QZE1291" s="79"/>
      <c r="QZF1291" s="79"/>
      <c r="QZG1291" s="79"/>
      <c r="QZH1291" s="79"/>
      <c r="QZI1291" s="79"/>
      <c r="QZJ1291" s="79"/>
      <c r="QZK1291" s="79"/>
      <c r="QZL1291" s="79"/>
      <c r="QZM1291" s="79"/>
      <c r="QZN1291" s="79"/>
      <c r="QZO1291" s="79"/>
      <c r="QZP1291" s="79"/>
      <c r="QZQ1291" s="79"/>
      <c r="QZR1291" s="79"/>
      <c r="QZS1291" s="79"/>
      <c r="QZT1291" s="79"/>
      <c r="QZU1291" s="79"/>
      <c r="QZV1291" s="79"/>
      <c r="QZW1291" s="79"/>
      <c r="QZX1291" s="79"/>
      <c r="QZY1291" s="79"/>
      <c r="QZZ1291" s="79"/>
      <c r="RAA1291" s="79"/>
      <c r="RAB1291" s="79"/>
      <c r="RAC1291" s="79"/>
      <c r="RAD1291" s="79"/>
      <c r="RAE1291" s="79"/>
      <c r="RAF1291" s="79"/>
      <c r="RAG1291" s="79"/>
      <c r="RAH1291" s="79"/>
      <c r="RAI1291" s="79"/>
      <c r="RAJ1291" s="79"/>
      <c r="RAK1291" s="79"/>
      <c r="RAL1291" s="79"/>
      <c r="RAM1291" s="79"/>
      <c r="RAN1291" s="79"/>
      <c r="RAO1291" s="79"/>
      <c r="RAP1291" s="79"/>
      <c r="RAQ1291" s="79"/>
      <c r="RAR1291" s="79"/>
      <c r="RAS1291" s="79"/>
      <c r="RAT1291" s="79"/>
      <c r="RAU1291" s="79"/>
      <c r="RAV1291" s="79"/>
      <c r="RAW1291" s="79"/>
      <c r="RAX1291" s="79"/>
      <c r="RAY1291" s="79"/>
      <c r="RAZ1291" s="79"/>
      <c r="RBA1291" s="79"/>
      <c r="RBB1291" s="79"/>
      <c r="RBC1291" s="79"/>
      <c r="RBD1291" s="79"/>
      <c r="RBE1291" s="79"/>
      <c r="RBF1291" s="79"/>
      <c r="RBG1291" s="79"/>
      <c r="RBH1291" s="79"/>
      <c r="RBI1291" s="79"/>
      <c r="RBJ1291" s="79"/>
      <c r="RBK1291" s="79"/>
      <c r="RBL1291" s="79"/>
      <c r="RBM1291" s="79"/>
      <c r="RBN1291" s="79"/>
      <c r="RBO1291" s="79"/>
      <c r="RBP1291" s="79"/>
      <c r="RBQ1291" s="79"/>
      <c r="RBR1291" s="79"/>
      <c r="RBS1291" s="79"/>
      <c r="RBT1291" s="79"/>
      <c r="RBU1291" s="79"/>
      <c r="RBV1291" s="79"/>
      <c r="RBW1291" s="79"/>
      <c r="RBX1291" s="79"/>
      <c r="RBY1291" s="79"/>
      <c r="RBZ1291" s="79"/>
      <c r="RCA1291" s="79"/>
      <c r="RCB1291" s="79"/>
      <c r="RCC1291" s="79"/>
      <c r="RCD1291" s="79"/>
      <c r="RCE1291" s="79"/>
      <c r="RCF1291" s="79"/>
      <c r="RCG1291" s="79"/>
      <c r="RCH1291" s="79"/>
      <c r="RCI1291" s="79"/>
      <c r="RCJ1291" s="79"/>
      <c r="RCK1291" s="79"/>
      <c r="RCL1291" s="79"/>
      <c r="RCM1291" s="79"/>
      <c r="RCN1291" s="79"/>
      <c r="RCO1291" s="79"/>
      <c r="RCP1291" s="79"/>
      <c r="RCQ1291" s="79"/>
      <c r="RCR1291" s="79"/>
      <c r="RCS1291" s="79"/>
      <c r="RCT1291" s="79"/>
      <c r="RCU1291" s="79"/>
      <c r="RCV1291" s="79"/>
      <c r="RCW1291" s="79"/>
      <c r="RCX1291" s="79"/>
      <c r="RCY1291" s="79"/>
      <c r="RCZ1291" s="79"/>
      <c r="RDA1291" s="79"/>
      <c r="RDB1291" s="79"/>
      <c r="RDC1291" s="79"/>
      <c r="RDD1291" s="79"/>
      <c r="RDE1291" s="79"/>
      <c r="RDF1291" s="79"/>
      <c r="RDG1291" s="79"/>
      <c r="RDH1291" s="79"/>
      <c r="RDI1291" s="79"/>
      <c r="RDJ1291" s="79"/>
      <c r="RDK1291" s="79"/>
      <c r="RDL1291" s="79"/>
      <c r="RDM1291" s="79"/>
      <c r="RDN1291" s="79"/>
      <c r="RDO1291" s="79"/>
      <c r="RDP1291" s="79"/>
      <c r="RDQ1291" s="79"/>
      <c r="RDR1291" s="79"/>
      <c r="RDS1291" s="79"/>
      <c r="RDT1291" s="79"/>
      <c r="RDU1291" s="79"/>
      <c r="RDV1291" s="79"/>
      <c r="RDW1291" s="79"/>
      <c r="RDX1291" s="79"/>
      <c r="RDY1291" s="79"/>
      <c r="RDZ1291" s="79"/>
      <c r="REA1291" s="79"/>
      <c r="REB1291" s="79"/>
      <c r="REC1291" s="79"/>
      <c r="RED1291" s="79"/>
      <c r="REE1291" s="79"/>
      <c r="REF1291" s="79"/>
      <c r="REG1291" s="79"/>
      <c r="REH1291" s="79"/>
      <c r="REI1291" s="79"/>
      <c r="REJ1291" s="79"/>
      <c r="REK1291" s="79"/>
      <c r="REL1291" s="79"/>
      <c r="REM1291" s="79"/>
      <c r="REN1291" s="79"/>
      <c r="REO1291" s="79"/>
      <c r="REP1291" s="79"/>
      <c r="REQ1291" s="79"/>
      <c r="RER1291" s="79"/>
      <c r="RES1291" s="79"/>
      <c r="RET1291" s="79"/>
      <c r="REU1291" s="79"/>
      <c r="REV1291" s="79"/>
      <c r="REW1291" s="79"/>
      <c r="REX1291" s="79"/>
      <c r="REY1291" s="79"/>
      <c r="REZ1291" s="79"/>
      <c r="RFA1291" s="79"/>
      <c r="RFB1291" s="79"/>
      <c r="RFC1291" s="79"/>
      <c r="RFD1291" s="79"/>
      <c r="RFE1291" s="79"/>
      <c r="RFF1291" s="79"/>
      <c r="RFG1291" s="79"/>
      <c r="RFH1291" s="79"/>
      <c r="RFI1291" s="79"/>
      <c r="RFJ1291" s="79"/>
      <c r="RFK1291" s="79"/>
      <c r="RFL1291" s="79"/>
      <c r="RFM1291" s="79"/>
      <c r="RFN1291" s="79"/>
      <c r="RFO1291" s="79"/>
      <c r="RFP1291" s="79"/>
      <c r="RFQ1291" s="79"/>
      <c r="RFR1291" s="79"/>
      <c r="RFS1291" s="79"/>
      <c r="RFT1291" s="79"/>
      <c r="RFU1291" s="79"/>
      <c r="RFV1291" s="79"/>
      <c r="RFW1291" s="79"/>
      <c r="RFX1291" s="79"/>
      <c r="RFY1291" s="79"/>
      <c r="RFZ1291" s="79"/>
      <c r="RGA1291" s="79"/>
      <c r="RGB1291" s="79"/>
      <c r="RGC1291" s="79"/>
      <c r="RGD1291" s="79"/>
      <c r="RGE1291" s="79"/>
      <c r="RGF1291" s="79"/>
      <c r="RGG1291" s="79"/>
      <c r="RGH1291" s="79"/>
      <c r="RGI1291" s="79"/>
      <c r="RGJ1291" s="79"/>
      <c r="RGK1291" s="79"/>
      <c r="RGL1291" s="79"/>
      <c r="RGM1291" s="79"/>
      <c r="RGN1291" s="79"/>
      <c r="RGO1291" s="79"/>
      <c r="RGP1291" s="79"/>
      <c r="RGQ1291" s="79"/>
      <c r="RGR1291" s="79"/>
      <c r="RGS1291" s="79"/>
      <c r="RGT1291" s="79"/>
      <c r="RGU1291" s="79"/>
      <c r="RGV1291" s="79"/>
      <c r="RGW1291" s="79"/>
      <c r="RGX1291" s="79"/>
      <c r="RGY1291" s="79"/>
      <c r="RGZ1291" s="79"/>
      <c r="RHA1291" s="79"/>
      <c r="RHB1291" s="79"/>
      <c r="RHC1291" s="79"/>
      <c r="RHD1291" s="79"/>
      <c r="RHE1291" s="79"/>
      <c r="RHF1291" s="79"/>
      <c r="RHG1291" s="79"/>
      <c r="RHH1291" s="79"/>
      <c r="RHI1291" s="79"/>
      <c r="RHJ1291" s="79"/>
      <c r="RHK1291" s="79"/>
      <c r="RHL1291" s="79"/>
      <c r="RHM1291" s="79"/>
      <c r="RHN1291" s="79"/>
      <c r="RHO1291" s="79"/>
      <c r="RHP1291" s="79"/>
      <c r="RHQ1291" s="79"/>
      <c r="RHR1291" s="79"/>
      <c r="RHS1291" s="79"/>
      <c r="RHT1291" s="79"/>
      <c r="RHU1291" s="79"/>
      <c r="RHV1291" s="79"/>
      <c r="RHW1291" s="79"/>
      <c r="RHX1291" s="79"/>
      <c r="RHY1291" s="79"/>
      <c r="RHZ1291" s="79"/>
      <c r="RIA1291" s="79"/>
      <c r="RIB1291" s="79"/>
      <c r="RIC1291" s="79"/>
      <c r="RID1291" s="79"/>
      <c r="RIE1291" s="79"/>
      <c r="RIF1291" s="79"/>
      <c r="RIG1291" s="79"/>
      <c r="RIH1291" s="79"/>
      <c r="RII1291" s="79"/>
      <c r="RIJ1291" s="79"/>
      <c r="RIK1291" s="79"/>
      <c r="RIL1291" s="79"/>
      <c r="RIM1291" s="79"/>
      <c r="RIN1291" s="79"/>
      <c r="RIO1291" s="79"/>
      <c r="RIP1291" s="79"/>
      <c r="RIQ1291" s="79"/>
      <c r="RIR1291" s="79"/>
      <c r="RIS1291" s="79"/>
      <c r="RIT1291" s="79"/>
      <c r="RIU1291" s="79"/>
      <c r="RIV1291" s="79"/>
      <c r="RIW1291" s="79"/>
      <c r="RIX1291" s="79"/>
      <c r="RIY1291" s="79"/>
      <c r="RIZ1291" s="79"/>
      <c r="RJA1291" s="79"/>
      <c r="RJB1291" s="79"/>
      <c r="RJC1291" s="79"/>
      <c r="RJD1291" s="79"/>
      <c r="RJE1291" s="79"/>
      <c r="RJF1291" s="79"/>
      <c r="RJG1291" s="79"/>
      <c r="RJH1291" s="79"/>
      <c r="RJI1291" s="79"/>
      <c r="RJJ1291" s="79"/>
      <c r="RJK1291" s="79"/>
      <c r="RJL1291" s="79"/>
      <c r="RJM1291" s="79"/>
      <c r="RJN1291" s="79"/>
      <c r="RJO1291" s="79"/>
      <c r="RJP1291" s="79"/>
      <c r="RJQ1291" s="79"/>
      <c r="RJR1291" s="79"/>
      <c r="RJS1291" s="79"/>
      <c r="RJT1291" s="79"/>
      <c r="RJU1291" s="79"/>
      <c r="RJV1291" s="79"/>
      <c r="RJW1291" s="79"/>
      <c r="RJX1291" s="79"/>
      <c r="RJY1291" s="79"/>
      <c r="RJZ1291" s="79"/>
      <c r="RKA1291" s="79"/>
      <c r="RKB1291" s="79"/>
      <c r="RKC1291" s="79"/>
      <c r="RKD1291" s="79"/>
      <c r="RKE1291" s="79"/>
      <c r="RKF1291" s="79"/>
      <c r="RKG1291" s="79"/>
      <c r="RKH1291" s="79"/>
      <c r="RKI1291" s="79"/>
      <c r="RKJ1291" s="79"/>
      <c r="RKK1291" s="79"/>
      <c r="RKL1291" s="79"/>
      <c r="RKM1291" s="79"/>
      <c r="RKN1291" s="79"/>
      <c r="RKO1291" s="79"/>
      <c r="RKP1291" s="79"/>
      <c r="RKQ1291" s="79"/>
      <c r="RKR1291" s="79"/>
      <c r="RKS1291" s="79"/>
      <c r="RKT1291" s="79"/>
      <c r="RKU1291" s="79"/>
      <c r="RKV1291" s="79"/>
      <c r="RKW1291" s="79"/>
      <c r="RKX1291" s="79"/>
      <c r="RKY1291" s="79"/>
      <c r="RKZ1291" s="79"/>
      <c r="RLA1291" s="79"/>
      <c r="RLB1291" s="79"/>
      <c r="RLC1291" s="79"/>
      <c r="RLD1291" s="79"/>
      <c r="RLE1291" s="79"/>
      <c r="RLF1291" s="79"/>
      <c r="RLG1291" s="79"/>
      <c r="RLH1291" s="79"/>
      <c r="RLI1291" s="79"/>
      <c r="RLJ1291" s="79"/>
      <c r="RLK1291" s="79"/>
      <c r="RLL1291" s="79"/>
      <c r="RLM1291" s="79"/>
      <c r="RLN1291" s="79"/>
      <c r="RLO1291" s="79"/>
      <c r="RLP1291" s="79"/>
      <c r="RLQ1291" s="79"/>
      <c r="RLR1291" s="79"/>
      <c r="RLS1291" s="79"/>
      <c r="RLT1291" s="79"/>
      <c r="RLU1291" s="79"/>
      <c r="RLV1291" s="79"/>
      <c r="RLW1291" s="79"/>
      <c r="RLX1291" s="79"/>
      <c r="RLY1291" s="79"/>
      <c r="RLZ1291" s="79"/>
      <c r="RMA1291" s="79"/>
      <c r="RMB1291" s="79"/>
      <c r="RMC1291" s="79"/>
      <c r="RMD1291" s="79"/>
      <c r="RME1291" s="79"/>
      <c r="RMF1291" s="79"/>
      <c r="RMG1291" s="79"/>
      <c r="RMH1291" s="79"/>
      <c r="RMI1291" s="79"/>
      <c r="RMJ1291" s="79"/>
      <c r="RMK1291" s="79"/>
      <c r="RML1291" s="79"/>
      <c r="RMM1291" s="79"/>
      <c r="RMN1291" s="79"/>
      <c r="RMO1291" s="79"/>
      <c r="RMP1291" s="79"/>
      <c r="RMQ1291" s="79"/>
      <c r="RMR1291" s="79"/>
      <c r="RMS1291" s="79"/>
      <c r="RMT1291" s="79"/>
      <c r="RMU1291" s="79"/>
      <c r="RMV1291" s="79"/>
      <c r="RMW1291" s="79"/>
      <c r="RMX1291" s="79"/>
      <c r="RMY1291" s="79"/>
      <c r="RMZ1291" s="79"/>
      <c r="RNA1291" s="79"/>
      <c r="RNB1291" s="79"/>
      <c r="RNC1291" s="79"/>
      <c r="RND1291" s="79"/>
      <c r="RNE1291" s="79"/>
      <c r="RNF1291" s="79"/>
      <c r="RNG1291" s="79"/>
      <c r="RNH1291" s="79"/>
      <c r="RNI1291" s="79"/>
      <c r="RNJ1291" s="79"/>
      <c r="RNK1291" s="79"/>
      <c r="RNL1291" s="79"/>
      <c r="RNM1291" s="79"/>
      <c r="RNN1291" s="79"/>
      <c r="RNO1291" s="79"/>
      <c r="RNP1291" s="79"/>
      <c r="RNQ1291" s="79"/>
      <c r="RNR1291" s="79"/>
      <c r="RNS1291" s="79"/>
      <c r="RNT1291" s="79"/>
      <c r="RNU1291" s="79"/>
      <c r="RNV1291" s="79"/>
      <c r="RNW1291" s="79"/>
      <c r="RNX1291" s="79"/>
      <c r="RNY1291" s="79"/>
      <c r="RNZ1291" s="79"/>
      <c r="ROA1291" s="79"/>
      <c r="ROB1291" s="79"/>
      <c r="ROC1291" s="79"/>
      <c r="ROD1291" s="79"/>
      <c r="ROE1291" s="79"/>
      <c r="ROF1291" s="79"/>
      <c r="ROG1291" s="79"/>
      <c r="ROH1291" s="79"/>
      <c r="ROI1291" s="79"/>
      <c r="ROJ1291" s="79"/>
      <c r="ROK1291" s="79"/>
      <c r="ROL1291" s="79"/>
      <c r="ROM1291" s="79"/>
      <c r="RON1291" s="79"/>
      <c r="ROO1291" s="79"/>
      <c r="ROP1291" s="79"/>
      <c r="ROQ1291" s="79"/>
      <c r="ROR1291" s="79"/>
      <c r="ROS1291" s="79"/>
      <c r="ROT1291" s="79"/>
      <c r="ROU1291" s="79"/>
      <c r="ROV1291" s="79"/>
      <c r="ROW1291" s="79"/>
      <c r="ROX1291" s="79"/>
      <c r="ROY1291" s="79"/>
      <c r="ROZ1291" s="79"/>
      <c r="RPA1291" s="79"/>
      <c r="RPB1291" s="79"/>
      <c r="RPC1291" s="79"/>
      <c r="RPD1291" s="79"/>
      <c r="RPE1291" s="79"/>
      <c r="RPF1291" s="79"/>
      <c r="RPG1291" s="79"/>
      <c r="RPH1291" s="79"/>
      <c r="RPI1291" s="79"/>
      <c r="RPJ1291" s="79"/>
      <c r="RPK1291" s="79"/>
      <c r="RPL1291" s="79"/>
      <c r="RPM1291" s="79"/>
      <c r="RPN1291" s="79"/>
      <c r="RPO1291" s="79"/>
      <c r="RPP1291" s="79"/>
      <c r="RPQ1291" s="79"/>
      <c r="RPR1291" s="79"/>
      <c r="RPS1291" s="79"/>
      <c r="RPT1291" s="79"/>
      <c r="RPU1291" s="79"/>
      <c r="RPV1291" s="79"/>
      <c r="RPW1291" s="79"/>
      <c r="RPX1291" s="79"/>
      <c r="RPY1291" s="79"/>
      <c r="RPZ1291" s="79"/>
      <c r="RQA1291" s="79"/>
      <c r="RQB1291" s="79"/>
      <c r="RQC1291" s="79"/>
      <c r="RQD1291" s="79"/>
      <c r="RQE1291" s="79"/>
      <c r="RQF1291" s="79"/>
      <c r="RQG1291" s="79"/>
      <c r="RQH1291" s="79"/>
      <c r="RQI1291" s="79"/>
      <c r="RQJ1291" s="79"/>
      <c r="RQK1291" s="79"/>
      <c r="RQL1291" s="79"/>
      <c r="RQM1291" s="79"/>
      <c r="RQN1291" s="79"/>
      <c r="RQO1291" s="79"/>
      <c r="RQP1291" s="79"/>
      <c r="RQQ1291" s="79"/>
      <c r="RQR1291" s="79"/>
      <c r="RQS1291" s="79"/>
      <c r="RQT1291" s="79"/>
      <c r="RQU1291" s="79"/>
      <c r="RQV1291" s="79"/>
      <c r="RQW1291" s="79"/>
      <c r="RQX1291" s="79"/>
      <c r="RQY1291" s="79"/>
      <c r="RQZ1291" s="79"/>
      <c r="RRA1291" s="79"/>
      <c r="RRB1291" s="79"/>
      <c r="RRC1291" s="79"/>
      <c r="RRD1291" s="79"/>
      <c r="RRE1291" s="79"/>
      <c r="RRF1291" s="79"/>
      <c r="RRG1291" s="79"/>
      <c r="RRH1291" s="79"/>
      <c r="RRI1291" s="79"/>
      <c r="RRJ1291" s="79"/>
      <c r="RRK1291" s="79"/>
      <c r="RRL1291" s="79"/>
      <c r="RRM1291" s="79"/>
      <c r="RRN1291" s="79"/>
      <c r="RRO1291" s="79"/>
      <c r="RRP1291" s="79"/>
      <c r="RRQ1291" s="79"/>
      <c r="RRR1291" s="79"/>
      <c r="RRS1291" s="79"/>
      <c r="RRT1291" s="79"/>
      <c r="RRU1291" s="79"/>
      <c r="RRV1291" s="79"/>
      <c r="RRW1291" s="79"/>
      <c r="RRX1291" s="79"/>
      <c r="RRY1291" s="79"/>
      <c r="RRZ1291" s="79"/>
      <c r="RSA1291" s="79"/>
      <c r="RSB1291" s="79"/>
      <c r="RSC1291" s="79"/>
      <c r="RSD1291" s="79"/>
      <c r="RSE1291" s="79"/>
      <c r="RSF1291" s="79"/>
      <c r="RSG1291" s="79"/>
      <c r="RSH1291" s="79"/>
      <c r="RSI1291" s="79"/>
      <c r="RSJ1291" s="79"/>
      <c r="RSK1291" s="79"/>
      <c r="RSL1291" s="79"/>
      <c r="RSM1291" s="79"/>
      <c r="RSN1291" s="79"/>
      <c r="RSO1291" s="79"/>
      <c r="RSP1291" s="79"/>
      <c r="RSQ1291" s="79"/>
      <c r="RSR1291" s="79"/>
      <c r="RSS1291" s="79"/>
      <c r="RST1291" s="79"/>
      <c r="RSU1291" s="79"/>
      <c r="RSV1291" s="79"/>
      <c r="RSW1291" s="79"/>
      <c r="RSX1291" s="79"/>
      <c r="RSY1291" s="79"/>
      <c r="RSZ1291" s="79"/>
      <c r="RTA1291" s="79"/>
      <c r="RTB1291" s="79"/>
      <c r="RTC1291" s="79"/>
      <c r="RTD1291" s="79"/>
      <c r="RTE1291" s="79"/>
      <c r="RTF1291" s="79"/>
      <c r="RTG1291" s="79"/>
      <c r="RTH1291" s="79"/>
      <c r="RTI1291" s="79"/>
      <c r="RTJ1291" s="79"/>
      <c r="RTK1291" s="79"/>
      <c r="RTL1291" s="79"/>
      <c r="RTM1291" s="79"/>
      <c r="RTN1291" s="79"/>
      <c r="RTO1291" s="79"/>
      <c r="RTP1291" s="79"/>
      <c r="RTQ1291" s="79"/>
      <c r="RTR1291" s="79"/>
      <c r="RTS1291" s="79"/>
      <c r="RTT1291" s="79"/>
      <c r="RTU1291" s="79"/>
      <c r="RTV1291" s="79"/>
      <c r="RTW1291" s="79"/>
      <c r="RTX1291" s="79"/>
      <c r="RTY1291" s="79"/>
      <c r="RTZ1291" s="79"/>
      <c r="RUA1291" s="79"/>
      <c r="RUB1291" s="79"/>
      <c r="RUC1291" s="79"/>
      <c r="RUD1291" s="79"/>
      <c r="RUE1291" s="79"/>
      <c r="RUF1291" s="79"/>
      <c r="RUG1291" s="79"/>
      <c r="RUH1291" s="79"/>
      <c r="RUI1291" s="79"/>
      <c r="RUJ1291" s="79"/>
      <c r="RUK1291" s="79"/>
      <c r="RUL1291" s="79"/>
      <c r="RUM1291" s="79"/>
      <c r="RUN1291" s="79"/>
      <c r="RUO1291" s="79"/>
      <c r="RUP1291" s="79"/>
      <c r="RUQ1291" s="79"/>
      <c r="RUR1291" s="79"/>
      <c r="RUS1291" s="79"/>
      <c r="RUT1291" s="79"/>
      <c r="RUU1291" s="79"/>
      <c r="RUV1291" s="79"/>
      <c r="RUW1291" s="79"/>
      <c r="RUX1291" s="79"/>
      <c r="RUY1291" s="79"/>
      <c r="RUZ1291" s="79"/>
      <c r="RVA1291" s="79"/>
      <c r="RVB1291" s="79"/>
      <c r="RVC1291" s="79"/>
      <c r="RVD1291" s="79"/>
      <c r="RVE1291" s="79"/>
      <c r="RVF1291" s="79"/>
      <c r="RVG1291" s="79"/>
      <c r="RVH1291" s="79"/>
      <c r="RVI1291" s="79"/>
      <c r="RVJ1291" s="79"/>
      <c r="RVK1291" s="79"/>
      <c r="RVL1291" s="79"/>
      <c r="RVM1291" s="79"/>
      <c r="RVN1291" s="79"/>
      <c r="RVO1291" s="79"/>
      <c r="RVP1291" s="79"/>
      <c r="RVQ1291" s="79"/>
      <c r="RVR1291" s="79"/>
      <c r="RVS1291" s="79"/>
      <c r="RVT1291" s="79"/>
      <c r="RVU1291" s="79"/>
      <c r="RVV1291" s="79"/>
      <c r="RVW1291" s="79"/>
      <c r="RVX1291" s="79"/>
      <c r="RVY1291" s="79"/>
      <c r="RVZ1291" s="79"/>
      <c r="RWA1291" s="79"/>
      <c r="RWB1291" s="79"/>
      <c r="RWC1291" s="79"/>
      <c r="RWD1291" s="79"/>
      <c r="RWE1291" s="79"/>
      <c r="RWF1291" s="79"/>
      <c r="RWG1291" s="79"/>
      <c r="RWH1291" s="79"/>
      <c r="RWI1291" s="79"/>
      <c r="RWJ1291" s="79"/>
      <c r="RWK1291" s="79"/>
      <c r="RWL1291" s="79"/>
      <c r="RWM1291" s="79"/>
      <c r="RWN1291" s="79"/>
      <c r="RWO1291" s="79"/>
      <c r="RWP1291" s="79"/>
      <c r="RWQ1291" s="79"/>
      <c r="RWR1291" s="79"/>
      <c r="RWS1291" s="79"/>
      <c r="RWT1291" s="79"/>
      <c r="RWU1291" s="79"/>
      <c r="RWV1291" s="79"/>
      <c r="RWW1291" s="79"/>
      <c r="RWX1291" s="79"/>
      <c r="RWY1291" s="79"/>
      <c r="RWZ1291" s="79"/>
      <c r="RXA1291" s="79"/>
      <c r="RXB1291" s="79"/>
      <c r="RXC1291" s="79"/>
      <c r="RXD1291" s="79"/>
      <c r="RXE1291" s="79"/>
      <c r="RXF1291" s="79"/>
      <c r="RXG1291" s="79"/>
      <c r="RXH1291" s="79"/>
      <c r="RXI1291" s="79"/>
      <c r="RXJ1291" s="79"/>
      <c r="RXK1291" s="79"/>
      <c r="RXL1291" s="79"/>
      <c r="RXM1291" s="79"/>
      <c r="RXN1291" s="79"/>
      <c r="RXO1291" s="79"/>
      <c r="RXP1291" s="79"/>
      <c r="RXQ1291" s="79"/>
      <c r="RXR1291" s="79"/>
      <c r="RXS1291" s="79"/>
      <c r="RXT1291" s="79"/>
      <c r="RXU1291" s="79"/>
      <c r="RXV1291" s="79"/>
      <c r="RXW1291" s="79"/>
      <c r="RXX1291" s="79"/>
      <c r="RXY1291" s="79"/>
      <c r="RXZ1291" s="79"/>
      <c r="RYA1291" s="79"/>
      <c r="RYB1291" s="79"/>
      <c r="RYC1291" s="79"/>
      <c r="RYD1291" s="79"/>
      <c r="RYE1291" s="79"/>
      <c r="RYF1291" s="79"/>
      <c r="RYG1291" s="79"/>
      <c r="RYH1291" s="79"/>
      <c r="RYI1291" s="79"/>
      <c r="RYJ1291" s="79"/>
      <c r="RYK1291" s="79"/>
      <c r="RYL1291" s="79"/>
      <c r="RYM1291" s="79"/>
      <c r="RYN1291" s="79"/>
      <c r="RYO1291" s="79"/>
      <c r="RYP1291" s="79"/>
      <c r="RYQ1291" s="79"/>
      <c r="RYR1291" s="79"/>
      <c r="RYS1291" s="79"/>
      <c r="RYT1291" s="79"/>
      <c r="RYU1291" s="79"/>
      <c r="RYV1291" s="79"/>
      <c r="RYW1291" s="79"/>
      <c r="RYX1291" s="79"/>
      <c r="RYY1291" s="79"/>
      <c r="RYZ1291" s="79"/>
      <c r="RZA1291" s="79"/>
      <c r="RZB1291" s="79"/>
      <c r="RZC1291" s="79"/>
      <c r="RZD1291" s="79"/>
      <c r="RZE1291" s="79"/>
      <c r="RZF1291" s="79"/>
      <c r="RZG1291" s="79"/>
      <c r="RZH1291" s="79"/>
      <c r="RZI1291" s="79"/>
      <c r="RZJ1291" s="79"/>
      <c r="RZK1291" s="79"/>
      <c r="RZL1291" s="79"/>
      <c r="RZM1291" s="79"/>
      <c r="RZN1291" s="79"/>
      <c r="RZO1291" s="79"/>
      <c r="RZP1291" s="79"/>
      <c r="RZQ1291" s="79"/>
      <c r="RZR1291" s="79"/>
      <c r="RZS1291" s="79"/>
      <c r="RZT1291" s="79"/>
      <c r="RZU1291" s="79"/>
      <c r="RZV1291" s="79"/>
      <c r="RZW1291" s="79"/>
      <c r="RZX1291" s="79"/>
      <c r="RZY1291" s="79"/>
      <c r="RZZ1291" s="79"/>
      <c r="SAA1291" s="79"/>
      <c r="SAB1291" s="79"/>
      <c r="SAC1291" s="79"/>
      <c r="SAD1291" s="79"/>
      <c r="SAE1291" s="79"/>
      <c r="SAF1291" s="79"/>
      <c r="SAG1291" s="79"/>
      <c r="SAH1291" s="79"/>
      <c r="SAI1291" s="79"/>
      <c r="SAJ1291" s="79"/>
      <c r="SAK1291" s="79"/>
      <c r="SAL1291" s="79"/>
      <c r="SAM1291" s="79"/>
      <c r="SAN1291" s="79"/>
      <c r="SAO1291" s="79"/>
      <c r="SAP1291" s="79"/>
      <c r="SAQ1291" s="79"/>
      <c r="SAR1291" s="79"/>
      <c r="SAS1291" s="79"/>
      <c r="SAT1291" s="79"/>
      <c r="SAU1291" s="79"/>
      <c r="SAV1291" s="79"/>
      <c r="SAW1291" s="79"/>
      <c r="SAX1291" s="79"/>
      <c r="SAY1291" s="79"/>
      <c r="SAZ1291" s="79"/>
      <c r="SBA1291" s="79"/>
      <c r="SBB1291" s="79"/>
      <c r="SBC1291" s="79"/>
      <c r="SBD1291" s="79"/>
      <c r="SBE1291" s="79"/>
      <c r="SBF1291" s="79"/>
      <c r="SBG1291" s="79"/>
      <c r="SBH1291" s="79"/>
      <c r="SBI1291" s="79"/>
      <c r="SBJ1291" s="79"/>
      <c r="SBK1291" s="79"/>
      <c r="SBL1291" s="79"/>
      <c r="SBM1291" s="79"/>
      <c r="SBN1291" s="79"/>
      <c r="SBO1291" s="79"/>
      <c r="SBP1291" s="79"/>
      <c r="SBQ1291" s="79"/>
      <c r="SBR1291" s="79"/>
      <c r="SBS1291" s="79"/>
      <c r="SBT1291" s="79"/>
      <c r="SBU1291" s="79"/>
      <c r="SBV1291" s="79"/>
      <c r="SBW1291" s="79"/>
      <c r="SBX1291" s="79"/>
      <c r="SBY1291" s="79"/>
      <c r="SBZ1291" s="79"/>
      <c r="SCA1291" s="79"/>
      <c r="SCB1291" s="79"/>
      <c r="SCC1291" s="79"/>
      <c r="SCD1291" s="79"/>
      <c r="SCE1291" s="79"/>
      <c r="SCF1291" s="79"/>
      <c r="SCG1291" s="79"/>
      <c r="SCH1291" s="79"/>
      <c r="SCI1291" s="79"/>
      <c r="SCJ1291" s="79"/>
      <c r="SCK1291" s="79"/>
      <c r="SCL1291" s="79"/>
      <c r="SCM1291" s="79"/>
      <c r="SCN1291" s="79"/>
      <c r="SCO1291" s="79"/>
      <c r="SCP1291" s="79"/>
      <c r="SCQ1291" s="79"/>
      <c r="SCR1291" s="79"/>
      <c r="SCS1291" s="79"/>
      <c r="SCT1291" s="79"/>
      <c r="SCU1291" s="79"/>
      <c r="SCV1291" s="79"/>
      <c r="SCW1291" s="79"/>
      <c r="SCX1291" s="79"/>
      <c r="SCY1291" s="79"/>
      <c r="SCZ1291" s="79"/>
      <c r="SDA1291" s="79"/>
      <c r="SDB1291" s="79"/>
      <c r="SDC1291" s="79"/>
      <c r="SDD1291" s="79"/>
      <c r="SDE1291" s="79"/>
      <c r="SDF1291" s="79"/>
      <c r="SDG1291" s="79"/>
      <c r="SDH1291" s="79"/>
      <c r="SDI1291" s="79"/>
      <c r="SDJ1291" s="79"/>
      <c r="SDK1291" s="79"/>
      <c r="SDL1291" s="79"/>
      <c r="SDM1291" s="79"/>
      <c r="SDN1291" s="79"/>
      <c r="SDO1291" s="79"/>
      <c r="SDP1291" s="79"/>
      <c r="SDQ1291" s="79"/>
      <c r="SDR1291" s="79"/>
      <c r="SDS1291" s="79"/>
      <c r="SDT1291" s="79"/>
      <c r="SDU1291" s="79"/>
      <c r="SDV1291" s="79"/>
      <c r="SDW1291" s="79"/>
      <c r="SDX1291" s="79"/>
      <c r="SDY1291" s="79"/>
      <c r="SDZ1291" s="79"/>
      <c r="SEA1291" s="79"/>
      <c r="SEB1291" s="79"/>
      <c r="SEC1291" s="79"/>
      <c r="SED1291" s="79"/>
      <c r="SEE1291" s="79"/>
      <c r="SEF1291" s="79"/>
      <c r="SEG1291" s="79"/>
      <c r="SEH1291" s="79"/>
      <c r="SEI1291" s="79"/>
      <c r="SEJ1291" s="79"/>
      <c r="SEK1291" s="79"/>
      <c r="SEL1291" s="79"/>
      <c r="SEM1291" s="79"/>
      <c r="SEN1291" s="79"/>
      <c r="SEO1291" s="79"/>
      <c r="SEP1291" s="79"/>
      <c r="SEQ1291" s="79"/>
      <c r="SER1291" s="79"/>
      <c r="SES1291" s="79"/>
      <c r="SET1291" s="79"/>
      <c r="SEU1291" s="79"/>
      <c r="SEV1291" s="79"/>
      <c r="SEW1291" s="79"/>
      <c r="SEX1291" s="79"/>
      <c r="SEY1291" s="79"/>
      <c r="SEZ1291" s="79"/>
      <c r="SFA1291" s="79"/>
      <c r="SFB1291" s="79"/>
      <c r="SFC1291" s="79"/>
      <c r="SFD1291" s="79"/>
      <c r="SFE1291" s="79"/>
      <c r="SFF1291" s="79"/>
      <c r="SFG1291" s="79"/>
      <c r="SFH1291" s="79"/>
      <c r="SFI1291" s="79"/>
      <c r="SFJ1291" s="79"/>
      <c r="SFK1291" s="79"/>
      <c r="SFL1291" s="79"/>
      <c r="SFM1291" s="79"/>
      <c r="SFN1291" s="79"/>
      <c r="SFO1291" s="79"/>
      <c r="SFP1291" s="79"/>
      <c r="SFQ1291" s="79"/>
      <c r="SFR1291" s="79"/>
      <c r="SFS1291" s="79"/>
      <c r="SFT1291" s="79"/>
      <c r="SFU1291" s="79"/>
      <c r="SFV1291" s="79"/>
      <c r="SFW1291" s="79"/>
      <c r="SFX1291" s="79"/>
      <c r="SFY1291" s="79"/>
      <c r="SFZ1291" s="79"/>
      <c r="SGA1291" s="79"/>
      <c r="SGB1291" s="79"/>
      <c r="SGC1291" s="79"/>
      <c r="SGD1291" s="79"/>
      <c r="SGE1291" s="79"/>
      <c r="SGF1291" s="79"/>
      <c r="SGG1291" s="79"/>
      <c r="SGH1291" s="79"/>
      <c r="SGI1291" s="79"/>
      <c r="SGJ1291" s="79"/>
      <c r="SGK1291" s="79"/>
      <c r="SGL1291" s="79"/>
      <c r="SGM1291" s="79"/>
      <c r="SGN1291" s="79"/>
      <c r="SGO1291" s="79"/>
      <c r="SGP1291" s="79"/>
      <c r="SGQ1291" s="79"/>
      <c r="SGR1291" s="79"/>
      <c r="SGS1291" s="79"/>
      <c r="SGT1291" s="79"/>
      <c r="SGU1291" s="79"/>
      <c r="SGV1291" s="79"/>
      <c r="SGW1291" s="79"/>
      <c r="SGX1291" s="79"/>
      <c r="SGY1291" s="79"/>
      <c r="SGZ1291" s="79"/>
      <c r="SHA1291" s="79"/>
      <c r="SHB1291" s="79"/>
      <c r="SHC1291" s="79"/>
      <c r="SHD1291" s="79"/>
      <c r="SHE1291" s="79"/>
      <c r="SHF1291" s="79"/>
      <c r="SHG1291" s="79"/>
      <c r="SHH1291" s="79"/>
      <c r="SHI1291" s="79"/>
      <c r="SHJ1291" s="79"/>
      <c r="SHK1291" s="79"/>
      <c r="SHL1291" s="79"/>
      <c r="SHM1291" s="79"/>
      <c r="SHN1291" s="79"/>
      <c r="SHO1291" s="79"/>
      <c r="SHP1291" s="79"/>
      <c r="SHQ1291" s="79"/>
      <c r="SHR1291" s="79"/>
      <c r="SHS1291" s="79"/>
      <c r="SHT1291" s="79"/>
      <c r="SHU1291" s="79"/>
      <c r="SHV1291" s="79"/>
      <c r="SHW1291" s="79"/>
      <c r="SHX1291" s="79"/>
      <c r="SHY1291" s="79"/>
      <c r="SHZ1291" s="79"/>
      <c r="SIA1291" s="79"/>
      <c r="SIB1291" s="79"/>
      <c r="SIC1291" s="79"/>
      <c r="SID1291" s="79"/>
      <c r="SIE1291" s="79"/>
      <c r="SIF1291" s="79"/>
      <c r="SIG1291" s="79"/>
      <c r="SIH1291" s="79"/>
      <c r="SII1291" s="79"/>
      <c r="SIJ1291" s="79"/>
      <c r="SIK1291" s="79"/>
      <c r="SIL1291" s="79"/>
      <c r="SIM1291" s="79"/>
      <c r="SIN1291" s="79"/>
      <c r="SIO1291" s="79"/>
      <c r="SIP1291" s="79"/>
      <c r="SIQ1291" s="79"/>
      <c r="SIR1291" s="79"/>
      <c r="SIS1291" s="79"/>
      <c r="SIT1291" s="79"/>
      <c r="SIU1291" s="79"/>
      <c r="SIV1291" s="79"/>
      <c r="SIW1291" s="79"/>
      <c r="SIX1291" s="79"/>
      <c r="SIY1291" s="79"/>
      <c r="SIZ1291" s="79"/>
      <c r="SJA1291" s="79"/>
      <c r="SJB1291" s="79"/>
      <c r="SJC1291" s="79"/>
      <c r="SJD1291" s="79"/>
      <c r="SJE1291" s="79"/>
      <c r="SJF1291" s="79"/>
      <c r="SJG1291" s="79"/>
      <c r="SJH1291" s="79"/>
      <c r="SJI1291" s="79"/>
      <c r="SJJ1291" s="79"/>
      <c r="SJK1291" s="79"/>
      <c r="SJL1291" s="79"/>
      <c r="SJM1291" s="79"/>
      <c r="SJN1291" s="79"/>
      <c r="SJO1291" s="79"/>
      <c r="SJP1291" s="79"/>
      <c r="SJQ1291" s="79"/>
      <c r="SJR1291" s="79"/>
      <c r="SJS1291" s="79"/>
      <c r="SJT1291" s="79"/>
      <c r="SJU1291" s="79"/>
      <c r="SJV1291" s="79"/>
      <c r="SJW1291" s="79"/>
      <c r="SJX1291" s="79"/>
      <c r="SJY1291" s="79"/>
      <c r="SJZ1291" s="79"/>
      <c r="SKA1291" s="79"/>
      <c r="SKB1291" s="79"/>
      <c r="SKC1291" s="79"/>
      <c r="SKD1291" s="79"/>
      <c r="SKE1291" s="79"/>
      <c r="SKF1291" s="79"/>
      <c r="SKG1291" s="79"/>
      <c r="SKH1291" s="79"/>
      <c r="SKI1291" s="79"/>
      <c r="SKJ1291" s="79"/>
      <c r="SKK1291" s="79"/>
      <c r="SKL1291" s="79"/>
      <c r="SKM1291" s="79"/>
      <c r="SKN1291" s="79"/>
      <c r="SKO1291" s="79"/>
      <c r="SKP1291" s="79"/>
      <c r="SKQ1291" s="79"/>
      <c r="SKR1291" s="79"/>
      <c r="SKS1291" s="79"/>
      <c r="SKT1291" s="79"/>
      <c r="SKU1291" s="79"/>
      <c r="SKV1291" s="79"/>
      <c r="SKW1291" s="79"/>
      <c r="SKX1291" s="79"/>
      <c r="SKY1291" s="79"/>
      <c r="SKZ1291" s="79"/>
      <c r="SLA1291" s="79"/>
      <c r="SLB1291" s="79"/>
      <c r="SLC1291" s="79"/>
      <c r="SLD1291" s="79"/>
      <c r="SLE1291" s="79"/>
      <c r="SLF1291" s="79"/>
      <c r="SLG1291" s="79"/>
      <c r="SLH1291" s="79"/>
      <c r="SLI1291" s="79"/>
      <c r="SLJ1291" s="79"/>
      <c r="SLK1291" s="79"/>
      <c r="SLL1291" s="79"/>
      <c r="SLM1291" s="79"/>
      <c r="SLN1291" s="79"/>
      <c r="SLO1291" s="79"/>
      <c r="SLP1291" s="79"/>
      <c r="SLQ1291" s="79"/>
      <c r="SLR1291" s="79"/>
      <c r="SLS1291" s="79"/>
      <c r="SLT1291" s="79"/>
      <c r="SLU1291" s="79"/>
      <c r="SLV1291" s="79"/>
      <c r="SLW1291" s="79"/>
      <c r="SLX1291" s="79"/>
      <c r="SLY1291" s="79"/>
      <c r="SLZ1291" s="79"/>
      <c r="SMA1291" s="79"/>
      <c r="SMB1291" s="79"/>
      <c r="SMC1291" s="79"/>
      <c r="SMD1291" s="79"/>
      <c r="SME1291" s="79"/>
      <c r="SMF1291" s="79"/>
      <c r="SMG1291" s="79"/>
      <c r="SMH1291" s="79"/>
      <c r="SMI1291" s="79"/>
      <c r="SMJ1291" s="79"/>
      <c r="SMK1291" s="79"/>
      <c r="SML1291" s="79"/>
      <c r="SMM1291" s="79"/>
      <c r="SMN1291" s="79"/>
      <c r="SMO1291" s="79"/>
      <c r="SMP1291" s="79"/>
      <c r="SMQ1291" s="79"/>
      <c r="SMR1291" s="79"/>
      <c r="SMS1291" s="79"/>
      <c r="SMT1291" s="79"/>
      <c r="SMU1291" s="79"/>
      <c r="SMV1291" s="79"/>
      <c r="SMW1291" s="79"/>
      <c r="SMX1291" s="79"/>
      <c r="SMY1291" s="79"/>
      <c r="SMZ1291" s="79"/>
      <c r="SNA1291" s="79"/>
      <c r="SNB1291" s="79"/>
      <c r="SNC1291" s="79"/>
      <c r="SND1291" s="79"/>
      <c r="SNE1291" s="79"/>
      <c r="SNF1291" s="79"/>
      <c r="SNG1291" s="79"/>
      <c r="SNH1291" s="79"/>
      <c r="SNI1291" s="79"/>
      <c r="SNJ1291" s="79"/>
      <c r="SNK1291" s="79"/>
      <c r="SNL1291" s="79"/>
      <c r="SNM1291" s="79"/>
      <c r="SNN1291" s="79"/>
      <c r="SNO1291" s="79"/>
      <c r="SNP1291" s="79"/>
      <c r="SNQ1291" s="79"/>
      <c r="SNR1291" s="79"/>
      <c r="SNS1291" s="79"/>
      <c r="SNT1291" s="79"/>
      <c r="SNU1291" s="79"/>
      <c r="SNV1291" s="79"/>
      <c r="SNW1291" s="79"/>
      <c r="SNX1291" s="79"/>
      <c r="SNY1291" s="79"/>
      <c r="SNZ1291" s="79"/>
      <c r="SOA1291" s="79"/>
      <c r="SOB1291" s="79"/>
      <c r="SOC1291" s="79"/>
      <c r="SOD1291" s="79"/>
      <c r="SOE1291" s="79"/>
      <c r="SOF1291" s="79"/>
      <c r="SOG1291" s="79"/>
      <c r="SOH1291" s="79"/>
      <c r="SOI1291" s="79"/>
      <c r="SOJ1291" s="79"/>
      <c r="SOK1291" s="79"/>
      <c r="SOL1291" s="79"/>
      <c r="SOM1291" s="79"/>
      <c r="SON1291" s="79"/>
      <c r="SOO1291" s="79"/>
      <c r="SOP1291" s="79"/>
      <c r="SOQ1291" s="79"/>
      <c r="SOR1291" s="79"/>
      <c r="SOS1291" s="79"/>
      <c r="SOT1291" s="79"/>
      <c r="SOU1291" s="79"/>
      <c r="SOV1291" s="79"/>
      <c r="SOW1291" s="79"/>
      <c r="SOX1291" s="79"/>
      <c r="SOY1291" s="79"/>
      <c r="SOZ1291" s="79"/>
      <c r="SPA1291" s="79"/>
      <c r="SPB1291" s="79"/>
      <c r="SPC1291" s="79"/>
      <c r="SPD1291" s="79"/>
      <c r="SPE1291" s="79"/>
      <c r="SPF1291" s="79"/>
      <c r="SPG1291" s="79"/>
      <c r="SPH1291" s="79"/>
      <c r="SPI1291" s="79"/>
      <c r="SPJ1291" s="79"/>
      <c r="SPK1291" s="79"/>
      <c r="SPL1291" s="79"/>
      <c r="SPM1291" s="79"/>
      <c r="SPN1291" s="79"/>
      <c r="SPO1291" s="79"/>
      <c r="SPP1291" s="79"/>
      <c r="SPQ1291" s="79"/>
      <c r="SPR1291" s="79"/>
      <c r="SPS1291" s="79"/>
      <c r="SPT1291" s="79"/>
      <c r="SPU1291" s="79"/>
      <c r="SPV1291" s="79"/>
      <c r="SPW1291" s="79"/>
      <c r="SPX1291" s="79"/>
      <c r="SPY1291" s="79"/>
      <c r="SPZ1291" s="79"/>
      <c r="SQA1291" s="79"/>
      <c r="SQB1291" s="79"/>
      <c r="SQC1291" s="79"/>
      <c r="SQD1291" s="79"/>
      <c r="SQE1291" s="79"/>
      <c r="SQF1291" s="79"/>
      <c r="SQG1291" s="79"/>
      <c r="SQH1291" s="79"/>
      <c r="SQI1291" s="79"/>
      <c r="SQJ1291" s="79"/>
      <c r="SQK1291" s="79"/>
      <c r="SQL1291" s="79"/>
      <c r="SQM1291" s="79"/>
      <c r="SQN1291" s="79"/>
      <c r="SQO1291" s="79"/>
      <c r="SQP1291" s="79"/>
      <c r="SQQ1291" s="79"/>
      <c r="SQR1291" s="79"/>
      <c r="SQS1291" s="79"/>
      <c r="SQT1291" s="79"/>
      <c r="SQU1291" s="79"/>
      <c r="SQV1291" s="79"/>
      <c r="SQW1291" s="79"/>
      <c r="SQX1291" s="79"/>
      <c r="SQY1291" s="79"/>
      <c r="SQZ1291" s="79"/>
      <c r="SRA1291" s="79"/>
      <c r="SRB1291" s="79"/>
      <c r="SRC1291" s="79"/>
      <c r="SRD1291" s="79"/>
      <c r="SRE1291" s="79"/>
      <c r="SRF1291" s="79"/>
      <c r="SRG1291" s="79"/>
      <c r="SRH1291" s="79"/>
      <c r="SRI1291" s="79"/>
      <c r="SRJ1291" s="79"/>
      <c r="SRK1291" s="79"/>
      <c r="SRL1291" s="79"/>
      <c r="SRM1291" s="79"/>
      <c r="SRN1291" s="79"/>
      <c r="SRO1291" s="79"/>
      <c r="SRP1291" s="79"/>
      <c r="SRQ1291" s="79"/>
      <c r="SRR1291" s="79"/>
      <c r="SRS1291" s="79"/>
      <c r="SRT1291" s="79"/>
      <c r="SRU1291" s="79"/>
      <c r="SRV1291" s="79"/>
      <c r="SRW1291" s="79"/>
      <c r="SRX1291" s="79"/>
      <c r="SRY1291" s="79"/>
      <c r="SRZ1291" s="79"/>
      <c r="SSA1291" s="79"/>
      <c r="SSB1291" s="79"/>
      <c r="SSC1291" s="79"/>
      <c r="SSD1291" s="79"/>
      <c r="SSE1291" s="79"/>
      <c r="SSF1291" s="79"/>
      <c r="SSG1291" s="79"/>
      <c r="SSH1291" s="79"/>
      <c r="SSI1291" s="79"/>
      <c r="SSJ1291" s="79"/>
      <c r="SSK1291" s="79"/>
      <c r="SSL1291" s="79"/>
      <c r="SSM1291" s="79"/>
      <c r="SSN1291" s="79"/>
      <c r="SSO1291" s="79"/>
      <c r="SSP1291" s="79"/>
      <c r="SSQ1291" s="79"/>
      <c r="SSR1291" s="79"/>
      <c r="SSS1291" s="79"/>
      <c r="SST1291" s="79"/>
      <c r="SSU1291" s="79"/>
      <c r="SSV1291" s="79"/>
      <c r="SSW1291" s="79"/>
      <c r="SSX1291" s="79"/>
      <c r="SSY1291" s="79"/>
      <c r="SSZ1291" s="79"/>
      <c r="STA1291" s="79"/>
      <c r="STB1291" s="79"/>
      <c r="STC1291" s="79"/>
      <c r="STD1291" s="79"/>
      <c r="STE1291" s="79"/>
      <c r="STF1291" s="79"/>
      <c r="STG1291" s="79"/>
      <c r="STH1291" s="79"/>
      <c r="STI1291" s="79"/>
      <c r="STJ1291" s="79"/>
      <c r="STK1291" s="79"/>
      <c r="STL1291" s="79"/>
      <c r="STM1291" s="79"/>
      <c r="STN1291" s="79"/>
      <c r="STO1291" s="79"/>
      <c r="STP1291" s="79"/>
      <c r="STQ1291" s="79"/>
      <c r="STR1291" s="79"/>
      <c r="STS1291" s="79"/>
      <c r="STT1291" s="79"/>
      <c r="STU1291" s="79"/>
      <c r="STV1291" s="79"/>
      <c r="STW1291" s="79"/>
      <c r="STX1291" s="79"/>
      <c r="STY1291" s="79"/>
      <c r="STZ1291" s="79"/>
      <c r="SUA1291" s="79"/>
      <c r="SUB1291" s="79"/>
      <c r="SUC1291" s="79"/>
      <c r="SUD1291" s="79"/>
      <c r="SUE1291" s="79"/>
      <c r="SUF1291" s="79"/>
      <c r="SUG1291" s="79"/>
      <c r="SUH1291" s="79"/>
      <c r="SUI1291" s="79"/>
      <c r="SUJ1291" s="79"/>
      <c r="SUK1291" s="79"/>
      <c r="SUL1291" s="79"/>
      <c r="SUM1291" s="79"/>
      <c r="SUN1291" s="79"/>
      <c r="SUO1291" s="79"/>
      <c r="SUP1291" s="79"/>
      <c r="SUQ1291" s="79"/>
      <c r="SUR1291" s="79"/>
      <c r="SUS1291" s="79"/>
      <c r="SUT1291" s="79"/>
      <c r="SUU1291" s="79"/>
      <c r="SUV1291" s="79"/>
      <c r="SUW1291" s="79"/>
      <c r="SUX1291" s="79"/>
      <c r="SUY1291" s="79"/>
      <c r="SUZ1291" s="79"/>
      <c r="SVA1291" s="79"/>
      <c r="SVB1291" s="79"/>
      <c r="SVC1291" s="79"/>
      <c r="SVD1291" s="79"/>
      <c r="SVE1291" s="79"/>
      <c r="SVF1291" s="79"/>
      <c r="SVG1291" s="79"/>
      <c r="SVH1291" s="79"/>
      <c r="SVI1291" s="79"/>
      <c r="SVJ1291" s="79"/>
      <c r="SVK1291" s="79"/>
      <c r="SVL1291" s="79"/>
      <c r="SVM1291" s="79"/>
      <c r="SVN1291" s="79"/>
      <c r="SVO1291" s="79"/>
      <c r="SVP1291" s="79"/>
      <c r="SVQ1291" s="79"/>
      <c r="SVR1291" s="79"/>
      <c r="SVS1291" s="79"/>
      <c r="SVT1291" s="79"/>
      <c r="SVU1291" s="79"/>
      <c r="SVV1291" s="79"/>
      <c r="SVW1291" s="79"/>
      <c r="SVX1291" s="79"/>
      <c r="SVY1291" s="79"/>
      <c r="SVZ1291" s="79"/>
      <c r="SWA1291" s="79"/>
      <c r="SWB1291" s="79"/>
      <c r="SWC1291" s="79"/>
      <c r="SWD1291" s="79"/>
      <c r="SWE1291" s="79"/>
      <c r="SWF1291" s="79"/>
      <c r="SWG1291" s="79"/>
      <c r="SWH1291" s="79"/>
      <c r="SWI1291" s="79"/>
      <c r="SWJ1291" s="79"/>
      <c r="SWK1291" s="79"/>
      <c r="SWL1291" s="79"/>
      <c r="SWM1291" s="79"/>
      <c r="SWN1291" s="79"/>
      <c r="SWO1291" s="79"/>
      <c r="SWP1291" s="79"/>
      <c r="SWQ1291" s="79"/>
      <c r="SWR1291" s="79"/>
      <c r="SWS1291" s="79"/>
      <c r="SWT1291" s="79"/>
      <c r="SWU1291" s="79"/>
      <c r="SWV1291" s="79"/>
      <c r="SWW1291" s="79"/>
      <c r="SWX1291" s="79"/>
      <c r="SWY1291" s="79"/>
      <c r="SWZ1291" s="79"/>
      <c r="SXA1291" s="79"/>
      <c r="SXB1291" s="79"/>
      <c r="SXC1291" s="79"/>
      <c r="SXD1291" s="79"/>
      <c r="SXE1291" s="79"/>
      <c r="SXF1291" s="79"/>
      <c r="SXG1291" s="79"/>
      <c r="SXH1291" s="79"/>
      <c r="SXI1291" s="79"/>
      <c r="SXJ1291" s="79"/>
      <c r="SXK1291" s="79"/>
      <c r="SXL1291" s="79"/>
      <c r="SXM1291" s="79"/>
      <c r="SXN1291" s="79"/>
      <c r="SXO1291" s="79"/>
      <c r="SXP1291" s="79"/>
      <c r="SXQ1291" s="79"/>
      <c r="SXR1291" s="79"/>
      <c r="SXS1291" s="79"/>
      <c r="SXT1291" s="79"/>
      <c r="SXU1291" s="79"/>
      <c r="SXV1291" s="79"/>
      <c r="SXW1291" s="79"/>
      <c r="SXX1291" s="79"/>
      <c r="SXY1291" s="79"/>
      <c r="SXZ1291" s="79"/>
      <c r="SYA1291" s="79"/>
      <c r="SYB1291" s="79"/>
      <c r="SYC1291" s="79"/>
      <c r="SYD1291" s="79"/>
      <c r="SYE1291" s="79"/>
      <c r="SYF1291" s="79"/>
      <c r="SYG1291" s="79"/>
      <c r="SYH1291" s="79"/>
      <c r="SYI1291" s="79"/>
      <c r="SYJ1291" s="79"/>
      <c r="SYK1291" s="79"/>
      <c r="SYL1291" s="79"/>
      <c r="SYM1291" s="79"/>
      <c r="SYN1291" s="79"/>
      <c r="SYO1291" s="79"/>
      <c r="SYP1291" s="79"/>
      <c r="SYQ1291" s="79"/>
      <c r="SYR1291" s="79"/>
      <c r="SYS1291" s="79"/>
      <c r="SYT1291" s="79"/>
      <c r="SYU1291" s="79"/>
      <c r="SYV1291" s="79"/>
      <c r="SYW1291" s="79"/>
      <c r="SYX1291" s="79"/>
      <c r="SYY1291" s="79"/>
      <c r="SYZ1291" s="79"/>
      <c r="SZA1291" s="79"/>
      <c r="SZB1291" s="79"/>
      <c r="SZC1291" s="79"/>
      <c r="SZD1291" s="79"/>
      <c r="SZE1291" s="79"/>
      <c r="SZF1291" s="79"/>
      <c r="SZG1291" s="79"/>
      <c r="SZH1291" s="79"/>
      <c r="SZI1291" s="79"/>
      <c r="SZJ1291" s="79"/>
      <c r="SZK1291" s="79"/>
      <c r="SZL1291" s="79"/>
      <c r="SZM1291" s="79"/>
      <c r="SZN1291" s="79"/>
      <c r="SZO1291" s="79"/>
      <c r="SZP1291" s="79"/>
      <c r="SZQ1291" s="79"/>
      <c r="SZR1291" s="79"/>
      <c r="SZS1291" s="79"/>
      <c r="SZT1291" s="79"/>
      <c r="SZU1291" s="79"/>
      <c r="SZV1291" s="79"/>
      <c r="SZW1291" s="79"/>
      <c r="SZX1291" s="79"/>
      <c r="SZY1291" s="79"/>
      <c r="SZZ1291" s="79"/>
      <c r="TAA1291" s="79"/>
      <c r="TAB1291" s="79"/>
      <c r="TAC1291" s="79"/>
      <c r="TAD1291" s="79"/>
      <c r="TAE1291" s="79"/>
      <c r="TAF1291" s="79"/>
      <c r="TAG1291" s="79"/>
      <c r="TAH1291" s="79"/>
      <c r="TAI1291" s="79"/>
      <c r="TAJ1291" s="79"/>
      <c r="TAK1291" s="79"/>
      <c r="TAL1291" s="79"/>
      <c r="TAM1291" s="79"/>
      <c r="TAN1291" s="79"/>
      <c r="TAO1291" s="79"/>
      <c r="TAP1291" s="79"/>
      <c r="TAQ1291" s="79"/>
      <c r="TAR1291" s="79"/>
      <c r="TAS1291" s="79"/>
      <c r="TAT1291" s="79"/>
      <c r="TAU1291" s="79"/>
      <c r="TAV1291" s="79"/>
      <c r="TAW1291" s="79"/>
      <c r="TAX1291" s="79"/>
      <c r="TAY1291" s="79"/>
      <c r="TAZ1291" s="79"/>
      <c r="TBA1291" s="79"/>
      <c r="TBB1291" s="79"/>
      <c r="TBC1291" s="79"/>
      <c r="TBD1291" s="79"/>
      <c r="TBE1291" s="79"/>
      <c r="TBF1291" s="79"/>
      <c r="TBG1291" s="79"/>
      <c r="TBH1291" s="79"/>
      <c r="TBI1291" s="79"/>
      <c r="TBJ1291" s="79"/>
      <c r="TBK1291" s="79"/>
      <c r="TBL1291" s="79"/>
      <c r="TBM1291" s="79"/>
      <c r="TBN1291" s="79"/>
      <c r="TBO1291" s="79"/>
      <c r="TBP1291" s="79"/>
      <c r="TBQ1291" s="79"/>
      <c r="TBR1291" s="79"/>
      <c r="TBS1291" s="79"/>
      <c r="TBT1291" s="79"/>
      <c r="TBU1291" s="79"/>
      <c r="TBV1291" s="79"/>
      <c r="TBW1291" s="79"/>
      <c r="TBX1291" s="79"/>
      <c r="TBY1291" s="79"/>
      <c r="TBZ1291" s="79"/>
      <c r="TCA1291" s="79"/>
      <c r="TCB1291" s="79"/>
      <c r="TCC1291" s="79"/>
      <c r="TCD1291" s="79"/>
      <c r="TCE1291" s="79"/>
      <c r="TCF1291" s="79"/>
      <c r="TCG1291" s="79"/>
      <c r="TCH1291" s="79"/>
      <c r="TCI1291" s="79"/>
      <c r="TCJ1291" s="79"/>
      <c r="TCK1291" s="79"/>
      <c r="TCL1291" s="79"/>
      <c r="TCM1291" s="79"/>
      <c r="TCN1291" s="79"/>
      <c r="TCO1291" s="79"/>
      <c r="TCP1291" s="79"/>
      <c r="TCQ1291" s="79"/>
      <c r="TCR1291" s="79"/>
      <c r="TCS1291" s="79"/>
      <c r="TCT1291" s="79"/>
      <c r="TCU1291" s="79"/>
      <c r="TCV1291" s="79"/>
      <c r="TCW1291" s="79"/>
      <c r="TCX1291" s="79"/>
      <c r="TCY1291" s="79"/>
      <c r="TCZ1291" s="79"/>
      <c r="TDA1291" s="79"/>
      <c r="TDB1291" s="79"/>
      <c r="TDC1291" s="79"/>
      <c r="TDD1291" s="79"/>
      <c r="TDE1291" s="79"/>
      <c r="TDF1291" s="79"/>
      <c r="TDG1291" s="79"/>
      <c r="TDH1291" s="79"/>
      <c r="TDI1291" s="79"/>
      <c r="TDJ1291" s="79"/>
      <c r="TDK1291" s="79"/>
      <c r="TDL1291" s="79"/>
      <c r="TDM1291" s="79"/>
      <c r="TDN1291" s="79"/>
      <c r="TDO1291" s="79"/>
      <c r="TDP1291" s="79"/>
      <c r="TDQ1291" s="79"/>
      <c r="TDR1291" s="79"/>
      <c r="TDS1291" s="79"/>
      <c r="TDT1291" s="79"/>
      <c r="TDU1291" s="79"/>
      <c r="TDV1291" s="79"/>
      <c r="TDW1291" s="79"/>
      <c r="TDX1291" s="79"/>
      <c r="TDY1291" s="79"/>
      <c r="TDZ1291" s="79"/>
      <c r="TEA1291" s="79"/>
      <c r="TEB1291" s="79"/>
      <c r="TEC1291" s="79"/>
      <c r="TED1291" s="79"/>
      <c r="TEE1291" s="79"/>
      <c r="TEF1291" s="79"/>
      <c r="TEG1291" s="79"/>
      <c r="TEH1291" s="79"/>
      <c r="TEI1291" s="79"/>
      <c r="TEJ1291" s="79"/>
      <c r="TEK1291" s="79"/>
      <c r="TEL1291" s="79"/>
      <c r="TEM1291" s="79"/>
      <c r="TEN1291" s="79"/>
      <c r="TEO1291" s="79"/>
      <c r="TEP1291" s="79"/>
      <c r="TEQ1291" s="79"/>
      <c r="TER1291" s="79"/>
      <c r="TES1291" s="79"/>
      <c r="TET1291" s="79"/>
      <c r="TEU1291" s="79"/>
      <c r="TEV1291" s="79"/>
      <c r="TEW1291" s="79"/>
      <c r="TEX1291" s="79"/>
      <c r="TEY1291" s="79"/>
      <c r="TEZ1291" s="79"/>
      <c r="TFA1291" s="79"/>
      <c r="TFB1291" s="79"/>
      <c r="TFC1291" s="79"/>
      <c r="TFD1291" s="79"/>
      <c r="TFE1291" s="79"/>
      <c r="TFF1291" s="79"/>
      <c r="TFG1291" s="79"/>
      <c r="TFH1291" s="79"/>
      <c r="TFI1291" s="79"/>
      <c r="TFJ1291" s="79"/>
      <c r="TFK1291" s="79"/>
      <c r="TFL1291" s="79"/>
      <c r="TFM1291" s="79"/>
      <c r="TFN1291" s="79"/>
      <c r="TFO1291" s="79"/>
      <c r="TFP1291" s="79"/>
      <c r="TFQ1291" s="79"/>
      <c r="TFR1291" s="79"/>
      <c r="TFS1291" s="79"/>
      <c r="TFT1291" s="79"/>
      <c r="TFU1291" s="79"/>
      <c r="TFV1291" s="79"/>
      <c r="TFW1291" s="79"/>
      <c r="TFX1291" s="79"/>
      <c r="TFY1291" s="79"/>
      <c r="TFZ1291" s="79"/>
      <c r="TGA1291" s="79"/>
      <c r="TGB1291" s="79"/>
      <c r="TGC1291" s="79"/>
      <c r="TGD1291" s="79"/>
      <c r="TGE1291" s="79"/>
      <c r="TGF1291" s="79"/>
      <c r="TGG1291" s="79"/>
      <c r="TGH1291" s="79"/>
      <c r="TGI1291" s="79"/>
      <c r="TGJ1291" s="79"/>
      <c r="TGK1291" s="79"/>
      <c r="TGL1291" s="79"/>
      <c r="TGM1291" s="79"/>
      <c r="TGN1291" s="79"/>
      <c r="TGO1291" s="79"/>
      <c r="TGP1291" s="79"/>
      <c r="TGQ1291" s="79"/>
      <c r="TGR1291" s="79"/>
      <c r="TGS1291" s="79"/>
      <c r="TGT1291" s="79"/>
      <c r="TGU1291" s="79"/>
      <c r="TGV1291" s="79"/>
      <c r="TGW1291" s="79"/>
      <c r="TGX1291" s="79"/>
      <c r="TGY1291" s="79"/>
      <c r="TGZ1291" s="79"/>
      <c r="THA1291" s="79"/>
      <c r="THB1291" s="79"/>
      <c r="THC1291" s="79"/>
      <c r="THD1291" s="79"/>
      <c r="THE1291" s="79"/>
      <c r="THF1291" s="79"/>
      <c r="THG1291" s="79"/>
      <c r="THH1291" s="79"/>
      <c r="THI1291" s="79"/>
      <c r="THJ1291" s="79"/>
      <c r="THK1291" s="79"/>
      <c r="THL1291" s="79"/>
      <c r="THM1291" s="79"/>
      <c r="THN1291" s="79"/>
      <c r="THO1291" s="79"/>
      <c r="THP1291" s="79"/>
      <c r="THQ1291" s="79"/>
      <c r="THR1291" s="79"/>
      <c r="THS1291" s="79"/>
      <c r="THT1291" s="79"/>
      <c r="THU1291" s="79"/>
      <c r="THV1291" s="79"/>
      <c r="THW1291" s="79"/>
      <c r="THX1291" s="79"/>
      <c r="THY1291" s="79"/>
      <c r="THZ1291" s="79"/>
      <c r="TIA1291" s="79"/>
      <c r="TIB1291" s="79"/>
      <c r="TIC1291" s="79"/>
      <c r="TID1291" s="79"/>
      <c r="TIE1291" s="79"/>
      <c r="TIF1291" s="79"/>
      <c r="TIG1291" s="79"/>
      <c r="TIH1291" s="79"/>
      <c r="TII1291" s="79"/>
      <c r="TIJ1291" s="79"/>
      <c r="TIK1291" s="79"/>
      <c r="TIL1291" s="79"/>
      <c r="TIM1291" s="79"/>
      <c r="TIN1291" s="79"/>
      <c r="TIO1291" s="79"/>
      <c r="TIP1291" s="79"/>
      <c r="TIQ1291" s="79"/>
      <c r="TIR1291" s="79"/>
      <c r="TIS1291" s="79"/>
      <c r="TIT1291" s="79"/>
      <c r="TIU1291" s="79"/>
      <c r="TIV1291" s="79"/>
      <c r="TIW1291" s="79"/>
      <c r="TIX1291" s="79"/>
      <c r="TIY1291" s="79"/>
      <c r="TIZ1291" s="79"/>
      <c r="TJA1291" s="79"/>
      <c r="TJB1291" s="79"/>
      <c r="TJC1291" s="79"/>
      <c r="TJD1291" s="79"/>
      <c r="TJE1291" s="79"/>
      <c r="TJF1291" s="79"/>
      <c r="TJG1291" s="79"/>
      <c r="TJH1291" s="79"/>
      <c r="TJI1291" s="79"/>
      <c r="TJJ1291" s="79"/>
      <c r="TJK1291" s="79"/>
      <c r="TJL1291" s="79"/>
      <c r="TJM1291" s="79"/>
      <c r="TJN1291" s="79"/>
      <c r="TJO1291" s="79"/>
      <c r="TJP1291" s="79"/>
      <c r="TJQ1291" s="79"/>
      <c r="TJR1291" s="79"/>
      <c r="TJS1291" s="79"/>
      <c r="TJT1291" s="79"/>
      <c r="TJU1291" s="79"/>
      <c r="TJV1291" s="79"/>
      <c r="TJW1291" s="79"/>
      <c r="TJX1291" s="79"/>
      <c r="TJY1291" s="79"/>
      <c r="TJZ1291" s="79"/>
      <c r="TKA1291" s="79"/>
      <c r="TKB1291" s="79"/>
      <c r="TKC1291" s="79"/>
      <c r="TKD1291" s="79"/>
      <c r="TKE1291" s="79"/>
      <c r="TKF1291" s="79"/>
      <c r="TKG1291" s="79"/>
      <c r="TKH1291" s="79"/>
      <c r="TKI1291" s="79"/>
      <c r="TKJ1291" s="79"/>
      <c r="TKK1291" s="79"/>
      <c r="TKL1291" s="79"/>
      <c r="TKM1291" s="79"/>
      <c r="TKN1291" s="79"/>
      <c r="TKO1291" s="79"/>
      <c r="TKP1291" s="79"/>
      <c r="TKQ1291" s="79"/>
      <c r="TKR1291" s="79"/>
      <c r="TKS1291" s="79"/>
      <c r="TKT1291" s="79"/>
      <c r="TKU1291" s="79"/>
      <c r="TKV1291" s="79"/>
      <c r="TKW1291" s="79"/>
      <c r="TKX1291" s="79"/>
      <c r="TKY1291" s="79"/>
      <c r="TKZ1291" s="79"/>
      <c r="TLA1291" s="79"/>
      <c r="TLB1291" s="79"/>
      <c r="TLC1291" s="79"/>
      <c r="TLD1291" s="79"/>
      <c r="TLE1291" s="79"/>
      <c r="TLF1291" s="79"/>
      <c r="TLG1291" s="79"/>
      <c r="TLH1291" s="79"/>
      <c r="TLI1291" s="79"/>
      <c r="TLJ1291" s="79"/>
      <c r="TLK1291" s="79"/>
      <c r="TLL1291" s="79"/>
      <c r="TLM1291" s="79"/>
      <c r="TLN1291" s="79"/>
      <c r="TLO1291" s="79"/>
      <c r="TLP1291" s="79"/>
      <c r="TLQ1291" s="79"/>
      <c r="TLR1291" s="79"/>
      <c r="TLS1291" s="79"/>
      <c r="TLT1291" s="79"/>
      <c r="TLU1291" s="79"/>
      <c r="TLV1291" s="79"/>
      <c r="TLW1291" s="79"/>
      <c r="TLX1291" s="79"/>
      <c r="TLY1291" s="79"/>
      <c r="TLZ1291" s="79"/>
      <c r="TMA1291" s="79"/>
      <c r="TMB1291" s="79"/>
      <c r="TMC1291" s="79"/>
      <c r="TMD1291" s="79"/>
      <c r="TME1291" s="79"/>
      <c r="TMF1291" s="79"/>
      <c r="TMG1291" s="79"/>
      <c r="TMH1291" s="79"/>
      <c r="TMI1291" s="79"/>
      <c r="TMJ1291" s="79"/>
      <c r="TMK1291" s="79"/>
      <c r="TML1291" s="79"/>
      <c r="TMM1291" s="79"/>
      <c r="TMN1291" s="79"/>
      <c r="TMO1291" s="79"/>
      <c r="TMP1291" s="79"/>
      <c r="TMQ1291" s="79"/>
      <c r="TMR1291" s="79"/>
      <c r="TMS1291" s="79"/>
      <c r="TMT1291" s="79"/>
      <c r="TMU1291" s="79"/>
      <c r="TMV1291" s="79"/>
      <c r="TMW1291" s="79"/>
      <c r="TMX1291" s="79"/>
      <c r="TMY1291" s="79"/>
      <c r="TMZ1291" s="79"/>
      <c r="TNA1291" s="79"/>
      <c r="TNB1291" s="79"/>
      <c r="TNC1291" s="79"/>
      <c r="TND1291" s="79"/>
      <c r="TNE1291" s="79"/>
      <c r="TNF1291" s="79"/>
      <c r="TNG1291" s="79"/>
      <c r="TNH1291" s="79"/>
      <c r="TNI1291" s="79"/>
      <c r="TNJ1291" s="79"/>
      <c r="TNK1291" s="79"/>
      <c r="TNL1291" s="79"/>
      <c r="TNM1291" s="79"/>
      <c r="TNN1291" s="79"/>
      <c r="TNO1291" s="79"/>
      <c r="TNP1291" s="79"/>
      <c r="TNQ1291" s="79"/>
      <c r="TNR1291" s="79"/>
      <c r="TNS1291" s="79"/>
      <c r="TNT1291" s="79"/>
      <c r="TNU1291" s="79"/>
      <c r="TNV1291" s="79"/>
      <c r="TNW1291" s="79"/>
      <c r="TNX1291" s="79"/>
      <c r="TNY1291" s="79"/>
      <c r="TNZ1291" s="79"/>
      <c r="TOA1291" s="79"/>
      <c r="TOB1291" s="79"/>
      <c r="TOC1291" s="79"/>
      <c r="TOD1291" s="79"/>
      <c r="TOE1291" s="79"/>
      <c r="TOF1291" s="79"/>
      <c r="TOG1291" s="79"/>
      <c r="TOH1291" s="79"/>
      <c r="TOI1291" s="79"/>
      <c r="TOJ1291" s="79"/>
      <c r="TOK1291" s="79"/>
      <c r="TOL1291" s="79"/>
      <c r="TOM1291" s="79"/>
      <c r="TON1291" s="79"/>
      <c r="TOO1291" s="79"/>
      <c r="TOP1291" s="79"/>
      <c r="TOQ1291" s="79"/>
      <c r="TOR1291" s="79"/>
      <c r="TOS1291" s="79"/>
      <c r="TOT1291" s="79"/>
      <c r="TOU1291" s="79"/>
      <c r="TOV1291" s="79"/>
      <c r="TOW1291" s="79"/>
      <c r="TOX1291" s="79"/>
      <c r="TOY1291" s="79"/>
      <c r="TOZ1291" s="79"/>
      <c r="TPA1291" s="79"/>
      <c r="TPB1291" s="79"/>
      <c r="TPC1291" s="79"/>
      <c r="TPD1291" s="79"/>
      <c r="TPE1291" s="79"/>
      <c r="TPF1291" s="79"/>
      <c r="TPG1291" s="79"/>
      <c r="TPH1291" s="79"/>
      <c r="TPI1291" s="79"/>
      <c r="TPJ1291" s="79"/>
      <c r="TPK1291" s="79"/>
      <c r="TPL1291" s="79"/>
      <c r="TPM1291" s="79"/>
      <c r="TPN1291" s="79"/>
      <c r="TPO1291" s="79"/>
      <c r="TPP1291" s="79"/>
      <c r="TPQ1291" s="79"/>
      <c r="TPR1291" s="79"/>
      <c r="TPS1291" s="79"/>
      <c r="TPT1291" s="79"/>
      <c r="TPU1291" s="79"/>
      <c r="TPV1291" s="79"/>
      <c r="TPW1291" s="79"/>
      <c r="TPX1291" s="79"/>
      <c r="TPY1291" s="79"/>
      <c r="TPZ1291" s="79"/>
      <c r="TQA1291" s="79"/>
      <c r="TQB1291" s="79"/>
      <c r="TQC1291" s="79"/>
      <c r="TQD1291" s="79"/>
      <c r="TQE1291" s="79"/>
      <c r="TQF1291" s="79"/>
      <c r="TQG1291" s="79"/>
      <c r="TQH1291" s="79"/>
      <c r="TQI1291" s="79"/>
      <c r="TQJ1291" s="79"/>
      <c r="TQK1291" s="79"/>
      <c r="TQL1291" s="79"/>
      <c r="TQM1291" s="79"/>
      <c r="TQN1291" s="79"/>
      <c r="TQO1291" s="79"/>
      <c r="TQP1291" s="79"/>
      <c r="TQQ1291" s="79"/>
      <c r="TQR1291" s="79"/>
      <c r="TQS1291" s="79"/>
      <c r="TQT1291" s="79"/>
      <c r="TQU1291" s="79"/>
      <c r="TQV1291" s="79"/>
      <c r="TQW1291" s="79"/>
      <c r="TQX1291" s="79"/>
      <c r="TQY1291" s="79"/>
      <c r="TQZ1291" s="79"/>
      <c r="TRA1291" s="79"/>
      <c r="TRB1291" s="79"/>
      <c r="TRC1291" s="79"/>
      <c r="TRD1291" s="79"/>
      <c r="TRE1291" s="79"/>
      <c r="TRF1291" s="79"/>
      <c r="TRG1291" s="79"/>
      <c r="TRH1291" s="79"/>
      <c r="TRI1291" s="79"/>
      <c r="TRJ1291" s="79"/>
      <c r="TRK1291" s="79"/>
      <c r="TRL1291" s="79"/>
      <c r="TRM1291" s="79"/>
      <c r="TRN1291" s="79"/>
      <c r="TRO1291" s="79"/>
      <c r="TRP1291" s="79"/>
      <c r="TRQ1291" s="79"/>
      <c r="TRR1291" s="79"/>
      <c r="TRS1291" s="79"/>
      <c r="TRT1291" s="79"/>
      <c r="TRU1291" s="79"/>
      <c r="TRV1291" s="79"/>
      <c r="TRW1291" s="79"/>
      <c r="TRX1291" s="79"/>
      <c r="TRY1291" s="79"/>
      <c r="TRZ1291" s="79"/>
      <c r="TSA1291" s="79"/>
      <c r="TSB1291" s="79"/>
      <c r="TSC1291" s="79"/>
      <c r="TSD1291" s="79"/>
      <c r="TSE1291" s="79"/>
      <c r="TSF1291" s="79"/>
      <c r="TSG1291" s="79"/>
      <c r="TSH1291" s="79"/>
      <c r="TSI1291" s="79"/>
      <c r="TSJ1291" s="79"/>
      <c r="TSK1291" s="79"/>
      <c r="TSL1291" s="79"/>
      <c r="TSM1291" s="79"/>
      <c r="TSN1291" s="79"/>
      <c r="TSO1291" s="79"/>
      <c r="TSP1291" s="79"/>
      <c r="TSQ1291" s="79"/>
      <c r="TSR1291" s="79"/>
      <c r="TSS1291" s="79"/>
      <c r="TST1291" s="79"/>
      <c r="TSU1291" s="79"/>
      <c r="TSV1291" s="79"/>
      <c r="TSW1291" s="79"/>
      <c r="TSX1291" s="79"/>
      <c r="TSY1291" s="79"/>
      <c r="TSZ1291" s="79"/>
      <c r="TTA1291" s="79"/>
      <c r="TTB1291" s="79"/>
      <c r="TTC1291" s="79"/>
      <c r="TTD1291" s="79"/>
      <c r="TTE1291" s="79"/>
      <c r="TTF1291" s="79"/>
      <c r="TTG1291" s="79"/>
      <c r="TTH1291" s="79"/>
      <c r="TTI1291" s="79"/>
      <c r="TTJ1291" s="79"/>
      <c r="TTK1291" s="79"/>
      <c r="TTL1291" s="79"/>
      <c r="TTM1291" s="79"/>
      <c r="TTN1291" s="79"/>
      <c r="TTO1291" s="79"/>
      <c r="TTP1291" s="79"/>
      <c r="TTQ1291" s="79"/>
      <c r="TTR1291" s="79"/>
      <c r="TTS1291" s="79"/>
      <c r="TTT1291" s="79"/>
      <c r="TTU1291" s="79"/>
      <c r="TTV1291" s="79"/>
      <c r="TTW1291" s="79"/>
      <c r="TTX1291" s="79"/>
      <c r="TTY1291" s="79"/>
      <c r="TTZ1291" s="79"/>
      <c r="TUA1291" s="79"/>
      <c r="TUB1291" s="79"/>
      <c r="TUC1291" s="79"/>
      <c r="TUD1291" s="79"/>
      <c r="TUE1291" s="79"/>
      <c r="TUF1291" s="79"/>
      <c r="TUG1291" s="79"/>
      <c r="TUH1291" s="79"/>
      <c r="TUI1291" s="79"/>
      <c r="TUJ1291" s="79"/>
      <c r="TUK1291" s="79"/>
      <c r="TUL1291" s="79"/>
      <c r="TUM1291" s="79"/>
      <c r="TUN1291" s="79"/>
      <c r="TUO1291" s="79"/>
      <c r="TUP1291" s="79"/>
      <c r="TUQ1291" s="79"/>
      <c r="TUR1291" s="79"/>
      <c r="TUS1291" s="79"/>
      <c r="TUT1291" s="79"/>
      <c r="TUU1291" s="79"/>
      <c r="TUV1291" s="79"/>
      <c r="TUW1291" s="79"/>
      <c r="TUX1291" s="79"/>
      <c r="TUY1291" s="79"/>
      <c r="TUZ1291" s="79"/>
      <c r="TVA1291" s="79"/>
      <c r="TVB1291" s="79"/>
      <c r="TVC1291" s="79"/>
      <c r="TVD1291" s="79"/>
      <c r="TVE1291" s="79"/>
      <c r="TVF1291" s="79"/>
      <c r="TVG1291" s="79"/>
      <c r="TVH1291" s="79"/>
      <c r="TVI1291" s="79"/>
      <c r="TVJ1291" s="79"/>
      <c r="TVK1291" s="79"/>
      <c r="TVL1291" s="79"/>
      <c r="TVM1291" s="79"/>
      <c r="TVN1291" s="79"/>
      <c r="TVO1291" s="79"/>
      <c r="TVP1291" s="79"/>
      <c r="TVQ1291" s="79"/>
      <c r="TVR1291" s="79"/>
      <c r="TVS1291" s="79"/>
      <c r="TVT1291" s="79"/>
      <c r="TVU1291" s="79"/>
      <c r="TVV1291" s="79"/>
      <c r="TVW1291" s="79"/>
      <c r="TVX1291" s="79"/>
      <c r="TVY1291" s="79"/>
      <c r="TVZ1291" s="79"/>
      <c r="TWA1291" s="79"/>
      <c r="TWB1291" s="79"/>
      <c r="TWC1291" s="79"/>
      <c r="TWD1291" s="79"/>
      <c r="TWE1291" s="79"/>
      <c r="TWF1291" s="79"/>
      <c r="TWG1291" s="79"/>
      <c r="TWH1291" s="79"/>
      <c r="TWI1291" s="79"/>
      <c r="TWJ1291" s="79"/>
      <c r="TWK1291" s="79"/>
      <c r="TWL1291" s="79"/>
      <c r="TWM1291" s="79"/>
      <c r="TWN1291" s="79"/>
      <c r="TWO1291" s="79"/>
      <c r="TWP1291" s="79"/>
      <c r="TWQ1291" s="79"/>
      <c r="TWR1291" s="79"/>
      <c r="TWS1291" s="79"/>
      <c r="TWT1291" s="79"/>
      <c r="TWU1291" s="79"/>
      <c r="TWV1291" s="79"/>
      <c r="TWW1291" s="79"/>
      <c r="TWX1291" s="79"/>
      <c r="TWY1291" s="79"/>
      <c r="TWZ1291" s="79"/>
      <c r="TXA1291" s="79"/>
      <c r="TXB1291" s="79"/>
      <c r="TXC1291" s="79"/>
      <c r="TXD1291" s="79"/>
      <c r="TXE1291" s="79"/>
      <c r="TXF1291" s="79"/>
      <c r="TXG1291" s="79"/>
      <c r="TXH1291" s="79"/>
      <c r="TXI1291" s="79"/>
      <c r="TXJ1291" s="79"/>
      <c r="TXK1291" s="79"/>
      <c r="TXL1291" s="79"/>
      <c r="TXM1291" s="79"/>
      <c r="TXN1291" s="79"/>
      <c r="TXO1291" s="79"/>
      <c r="TXP1291" s="79"/>
      <c r="TXQ1291" s="79"/>
      <c r="TXR1291" s="79"/>
      <c r="TXS1291" s="79"/>
      <c r="TXT1291" s="79"/>
      <c r="TXU1291" s="79"/>
      <c r="TXV1291" s="79"/>
      <c r="TXW1291" s="79"/>
      <c r="TXX1291" s="79"/>
      <c r="TXY1291" s="79"/>
      <c r="TXZ1291" s="79"/>
      <c r="TYA1291" s="79"/>
      <c r="TYB1291" s="79"/>
      <c r="TYC1291" s="79"/>
      <c r="TYD1291" s="79"/>
      <c r="TYE1291" s="79"/>
      <c r="TYF1291" s="79"/>
      <c r="TYG1291" s="79"/>
      <c r="TYH1291" s="79"/>
      <c r="TYI1291" s="79"/>
      <c r="TYJ1291" s="79"/>
      <c r="TYK1291" s="79"/>
      <c r="TYL1291" s="79"/>
      <c r="TYM1291" s="79"/>
      <c r="TYN1291" s="79"/>
      <c r="TYO1291" s="79"/>
      <c r="TYP1291" s="79"/>
      <c r="TYQ1291" s="79"/>
      <c r="TYR1291" s="79"/>
      <c r="TYS1291" s="79"/>
      <c r="TYT1291" s="79"/>
      <c r="TYU1291" s="79"/>
      <c r="TYV1291" s="79"/>
      <c r="TYW1291" s="79"/>
      <c r="TYX1291" s="79"/>
      <c r="TYY1291" s="79"/>
      <c r="TYZ1291" s="79"/>
      <c r="TZA1291" s="79"/>
      <c r="TZB1291" s="79"/>
      <c r="TZC1291" s="79"/>
      <c r="TZD1291" s="79"/>
      <c r="TZE1291" s="79"/>
      <c r="TZF1291" s="79"/>
      <c r="TZG1291" s="79"/>
      <c r="TZH1291" s="79"/>
      <c r="TZI1291" s="79"/>
      <c r="TZJ1291" s="79"/>
      <c r="TZK1291" s="79"/>
      <c r="TZL1291" s="79"/>
      <c r="TZM1291" s="79"/>
      <c r="TZN1291" s="79"/>
      <c r="TZO1291" s="79"/>
      <c r="TZP1291" s="79"/>
      <c r="TZQ1291" s="79"/>
      <c r="TZR1291" s="79"/>
      <c r="TZS1291" s="79"/>
      <c r="TZT1291" s="79"/>
      <c r="TZU1291" s="79"/>
      <c r="TZV1291" s="79"/>
      <c r="TZW1291" s="79"/>
      <c r="TZX1291" s="79"/>
      <c r="TZY1291" s="79"/>
      <c r="TZZ1291" s="79"/>
      <c r="UAA1291" s="79"/>
      <c r="UAB1291" s="79"/>
      <c r="UAC1291" s="79"/>
      <c r="UAD1291" s="79"/>
      <c r="UAE1291" s="79"/>
      <c r="UAF1291" s="79"/>
      <c r="UAG1291" s="79"/>
      <c r="UAH1291" s="79"/>
      <c r="UAI1291" s="79"/>
      <c r="UAJ1291" s="79"/>
      <c r="UAK1291" s="79"/>
      <c r="UAL1291" s="79"/>
      <c r="UAM1291" s="79"/>
      <c r="UAN1291" s="79"/>
      <c r="UAO1291" s="79"/>
      <c r="UAP1291" s="79"/>
      <c r="UAQ1291" s="79"/>
      <c r="UAR1291" s="79"/>
      <c r="UAS1291" s="79"/>
      <c r="UAT1291" s="79"/>
      <c r="UAU1291" s="79"/>
      <c r="UAV1291" s="79"/>
      <c r="UAW1291" s="79"/>
      <c r="UAX1291" s="79"/>
      <c r="UAY1291" s="79"/>
      <c r="UAZ1291" s="79"/>
      <c r="UBA1291" s="79"/>
      <c r="UBB1291" s="79"/>
      <c r="UBC1291" s="79"/>
      <c r="UBD1291" s="79"/>
      <c r="UBE1291" s="79"/>
      <c r="UBF1291" s="79"/>
      <c r="UBG1291" s="79"/>
      <c r="UBH1291" s="79"/>
      <c r="UBI1291" s="79"/>
      <c r="UBJ1291" s="79"/>
      <c r="UBK1291" s="79"/>
      <c r="UBL1291" s="79"/>
      <c r="UBM1291" s="79"/>
      <c r="UBN1291" s="79"/>
      <c r="UBO1291" s="79"/>
      <c r="UBP1291" s="79"/>
      <c r="UBQ1291" s="79"/>
      <c r="UBR1291" s="79"/>
      <c r="UBS1291" s="79"/>
      <c r="UBT1291" s="79"/>
      <c r="UBU1291" s="79"/>
      <c r="UBV1291" s="79"/>
      <c r="UBW1291" s="79"/>
      <c r="UBX1291" s="79"/>
      <c r="UBY1291" s="79"/>
      <c r="UBZ1291" s="79"/>
      <c r="UCA1291" s="79"/>
      <c r="UCB1291" s="79"/>
      <c r="UCC1291" s="79"/>
      <c r="UCD1291" s="79"/>
      <c r="UCE1291" s="79"/>
      <c r="UCF1291" s="79"/>
      <c r="UCG1291" s="79"/>
      <c r="UCH1291" s="79"/>
      <c r="UCI1291" s="79"/>
      <c r="UCJ1291" s="79"/>
      <c r="UCK1291" s="79"/>
      <c r="UCL1291" s="79"/>
      <c r="UCM1291" s="79"/>
      <c r="UCN1291" s="79"/>
      <c r="UCO1291" s="79"/>
      <c r="UCP1291" s="79"/>
      <c r="UCQ1291" s="79"/>
      <c r="UCR1291" s="79"/>
      <c r="UCS1291" s="79"/>
      <c r="UCT1291" s="79"/>
      <c r="UCU1291" s="79"/>
      <c r="UCV1291" s="79"/>
      <c r="UCW1291" s="79"/>
      <c r="UCX1291" s="79"/>
      <c r="UCY1291" s="79"/>
      <c r="UCZ1291" s="79"/>
      <c r="UDA1291" s="79"/>
      <c r="UDB1291" s="79"/>
      <c r="UDC1291" s="79"/>
      <c r="UDD1291" s="79"/>
      <c r="UDE1291" s="79"/>
      <c r="UDF1291" s="79"/>
      <c r="UDG1291" s="79"/>
      <c r="UDH1291" s="79"/>
      <c r="UDI1291" s="79"/>
      <c r="UDJ1291" s="79"/>
      <c r="UDK1291" s="79"/>
      <c r="UDL1291" s="79"/>
      <c r="UDM1291" s="79"/>
      <c r="UDN1291" s="79"/>
      <c r="UDO1291" s="79"/>
      <c r="UDP1291" s="79"/>
      <c r="UDQ1291" s="79"/>
      <c r="UDR1291" s="79"/>
      <c r="UDS1291" s="79"/>
      <c r="UDT1291" s="79"/>
      <c r="UDU1291" s="79"/>
      <c r="UDV1291" s="79"/>
      <c r="UDW1291" s="79"/>
      <c r="UDX1291" s="79"/>
      <c r="UDY1291" s="79"/>
      <c r="UDZ1291" s="79"/>
      <c r="UEA1291" s="79"/>
      <c r="UEB1291" s="79"/>
      <c r="UEC1291" s="79"/>
      <c r="UED1291" s="79"/>
      <c r="UEE1291" s="79"/>
      <c r="UEF1291" s="79"/>
      <c r="UEG1291" s="79"/>
      <c r="UEH1291" s="79"/>
      <c r="UEI1291" s="79"/>
      <c r="UEJ1291" s="79"/>
      <c r="UEK1291" s="79"/>
      <c r="UEL1291" s="79"/>
      <c r="UEM1291" s="79"/>
      <c r="UEN1291" s="79"/>
      <c r="UEO1291" s="79"/>
      <c r="UEP1291" s="79"/>
      <c r="UEQ1291" s="79"/>
      <c r="UER1291" s="79"/>
      <c r="UES1291" s="79"/>
      <c r="UET1291" s="79"/>
      <c r="UEU1291" s="79"/>
      <c r="UEV1291" s="79"/>
      <c r="UEW1291" s="79"/>
      <c r="UEX1291" s="79"/>
      <c r="UEY1291" s="79"/>
      <c r="UEZ1291" s="79"/>
      <c r="UFA1291" s="79"/>
      <c r="UFB1291" s="79"/>
      <c r="UFC1291" s="79"/>
      <c r="UFD1291" s="79"/>
      <c r="UFE1291" s="79"/>
      <c r="UFF1291" s="79"/>
      <c r="UFG1291" s="79"/>
      <c r="UFH1291" s="79"/>
      <c r="UFI1291" s="79"/>
      <c r="UFJ1291" s="79"/>
      <c r="UFK1291" s="79"/>
      <c r="UFL1291" s="79"/>
      <c r="UFM1291" s="79"/>
      <c r="UFN1291" s="79"/>
      <c r="UFO1291" s="79"/>
      <c r="UFP1291" s="79"/>
      <c r="UFQ1291" s="79"/>
      <c r="UFR1291" s="79"/>
      <c r="UFS1291" s="79"/>
      <c r="UFT1291" s="79"/>
      <c r="UFU1291" s="79"/>
      <c r="UFV1291" s="79"/>
      <c r="UFW1291" s="79"/>
      <c r="UFX1291" s="79"/>
      <c r="UFY1291" s="79"/>
      <c r="UFZ1291" s="79"/>
      <c r="UGA1291" s="79"/>
      <c r="UGB1291" s="79"/>
      <c r="UGC1291" s="79"/>
      <c r="UGD1291" s="79"/>
      <c r="UGE1291" s="79"/>
      <c r="UGF1291" s="79"/>
      <c r="UGG1291" s="79"/>
      <c r="UGH1291" s="79"/>
      <c r="UGI1291" s="79"/>
      <c r="UGJ1291" s="79"/>
      <c r="UGK1291" s="79"/>
      <c r="UGL1291" s="79"/>
      <c r="UGM1291" s="79"/>
      <c r="UGN1291" s="79"/>
      <c r="UGO1291" s="79"/>
      <c r="UGP1291" s="79"/>
      <c r="UGQ1291" s="79"/>
      <c r="UGR1291" s="79"/>
      <c r="UGS1291" s="79"/>
      <c r="UGT1291" s="79"/>
      <c r="UGU1291" s="79"/>
      <c r="UGV1291" s="79"/>
      <c r="UGW1291" s="79"/>
      <c r="UGX1291" s="79"/>
      <c r="UGY1291" s="79"/>
      <c r="UGZ1291" s="79"/>
      <c r="UHA1291" s="79"/>
      <c r="UHB1291" s="79"/>
      <c r="UHC1291" s="79"/>
      <c r="UHD1291" s="79"/>
      <c r="UHE1291" s="79"/>
      <c r="UHF1291" s="79"/>
      <c r="UHG1291" s="79"/>
      <c r="UHH1291" s="79"/>
      <c r="UHI1291" s="79"/>
      <c r="UHJ1291" s="79"/>
      <c r="UHK1291" s="79"/>
      <c r="UHL1291" s="79"/>
      <c r="UHM1291" s="79"/>
      <c r="UHN1291" s="79"/>
      <c r="UHO1291" s="79"/>
      <c r="UHP1291" s="79"/>
      <c r="UHQ1291" s="79"/>
      <c r="UHR1291" s="79"/>
      <c r="UHS1291" s="79"/>
      <c r="UHT1291" s="79"/>
      <c r="UHU1291" s="79"/>
      <c r="UHV1291" s="79"/>
      <c r="UHW1291" s="79"/>
      <c r="UHX1291" s="79"/>
      <c r="UHY1291" s="79"/>
      <c r="UHZ1291" s="79"/>
      <c r="UIA1291" s="79"/>
      <c r="UIB1291" s="79"/>
      <c r="UIC1291" s="79"/>
      <c r="UID1291" s="79"/>
      <c r="UIE1291" s="79"/>
      <c r="UIF1291" s="79"/>
      <c r="UIG1291" s="79"/>
      <c r="UIH1291" s="79"/>
      <c r="UII1291" s="79"/>
      <c r="UIJ1291" s="79"/>
      <c r="UIK1291" s="79"/>
      <c r="UIL1291" s="79"/>
      <c r="UIM1291" s="79"/>
      <c r="UIN1291" s="79"/>
      <c r="UIO1291" s="79"/>
      <c r="UIP1291" s="79"/>
      <c r="UIQ1291" s="79"/>
      <c r="UIR1291" s="79"/>
      <c r="UIS1291" s="79"/>
      <c r="UIT1291" s="79"/>
      <c r="UIU1291" s="79"/>
      <c r="UIV1291" s="79"/>
      <c r="UIW1291" s="79"/>
      <c r="UIX1291" s="79"/>
      <c r="UIY1291" s="79"/>
      <c r="UIZ1291" s="79"/>
      <c r="UJA1291" s="79"/>
      <c r="UJB1291" s="79"/>
      <c r="UJC1291" s="79"/>
      <c r="UJD1291" s="79"/>
      <c r="UJE1291" s="79"/>
      <c r="UJF1291" s="79"/>
      <c r="UJG1291" s="79"/>
      <c r="UJH1291" s="79"/>
      <c r="UJI1291" s="79"/>
      <c r="UJJ1291" s="79"/>
      <c r="UJK1291" s="79"/>
      <c r="UJL1291" s="79"/>
      <c r="UJM1291" s="79"/>
      <c r="UJN1291" s="79"/>
      <c r="UJO1291" s="79"/>
      <c r="UJP1291" s="79"/>
      <c r="UJQ1291" s="79"/>
      <c r="UJR1291" s="79"/>
      <c r="UJS1291" s="79"/>
      <c r="UJT1291" s="79"/>
      <c r="UJU1291" s="79"/>
      <c r="UJV1291" s="79"/>
      <c r="UJW1291" s="79"/>
      <c r="UJX1291" s="79"/>
      <c r="UJY1291" s="79"/>
      <c r="UJZ1291" s="79"/>
      <c r="UKA1291" s="79"/>
      <c r="UKB1291" s="79"/>
      <c r="UKC1291" s="79"/>
      <c r="UKD1291" s="79"/>
      <c r="UKE1291" s="79"/>
      <c r="UKF1291" s="79"/>
      <c r="UKG1291" s="79"/>
      <c r="UKH1291" s="79"/>
      <c r="UKI1291" s="79"/>
      <c r="UKJ1291" s="79"/>
      <c r="UKK1291" s="79"/>
      <c r="UKL1291" s="79"/>
      <c r="UKM1291" s="79"/>
      <c r="UKN1291" s="79"/>
      <c r="UKO1291" s="79"/>
      <c r="UKP1291" s="79"/>
      <c r="UKQ1291" s="79"/>
      <c r="UKR1291" s="79"/>
      <c r="UKS1291" s="79"/>
      <c r="UKT1291" s="79"/>
      <c r="UKU1291" s="79"/>
      <c r="UKV1291" s="79"/>
      <c r="UKW1291" s="79"/>
      <c r="UKX1291" s="79"/>
      <c r="UKY1291" s="79"/>
      <c r="UKZ1291" s="79"/>
      <c r="ULA1291" s="79"/>
      <c r="ULB1291" s="79"/>
      <c r="ULC1291" s="79"/>
      <c r="ULD1291" s="79"/>
      <c r="ULE1291" s="79"/>
      <c r="ULF1291" s="79"/>
      <c r="ULG1291" s="79"/>
      <c r="ULH1291" s="79"/>
      <c r="ULI1291" s="79"/>
      <c r="ULJ1291" s="79"/>
      <c r="ULK1291" s="79"/>
      <c r="ULL1291" s="79"/>
      <c r="ULM1291" s="79"/>
      <c r="ULN1291" s="79"/>
      <c r="ULO1291" s="79"/>
      <c r="ULP1291" s="79"/>
      <c r="ULQ1291" s="79"/>
      <c r="ULR1291" s="79"/>
      <c r="ULS1291" s="79"/>
      <c r="ULT1291" s="79"/>
      <c r="ULU1291" s="79"/>
      <c r="ULV1291" s="79"/>
      <c r="ULW1291" s="79"/>
      <c r="ULX1291" s="79"/>
      <c r="ULY1291" s="79"/>
      <c r="ULZ1291" s="79"/>
      <c r="UMA1291" s="79"/>
      <c r="UMB1291" s="79"/>
      <c r="UMC1291" s="79"/>
      <c r="UMD1291" s="79"/>
      <c r="UME1291" s="79"/>
      <c r="UMF1291" s="79"/>
      <c r="UMG1291" s="79"/>
      <c r="UMH1291" s="79"/>
      <c r="UMI1291" s="79"/>
      <c r="UMJ1291" s="79"/>
      <c r="UMK1291" s="79"/>
      <c r="UML1291" s="79"/>
      <c r="UMM1291" s="79"/>
      <c r="UMN1291" s="79"/>
      <c r="UMO1291" s="79"/>
      <c r="UMP1291" s="79"/>
      <c r="UMQ1291" s="79"/>
      <c r="UMR1291" s="79"/>
      <c r="UMS1291" s="79"/>
      <c r="UMT1291" s="79"/>
      <c r="UMU1291" s="79"/>
      <c r="UMV1291" s="79"/>
      <c r="UMW1291" s="79"/>
      <c r="UMX1291" s="79"/>
      <c r="UMY1291" s="79"/>
      <c r="UMZ1291" s="79"/>
      <c r="UNA1291" s="79"/>
      <c r="UNB1291" s="79"/>
      <c r="UNC1291" s="79"/>
      <c r="UND1291" s="79"/>
      <c r="UNE1291" s="79"/>
      <c r="UNF1291" s="79"/>
      <c r="UNG1291" s="79"/>
      <c r="UNH1291" s="79"/>
      <c r="UNI1291" s="79"/>
      <c r="UNJ1291" s="79"/>
      <c r="UNK1291" s="79"/>
      <c r="UNL1291" s="79"/>
      <c r="UNM1291" s="79"/>
      <c r="UNN1291" s="79"/>
      <c r="UNO1291" s="79"/>
      <c r="UNP1291" s="79"/>
      <c r="UNQ1291" s="79"/>
      <c r="UNR1291" s="79"/>
      <c r="UNS1291" s="79"/>
      <c r="UNT1291" s="79"/>
      <c r="UNU1291" s="79"/>
      <c r="UNV1291" s="79"/>
      <c r="UNW1291" s="79"/>
      <c r="UNX1291" s="79"/>
      <c r="UNY1291" s="79"/>
      <c r="UNZ1291" s="79"/>
      <c r="UOA1291" s="79"/>
      <c r="UOB1291" s="79"/>
      <c r="UOC1291" s="79"/>
      <c r="UOD1291" s="79"/>
      <c r="UOE1291" s="79"/>
      <c r="UOF1291" s="79"/>
      <c r="UOG1291" s="79"/>
      <c r="UOH1291" s="79"/>
      <c r="UOI1291" s="79"/>
      <c r="UOJ1291" s="79"/>
      <c r="UOK1291" s="79"/>
      <c r="UOL1291" s="79"/>
      <c r="UOM1291" s="79"/>
      <c r="UON1291" s="79"/>
      <c r="UOO1291" s="79"/>
      <c r="UOP1291" s="79"/>
      <c r="UOQ1291" s="79"/>
      <c r="UOR1291" s="79"/>
      <c r="UOS1291" s="79"/>
      <c r="UOT1291" s="79"/>
      <c r="UOU1291" s="79"/>
      <c r="UOV1291" s="79"/>
      <c r="UOW1291" s="79"/>
      <c r="UOX1291" s="79"/>
      <c r="UOY1291" s="79"/>
      <c r="UOZ1291" s="79"/>
      <c r="UPA1291" s="79"/>
      <c r="UPB1291" s="79"/>
      <c r="UPC1291" s="79"/>
      <c r="UPD1291" s="79"/>
      <c r="UPE1291" s="79"/>
      <c r="UPF1291" s="79"/>
      <c r="UPG1291" s="79"/>
      <c r="UPH1291" s="79"/>
      <c r="UPI1291" s="79"/>
      <c r="UPJ1291" s="79"/>
      <c r="UPK1291" s="79"/>
      <c r="UPL1291" s="79"/>
      <c r="UPM1291" s="79"/>
      <c r="UPN1291" s="79"/>
      <c r="UPO1291" s="79"/>
      <c r="UPP1291" s="79"/>
      <c r="UPQ1291" s="79"/>
      <c r="UPR1291" s="79"/>
      <c r="UPS1291" s="79"/>
      <c r="UPT1291" s="79"/>
      <c r="UPU1291" s="79"/>
      <c r="UPV1291" s="79"/>
      <c r="UPW1291" s="79"/>
      <c r="UPX1291" s="79"/>
      <c r="UPY1291" s="79"/>
      <c r="UPZ1291" s="79"/>
      <c r="UQA1291" s="79"/>
      <c r="UQB1291" s="79"/>
      <c r="UQC1291" s="79"/>
      <c r="UQD1291" s="79"/>
      <c r="UQE1291" s="79"/>
      <c r="UQF1291" s="79"/>
      <c r="UQG1291" s="79"/>
      <c r="UQH1291" s="79"/>
      <c r="UQI1291" s="79"/>
      <c r="UQJ1291" s="79"/>
      <c r="UQK1291" s="79"/>
      <c r="UQL1291" s="79"/>
      <c r="UQM1291" s="79"/>
      <c r="UQN1291" s="79"/>
      <c r="UQO1291" s="79"/>
      <c r="UQP1291" s="79"/>
      <c r="UQQ1291" s="79"/>
      <c r="UQR1291" s="79"/>
      <c r="UQS1291" s="79"/>
      <c r="UQT1291" s="79"/>
      <c r="UQU1291" s="79"/>
      <c r="UQV1291" s="79"/>
      <c r="UQW1291" s="79"/>
      <c r="UQX1291" s="79"/>
      <c r="UQY1291" s="79"/>
      <c r="UQZ1291" s="79"/>
      <c r="URA1291" s="79"/>
      <c r="URB1291" s="79"/>
      <c r="URC1291" s="79"/>
      <c r="URD1291" s="79"/>
      <c r="URE1291" s="79"/>
      <c r="URF1291" s="79"/>
      <c r="URG1291" s="79"/>
      <c r="URH1291" s="79"/>
      <c r="URI1291" s="79"/>
      <c r="URJ1291" s="79"/>
      <c r="URK1291" s="79"/>
      <c r="URL1291" s="79"/>
      <c r="URM1291" s="79"/>
      <c r="URN1291" s="79"/>
      <c r="URO1291" s="79"/>
      <c r="URP1291" s="79"/>
      <c r="URQ1291" s="79"/>
      <c r="URR1291" s="79"/>
      <c r="URS1291" s="79"/>
      <c r="URT1291" s="79"/>
      <c r="URU1291" s="79"/>
      <c r="URV1291" s="79"/>
      <c r="URW1291" s="79"/>
      <c r="URX1291" s="79"/>
      <c r="URY1291" s="79"/>
      <c r="URZ1291" s="79"/>
      <c r="USA1291" s="79"/>
      <c r="USB1291" s="79"/>
      <c r="USC1291" s="79"/>
      <c r="USD1291" s="79"/>
      <c r="USE1291" s="79"/>
      <c r="USF1291" s="79"/>
      <c r="USG1291" s="79"/>
      <c r="USH1291" s="79"/>
      <c r="USI1291" s="79"/>
      <c r="USJ1291" s="79"/>
      <c r="USK1291" s="79"/>
      <c r="USL1291" s="79"/>
      <c r="USM1291" s="79"/>
      <c r="USN1291" s="79"/>
      <c r="USO1291" s="79"/>
      <c r="USP1291" s="79"/>
      <c r="USQ1291" s="79"/>
      <c r="USR1291" s="79"/>
      <c r="USS1291" s="79"/>
      <c r="UST1291" s="79"/>
      <c r="USU1291" s="79"/>
      <c r="USV1291" s="79"/>
      <c r="USW1291" s="79"/>
      <c r="USX1291" s="79"/>
      <c r="USY1291" s="79"/>
      <c r="USZ1291" s="79"/>
      <c r="UTA1291" s="79"/>
      <c r="UTB1291" s="79"/>
      <c r="UTC1291" s="79"/>
      <c r="UTD1291" s="79"/>
      <c r="UTE1291" s="79"/>
      <c r="UTF1291" s="79"/>
      <c r="UTG1291" s="79"/>
      <c r="UTH1291" s="79"/>
      <c r="UTI1291" s="79"/>
      <c r="UTJ1291" s="79"/>
      <c r="UTK1291" s="79"/>
      <c r="UTL1291" s="79"/>
      <c r="UTM1291" s="79"/>
      <c r="UTN1291" s="79"/>
      <c r="UTO1291" s="79"/>
      <c r="UTP1291" s="79"/>
      <c r="UTQ1291" s="79"/>
      <c r="UTR1291" s="79"/>
      <c r="UTS1291" s="79"/>
      <c r="UTT1291" s="79"/>
      <c r="UTU1291" s="79"/>
      <c r="UTV1291" s="79"/>
      <c r="UTW1291" s="79"/>
      <c r="UTX1291" s="79"/>
      <c r="UTY1291" s="79"/>
      <c r="UTZ1291" s="79"/>
      <c r="UUA1291" s="79"/>
      <c r="UUB1291" s="79"/>
      <c r="UUC1291" s="79"/>
      <c r="UUD1291" s="79"/>
      <c r="UUE1291" s="79"/>
      <c r="UUF1291" s="79"/>
      <c r="UUG1291" s="79"/>
      <c r="UUH1291" s="79"/>
      <c r="UUI1291" s="79"/>
      <c r="UUJ1291" s="79"/>
      <c r="UUK1291" s="79"/>
      <c r="UUL1291" s="79"/>
      <c r="UUM1291" s="79"/>
      <c r="UUN1291" s="79"/>
      <c r="UUO1291" s="79"/>
      <c r="UUP1291" s="79"/>
      <c r="UUQ1291" s="79"/>
      <c r="UUR1291" s="79"/>
      <c r="UUS1291" s="79"/>
      <c r="UUT1291" s="79"/>
      <c r="UUU1291" s="79"/>
      <c r="UUV1291" s="79"/>
      <c r="UUW1291" s="79"/>
      <c r="UUX1291" s="79"/>
      <c r="UUY1291" s="79"/>
      <c r="UUZ1291" s="79"/>
      <c r="UVA1291" s="79"/>
      <c r="UVB1291" s="79"/>
      <c r="UVC1291" s="79"/>
      <c r="UVD1291" s="79"/>
      <c r="UVE1291" s="79"/>
      <c r="UVF1291" s="79"/>
      <c r="UVG1291" s="79"/>
      <c r="UVH1291" s="79"/>
      <c r="UVI1291" s="79"/>
      <c r="UVJ1291" s="79"/>
      <c r="UVK1291" s="79"/>
      <c r="UVL1291" s="79"/>
      <c r="UVM1291" s="79"/>
      <c r="UVN1291" s="79"/>
      <c r="UVO1291" s="79"/>
      <c r="UVP1291" s="79"/>
      <c r="UVQ1291" s="79"/>
      <c r="UVR1291" s="79"/>
      <c r="UVS1291" s="79"/>
      <c r="UVT1291" s="79"/>
      <c r="UVU1291" s="79"/>
      <c r="UVV1291" s="79"/>
      <c r="UVW1291" s="79"/>
      <c r="UVX1291" s="79"/>
      <c r="UVY1291" s="79"/>
      <c r="UVZ1291" s="79"/>
      <c r="UWA1291" s="79"/>
      <c r="UWB1291" s="79"/>
      <c r="UWC1291" s="79"/>
      <c r="UWD1291" s="79"/>
      <c r="UWE1291" s="79"/>
      <c r="UWF1291" s="79"/>
      <c r="UWG1291" s="79"/>
      <c r="UWH1291" s="79"/>
      <c r="UWI1291" s="79"/>
      <c r="UWJ1291" s="79"/>
      <c r="UWK1291" s="79"/>
      <c r="UWL1291" s="79"/>
      <c r="UWM1291" s="79"/>
      <c r="UWN1291" s="79"/>
      <c r="UWO1291" s="79"/>
      <c r="UWP1291" s="79"/>
      <c r="UWQ1291" s="79"/>
      <c r="UWR1291" s="79"/>
      <c r="UWS1291" s="79"/>
      <c r="UWT1291" s="79"/>
      <c r="UWU1291" s="79"/>
      <c r="UWV1291" s="79"/>
      <c r="UWW1291" s="79"/>
      <c r="UWX1291" s="79"/>
      <c r="UWY1291" s="79"/>
      <c r="UWZ1291" s="79"/>
      <c r="UXA1291" s="79"/>
      <c r="UXB1291" s="79"/>
      <c r="UXC1291" s="79"/>
      <c r="UXD1291" s="79"/>
      <c r="UXE1291" s="79"/>
      <c r="UXF1291" s="79"/>
      <c r="UXG1291" s="79"/>
      <c r="UXH1291" s="79"/>
      <c r="UXI1291" s="79"/>
      <c r="UXJ1291" s="79"/>
      <c r="UXK1291" s="79"/>
      <c r="UXL1291" s="79"/>
      <c r="UXM1291" s="79"/>
      <c r="UXN1291" s="79"/>
      <c r="UXO1291" s="79"/>
      <c r="UXP1291" s="79"/>
      <c r="UXQ1291" s="79"/>
      <c r="UXR1291" s="79"/>
      <c r="UXS1291" s="79"/>
      <c r="UXT1291" s="79"/>
      <c r="UXU1291" s="79"/>
      <c r="UXV1291" s="79"/>
      <c r="UXW1291" s="79"/>
      <c r="UXX1291" s="79"/>
      <c r="UXY1291" s="79"/>
      <c r="UXZ1291" s="79"/>
      <c r="UYA1291" s="79"/>
      <c r="UYB1291" s="79"/>
      <c r="UYC1291" s="79"/>
      <c r="UYD1291" s="79"/>
      <c r="UYE1291" s="79"/>
      <c r="UYF1291" s="79"/>
      <c r="UYG1291" s="79"/>
      <c r="UYH1291" s="79"/>
      <c r="UYI1291" s="79"/>
      <c r="UYJ1291" s="79"/>
      <c r="UYK1291" s="79"/>
      <c r="UYL1291" s="79"/>
      <c r="UYM1291" s="79"/>
      <c r="UYN1291" s="79"/>
      <c r="UYO1291" s="79"/>
      <c r="UYP1291" s="79"/>
      <c r="UYQ1291" s="79"/>
      <c r="UYR1291" s="79"/>
      <c r="UYS1291" s="79"/>
      <c r="UYT1291" s="79"/>
      <c r="UYU1291" s="79"/>
      <c r="UYV1291" s="79"/>
      <c r="UYW1291" s="79"/>
      <c r="UYX1291" s="79"/>
      <c r="UYY1291" s="79"/>
      <c r="UYZ1291" s="79"/>
      <c r="UZA1291" s="79"/>
      <c r="UZB1291" s="79"/>
      <c r="UZC1291" s="79"/>
      <c r="UZD1291" s="79"/>
      <c r="UZE1291" s="79"/>
      <c r="UZF1291" s="79"/>
      <c r="UZG1291" s="79"/>
      <c r="UZH1291" s="79"/>
      <c r="UZI1291" s="79"/>
      <c r="UZJ1291" s="79"/>
      <c r="UZK1291" s="79"/>
      <c r="UZL1291" s="79"/>
      <c r="UZM1291" s="79"/>
      <c r="UZN1291" s="79"/>
      <c r="UZO1291" s="79"/>
      <c r="UZP1291" s="79"/>
      <c r="UZQ1291" s="79"/>
      <c r="UZR1291" s="79"/>
      <c r="UZS1291" s="79"/>
      <c r="UZT1291" s="79"/>
      <c r="UZU1291" s="79"/>
      <c r="UZV1291" s="79"/>
      <c r="UZW1291" s="79"/>
      <c r="UZX1291" s="79"/>
      <c r="UZY1291" s="79"/>
      <c r="UZZ1291" s="79"/>
      <c r="VAA1291" s="79"/>
      <c r="VAB1291" s="79"/>
      <c r="VAC1291" s="79"/>
      <c r="VAD1291" s="79"/>
      <c r="VAE1291" s="79"/>
      <c r="VAF1291" s="79"/>
      <c r="VAG1291" s="79"/>
      <c r="VAH1291" s="79"/>
      <c r="VAI1291" s="79"/>
      <c r="VAJ1291" s="79"/>
      <c r="VAK1291" s="79"/>
      <c r="VAL1291" s="79"/>
      <c r="VAM1291" s="79"/>
      <c r="VAN1291" s="79"/>
      <c r="VAO1291" s="79"/>
      <c r="VAP1291" s="79"/>
      <c r="VAQ1291" s="79"/>
      <c r="VAR1291" s="79"/>
      <c r="VAS1291" s="79"/>
      <c r="VAT1291" s="79"/>
      <c r="VAU1291" s="79"/>
      <c r="VAV1291" s="79"/>
      <c r="VAW1291" s="79"/>
      <c r="VAX1291" s="79"/>
      <c r="VAY1291" s="79"/>
      <c r="VAZ1291" s="79"/>
      <c r="VBA1291" s="79"/>
      <c r="VBB1291" s="79"/>
      <c r="VBC1291" s="79"/>
      <c r="VBD1291" s="79"/>
      <c r="VBE1291" s="79"/>
      <c r="VBF1291" s="79"/>
      <c r="VBG1291" s="79"/>
      <c r="VBH1291" s="79"/>
      <c r="VBI1291" s="79"/>
      <c r="VBJ1291" s="79"/>
      <c r="VBK1291" s="79"/>
      <c r="VBL1291" s="79"/>
      <c r="VBM1291" s="79"/>
      <c r="VBN1291" s="79"/>
      <c r="VBO1291" s="79"/>
      <c r="VBP1291" s="79"/>
      <c r="VBQ1291" s="79"/>
      <c r="VBR1291" s="79"/>
      <c r="VBS1291" s="79"/>
      <c r="VBT1291" s="79"/>
      <c r="VBU1291" s="79"/>
      <c r="VBV1291" s="79"/>
      <c r="VBW1291" s="79"/>
      <c r="VBX1291" s="79"/>
      <c r="VBY1291" s="79"/>
      <c r="VBZ1291" s="79"/>
      <c r="VCA1291" s="79"/>
      <c r="VCB1291" s="79"/>
      <c r="VCC1291" s="79"/>
      <c r="VCD1291" s="79"/>
      <c r="VCE1291" s="79"/>
      <c r="VCF1291" s="79"/>
      <c r="VCG1291" s="79"/>
      <c r="VCH1291" s="79"/>
      <c r="VCI1291" s="79"/>
      <c r="VCJ1291" s="79"/>
      <c r="VCK1291" s="79"/>
      <c r="VCL1291" s="79"/>
      <c r="VCM1291" s="79"/>
      <c r="VCN1291" s="79"/>
      <c r="VCO1291" s="79"/>
      <c r="VCP1291" s="79"/>
      <c r="VCQ1291" s="79"/>
      <c r="VCR1291" s="79"/>
      <c r="VCS1291" s="79"/>
      <c r="VCT1291" s="79"/>
      <c r="VCU1291" s="79"/>
      <c r="VCV1291" s="79"/>
      <c r="VCW1291" s="79"/>
      <c r="VCX1291" s="79"/>
      <c r="VCY1291" s="79"/>
      <c r="VCZ1291" s="79"/>
      <c r="VDA1291" s="79"/>
      <c r="VDB1291" s="79"/>
      <c r="VDC1291" s="79"/>
      <c r="VDD1291" s="79"/>
      <c r="VDE1291" s="79"/>
      <c r="VDF1291" s="79"/>
      <c r="VDG1291" s="79"/>
      <c r="VDH1291" s="79"/>
      <c r="VDI1291" s="79"/>
      <c r="VDJ1291" s="79"/>
      <c r="VDK1291" s="79"/>
      <c r="VDL1291" s="79"/>
      <c r="VDM1291" s="79"/>
      <c r="VDN1291" s="79"/>
      <c r="VDO1291" s="79"/>
      <c r="VDP1291" s="79"/>
      <c r="VDQ1291" s="79"/>
      <c r="VDR1291" s="79"/>
      <c r="VDS1291" s="79"/>
      <c r="VDT1291" s="79"/>
      <c r="VDU1291" s="79"/>
      <c r="VDV1291" s="79"/>
      <c r="VDW1291" s="79"/>
      <c r="VDX1291" s="79"/>
      <c r="VDY1291" s="79"/>
      <c r="VDZ1291" s="79"/>
      <c r="VEA1291" s="79"/>
      <c r="VEB1291" s="79"/>
      <c r="VEC1291" s="79"/>
      <c r="VED1291" s="79"/>
      <c r="VEE1291" s="79"/>
      <c r="VEF1291" s="79"/>
      <c r="VEG1291" s="79"/>
      <c r="VEH1291" s="79"/>
      <c r="VEI1291" s="79"/>
      <c r="VEJ1291" s="79"/>
      <c r="VEK1291" s="79"/>
      <c r="VEL1291" s="79"/>
      <c r="VEM1291" s="79"/>
      <c r="VEN1291" s="79"/>
      <c r="VEO1291" s="79"/>
      <c r="VEP1291" s="79"/>
      <c r="VEQ1291" s="79"/>
      <c r="VER1291" s="79"/>
      <c r="VES1291" s="79"/>
      <c r="VET1291" s="79"/>
      <c r="VEU1291" s="79"/>
      <c r="VEV1291" s="79"/>
      <c r="VEW1291" s="79"/>
      <c r="VEX1291" s="79"/>
      <c r="VEY1291" s="79"/>
      <c r="VEZ1291" s="79"/>
      <c r="VFA1291" s="79"/>
      <c r="VFB1291" s="79"/>
      <c r="VFC1291" s="79"/>
      <c r="VFD1291" s="79"/>
      <c r="VFE1291" s="79"/>
      <c r="VFF1291" s="79"/>
      <c r="VFG1291" s="79"/>
      <c r="VFH1291" s="79"/>
      <c r="VFI1291" s="79"/>
      <c r="VFJ1291" s="79"/>
      <c r="VFK1291" s="79"/>
      <c r="VFL1291" s="79"/>
      <c r="VFM1291" s="79"/>
      <c r="VFN1291" s="79"/>
      <c r="VFO1291" s="79"/>
      <c r="VFP1291" s="79"/>
      <c r="VFQ1291" s="79"/>
      <c r="VFR1291" s="79"/>
      <c r="VFS1291" s="79"/>
      <c r="VFT1291" s="79"/>
      <c r="VFU1291" s="79"/>
      <c r="VFV1291" s="79"/>
      <c r="VFW1291" s="79"/>
      <c r="VFX1291" s="79"/>
      <c r="VFY1291" s="79"/>
      <c r="VFZ1291" s="79"/>
      <c r="VGA1291" s="79"/>
      <c r="VGB1291" s="79"/>
      <c r="VGC1291" s="79"/>
      <c r="VGD1291" s="79"/>
      <c r="VGE1291" s="79"/>
      <c r="VGF1291" s="79"/>
      <c r="VGG1291" s="79"/>
      <c r="VGH1291" s="79"/>
      <c r="VGI1291" s="79"/>
      <c r="VGJ1291" s="79"/>
      <c r="VGK1291" s="79"/>
      <c r="VGL1291" s="79"/>
      <c r="VGM1291" s="79"/>
      <c r="VGN1291" s="79"/>
      <c r="VGO1291" s="79"/>
      <c r="VGP1291" s="79"/>
      <c r="VGQ1291" s="79"/>
      <c r="VGR1291" s="79"/>
      <c r="VGS1291" s="79"/>
      <c r="VGT1291" s="79"/>
      <c r="VGU1291" s="79"/>
      <c r="VGV1291" s="79"/>
      <c r="VGW1291" s="79"/>
      <c r="VGX1291" s="79"/>
      <c r="VGY1291" s="79"/>
      <c r="VGZ1291" s="79"/>
      <c r="VHA1291" s="79"/>
      <c r="VHB1291" s="79"/>
      <c r="VHC1291" s="79"/>
      <c r="VHD1291" s="79"/>
      <c r="VHE1291" s="79"/>
      <c r="VHF1291" s="79"/>
      <c r="VHG1291" s="79"/>
      <c r="VHH1291" s="79"/>
      <c r="VHI1291" s="79"/>
      <c r="VHJ1291" s="79"/>
      <c r="VHK1291" s="79"/>
      <c r="VHL1291" s="79"/>
      <c r="VHM1291" s="79"/>
      <c r="VHN1291" s="79"/>
      <c r="VHO1291" s="79"/>
      <c r="VHP1291" s="79"/>
      <c r="VHQ1291" s="79"/>
      <c r="VHR1291" s="79"/>
      <c r="VHS1291" s="79"/>
      <c r="VHT1291" s="79"/>
      <c r="VHU1291" s="79"/>
      <c r="VHV1291" s="79"/>
      <c r="VHW1291" s="79"/>
      <c r="VHX1291" s="79"/>
      <c r="VHY1291" s="79"/>
      <c r="VHZ1291" s="79"/>
      <c r="VIA1291" s="79"/>
      <c r="VIB1291" s="79"/>
      <c r="VIC1291" s="79"/>
      <c r="VID1291" s="79"/>
      <c r="VIE1291" s="79"/>
      <c r="VIF1291" s="79"/>
      <c r="VIG1291" s="79"/>
      <c r="VIH1291" s="79"/>
      <c r="VII1291" s="79"/>
      <c r="VIJ1291" s="79"/>
      <c r="VIK1291" s="79"/>
      <c r="VIL1291" s="79"/>
      <c r="VIM1291" s="79"/>
      <c r="VIN1291" s="79"/>
      <c r="VIO1291" s="79"/>
      <c r="VIP1291" s="79"/>
      <c r="VIQ1291" s="79"/>
      <c r="VIR1291" s="79"/>
      <c r="VIS1291" s="79"/>
      <c r="VIT1291" s="79"/>
      <c r="VIU1291" s="79"/>
      <c r="VIV1291" s="79"/>
      <c r="VIW1291" s="79"/>
      <c r="VIX1291" s="79"/>
      <c r="VIY1291" s="79"/>
      <c r="VIZ1291" s="79"/>
      <c r="VJA1291" s="79"/>
      <c r="VJB1291" s="79"/>
      <c r="VJC1291" s="79"/>
      <c r="VJD1291" s="79"/>
      <c r="VJE1291" s="79"/>
      <c r="VJF1291" s="79"/>
      <c r="VJG1291" s="79"/>
      <c r="VJH1291" s="79"/>
      <c r="VJI1291" s="79"/>
      <c r="VJJ1291" s="79"/>
      <c r="VJK1291" s="79"/>
      <c r="VJL1291" s="79"/>
      <c r="VJM1291" s="79"/>
      <c r="VJN1291" s="79"/>
      <c r="VJO1291" s="79"/>
      <c r="VJP1291" s="79"/>
      <c r="VJQ1291" s="79"/>
      <c r="VJR1291" s="79"/>
      <c r="VJS1291" s="79"/>
      <c r="VJT1291" s="79"/>
      <c r="VJU1291" s="79"/>
      <c r="VJV1291" s="79"/>
      <c r="VJW1291" s="79"/>
      <c r="VJX1291" s="79"/>
      <c r="VJY1291" s="79"/>
      <c r="VJZ1291" s="79"/>
      <c r="VKA1291" s="79"/>
      <c r="VKB1291" s="79"/>
      <c r="VKC1291" s="79"/>
      <c r="VKD1291" s="79"/>
      <c r="VKE1291" s="79"/>
      <c r="VKF1291" s="79"/>
      <c r="VKG1291" s="79"/>
      <c r="VKH1291" s="79"/>
      <c r="VKI1291" s="79"/>
      <c r="VKJ1291" s="79"/>
      <c r="VKK1291" s="79"/>
      <c r="VKL1291" s="79"/>
      <c r="VKM1291" s="79"/>
      <c r="VKN1291" s="79"/>
      <c r="VKO1291" s="79"/>
      <c r="VKP1291" s="79"/>
      <c r="VKQ1291" s="79"/>
      <c r="VKR1291" s="79"/>
      <c r="VKS1291" s="79"/>
      <c r="VKT1291" s="79"/>
      <c r="VKU1291" s="79"/>
      <c r="VKV1291" s="79"/>
      <c r="VKW1291" s="79"/>
      <c r="VKX1291" s="79"/>
      <c r="VKY1291" s="79"/>
      <c r="VKZ1291" s="79"/>
      <c r="VLA1291" s="79"/>
      <c r="VLB1291" s="79"/>
      <c r="VLC1291" s="79"/>
      <c r="VLD1291" s="79"/>
      <c r="VLE1291" s="79"/>
      <c r="VLF1291" s="79"/>
      <c r="VLG1291" s="79"/>
      <c r="VLH1291" s="79"/>
      <c r="VLI1291" s="79"/>
      <c r="VLJ1291" s="79"/>
      <c r="VLK1291" s="79"/>
      <c r="VLL1291" s="79"/>
      <c r="VLM1291" s="79"/>
      <c r="VLN1291" s="79"/>
      <c r="VLO1291" s="79"/>
      <c r="VLP1291" s="79"/>
      <c r="VLQ1291" s="79"/>
      <c r="VLR1291" s="79"/>
      <c r="VLS1291" s="79"/>
      <c r="VLT1291" s="79"/>
      <c r="VLU1291" s="79"/>
      <c r="VLV1291" s="79"/>
      <c r="VLW1291" s="79"/>
      <c r="VLX1291" s="79"/>
      <c r="VLY1291" s="79"/>
      <c r="VLZ1291" s="79"/>
      <c r="VMA1291" s="79"/>
      <c r="VMB1291" s="79"/>
      <c r="VMC1291" s="79"/>
      <c r="VMD1291" s="79"/>
      <c r="VME1291" s="79"/>
      <c r="VMF1291" s="79"/>
      <c r="VMG1291" s="79"/>
      <c r="VMH1291" s="79"/>
      <c r="VMI1291" s="79"/>
      <c r="VMJ1291" s="79"/>
      <c r="VMK1291" s="79"/>
      <c r="VML1291" s="79"/>
      <c r="VMM1291" s="79"/>
      <c r="VMN1291" s="79"/>
      <c r="VMO1291" s="79"/>
      <c r="VMP1291" s="79"/>
      <c r="VMQ1291" s="79"/>
      <c r="VMR1291" s="79"/>
      <c r="VMS1291" s="79"/>
      <c r="VMT1291" s="79"/>
      <c r="VMU1291" s="79"/>
      <c r="VMV1291" s="79"/>
      <c r="VMW1291" s="79"/>
      <c r="VMX1291" s="79"/>
      <c r="VMY1291" s="79"/>
      <c r="VMZ1291" s="79"/>
      <c r="VNA1291" s="79"/>
      <c r="VNB1291" s="79"/>
      <c r="VNC1291" s="79"/>
      <c r="VND1291" s="79"/>
      <c r="VNE1291" s="79"/>
      <c r="VNF1291" s="79"/>
      <c r="VNG1291" s="79"/>
      <c r="VNH1291" s="79"/>
      <c r="VNI1291" s="79"/>
      <c r="VNJ1291" s="79"/>
      <c r="VNK1291" s="79"/>
      <c r="VNL1291" s="79"/>
      <c r="VNM1291" s="79"/>
      <c r="VNN1291" s="79"/>
      <c r="VNO1291" s="79"/>
      <c r="VNP1291" s="79"/>
      <c r="VNQ1291" s="79"/>
      <c r="VNR1291" s="79"/>
      <c r="VNS1291" s="79"/>
      <c r="VNT1291" s="79"/>
      <c r="VNU1291" s="79"/>
      <c r="VNV1291" s="79"/>
      <c r="VNW1291" s="79"/>
      <c r="VNX1291" s="79"/>
      <c r="VNY1291" s="79"/>
      <c r="VNZ1291" s="79"/>
      <c r="VOA1291" s="79"/>
      <c r="VOB1291" s="79"/>
      <c r="VOC1291" s="79"/>
      <c r="VOD1291" s="79"/>
      <c r="VOE1291" s="79"/>
      <c r="VOF1291" s="79"/>
      <c r="VOG1291" s="79"/>
      <c r="VOH1291" s="79"/>
      <c r="VOI1291" s="79"/>
      <c r="VOJ1291" s="79"/>
      <c r="VOK1291" s="79"/>
      <c r="VOL1291" s="79"/>
      <c r="VOM1291" s="79"/>
      <c r="VON1291" s="79"/>
      <c r="VOO1291" s="79"/>
      <c r="VOP1291" s="79"/>
      <c r="VOQ1291" s="79"/>
      <c r="VOR1291" s="79"/>
      <c r="VOS1291" s="79"/>
      <c r="VOT1291" s="79"/>
      <c r="VOU1291" s="79"/>
      <c r="VOV1291" s="79"/>
      <c r="VOW1291" s="79"/>
      <c r="VOX1291" s="79"/>
      <c r="VOY1291" s="79"/>
      <c r="VOZ1291" s="79"/>
      <c r="VPA1291" s="79"/>
      <c r="VPB1291" s="79"/>
      <c r="VPC1291" s="79"/>
      <c r="VPD1291" s="79"/>
      <c r="VPE1291" s="79"/>
      <c r="VPF1291" s="79"/>
      <c r="VPG1291" s="79"/>
      <c r="VPH1291" s="79"/>
      <c r="VPI1291" s="79"/>
      <c r="VPJ1291" s="79"/>
      <c r="VPK1291" s="79"/>
      <c r="VPL1291" s="79"/>
      <c r="VPM1291" s="79"/>
      <c r="VPN1291" s="79"/>
      <c r="VPO1291" s="79"/>
      <c r="VPP1291" s="79"/>
      <c r="VPQ1291" s="79"/>
      <c r="VPR1291" s="79"/>
      <c r="VPS1291" s="79"/>
      <c r="VPT1291" s="79"/>
      <c r="VPU1291" s="79"/>
      <c r="VPV1291" s="79"/>
      <c r="VPW1291" s="79"/>
      <c r="VPX1291" s="79"/>
      <c r="VPY1291" s="79"/>
      <c r="VPZ1291" s="79"/>
      <c r="VQA1291" s="79"/>
      <c r="VQB1291" s="79"/>
      <c r="VQC1291" s="79"/>
      <c r="VQD1291" s="79"/>
      <c r="VQE1291" s="79"/>
      <c r="VQF1291" s="79"/>
      <c r="VQG1291" s="79"/>
      <c r="VQH1291" s="79"/>
      <c r="VQI1291" s="79"/>
      <c r="VQJ1291" s="79"/>
      <c r="VQK1291" s="79"/>
      <c r="VQL1291" s="79"/>
      <c r="VQM1291" s="79"/>
      <c r="VQN1291" s="79"/>
      <c r="VQO1291" s="79"/>
      <c r="VQP1291" s="79"/>
      <c r="VQQ1291" s="79"/>
      <c r="VQR1291" s="79"/>
      <c r="VQS1291" s="79"/>
      <c r="VQT1291" s="79"/>
      <c r="VQU1291" s="79"/>
      <c r="VQV1291" s="79"/>
      <c r="VQW1291" s="79"/>
      <c r="VQX1291" s="79"/>
      <c r="VQY1291" s="79"/>
      <c r="VQZ1291" s="79"/>
      <c r="VRA1291" s="79"/>
      <c r="VRB1291" s="79"/>
      <c r="VRC1291" s="79"/>
      <c r="VRD1291" s="79"/>
      <c r="VRE1291" s="79"/>
      <c r="VRF1291" s="79"/>
      <c r="VRG1291" s="79"/>
      <c r="VRH1291" s="79"/>
      <c r="VRI1291" s="79"/>
      <c r="VRJ1291" s="79"/>
      <c r="VRK1291" s="79"/>
      <c r="VRL1291" s="79"/>
      <c r="VRM1291" s="79"/>
      <c r="VRN1291" s="79"/>
      <c r="VRO1291" s="79"/>
      <c r="VRP1291" s="79"/>
      <c r="VRQ1291" s="79"/>
      <c r="VRR1291" s="79"/>
      <c r="VRS1291" s="79"/>
      <c r="VRT1291" s="79"/>
      <c r="VRU1291" s="79"/>
      <c r="VRV1291" s="79"/>
      <c r="VRW1291" s="79"/>
      <c r="VRX1291" s="79"/>
      <c r="VRY1291" s="79"/>
      <c r="VRZ1291" s="79"/>
      <c r="VSA1291" s="79"/>
      <c r="VSB1291" s="79"/>
      <c r="VSC1291" s="79"/>
      <c r="VSD1291" s="79"/>
      <c r="VSE1291" s="79"/>
      <c r="VSF1291" s="79"/>
      <c r="VSG1291" s="79"/>
      <c r="VSH1291" s="79"/>
      <c r="VSI1291" s="79"/>
      <c r="VSJ1291" s="79"/>
      <c r="VSK1291" s="79"/>
      <c r="VSL1291" s="79"/>
      <c r="VSM1291" s="79"/>
      <c r="VSN1291" s="79"/>
      <c r="VSO1291" s="79"/>
      <c r="VSP1291" s="79"/>
      <c r="VSQ1291" s="79"/>
      <c r="VSR1291" s="79"/>
      <c r="VSS1291" s="79"/>
      <c r="VST1291" s="79"/>
      <c r="VSU1291" s="79"/>
      <c r="VSV1291" s="79"/>
      <c r="VSW1291" s="79"/>
      <c r="VSX1291" s="79"/>
      <c r="VSY1291" s="79"/>
      <c r="VSZ1291" s="79"/>
      <c r="VTA1291" s="79"/>
      <c r="VTB1291" s="79"/>
      <c r="VTC1291" s="79"/>
      <c r="VTD1291" s="79"/>
      <c r="VTE1291" s="79"/>
      <c r="VTF1291" s="79"/>
      <c r="VTG1291" s="79"/>
      <c r="VTH1291" s="79"/>
      <c r="VTI1291" s="79"/>
      <c r="VTJ1291" s="79"/>
      <c r="VTK1291" s="79"/>
      <c r="VTL1291" s="79"/>
      <c r="VTM1291" s="79"/>
      <c r="VTN1291" s="79"/>
      <c r="VTO1291" s="79"/>
      <c r="VTP1291" s="79"/>
      <c r="VTQ1291" s="79"/>
      <c r="VTR1291" s="79"/>
      <c r="VTS1291" s="79"/>
      <c r="VTT1291" s="79"/>
      <c r="VTU1291" s="79"/>
      <c r="VTV1291" s="79"/>
      <c r="VTW1291" s="79"/>
      <c r="VTX1291" s="79"/>
      <c r="VTY1291" s="79"/>
      <c r="VTZ1291" s="79"/>
      <c r="VUA1291" s="79"/>
      <c r="VUB1291" s="79"/>
      <c r="VUC1291" s="79"/>
      <c r="VUD1291" s="79"/>
      <c r="VUE1291" s="79"/>
      <c r="VUF1291" s="79"/>
      <c r="VUG1291" s="79"/>
      <c r="VUH1291" s="79"/>
      <c r="VUI1291" s="79"/>
      <c r="VUJ1291" s="79"/>
      <c r="VUK1291" s="79"/>
      <c r="VUL1291" s="79"/>
      <c r="VUM1291" s="79"/>
      <c r="VUN1291" s="79"/>
      <c r="VUO1291" s="79"/>
      <c r="VUP1291" s="79"/>
      <c r="VUQ1291" s="79"/>
      <c r="VUR1291" s="79"/>
      <c r="VUS1291" s="79"/>
      <c r="VUT1291" s="79"/>
      <c r="VUU1291" s="79"/>
      <c r="VUV1291" s="79"/>
      <c r="VUW1291" s="79"/>
      <c r="VUX1291" s="79"/>
      <c r="VUY1291" s="79"/>
      <c r="VUZ1291" s="79"/>
      <c r="VVA1291" s="79"/>
      <c r="VVB1291" s="79"/>
      <c r="VVC1291" s="79"/>
      <c r="VVD1291" s="79"/>
      <c r="VVE1291" s="79"/>
      <c r="VVF1291" s="79"/>
      <c r="VVG1291" s="79"/>
      <c r="VVH1291" s="79"/>
      <c r="VVI1291" s="79"/>
      <c r="VVJ1291" s="79"/>
      <c r="VVK1291" s="79"/>
      <c r="VVL1291" s="79"/>
      <c r="VVM1291" s="79"/>
      <c r="VVN1291" s="79"/>
      <c r="VVO1291" s="79"/>
      <c r="VVP1291" s="79"/>
      <c r="VVQ1291" s="79"/>
      <c r="VVR1291" s="79"/>
      <c r="VVS1291" s="79"/>
      <c r="VVT1291" s="79"/>
      <c r="VVU1291" s="79"/>
      <c r="VVV1291" s="79"/>
      <c r="VVW1291" s="79"/>
      <c r="VVX1291" s="79"/>
      <c r="VVY1291" s="79"/>
      <c r="VVZ1291" s="79"/>
      <c r="VWA1291" s="79"/>
      <c r="VWB1291" s="79"/>
      <c r="VWC1291" s="79"/>
      <c r="VWD1291" s="79"/>
      <c r="VWE1291" s="79"/>
      <c r="VWF1291" s="79"/>
      <c r="VWG1291" s="79"/>
      <c r="VWH1291" s="79"/>
      <c r="VWI1291" s="79"/>
      <c r="VWJ1291" s="79"/>
      <c r="VWK1291" s="79"/>
      <c r="VWL1291" s="79"/>
      <c r="VWM1291" s="79"/>
      <c r="VWN1291" s="79"/>
      <c r="VWO1291" s="79"/>
      <c r="VWP1291" s="79"/>
      <c r="VWQ1291" s="79"/>
      <c r="VWR1291" s="79"/>
      <c r="VWS1291" s="79"/>
      <c r="VWT1291" s="79"/>
      <c r="VWU1291" s="79"/>
      <c r="VWV1291" s="79"/>
      <c r="VWW1291" s="79"/>
      <c r="VWX1291" s="79"/>
      <c r="VWY1291" s="79"/>
      <c r="VWZ1291" s="79"/>
      <c r="VXA1291" s="79"/>
      <c r="VXB1291" s="79"/>
      <c r="VXC1291" s="79"/>
      <c r="VXD1291" s="79"/>
      <c r="VXE1291" s="79"/>
      <c r="VXF1291" s="79"/>
      <c r="VXG1291" s="79"/>
      <c r="VXH1291" s="79"/>
      <c r="VXI1291" s="79"/>
      <c r="VXJ1291" s="79"/>
      <c r="VXK1291" s="79"/>
      <c r="VXL1291" s="79"/>
      <c r="VXM1291" s="79"/>
      <c r="VXN1291" s="79"/>
      <c r="VXO1291" s="79"/>
      <c r="VXP1291" s="79"/>
      <c r="VXQ1291" s="79"/>
      <c r="VXR1291" s="79"/>
      <c r="VXS1291" s="79"/>
      <c r="VXT1291" s="79"/>
      <c r="VXU1291" s="79"/>
      <c r="VXV1291" s="79"/>
      <c r="VXW1291" s="79"/>
      <c r="VXX1291" s="79"/>
      <c r="VXY1291" s="79"/>
      <c r="VXZ1291" s="79"/>
      <c r="VYA1291" s="79"/>
      <c r="VYB1291" s="79"/>
      <c r="VYC1291" s="79"/>
      <c r="VYD1291" s="79"/>
      <c r="VYE1291" s="79"/>
      <c r="VYF1291" s="79"/>
      <c r="VYG1291" s="79"/>
      <c r="VYH1291" s="79"/>
      <c r="VYI1291" s="79"/>
      <c r="VYJ1291" s="79"/>
      <c r="VYK1291" s="79"/>
      <c r="VYL1291" s="79"/>
      <c r="VYM1291" s="79"/>
      <c r="VYN1291" s="79"/>
      <c r="VYO1291" s="79"/>
      <c r="VYP1291" s="79"/>
      <c r="VYQ1291" s="79"/>
      <c r="VYR1291" s="79"/>
      <c r="VYS1291" s="79"/>
      <c r="VYT1291" s="79"/>
      <c r="VYU1291" s="79"/>
      <c r="VYV1291" s="79"/>
      <c r="VYW1291" s="79"/>
      <c r="VYX1291" s="79"/>
      <c r="VYY1291" s="79"/>
      <c r="VYZ1291" s="79"/>
      <c r="VZA1291" s="79"/>
      <c r="VZB1291" s="79"/>
      <c r="VZC1291" s="79"/>
      <c r="VZD1291" s="79"/>
      <c r="VZE1291" s="79"/>
      <c r="VZF1291" s="79"/>
      <c r="VZG1291" s="79"/>
      <c r="VZH1291" s="79"/>
      <c r="VZI1291" s="79"/>
      <c r="VZJ1291" s="79"/>
      <c r="VZK1291" s="79"/>
      <c r="VZL1291" s="79"/>
      <c r="VZM1291" s="79"/>
      <c r="VZN1291" s="79"/>
      <c r="VZO1291" s="79"/>
      <c r="VZP1291" s="79"/>
      <c r="VZQ1291" s="79"/>
      <c r="VZR1291" s="79"/>
      <c r="VZS1291" s="79"/>
      <c r="VZT1291" s="79"/>
      <c r="VZU1291" s="79"/>
      <c r="VZV1291" s="79"/>
      <c r="VZW1291" s="79"/>
      <c r="VZX1291" s="79"/>
      <c r="VZY1291" s="79"/>
      <c r="VZZ1291" s="79"/>
      <c r="WAA1291" s="79"/>
      <c r="WAB1291" s="79"/>
      <c r="WAC1291" s="79"/>
      <c r="WAD1291" s="79"/>
      <c r="WAE1291" s="79"/>
      <c r="WAF1291" s="79"/>
      <c r="WAG1291" s="79"/>
      <c r="WAH1291" s="79"/>
      <c r="WAI1291" s="79"/>
      <c r="WAJ1291" s="79"/>
      <c r="WAK1291" s="79"/>
      <c r="WAL1291" s="79"/>
      <c r="WAM1291" s="79"/>
      <c r="WAN1291" s="79"/>
      <c r="WAO1291" s="79"/>
      <c r="WAP1291" s="79"/>
      <c r="WAQ1291" s="79"/>
      <c r="WAR1291" s="79"/>
      <c r="WAS1291" s="79"/>
      <c r="WAT1291" s="79"/>
      <c r="WAU1291" s="79"/>
      <c r="WAV1291" s="79"/>
      <c r="WAW1291" s="79"/>
      <c r="WAX1291" s="79"/>
      <c r="WAY1291" s="79"/>
      <c r="WAZ1291" s="79"/>
      <c r="WBA1291" s="79"/>
      <c r="WBB1291" s="79"/>
      <c r="WBC1291" s="79"/>
      <c r="WBD1291" s="79"/>
      <c r="WBE1291" s="79"/>
      <c r="WBF1291" s="79"/>
      <c r="WBG1291" s="79"/>
      <c r="WBH1291" s="79"/>
      <c r="WBI1291" s="79"/>
      <c r="WBJ1291" s="79"/>
      <c r="WBK1291" s="79"/>
      <c r="WBL1291" s="79"/>
      <c r="WBM1291" s="79"/>
      <c r="WBN1291" s="79"/>
      <c r="WBO1291" s="79"/>
      <c r="WBP1291" s="79"/>
      <c r="WBQ1291" s="79"/>
      <c r="WBR1291" s="79"/>
      <c r="WBS1291" s="79"/>
      <c r="WBT1291" s="79"/>
      <c r="WBU1291" s="79"/>
      <c r="WBV1291" s="79"/>
      <c r="WBW1291" s="79"/>
      <c r="WBX1291" s="79"/>
      <c r="WBY1291" s="79"/>
      <c r="WBZ1291" s="79"/>
      <c r="WCA1291" s="79"/>
      <c r="WCB1291" s="79"/>
      <c r="WCC1291" s="79"/>
      <c r="WCD1291" s="79"/>
      <c r="WCE1291" s="79"/>
      <c r="WCF1291" s="79"/>
      <c r="WCG1291" s="79"/>
      <c r="WCH1291" s="79"/>
      <c r="WCI1291" s="79"/>
      <c r="WCJ1291" s="79"/>
      <c r="WCK1291" s="79"/>
      <c r="WCL1291" s="79"/>
      <c r="WCM1291" s="79"/>
      <c r="WCN1291" s="79"/>
      <c r="WCO1291" s="79"/>
      <c r="WCP1291" s="79"/>
      <c r="WCQ1291" s="79"/>
      <c r="WCR1291" s="79"/>
      <c r="WCS1291" s="79"/>
      <c r="WCT1291" s="79"/>
      <c r="WCU1291" s="79"/>
      <c r="WCV1291" s="79"/>
      <c r="WCW1291" s="79"/>
      <c r="WCX1291" s="79"/>
      <c r="WCY1291" s="79"/>
      <c r="WCZ1291" s="79"/>
      <c r="WDA1291" s="79"/>
      <c r="WDB1291" s="79"/>
      <c r="WDC1291" s="79"/>
      <c r="WDD1291" s="79"/>
      <c r="WDE1291" s="79"/>
      <c r="WDF1291" s="79"/>
      <c r="WDG1291" s="79"/>
      <c r="WDH1291" s="79"/>
      <c r="WDI1291" s="79"/>
      <c r="WDJ1291" s="79"/>
      <c r="WDK1291" s="79"/>
      <c r="WDL1291" s="79"/>
      <c r="WDM1291" s="79"/>
      <c r="WDN1291" s="79"/>
      <c r="WDO1291" s="79"/>
      <c r="WDP1291" s="79"/>
      <c r="WDQ1291" s="79"/>
      <c r="WDR1291" s="79"/>
      <c r="WDS1291" s="79"/>
      <c r="WDT1291" s="79"/>
      <c r="WDU1291" s="79"/>
      <c r="WDV1291" s="79"/>
      <c r="WDW1291" s="79"/>
      <c r="WDX1291" s="79"/>
      <c r="WDY1291" s="79"/>
      <c r="WDZ1291" s="79"/>
      <c r="WEA1291" s="79"/>
      <c r="WEB1291" s="79"/>
      <c r="WEC1291" s="79"/>
      <c r="WED1291" s="79"/>
      <c r="WEE1291" s="79"/>
      <c r="WEF1291" s="79"/>
      <c r="WEG1291" s="79"/>
      <c r="WEH1291" s="79"/>
      <c r="WEI1291" s="79"/>
      <c r="WEJ1291" s="79"/>
      <c r="WEK1291" s="79"/>
      <c r="WEL1291" s="79"/>
      <c r="WEM1291" s="79"/>
      <c r="WEN1291" s="79"/>
      <c r="WEO1291" s="79"/>
      <c r="WEP1291" s="79"/>
      <c r="WEQ1291" s="79"/>
      <c r="WER1291" s="79"/>
      <c r="WES1291" s="79"/>
      <c r="WET1291" s="79"/>
      <c r="WEU1291" s="79"/>
      <c r="WEV1291" s="79"/>
      <c r="WEW1291" s="79"/>
      <c r="WEX1291" s="79"/>
      <c r="WEY1291" s="79"/>
      <c r="WEZ1291" s="79"/>
      <c r="WFA1291" s="79"/>
      <c r="WFB1291" s="79"/>
      <c r="WFC1291" s="79"/>
      <c r="WFD1291" s="79"/>
      <c r="WFE1291" s="79"/>
      <c r="WFF1291" s="79"/>
      <c r="WFG1291" s="79"/>
      <c r="WFH1291" s="79"/>
      <c r="WFI1291" s="79"/>
      <c r="WFJ1291" s="79"/>
      <c r="WFK1291" s="79"/>
      <c r="WFL1291" s="79"/>
      <c r="WFM1291" s="79"/>
      <c r="WFN1291" s="79"/>
      <c r="WFO1291" s="79"/>
      <c r="WFP1291" s="79"/>
      <c r="WFQ1291" s="79"/>
      <c r="WFR1291" s="79"/>
      <c r="WFS1291" s="79"/>
      <c r="WFT1291" s="79"/>
      <c r="WFU1291" s="79"/>
      <c r="WFV1291" s="79"/>
      <c r="WFW1291" s="79"/>
      <c r="WFX1291" s="79"/>
      <c r="WFY1291" s="79"/>
      <c r="WFZ1291" s="79"/>
      <c r="WGA1291" s="79"/>
      <c r="WGB1291" s="79"/>
      <c r="WGC1291" s="79"/>
      <c r="WGD1291" s="79"/>
      <c r="WGE1291" s="79"/>
      <c r="WGF1291" s="79"/>
      <c r="WGG1291" s="79"/>
      <c r="WGH1291" s="79"/>
      <c r="WGI1291" s="79"/>
      <c r="WGJ1291" s="79"/>
      <c r="WGK1291" s="79"/>
      <c r="WGL1291" s="79"/>
      <c r="WGM1291" s="79"/>
      <c r="WGN1291" s="79"/>
      <c r="WGO1291" s="79"/>
      <c r="WGP1291" s="79"/>
      <c r="WGQ1291" s="79"/>
      <c r="WGR1291" s="79"/>
      <c r="WGS1291" s="79"/>
      <c r="WGT1291" s="79"/>
      <c r="WGU1291" s="79"/>
      <c r="WGV1291" s="79"/>
      <c r="WGW1291" s="79"/>
      <c r="WGX1291" s="79"/>
      <c r="WGY1291" s="79"/>
      <c r="WGZ1291" s="79"/>
      <c r="WHA1291" s="79"/>
      <c r="WHB1291" s="79"/>
      <c r="WHC1291" s="79"/>
      <c r="WHD1291" s="79"/>
      <c r="WHE1291" s="79"/>
      <c r="WHF1291" s="79"/>
      <c r="WHG1291" s="79"/>
      <c r="WHH1291" s="79"/>
      <c r="WHI1291" s="79"/>
      <c r="WHJ1291" s="79"/>
      <c r="WHK1291" s="79"/>
      <c r="WHL1291" s="79"/>
      <c r="WHM1291" s="79"/>
      <c r="WHN1291" s="79"/>
      <c r="WHO1291" s="79"/>
      <c r="WHP1291" s="79"/>
      <c r="WHQ1291" s="79"/>
      <c r="WHR1291" s="79"/>
      <c r="WHS1291" s="79"/>
      <c r="WHT1291" s="79"/>
      <c r="WHU1291" s="79"/>
      <c r="WHV1291" s="79"/>
      <c r="WHW1291" s="79"/>
      <c r="WHX1291" s="79"/>
      <c r="WHY1291" s="79"/>
      <c r="WHZ1291" s="79"/>
      <c r="WIA1291" s="79"/>
      <c r="WIB1291" s="79"/>
      <c r="WIC1291" s="79"/>
      <c r="WID1291" s="79"/>
      <c r="WIE1291" s="79"/>
      <c r="WIF1291" s="79"/>
      <c r="WIG1291" s="79"/>
      <c r="WIH1291" s="79"/>
      <c r="WII1291" s="79"/>
      <c r="WIJ1291" s="79"/>
      <c r="WIK1291" s="79"/>
      <c r="WIL1291" s="79"/>
      <c r="WIM1291" s="79"/>
      <c r="WIN1291" s="79"/>
      <c r="WIO1291" s="79"/>
      <c r="WIP1291" s="79"/>
      <c r="WIQ1291" s="79"/>
      <c r="WIR1291" s="79"/>
      <c r="WIS1291" s="79"/>
      <c r="WIT1291" s="79"/>
      <c r="WIU1291" s="79"/>
      <c r="WIV1291" s="79"/>
      <c r="WIW1291" s="79"/>
      <c r="WIX1291" s="79"/>
      <c r="WIY1291" s="79"/>
      <c r="WIZ1291" s="79"/>
      <c r="WJA1291" s="79"/>
      <c r="WJB1291" s="79"/>
      <c r="WJC1291" s="79"/>
      <c r="WJD1291" s="79"/>
      <c r="WJE1291" s="79"/>
      <c r="WJF1291" s="79"/>
      <c r="WJG1291" s="79"/>
      <c r="WJH1291" s="79"/>
      <c r="WJI1291" s="79"/>
      <c r="WJJ1291" s="79"/>
      <c r="WJK1291" s="79"/>
      <c r="WJL1291" s="79"/>
      <c r="WJM1291" s="79"/>
      <c r="WJN1291" s="79"/>
      <c r="WJO1291" s="79"/>
      <c r="WJP1291" s="79"/>
      <c r="WJQ1291" s="79"/>
      <c r="WJR1291" s="79"/>
      <c r="WJS1291" s="79"/>
      <c r="WJT1291" s="79"/>
      <c r="WJU1291" s="79"/>
      <c r="WJV1291" s="79"/>
      <c r="WJW1291" s="79"/>
      <c r="WJX1291" s="79"/>
      <c r="WJY1291" s="79"/>
      <c r="WJZ1291" s="79"/>
      <c r="WKA1291" s="79"/>
      <c r="WKB1291" s="79"/>
      <c r="WKC1291" s="79"/>
      <c r="WKD1291" s="79"/>
      <c r="WKE1291" s="79"/>
      <c r="WKF1291" s="79"/>
      <c r="WKG1291" s="79"/>
      <c r="WKH1291" s="79"/>
      <c r="WKI1291" s="79"/>
      <c r="WKJ1291" s="79"/>
      <c r="WKK1291" s="79"/>
      <c r="WKL1291" s="79"/>
      <c r="WKM1291" s="79"/>
      <c r="WKN1291" s="79"/>
      <c r="WKO1291" s="79"/>
      <c r="WKP1291" s="79"/>
      <c r="WKQ1291" s="79"/>
      <c r="WKR1291" s="79"/>
      <c r="WKS1291" s="79"/>
      <c r="WKT1291" s="79"/>
      <c r="WKU1291" s="79"/>
      <c r="WKV1291" s="79"/>
      <c r="WKW1291" s="79"/>
      <c r="WKX1291" s="79"/>
      <c r="WKY1291" s="79"/>
      <c r="WKZ1291" s="79"/>
      <c r="WLA1291" s="79"/>
      <c r="WLB1291" s="79"/>
      <c r="WLC1291" s="79"/>
      <c r="WLD1291" s="79"/>
      <c r="WLE1291" s="79"/>
      <c r="WLF1291" s="79"/>
      <c r="WLG1291" s="79"/>
      <c r="WLH1291" s="79"/>
      <c r="WLI1291" s="79"/>
      <c r="WLJ1291" s="79"/>
      <c r="WLK1291" s="79"/>
      <c r="WLL1291" s="79"/>
      <c r="WLM1291" s="79"/>
      <c r="WLN1291" s="79"/>
      <c r="WLO1291" s="79"/>
      <c r="WLP1291" s="79"/>
      <c r="WLQ1291" s="79"/>
      <c r="WLR1291" s="79"/>
      <c r="WLS1291" s="79"/>
      <c r="WLT1291" s="79"/>
      <c r="WLU1291" s="79"/>
      <c r="WLV1291" s="79"/>
      <c r="WLW1291" s="79"/>
      <c r="WLX1291" s="79"/>
      <c r="WLY1291" s="79"/>
      <c r="WLZ1291" s="79"/>
      <c r="WMA1291" s="79"/>
      <c r="WMB1291" s="79"/>
      <c r="WMC1291" s="79"/>
      <c r="WMD1291" s="79"/>
      <c r="WME1291" s="79"/>
      <c r="WMF1291" s="79"/>
      <c r="WMG1291" s="79"/>
      <c r="WMH1291" s="79"/>
      <c r="WMI1291" s="79"/>
      <c r="WMJ1291" s="79"/>
      <c r="WMK1291" s="79"/>
      <c r="WML1291" s="79"/>
      <c r="WMM1291" s="79"/>
      <c r="WMN1291" s="79"/>
      <c r="WMO1291" s="79"/>
      <c r="WMP1291" s="79"/>
      <c r="WMQ1291" s="79"/>
      <c r="WMR1291" s="79"/>
      <c r="WMS1291" s="79"/>
      <c r="WMT1291" s="79"/>
      <c r="WMU1291" s="79"/>
      <c r="WMV1291" s="79"/>
      <c r="WMW1291" s="79"/>
      <c r="WMX1291" s="79"/>
      <c r="WMY1291" s="79"/>
      <c r="WMZ1291" s="79"/>
      <c r="WNA1291" s="79"/>
      <c r="WNB1291" s="79"/>
      <c r="WNC1291" s="79"/>
      <c r="WND1291" s="79"/>
      <c r="WNE1291" s="79"/>
      <c r="WNF1291" s="79"/>
      <c r="WNG1291" s="79"/>
      <c r="WNH1291" s="79"/>
      <c r="WNI1291" s="79"/>
      <c r="WNJ1291" s="79"/>
      <c r="WNK1291" s="79"/>
      <c r="WNL1291" s="79"/>
      <c r="WNM1291" s="79"/>
      <c r="WNN1291" s="79"/>
      <c r="WNO1291" s="79"/>
      <c r="WNP1291" s="79"/>
      <c r="WNQ1291" s="79"/>
      <c r="WNR1291" s="79"/>
      <c r="WNS1291" s="79"/>
      <c r="WNT1291" s="79"/>
      <c r="WNU1291" s="79"/>
      <c r="WNV1291" s="79"/>
      <c r="WNW1291" s="79"/>
      <c r="WNX1291" s="79"/>
      <c r="WNY1291" s="79"/>
      <c r="WNZ1291" s="79"/>
      <c r="WOA1291" s="79"/>
      <c r="WOB1291" s="79"/>
      <c r="WOC1291" s="79"/>
      <c r="WOD1291" s="79"/>
      <c r="WOE1291" s="79"/>
      <c r="WOF1291" s="79"/>
      <c r="WOG1291" s="79"/>
      <c r="WOH1291" s="79"/>
      <c r="WOI1291" s="79"/>
      <c r="WOJ1291" s="79"/>
      <c r="WOK1291" s="79"/>
      <c r="WOL1291" s="79"/>
      <c r="WOM1291" s="79"/>
      <c r="WON1291" s="79"/>
      <c r="WOO1291" s="79"/>
      <c r="WOP1291" s="79"/>
      <c r="WOQ1291" s="79"/>
      <c r="WOR1291" s="79"/>
      <c r="WOS1291" s="79"/>
      <c r="WOT1291" s="79"/>
      <c r="WOU1291" s="79"/>
      <c r="WOV1291" s="79"/>
      <c r="WOW1291" s="79"/>
      <c r="WOX1291" s="79"/>
      <c r="WOY1291" s="79"/>
      <c r="WOZ1291" s="79"/>
      <c r="WPA1291" s="79"/>
      <c r="WPB1291" s="79"/>
      <c r="WPC1291" s="79"/>
      <c r="WPD1291" s="79"/>
      <c r="WPE1291" s="79"/>
      <c r="WPF1291" s="79"/>
      <c r="WPG1291" s="79"/>
      <c r="WPH1291" s="79"/>
      <c r="WPI1291" s="79"/>
      <c r="WPJ1291" s="79"/>
      <c r="WPK1291" s="79"/>
      <c r="WPL1291" s="79"/>
      <c r="WPM1291" s="79"/>
      <c r="WPN1291" s="79"/>
      <c r="WPO1291" s="79"/>
      <c r="WPP1291" s="79"/>
      <c r="WPQ1291" s="79"/>
      <c r="WPR1291" s="79"/>
      <c r="WPS1291" s="79"/>
      <c r="WPT1291" s="79"/>
      <c r="WPU1291" s="79"/>
      <c r="WPV1291" s="79"/>
      <c r="WPW1291" s="79"/>
      <c r="WPX1291" s="79"/>
      <c r="WPY1291" s="79"/>
      <c r="WPZ1291" s="79"/>
      <c r="WQA1291" s="79"/>
      <c r="WQB1291" s="79"/>
      <c r="WQC1291" s="79"/>
      <c r="WQD1291" s="79"/>
      <c r="WQE1291" s="79"/>
      <c r="WQF1291" s="79"/>
      <c r="WQG1291" s="79"/>
      <c r="WQH1291" s="79"/>
      <c r="WQI1291" s="79"/>
      <c r="WQJ1291" s="79"/>
      <c r="WQK1291" s="79"/>
      <c r="WQL1291" s="79"/>
      <c r="WQM1291" s="79"/>
      <c r="WQN1291" s="79"/>
      <c r="WQO1291" s="79"/>
      <c r="WQP1291" s="79"/>
      <c r="WQQ1291" s="79"/>
      <c r="WQR1291" s="79"/>
      <c r="WQS1291" s="79"/>
      <c r="WQT1291" s="79"/>
      <c r="WQU1291" s="79"/>
      <c r="WQV1291" s="79"/>
      <c r="WQW1291" s="79"/>
      <c r="WQX1291" s="79"/>
      <c r="WQY1291" s="79"/>
      <c r="WQZ1291" s="79"/>
      <c r="WRA1291" s="79"/>
      <c r="WRB1291" s="79"/>
      <c r="WRC1291" s="79"/>
      <c r="WRD1291" s="79"/>
      <c r="WRE1291" s="79"/>
      <c r="WRF1291" s="79"/>
      <c r="WRG1291" s="79"/>
      <c r="WRH1291" s="79"/>
      <c r="WRI1291" s="79"/>
      <c r="WRJ1291" s="79"/>
      <c r="WRK1291" s="79"/>
      <c r="WRL1291" s="79"/>
      <c r="WRM1291" s="79"/>
      <c r="WRN1291" s="79"/>
      <c r="WRO1291" s="79"/>
      <c r="WRP1291" s="79"/>
      <c r="WRQ1291" s="79"/>
      <c r="WRR1291" s="79"/>
      <c r="WRS1291" s="79"/>
      <c r="WRT1291" s="79"/>
      <c r="WRU1291" s="79"/>
      <c r="WRV1291" s="79"/>
      <c r="WRW1291" s="79"/>
      <c r="WRX1291" s="79"/>
      <c r="WRY1291" s="79"/>
      <c r="WRZ1291" s="79"/>
      <c r="WSA1291" s="79"/>
      <c r="WSB1291" s="79"/>
      <c r="WSC1291" s="79"/>
      <c r="WSD1291" s="79"/>
      <c r="WSE1291" s="79"/>
      <c r="WSF1291" s="79"/>
      <c r="WSG1291" s="79"/>
      <c r="WSH1291" s="79"/>
      <c r="WSI1291" s="79"/>
      <c r="WSJ1291" s="79"/>
      <c r="WSK1291" s="79"/>
      <c r="WSL1291" s="79"/>
      <c r="WSM1291" s="79"/>
      <c r="WSN1291" s="79"/>
      <c r="WSO1291" s="79"/>
      <c r="WSP1291" s="79"/>
      <c r="WSQ1291" s="79"/>
      <c r="WSR1291" s="79"/>
      <c r="WSS1291" s="79"/>
      <c r="WST1291" s="79"/>
      <c r="WSU1291" s="79"/>
      <c r="WSV1291" s="79"/>
      <c r="WSW1291" s="79"/>
      <c r="WSX1291" s="79"/>
      <c r="WSY1291" s="79"/>
      <c r="WSZ1291" s="79"/>
      <c r="WTA1291" s="79"/>
      <c r="WTB1291" s="79"/>
      <c r="WTC1291" s="79"/>
      <c r="WTD1291" s="79"/>
      <c r="WTE1291" s="79"/>
      <c r="WTF1291" s="79"/>
      <c r="WTG1291" s="79"/>
      <c r="WTH1291" s="79"/>
      <c r="WTI1291" s="79"/>
      <c r="WTJ1291" s="79"/>
      <c r="WTK1291" s="79"/>
      <c r="WTL1291" s="79"/>
      <c r="WTM1291" s="79"/>
      <c r="WTN1291" s="79"/>
      <c r="WTO1291" s="79"/>
      <c r="WTP1291" s="79"/>
      <c r="WTQ1291" s="79"/>
      <c r="WTR1291" s="79"/>
      <c r="WTS1291" s="79"/>
      <c r="WTT1291" s="79"/>
      <c r="WTU1291" s="79"/>
      <c r="WTV1291" s="79"/>
      <c r="WTW1291" s="79"/>
      <c r="WTX1291" s="79"/>
      <c r="WTY1291" s="79"/>
      <c r="WTZ1291" s="79"/>
      <c r="WUA1291" s="79"/>
      <c r="WUB1291" s="79"/>
      <c r="WUC1291" s="79"/>
      <c r="WUD1291" s="79"/>
      <c r="WUE1291" s="79"/>
      <c r="WUF1291" s="79"/>
      <c r="WUG1291" s="79"/>
      <c r="WUH1291" s="79"/>
      <c r="WUI1291" s="79"/>
      <c r="WUJ1291" s="79"/>
      <c r="WUK1291" s="79"/>
      <c r="WUL1291" s="79"/>
      <c r="WUM1291" s="79"/>
      <c r="WUN1291" s="79"/>
      <c r="WUO1291" s="79"/>
      <c r="WUP1291" s="79"/>
      <c r="WUQ1291" s="79"/>
      <c r="WUR1291" s="79"/>
      <c r="WUS1291" s="79"/>
      <c r="WUT1291" s="79"/>
      <c r="WUU1291" s="79"/>
      <c r="WUV1291" s="79"/>
      <c r="WUW1291" s="79"/>
      <c r="WUX1291" s="79"/>
      <c r="WUY1291" s="79"/>
      <c r="WUZ1291" s="79"/>
      <c r="WVA1291" s="79"/>
      <c r="WVB1291" s="79"/>
      <c r="WVC1291" s="79"/>
      <c r="WVD1291" s="79"/>
      <c r="WVE1291" s="79"/>
      <c r="WVF1291" s="79"/>
      <c r="WVG1291" s="79"/>
      <c r="WVH1291" s="79"/>
      <c r="WVI1291" s="79"/>
      <c r="WVJ1291" s="79"/>
      <c r="WVK1291" s="79"/>
      <c r="WVL1291" s="79"/>
      <c r="WVM1291" s="79"/>
      <c r="WVN1291" s="79"/>
      <c r="WVO1291" s="79"/>
      <c r="WVP1291" s="79"/>
      <c r="WVQ1291" s="79"/>
      <c r="WVR1291" s="79"/>
      <c r="WVS1291" s="79"/>
      <c r="WVT1291" s="79"/>
      <c r="WVU1291" s="79"/>
      <c r="WVV1291" s="79"/>
      <c r="WVW1291" s="79"/>
      <c r="WVX1291" s="79"/>
      <c r="WVY1291" s="79"/>
      <c r="WVZ1291" s="79"/>
      <c r="WWA1291" s="79"/>
      <c r="WWB1291" s="79"/>
      <c r="WWC1291" s="79"/>
      <c r="WWD1291" s="79"/>
      <c r="WWE1291" s="79"/>
      <c r="WWF1291" s="79"/>
      <c r="WWG1291" s="79"/>
      <c r="WWH1291" s="79"/>
      <c r="WWI1291" s="79"/>
      <c r="WWJ1291" s="79"/>
      <c r="WWK1291" s="79"/>
      <c r="WWL1291" s="79"/>
      <c r="WWM1291" s="79"/>
      <c r="WWN1291" s="79"/>
      <c r="WWO1291" s="79"/>
      <c r="WWP1291" s="79"/>
      <c r="WWQ1291" s="79"/>
      <c r="WWR1291" s="79"/>
      <c r="WWS1291" s="79"/>
      <c r="WWT1291" s="79"/>
      <c r="WWU1291" s="79"/>
      <c r="WWV1291" s="79"/>
      <c r="WWW1291" s="79"/>
      <c r="WWX1291" s="79"/>
      <c r="WWY1291" s="79"/>
      <c r="WWZ1291" s="79"/>
      <c r="WXA1291" s="79"/>
      <c r="WXB1291" s="79"/>
      <c r="WXC1291" s="79"/>
      <c r="WXD1291" s="79"/>
      <c r="WXE1291" s="79"/>
      <c r="WXF1291" s="79"/>
      <c r="WXG1291" s="79"/>
      <c r="WXH1291" s="79"/>
      <c r="WXI1291" s="79"/>
      <c r="WXJ1291" s="79"/>
      <c r="WXK1291" s="79"/>
      <c r="WXL1291" s="79"/>
      <c r="WXM1291" s="79"/>
      <c r="WXN1291" s="79"/>
      <c r="WXO1291" s="79"/>
      <c r="WXP1291" s="79"/>
      <c r="WXQ1291" s="79"/>
      <c r="WXR1291" s="79"/>
      <c r="WXS1291" s="79"/>
      <c r="WXT1291" s="79"/>
      <c r="WXU1291" s="79"/>
      <c r="WXV1291" s="79"/>
      <c r="WXW1291" s="79"/>
      <c r="WXX1291" s="79"/>
      <c r="WXY1291" s="79"/>
      <c r="WXZ1291" s="79"/>
      <c r="WYA1291" s="79"/>
      <c r="WYB1291" s="79"/>
      <c r="WYC1291" s="79"/>
      <c r="WYD1291" s="79"/>
      <c r="WYE1291" s="79"/>
      <c r="WYF1291" s="79"/>
      <c r="WYG1291" s="79"/>
      <c r="WYH1291" s="79"/>
      <c r="WYI1291" s="79"/>
      <c r="WYJ1291" s="79"/>
      <c r="WYK1291" s="79"/>
      <c r="WYL1291" s="79"/>
      <c r="WYM1291" s="79"/>
      <c r="WYN1291" s="79"/>
      <c r="WYO1291" s="79"/>
      <c r="WYP1291" s="79"/>
      <c r="WYQ1291" s="79"/>
      <c r="WYR1291" s="79"/>
      <c r="WYS1291" s="79"/>
      <c r="WYT1291" s="79"/>
      <c r="WYU1291" s="79"/>
      <c r="WYV1291" s="79"/>
      <c r="WYW1291" s="79"/>
      <c r="WYX1291" s="79"/>
      <c r="WYY1291" s="79"/>
      <c r="WYZ1291" s="79"/>
      <c r="WZA1291" s="79"/>
      <c r="WZB1291" s="79"/>
      <c r="WZC1291" s="79"/>
      <c r="WZD1291" s="79"/>
      <c r="WZE1291" s="79"/>
      <c r="WZF1291" s="79"/>
      <c r="WZG1291" s="79"/>
      <c r="WZH1291" s="79"/>
      <c r="WZI1291" s="79"/>
      <c r="WZJ1291" s="79"/>
      <c r="WZK1291" s="79"/>
      <c r="WZL1291" s="79"/>
      <c r="WZM1291" s="79"/>
      <c r="WZN1291" s="79"/>
      <c r="WZO1291" s="79"/>
      <c r="WZP1291" s="79"/>
      <c r="WZQ1291" s="79"/>
      <c r="WZR1291" s="79"/>
      <c r="WZS1291" s="79"/>
      <c r="WZT1291" s="79"/>
      <c r="WZU1291" s="79"/>
      <c r="WZV1291" s="79"/>
      <c r="WZW1291" s="79"/>
      <c r="WZX1291" s="79"/>
      <c r="WZY1291" s="79"/>
      <c r="WZZ1291" s="79"/>
      <c r="XAA1291" s="79"/>
      <c r="XAB1291" s="79"/>
      <c r="XAC1291" s="79"/>
      <c r="XAD1291" s="79"/>
      <c r="XAE1291" s="79"/>
      <c r="XAF1291" s="79"/>
      <c r="XAG1291" s="79"/>
      <c r="XAH1291" s="79"/>
      <c r="XAI1291" s="79"/>
      <c r="XAJ1291" s="79"/>
      <c r="XAK1291" s="79"/>
      <c r="XAL1291" s="79"/>
      <c r="XAM1291" s="79"/>
      <c r="XAN1291" s="79"/>
      <c r="XAO1291" s="79"/>
      <c r="XAP1291" s="79"/>
      <c r="XAQ1291" s="79"/>
      <c r="XAR1291" s="79"/>
      <c r="XAS1291" s="79"/>
      <c r="XAT1291" s="79"/>
      <c r="XAU1291" s="79"/>
      <c r="XAV1291" s="79"/>
      <c r="XAW1291" s="79"/>
      <c r="XAX1291" s="79"/>
      <c r="XAY1291" s="79"/>
      <c r="XAZ1291" s="79"/>
      <c r="XBA1291" s="79"/>
      <c r="XBB1291" s="79"/>
      <c r="XBC1291" s="79"/>
      <c r="XBD1291" s="79"/>
      <c r="XBE1291" s="79"/>
      <c r="XBF1291" s="79"/>
      <c r="XBG1291" s="79"/>
      <c r="XBH1291" s="79"/>
      <c r="XBI1291" s="79"/>
      <c r="XBJ1291" s="79"/>
      <c r="XBK1291" s="79"/>
      <c r="XBL1291" s="79"/>
      <c r="XBM1291" s="79"/>
      <c r="XBN1291" s="79"/>
      <c r="XBO1291" s="79"/>
      <c r="XBP1291" s="79"/>
      <c r="XBQ1291" s="79"/>
      <c r="XBR1291" s="79"/>
      <c r="XBS1291" s="79"/>
      <c r="XBT1291" s="79"/>
      <c r="XBU1291" s="79"/>
      <c r="XBV1291" s="79"/>
      <c r="XBW1291" s="79"/>
      <c r="XBX1291" s="79"/>
      <c r="XBY1291" s="79"/>
      <c r="XBZ1291" s="79"/>
      <c r="XCA1291" s="79"/>
      <c r="XCB1291" s="79"/>
      <c r="XCC1291" s="79"/>
      <c r="XCD1291" s="79"/>
      <c r="XCE1291" s="79"/>
      <c r="XCF1291" s="79"/>
      <c r="XCG1291" s="79"/>
      <c r="XCH1291" s="79"/>
      <c r="XCI1291" s="79"/>
      <c r="XCJ1291" s="79"/>
      <c r="XCK1291" s="79"/>
      <c r="XCL1291" s="79"/>
      <c r="XCM1291" s="79"/>
      <c r="XCN1291" s="79"/>
      <c r="XCO1291" s="79"/>
      <c r="XCP1291" s="79"/>
      <c r="XCQ1291" s="79"/>
      <c r="XCR1291" s="79"/>
      <c r="XCS1291" s="79"/>
      <c r="XCT1291" s="79"/>
      <c r="XCU1291" s="79"/>
      <c r="XCV1291" s="79"/>
      <c r="XCW1291" s="79"/>
      <c r="XCX1291" s="79"/>
      <c r="XCY1291" s="79"/>
      <c r="XCZ1291" s="79"/>
      <c r="XDA1291" s="79"/>
      <c r="XDB1291" s="79"/>
      <c r="XDC1291" s="79"/>
      <c r="XDD1291" s="79"/>
      <c r="XDE1291" s="79"/>
      <c r="XDF1291" s="79"/>
      <c r="XDG1291" s="79"/>
      <c r="XDH1291" s="79"/>
      <c r="XDI1291" s="79"/>
      <c r="XDJ1291" s="79"/>
      <c r="XDK1291" s="79"/>
      <c r="XDL1291" s="79"/>
      <c r="XDM1291" s="79"/>
      <c r="XDN1291" s="79"/>
      <c r="XDO1291" s="79"/>
      <c r="XDP1291" s="79"/>
      <c r="XDQ1291" s="79"/>
      <c r="XDR1291" s="79"/>
      <c r="XDS1291" s="79"/>
      <c r="XDT1291" s="79"/>
      <c r="XDU1291" s="79"/>
      <c r="XDV1291" s="79"/>
      <c r="XDW1291" s="79"/>
      <c r="XDX1291" s="79"/>
      <c r="XDY1291" s="79"/>
      <c r="XDZ1291" s="79"/>
      <c r="XEA1291" s="79"/>
      <c r="XEB1291" s="79"/>
      <c r="XEC1291" s="79"/>
      <c r="XED1291" s="79"/>
      <c r="XEE1291" s="79"/>
      <c r="XEF1291" s="79"/>
      <c r="XEG1291" s="79"/>
      <c r="XEH1291" s="79"/>
      <c r="XEI1291" s="79"/>
      <c r="XEJ1291" s="79"/>
      <c r="XEK1291" s="79"/>
      <c r="XEL1291" s="79"/>
      <c r="XEM1291" s="79"/>
      <c r="XEN1291" s="79"/>
      <c r="XEO1291" s="79"/>
      <c r="XEP1291" s="79"/>
      <c r="XEQ1291" s="79"/>
      <c r="XER1291" s="79"/>
      <c r="XES1291" s="79"/>
      <c r="XET1291" s="79"/>
      <c r="XEU1291" s="79"/>
      <c r="XEV1291" s="79"/>
    </row>
    <row r="1292" spans="1:16376" s="66" customFormat="1" ht="14.25" hidden="1" customHeight="1" x14ac:dyDescent="0.25">
      <c r="A1292" s="31">
        <v>3753</v>
      </c>
      <c r="B1292" s="42">
        <v>1</v>
      </c>
      <c r="C1292" s="299" t="str">
        <f t="shared" si="67"/>
        <v>3753-01</v>
      </c>
      <c r="D1292" s="33">
        <v>43360</v>
      </c>
      <c r="E1292" s="34"/>
      <c r="F1292" s="13" t="s">
        <v>26</v>
      </c>
      <c r="G1292" s="47" t="s">
        <v>6542</v>
      </c>
      <c r="H1292" s="16">
        <v>1060000</v>
      </c>
      <c r="I1292" s="17" t="s">
        <v>28</v>
      </c>
      <c r="J1292" s="48"/>
      <c r="K1292" s="18">
        <v>1060</v>
      </c>
      <c r="L1292" s="13" t="s">
        <v>6543</v>
      </c>
      <c r="M1292" s="20">
        <f t="shared" si="68"/>
        <v>43020</v>
      </c>
      <c r="N1292" s="21">
        <f t="shared" si="66"/>
        <v>43465</v>
      </c>
      <c r="O1292" s="49" t="s">
        <v>120</v>
      </c>
      <c r="P1292" s="37" t="s">
        <v>964</v>
      </c>
      <c r="Q1292" s="50" t="s">
        <v>4482</v>
      </c>
      <c r="R1292" s="47" t="s">
        <v>5992</v>
      </c>
      <c r="S1292" s="47" t="s">
        <v>6544</v>
      </c>
      <c r="T1292" s="47" t="s">
        <v>4482</v>
      </c>
      <c r="U1292" s="46" t="s">
        <v>6545</v>
      </c>
      <c r="V1292" s="27" t="s">
        <v>1239</v>
      </c>
      <c r="W1292" s="27"/>
      <c r="X1292" s="28"/>
      <c r="Y1292" s="27"/>
      <c r="Z1292" s="196"/>
      <c r="AG1292" s="79"/>
      <c r="AH1292" s="79"/>
      <c r="AI1292" s="79"/>
      <c r="AJ1292" s="79"/>
      <c r="AK1292" s="79"/>
      <c r="AL1292" s="79"/>
      <c r="AM1292" s="79"/>
      <c r="AN1292" s="79"/>
      <c r="AO1292" s="79"/>
      <c r="AP1292" s="79"/>
      <c r="AQ1292" s="79"/>
      <c r="AR1292" s="79"/>
      <c r="AS1292" s="79"/>
      <c r="AT1292" s="79"/>
      <c r="AU1292" s="79"/>
      <c r="AV1292" s="79"/>
      <c r="AW1292" s="79"/>
      <c r="AX1292" s="79"/>
      <c r="AY1292" s="79"/>
      <c r="AZ1292" s="79"/>
      <c r="BA1292" s="79"/>
      <c r="BB1292" s="79"/>
      <c r="BC1292" s="79"/>
      <c r="BD1292" s="79"/>
      <c r="BE1292" s="79"/>
      <c r="BF1292" s="79"/>
      <c r="BG1292" s="79"/>
      <c r="BH1292" s="79"/>
      <c r="BI1292" s="79"/>
      <c r="BJ1292" s="79"/>
      <c r="BK1292" s="79"/>
      <c r="BL1292" s="79"/>
      <c r="BM1292" s="79"/>
      <c r="BN1292" s="79"/>
      <c r="BO1292" s="79"/>
      <c r="BP1292" s="79"/>
      <c r="BQ1292" s="79"/>
      <c r="BR1292" s="79"/>
      <c r="BS1292" s="79"/>
      <c r="BT1292" s="79"/>
      <c r="BU1292" s="79"/>
      <c r="BV1292" s="79"/>
      <c r="BW1292" s="79"/>
      <c r="BX1292" s="79"/>
      <c r="BY1292" s="79"/>
      <c r="BZ1292" s="79"/>
      <c r="CA1292" s="79"/>
      <c r="CB1292" s="79"/>
      <c r="CC1292" s="79"/>
      <c r="CD1292" s="79"/>
      <c r="CE1292" s="79"/>
      <c r="CF1292" s="79"/>
      <c r="CG1292" s="79"/>
      <c r="CH1292" s="79"/>
      <c r="CI1292" s="79"/>
      <c r="CJ1292" s="79"/>
      <c r="CK1292" s="79"/>
      <c r="CL1292" s="79"/>
      <c r="CM1292" s="79"/>
      <c r="CN1292" s="79"/>
      <c r="CO1292" s="79"/>
      <c r="CP1292" s="79"/>
      <c r="CQ1292" s="79"/>
      <c r="CR1292" s="79"/>
      <c r="CS1292" s="79"/>
      <c r="CT1292" s="79"/>
      <c r="CU1292" s="79"/>
      <c r="CV1292" s="79"/>
      <c r="CW1292" s="79"/>
      <c r="CX1292" s="79"/>
      <c r="CY1292" s="79"/>
      <c r="CZ1292" s="79"/>
      <c r="DA1292" s="79"/>
      <c r="DB1292" s="79"/>
      <c r="DC1292" s="79"/>
      <c r="DD1292" s="79"/>
      <c r="DE1292" s="79"/>
      <c r="DF1292" s="79"/>
      <c r="DG1292" s="79"/>
      <c r="DH1292" s="79"/>
      <c r="DI1292" s="79"/>
      <c r="DJ1292" s="79"/>
      <c r="DK1292" s="79"/>
      <c r="DL1292" s="79"/>
      <c r="DM1292" s="79"/>
      <c r="DN1292" s="79"/>
      <c r="DO1292" s="79"/>
      <c r="DP1292" s="79"/>
      <c r="DQ1292" s="79"/>
      <c r="DR1292" s="79"/>
      <c r="DS1292" s="79"/>
      <c r="DT1292" s="79"/>
      <c r="DU1292" s="79"/>
      <c r="DV1292" s="79"/>
      <c r="DW1292" s="79"/>
      <c r="DX1292" s="79"/>
      <c r="DY1292" s="79"/>
      <c r="DZ1292" s="79"/>
      <c r="EA1292" s="79"/>
      <c r="EB1292" s="79"/>
      <c r="EC1292" s="79"/>
      <c r="ED1292" s="79"/>
      <c r="EE1292" s="79"/>
      <c r="EF1292" s="79"/>
      <c r="EG1292" s="79"/>
      <c r="EH1292" s="79"/>
      <c r="EI1292" s="79"/>
      <c r="EJ1292" s="79"/>
      <c r="EK1292" s="79"/>
      <c r="EL1292" s="79"/>
      <c r="EM1292" s="79"/>
      <c r="EN1292" s="79"/>
      <c r="EO1292" s="79"/>
      <c r="EP1292" s="79"/>
      <c r="EQ1292" s="79"/>
      <c r="ER1292" s="79"/>
      <c r="ES1292" s="79"/>
      <c r="ET1292" s="79"/>
      <c r="EU1292" s="79"/>
      <c r="EV1292" s="79"/>
      <c r="EW1292" s="79"/>
      <c r="EX1292" s="79"/>
      <c r="EY1292" s="79"/>
      <c r="EZ1292" s="79"/>
      <c r="FA1292" s="79"/>
      <c r="FB1292" s="79"/>
      <c r="FC1292" s="79"/>
      <c r="FD1292" s="79"/>
      <c r="FE1292" s="79"/>
      <c r="FF1292" s="79"/>
      <c r="FG1292" s="79"/>
      <c r="FH1292" s="79"/>
      <c r="FI1292" s="79"/>
      <c r="FJ1292" s="79"/>
      <c r="FK1292" s="79"/>
      <c r="FL1292" s="79"/>
      <c r="FM1292" s="79"/>
      <c r="FN1292" s="79"/>
      <c r="FO1292" s="79"/>
      <c r="FP1292" s="79"/>
      <c r="FQ1292" s="79"/>
      <c r="FR1292" s="79"/>
      <c r="FS1292" s="79"/>
      <c r="FT1292" s="79"/>
      <c r="FU1292" s="79"/>
      <c r="FV1292" s="79"/>
      <c r="FW1292" s="79"/>
      <c r="FX1292" s="79"/>
      <c r="FY1292" s="79"/>
      <c r="FZ1292" s="79"/>
      <c r="GA1292" s="79"/>
      <c r="GB1292" s="79"/>
      <c r="GC1292" s="79"/>
      <c r="GD1292" s="79"/>
      <c r="GE1292" s="79"/>
      <c r="GF1292" s="79"/>
      <c r="GG1292" s="79"/>
      <c r="GH1292" s="79"/>
      <c r="GI1292" s="79"/>
      <c r="GJ1292" s="79"/>
      <c r="GK1292" s="79"/>
      <c r="GL1292" s="79"/>
      <c r="GM1292" s="79"/>
      <c r="GN1292" s="79"/>
      <c r="GO1292" s="79"/>
      <c r="GP1292" s="79"/>
      <c r="GQ1292" s="79"/>
      <c r="GR1292" s="79"/>
      <c r="GS1292" s="79"/>
      <c r="GT1292" s="79"/>
      <c r="GU1292" s="79"/>
      <c r="GV1292" s="79"/>
      <c r="GW1292" s="79"/>
      <c r="GX1292" s="79"/>
      <c r="GY1292" s="79"/>
      <c r="GZ1292" s="79"/>
      <c r="HA1292" s="79"/>
      <c r="HB1292" s="79"/>
      <c r="HC1292" s="79"/>
      <c r="HD1292" s="79"/>
      <c r="HE1292" s="79"/>
      <c r="HF1292" s="79"/>
      <c r="HG1292" s="79"/>
      <c r="HH1292" s="79"/>
      <c r="HI1292" s="79"/>
      <c r="HJ1292" s="79"/>
      <c r="HK1292" s="79"/>
      <c r="HL1292" s="79"/>
      <c r="HM1292" s="79"/>
      <c r="HN1292" s="79"/>
      <c r="HO1292" s="79"/>
      <c r="HP1292" s="79"/>
      <c r="HQ1292" s="79"/>
      <c r="HR1292" s="79"/>
      <c r="HS1292" s="79"/>
      <c r="HT1292" s="79"/>
      <c r="HU1292" s="79"/>
      <c r="HV1292" s="79"/>
      <c r="HW1292" s="79"/>
      <c r="HX1292" s="79"/>
      <c r="HY1292" s="79"/>
      <c r="HZ1292" s="79"/>
      <c r="IA1292" s="79"/>
      <c r="IB1292" s="79"/>
      <c r="IC1292" s="79"/>
      <c r="ID1292" s="79"/>
      <c r="IE1292" s="79"/>
      <c r="IF1292" s="79"/>
      <c r="IG1292" s="79"/>
      <c r="IH1292" s="79"/>
      <c r="II1292" s="79"/>
      <c r="IJ1292" s="79"/>
      <c r="IK1292" s="79"/>
      <c r="IL1292" s="79"/>
      <c r="IM1292" s="79"/>
      <c r="IN1292" s="79"/>
      <c r="IO1292" s="79"/>
      <c r="IP1292" s="79"/>
      <c r="IQ1292" s="79"/>
      <c r="IR1292" s="79"/>
      <c r="IS1292" s="79"/>
      <c r="IT1292" s="79"/>
      <c r="IU1292" s="79"/>
      <c r="IV1292" s="79"/>
      <c r="IW1292" s="79"/>
      <c r="IX1292" s="79"/>
      <c r="IY1292" s="79"/>
      <c r="IZ1292" s="79"/>
      <c r="JA1292" s="79"/>
      <c r="JB1292" s="79"/>
      <c r="JC1292" s="79"/>
      <c r="JD1292" s="79"/>
      <c r="JE1292" s="79"/>
      <c r="JF1292" s="79"/>
      <c r="JG1292" s="79"/>
      <c r="JH1292" s="79"/>
      <c r="JI1292" s="79"/>
      <c r="JJ1292" s="79"/>
      <c r="JK1292" s="79"/>
      <c r="JL1292" s="79"/>
      <c r="JM1292" s="79"/>
      <c r="JN1292" s="79"/>
      <c r="JO1292" s="79"/>
      <c r="JP1292" s="79"/>
      <c r="JQ1292" s="79"/>
      <c r="JR1292" s="79"/>
      <c r="JS1292" s="79"/>
      <c r="JT1292" s="79"/>
      <c r="JU1292" s="79"/>
      <c r="JV1292" s="79"/>
      <c r="JW1292" s="79"/>
      <c r="JX1292" s="79"/>
      <c r="JY1292" s="79"/>
      <c r="JZ1292" s="79"/>
      <c r="KA1292" s="79"/>
      <c r="KB1292" s="79"/>
      <c r="KC1292" s="79"/>
      <c r="KD1292" s="79"/>
      <c r="KE1292" s="79"/>
      <c r="KF1292" s="79"/>
      <c r="KG1292" s="79"/>
      <c r="KH1292" s="79"/>
      <c r="KI1292" s="79"/>
      <c r="KJ1292" s="79"/>
      <c r="KK1292" s="79"/>
      <c r="KL1292" s="79"/>
      <c r="KM1292" s="79"/>
      <c r="KN1292" s="79"/>
      <c r="KO1292" s="79"/>
      <c r="KP1292" s="79"/>
      <c r="KQ1292" s="79"/>
      <c r="KR1292" s="79"/>
      <c r="KS1292" s="79"/>
      <c r="KT1292" s="79"/>
      <c r="KU1292" s="79"/>
      <c r="KV1292" s="79"/>
      <c r="KW1292" s="79"/>
      <c r="KX1292" s="79"/>
      <c r="KY1292" s="79"/>
      <c r="KZ1292" s="79"/>
      <c r="LA1292" s="79"/>
      <c r="LB1292" s="79"/>
      <c r="LC1292" s="79"/>
      <c r="LD1292" s="79"/>
      <c r="LE1292" s="79"/>
      <c r="LF1292" s="79"/>
      <c r="LG1292" s="79"/>
      <c r="LH1292" s="79"/>
      <c r="LI1292" s="79"/>
      <c r="LJ1292" s="79"/>
      <c r="LK1292" s="79"/>
      <c r="LL1292" s="79"/>
      <c r="LM1292" s="79"/>
      <c r="LN1292" s="79"/>
      <c r="LO1292" s="79"/>
      <c r="LP1292" s="79"/>
      <c r="LQ1292" s="79"/>
      <c r="LR1292" s="79"/>
      <c r="LS1292" s="79"/>
      <c r="LT1292" s="79"/>
      <c r="LU1292" s="79"/>
      <c r="LV1292" s="79"/>
      <c r="LW1292" s="79"/>
      <c r="LX1292" s="79"/>
      <c r="LY1292" s="79"/>
      <c r="LZ1292" s="79"/>
      <c r="MA1292" s="79"/>
      <c r="MB1292" s="79"/>
      <c r="MC1292" s="79"/>
      <c r="MD1292" s="79"/>
      <c r="ME1292" s="79"/>
      <c r="MF1292" s="79"/>
      <c r="MG1292" s="79"/>
      <c r="MH1292" s="79"/>
      <c r="MI1292" s="79"/>
      <c r="MJ1292" s="79"/>
      <c r="MK1292" s="79"/>
      <c r="ML1292" s="79"/>
      <c r="MM1292" s="79"/>
      <c r="MN1292" s="79"/>
      <c r="MO1292" s="79"/>
      <c r="MP1292" s="79"/>
      <c r="MQ1292" s="79"/>
      <c r="MR1292" s="79"/>
      <c r="MS1292" s="79"/>
      <c r="MT1292" s="79"/>
      <c r="MU1292" s="79"/>
      <c r="MV1292" s="79"/>
      <c r="MW1292" s="79"/>
      <c r="MX1292" s="79"/>
      <c r="MY1292" s="79"/>
      <c r="MZ1292" s="79"/>
      <c r="NA1292" s="79"/>
      <c r="NB1292" s="79"/>
      <c r="NC1292" s="79"/>
      <c r="ND1292" s="79"/>
      <c r="NE1292" s="79"/>
      <c r="NF1292" s="79"/>
      <c r="NG1292" s="79"/>
      <c r="NH1292" s="79"/>
      <c r="NI1292" s="79"/>
      <c r="NJ1292" s="79"/>
      <c r="NK1292" s="79"/>
      <c r="NL1292" s="79"/>
      <c r="NM1292" s="79"/>
      <c r="NN1292" s="79"/>
      <c r="NO1292" s="79"/>
      <c r="NP1292" s="79"/>
      <c r="NQ1292" s="79"/>
      <c r="NR1292" s="79"/>
      <c r="NS1292" s="79"/>
      <c r="NT1292" s="79"/>
      <c r="NU1292" s="79"/>
      <c r="NV1292" s="79"/>
      <c r="NW1292" s="79"/>
      <c r="NX1292" s="79"/>
      <c r="NY1292" s="79"/>
      <c r="NZ1292" s="79"/>
      <c r="OA1292" s="79"/>
      <c r="OB1292" s="79"/>
      <c r="OC1292" s="79"/>
      <c r="OD1292" s="79"/>
      <c r="OE1292" s="79"/>
      <c r="OF1292" s="79"/>
      <c r="OG1292" s="79"/>
      <c r="OH1292" s="79"/>
      <c r="OI1292" s="79"/>
      <c r="OJ1292" s="79"/>
      <c r="OK1292" s="79"/>
      <c r="OL1292" s="79"/>
      <c r="OM1292" s="79"/>
      <c r="ON1292" s="79"/>
      <c r="OO1292" s="79"/>
      <c r="OP1292" s="79"/>
      <c r="OQ1292" s="79"/>
      <c r="OR1292" s="79"/>
      <c r="OS1292" s="79"/>
      <c r="OT1292" s="79"/>
      <c r="OU1292" s="79"/>
      <c r="OV1292" s="79"/>
      <c r="OW1292" s="79"/>
      <c r="OX1292" s="79"/>
      <c r="OY1292" s="79"/>
      <c r="OZ1292" s="79"/>
      <c r="PA1292" s="79"/>
      <c r="PB1292" s="79"/>
      <c r="PC1292" s="79"/>
      <c r="PD1292" s="79"/>
      <c r="PE1292" s="79"/>
      <c r="PF1292" s="79"/>
      <c r="PG1292" s="79"/>
      <c r="PH1292" s="79"/>
      <c r="PI1292" s="79"/>
      <c r="PJ1292" s="79"/>
      <c r="PK1292" s="79"/>
      <c r="PL1292" s="79"/>
      <c r="PM1292" s="79"/>
      <c r="PN1292" s="79"/>
      <c r="PO1292" s="79"/>
      <c r="PP1292" s="79"/>
      <c r="PQ1292" s="79"/>
      <c r="PR1292" s="79"/>
      <c r="PS1292" s="79"/>
      <c r="PT1292" s="79"/>
      <c r="PU1292" s="79"/>
      <c r="PV1292" s="79"/>
      <c r="PW1292" s="79"/>
      <c r="PX1292" s="79"/>
      <c r="PY1292" s="79"/>
      <c r="PZ1292" s="79"/>
      <c r="QA1292" s="79"/>
      <c r="QB1292" s="79"/>
      <c r="QC1292" s="79"/>
      <c r="QD1292" s="79"/>
      <c r="QE1292" s="79"/>
      <c r="QF1292" s="79"/>
      <c r="QG1292" s="79"/>
      <c r="QH1292" s="79"/>
      <c r="QI1292" s="79"/>
      <c r="QJ1292" s="79"/>
      <c r="QK1292" s="79"/>
      <c r="QL1292" s="79"/>
      <c r="QM1292" s="79"/>
      <c r="QN1292" s="79"/>
      <c r="QO1292" s="79"/>
      <c r="QP1292" s="79"/>
      <c r="QQ1292" s="79"/>
      <c r="QR1292" s="79"/>
      <c r="QS1292" s="79"/>
      <c r="QT1292" s="79"/>
      <c r="QU1292" s="79"/>
      <c r="QV1292" s="79"/>
      <c r="QW1292" s="79"/>
      <c r="QX1292" s="79"/>
      <c r="QY1292" s="79"/>
      <c r="QZ1292" s="79"/>
      <c r="RA1292" s="79"/>
      <c r="RB1292" s="79"/>
      <c r="RC1292" s="79"/>
      <c r="RD1292" s="79"/>
      <c r="RE1292" s="79"/>
      <c r="RF1292" s="79"/>
      <c r="RG1292" s="79"/>
      <c r="RH1292" s="79"/>
      <c r="RI1292" s="79"/>
      <c r="RJ1292" s="79"/>
      <c r="RK1292" s="79"/>
      <c r="RL1292" s="79"/>
      <c r="RM1292" s="79"/>
      <c r="RN1292" s="79"/>
      <c r="RO1292" s="79"/>
      <c r="RP1292" s="79"/>
      <c r="RQ1292" s="79"/>
      <c r="RR1292" s="79"/>
      <c r="RS1292" s="79"/>
      <c r="RT1292" s="79"/>
      <c r="RU1292" s="79"/>
      <c r="RV1292" s="79"/>
      <c r="RW1292" s="79"/>
      <c r="RX1292" s="79"/>
      <c r="RY1292" s="79"/>
      <c r="RZ1292" s="79"/>
      <c r="SA1292" s="79"/>
      <c r="SB1292" s="79"/>
      <c r="SC1292" s="79"/>
      <c r="SD1292" s="79"/>
      <c r="SE1292" s="79"/>
      <c r="SF1292" s="79"/>
      <c r="SG1292" s="79"/>
      <c r="SH1292" s="79"/>
      <c r="SI1292" s="79"/>
      <c r="SJ1292" s="79"/>
      <c r="SK1292" s="79"/>
      <c r="SL1292" s="79"/>
      <c r="SM1292" s="79"/>
      <c r="SN1292" s="79"/>
      <c r="SO1292" s="79"/>
      <c r="SP1292" s="79"/>
      <c r="SQ1292" s="79"/>
      <c r="SR1292" s="79"/>
      <c r="SS1292" s="79"/>
      <c r="ST1292" s="79"/>
      <c r="SU1292" s="79"/>
      <c r="SV1292" s="79"/>
      <c r="SW1292" s="79"/>
      <c r="SX1292" s="79"/>
      <c r="SY1292" s="79"/>
      <c r="SZ1292" s="79"/>
      <c r="TA1292" s="79"/>
      <c r="TB1292" s="79"/>
      <c r="TC1292" s="79"/>
      <c r="TD1292" s="79"/>
      <c r="TE1292" s="79"/>
      <c r="TF1292" s="79"/>
      <c r="TG1292" s="79"/>
      <c r="TH1292" s="79"/>
      <c r="TI1292" s="79"/>
      <c r="TJ1292" s="79"/>
      <c r="TK1292" s="79"/>
      <c r="TL1292" s="79"/>
      <c r="TM1292" s="79"/>
      <c r="TN1292" s="79"/>
      <c r="TO1292" s="79"/>
      <c r="TP1292" s="79"/>
      <c r="TQ1292" s="79"/>
      <c r="TR1292" s="79"/>
      <c r="TS1292" s="79"/>
      <c r="TT1292" s="79"/>
      <c r="TU1292" s="79"/>
      <c r="TV1292" s="79"/>
      <c r="TW1292" s="79"/>
      <c r="TX1292" s="79"/>
      <c r="TY1292" s="79"/>
      <c r="TZ1292" s="79"/>
      <c r="UA1292" s="79"/>
      <c r="UB1292" s="79"/>
      <c r="UC1292" s="79"/>
      <c r="UD1292" s="79"/>
      <c r="UE1292" s="79"/>
      <c r="UF1292" s="79"/>
      <c r="UG1292" s="79"/>
      <c r="UH1292" s="79"/>
      <c r="UI1292" s="79"/>
      <c r="UJ1292" s="79"/>
      <c r="UK1292" s="79"/>
      <c r="UL1292" s="79"/>
      <c r="UM1292" s="79"/>
      <c r="UN1292" s="79"/>
      <c r="UO1292" s="79"/>
      <c r="UP1292" s="79"/>
      <c r="UQ1292" s="79"/>
      <c r="UR1292" s="79"/>
      <c r="US1292" s="79"/>
      <c r="UT1292" s="79"/>
      <c r="UU1292" s="79"/>
      <c r="UV1292" s="79"/>
      <c r="UW1292" s="79"/>
      <c r="UX1292" s="79"/>
      <c r="UY1292" s="79"/>
      <c r="UZ1292" s="79"/>
      <c r="VA1292" s="79"/>
      <c r="VB1292" s="79"/>
      <c r="VC1292" s="79"/>
      <c r="VD1292" s="79"/>
      <c r="VE1292" s="79"/>
      <c r="VF1292" s="79"/>
      <c r="VG1292" s="79"/>
      <c r="VH1292" s="79"/>
      <c r="VI1292" s="79"/>
      <c r="VJ1292" s="79"/>
      <c r="VK1292" s="79"/>
      <c r="VL1292" s="79"/>
      <c r="VM1292" s="79"/>
      <c r="VN1292" s="79"/>
      <c r="VO1292" s="79"/>
      <c r="VP1292" s="79"/>
      <c r="VQ1292" s="79"/>
      <c r="VR1292" s="79"/>
      <c r="VS1292" s="79"/>
      <c r="VT1292" s="79"/>
      <c r="VU1292" s="79"/>
      <c r="VV1292" s="79"/>
      <c r="VW1292" s="79"/>
      <c r="VX1292" s="79"/>
      <c r="VY1292" s="79"/>
      <c r="VZ1292" s="79"/>
      <c r="WA1292" s="79"/>
      <c r="WB1292" s="79"/>
      <c r="WC1292" s="79"/>
      <c r="WD1292" s="79"/>
      <c r="WE1292" s="79"/>
      <c r="WF1292" s="79"/>
      <c r="WG1292" s="79"/>
      <c r="WH1292" s="79"/>
      <c r="WI1292" s="79"/>
      <c r="WJ1292" s="79"/>
      <c r="WK1292" s="79"/>
      <c r="WL1292" s="79"/>
      <c r="WM1292" s="79"/>
      <c r="WN1292" s="79"/>
      <c r="WO1292" s="79"/>
      <c r="WP1292" s="79"/>
      <c r="WQ1292" s="79"/>
      <c r="WR1292" s="79"/>
      <c r="WS1292" s="79"/>
      <c r="WT1292" s="79"/>
      <c r="WU1292" s="79"/>
      <c r="WV1292" s="79"/>
      <c r="WW1292" s="79"/>
      <c r="WX1292" s="79"/>
      <c r="WY1292" s="79"/>
      <c r="WZ1292" s="79"/>
      <c r="XA1292" s="79"/>
      <c r="XB1292" s="79"/>
      <c r="XC1292" s="79"/>
      <c r="XD1292" s="79"/>
      <c r="XE1292" s="79"/>
      <c r="XF1292" s="79"/>
      <c r="XG1292" s="79"/>
      <c r="XH1292" s="79"/>
      <c r="XI1292" s="79"/>
      <c r="XJ1292" s="79"/>
      <c r="XK1292" s="79"/>
      <c r="XL1292" s="79"/>
      <c r="XM1292" s="79"/>
      <c r="XN1292" s="79"/>
      <c r="XO1292" s="79"/>
      <c r="XP1292" s="79"/>
      <c r="XQ1292" s="79"/>
      <c r="XR1292" s="79"/>
      <c r="XS1292" s="79"/>
      <c r="XT1292" s="79"/>
      <c r="XU1292" s="79"/>
      <c r="XV1292" s="79"/>
      <c r="XW1292" s="79"/>
      <c r="XX1292" s="79"/>
      <c r="XY1292" s="79"/>
      <c r="XZ1292" s="79"/>
      <c r="YA1292" s="79"/>
      <c r="YB1292" s="79"/>
      <c r="YC1292" s="79"/>
      <c r="YD1292" s="79"/>
      <c r="YE1292" s="79"/>
      <c r="YF1292" s="79"/>
      <c r="YG1292" s="79"/>
      <c r="YH1292" s="79"/>
      <c r="YI1292" s="79"/>
      <c r="YJ1292" s="79"/>
      <c r="YK1292" s="79"/>
      <c r="YL1292" s="79"/>
      <c r="YM1292" s="79"/>
      <c r="YN1292" s="79"/>
      <c r="YO1292" s="79"/>
      <c r="YP1292" s="79"/>
      <c r="YQ1292" s="79"/>
      <c r="YR1292" s="79"/>
      <c r="YS1292" s="79"/>
      <c r="YT1292" s="79"/>
      <c r="YU1292" s="79"/>
      <c r="YV1292" s="79"/>
      <c r="YW1292" s="79"/>
      <c r="YX1292" s="79"/>
      <c r="YY1292" s="79"/>
      <c r="YZ1292" s="79"/>
      <c r="ZA1292" s="79"/>
      <c r="ZB1292" s="79"/>
      <c r="ZC1292" s="79"/>
      <c r="ZD1292" s="79"/>
      <c r="ZE1292" s="79"/>
      <c r="ZF1292" s="79"/>
      <c r="ZG1292" s="79"/>
      <c r="ZH1292" s="79"/>
      <c r="ZI1292" s="79"/>
      <c r="ZJ1292" s="79"/>
      <c r="ZK1292" s="79"/>
      <c r="ZL1292" s="79"/>
      <c r="ZM1292" s="79"/>
      <c r="ZN1292" s="79"/>
      <c r="ZO1292" s="79"/>
      <c r="ZP1292" s="79"/>
      <c r="ZQ1292" s="79"/>
      <c r="ZR1292" s="79"/>
      <c r="ZS1292" s="79"/>
      <c r="ZT1292" s="79"/>
      <c r="ZU1292" s="79"/>
      <c r="ZV1292" s="79"/>
      <c r="ZW1292" s="79"/>
      <c r="ZX1292" s="79"/>
      <c r="ZY1292" s="79"/>
      <c r="ZZ1292" s="79"/>
      <c r="AAA1292" s="79"/>
      <c r="AAB1292" s="79"/>
      <c r="AAC1292" s="79"/>
      <c r="AAD1292" s="79"/>
      <c r="AAE1292" s="79"/>
      <c r="AAF1292" s="79"/>
      <c r="AAG1292" s="79"/>
      <c r="AAH1292" s="79"/>
      <c r="AAI1292" s="79"/>
      <c r="AAJ1292" s="79"/>
      <c r="AAK1292" s="79"/>
      <c r="AAL1292" s="79"/>
      <c r="AAM1292" s="79"/>
      <c r="AAN1292" s="79"/>
      <c r="AAO1292" s="79"/>
      <c r="AAP1292" s="79"/>
      <c r="AAQ1292" s="79"/>
      <c r="AAR1292" s="79"/>
      <c r="AAS1292" s="79"/>
      <c r="AAT1292" s="79"/>
      <c r="AAU1292" s="79"/>
      <c r="AAV1292" s="79"/>
      <c r="AAW1292" s="79"/>
      <c r="AAX1292" s="79"/>
      <c r="AAY1292" s="79"/>
      <c r="AAZ1292" s="79"/>
      <c r="ABA1292" s="79"/>
      <c r="ABB1292" s="79"/>
      <c r="ABC1292" s="79"/>
      <c r="ABD1292" s="79"/>
      <c r="ABE1292" s="79"/>
      <c r="ABF1292" s="79"/>
      <c r="ABG1292" s="79"/>
      <c r="ABH1292" s="79"/>
      <c r="ABI1292" s="79"/>
      <c r="ABJ1292" s="79"/>
      <c r="ABK1292" s="79"/>
      <c r="ABL1292" s="79"/>
      <c r="ABM1292" s="79"/>
      <c r="ABN1292" s="79"/>
      <c r="ABO1292" s="79"/>
      <c r="ABP1292" s="79"/>
      <c r="ABQ1292" s="79"/>
      <c r="ABR1292" s="79"/>
      <c r="ABS1292" s="79"/>
      <c r="ABT1292" s="79"/>
      <c r="ABU1292" s="79"/>
      <c r="ABV1292" s="79"/>
      <c r="ABW1292" s="79"/>
      <c r="ABX1292" s="79"/>
      <c r="ABY1292" s="79"/>
      <c r="ABZ1292" s="79"/>
      <c r="ACA1292" s="79"/>
      <c r="ACB1292" s="79"/>
      <c r="ACC1292" s="79"/>
      <c r="ACD1292" s="79"/>
      <c r="ACE1292" s="79"/>
      <c r="ACF1292" s="79"/>
      <c r="ACG1292" s="79"/>
      <c r="ACH1292" s="79"/>
      <c r="ACI1292" s="79"/>
      <c r="ACJ1292" s="79"/>
      <c r="ACK1292" s="79"/>
      <c r="ACL1292" s="79"/>
      <c r="ACM1292" s="79"/>
      <c r="ACN1292" s="79"/>
      <c r="ACO1292" s="79"/>
      <c r="ACP1292" s="79"/>
      <c r="ACQ1292" s="79"/>
      <c r="ACR1292" s="79"/>
      <c r="ACS1292" s="79"/>
      <c r="ACT1292" s="79"/>
      <c r="ACU1292" s="79"/>
      <c r="ACV1292" s="79"/>
      <c r="ACW1292" s="79"/>
      <c r="ACX1292" s="79"/>
      <c r="ACY1292" s="79"/>
      <c r="ACZ1292" s="79"/>
      <c r="ADA1292" s="79"/>
      <c r="ADB1292" s="79"/>
      <c r="ADC1292" s="79"/>
      <c r="ADD1292" s="79"/>
      <c r="ADE1292" s="79"/>
      <c r="ADF1292" s="79"/>
      <c r="ADG1292" s="79"/>
      <c r="ADH1292" s="79"/>
      <c r="ADI1292" s="79"/>
      <c r="ADJ1292" s="79"/>
      <c r="ADK1292" s="79"/>
      <c r="ADL1292" s="79"/>
      <c r="ADM1292" s="79"/>
      <c r="ADN1292" s="79"/>
      <c r="ADO1292" s="79"/>
      <c r="ADP1292" s="79"/>
      <c r="ADQ1292" s="79"/>
      <c r="ADR1292" s="79"/>
      <c r="ADS1292" s="79"/>
      <c r="ADT1292" s="79"/>
      <c r="ADU1292" s="79"/>
      <c r="ADV1292" s="79"/>
      <c r="ADW1292" s="79"/>
      <c r="ADX1292" s="79"/>
      <c r="ADY1292" s="79"/>
      <c r="ADZ1292" s="79"/>
      <c r="AEA1292" s="79"/>
      <c r="AEB1292" s="79"/>
      <c r="AEC1292" s="79"/>
      <c r="AED1292" s="79"/>
      <c r="AEE1292" s="79"/>
      <c r="AEF1292" s="79"/>
      <c r="AEG1292" s="79"/>
      <c r="AEH1292" s="79"/>
      <c r="AEI1292" s="79"/>
      <c r="AEJ1292" s="79"/>
      <c r="AEK1292" s="79"/>
      <c r="AEL1292" s="79"/>
      <c r="AEM1292" s="79"/>
      <c r="AEN1292" s="79"/>
      <c r="AEO1292" s="79"/>
      <c r="AEP1292" s="79"/>
      <c r="AEQ1292" s="79"/>
      <c r="AER1292" s="79"/>
      <c r="AES1292" s="79"/>
      <c r="AET1292" s="79"/>
      <c r="AEU1292" s="79"/>
      <c r="AEV1292" s="79"/>
      <c r="AEW1292" s="79"/>
      <c r="AEX1292" s="79"/>
      <c r="AEY1292" s="79"/>
      <c r="AEZ1292" s="79"/>
      <c r="AFA1292" s="79"/>
      <c r="AFB1292" s="79"/>
      <c r="AFC1292" s="79"/>
      <c r="AFD1292" s="79"/>
      <c r="AFE1292" s="79"/>
      <c r="AFF1292" s="79"/>
      <c r="AFG1292" s="79"/>
      <c r="AFH1292" s="79"/>
      <c r="AFI1292" s="79"/>
      <c r="AFJ1292" s="79"/>
      <c r="AFK1292" s="79"/>
      <c r="AFL1292" s="79"/>
      <c r="AFM1292" s="79"/>
      <c r="AFN1292" s="79"/>
      <c r="AFO1292" s="79"/>
      <c r="AFP1292" s="79"/>
      <c r="AFQ1292" s="79"/>
      <c r="AFR1292" s="79"/>
      <c r="AFS1292" s="79"/>
      <c r="AFT1292" s="79"/>
      <c r="AFU1292" s="79"/>
      <c r="AFV1292" s="79"/>
      <c r="AFW1292" s="79"/>
      <c r="AFX1292" s="79"/>
      <c r="AFY1292" s="79"/>
      <c r="AFZ1292" s="79"/>
      <c r="AGA1292" s="79"/>
      <c r="AGB1292" s="79"/>
      <c r="AGC1292" s="79"/>
      <c r="AGD1292" s="79"/>
      <c r="AGE1292" s="79"/>
      <c r="AGF1292" s="79"/>
      <c r="AGG1292" s="79"/>
      <c r="AGH1292" s="79"/>
      <c r="AGI1292" s="79"/>
      <c r="AGJ1292" s="79"/>
      <c r="AGK1292" s="79"/>
      <c r="AGL1292" s="79"/>
      <c r="AGM1292" s="79"/>
      <c r="AGN1292" s="79"/>
      <c r="AGO1292" s="79"/>
      <c r="AGP1292" s="79"/>
      <c r="AGQ1292" s="79"/>
      <c r="AGR1292" s="79"/>
      <c r="AGS1292" s="79"/>
      <c r="AGT1292" s="79"/>
      <c r="AGU1292" s="79"/>
      <c r="AGV1292" s="79"/>
      <c r="AGW1292" s="79"/>
      <c r="AGX1292" s="79"/>
      <c r="AGY1292" s="79"/>
      <c r="AGZ1292" s="79"/>
      <c r="AHA1292" s="79"/>
      <c r="AHB1292" s="79"/>
      <c r="AHC1292" s="79"/>
      <c r="AHD1292" s="79"/>
      <c r="AHE1292" s="79"/>
      <c r="AHF1292" s="79"/>
      <c r="AHG1292" s="79"/>
      <c r="AHH1292" s="79"/>
      <c r="AHI1292" s="79"/>
      <c r="AHJ1292" s="79"/>
      <c r="AHK1292" s="79"/>
      <c r="AHL1292" s="79"/>
      <c r="AHM1292" s="79"/>
      <c r="AHN1292" s="79"/>
      <c r="AHO1292" s="79"/>
      <c r="AHP1292" s="79"/>
      <c r="AHQ1292" s="79"/>
      <c r="AHR1292" s="79"/>
      <c r="AHS1292" s="79"/>
      <c r="AHT1292" s="79"/>
      <c r="AHU1292" s="79"/>
      <c r="AHV1292" s="79"/>
      <c r="AHW1292" s="79"/>
      <c r="AHX1292" s="79"/>
      <c r="AHY1292" s="79"/>
      <c r="AHZ1292" s="79"/>
      <c r="AIA1292" s="79"/>
      <c r="AIB1292" s="79"/>
      <c r="AIC1292" s="79"/>
      <c r="AID1292" s="79"/>
      <c r="AIE1292" s="79"/>
      <c r="AIF1292" s="79"/>
      <c r="AIG1292" s="79"/>
      <c r="AIH1292" s="79"/>
      <c r="AII1292" s="79"/>
      <c r="AIJ1292" s="79"/>
      <c r="AIK1292" s="79"/>
      <c r="AIL1292" s="79"/>
      <c r="AIM1292" s="79"/>
      <c r="AIN1292" s="79"/>
      <c r="AIO1292" s="79"/>
      <c r="AIP1292" s="79"/>
      <c r="AIQ1292" s="79"/>
      <c r="AIR1292" s="79"/>
      <c r="AIS1292" s="79"/>
      <c r="AIT1292" s="79"/>
      <c r="AIU1292" s="79"/>
      <c r="AIV1292" s="79"/>
      <c r="AIW1292" s="79"/>
      <c r="AIX1292" s="79"/>
      <c r="AIY1292" s="79"/>
      <c r="AIZ1292" s="79"/>
      <c r="AJA1292" s="79"/>
      <c r="AJB1292" s="79"/>
      <c r="AJC1292" s="79"/>
      <c r="AJD1292" s="79"/>
      <c r="AJE1292" s="79"/>
      <c r="AJF1292" s="79"/>
      <c r="AJG1292" s="79"/>
      <c r="AJH1292" s="79"/>
      <c r="AJI1292" s="79"/>
      <c r="AJJ1292" s="79"/>
      <c r="AJK1292" s="79"/>
      <c r="AJL1292" s="79"/>
      <c r="AJM1292" s="79"/>
      <c r="AJN1292" s="79"/>
      <c r="AJO1292" s="79"/>
      <c r="AJP1292" s="79"/>
      <c r="AJQ1292" s="79"/>
      <c r="AJR1292" s="79"/>
      <c r="AJS1292" s="79"/>
      <c r="AJT1292" s="79"/>
      <c r="AJU1292" s="79"/>
      <c r="AJV1292" s="79"/>
      <c r="AJW1292" s="79"/>
      <c r="AJX1292" s="79"/>
      <c r="AJY1292" s="79"/>
      <c r="AJZ1292" s="79"/>
      <c r="AKA1292" s="79"/>
      <c r="AKB1292" s="79"/>
      <c r="AKC1292" s="79"/>
      <c r="AKD1292" s="79"/>
      <c r="AKE1292" s="79"/>
      <c r="AKF1292" s="79"/>
      <c r="AKG1292" s="79"/>
      <c r="AKH1292" s="79"/>
      <c r="AKI1292" s="79"/>
      <c r="AKJ1292" s="79"/>
      <c r="AKK1292" s="79"/>
      <c r="AKL1292" s="79"/>
      <c r="AKM1292" s="79"/>
      <c r="AKN1292" s="79"/>
      <c r="AKO1292" s="79"/>
      <c r="AKP1292" s="79"/>
      <c r="AKQ1292" s="79"/>
      <c r="AKR1292" s="79"/>
      <c r="AKS1292" s="79"/>
      <c r="AKT1292" s="79"/>
      <c r="AKU1292" s="79"/>
      <c r="AKV1292" s="79"/>
      <c r="AKW1292" s="79"/>
      <c r="AKX1292" s="79"/>
      <c r="AKY1292" s="79"/>
      <c r="AKZ1292" s="79"/>
      <c r="ALA1292" s="79"/>
      <c r="ALB1292" s="79"/>
      <c r="ALC1292" s="79"/>
      <c r="ALD1292" s="79"/>
      <c r="ALE1292" s="79"/>
      <c r="ALF1292" s="79"/>
      <c r="ALG1292" s="79"/>
      <c r="ALH1292" s="79"/>
      <c r="ALI1292" s="79"/>
      <c r="ALJ1292" s="79"/>
      <c r="ALK1292" s="79"/>
      <c r="ALL1292" s="79"/>
      <c r="ALM1292" s="79"/>
      <c r="ALN1292" s="79"/>
      <c r="ALO1292" s="79"/>
      <c r="ALP1292" s="79"/>
      <c r="ALQ1292" s="79"/>
      <c r="ALR1292" s="79"/>
      <c r="ALS1292" s="79"/>
      <c r="ALT1292" s="79"/>
      <c r="ALU1292" s="79"/>
      <c r="ALV1292" s="79"/>
      <c r="ALW1292" s="79"/>
      <c r="ALX1292" s="79"/>
      <c r="ALY1292" s="79"/>
      <c r="ALZ1292" s="79"/>
      <c r="AMA1292" s="79"/>
      <c r="AMB1292" s="79"/>
      <c r="AMC1292" s="79"/>
      <c r="AMD1292" s="79"/>
      <c r="AME1292" s="79"/>
      <c r="AMF1292" s="79"/>
      <c r="AMG1292" s="79"/>
      <c r="AMH1292" s="79"/>
      <c r="AMI1292" s="79"/>
      <c r="AMJ1292" s="79"/>
      <c r="AMK1292" s="79"/>
      <c r="AML1292" s="79"/>
      <c r="AMM1292" s="79"/>
      <c r="AMN1292" s="79"/>
      <c r="AMO1292" s="79"/>
      <c r="AMP1292" s="79"/>
      <c r="AMQ1292" s="79"/>
      <c r="AMR1292" s="79"/>
      <c r="AMS1292" s="79"/>
      <c r="AMT1292" s="79"/>
      <c r="AMU1292" s="79"/>
      <c r="AMV1292" s="79"/>
      <c r="AMW1292" s="79"/>
      <c r="AMX1292" s="79"/>
      <c r="AMY1292" s="79"/>
      <c r="AMZ1292" s="79"/>
      <c r="ANA1292" s="79"/>
      <c r="ANB1292" s="79"/>
      <c r="ANC1292" s="79"/>
      <c r="AND1292" s="79"/>
      <c r="ANE1292" s="79"/>
      <c r="ANF1292" s="79"/>
      <c r="ANG1292" s="79"/>
      <c r="ANH1292" s="79"/>
      <c r="ANI1292" s="79"/>
      <c r="ANJ1292" s="79"/>
      <c r="ANK1292" s="79"/>
      <c r="ANL1292" s="79"/>
      <c r="ANM1292" s="79"/>
      <c r="ANN1292" s="79"/>
      <c r="ANO1292" s="79"/>
      <c r="ANP1292" s="79"/>
      <c r="ANQ1292" s="79"/>
      <c r="ANR1292" s="79"/>
      <c r="ANS1292" s="79"/>
      <c r="ANT1292" s="79"/>
      <c r="ANU1292" s="79"/>
      <c r="ANV1292" s="79"/>
      <c r="ANW1292" s="79"/>
      <c r="ANX1292" s="79"/>
      <c r="ANY1292" s="79"/>
      <c r="ANZ1292" s="79"/>
      <c r="AOA1292" s="79"/>
      <c r="AOB1292" s="79"/>
      <c r="AOC1292" s="79"/>
      <c r="AOD1292" s="79"/>
      <c r="AOE1292" s="79"/>
      <c r="AOF1292" s="79"/>
      <c r="AOG1292" s="79"/>
      <c r="AOH1292" s="79"/>
      <c r="AOI1292" s="79"/>
      <c r="AOJ1292" s="79"/>
      <c r="AOK1292" s="79"/>
      <c r="AOL1292" s="79"/>
      <c r="AOM1292" s="79"/>
      <c r="AON1292" s="79"/>
      <c r="AOO1292" s="79"/>
      <c r="AOP1292" s="79"/>
      <c r="AOQ1292" s="79"/>
      <c r="AOR1292" s="79"/>
      <c r="AOS1292" s="79"/>
      <c r="AOT1292" s="79"/>
      <c r="AOU1292" s="79"/>
      <c r="AOV1292" s="79"/>
      <c r="AOW1292" s="79"/>
      <c r="AOX1292" s="79"/>
      <c r="AOY1292" s="79"/>
      <c r="AOZ1292" s="79"/>
      <c r="APA1292" s="79"/>
      <c r="APB1292" s="79"/>
      <c r="APC1292" s="79"/>
      <c r="APD1292" s="79"/>
      <c r="APE1292" s="79"/>
      <c r="APF1292" s="79"/>
      <c r="APG1292" s="79"/>
      <c r="APH1292" s="79"/>
      <c r="API1292" s="79"/>
      <c r="APJ1292" s="79"/>
      <c r="APK1292" s="79"/>
      <c r="APL1292" s="79"/>
      <c r="APM1292" s="79"/>
      <c r="APN1292" s="79"/>
      <c r="APO1292" s="79"/>
      <c r="APP1292" s="79"/>
      <c r="APQ1292" s="79"/>
      <c r="APR1292" s="79"/>
      <c r="APS1292" s="79"/>
      <c r="APT1292" s="79"/>
      <c r="APU1292" s="79"/>
      <c r="APV1292" s="79"/>
      <c r="APW1292" s="79"/>
      <c r="APX1292" s="79"/>
      <c r="APY1292" s="79"/>
      <c r="APZ1292" s="79"/>
      <c r="AQA1292" s="79"/>
      <c r="AQB1292" s="79"/>
      <c r="AQC1292" s="79"/>
      <c r="AQD1292" s="79"/>
      <c r="AQE1292" s="79"/>
      <c r="AQF1292" s="79"/>
      <c r="AQG1292" s="79"/>
      <c r="AQH1292" s="79"/>
      <c r="AQI1292" s="79"/>
      <c r="AQJ1292" s="79"/>
      <c r="AQK1292" s="79"/>
      <c r="AQL1292" s="79"/>
      <c r="AQM1292" s="79"/>
      <c r="AQN1292" s="79"/>
      <c r="AQO1292" s="79"/>
      <c r="AQP1292" s="79"/>
      <c r="AQQ1292" s="79"/>
      <c r="AQR1292" s="79"/>
      <c r="AQS1292" s="79"/>
      <c r="AQT1292" s="79"/>
      <c r="AQU1292" s="79"/>
      <c r="AQV1292" s="79"/>
      <c r="AQW1292" s="79"/>
      <c r="AQX1292" s="79"/>
      <c r="AQY1292" s="79"/>
      <c r="AQZ1292" s="79"/>
      <c r="ARA1292" s="79"/>
      <c r="ARB1292" s="79"/>
      <c r="ARC1292" s="79"/>
      <c r="ARD1292" s="79"/>
      <c r="ARE1292" s="79"/>
      <c r="ARF1292" s="79"/>
      <c r="ARG1292" s="79"/>
      <c r="ARH1292" s="79"/>
      <c r="ARI1292" s="79"/>
      <c r="ARJ1292" s="79"/>
      <c r="ARK1292" s="79"/>
      <c r="ARL1292" s="79"/>
      <c r="ARM1292" s="79"/>
      <c r="ARN1292" s="79"/>
      <c r="ARO1292" s="79"/>
      <c r="ARP1292" s="79"/>
      <c r="ARQ1292" s="79"/>
      <c r="ARR1292" s="79"/>
      <c r="ARS1292" s="79"/>
      <c r="ART1292" s="79"/>
      <c r="ARU1292" s="79"/>
      <c r="ARV1292" s="79"/>
      <c r="ARW1292" s="79"/>
      <c r="ARX1292" s="79"/>
      <c r="ARY1292" s="79"/>
      <c r="ARZ1292" s="79"/>
      <c r="ASA1292" s="79"/>
      <c r="ASB1292" s="79"/>
      <c r="ASC1292" s="79"/>
      <c r="ASD1292" s="79"/>
      <c r="ASE1292" s="79"/>
      <c r="ASF1292" s="79"/>
      <c r="ASG1292" s="79"/>
      <c r="ASH1292" s="79"/>
      <c r="ASI1292" s="79"/>
      <c r="ASJ1292" s="79"/>
      <c r="ASK1292" s="79"/>
      <c r="ASL1292" s="79"/>
      <c r="ASM1292" s="79"/>
      <c r="ASN1292" s="79"/>
      <c r="ASO1292" s="79"/>
      <c r="ASP1292" s="79"/>
      <c r="ASQ1292" s="79"/>
      <c r="ASR1292" s="79"/>
      <c r="ASS1292" s="79"/>
      <c r="AST1292" s="79"/>
      <c r="ASU1292" s="79"/>
      <c r="ASV1292" s="79"/>
      <c r="ASW1292" s="79"/>
      <c r="ASX1292" s="79"/>
      <c r="ASY1292" s="79"/>
      <c r="ASZ1292" s="79"/>
      <c r="ATA1292" s="79"/>
      <c r="ATB1292" s="79"/>
      <c r="ATC1292" s="79"/>
      <c r="ATD1292" s="79"/>
      <c r="ATE1292" s="79"/>
      <c r="ATF1292" s="79"/>
      <c r="ATG1292" s="79"/>
      <c r="ATH1292" s="79"/>
      <c r="ATI1292" s="79"/>
      <c r="ATJ1292" s="79"/>
      <c r="ATK1292" s="79"/>
      <c r="ATL1292" s="79"/>
      <c r="ATM1292" s="79"/>
      <c r="ATN1292" s="79"/>
      <c r="ATO1292" s="79"/>
      <c r="ATP1292" s="79"/>
      <c r="ATQ1292" s="79"/>
      <c r="ATR1292" s="79"/>
      <c r="ATS1292" s="79"/>
      <c r="ATT1292" s="79"/>
      <c r="ATU1292" s="79"/>
      <c r="ATV1292" s="79"/>
      <c r="ATW1292" s="79"/>
      <c r="ATX1292" s="79"/>
      <c r="ATY1292" s="79"/>
      <c r="ATZ1292" s="79"/>
      <c r="AUA1292" s="79"/>
      <c r="AUB1292" s="79"/>
      <c r="AUC1292" s="79"/>
      <c r="AUD1292" s="79"/>
      <c r="AUE1292" s="79"/>
      <c r="AUF1292" s="79"/>
      <c r="AUG1292" s="79"/>
      <c r="AUH1292" s="79"/>
      <c r="AUI1292" s="79"/>
      <c r="AUJ1292" s="79"/>
      <c r="AUK1292" s="79"/>
      <c r="AUL1292" s="79"/>
      <c r="AUM1292" s="79"/>
      <c r="AUN1292" s="79"/>
      <c r="AUO1292" s="79"/>
      <c r="AUP1292" s="79"/>
      <c r="AUQ1292" s="79"/>
      <c r="AUR1292" s="79"/>
      <c r="AUS1292" s="79"/>
      <c r="AUT1292" s="79"/>
      <c r="AUU1292" s="79"/>
      <c r="AUV1292" s="79"/>
      <c r="AUW1292" s="79"/>
      <c r="AUX1292" s="79"/>
      <c r="AUY1292" s="79"/>
      <c r="AUZ1292" s="79"/>
      <c r="AVA1292" s="79"/>
      <c r="AVB1292" s="79"/>
      <c r="AVC1292" s="79"/>
      <c r="AVD1292" s="79"/>
      <c r="AVE1292" s="79"/>
      <c r="AVF1292" s="79"/>
      <c r="AVG1292" s="79"/>
      <c r="AVH1292" s="79"/>
      <c r="AVI1292" s="79"/>
      <c r="AVJ1292" s="79"/>
      <c r="AVK1292" s="79"/>
      <c r="AVL1292" s="79"/>
      <c r="AVM1292" s="79"/>
      <c r="AVN1292" s="79"/>
      <c r="AVO1292" s="79"/>
      <c r="AVP1292" s="79"/>
      <c r="AVQ1292" s="79"/>
      <c r="AVR1292" s="79"/>
      <c r="AVS1292" s="79"/>
      <c r="AVT1292" s="79"/>
      <c r="AVU1292" s="79"/>
      <c r="AVV1292" s="79"/>
      <c r="AVW1292" s="79"/>
      <c r="AVX1292" s="79"/>
      <c r="AVY1292" s="79"/>
      <c r="AVZ1292" s="79"/>
      <c r="AWA1292" s="79"/>
      <c r="AWB1292" s="79"/>
      <c r="AWC1292" s="79"/>
      <c r="AWD1292" s="79"/>
      <c r="AWE1292" s="79"/>
      <c r="AWF1292" s="79"/>
      <c r="AWG1292" s="79"/>
      <c r="AWH1292" s="79"/>
      <c r="AWI1292" s="79"/>
      <c r="AWJ1292" s="79"/>
      <c r="AWK1292" s="79"/>
      <c r="AWL1292" s="79"/>
      <c r="AWM1292" s="79"/>
      <c r="AWN1292" s="79"/>
      <c r="AWO1292" s="79"/>
      <c r="AWP1292" s="79"/>
      <c r="AWQ1292" s="79"/>
      <c r="AWR1292" s="79"/>
      <c r="AWS1292" s="79"/>
      <c r="AWT1292" s="79"/>
      <c r="AWU1292" s="79"/>
      <c r="AWV1292" s="79"/>
      <c r="AWW1292" s="79"/>
      <c r="AWX1292" s="79"/>
      <c r="AWY1292" s="79"/>
      <c r="AWZ1292" s="79"/>
      <c r="AXA1292" s="79"/>
      <c r="AXB1292" s="79"/>
      <c r="AXC1292" s="79"/>
      <c r="AXD1292" s="79"/>
      <c r="AXE1292" s="79"/>
      <c r="AXF1292" s="79"/>
      <c r="AXG1292" s="79"/>
      <c r="AXH1292" s="79"/>
      <c r="AXI1292" s="79"/>
      <c r="AXJ1292" s="79"/>
      <c r="AXK1292" s="79"/>
      <c r="AXL1292" s="79"/>
      <c r="AXM1292" s="79"/>
      <c r="AXN1292" s="79"/>
      <c r="AXO1292" s="79"/>
      <c r="AXP1292" s="79"/>
      <c r="AXQ1292" s="79"/>
      <c r="AXR1292" s="79"/>
      <c r="AXS1292" s="79"/>
      <c r="AXT1292" s="79"/>
      <c r="AXU1292" s="79"/>
      <c r="AXV1292" s="79"/>
      <c r="AXW1292" s="79"/>
      <c r="AXX1292" s="79"/>
      <c r="AXY1292" s="79"/>
      <c r="AXZ1292" s="79"/>
      <c r="AYA1292" s="79"/>
      <c r="AYB1292" s="79"/>
      <c r="AYC1292" s="79"/>
      <c r="AYD1292" s="79"/>
      <c r="AYE1292" s="79"/>
      <c r="AYF1292" s="79"/>
      <c r="AYG1292" s="79"/>
      <c r="AYH1292" s="79"/>
      <c r="AYI1292" s="79"/>
      <c r="AYJ1292" s="79"/>
      <c r="AYK1292" s="79"/>
      <c r="AYL1292" s="79"/>
      <c r="AYM1292" s="79"/>
      <c r="AYN1292" s="79"/>
      <c r="AYO1292" s="79"/>
      <c r="AYP1292" s="79"/>
      <c r="AYQ1292" s="79"/>
      <c r="AYR1292" s="79"/>
      <c r="AYS1292" s="79"/>
      <c r="AYT1292" s="79"/>
      <c r="AYU1292" s="79"/>
      <c r="AYV1292" s="79"/>
      <c r="AYW1292" s="79"/>
      <c r="AYX1292" s="79"/>
      <c r="AYY1292" s="79"/>
      <c r="AYZ1292" s="79"/>
      <c r="AZA1292" s="79"/>
      <c r="AZB1292" s="79"/>
      <c r="AZC1292" s="79"/>
      <c r="AZD1292" s="79"/>
      <c r="AZE1292" s="79"/>
      <c r="AZF1292" s="79"/>
      <c r="AZG1292" s="79"/>
      <c r="AZH1292" s="79"/>
      <c r="AZI1292" s="79"/>
      <c r="AZJ1292" s="79"/>
      <c r="AZK1292" s="79"/>
      <c r="AZL1292" s="79"/>
      <c r="AZM1292" s="79"/>
      <c r="AZN1292" s="79"/>
      <c r="AZO1292" s="79"/>
      <c r="AZP1292" s="79"/>
      <c r="AZQ1292" s="79"/>
      <c r="AZR1292" s="79"/>
      <c r="AZS1292" s="79"/>
      <c r="AZT1292" s="79"/>
      <c r="AZU1292" s="79"/>
      <c r="AZV1292" s="79"/>
      <c r="AZW1292" s="79"/>
      <c r="AZX1292" s="79"/>
      <c r="AZY1292" s="79"/>
      <c r="AZZ1292" s="79"/>
      <c r="BAA1292" s="79"/>
      <c r="BAB1292" s="79"/>
      <c r="BAC1292" s="79"/>
      <c r="BAD1292" s="79"/>
      <c r="BAE1292" s="79"/>
      <c r="BAF1292" s="79"/>
      <c r="BAG1292" s="79"/>
      <c r="BAH1292" s="79"/>
      <c r="BAI1292" s="79"/>
      <c r="BAJ1292" s="79"/>
      <c r="BAK1292" s="79"/>
      <c r="BAL1292" s="79"/>
      <c r="BAM1292" s="79"/>
      <c r="BAN1292" s="79"/>
      <c r="BAO1292" s="79"/>
      <c r="BAP1292" s="79"/>
      <c r="BAQ1292" s="79"/>
      <c r="BAR1292" s="79"/>
      <c r="BAS1292" s="79"/>
      <c r="BAT1292" s="79"/>
      <c r="BAU1292" s="79"/>
      <c r="BAV1292" s="79"/>
      <c r="BAW1292" s="79"/>
      <c r="BAX1292" s="79"/>
      <c r="BAY1292" s="79"/>
      <c r="BAZ1292" s="79"/>
      <c r="BBA1292" s="79"/>
      <c r="BBB1292" s="79"/>
      <c r="BBC1292" s="79"/>
      <c r="BBD1292" s="79"/>
      <c r="BBE1292" s="79"/>
      <c r="BBF1292" s="79"/>
      <c r="BBG1292" s="79"/>
      <c r="BBH1292" s="79"/>
      <c r="BBI1292" s="79"/>
      <c r="BBJ1292" s="79"/>
      <c r="BBK1292" s="79"/>
      <c r="BBL1292" s="79"/>
      <c r="BBM1292" s="79"/>
      <c r="BBN1292" s="79"/>
      <c r="BBO1292" s="79"/>
      <c r="BBP1292" s="79"/>
      <c r="BBQ1292" s="79"/>
      <c r="BBR1292" s="79"/>
      <c r="BBS1292" s="79"/>
      <c r="BBT1292" s="79"/>
      <c r="BBU1292" s="79"/>
      <c r="BBV1292" s="79"/>
      <c r="BBW1292" s="79"/>
      <c r="BBX1292" s="79"/>
      <c r="BBY1292" s="79"/>
      <c r="BBZ1292" s="79"/>
      <c r="BCA1292" s="79"/>
      <c r="BCB1292" s="79"/>
      <c r="BCC1292" s="79"/>
      <c r="BCD1292" s="79"/>
      <c r="BCE1292" s="79"/>
      <c r="BCF1292" s="79"/>
      <c r="BCG1292" s="79"/>
      <c r="BCH1292" s="79"/>
      <c r="BCI1292" s="79"/>
      <c r="BCJ1292" s="79"/>
      <c r="BCK1292" s="79"/>
      <c r="BCL1292" s="79"/>
      <c r="BCM1292" s="79"/>
      <c r="BCN1292" s="79"/>
      <c r="BCO1292" s="79"/>
      <c r="BCP1292" s="79"/>
      <c r="BCQ1292" s="79"/>
      <c r="BCR1292" s="79"/>
      <c r="BCS1292" s="79"/>
      <c r="BCT1292" s="79"/>
      <c r="BCU1292" s="79"/>
      <c r="BCV1292" s="79"/>
      <c r="BCW1292" s="79"/>
      <c r="BCX1292" s="79"/>
      <c r="BCY1292" s="79"/>
      <c r="BCZ1292" s="79"/>
      <c r="BDA1292" s="79"/>
      <c r="BDB1292" s="79"/>
      <c r="BDC1292" s="79"/>
      <c r="BDD1292" s="79"/>
      <c r="BDE1292" s="79"/>
      <c r="BDF1292" s="79"/>
      <c r="BDG1292" s="79"/>
      <c r="BDH1292" s="79"/>
      <c r="BDI1292" s="79"/>
      <c r="BDJ1292" s="79"/>
      <c r="BDK1292" s="79"/>
      <c r="BDL1292" s="79"/>
      <c r="BDM1292" s="79"/>
      <c r="BDN1292" s="79"/>
      <c r="BDO1292" s="79"/>
      <c r="BDP1292" s="79"/>
      <c r="BDQ1292" s="79"/>
      <c r="BDR1292" s="79"/>
      <c r="BDS1292" s="79"/>
      <c r="BDT1292" s="79"/>
      <c r="BDU1292" s="79"/>
      <c r="BDV1292" s="79"/>
      <c r="BDW1292" s="79"/>
      <c r="BDX1292" s="79"/>
      <c r="BDY1292" s="79"/>
      <c r="BDZ1292" s="79"/>
      <c r="BEA1292" s="79"/>
      <c r="BEB1292" s="79"/>
      <c r="BEC1292" s="79"/>
      <c r="BED1292" s="79"/>
      <c r="BEE1292" s="79"/>
      <c r="BEF1292" s="79"/>
      <c r="BEG1292" s="79"/>
      <c r="BEH1292" s="79"/>
      <c r="BEI1292" s="79"/>
      <c r="BEJ1292" s="79"/>
      <c r="BEK1292" s="79"/>
      <c r="BEL1292" s="79"/>
      <c r="BEM1292" s="79"/>
      <c r="BEN1292" s="79"/>
      <c r="BEO1292" s="79"/>
      <c r="BEP1292" s="79"/>
      <c r="BEQ1292" s="79"/>
      <c r="BER1292" s="79"/>
      <c r="BES1292" s="79"/>
      <c r="BET1292" s="79"/>
      <c r="BEU1292" s="79"/>
      <c r="BEV1292" s="79"/>
      <c r="BEW1292" s="79"/>
      <c r="BEX1292" s="79"/>
      <c r="BEY1292" s="79"/>
      <c r="BEZ1292" s="79"/>
      <c r="BFA1292" s="79"/>
      <c r="BFB1292" s="79"/>
      <c r="BFC1292" s="79"/>
      <c r="BFD1292" s="79"/>
      <c r="BFE1292" s="79"/>
      <c r="BFF1292" s="79"/>
      <c r="BFG1292" s="79"/>
      <c r="BFH1292" s="79"/>
      <c r="BFI1292" s="79"/>
      <c r="BFJ1292" s="79"/>
      <c r="BFK1292" s="79"/>
      <c r="BFL1292" s="79"/>
      <c r="BFM1292" s="79"/>
      <c r="BFN1292" s="79"/>
      <c r="BFO1292" s="79"/>
      <c r="BFP1292" s="79"/>
      <c r="BFQ1292" s="79"/>
      <c r="BFR1292" s="79"/>
      <c r="BFS1292" s="79"/>
      <c r="BFT1292" s="79"/>
      <c r="BFU1292" s="79"/>
      <c r="BFV1292" s="79"/>
      <c r="BFW1292" s="79"/>
      <c r="BFX1292" s="79"/>
      <c r="BFY1292" s="79"/>
      <c r="BFZ1292" s="79"/>
      <c r="BGA1292" s="79"/>
      <c r="BGB1292" s="79"/>
      <c r="BGC1292" s="79"/>
      <c r="BGD1292" s="79"/>
      <c r="BGE1292" s="79"/>
      <c r="BGF1292" s="79"/>
      <c r="BGG1292" s="79"/>
      <c r="BGH1292" s="79"/>
      <c r="BGI1292" s="79"/>
      <c r="BGJ1292" s="79"/>
      <c r="BGK1292" s="79"/>
      <c r="BGL1292" s="79"/>
      <c r="BGM1292" s="79"/>
      <c r="BGN1292" s="79"/>
      <c r="BGO1292" s="79"/>
      <c r="BGP1292" s="79"/>
      <c r="BGQ1292" s="79"/>
      <c r="BGR1292" s="79"/>
      <c r="BGS1292" s="79"/>
      <c r="BGT1292" s="79"/>
      <c r="BGU1292" s="79"/>
      <c r="BGV1292" s="79"/>
      <c r="BGW1292" s="79"/>
      <c r="BGX1292" s="79"/>
      <c r="BGY1292" s="79"/>
      <c r="BGZ1292" s="79"/>
      <c r="BHA1292" s="79"/>
      <c r="BHB1292" s="79"/>
      <c r="BHC1292" s="79"/>
      <c r="BHD1292" s="79"/>
      <c r="BHE1292" s="79"/>
      <c r="BHF1292" s="79"/>
      <c r="BHG1292" s="79"/>
      <c r="BHH1292" s="79"/>
      <c r="BHI1292" s="79"/>
      <c r="BHJ1292" s="79"/>
      <c r="BHK1292" s="79"/>
      <c r="BHL1292" s="79"/>
      <c r="BHM1292" s="79"/>
      <c r="BHN1292" s="79"/>
      <c r="BHO1292" s="79"/>
      <c r="BHP1292" s="79"/>
      <c r="BHQ1292" s="79"/>
      <c r="BHR1292" s="79"/>
      <c r="BHS1292" s="79"/>
      <c r="BHT1292" s="79"/>
      <c r="BHU1292" s="79"/>
      <c r="BHV1292" s="79"/>
      <c r="BHW1292" s="79"/>
      <c r="BHX1292" s="79"/>
      <c r="BHY1292" s="79"/>
      <c r="BHZ1292" s="79"/>
      <c r="BIA1292" s="79"/>
      <c r="BIB1292" s="79"/>
      <c r="BIC1292" s="79"/>
      <c r="BID1292" s="79"/>
      <c r="BIE1292" s="79"/>
      <c r="BIF1292" s="79"/>
      <c r="BIG1292" s="79"/>
      <c r="BIH1292" s="79"/>
      <c r="BII1292" s="79"/>
      <c r="BIJ1292" s="79"/>
      <c r="BIK1292" s="79"/>
      <c r="BIL1292" s="79"/>
      <c r="BIM1292" s="79"/>
      <c r="BIN1292" s="79"/>
      <c r="BIO1292" s="79"/>
      <c r="BIP1292" s="79"/>
      <c r="BIQ1292" s="79"/>
      <c r="BIR1292" s="79"/>
      <c r="BIS1292" s="79"/>
      <c r="BIT1292" s="79"/>
      <c r="BIU1292" s="79"/>
      <c r="BIV1292" s="79"/>
      <c r="BIW1292" s="79"/>
      <c r="BIX1292" s="79"/>
      <c r="BIY1292" s="79"/>
      <c r="BIZ1292" s="79"/>
      <c r="BJA1292" s="79"/>
      <c r="BJB1292" s="79"/>
      <c r="BJC1292" s="79"/>
      <c r="BJD1292" s="79"/>
      <c r="BJE1292" s="79"/>
      <c r="BJF1292" s="79"/>
      <c r="BJG1292" s="79"/>
      <c r="BJH1292" s="79"/>
      <c r="BJI1292" s="79"/>
      <c r="BJJ1292" s="79"/>
      <c r="BJK1292" s="79"/>
      <c r="BJL1292" s="79"/>
      <c r="BJM1292" s="79"/>
      <c r="BJN1292" s="79"/>
      <c r="BJO1292" s="79"/>
      <c r="BJP1292" s="79"/>
      <c r="BJQ1292" s="79"/>
      <c r="BJR1292" s="79"/>
      <c r="BJS1292" s="79"/>
      <c r="BJT1292" s="79"/>
      <c r="BJU1292" s="79"/>
      <c r="BJV1292" s="79"/>
      <c r="BJW1292" s="79"/>
      <c r="BJX1292" s="79"/>
      <c r="BJY1292" s="79"/>
      <c r="BJZ1292" s="79"/>
      <c r="BKA1292" s="79"/>
      <c r="BKB1292" s="79"/>
      <c r="BKC1292" s="79"/>
      <c r="BKD1292" s="79"/>
      <c r="BKE1292" s="79"/>
      <c r="BKF1292" s="79"/>
      <c r="BKG1292" s="79"/>
      <c r="BKH1292" s="79"/>
      <c r="BKI1292" s="79"/>
      <c r="BKJ1292" s="79"/>
      <c r="BKK1292" s="79"/>
      <c r="BKL1292" s="79"/>
      <c r="BKM1292" s="79"/>
      <c r="BKN1292" s="79"/>
      <c r="BKO1292" s="79"/>
      <c r="BKP1292" s="79"/>
      <c r="BKQ1292" s="79"/>
      <c r="BKR1292" s="79"/>
      <c r="BKS1292" s="79"/>
      <c r="BKT1292" s="79"/>
      <c r="BKU1292" s="79"/>
      <c r="BKV1292" s="79"/>
      <c r="BKW1292" s="79"/>
      <c r="BKX1292" s="79"/>
      <c r="BKY1292" s="79"/>
      <c r="BKZ1292" s="79"/>
      <c r="BLA1292" s="79"/>
      <c r="BLB1292" s="79"/>
      <c r="BLC1292" s="79"/>
      <c r="BLD1292" s="79"/>
      <c r="BLE1292" s="79"/>
      <c r="BLF1292" s="79"/>
      <c r="BLG1292" s="79"/>
      <c r="BLH1292" s="79"/>
      <c r="BLI1292" s="79"/>
      <c r="BLJ1292" s="79"/>
      <c r="BLK1292" s="79"/>
      <c r="BLL1292" s="79"/>
      <c r="BLM1292" s="79"/>
      <c r="BLN1292" s="79"/>
      <c r="BLO1292" s="79"/>
      <c r="BLP1292" s="79"/>
      <c r="BLQ1292" s="79"/>
      <c r="BLR1292" s="79"/>
      <c r="BLS1292" s="79"/>
      <c r="BLT1292" s="79"/>
      <c r="BLU1292" s="79"/>
      <c r="BLV1292" s="79"/>
      <c r="BLW1292" s="79"/>
      <c r="BLX1292" s="79"/>
      <c r="BLY1292" s="79"/>
      <c r="BLZ1292" s="79"/>
      <c r="BMA1292" s="79"/>
      <c r="BMB1292" s="79"/>
      <c r="BMC1292" s="79"/>
      <c r="BMD1292" s="79"/>
      <c r="BME1292" s="79"/>
      <c r="BMF1292" s="79"/>
      <c r="BMG1292" s="79"/>
      <c r="BMH1292" s="79"/>
      <c r="BMI1292" s="79"/>
      <c r="BMJ1292" s="79"/>
      <c r="BMK1292" s="79"/>
      <c r="BML1292" s="79"/>
      <c r="BMM1292" s="79"/>
      <c r="BMN1292" s="79"/>
      <c r="BMO1292" s="79"/>
      <c r="BMP1292" s="79"/>
      <c r="BMQ1292" s="79"/>
      <c r="BMR1292" s="79"/>
      <c r="BMS1292" s="79"/>
      <c r="BMT1292" s="79"/>
      <c r="BMU1292" s="79"/>
      <c r="BMV1292" s="79"/>
      <c r="BMW1292" s="79"/>
      <c r="BMX1292" s="79"/>
      <c r="BMY1292" s="79"/>
      <c r="BMZ1292" s="79"/>
      <c r="BNA1292" s="79"/>
      <c r="BNB1292" s="79"/>
      <c r="BNC1292" s="79"/>
      <c r="BND1292" s="79"/>
      <c r="BNE1292" s="79"/>
      <c r="BNF1292" s="79"/>
      <c r="BNG1292" s="79"/>
      <c r="BNH1292" s="79"/>
      <c r="BNI1292" s="79"/>
      <c r="BNJ1292" s="79"/>
      <c r="BNK1292" s="79"/>
      <c r="BNL1292" s="79"/>
      <c r="BNM1292" s="79"/>
      <c r="BNN1292" s="79"/>
      <c r="BNO1292" s="79"/>
      <c r="BNP1292" s="79"/>
      <c r="BNQ1292" s="79"/>
      <c r="BNR1292" s="79"/>
      <c r="BNS1292" s="79"/>
      <c r="BNT1292" s="79"/>
      <c r="BNU1292" s="79"/>
      <c r="BNV1292" s="79"/>
      <c r="BNW1292" s="79"/>
      <c r="BNX1292" s="79"/>
      <c r="BNY1292" s="79"/>
      <c r="BNZ1292" s="79"/>
      <c r="BOA1292" s="79"/>
      <c r="BOB1292" s="79"/>
      <c r="BOC1292" s="79"/>
      <c r="BOD1292" s="79"/>
      <c r="BOE1292" s="79"/>
      <c r="BOF1292" s="79"/>
      <c r="BOG1292" s="79"/>
      <c r="BOH1292" s="79"/>
      <c r="BOI1292" s="79"/>
      <c r="BOJ1292" s="79"/>
      <c r="BOK1292" s="79"/>
      <c r="BOL1292" s="79"/>
      <c r="BOM1292" s="79"/>
      <c r="BON1292" s="79"/>
      <c r="BOO1292" s="79"/>
      <c r="BOP1292" s="79"/>
      <c r="BOQ1292" s="79"/>
      <c r="BOR1292" s="79"/>
      <c r="BOS1292" s="79"/>
      <c r="BOT1292" s="79"/>
      <c r="BOU1292" s="79"/>
      <c r="BOV1292" s="79"/>
      <c r="BOW1292" s="79"/>
      <c r="BOX1292" s="79"/>
      <c r="BOY1292" s="79"/>
      <c r="BOZ1292" s="79"/>
      <c r="BPA1292" s="79"/>
      <c r="BPB1292" s="79"/>
      <c r="BPC1292" s="79"/>
      <c r="BPD1292" s="79"/>
      <c r="BPE1292" s="79"/>
      <c r="BPF1292" s="79"/>
      <c r="BPG1292" s="79"/>
      <c r="BPH1292" s="79"/>
      <c r="BPI1292" s="79"/>
      <c r="BPJ1292" s="79"/>
      <c r="BPK1292" s="79"/>
      <c r="BPL1292" s="79"/>
      <c r="BPM1292" s="79"/>
      <c r="BPN1292" s="79"/>
      <c r="BPO1292" s="79"/>
      <c r="BPP1292" s="79"/>
      <c r="BPQ1292" s="79"/>
      <c r="BPR1292" s="79"/>
      <c r="BPS1292" s="79"/>
      <c r="BPT1292" s="79"/>
      <c r="BPU1292" s="79"/>
      <c r="BPV1292" s="79"/>
      <c r="BPW1292" s="79"/>
      <c r="BPX1292" s="79"/>
      <c r="BPY1292" s="79"/>
      <c r="BPZ1292" s="79"/>
      <c r="BQA1292" s="79"/>
      <c r="BQB1292" s="79"/>
      <c r="BQC1292" s="79"/>
      <c r="BQD1292" s="79"/>
      <c r="BQE1292" s="79"/>
      <c r="BQF1292" s="79"/>
      <c r="BQG1292" s="79"/>
      <c r="BQH1292" s="79"/>
      <c r="BQI1292" s="79"/>
      <c r="BQJ1292" s="79"/>
      <c r="BQK1292" s="79"/>
      <c r="BQL1292" s="79"/>
      <c r="BQM1292" s="79"/>
      <c r="BQN1292" s="79"/>
      <c r="BQO1292" s="79"/>
      <c r="BQP1292" s="79"/>
      <c r="BQQ1292" s="79"/>
      <c r="BQR1292" s="79"/>
      <c r="BQS1292" s="79"/>
      <c r="BQT1292" s="79"/>
      <c r="BQU1292" s="79"/>
      <c r="BQV1292" s="79"/>
      <c r="BQW1292" s="79"/>
      <c r="BQX1292" s="79"/>
      <c r="BQY1292" s="79"/>
      <c r="BQZ1292" s="79"/>
      <c r="BRA1292" s="79"/>
      <c r="BRB1292" s="79"/>
      <c r="BRC1292" s="79"/>
      <c r="BRD1292" s="79"/>
      <c r="BRE1292" s="79"/>
      <c r="BRF1292" s="79"/>
      <c r="BRG1292" s="79"/>
      <c r="BRH1292" s="79"/>
      <c r="BRI1292" s="79"/>
      <c r="BRJ1292" s="79"/>
      <c r="BRK1292" s="79"/>
      <c r="BRL1292" s="79"/>
      <c r="BRM1292" s="79"/>
      <c r="BRN1292" s="79"/>
      <c r="BRO1292" s="79"/>
      <c r="BRP1292" s="79"/>
      <c r="BRQ1292" s="79"/>
      <c r="BRR1292" s="79"/>
      <c r="BRS1292" s="79"/>
      <c r="BRT1292" s="79"/>
      <c r="BRU1292" s="79"/>
      <c r="BRV1292" s="79"/>
      <c r="BRW1292" s="79"/>
      <c r="BRX1292" s="79"/>
      <c r="BRY1292" s="79"/>
      <c r="BRZ1292" s="79"/>
      <c r="BSA1292" s="79"/>
      <c r="BSB1292" s="79"/>
      <c r="BSC1292" s="79"/>
      <c r="BSD1292" s="79"/>
      <c r="BSE1292" s="79"/>
      <c r="BSF1292" s="79"/>
      <c r="BSG1292" s="79"/>
      <c r="BSH1292" s="79"/>
      <c r="BSI1292" s="79"/>
      <c r="BSJ1292" s="79"/>
      <c r="BSK1292" s="79"/>
      <c r="BSL1292" s="79"/>
      <c r="BSM1292" s="79"/>
      <c r="BSN1292" s="79"/>
      <c r="BSO1292" s="79"/>
      <c r="BSP1292" s="79"/>
      <c r="BSQ1292" s="79"/>
      <c r="BSR1292" s="79"/>
      <c r="BSS1292" s="79"/>
      <c r="BST1292" s="79"/>
      <c r="BSU1292" s="79"/>
      <c r="BSV1292" s="79"/>
      <c r="BSW1292" s="79"/>
      <c r="BSX1292" s="79"/>
      <c r="BSY1292" s="79"/>
      <c r="BSZ1292" s="79"/>
      <c r="BTA1292" s="79"/>
      <c r="BTB1292" s="79"/>
      <c r="BTC1292" s="79"/>
      <c r="BTD1292" s="79"/>
      <c r="BTE1292" s="79"/>
      <c r="BTF1292" s="79"/>
      <c r="BTG1292" s="79"/>
      <c r="BTH1292" s="79"/>
      <c r="BTI1292" s="79"/>
      <c r="BTJ1292" s="79"/>
      <c r="BTK1292" s="79"/>
      <c r="BTL1292" s="79"/>
      <c r="BTM1292" s="79"/>
      <c r="BTN1292" s="79"/>
      <c r="BTO1292" s="79"/>
      <c r="BTP1292" s="79"/>
      <c r="BTQ1292" s="79"/>
      <c r="BTR1292" s="79"/>
      <c r="BTS1292" s="79"/>
      <c r="BTT1292" s="79"/>
      <c r="BTU1292" s="79"/>
      <c r="BTV1292" s="79"/>
      <c r="BTW1292" s="79"/>
      <c r="BTX1292" s="79"/>
      <c r="BTY1292" s="79"/>
      <c r="BTZ1292" s="79"/>
      <c r="BUA1292" s="79"/>
      <c r="BUB1292" s="79"/>
      <c r="BUC1292" s="79"/>
      <c r="BUD1292" s="79"/>
      <c r="BUE1292" s="79"/>
      <c r="BUF1292" s="79"/>
      <c r="BUG1292" s="79"/>
      <c r="BUH1292" s="79"/>
      <c r="BUI1292" s="79"/>
      <c r="BUJ1292" s="79"/>
      <c r="BUK1292" s="79"/>
      <c r="BUL1292" s="79"/>
      <c r="BUM1292" s="79"/>
      <c r="BUN1292" s="79"/>
      <c r="BUO1292" s="79"/>
      <c r="BUP1292" s="79"/>
      <c r="BUQ1292" s="79"/>
      <c r="BUR1292" s="79"/>
      <c r="BUS1292" s="79"/>
      <c r="BUT1292" s="79"/>
      <c r="BUU1292" s="79"/>
      <c r="BUV1292" s="79"/>
      <c r="BUW1292" s="79"/>
      <c r="BUX1292" s="79"/>
      <c r="BUY1292" s="79"/>
      <c r="BUZ1292" s="79"/>
      <c r="BVA1292" s="79"/>
      <c r="BVB1292" s="79"/>
      <c r="BVC1292" s="79"/>
      <c r="BVD1292" s="79"/>
      <c r="BVE1292" s="79"/>
      <c r="BVF1292" s="79"/>
      <c r="BVG1292" s="79"/>
      <c r="BVH1292" s="79"/>
      <c r="BVI1292" s="79"/>
      <c r="BVJ1292" s="79"/>
      <c r="BVK1292" s="79"/>
      <c r="BVL1292" s="79"/>
      <c r="BVM1292" s="79"/>
      <c r="BVN1292" s="79"/>
      <c r="BVO1292" s="79"/>
      <c r="BVP1292" s="79"/>
      <c r="BVQ1292" s="79"/>
      <c r="BVR1292" s="79"/>
      <c r="BVS1292" s="79"/>
      <c r="BVT1292" s="79"/>
      <c r="BVU1292" s="79"/>
      <c r="BVV1292" s="79"/>
      <c r="BVW1292" s="79"/>
      <c r="BVX1292" s="79"/>
      <c r="BVY1292" s="79"/>
      <c r="BVZ1292" s="79"/>
      <c r="BWA1292" s="79"/>
      <c r="BWB1292" s="79"/>
      <c r="BWC1292" s="79"/>
      <c r="BWD1292" s="79"/>
      <c r="BWE1292" s="79"/>
      <c r="BWF1292" s="79"/>
      <c r="BWG1292" s="79"/>
      <c r="BWH1292" s="79"/>
      <c r="BWI1292" s="79"/>
      <c r="BWJ1292" s="79"/>
      <c r="BWK1292" s="79"/>
      <c r="BWL1292" s="79"/>
      <c r="BWM1292" s="79"/>
      <c r="BWN1292" s="79"/>
      <c r="BWO1292" s="79"/>
      <c r="BWP1292" s="79"/>
      <c r="BWQ1292" s="79"/>
      <c r="BWR1292" s="79"/>
      <c r="BWS1292" s="79"/>
      <c r="BWT1292" s="79"/>
      <c r="BWU1292" s="79"/>
      <c r="BWV1292" s="79"/>
      <c r="BWW1292" s="79"/>
      <c r="BWX1292" s="79"/>
      <c r="BWY1292" s="79"/>
      <c r="BWZ1292" s="79"/>
      <c r="BXA1292" s="79"/>
      <c r="BXB1292" s="79"/>
      <c r="BXC1292" s="79"/>
      <c r="BXD1292" s="79"/>
      <c r="BXE1292" s="79"/>
      <c r="BXF1292" s="79"/>
      <c r="BXG1292" s="79"/>
      <c r="BXH1292" s="79"/>
      <c r="BXI1292" s="79"/>
      <c r="BXJ1292" s="79"/>
      <c r="BXK1292" s="79"/>
      <c r="BXL1292" s="79"/>
      <c r="BXM1292" s="79"/>
      <c r="BXN1292" s="79"/>
      <c r="BXO1292" s="79"/>
      <c r="BXP1292" s="79"/>
      <c r="BXQ1292" s="79"/>
      <c r="BXR1292" s="79"/>
      <c r="BXS1292" s="79"/>
      <c r="BXT1292" s="79"/>
      <c r="BXU1292" s="79"/>
      <c r="BXV1292" s="79"/>
      <c r="BXW1292" s="79"/>
      <c r="BXX1292" s="79"/>
      <c r="BXY1292" s="79"/>
      <c r="BXZ1292" s="79"/>
      <c r="BYA1292" s="79"/>
      <c r="BYB1292" s="79"/>
      <c r="BYC1292" s="79"/>
      <c r="BYD1292" s="79"/>
      <c r="BYE1292" s="79"/>
      <c r="BYF1292" s="79"/>
      <c r="BYG1292" s="79"/>
      <c r="BYH1292" s="79"/>
      <c r="BYI1292" s="79"/>
      <c r="BYJ1292" s="79"/>
      <c r="BYK1292" s="79"/>
      <c r="BYL1292" s="79"/>
      <c r="BYM1292" s="79"/>
      <c r="BYN1292" s="79"/>
      <c r="BYO1292" s="79"/>
      <c r="BYP1292" s="79"/>
      <c r="BYQ1292" s="79"/>
      <c r="BYR1292" s="79"/>
      <c r="BYS1292" s="79"/>
      <c r="BYT1292" s="79"/>
      <c r="BYU1292" s="79"/>
      <c r="BYV1292" s="79"/>
      <c r="BYW1292" s="79"/>
      <c r="BYX1292" s="79"/>
      <c r="BYY1292" s="79"/>
      <c r="BYZ1292" s="79"/>
      <c r="BZA1292" s="79"/>
      <c r="BZB1292" s="79"/>
      <c r="BZC1292" s="79"/>
      <c r="BZD1292" s="79"/>
      <c r="BZE1292" s="79"/>
      <c r="BZF1292" s="79"/>
      <c r="BZG1292" s="79"/>
      <c r="BZH1292" s="79"/>
      <c r="BZI1292" s="79"/>
      <c r="BZJ1292" s="79"/>
      <c r="BZK1292" s="79"/>
      <c r="BZL1292" s="79"/>
      <c r="BZM1292" s="79"/>
      <c r="BZN1292" s="79"/>
      <c r="BZO1292" s="79"/>
      <c r="BZP1292" s="79"/>
      <c r="BZQ1292" s="79"/>
      <c r="BZR1292" s="79"/>
      <c r="BZS1292" s="79"/>
      <c r="BZT1292" s="79"/>
      <c r="BZU1292" s="79"/>
      <c r="BZV1292" s="79"/>
      <c r="BZW1292" s="79"/>
      <c r="BZX1292" s="79"/>
      <c r="BZY1292" s="79"/>
      <c r="BZZ1292" s="79"/>
      <c r="CAA1292" s="79"/>
      <c r="CAB1292" s="79"/>
      <c r="CAC1292" s="79"/>
      <c r="CAD1292" s="79"/>
      <c r="CAE1292" s="79"/>
      <c r="CAF1292" s="79"/>
      <c r="CAG1292" s="79"/>
      <c r="CAH1292" s="79"/>
      <c r="CAI1292" s="79"/>
      <c r="CAJ1292" s="79"/>
      <c r="CAK1292" s="79"/>
      <c r="CAL1292" s="79"/>
      <c r="CAM1292" s="79"/>
      <c r="CAN1292" s="79"/>
      <c r="CAO1292" s="79"/>
      <c r="CAP1292" s="79"/>
      <c r="CAQ1292" s="79"/>
      <c r="CAR1292" s="79"/>
      <c r="CAS1292" s="79"/>
      <c r="CAT1292" s="79"/>
      <c r="CAU1292" s="79"/>
      <c r="CAV1292" s="79"/>
      <c r="CAW1292" s="79"/>
      <c r="CAX1292" s="79"/>
      <c r="CAY1292" s="79"/>
      <c r="CAZ1292" s="79"/>
      <c r="CBA1292" s="79"/>
      <c r="CBB1292" s="79"/>
      <c r="CBC1292" s="79"/>
      <c r="CBD1292" s="79"/>
      <c r="CBE1292" s="79"/>
      <c r="CBF1292" s="79"/>
      <c r="CBG1292" s="79"/>
      <c r="CBH1292" s="79"/>
      <c r="CBI1292" s="79"/>
      <c r="CBJ1292" s="79"/>
      <c r="CBK1292" s="79"/>
      <c r="CBL1292" s="79"/>
      <c r="CBM1292" s="79"/>
      <c r="CBN1292" s="79"/>
      <c r="CBO1292" s="79"/>
      <c r="CBP1292" s="79"/>
      <c r="CBQ1292" s="79"/>
      <c r="CBR1292" s="79"/>
      <c r="CBS1292" s="79"/>
      <c r="CBT1292" s="79"/>
      <c r="CBU1292" s="79"/>
      <c r="CBV1292" s="79"/>
      <c r="CBW1292" s="79"/>
      <c r="CBX1292" s="79"/>
      <c r="CBY1292" s="79"/>
      <c r="CBZ1292" s="79"/>
      <c r="CCA1292" s="79"/>
      <c r="CCB1292" s="79"/>
      <c r="CCC1292" s="79"/>
      <c r="CCD1292" s="79"/>
      <c r="CCE1292" s="79"/>
      <c r="CCF1292" s="79"/>
      <c r="CCG1292" s="79"/>
      <c r="CCH1292" s="79"/>
      <c r="CCI1292" s="79"/>
      <c r="CCJ1292" s="79"/>
      <c r="CCK1292" s="79"/>
      <c r="CCL1292" s="79"/>
      <c r="CCM1292" s="79"/>
      <c r="CCN1292" s="79"/>
      <c r="CCO1292" s="79"/>
      <c r="CCP1292" s="79"/>
      <c r="CCQ1292" s="79"/>
      <c r="CCR1292" s="79"/>
      <c r="CCS1292" s="79"/>
      <c r="CCT1292" s="79"/>
      <c r="CCU1292" s="79"/>
      <c r="CCV1292" s="79"/>
      <c r="CCW1292" s="79"/>
      <c r="CCX1292" s="79"/>
      <c r="CCY1292" s="79"/>
      <c r="CCZ1292" s="79"/>
      <c r="CDA1292" s="79"/>
      <c r="CDB1292" s="79"/>
      <c r="CDC1292" s="79"/>
      <c r="CDD1292" s="79"/>
      <c r="CDE1292" s="79"/>
      <c r="CDF1292" s="79"/>
      <c r="CDG1292" s="79"/>
      <c r="CDH1292" s="79"/>
      <c r="CDI1292" s="79"/>
      <c r="CDJ1292" s="79"/>
      <c r="CDK1292" s="79"/>
      <c r="CDL1292" s="79"/>
      <c r="CDM1292" s="79"/>
      <c r="CDN1292" s="79"/>
      <c r="CDO1292" s="79"/>
      <c r="CDP1292" s="79"/>
      <c r="CDQ1292" s="79"/>
      <c r="CDR1292" s="79"/>
      <c r="CDS1292" s="79"/>
      <c r="CDT1292" s="79"/>
      <c r="CDU1292" s="79"/>
      <c r="CDV1292" s="79"/>
      <c r="CDW1292" s="79"/>
      <c r="CDX1292" s="79"/>
      <c r="CDY1292" s="79"/>
      <c r="CDZ1292" s="79"/>
      <c r="CEA1292" s="79"/>
      <c r="CEB1292" s="79"/>
      <c r="CEC1292" s="79"/>
      <c r="CED1292" s="79"/>
      <c r="CEE1292" s="79"/>
      <c r="CEF1292" s="79"/>
      <c r="CEG1292" s="79"/>
      <c r="CEH1292" s="79"/>
      <c r="CEI1292" s="79"/>
      <c r="CEJ1292" s="79"/>
      <c r="CEK1292" s="79"/>
      <c r="CEL1292" s="79"/>
      <c r="CEM1292" s="79"/>
      <c r="CEN1292" s="79"/>
      <c r="CEO1292" s="79"/>
      <c r="CEP1292" s="79"/>
      <c r="CEQ1292" s="79"/>
      <c r="CER1292" s="79"/>
      <c r="CES1292" s="79"/>
      <c r="CET1292" s="79"/>
      <c r="CEU1292" s="79"/>
      <c r="CEV1292" s="79"/>
      <c r="CEW1292" s="79"/>
      <c r="CEX1292" s="79"/>
      <c r="CEY1292" s="79"/>
      <c r="CEZ1292" s="79"/>
      <c r="CFA1292" s="79"/>
      <c r="CFB1292" s="79"/>
      <c r="CFC1292" s="79"/>
      <c r="CFD1292" s="79"/>
      <c r="CFE1292" s="79"/>
      <c r="CFF1292" s="79"/>
      <c r="CFG1292" s="79"/>
      <c r="CFH1292" s="79"/>
      <c r="CFI1292" s="79"/>
      <c r="CFJ1292" s="79"/>
      <c r="CFK1292" s="79"/>
      <c r="CFL1292" s="79"/>
      <c r="CFM1292" s="79"/>
      <c r="CFN1292" s="79"/>
      <c r="CFO1292" s="79"/>
      <c r="CFP1292" s="79"/>
      <c r="CFQ1292" s="79"/>
      <c r="CFR1292" s="79"/>
      <c r="CFS1292" s="79"/>
      <c r="CFT1292" s="79"/>
      <c r="CFU1292" s="79"/>
      <c r="CFV1292" s="79"/>
      <c r="CFW1292" s="79"/>
      <c r="CFX1292" s="79"/>
      <c r="CFY1292" s="79"/>
      <c r="CFZ1292" s="79"/>
      <c r="CGA1292" s="79"/>
      <c r="CGB1292" s="79"/>
      <c r="CGC1292" s="79"/>
      <c r="CGD1292" s="79"/>
      <c r="CGE1292" s="79"/>
      <c r="CGF1292" s="79"/>
      <c r="CGG1292" s="79"/>
      <c r="CGH1292" s="79"/>
      <c r="CGI1292" s="79"/>
      <c r="CGJ1292" s="79"/>
      <c r="CGK1292" s="79"/>
      <c r="CGL1292" s="79"/>
      <c r="CGM1292" s="79"/>
      <c r="CGN1292" s="79"/>
      <c r="CGO1292" s="79"/>
      <c r="CGP1292" s="79"/>
      <c r="CGQ1292" s="79"/>
      <c r="CGR1292" s="79"/>
      <c r="CGS1292" s="79"/>
      <c r="CGT1292" s="79"/>
      <c r="CGU1292" s="79"/>
      <c r="CGV1292" s="79"/>
      <c r="CGW1292" s="79"/>
      <c r="CGX1292" s="79"/>
      <c r="CGY1292" s="79"/>
      <c r="CGZ1292" s="79"/>
      <c r="CHA1292" s="79"/>
      <c r="CHB1292" s="79"/>
      <c r="CHC1292" s="79"/>
      <c r="CHD1292" s="79"/>
      <c r="CHE1292" s="79"/>
      <c r="CHF1292" s="79"/>
      <c r="CHG1292" s="79"/>
      <c r="CHH1292" s="79"/>
      <c r="CHI1292" s="79"/>
      <c r="CHJ1292" s="79"/>
      <c r="CHK1292" s="79"/>
      <c r="CHL1292" s="79"/>
      <c r="CHM1292" s="79"/>
      <c r="CHN1292" s="79"/>
      <c r="CHO1292" s="79"/>
      <c r="CHP1292" s="79"/>
      <c r="CHQ1292" s="79"/>
      <c r="CHR1292" s="79"/>
      <c r="CHS1292" s="79"/>
      <c r="CHT1292" s="79"/>
      <c r="CHU1292" s="79"/>
      <c r="CHV1292" s="79"/>
      <c r="CHW1292" s="79"/>
      <c r="CHX1292" s="79"/>
      <c r="CHY1292" s="79"/>
      <c r="CHZ1292" s="79"/>
      <c r="CIA1292" s="79"/>
      <c r="CIB1292" s="79"/>
      <c r="CIC1292" s="79"/>
      <c r="CID1292" s="79"/>
      <c r="CIE1292" s="79"/>
      <c r="CIF1292" s="79"/>
      <c r="CIG1292" s="79"/>
      <c r="CIH1292" s="79"/>
      <c r="CII1292" s="79"/>
      <c r="CIJ1292" s="79"/>
      <c r="CIK1292" s="79"/>
      <c r="CIL1292" s="79"/>
      <c r="CIM1292" s="79"/>
      <c r="CIN1292" s="79"/>
      <c r="CIO1292" s="79"/>
      <c r="CIP1292" s="79"/>
      <c r="CIQ1292" s="79"/>
      <c r="CIR1292" s="79"/>
      <c r="CIS1292" s="79"/>
      <c r="CIT1292" s="79"/>
      <c r="CIU1292" s="79"/>
      <c r="CIV1292" s="79"/>
      <c r="CIW1292" s="79"/>
      <c r="CIX1292" s="79"/>
      <c r="CIY1292" s="79"/>
      <c r="CIZ1292" s="79"/>
      <c r="CJA1292" s="79"/>
      <c r="CJB1292" s="79"/>
      <c r="CJC1292" s="79"/>
      <c r="CJD1292" s="79"/>
      <c r="CJE1292" s="79"/>
      <c r="CJF1292" s="79"/>
      <c r="CJG1292" s="79"/>
      <c r="CJH1292" s="79"/>
      <c r="CJI1292" s="79"/>
      <c r="CJJ1292" s="79"/>
      <c r="CJK1292" s="79"/>
      <c r="CJL1292" s="79"/>
      <c r="CJM1292" s="79"/>
      <c r="CJN1292" s="79"/>
      <c r="CJO1292" s="79"/>
      <c r="CJP1292" s="79"/>
      <c r="CJQ1292" s="79"/>
      <c r="CJR1292" s="79"/>
      <c r="CJS1292" s="79"/>
      <c r="CJT1292" s="79"/>
      <c r="CJU1292" s="79"/>
      <c r="CJV1292" s="79"/>
      <c r="CJW1292" s="79"/>
      <c r="CJX1292" s="79"/>
      <c r="CJY1292" s="79"/>
      <c r="CJZ1292" s="79"/>
      <c r="CKA1292" s="79"/>
      <c r="CKB1292" s="79"/>
      <c r="CKC1292" s="79"/>
      <c r="CKD1292" s="79"/>
      <c r="CKE1292" s="79"/>
      <c r="CKF1292" s="79"/>
      <c r="CKG1292" s="79"/>
      <c r="CKH1292" s="79"/>
      <c r="CKI1292" s="79"/>
      <c r="CKJ1292" s="79"/>
      <c r="CKK1292" s="79"/>
      <c r="CKL1292" s="79"/>
      <c r="CKM1292" s="79"/>
      <c r="CKN1292" s="79"/>
      <c r="CKO1292" s="79"/>
      <c r="CKP1292" s="79"/>
      <c r="CKQ1292" s="79"/>
      <c r="CKR1292" s="79"/>
      <c r="CKS1292" s="79"/>
      <c r="CKT1292" s="79"/>
      <c r="CKU1292" s="79"/>
      <c r="CKV1292" s="79"/>
      <c r="CKW1292" s="79"/>
      <c r="CKX1292" s="79"/>
      <c r="CKY1292" s="79"/>
      <c r="CKZ1292" s="79"/>
      <c r="CLA1292" s="79"/>
      <c r="CLB1292" s="79"/>
      <c r="CLC1292" s="79"/>
      <c r="CLD1292" s="79"/>
      <c r="CLE1292" s="79"/>
      <c r="CLF1292" s="79"/>
      <c r="CLG1292" s="79"/>
      <c r="CLH1292" s="79"/>
      <c r="CLI1292" s="79"/>
      <c r="CLJ1292" s="79"/>
      <c r="CLK1292" s="79"/>
      <c r="CLL1292" s="79"/>
      <c r="CLM1292" s="79"/>
      <c r="CLN1292" s="79"/>
      <c r="CLO1292" s="79"/>
      <c r="CLP1292" s="79"/>
      <c r="CLQ1292" s="79"/>
      <c r="CLR1292" s="79"/>
      <c r="CLS1292" s="79"/>
      <c r="CLT1292" s="79"/>
      <c r="CLU1292" s="79"/>
      <c r="CLV1292" s="79"/>
      <c r="CLW1292" s="79"/>
      <c r="CLX1292" s="79"/>
      <c r="CLY1292" s="79"/>
      <c r="CLZ1292" s="79"/>
      <c r="CMA1292" s="79"/>
      <c r="CMB1292" s="79"/>
      <c r="CMC1292" s="79"/>
      <c r="CMD1292" s="79"/>
      <c r="CME1292" s="79"/>
      <c r="CMF1292" s="79"/>
      <c r="CMG1292" s="79"/>
      <c r="CMH1292" s="79"/>
      <c r="CMI1292" s="79"/>
      <c r="CMJ1292" s="79"/>
      <c r="CMK1292" s="79"/>
      <c r="CML1292" s="79"/>
      <c r="CMM1292" s="79"/>
      <c r="CMN1292" s="79"/>
      <c r="CMO1292" s="79"/>
      <c r="CMP1292" s="79"/>
      <c r="CMQ1292" s="79"/>
      <c r="CMR1292" s="79"/>
      <c r="CMS1292" s="79"/>
      <c r="CMT1292" s="79"/>
      <c r="CMU1292" s="79"/>
      <c r="CMV1292" s="79"/>
      <c r="CMW1292" s="79"/>
      <c r="CMX1292" s="79"/>
      <c r="CMY1292" s="79"/>
      <c r="CMZ1292" s="79"/>
      <c r="CNA1292" s="79"/>
      <c r="CNB1292" s="79"/>
      <c r="CNC1292" s="79"/>
      <c r="CND1292" s="79"/>
      <c r="CNE1292" s="79"/>
      <c r="CNF1292" s="79"/>
      <c r="CNG1292" s="79"/>
      <c r="CNH1292" s="79"/>
      <c r="CNI1292" s="79"/>
      <c r="CNJ1292" s="79"/>
      <c r="CNK1292" s="79"/>
      <c r="CNL1292" s="79"/>
      <c r="CNM1292" s="79"/>
      <c r="CNN1292" s="79"/>
      <c r="CNO1292" s="79"/>
      <c r="CNP1292" s="79"/>
      <c r="CNQ1292" s="79"/>
      <c r="CNR1292" s="79"/>
      <c r="CNS1292" s="79"/>
      <c r="CNT1292" s="79"/>
      <c r="CNU1292" s="79"/>
      <c r="CNV1292" s="79"/>
      <c r="CNW1292" s="79"/>
      <c r="CNX1292" s="79"/>
      <c r="CNY1292" s="79"/>
      <c r="CNZ1292" s="79"/>
      <c r="COA1292" s="79"/>
      <c r="COB1292" s="79"/>
      <c r="COC1292" s="79"/>
      <c r="COD1292" s="79"/>
      <c r="COE1292" s="79"/>
      <c r="COF1292" s="79"/>
      <c r="COG1292" s="79"/>
      <c r="COH1292" s="79"/>
      <c r="COI1292" s="79"/>
      <c r="COJ1292" s="79"/>
      <c r="COK1292" s="79"/>
      <c r="COL1292" s="79"/>
      <c r="COM1292" s="79"/>
      <c r="CON1292" s="79"/>
      <c r="COO1292" s="79"/>
      <c r="COP1292" s="79"/>
      <c r="COQ1292" s="79"/>
      <c r="COR1292" s="79"/>
      <c r="COS1292" s="79"/>
      <c r="COT1292" s="79"/>
      <c r="COU1292" s="79"/>
      <c r="COV1292" s="79"/>
      <c r="COW1292" s="79"/>
      <c r="COX1292" s="79"/>
      <c r="COY1292" s="79"/>
      <c r="COZ1292" s="79"/>
      <c r="CPA1292" s="79"/>
      <c r="CPB1292" s="79"/>
      <c r="CPC1292" s="79"/>
      <c r="CPD1292" s="79"/>
      <c r="CPE1292" s="79"/>
      <c r="CPF1292" s="79"/>
      <c r="CPG1292" s="79"/>
      <c r="CPH1292" s="79"/>
      <c r="CPI1292" s="79"/>
      <c r="CPJ1292" s="79"/>
      <c r="CPK1292" s="79"/>
      <c r="CPL1292" s="79"/>
      <c r="CPM1292" s="79"/>
      <c r="CPN1292" s="79"/>
      <c r="CPO1292" s="79"/>
      <c r="CPP1292" s="79"/>
      <c r="CPQ1292" s="79"/>
      <c r="CPR1292" s="79"/>
      <c r="CPS1292" s="79"/>
      <c r="CPT1292" s="79"/>
      <c r="CPU1292" s="79"/>
      <c r="CPV1292" s="79"/>
      <c r="CPW1292" s="79"/>
      <c r="CPX1292" s="79"/>
      <c r="CPY1292" s="79"/>
      <c r="CPZ1292" s="79"/>
      <c r="CQA1292" s="79"/>
      <c r="CQB1292" s="79"/>
      <c r="CQC1292" s="79"/>
      <c r="CQD1292" s="79"/>
      <c r="CQE1292" s="79"/>
      <c r="CQF1292" s="79"/>
      <c r="CQG1292" s="79"/>
      <c r="CQH1292" s="79"/>
      <c r="CQI1292" s="79"/>
      <c r="CQJ1292" s="79"/>
      <c r="CQK1292" s="79"/>
      <c r="CQL1292" s="79"/>
      <c r="CQM1292" s="79"/>
      <c r="CQN1292" s="79"/>
      <c r="CQO1292" s="79"/>
      <c r="CQP1292" s="79"/>
      <c r="CQQ1292" s="79"/>
      <c r="CQR1292" s="79"/>
      <c r="CQS1292" s="79"/>
      <c r="CQT1292" s="79"/>
      <c r="CQU1292" s="79"/>
      <c r="CQV1292" s="79"/>
      <c r="CQW1292" s="79"/>
      <c r="CQX1292" s="79"/>
      <c r="CQY1292" s="79"/>
      <c r="CQZ1292" s="79"/>
      <c r="CRA1292" s="79"/>
      <c r="CRB1292" s="79"/>
      <c r="CRC1292" s="79"/>
      <c r="CRD1292" s="79"/>
      <c r="CRE1292" s="79"/>
      <c r="CRF1292" s="79"/>
      <c r="CRG1292" s="79"/>
      <c r="CRH1292" s="79"/>
      <c r="CRI1292" s="79"/>
      <c r="CRJ1292" s="79"/>
      <c r="CRK1292" s="79"/>
      <c r="CRL1292" s="79"/>
      <c r="CRM1292" s="79"/>
      <c r="CRN1292" s="79"/>
      <c r="CRO1292" s="79"/>
      <c r="CRP1292" s="79"/>
      <c r="CRQ1292" s="79"/>
      <c r="CRR1292" s="79"/>
      <c r="CRS1292" s="79"/>
      <c r="CRT1292" s="79"/>
      <c r="CRU1292" s="79"/>
      <c r="CRV1292" s="79"/>
      <c r="CRW1292" s="79"/>
      <c r="CRX1292" s="79"/>
      <c r="CRY1292" s="79"/>
      <c r="CRZ1292" s="79"/>
      <c r="CSA1292" s="79"/>
      <c r="CSB1292" s="79"/>
      <c r="CSC1292" s="79"/>
      <c r="CSD1292" s="79"/>
      <c r="CSE1292" s="79"/>
      <c r="CSF1292" s="79"/>
      <c r="CSG1292" s="79"/>
      <c r="CSH1292" s="79"/>
      <c r="CSI1292" s="79"/>
      <c r="CSJ1292" s="79"/>
      <c r="CSK1292" s="79"/>
      <c r="CSL1292" s="79"/>
      <c r="CSM1292" s="79"/>
      <c r="CSN1292" s="79"/>
      <c r="CSO1292" s="79"/>
      <c r="CSP1292" s="79"/>
      <c r="CSQ1292" s="79"/>
      <c r="CSR1292" s="79"/>
      <c r="CSS1292" s="79"/>
      <c r="CST1292" s="79"/>
      <c r="CSU1292" s="79"/>
      <c r="CSV1292" s="79"/>
      <c r="CSW1292" s="79"/>
      <c r="CSX1292" s="79"/>
      <c r="CSY1292" s="79"/>
      <c r="CSZ1292" s="79"/>
      <c r="CTA1292" s="79"/>
      <c r="CTB1292" s="79"/>
      <c r="CTC1292" s="79"/>
      <c r="CTD1292" s="79"/>
      <c r="CTE1292" s="79"/>
      <c r="CTF1292" s="79"/>
      <c r="CTG1292" s="79"/>
      <c r="CTH1292" s="79"/>
      <c r="CTI1292" s="79"/>
      <c r="CTJ1292" s="79"/>
      <c r="CTK1292" s="79"/>
      <c r="CTL1292" s="79"/>
      <c r="CTM1292" s="79"/>
      <c r="CTN1292" s="79"/>
      <c r="CTO1292" s="79"/>
      <c r="CTP1292" s="79"/>
      <c r="CTQ1292" s="79"/>
      <c r="CTR1292" s="79"/>
      <c r="CTS1292" s="79"/>
      <c r="CTT1292" s="79"/>
      <c r="CTU1292" s="79"/>
      <c r="CTV1292" s="79"/>
      <c r="CTW1292" s="79"/>
      <c r="CTX1292" s="79"/>
      <c r="CTY1292" s="79"/>
      <c r="CTZ1292" s="79"/>
      <c r="CUA1292" s="79"/>
      <c r="CUB1292" s="79"/>
      <c r="CUC1292" s="79"/>
      <c r="CUD1292" s="79"/>
      <c r="CUE1292" s="79"/>
      <c r="CUF1292" s="79"/>
      <c r="CUG1292" s="79"/>
      <c r="CUH1292" s="79"/>
      <c r="CUI1292" s="79"/>
      <c r="CUJ1292" s="79"/>
      <c r="CUK1292" s="79"/>
      <c r="CUL1292" s="79"/>
      <c r="CUM1292" s="79"/>
      <c r="CUN1292" s="79"/>
      <c r="CUO1292" s="79"/>
      <c r="CUP1292" s="79"/>
      <c r="CUQ1292" s="79"/>
      <c r="CUR1292" s="79"/>
      <c r="CUS1292" s="79"/>
      <c r="CUT1292" s="79"/>
      <c r="CUU1292" s="79"/>
      <c r="CUV1292" s="79"/>
      <c r="CUW1292" s="79"/>
      <c r="CUX1292" s="79"/>
      <c r="CUY1292" s="79"/>
      <c r="CUZ1292" s="79"/>
      <c r="CVA1292" s="79"/>
      <c r="CVB1292" s="79"/>
      <c r="CVC1292" s="79"/>
      <c r="CVD1292" s="79"/>
      <c r="CVE1292" s="79"/>
      <c r="CVF1292" s="79"/>
      <c r="CVG1292" s="79"/>
      <c r="CVH1292" s="79"/>
      <c r="CVI1292" s="79"/>
      <c r="CVJ1292" s="79"/>
      <c r="CVK1292" s="79"/>
      <c r="CVL1292" s="79"/>
      <c r="CVM1292" s="79"/>
      <c r="CVN1292" s="79"/>
      <c r="CVO1292" s="79"/>
      <c r="CVP1292" s="79"/>
      <c r="CVQ1292" s="79"/>
      <c r="CVR1292" s="79"/>
      <c r="CVS1292" s="79"/>
      <c r="CVT1292" s="79"/>
      <c r="CVU1292" s="79"/>
      <c r="CVV1292" s="79"/>
      <c r="CVW1292" s="79"/>
      <c r="CVX1292" s="79"/>
      <c r="CVY1292" s="79"/>
      <c r="CVZ1292" s="79"/>
      <c r="CWA1292" s="79"/>
      <c r="CWB1292" s="79"/>
      <c r="CWC1292" s="79"/>
      <c r="CWD1292" s="79"/>
      <c r="CWE1292" s="79"/>
      <c r="CWF1292" s="79"/>
      <c r="CWG1292" s="79"/>
      <c r="CWH1292" s="79"/>
      <c r="CWI1292" s="79"/>
      <c r="CWJ1292" s="79"/>
      <c r="CWK1292" s="79"/>
      <c r="CWL1292" s="79"/>
      <c r="CWM1292" s="79"/>
      <c r="CWN1292" s="79"/>
      <c r="CWO1292" s="79"/>
      <c r="CWP1292" s="79"/>
      <c r="CWQ1292" s="79"/>
      <c r="CWR1292" s="79"/>
      <c r="CWS1292" s="79"/>
      <c r="CWT1292" s="79"/>
      <c r="CWU1292" s="79"/>
      <c r="CWV1292" s="79"/>
      <c r="CWW1292" s="79"/>
      <c r="CWX1292" s="79"/>
      <c r="CWY1292" s="79"/>
      <c r="CWZ1292" s="79"/>
      <c r="CXA1292" s="79"/>
      <c r="CXB1292" s="79"/>
      <c r="CXC1292" s="79"/>
      <c r="CXD1292" s="79"/>
      <c r="CXE1292" s="79"/>
      <c r="CXF1292" s="79"/>
      <c r="CXG1292" s="79"/>
      <c r="CXH1292" s="79"/>
      <c r="CXI1292" s="79"/>
      <c r="CXJ1292" s="79"/>
      <c r="CXK1292" s="79"/>
      <c r="CXL1292" s="79"/>
      <c r="CXM1292" s="79"/>
      <c r="CXN1292" s="79"/>
      <c r="CXO1292" s="79"/>
      <c r="CXP1292" s="79"/>
      <c r="CXQ1292" s="79"/>
      <c r="CXR1292" s="79"/>
      <c r="CXS1292" s="79"/>
      <c r="CXT1292" s="79"/>
      <c r="CXU1292" s="79"/>
      <c r="CXV1292" s="79"/>
      <c r="CXW1292" s="79"/>
      <c r="CXX1292" s="79"/>
      <c r="CXY1292" s="79"/>
      <c r="CXZ1292" s="79"/>
      <c r="CYA1292" s="79"/>
      <c r="CYB1292" s="79"/>
      <c r="CYC1292" s="79"/>
      <c r="CYD1292" s="79"/>
      <c r="CYE1292" s="79"/>
      <c r="CYF1292" s="79"/>
      <c r="CYG1292" s="79"/>
      <c r="CYH1292" s="79"/>
      <c r="CYI1292" s="79"/>
      <c r="CYJ1292" s="79"/>
      <c r="CYK1292" s="79"/>
      <c r="CYL1292" s="79"/>
      <c r="CYM1292" s="79"/>
      <c r="CYN1292" s="79"/>
      <c r="CYO1292" s="79"/>
      <c r="CYP1292" s="79"/>
      <c r="CYQ1292" s="79"/>
      <c r="CYR1292" s="79"/>
      <c r="CYS1292" s="79"/>
      <c r="CYT1292" s="79"/>
      <c r="CYU1292" s="79"/>
      <c r="CYV1292" s="79"/>
      <c r="CYW1292" s="79"/>
      <c r="CYX1292" s="79"/>
      <c r="CYY1292" s="79"/>
      <c r="CYZ1292" s="79"/>
      <c r="CZA1292" s="79"/>
      <c r="CZB1292" s="79"/>
      <c r="CZC1292" s="79"/>
      <c r="CZD1292" s="79"/>
      <c r="CZE1292" s="79"/>
      <c r="CZF1292" s="79"/>
      <c r="CZG1292" s="79"/>
      <c r="CZH1292" s="79"/>
      <c r="CZI1292" s="79"/>
      <c r="CZJ1292" s="79"/>
      <c r="CZK1292" s="79"/>
      <c r="CZL1292" s="79"/>
      <c r="CZM1292" s="79"/>
      <c r="CZN1292" s="79"/>
      <c r="CZO1292" s="79"/>
      <c r="CZP1292" s="79"/>
      <c r="CZQ1292" s="79"/>
      <c r="CZR1292" s="79"/>
      <c r="CZS1292" s="79"/>
      <c r="CZT1292" s="79"/>
      <c r="CZU1292" s="79"/>
      <c r="CZV1292" s="79"/>
      <c r="CZW1292" s="79"/>
      <c r="CZX1292" s="79"/>
      <c r="CZY1292" s="79"/>
      <c r="CZZ1292" s="79"/>
      <c r="DAA1292" s="79"/>
      <c r="DAB1292" s="79"/>
      <c r="DAC1292" s="79"/>
      <c r="DAD1292" s="79"/>
      <c r="DAE1292" s="79"/>
      <c r="DAF1292" s="79"/>
      <c r="DAG1292" s="79"/>
      <c r="DAH1292" s="79"/>
      <c r="DAI1292" s="79"/>
      <c r="DAJ1292" s="79"/>
      <c r="DAK1292" s="79"/>
      <c r="DAL1292" s="79"/>
      <c r="DAM1292" s="79"/>
      <c r="DAN1292" s="79"/>
      <c r="DAO1292" s="79"/>
      <c r="DAP1292" s="79"/>
      <c r="DAQ1292" s="79"/>
      <c r="DAR1292" s="79"/>
      <c r="DAS1292" s="79"/>
      <c r="DAT1292" s="79"/>
      <c r="DAU1292" s="79"/>
      <c r="DAV1292" s="79"/>
      <c r="DAW1292" s="79"/>
      <c r="DAX1292" s="79"/>
      <c r="DAY1292" s="79"/>
      <c r="DAZ1292" s="79"/>
      <c r="DBA1292" s="79"/>
      <c r="DBB1292" s="79"/>
      <c r="DBC1292" s="79"/>
      <c r="DBD1292" s="79"/>
      <c r="DBE1292" s="79"/>
      <c r="DBF1292" s="79"/>
      <c r="DBG1292" s="79"/>
      <c r="DBH1292" s="79"/>
      <c r="DBI1292" s="79"/>
      <c r="DBJ1292" s="79"/>
      <c r="DBK1292" s="79"/>
      <c r="DBL1292" s="79"/>
      <c r="DBM1292" s="79"/>
      <c r="DBN1292" s="79"/>
      <c r="DBO1292" s="79"/>
      <c r="DBP1292" s="79"/>
      <c r="DBQ1292" s="79"/>
      <c r="DBR1292" s="79"/>
      <c r="DBS1292" s="79"/>
      <c r="DBT1292" s="79"/>
      <c r="DBU1292" s="79"/>
      <c r="DBV1292" s="79"/>
      <c r="DBW1292" s="79"/>
      <c r="DBX1292" s="79"/>
      <c r="DBY1292" s="79"/>
      <c r="DBZ1292" s="79"/>
      <c r="DCA1292" s="79"/>
      <c r="DCB1292" s="79"/>
      <c r="DCC1292" s="79"/>
      <c r="DCD1292" s="79"/>
      <c r="DCE1292" s="79"/>
      <c r="DCF1292" s="79"/>
      <c r="DCG1292" s="79"/>
      <c r="DCH1292" s="79"/>
      <c r="DCI1292" s="79"/>
      <c r="DCJ1292" s="79"/>
      <c r="DCK1292" s="79"/>
      <c r="DCL1292" s="79"/>
      <c r="DCM1292" s="79"/>
      <c r="DCN1292" s="79"/>
      <c r="DCO1292" s="79"/>
      <c r="DCP1292" s="79"/>
      <c r="DCQ1292" s="79"/>
      <c r="DCR1292" s="79"/>
      <c r="DCS1292" s="79"/>
      <c r="DCT1292" s="79"/>
      <c r="DCU1292" s="79"/>
      <c r="DCV1292" s="79"/>
      <c r="DCW1292" s="79"/>
      <c r="DCX1292" s="79"/>
      <c r="DCY1292" s="79"/>
      <c r="DCZ1292" s="79"/>
      <c r="DDA1292" s="79"/>
      <c r="DDB1292" s="79"/>
      <c r="DDC1292" s="79"/>
      <c r="DDD1292" s="79"/>
      <c r="DDE1292" s="79"/>
      <c r="DDF1292" s="79"/>
      <c r="DDG1292" s="79"/>
      <c r="DDH1292" s="79"/>
      <c r="DDI1292" s="79"/>
      <c r="DDJ1292" s="79"/>
      <c r="DDK1292" s="79"/>
      <c r="DDL1292" s="79"/>
      <c r="DDM1292" s="79"/>
      <c r="DDN1292" s="79"/>
      <c r="DDO1292" s="79"/>
      <c r="DDP1292" s="79"/>
      <c r="DDQ1292" s="79"/>
      <c r="DDR1292" s="79"/>
      <c r="DDS1292" s="79"/>
      <c r="DDT1292" s="79"/>
      <c r="DDU1292" s="79"/>
      <c r="DDV1292" s="79"/>
      <c r="DDW1292" s="79"/>
      <c r="DDX1292" s="79"/>
      <c r="DDY1292" s="79"/>
      <c r="DDZ1292" s="79"/>
      <c r="DEA1292" s="79"/>
      <c r="DEB1292" s="79"/>
      <c r="DEC1292" s="79"/>
      <c r="DED1292" s="79"/>
      <c r="DEE1292" s="79"/>
      <c r="DEF1292" s="79"/>
      <c r="DEG1292" s="79"/>
      <c r="DEH1292" s="79"/>
      <c r="DEI1292" s="79"/>
      <c r="DEJ1292" s="79"/>
      <c r="DEK1292" s="79"/>
      <c r="DEL1292" s="79"/>
      <c r="DEM1292" s="79"/>
      <c r="DEN1292" s="79"/>
      <c r="DEO1292" s="79"/>
      <c r="DEP1292" s="79"/>
      <c r="DEQ1292" s="79"/>
      <c r="DER1292" s="79"/>
      <c r="DES1292" s="79"/>
      <c r="DET1292" s="79"/>
      <c r="DEU1292" s="79"/>
      <c r="DEV1292" s="79"/>
      <c r="DEW1292" s="79"/>
      <c r="DEX1292" s="79"/>
      <c r="DEY1292" s="79"/>
      <c r="DEZ1292" s="79"/>
      <c r="DFA1292" s="79"/>
      <c r="DFB1292" s="79"/>
      <c r="DFC1292" s="79"/>
      <c r="DFD1292" s="79"/>
      <c r="DFE1292" s="79"/>
      <c r="DFF1292" s="79"/>
      <c r="DFG1292" s="79"/>
      <c r="DFH1292" s="79"/>
      <c r="DFI1292" s="79"/>
      <c r="DFJ1292" s="79"/>
      <c r="DFK1292" s="79"/>
      <c r="DFL1292" s="79"/>
      <c r="DFM1292" s="79"/>
      <c r="DFN1292" s="79"/>
      <c r="DFO1292" s="79"/>
      <c r="DFP1292" s="79"/>
      <c r="DFQ1292" s="79"/>
      <c r="DFR1292" s="79"/>
      <c r="DFS1292" s="79"/>
      <c r="DFT1292" s="79"/>
      <c r="DFU1292" s="79"/>
      <c r="DFV1292" s="79"/>
      <c r="DFW1292" s="79"/>
      <c r="DFX1292" s="79"/>
      <c r="DFY1292" s="79"/>
      <c r="DFZ1292" s="79"/>
      <c r="DGA1292" s="79"/>
      <c r="DGB1292" s="79"/>
      <c r="DGC1292" s="79"/>
      <c r="DGD1292" s="79"/>
      <c r="DGE1292" s="79"/>
      <c r="DGF1292" s="79"/>
      <c r="DGG1292" s="79"/>
      <c r="DGH1292" s="79"/>
      <c r="DGI1292" s="79"/>
      <c r="DGJ1292" s="79"/>
      <c r="DGK1292" s="79"/>
      <c r="DGL1292" s="79"/>
      <c r="DGM1292" s="79"/>
      <c r="DGN1292" s="79"/>
      <c r="DGO1292" s="79"/>
      <c r="DGP1292" s="79"/>
      <c r="DGQ1292" s="79"/>
      <c r="DGR1292" s="79"/>
      <c r="DGS1292" s="79"/>
      <c r="DGT1292" s="79"/>
      <c r="DGU1292" s="79"/>
      <c r="DGV1292" s="79"/>
      <c r="DGW1292" s="79"/>
      <c r="DGX1292" s="79"/>
      <c r="DGY1292" s="79"/>
      <c r="DGZ1292" s="79"/>
      <c r="DHA1292" s="79"/>
      <c r="DHB1292" s="79"/>
      <c r="DHC1292" s="79"/>
      <c r="DHD1292" s="79"/>
      <c r="DHE1292" s="79"/>
      <c r="DHF1292" s="79"/>
      <c r="DHG1292" s="79"/>
      <c r="DHH1292" s="79"/>
      <c r="DHI1292" s="79"/>
      <c r="DHJ1292" s="79"/>
      <c r="DHK1292" s="79"/>
      <c r="DHL1292" s="79"/>
      <c r="DHM1292" s="79"/>
      <c r="DHN1292" s="79"/>
      <c r="DHO1292" s="79"/>
      <c r="DHP1292" s="79"/>
      <c r="DHQ1292" s="79"/>
      <c r="DHR1292" s="79"/>
      <c r="DHS1292" s="79"/>
      <c r="DHT1292" s="79"/>
      <c r="DHU1292" s="79"/>
      <c r="DHV1292" s="79"/>
      <c r="DHW1292" s="79"/>
      <c r="DHX1292" s="79"/>
      <c r="DHY1292" s="79"/>
      <c r="DHZ1292" s="79"/>
      <c r="DIA1292" s="79"/>
      <c r="DIB1292" s="79"/>
      <c r="DIC1292" s="79"/>
      <c r="DID1292" s="79"/>
      <c r="DIE1292" s="79"/>
      <c r="DIF1292" s="79"/>
      <c r="DIG1292" s="79"/>
      <c r="DIH1292" s="79"/>
      <c r="DII1292" s="79"/>
      <c r="DIJ1292" s="79"/>
      <c r="DIK1292" s="79"/>
      <c r="DIL1292" s="79"/>
      <c r="DIM1292" s="79"/>
      <c r="DIN1292" s="79"/>
      <c r="DIO1292" s="79"/>
      <c r="DIP1292" s="79"/>
      <c r="DIQ1292" s="79"/>
      <c r="DIR1292" s="79"/>
      <c r="DIS1292" s="79"/>
      <c r="DIT1292" s="79"/>
      <c r="DIU1292" s="79"/>
      <c r="DIV1292" s="79"/>
      <c r="DIW1292" s="79"/>
      <c r="DIX1292" s="79"/>
      <c r="DIY1292" s="79"/>
      <c r="DIZ1292" s="79"/>
      <c r="DJA1292" s="79"/>
      <c r="DJB1292" s="79"/>
      <c r="DJC1292" s="79"/>
      <c r="DJD1292" s="79"/>
      <c r="DJE1292" s="79"/>
      <c r="DJF1292" s="79"/>
      <c r="DJG1292" s="79"/>
      <c r="DJH1292" s="79"/>
      <c r="DJI1292" s="79"/>
      <c r="DJJ1292" s="79"/>
      <c r="DJK1292" s="79"/>
      <c r="DJL1292" s="79"/>
      <c r="DJM1292" s="79"/>
      <c r="DJN1292" s="79"/>
      <c r="DJO1292" s="79"/>
      <c r="DJP1292" s="79"/>
      <c r="DJQ1292" s="79"/>
      <c r="DJR1292" s="79"/>
      <c r="DJS1292" s="79"/>
      <c r="DJT1292" s="79"/>
      <c r="DJU1292" s="79"/>
      <c r="DJV1292" s="79"/>
      <c r="DJW1292" s="79"/>
      <c r="DJX1292" s="79"/>
      <c r="DJY1292" s="79"/>
      <c r="DJZ1292" s="79"/>
      <c r="DKA1292" s="79"/>
      <c r="DKB1292" s="79"/>
      <c r="DKC1292" s="79"/>
      <c r="DKD1292" s="79"/>
      <c r="DKE1292" s="79"/>
      <c r="DKF1292" s="79"/>
      <c r="DKG1292" s="79"/>
      <c r="DKH1292" s="79"/>
      <c r="DKI1292" s="79"/>
      <c r="DKJ1292" s="79"/>
      <c r="DKK1292" s="79"/>
      <c r="DKL1292" s="79"/>
      <c r="DKM1292" s="79"/>
      <c r="DKN1292" s="79"/>
      <c r="DKO1292" s="79"/>
      <c r="DKP1292" s="79"/>
      <c r="DKQ1292" s="79"/>
      <c r="DKR1292" s="79"/>
      <c r="DKS1292" s="79"/>
      <c r="DKT1292" s="79"/>
      <c r="DKU1292" s="79"/>
      <c r="DKV1292" s="79"/>
      <c r="DKW1292" s="79"/>
      <c r="DKX1292" s="79"/>
      <c r="DKY1292" s="79"/>
      <c r="DKZ1292" s="79"/>
      <c r="DLA1292" s="79"/>
      <c r="DLB1292" s="79"/>
      <c r="DLC1292" s="79"/>
      <c r="DLD1292" s="79"/>
      <c r="DLE1292" s="79"/>
      <c r="DLF1292" s="79"/>
      <c r="DLG1292" s="79"/>
      <c r="DLH1292" s="79"/>
      <c r="DLI1292" s="79"/>
      <c r="DLJ1292" s="79"/>
      <c r="DLK1292" s="79"/>
      <c r="DLL1292" s="79"/>
      <c r="DLM1292" s="79"/>
      <c r="DLN1292" s="79"/>
      <c r="DLO1292" s="79"/>
      <c r="DLP1292" s="79"/>
      <c r="DLQ1292" s="79"/>
      <c r="DLR1292" s="79"/>
      <c r="DLS1292" s="79"/>
      <c r="DLT1292" s="79"/>
      <c r="DLU1292" s="79"/>
      <c r="DLV1292" s="79"/>
      <c r="DLW1292" s="79"/>
      <c r="DLX1292" s="79"/>
      <c r="DLY1292" s="79"/>
      <c r="DLZ1292" s="79"/>
      <c r="DMA1292" s="79"/>
      <c r="DMB1292" s="79"/>
      <c r="DMC1292" s="79"/>
      <c r="DMD1292" s="79"/>
      <c r="DME1292" s="79"/>
      <c r="DMF1292" s="79"/>
      <c r="DMG1292" s="79"/>
      <c r="DMH1292" s="79"/>
      <c r="DMI1292" s="79"/>
      <c r="DMJ1292" s="79"/>
      <c r="DMK1292" s="79"/>
      <c r="DML1292" s="79"/>
      <c r="DMM1292" s="79"/>
      <c r="DMN1292" s="79"/>
      <c r="DMO1292" s="79"/>
      <c r="DMP1292" s="79"/>
      <c r="DMQ1292" s="79"/>
      <c r="DMR1292" s="79"/>
      <c r="DMS1292" s="79"/>
      <c r="DMT1292" s="79"/>
      <c r="DMU1292" s="79"/>
      <c r="DMV1292" s="79"/>
      <c r="DMW1292" s="79"/>
      <c r="DMX1292" s="79"/>
      <c r="DMY1292" s="79"/>
      <c r="DMZ1292" s="79"/>
      <c r="DNA1292" s="79"/>
      <c r="DNB1292" s="79"/>
      <c r="DNC1292" s="79"/>
      <c r="DND1292" s="79"/>
      <c r="DNE1292" s="79"/>
      <c r="DNF1292" s="79"/>
      <c r="DNG1292" s="79"/>
      <c r="DNH1292" s="79"/>
      <c r="DNI1292" s="79"/>
      <c r="DNJ1292" s="79"/>
      <c r="DNK1292" s="79"/>
      <c r="DNL1292" s="79"/>
      <c r="DNM1292" s="79"/>
      <c r="DNN1292" s="79"/>
      <c r="DNO1292" s="79"/>
      <c r="DNP1292" s="79"/>
      <c r="DNQ1292" s="79"/>
      <c r="DNR1292" s="79"/>
      <c r="DNS1292" s="79"/>
      <c r="DNT1292" s="79"/>
      <c r="DNU1292" s="79"/>
      <c r="DNV1292" s="79"/>
      <c r="DNW1292" s="79"/>
      <c r="DNX1292" s="79"/>
      <c r="DNY1292" s="79"/>
      <c r="DNZ1292" s="79"/>
      <c r="DOA1292" s="79"/>
      <c r="DOB1292" s="79"/>
      <c r="DOC1292" s="79"/>
      <c r="DOD1292" s="79"/>
      <c r="DOE1292" s="79"/>
      <c r="DOF1292" s="79"/>
      <c r="DOG1292" s="79"/>
      <c r="DOH1292" s="79"/>
      <c r="DOI1292" s="79"/>
      <c r="DOJ1292" s="79"/>
      <c r="DOK1292" s="79"/>
      <c r="DOL1292" s="79"/>
      <c r="DOM1292" s="79"/>
      <c r="DON1292" s="79"/>
      <c r="DOO1292" s="79"/>
      <c r="DOP1292" s="79"/>
      <c r="DOQ1292" s="79"/>
      <c r="DOR1292" s="79"/>
      <c r="DOS1292" s="79"/>
      <c r="DOT1292" s="79"/>
      <c r="DOU1292" s="79"/>
      <c r="DOV1292" s="79"/>
      <c r="DOW1292" s="79"/>
      <c r="DOX1292" s="79"/>
      <c r="DOY1292" s="79"/>
      <c r="DOZ1292" s="79"/>
      <c r="DPA1292" s="79"/>
      <c r="DPB1292" s="79"/>
      <c r="DPC1292" s="79"/>
      <c r="DPD1292" s="79"/>
      <c r="DPE1292" s="79"/>
      <c r="DPF1292" s="79"/>
      <c r="DPG1292" s="79"/>
      <c r="DPH1292" s="79"/>
      <c r="DPI1292" s="79"/>
      <c r="DPJ1292" s="79"/>
      <c r="DPK1292" s="79"/>
      <c r="DPL1292" s="79"/>
      <c r="DPM1292" s="79"/>
      <c r="DPN1292" s="79"/>
      <c r="DPO1292" s="79"/>
      <c r="DPP1292" s="79"/>
      <c r="DPQ1292" s="79"/>
      <c r="DPR1292" s="79"/>
      <c r="DPS1292" s="79"/>
      <c r="DPT1292" s="79"/>
      <c r="DPU1292" s="79"/>
      <c r="DPV1292" s="79"/>
      <c r="DPW1292" s="79"/>
      <c r="DPX1292" s="79"/>
      <c r="DPY1292" s="79"/>
      <c r="DPZ1292" s="79"/>
      <c r="DQA1292" s="79"/>
      <c r="DQB1292" s="79"/>
      <c r="DQC1292" s="79"/>
      <c r="DQD1292" s="79"/>
      <c r="DQE1292" s="79"/>
      <c r="DQF1292" s="79"/>
      <c r="DQG1292" s="79"/>
      <c r="DQH1292" s="79"/>
      <c r="DQI1292" s="79"/>
      <c r="DQJ1292" s="79"/>
      <c r="DQK1292" s="79"/>
      <c r="DQL1292" s="79"/>
      <c r="DQM1292" s="79"/>
      <c r="DQN1292" s="79"/>
      <c r="DQO1292" s="79"/>
      <c r="DQP1292" s="79"/>
      <c r="DQQ1292" s="79"/>
      <c r="DQR1292" s="79"/>
      <c r="DQS1292" s="79"/>
      <c r="DQT1292" s="79"/>
      <c r="DQU1292" s="79"/>
      <c r="DQV1292" s="79"/>
      <c r="DQW1292" s="79"/>
      <c r="DQX1292" s="79"/>
      <c r="DQY1292" s="79"/>
      <c r="DQZ1292" s="79"/>
      <c r="DRA1292" s="79"/>
      <c r="DRB1292" s="79"/>
      <c r="DRC1292" s="79"/>
      <c r="DRD1292" s="79"/>
      <c r="DRE1292" s="79"/>
      <c r="DRF1292" s="79"/>
      <c r="DRG1292" s="79"/>
      <c r="DRH1292" s="79"/>
      <c r="DRI1292" s="79"/>
      <c r="DRJ1292" s="79"/>
      <c r="DRK1292" s="79"/>
      <c r="DRL1292" s="79"/>
      <c r="DRM1292" s="79"/>
      <c r="DRN1292" s="79"/>
      <c r="DRO1292" s="79"/>
      <c r="DRP1292" s="79"/>
      <c r="DRQ1292" s="79"/>
      <c r="DRR1292" s="79"/>
      <c r="DRS1292" s="79"/>
      <c r="DRT1292" s="79"/>
      <c r="DRU1292" s="79"/>
      <c r="DRV1292" s="79"/>
      <c r="DRW1292" s="79"/>
      <c r="DRX1292" s="79"/>
      <c r="DRY1292" s="79"/>
      <c r="DRZ1292" s="79"/>
      <c r="DSA1292" s="79"/>
      <c r="DSB1292" s="79"/>
      <c r="DSC1292" s="79"/>
      <c r="DSD1292" s="79"/>
      <c r="DSE1292" s="79"/>
      <c r="DSF1292" s="79"/>
      <c r="DSG1292" s="79"/>
      <c r="DSH1292" s="79"/>
      <c r="DSI1292" s="79"/>
      <c r="DSJ1292" s="79"/>
      <c r="DSK1292" s="79"/>
      <c r="DSL1292" s="79"/>
      <c r="DSM1292" s="79"/>
      <c r="DSN1292" s="79"/>
      <c r="DSO1292" s="79"/>
      <c r="DSP1292" s="79"/>
      <c r="DSQ1292" s="79"/>
      <c r="DSR1292" s="79"/>
      <c r="DSS1292" s="79"/>
      <c r="DST1292" s="79"/>
      <c r="DSU1292" s="79"/>
      <c r="DSV1292" s="79"/>
      <c r="DSW1292" s="79"/>
      <c r="DSX1292" s="79"/>
      <c r="DSY1292" s="79"/>
      <c r="DSZ1292" s="79"/>
      <c r="DTA1292" s="79"/>
      <c r="DTB1292" s="79"/>
      <c r="DTC1292" s="79"/>
      <c r="DTD1292" s="79"/>
      <c r="DTE1292" s="79"/>
      <c r="DTF1292" s="79"/>
      <c r="DTG1292" s="79"/>
      <c r="DTH1292" s="79"/>
      <c r="DTI1292" s="79"/>
      <c r="DTJ1292" s="79"/>
      <c r="DTK1292" s="79"/>
      <c r="DTL1292" s="79"/>
      <c r="DTM1292" s="79"/>
      <c r="DTN1292" s="79"/>
      <c r="DTO1292" s="79"/>
      <c r="DTP1292" s="79"/>
      <c r="DTQ1292" s="79"/>
      <c r="DTR1292" s="79"/>
      <c r="DTS1292" s="79"/>
      <c r="DTT1292" s="79"/>
      <c r="DTU1292" s="79"/>
      <c r="DTV1292" s="79"/>
      <c r="DTW1292" s="79"/>
      <c r="DTX1292" s="79"/>
      <c r="DTY1292" s="79"/>
      <c r="DTZ1292" s="79"/>
      <c r="DUA1292" s="79"/>
      <c r="DUB1292" s="79"/>
      <c r="DUC1292" s="79"/>
      <c r="DUD1292" s="79"/>
      <c r="DUE1292" s="79"/>
      <c r="DUF1292" s="79"/>
      <c r="DUG1292" s="79"/>
      <c r="DUH1292" s="79"/>
      <c r="DUI1292" s="79"/>
      <c r="DUJ1292" s="79"/>
      <c r="DUK1292" s="79"/>
      <c r="DUL1292" s="79"/>
      <c r="DUM1292" s="79"/>
      <c r="DUN1292" s="79"/>
      <c r="DUO1292" s="79"/>
      <c r="DUP1292" s="79"/>
      <c r="DUQ1292" s="79"/>
      <c r="DUR1292" s="79"/>
      <c r="DUS1292" s="79"/>
      <c r="DUT1292" s="79"/>
      <c r="DUU1292" s="79"/>
      <c r="DUV1292" s="79"/>
      <c r="DUW1292" s="79"/>
      <c r="DUX1292" s="79"/>
      <c r="DUY1292" s="79"/>
      <c r="DUZ1292" s="79"/>
      <c r="DVA1292" s="79"/>
      <c r="DVB1292" s="79"/>
      <c r="DVC1292" s="79"/>
      <c r="DVD1292" s="79"/>
      <c r="DVE1292" s="79"/>
      <c r="DVF1292" s="79"/>
      <c r="DVG1292" s="79"/>
      <c r="DVH1292" s="79"/>
      <c r="DVI1292" s="79"/>
      <c r="DVJ1292" s="79"/>
      <c r="DVK1292" s="79"/>
      <c r="DVL1292" s="79"/>
      <c r="DVM1292" s="79"/>
      <c r="DVN1292" s="79"/>
      <c r="DVO1292" s="79"/>
      <c r="DVP1292" s="79"/>
      <c r="DVQ1292" s="79"/>
      <c r="DVR1292" s="79"/>
      <c r="DVS1292" s="79"/>
      <c r="DVT1292" s="79"/>
      <c r="DVU1292" s="79"/>
      <c r="DVV1292" s="79"/>
      <c r="DVW1292" s="79"/>
      <c r="DVX1292" s="79"/>
      <c r="DVY1292" s="79"/>
      <c r="DVZ1292" s="79"/>
      <c r="DWA1292" s="79"/>
      <c r="DWB1292" s="79"/>
      <c r="DWC1292" s="79"/>
      <c r="DWD1292" s="79"/>
      <c r="DWE1292" s="79"/>
      <c r="DWF1292" s="79"/>
      <c r="DWG1292" s="79"/>
      <c r="DWH1292" s="79"/>
      <c r="DWI1292" s="79"/>
      <c r="DWJ1292" s="79"/>
      <c r="DWK1292" s="79"/>
      <c r="DWL1292" s="79"/>
      <c r="DWM1292" s="79"/>
      <c r="DWN1292" s="79"/>
      <c r="DWO1292" s="79"/>
      <c r="DWP1292" s="79"/>
      <c r="DWQ1292" s="79"/>
      <c r="DWR1292" s="79"/>
      <c r="DWS1292" s="79"/>
      <c r="DWT1292" s="79"/>
      <c r="DWU1292" s="79"/>
      <c r="DWV1292" s="79"/>
      <c r="DWW1292" s="79"/>
      <c r="DWX1292" s="79"/>
      <c r="DWY1292" s="79"/>
      <c r="DWZ1292" s="79"/>
      <c r="DXA1292" s="79"/>
      <c r="DXB1292" s="79"/>
      <c r="DXC1292" s="79"/>
      <c r="DXD1292" s="79"/>
      <c r="DXE1292" s="79"/>
      <c r="DXF1292" s="79"/>
      <c r="DXG1292" s="79"/>
      <c r="DXH1292" s="79"/>
      <c r="DXI1292" s="79"/>
      <c r="DXJ1292" s="79"/>
      <c r="DXK1292" s="79"/>
      <c r="DXL1292" s="79"/>
      <c r="DXM1292" s="79"/>
      <c r="DXN1292" s="79"/>
      <c r="DXO1292" s="79"/>
      <c r="DXP1292" s="79"/>
      <c r="DXQ1292" s="79"/>
      <c r="DXR1292" s="79"/>
      <c r="DXS1292" s="79"/>
      <c r="DXT1292" s="79"/>
      <c r="DXU1292" s="79"/>
      <c r="DXV1292" s="79"/>
      <c r="DXW1292" s="79"/>
      <c r="DXX1292" s="79"/>
      <c r="DXY1292" s="79"/>
      <c r="DXZ1292" s="79"/>
      <c r="DYA1292" s="79"/>
      <c r="DYB1292" s="79"/>
      <c r="DYC1292" s="79"/>
      <c r="DYD1292" s="79"/>
      <c r="DYE1292" s="79"/>
      <c r="DYF1292" s="79"/>
      <c r="DYG1292" s="79"/>
      <c r="DYH1292" s="79"/>
      <c r="DYI1292" s="79"/>
      <c r="DYJ1292" s="79"/>
      <c r="DYK1292" s="79"/>
      <c r="DYL1292" s="79"/>
      <c r="DYM1292" s="79"/>
      <c r="DYN1292" s="79"/>
      <c r="DYO1292" s="79"/>
      <c r="DYP1292" s="79"/>
      <c r="DYQ1292" s="79"/>
      <c r="DYR1292" s="79"/>
      <c r="DYS1292" s="79"/>
      <c r="DYT1292" s="79"/>
      <c r="DYU1292" s="79"/>
      <c r="DYV1292" s="79"/>
      <c r="DYW1292" s="79"/>
      <c r="DYX1292" s="79"/>
      <c r="DYY1292" s="79"/>
      <c r="DYZ1292" s="79"/>
      <c r="DZA1292" s="79"/>
      <c r="DZB1292" s="79"/>
      <c r="DZC1292" s="79"/>
      <c r="DZD1292" s="79"/>
      <c r="DZE1292" s="79"/>
      <c r="DZF1292" s="79"/>
      <c r="DZG1292" s="79"/>
      <c r="DZH1292" s="79"/>
      <c r="DZI1292" s="79"/>
      <c r="DZJ1292" s="79"/>
      <c r="DZK1292" s="79"/>
      <c r="DZL1292" s="79"/>
      <c r="DZM1292" s="79"/>
      <c r="DZN1292" s="79"/>
      <c r="DZO1292" s="79"/>
      <c r="DZP1292" s="79"/>
      <c r="DZQ1292" s="79"/>
      <c r="DZR1292" s="79"/>
      <c r="DZS1292" s="79"/>
      <c r="DZT1292" s="79"/>
      <c r="DZU1292" s="79"/>
      <c r="DZV1292" s="79"/>
      <c r="DZW1292" s="79"/>
      <c r="DZX1292" s="79"/>
      <c r="DZY1292" s="79"/>
      <c r="DZZ1292" s="79"/>
      <c r="EAA1292" s="79"/>
      <c r="EAB1292" s="79"/>
      <c r="EAC1292" s="79"/>
      <c r="EAD1292" s="79"/>
      <c r="EAE1292" s="79"/>
      <c r="EAF1292" s="79"/>
      <c r="EAG1292" s="79"/>
      <c r="EAH1292" s="79"/>
      <c r="EAI1292" s="79"/>
      <c r="EAJ1292" s="79"/>
      <c r="EAK1292" s="79"/>
      <c r="EAL1292" s="79"/>
      <c r="EAM1292" s="79"/>
      <c r="EAN1292" s="79"/>
      <c r="EAO1292" s="79"/>
      <c r="EAP1292" s="79"/>
      <c r="EAQ1292" s="79"/>
      <c r="EAR1292" s="79"/>
      <c r="EAS1292" s="79"/>
      <c r="EAT1292" s="79"/>
      <c r="EAU1292" s="79"/>
      <c r="EAV1292" s="79"/>
      <c r="EAW1292" s="79"/>
      <c r="EAX1292" s="79"/>
      <c r="EAY1292" s="79"/>
      <c r="EAZ1292" s="79"/>
      <c r="EBA1292" s="79"/>
      <c r="EBB1292" s="79"/>
      <c r="EBC1292" s="79"/>
      <c r="EBD1292" s="79"/>
      <c r="EBE1292" s="79"/>
      <c r="EBF1292" s="79"/>
      <c r="EBG1292" s="79"/>
      <c r="EBH1292" s="79"/>
      <c r="EBI1292" s="79"/>
      <c r="EBJ1292" s="79"/>
      <c r="EBK1292" s="79"/>
      <c r="EBL1292" s="79"/>
      <c r="EBM1292" s="79"/>
      <c r="EBN1292" s="79"/>
      <c r="EBO1292" s="79"/>
      <c r="EBP1292" s="79"/>
      <c r="EBQ1292" s="79"/>
      <c r="EBR1292" s="79"/>
      <c r="EBS1292" s="79"/>
      <c r="EBT1292" s="79"/>
      <c r="EBU1292" s="79"/>
      <c r="EBV1292" s="79"/>
      <c r="EBW1292" s="79"/>
      <c r="EBX1292" s="79"/>
      <c r="EBY1292" s="79"/>
      <c r="EBZ1292" s="79"/>
      <c r="ECA1292" s="79"/>
      <c r="ECB1292" s="79"/>
      <c r="ECC1292" s="79"/>
      <c r="ECD1292" s="79"/>
      <c r="ECE1292" s="79"/>
      <c r="ECF1292" s="79"/>
      <c r="ECG1292" s="79"/>
      <c r="ECH1292" s="79"/>
      <c r="ECI1292" s="79"/>
      <c r="ECJ1292" s="79"/>
      <c r="ECK1292" s="79"/>
      <c r="ECL1292" s="79"/>
      <c r="ECM1292" s="79"/>
      <c r="ECN1292" s="79"/>
      <c r="ECO1292" s="79"/>
      <c r="ECP1292" s="79"/>
      <c r="ECQ1292" s="79"/>
      <c r="ECR1292" s="79"/>
      <c r="ECS1292" s="79"/>
      <c r="ECT1292" s="79"/>
      <c r="ECU1292" s="79"/>
      <c r="ECV1292" s="79"/>
      <c r="ECW1292" s="79"/>
      <c r="ECX1292" s="79"/>
      <c r="ECY1292" s="79"/>
      <c r="ECZ1292" s="79"/>
      <c r="EDA1292" s="79"/>
      <c r="EDB1292" s="79"/>
      <c r="EDC1292" s="79"/>
      <c r="EDD1292" s="79"/>
      <c r="EDE1292" s="79"/>
      <c r="EDF1292" s="79"/>
      <c r="EDG1292" s="79"/>
      <c r="EDH1292" s="79"/>
      <c r="EDI1292" s="79"/>
      <c r="EDJ1292" s="79"/>
      <c r="EDK1292" s="79"/>
      <c r="EDL1292" s="79"/>
      <c r="EDM1292" s="79"/>
      <c r="EDN1292" s="79"/>
      <c r="EDO1292" s="79"/>
      <c r="EDP1292" s="79"/>
      <c r="EDQ1292" s="79"/>
      <c r="EDR1292" s="79"/>
      <c r="EDS1292" s="79"/>
      <c r="EDT1292" s="79"/>
      <c r="EDU1292" s="79"/>
      <c r="EDV1292" s="79"/>
      <c r="EDW1292" s="79"/>
      <c r="EDX1292" s="79"/>
      <c r="EDY1292" s="79"/>
      <c r="EDZ1292" s="79"/>
      <c r="EEA1292" s="79"/>
      <c r="EEB1292" s="79"/>
      <c r="EEC1292" s="79"/>
      <c r="EED1292" s="79"/>
      <c r="EEE1292" s="79"/>
      <c r="EEF1292" s="79"/>
      <c r="EEG1292" s="79"/>
      <c r="EEH1292" s="79"/>
      <c r="EEI1292" s="79"/>
      <c r="EEJ1292" s="79"/>
      <c r="EEK1292" s="79"/>
      <c r="EEL1292" s="79"/>
      <c r="EEM1292" s="79"/>
      <c r="EEN1292" s="79"/>
      <c r="EEO1292" s="79"/>
      <c r="EEP1292" s="79"/>
      <c r="EEQ1292" s="79"/>
      <c r="EER1292" s="79"/>
      <c r="EES1292" s="79"/>
      <c r="EET1292" s="79"/>
      <c r="EEU1292" s="79"/>
      <c r="EEV1292" s="79"/>
      <c r="EEW1292" s="79"/>
      <c r="EEX1292" s="79"/>
      <c r="EEY1292" s="79"/>
      <c r="EEZ1292" s="79"/>
      <c r="EFA1292" s="79"/>
      <c r="EFB1292" s="79"/>
      <c r="EFC1292" s="79"/>
      <c r="EFD1292" s="79"/>
      <c r="EFE1292" s="79"/>
      <c r="EFF1292" s="79"/>
      <c r="EFG1292" s="79"/>
      <c r="EFH1292" s="79"/>
      <c r="EFI1292" s="79"/>
      <c r="EFJ1292" s="79"/>
      <c r="EFK1292" s="79"/>
      <c r="EFL1292" s="79"/>
      <c r="EFM1292" s="79"/>
      <c r="EFN1292" s="79"/>
      <c r="EFO1292" s="79"/>
      <c r="EFP1292" s="79"/>
      <c r="EFQ1292" s="79"/>
      <c r="EFR1292" s="79"/>
      <c r="EFS1292" s="79"/>
      <c r="EFT1292" s="79"/>
      <c r="EFU1292" s="79"/>
      <c r="EFV1292" s="79"/>
      <c r="EFW1292" s="79"/>
      <c r="EFX1292" s="79"/>
      <c r="EFY1292" s="79"/>
      <c r="EFZ1292" s="79"/>
      <c r="EGA1292" s="79"/>
      <c r="EGB1292" s="79"/>
      <c r="EGC1292" s="79"/>
      <c r="EGD1292" s="79"/>
      <c r="EGE1292" s="79"/>
      <c r="EGF1292" s="79"/>
      <c r="EGG1292" s="79"/>
      <c r="EGH1292" s="79"/>
      <c r="EGI1292" s="79"/>
      <c r="EGJ1292" s="79"/>
      <c r="EGK1292" s="79"/>
      <c r="EGL1292" s="79"/>
      <c r="EGM1292" s="79"/>
      <c r="EGN1292" s="79"/>
      <c r="EGO1292" s="79"/>
      <c r="EGP1292" s="79"/>
      <c r="EGQ1292" s="79"/>
      <c r="EGR1292" s="79"/>
      <c r="EGS1292" s="79"/>
      <c r="EGT1292" s="79"/>
      <c r="EGU1292" s="79"/>
      <c r="EGV1292" s="79"/>
      <c r="EGW1292" s="79"/>
      <c r="EGX1292" s="79"/>
      <c r="EGY1292" s="79"/>
      <c r="EGZ1292" s="79"/>
      <c r="EHA1292" s="79"/>
      <c r="EHB1292" s="79"/>
      <c r="EHC1292" s="79"/>
      <c r="EHD1292" s="79"/>
      <c r="EHE1292" s="79"/>
      <c r="EHF1292" s="79"/>
      <c r="EHG1292" s="79"/>
      <c r="EHH1292" s="79"/>
      <c r="EHI1292" s="79"/>
      <c r="EHJ1292" s="79"/>
      <c r="EHK1292" s="79"/>
      <c r="EHL1292" s="79"/>
      <c r="EHM1292" s="79"/>
      <c r="EHN1292" s="79"/>
      <c r="EHO1292" s="79"/>
      <c r="EHP1292" s="79"/>
      <c r="EHQ1292" s="79"/>
      <c r="EHR1292" s="79"/>
      <c r="EHS1292" s="79"/>
      <c r="EHT1292" s="79"/>
      <c r="EHU1292" s="79"/>
      <c r="EHV1292" s="79"/>
      <c r="EHW1292" s="79"/>
      <c r="EHX1292" s="79"/>
      <c r="EHY1292" s="79"/>
      <c r="EHZ1292" s="79"/>
      <c r="EIA1292" s="79"/>
      <c r="EIB1292" s="79"/>
      <c r="EIC1292" s="79"/>
      <c r="EID1292" s="79"/>
      <c r="EIE1292" s="79"/>
      <c r="EIF1292" s="79"/>
      <c r="EIG1292" s="79"/>
      <c r="EIH1292" s="79"/>
      <c r="EII1292" s="79"/>
      <c r="EIJ1292" s="79"/>
      <c r="EIK1292" s="79"/>
      <c r="EIL1292" s="79"/>
      <c r="EIM1292" s="79"/>
      <c r="EIN1292" s="79"/>
      <c r="EIO1292" s="79"/>
      <c r="EIP1292" s="79"/>
      <c r="EIQ1292" s="79"/>
      <c r="EIR1292" s="79"/>
      <c r="EIS1292" s="79"/>
      <c r="EIT1292" s="79"/>
      <c r="EIU1292" s="79"/>
      <c r="EIV1292" s="79"/>
      <c r="EIW1292" s="79"/>
      <c r="EIX1292" s="79"/>
      <c r="EIY1292" s="79"/>
      <c r="EIZ1292" s="79"/>
      <c r="EJA1292" s="79"/>
      <c r="EJB1292" s="79"/>
      <c r="EJC1292" s="79"/>
      <c r="EJD1292" s="79"/>
      <c r="EJE1292" s="79"/>
      <c r="EJF1292" s="79"/>
      <c r="EJG1292" s="79"/>
      <c r="EJH1292" s="79"/>
      <c r="EJI1292" s="79"/>
      <c r="EJJ1292" s="79"/>
      <c r="EJK1292" s="79"/>
      <c r="EJL1292" s="79"/>
      <c r="EJM1292" s="79"/>
      <c r="EJN1292" s="79"/>
      <c r="EJO1292" s="79"/>
      <c r="EJP1292" s="79"/>
      <c r="EJQ1292" s="79"/>
      <c r="EJR1292" s="79"/>
      <c r="EJS1292" s="79"/>
      <c r="EJT1292" s="79"/>
      <c r="EJU1292" s="79"/>
      <c r="EJV1292" s="79"/>
      <c r="EJW1292" s="79"/>
      <c r="EJX1292" s="79"/>
      <c r="EJY1292" s="79"/>
      <c r="EJZ1292" s="79"/>
      <c r="EKA1292" s="79"/>
      <c r="EKB1292" s="79"/>
      <c r="EKC1292" s="79"/>
      <c r="EKD1292" s="79"/>
      <c r="EKE1292" s="79"/>
      <c r="EKF1292" s="79"/>
      <c r="EKG1292" s="79"/>
      <c r="EKH1292" s="79"/>
      <c r="EKI1292" s="79"/>
      <c r="EKJ1292" s="79"/>
      <c r="EKK1292" s="79"/>
      <c r="EKL1292" s="79"/>
      <c r="EKM1292" s="79"/>
      <c r="EKN1292" s="79"/>
      <c r="EKO1292" s="79"/>
      <c r="EKP1292" s="79"/>
      <c r="EKQ1292" s="79"/>
      <c r="EKR1292" s="79"/>
      <c r="EKS1292" s="79"/>
      <c r="EKT1292" s="79"/>
      <c r="EKU1292" s="79"/>
      <c r="EKV1292" s="79"/>
      <c r="EKW1292" s="79"/>
      <c r="EKX1292" s="79"/>
      <c r="EKY1292" s="79"/>
      <c r="EKZ1292" s="79"/>
      <c r="ELA1292" s="79"/>
      <c r="ELB1292" s="79"/>
      <c r="ELC1292" s="79"/>
      <c r="ELD1292" s="79"/>
      <c r="ELE1292" s="79"/>
      <c r="ELF1292" s="79"/>
      <c r="ELG1292" s="79"/>
      <c r="ELH1292" s="79"/>
      <c r="ELI1292" s="79"/>
      <c r="ELJ1292" s="79"/>
      <c r="ELK1292" s="79"/>
      <c r="ELL1292" s="79"/>
      <c r="ELM1292" s="79"/>
      <c r="ELN1292" s="79"/>
      <c r="ELO1292" s="79"/>
      <c r="ELP1292" s="79"/>
      <c r="ELQ1292" s="79"/>
      <c r="ELR1292" s="79"/>
      <c r="ELS1292" s="79"/>
      <c r="ELT1292" s="79"/>
      <c r="ELU1292" s="79"/>
      <c r="ELV1292" s="79"/>
      <c r="ELW1292" s="79"/>
      <c r="ELX1292" s="79"/>
      <c r="ELY1292" s="79"/>
      <c r="ELZ1292" s="79"/>
      <c r="EMA1292" s="79"/>
      <c r="EMB1292" s="79"/>
      <c r="EMC1292" s="79"/>
      <c r="EMD1292" s="79"/>
      <c r="EME1292" s="79"/>
      <c r="EMF1292" s="79"/>
      <c r="EMG1292" s="79"/>
      <c r="EMH1292" s="79"/>
      <c r="EMI1292" s="79"/>
      <c r="EMJ1292" s="79"/>
      <c r="EMK1292" s="79"/>
      <c r="EML1292" s="79"/>
      <c r="EMM1292" s="79"/>
      <c r="EMN1292" s="79"/>
      <c r="EMO1292" s="79"/>
      <c r="EMP1292" s="79"/>
      <c r="EMQ1292" s="79"/>
      <c r="EMR1292" s="79"/>
      <c r="EMS1292" s="79"/>
      <c r="EMT1292" s="79"/>
      <c r="EMU1292" s="79"/>
      <c r="EMV1292" s="79"/>
      <c r="EMW1292" s="79"/>
      <c r="EMX1292" s="79"/>
      <c r="EMY1292" s="79"/>
      <c r="EMZ1292" s="79"/>
      <c r="ENA1292" s="79"/>
      <c r="ENB1292" s="79"/>
      <c r="ENC1292" s="79"/>
      <c r="END1292" s="79"/>
      <c r="ENE1292" s="79"/>
      <c r="ENF1292" s="79"/>
      <c r="ENG1292" s="79"/>
      <c r="ENH1292" s="79"/>
      <c r="ENI1292" s="79"/>
      <c r="ENJ1292" s="79"/>
      <c r="ENK1292" s="79"/>
      <c r="ENL1292" s="79"/>
      <c r="ENM1292" s="79"/>
      <c r="ENN1292" s="79"/>
      <c r="ENO1292" s="79"/>
      <c r="ENP1292" s="79"/>
      <c r="ENQ1292" s="79"/>
      <c r="ENR1292" s="79"/>
      <c r="ENS1292" s="79"/>
      <c r="ENT1292" s="79"/>
      <c r="ENU1292" s="79"/>
      <c r="ENV1292" s="79"/>
      <c r="ENW1292" s="79"/>
      <c r="ENX1292" s="79"/>
      <c r="ENY1292" s="79"/>
      <c r="ENZ1292" s="79"/>
      <c r="EOA1292" s="79"/>
      <c r="EOB1292" s="79"/>
      <c r="EOC1292" s="79"/>
      <c r="EOD1292" s="79"/>
      <c r="EOE1292" s="79"/>
      <c r="EOF1292" s="79"/>
      <c r="EOG1292" s="79"/>
      <c r="EOH1292" s="79"/>
      <c r="EOI1292" s="79"/>
      <c r="EOJ1292" s="79"/>
      <c r="EOK1292" s="79"/>
      <c r="EOL1292" s="79"/>
      <c r="EOM1292" s="79"/>
      <c r="EON1292" s="79"/>
      <c r="EOO1292" s="79"/>
      <c r="EOP1292" s="79"/>
      <c r="EOQ1292" s="79"/>
      <c r="EOR1292" s="79"/>
      <c r="EOS1292" s="79"/>
      <c r="EOT1292" s="79"/>
      <c r="EOU1292" s="79"/>
      <c r="EOV1292" s="79"/>
      <c r="EOW1292" s="79"/>
      <c r="EOX1292" s="79"/>
      <c r="EOY1292" s="79"/>
      <c r="EOZ1292" s="79"/>
      <c r="EPA1292" s="79"/>
      <c r="EPB1292" s="79"/>
      <c r="EPC1292" s="79"/>
      <c r="EPD1292" s="79"/>
      <c r="EPE1292" s="79"/>
      <c r="EPF1292" s="79"/>
      <c r="EPG1292" s="79"/>
      <c r="EPH1292" s="79"/>
      <c r="EPI1292" s="79"/>
      <c r="EPJ1292" s="79"/>
      <c r="EPK1292" s="79"/>
      <c r="EPL1292" s="79"/>
      <c r="EPM1292" s="79"/>
      <c r="EPN1292" s="79"/>
      <c r="EPO1292" s="79"/>
      <c r="EPP1292" s="79"/>
      <c r="EPQ1292" s="79"/>
      <c r="EPR1292" s="79"/>
      <c r="EPS1292" s="79"/>
      <c r="EPT1292" s="79"/>
      <c r="EPU1292" s="79"/>
      <c r="EPV1292" s="79"/>
      <c r="EPW1292" s="79"/>
      <c r="EPX1292" s="79"/>
      <c r="EPY1292" s="79"/>
      <c r="EPZ1292" s="79"/>
      <c r="EQA1292" s="79"/>
      <c r="EQB1292" s="79"/>
      <c r="EQC1292" s="79"/>
      <c r="EQD1292" s="79"/>
      <c r="EQE1292" s="79"/>
      <c r="EQF1292" s="79"/>
      <c r="EQG1292" s="79"/>
      <c r="EQH1292" s="79"/>
      <c r="EQI1292" s="79"/>
      <c r="EQJ1292" s="79"/>
      <c r="EQK1292" s="79"/>
      <c r="EQL1292" s="79"/>
      <c r="EQM1292" s="79"/>
      <c r="EQN1292" s="79"/>
      <c r="EQO1292" s="79"/>
      <c r="EQP1292" s="79"/>
      <c r="EQQ1292" s="79"/>
      <c r="EQR1292" s="79"/>
      <c r="EQS1292" s="79"/>
      <c r="EQT1292" s="79"/>
      <c r="EQU1292" s="79"/>
      <c r="EQV1292" s="79"/>
      <c r="EQW1292" s="79"/>
      <c r="EQX1292" s="79"/>
      <c r="EQY1292" s="79"/>
      <c r="EQZ1292" s="79"/>
      <c r="ERA1292" s="79"/>
      <c r="ERB1292" s="79"/>
      <c r="ERC1292" s="79"/>
      <c r="ERD1292" s="79"/>
      <c r="ERE1292" s="79"/>
      <c r="ERF1292" s="79"/>
      <c r="ERG1292" s="79"/>
      <c r="ERH1292" s="79"/>
      <c r="ERI1292" s="79"/>
      <c r="ERJ1292" s="79"/>
      <c r="ERK1292" s="79"/>
      <c r="ERL1292" s="79"/>
      <c r="ERM1292" s="79"/>
      <c r="ERN1292" s="79"/>
      <c r="ERO1292" s="79"/>
      <c r="ERP1292" s="79"/>
      <c r="ERQ1292" s="79"/>
      <c r="ERR1292" s="79"/>
      <c r="ERS1292" s="79"/>
      <c r="ERT1292" s="79"/>
      <c r="ERU1292" s="79"/>
      <c r="ERV1292" s="79"/>
      <c r="ERW1292" s="79"/>
      <c r="ERX1292" s="79"/>
      <c r="ERY1292" s="79"/>
      <c r="ERZ1292" s="79"/>
      <c r="ESA1292" s="79"/>
      <c r="ESB1292" s="79"/>
      <c r="ESC1292" s="79"/>
      <c r="ESD1292" s="79"/>
      <c r="ESE1292" s="79"/>
      <c r="ESF1292" s="79"/>
      <c r="ESG1292" s="79"/>
      <c r="ESH1292" s="79"/>
      <c r="ESI1292" s="79"/>
      <c r="ESJ1292" s="79"/>
      <c r="ESK1292" s="79"/>
      <c r="ESL1292" s="79"/>
      <c r="ESM1292" s="79"/>
      <c r="ESN1292" s="79"/>
      <c r="ESO1292" s="79"/>
      <c r="ESP1292" s="79"/>
      <c r="ESQ1292" s="79"/>
      <c r="ESR1292" s="79"/>
      <c r="ESS1292" s="79"/>
      <c r="EST1292" s="79"/>
      <c r="ESU1292" s="79"/>
      <c r="ESV1292" s="79"/>
      <c r="ESW1292" s="79"/>
      <c r="ESX1292" s="79"/>
      <c r="ESY1292" s="79"/>
      <c r="ESZ1292" s="79"/>
      <c r="ETA1292" s="79"/>
      <c r="ETB1292" s="79"/>
      <c r="ETC1292" s="79"/>
      <c r="ETD1292" s="79"/>
      <c r="ETE1292" s="79"/>
      <c r="ETF1292" s="79"/>
      <c r="ETG1292" s="79"/>
      <c r="ETH1292" s="79"/>
      <c r="ETI1292" s="79"/>
      <c r="ETJ1292" s="79"/>
      <c r="ETK1292" s="79"/>
      <c r="ETL1292" s="79"/>
      <c r="ETM1292" s="79"/>
      <c r="ETN1292" s="79"/>
      <c r="ETO1292" s="79"/>
      <c r="ETP1292" s="79"/>
      <c r="ETQ1292" s="79"/>
      <c r="ETR1292" s="79"/>
      <c r="ETS1292" s="79"/>
      <c r="ETT1292" s="79"/>
      <c r="ETU1292" s="79"/>
      <c r="ETV1292" s="79"/>
      <c r="ETW1292" s="79"/>
      <c r="ETX1292" s="79"/>
      <c r="ETY1292" s="79"/>
      <c r="ETZ1292" s="79"/>
      <c r="EUA1292" s="79"/>
      <c r="EUB1292" s="79"/>
      <c r="EUC1292" s="79"/>
      <c r="EUD1292" s="79"/>
      <c r="EUE1292" s="79"/>
      <c r="EUF1292" s="79"/>
      <c r="EUG1292" s="79"/>
      <c r="EUH1292" s="79"/>
      <c r="EUI1292" s="79"/>
      <c r="EUJ1292" s="79"/>
      <c r="EUK1292" s="79"/>
      <c r="EUL1292" s="79"/>
      <c r="EUM1292" s="79"/>
      <c r="EUN1292" s="79"/>
      <c r="EUO1292" s="79"/>
      <c r="EUP1292" s="79"/>
      <c r="EUQ1292" s="79"/>
      <c r="EUR1292" s="79"/>
      <c r="EUS1292" s="79"/>
      <c r="EUT1292" s="79"/>
      <c r="EUU1292" s="79"/>
      <c r="EUV1292" s="79"/>
      <c r="EUW1292" s="79"/>
      <c r="EUX1292" s="79"/>
      <c r="EUY1292" s="79"/>
      <c r="EUZ1292" s="79"/>
      <c r="EVA1292" s="79"/>
      <c r="EVB1292" s="79"/>
      <c r="EVC1292" s="79"/>
      <c r="EVD1292" s="79"/>
      <c r="EVE1292" s="79"/>
      <c r="EVF1292" s="79"/>
      <c r="EVG1292" s="79"/>
      <c r="EVH1292" s="79"/>
      <c r="EVI1292" s="79"/>
      <c r="EVJ1292" s="79"/>
      <c r="EVK1292" s="79"/>
      <c r="EVL1292" s="79"/>
      <c r="EVM1292" s="79"/>
      <c r="EVN1292" s="79"/>
      <c r="EVO1292" s="79"/>
      <c r="EVP1292" s="79"/>
      <c r="EVQ1292" s="79"/>
      <c r="EVR1292" s="79"/>
      <c r="EVS1292" s="79"/>
      <c r="EVT1292" s="79"/>
      <c r="EVU1292" s="79"/>
      <c r="EVV1292" s="79"/>
      <c r="EVW1292" s="79"/>
      <c r="EVX1292" s="79"/>
      <c r="EVY1292" s="79"/>
      <c r="EVZ1292" s="79"/>
      <c r="EWA1292" s="79"/>
      <c r="EWB1292" s="79"/>
      <c r="EWC1292" s="79"/>
      <c r="EWD1292" s="79"/>
      <c r="EWE1292" s="79"/>
      <c r="EWF1292" s="79"/>
      <c r="EWG1292" s="79"/>
      <c r="EWH1292" s="79"/>
      <c r="EWI1292" s="79"/>
      <c r="EWJ1292" s="79"/>
      <c r="EWK1292" s="79"/>
      <c r="EWL1292" s="79"/>
      <c r="EWM1292" s="79"/>
      <c r="EWN1292" s="79"/>
      <c r="EWO1292" s="79"/>
      <c r="EWP1292" s="79"/>
      <c r="EWQ1292" s="79"/>
      <c r="EWR1292" s="79"/>
      <c r="EWS1292" s="79"/>
      <c r="EWT1292" s="79"/>
      <c r="EWU1292" s="79"/>
      <c r="EWV1292" s="79"/>
      <c r="EWW1292" s="79"/>
      <c r="EWX1292" s="79"/>
      <c r="EWY1292" s="79"/>
      <c r="EWZ1292" s="79"/>
      <c r="EXA1292" s="79"/>
      <c r="EXB1292" s="79"/>
      <c r="EXC1292" s="79"/>
      <c r="EXD1292" s="79"/>
      <c r="EXE1292" s="79"/>
      <c r="EXF1292" s="79"/>
      <c r="EXG1292" s="79"/>
      <c r="EXH1292" s="79"/>
      <c r="EXI1292" s="79"/>
      <c r="EXJ1292" s="79"/>
      <c r="EXK1292" s="79"/>
      <c r="EXL1292" s="79"/>
      <c r="EXM1292" s="79"/>
      <c r="EXN1292" s="79"/>
      <c r="EXO1292" s="79"/>
      <c r="EXP1292" s="79"/>
      <c r="EXQ1292" s="79"/>
      <c r="EXR1292" s="79"/>
      <c r="EXS1292" s="79"/>
      <c r="EXT1292" s="79"/>
      <c r="EXU1292" s="79"/>
      <c r="EXV1292" s="79"/>
      <c r="EXW1292" s="79"/>
      <c r="EXX1292" s="79"/>
      <c r="EXY1292" s="79"/>
      <c r="EXZ1292" s="79"/>
      <c r="EYA1292" s="79"/>
      <c r="EYB1292" s="79"/>
      <c r="EYC1292" s="79"/>
      <c r="EYD1292" s="79"/>
      <c r="EYE1292" s="79"/>
      <c r="EYF1292" s="79"/>
      <c r="EYG1292" s="79"/>
      <c r="EYH1292" s="79"/>
      <c r="EYI1292" s="79"/>
      <c r="EYJ1292" s="79"/>
      <c r="EYK1292" s="79"/>
      <c r="EYL1292" s="79"/>
      <c r="EYM1292" s="79"/>
      <c r="EYN1292" s="79"/>
      <c r="EYO1292" s="79"/>
      <c r="EYP1292" s="79"/>
      <c r="EYQ1292" s="79"/>
      <c r="EYR1292" s="79"/>
      <c r="EYS1292" s="79"/>
      <c r="EYT1292" s="79"/>
      <c r="EYU1292" s="79"/>
      <c r="EYV1292" s="79"/>
      <c r="EYW1292" s="79"/>
      <c r="EYX1292" s="79"/>
      <c r="EYY1292" s="79"/>
      <c r="EYZ1292" s="79"/>
      <c r="EZA1292" s="79"/>
      <c r="EZB1292" s="79"/>
      <c r="EZC1292" s="79"/>
      <c r="EZD1292" s="79"/>
      <c r="EZE1292" s="79"/>
      <c r="EZF1292" s="79"/>
      <c r="EZG1292" s="79"/>
      <c r="EZH1292" s="79"/>
      <c r="EZI1292" s="79"/>
      <c r="EZJ1292" s="79"/>
      <c r="EZK1292" s="79"/>
      <c r="EZL1292" s="79"/>
      <c r="EZM1292" s="79"/>
      <c r="EZN1292" s="79"/>
      <c r="EZO1292" s="79"/>
      <c r="EZP1292" s="79"/>
      <c r="EZQ1292" s="79"/>
      <c r="EZR1292" s="79"/>
      <c r="EZS1292" s="79"/>
      <c r="EZT1292" s="79"/>
      <c r="EZU1292" s="79"/>
      <c r="EZV1292" s="79"/>
      <c r="EZW1292" s="79"/>
      <c r="EZX1292" s="79"/>
      <c r="EZY1292" s="79"/>
      <c r="EZZ1292" s="79"/>
      <c r="FAA1292" s="79"/>
      <c r="FAB1292" s="79"/>
      <c r="FAC1292" s="79"/>
      <c r="FAD1292" s="79"/>
      <c r="FAE1292" s="79"/>
      <c r="FAF1292" s="79"/>
      <c r="FAG1292" s="79"/>
      <c r="FAH1292" s="79"/>
      <c r="FAI1292" s="79"/>
      <c r="FAJ1292" s="79"/>
      <c r="FAK1292" s="79"/>
      <c r="FAL1292" s="79"/>
      <c r="FAM1292" s="79"/>
      <c r="FAN1292" s="79"/>
      <c r="FAO1292" s="79"/>
      <c r="FAP1292" s="79"/>
      <c r="FAQ1292" s="79"/>
      <c r="FAR1292" s="79"/>
      <c r="FAS1292" s="79"/>
      <c r="FAT1292" s="79"/>
      <c r="FAU1292" s="79"/>
      <c r="FAV1292" s="79"/>
      <c r="FAW1292" s="79"/>
      <c r="FAX1292" s="79"/>
      <c r="FAY1292" s="79"/>
      <c r="FAZ1292" s="79"/>
      <c r="FBA1292" s="79"/>
      <c r="FBB1292" s="79"/>
      <c r="FBC1292" s="79"/>
      <c r="FBD1292" s="79"/>
      <c r="FBE1292" s="79"/>
      <c r="FBF1292" s="79"/>
      <c r="FBG1292" s="79"/>
      <c r="FBH1292" s="79"/>
      <c r="FBI1292" s="79"/>
      <c r="FBJ1292" s="79"/>
      <c r="FBK1292" s="79"/>
      <c r="FBL1292" s="79"/>
      <c r="FBM1292" s="79"/>
      <c r="FBN1292" s="79"/>
      <c r="FBO1292" s="79"/>
      <c r="FBP1292" s="79"/>
      <c r="FBQ1292" s="79"/>
      <c r="FBR1292" s="79"/>
      <c r="FBS1292" s="79"/>
      <c r="FBT1292" s="79"/>
      <c r="FBU1292" s="79"/>
      <c r="FBV1292" s="79"/>
      <c r="FBW1292" s="79"/>
      <c r="FBX1292" s="79"/>
      <c r="FBY1292" s="79"/>
      <c r="FBZ1292" s="79"/>
      <c r="FCA1292" s="79"/>
      <c r="FCB1292" s="79"/>
      <c r="FCC1292" s="79"/>
      <c r="FCD1292" s="79"/>
      <c r="FCE1292" s="79"/>
      <c r="FCF1292" s="79"/>
      <c r="FCG1292" s="79"/>
      <c r="FCH1292" s="79"/>
      <c r="FCI1292" s="79"/>
      <c r="FCJ1292" s="79"/>
      <c r="FCK1292" s="79"/>
      <c r="FCL1292" s="79"/>
      <c r="FCM1292" s="79"/>
      <c r="FCN1292" s="79"/>
      <c r="FCO1292" s="79"/>
      <c r="FCP1292" s="79"/>
      <c r="FCQ1292" s="79"/>
      <c r="FCR1292" s="79"/>
      <c r="FCS1292" s="79"/>
      <c r="FCT1292" s="79"/>
      <c r="FCU1292" s="79"/>
      <c r="FCV1292" s="79"/>
      <c r="FCW1292" s="79"/>
      <c r="FCX1292" s="79"/>
      <c r="FCY1292" s="79"/>
      <c r="FCZ1292" s="79"/>
      <c r="FDA1292" s="79"/>
      <c r="FDB1292" s="79"/>
      <c r="FDC1292" s="79"/>
      <c r="FDD1292" s="79"/>
      <c r="FDE1292" s="79"/>
      <c r="FDF1292" s="79"/>
      <c r="FDG1292" s="79"/>
      <c r="FDH1292" s="79"/>
      <c r="FDI1292" s="79"/>
      <c r="FDJ1292" s="79"/>
      <c r="FDK1292" s="79"/>
      <c r="FDL1292" s="79"/>
      <c r="FDM1292" s="79"/>
      <c r="FDN1292" s="79"/>
      <c r="FDO1292" s="79"/>
      <c r="FDP1292" s="79"/>
      <c r="FDQ1292" s="79"/>
      <c r="FDR1292" s="79"/>
      <c r="FDS1292" s="79"/>
      <c r="FDT1292" s="79"/>
      <c r="FDU1292" s="79"/>
      <c r="FDV1292" s="79"/>
      <c r="FDW1292" s="79"/>
      <c r="FDX1292" s="79"/>
      <c r="FDY1292" s="79"/>
      <c r="FDZ1292" s="79"/>
      <c r="FEA1292" s="79"/>
      <c r="FEB1292" s="79"/>
      <c r="FEC1292" s="79"/>
      <c r="FED1292" s="79"/>
      <c r="FEE1292" s="79"/>
      <c r="FEF1292" s="79"/>
      <c r="FEG1292" s="79"/>
      <c r="FEH1292" s="79"/>
      <c r="FEI1292" s="79"/>
      <c r="FEJ1292" s="79"/>
      <c r="FEK1292" s="79"/>
      <c r="FEL1292" s="79"/>
      <c r="FEM1292" s="79"/>
      <c r="FEN1292" s="79"/>
      <c r="FEO1292" s="79"/>
      <c r="FEP1292" s="79"/>
      <c r="FEQ1292" s="79"/>
      <c r="FER1292" s="79"/>
      <c r="FES1292" s="79"/>
      <c r="FET1292" s="79"/>
      <c r="FEU1292" s="79"/>
      <c r="FEV1292" s="79"/>
      <c r="FEW1292" s="79"/>
      <c r="FEX1292" s="79"/>
      <c r="FEY1292" s="79"/>
      <c r="FEZ1292" s="79"/>
      <c r="FFA1292" s="79"/>
      <c r="FFB1292" s="79"/>
      <c r="FFC1292" s="79"/>
      <c r="FFD1292" s="79"/>
      <c r="FFE1292" s="79"/>
      <c r="FFF1292" s="79"/>
      <c r="FFG1292" s="79"/>
      <c r="FFH1292" s="79"/>
      <c r="FFI1292" s="79"/>
      <c r="FFJ1292" s="79"/>
      <c r="FFK1292" s="79"/>
      <c r="FFL1292" s="79"/>
      <c r="FFM1292" s="79"/>
      <c r="FFN1292" s="79"/>
      <c r="FFO1292" s="79"/>
      <c r="FFP1292" s="79"/>
      <c r="FFQ1292" s="79"/>
      <c r="FFR1292" s="79"/>
      <c r="FFS1292" s="79"/>
      <c r="FFT1292" s="79"/>
      <c r="FFU1292" s="79"/>
      <c r="FFV1292" s="79"/>
      <c r="FFW1292" s="79"/>
      <c r="FFX1292" s="79"/>
      <c r="FFY1292" s="79"/>
      <c r="FFZ1292" s="79"/>
      <c r="FGA1292" s="79"/>
      <c r="FGB1292" s="79"/>
      <c r="FGC1292" s="79"/>
      <c r="FGD1292" s="79"/>
      <c r="FGE1292" s="79"/>
      <c r="FGF1292" s="79"/>
      <c r="FGG1292" s="79"/>
      <c r="FGH1292" s="79"/>
      <c r="FGI1292" s="79"/>
      <c r="FGJ1292" s="79"/>
      <c r="FGK1292" s="79"/>
      <c r="FGL1292" s="79"/>
      <c r="FGM1292" s="79"/>
      <c r="FGN1292" s="79"/>
      <c r="FGO1292" s="79"/>
      <c r="FGP1292" s="79"/>
      <c r="FGQ1292" s="79"/>
      <c r="FGR1292" s="79"/>
      <c r="FGS1292" s="79"/>
      <c r="FGT1292" s="79"/>
      <c r="FGU1292" s="79"/>
      <c r="FGV1292" s="79"/>
      <c r="FGW1292" s="79"/>
      <c r="FGX1292" s="79"/>
      <c r="FGY1292" s="79"/>
      <c r="FGZ1292" s="79"/>
      <c r="FHA1292" s="79"/>
      <c r="FHB1292" s="79"/>
      <c r="FHC1292" s="79"/>
      <c r="FHD1292" s="79"/>
      <c r="FHE1292" s="79"/>
      <c r="FHF1292" s="79"/>
      <c r="FHG1292" s="79"/>
      <c r="FHH1292" s="79"/>
      <c r="FHI1292" s="79"/>
      <c r="FHJ1292" s="79"/>
      <c r="FHK1292" s="79"/>
      <c r="FHL1292" s="79"/>
      <c r="FHM1292" s="79"/>
      <c r="FHN1292" s="79"/>
      <c r="FHO1292" s="79"/>
      <c r="FHP1292" s="79"/>
      <c r="FHQ1292" s="79"/>
      <c r="FHR1292" s="79"/>
      <c r="FHS1292" s="79"/>
      <c r="FHT1292" s="79"/>
      <c r="FHU1292" s="79"/>
      <c r="FHV1292" s="79"/>
      <c r="FHW1292" s="79"/>
      <c r="FHX1292" s="79"/>
      <c r="FHY1292" s="79"/>
      <c r="FHZ1292" s="79"/>
      <c r="FIA1292" s="79"/>
      <c r="FIB1292" s="79"/>
      <c r="FIC1292" s="79"/>
      <c r="FID1292" s="79"/>
      <c r="FIE1292" s="79"/>
      <c r="FIF1292" s="79"/>
      <c r="FIG1292" s="79"/>
      <c r="FIH1292" s="79"/>
      <c r="FII1292" s="79"/>
      <c r="FIJ1292" s="79"/>
      <c r="FIK1292" s="79"/>
      <c r="FIL1292" s="79"/>
      <c r="FIM1292" s="79"/>
      <c r="FIN1292" s="79"/>
      <c r="FIO1292" s="79"/>
      <c r="FIP1292" s="79"/>
      <c r="FIQ1292" s="79"/>
      <c r="FIR1292" s="79"/>
      <c r="FIS1292" s="79"/>
      <c r="FIT1292" s="79"/>
      <c r="FIU1292" s="79"/>
      <c r="FIV1292" s="79"/>
      <c r="FIW1292" s="79"/>
      <c r="FIX1292" s="79"/>
      <c r="FIY1292" s="79"/>
      <c r="FIZ1292" s="79"/>
      <c r="FJA1292" s="79"/>
      <c r="FJB1292" s="79"/>
      <c r="FJC1292" s="79"/>
      <c r="FJD1292" s="79"/>
      <c r="FJE1292" s="79"/>
      <c r="FJF1292" s="79"/>
      <c r="FJG1292" s="79"/>
      <c r="FJH1292" s="79"/>
      <c r="FJI1292" s="79"/>
      <c r="FJJ1292" s="79"/>
      <c r="FJK1292" s="79"/>
      <c r="FJL1292" s="79"/>
      <c r="FJM1292" s="79"/>
      <c r="FJN1292" s="79"/>
      <c r="FJO1292" s="79"/>
      <c r="FJP1292" s="79"/>
      <c r="FJQ1292" s="79"/>
      <c r="FJR1292" s="79"/>
      <c r="FJS1292" s="79"/>
      <c r="FJT1292" s="79"/>
      <c r="FJU1292" s="79"/>
      <c r="FJV1292" s="79"/>
      <c r="FJW1292" s="79"/>
      <c r="FJX1292" s="79"/>
      <c r="FJY1292" s="79"/>
      <c r="FJZ1292" s="79"/>
      <c r="FKA1292" s="79"/>
      <c r="FKB1292" s="79"/>
      <c r="FKC1292" s="79"/>
      <c r="FKD1292" s="79"/>
      <c r="FKE1292" s="79"/>
      <c r="FKF1292" s="79"/>
      <c r="FKG1292" s="79"/>
      <c r="FKH1292" s="79"/>
      <c r="FKI1292" s="79"/>
      <c r="FKJ1292" s="79"/>
      <c r="FKK1292" s="79"/>
      <c r="FKL1292" s="79"/>
      <c r="FKM1292" s="79"/>
      <c r="FKN1292" s="79"/>
      <c r="FKO1292" s="79"/>
      <c r="FKP1292" s="79"/>
      <c r="FKQ1292" s="79"/>
      <c r="FKR1292" s="79"/>
      <c r="FKS1292" s="79"/>
      <c r="FKT1292" s="79"/>
      <c r="FKU1292" s="79"/>
      <c r="FKV1292" s="79"/>
      <c r="FKW1292" s="79"/>
      <c r="FKX1292" s="79"/>
      <c r="FKY1292" s="79"/>
      <c r="FKZ1292" s="79"/>
      <c r="FLA1292" s="79"/>
      <c r="FLB1292" s="79"/>
      <c r="FLC1292" s="79"/>
      <c r="FLD1292" s="79"/>
      <c r="FLE1292" s="79"/>
      <c r="FLF1292" s="79"/>
      <c r="FLG1292" s="79"/>
      <c r="FLH1292" s="79"/>
      <c r="FLI1292" s="79"/>
      <c r="FLJ1292" s="79"/>
      <c r="FLK1292" s="79"/>
      <c r="FLL1292" s="79"/>
      <c r="FLM1292" s="79"/>
      <c r="FLN1292" s="79"/>
      <c r="FLO1292" s="79"/>
      <c r="FLP1292" s="79"/>
      <c r="FLQ1292" s="79"/>
      <c r="FLR1292" s="79"/>
      <c r="FLS1292" s="79"/>
      <c r="FLT1292" s="79"/>
      <c r="FLU1292" s="79"/>
      <c r="FLV1292" s="79"/>
      <c r="FLW1292" s="79"/>
      <c r="FLX1292" s="79"/>
      <c r="FLY1292" s="79"/>
      <c r="FLZ1292" s="79"/>
      <c r="FMA1292" s="79"/>
      <c r="FMB1292" s="79"/>
      <c r="FMC1292" s="79"/>
      <c r="FMD1292" s="79"/>
      <c r="FME1292" s="79"/>
      <c r="FMF1292" s="79"/>
      <c r="FMG1292" s="79"/>
      <c r="FMH1292" s="79"/>
      <c r="FMI1292" s="79"/>
      <c r="FMJ1292" s="79"/>
      <c r="FMK1292" s="79"/>
      <c r="FML1292" s="79"/>
      <c r="FMM1292" s="79"/>
      <c r="FMN1292" s="79"/>
      <c r="FMO1292" s="79"/>
      <c r="FMP1292" s="79"/>
      <c r="FMQ1292" s="79"/>
      <c r="FMR1292" s="79"/>
      <c r="FMS1292" s="79"/>
      <c r="FMT1292" s="79"/>
      <c r="FMU1292" s="79"/>
      <c r="FMV1292" s="79"/>
      <c r="FMW1292" s="79"/>
      <c r="FMX1292" s="79"/>
      <c r="FMY1292" s="79"/>
      <c r="FMZ1292" s="79"/>
      <c r="FNA1292" s="79"/>
      <c r="FNB1292" s="79"/>
      <c r="FNC1292" s="79"/>
      <c r="FND1292" s="79"/>
      <c r="FNE1292" s="79"/>
      <c r="FNF1292" s="79"/>
      <c r="FNG1292" s="79"/>
      <c r="FNH1292" s="79"/>
      <c r="FNI1292" s="79"/>
      <c r="FNJ1292" s="79"/>
      <c r="FNK1292" s="79"/>
      <c r="FNL1292" s="79"/>
      <c r="FNM1292" s="79"/>
      <c r="FNN1292" s="79"/>
      <c r="FNO1292" s="79"/>
      <c r="FNP1292" s="79"/>
      <c r="FNQ1292" s="79"/>
      <c r="FNR1292" s="79"/>
      <c r="FNS1292" s="79"/>
      <c r="FNT1292" s="79"/>
      <c r="FNU1292" s="79"/>
      <c r="FNV1292" s="79"/>
      <c r="FNW1292" s="79"/>
      <c r="FNX1292" s="79"/>
      <c r="FNY1292" s="79"/>
      <c r="FNZ1292" s="79"/>
      <c r="FOA1292" s="79"/>
      <c r="FOB1292" s="79"/>
      <c r="FOC1292" s="79"/>
      <c r="FOD1292" s="79"/>
      <c r="FOE1292" s="79"/>
      <c r="FOF1292" s="79"/>
      <c r="FOG1292" s="79"/>
      <c r="FOH1292" s="79"/>
      <c r="FOI1292" s="79"/>
      <c r="FOJ1292" s="79"/>
      <c r="FOK1292" s="79"/>
      <c r="FOL1292" s="79"/>
      <c r="FOM1292" s="79"/>
      <c r="FON1292" s="79"/>
      <c r="FOO1292" s="79"/>
      <c r="FOP1292" s="79"/>
      <c r="FOQ1292" s="79"/>
      <c r="FOR1292" s="79"/>
      <c r="FOS1292" s="79"/>
      <c r="FOT1292" s="79"/>
      <c r="FOU1292" s="79"/>
      <c r="FOV1292" s="79"/>
      <c r="FOW1292" s="79"/>
      <c r="FOX1292" s="79"/>
      <c r="FOY1292" s="79"/>
      <c r="FOZ1292" s="79"/>
      <c r="FPA1292" s="79"/>
      <c r="FPB1292" s="79"/>
      <c r="FPC1292" s="79"/>
      <c r="FPD1292" s="79"/>
      <c r="FPE1292" s="79"/>
      <c r="FPF1292" s="79"/>
      <c r="FPG1292" s="79"/>
      <c r="FPH1292" s="79"/>
      <c r="FPI1292" s="79"/>
      <c r="FPJ1292" s="79"/>
      <c r="FPK1292" s="79"/>
      <c r="FPL1292" s="79"/>
      <c r="FPM1292" s="79"/>
      <c r="FPN1292" s="79"/>
      <c r="FPO1292" s="79"/>
      <c r="FPP1292" s="79"/>
      <c r="FPQ1292" s="79"/>
      <c r="FPR1292" s="79"/>
      <c r="FPS1292" s="79"/>
      <c r="FPT1292" s="79"/>
      <c r="FPU1292" s="79"/>
      <c r="FPV1292" s="79"/>
      <c r="FPW1292" s="79"/>
      <c r="FPX1292" s="79"/>
      <c r="FPY1292" s="79"/>
      <c r="FPZ1292" s="79"/>
      <c r="FQA1292" s="79"/>
      <c r="FQB1292" s="79"/>
      <c r="FQC1292" s="79"/>
      <c r="FQD1292" s="79"/>
      <c r="FQE1292" s="79"/>
      <c r="FQF1292" s="79"/>
      <c r="FQG1292" s="79"/>
      <c r="FQH1292" s="79"/>
      <c r="FQI1292" s="79"/>
      <c r="FQJ1292" s="79"/>
      <c r="FQK1292" s="79"/>
      <c r="FQL1292" s="79"/>
      <c r="FQM1292" s="79"/>
      <c r="FQN1292" s="79"/>
      <c r="FQO1292" s="79"/>
      <c r="FQP1292" s="79"/>
      <c r="FQQ1292" s="79"/>
      <c r="FQR1292" s="79"/>
      <c r="FQS1292" s="79"/>
      <c r="FQT1292" s="79"/>
      <c r="FQU1292" s="79"/>
      <c r="FQV1292" s="79"/>
      <c r="FQW1292" s="79"/>
      <c r="FQX1292" s="79"/>
      <c r="FQY1292" s="79"/>
      <c r="FQZ1292" s="79"/>
      <c r="FRA1292" s="79"/>
      <c r="FRB1292" s="79"/>
      <c r="FRC1292" s="79"/>
      <c r="FRD1292" s="79"/>
      <c r="FRE1292" s="79"/>
      <c r="FRF1292" s="79"/>
      <c r="FRG1292" s="79"/>
      <c r="FRH1292" s="79"/>
      <c r="FRI1292" s="79"/>
      <c r="FRJ1292" s="79"/>
      <c r="FRK1292" s="79"/>
      <c r="FRL1292" s="79"/>
      <c r="FRM1292" s="79"/>
      <c r="FRN1292" s="79"/>
      <c r="FRO1292" s="79"/>
      <c r="FRP1292" s="79"/>
      <c r="FRQ1292" s="79"/>
      <c r="FRR1292" s="79"/>
      <c r="FRS1292" s="79"/>
      <c r="FRT1292" s="79"/>
      <c r="FRU1292" s="79"/>
      <c r="FRV1292" s="79"/>
      <c r="FRW1292" s="79"/>
      <c r="FRX1292" s="79"/>
      <c r="FRY1292" s="79"/>
      <c r="FRZ1292" s="79"/>
      <c r="FSA1292" s="79"/>
      <c r="FSB1292" s="79"/>
      <c r="FSC1292" s="79"/>
      <c r="FSD1292" s="79"/>
      <c r="FSE1292" s="79"/>
      <c r="FSF1292" s="79"/>
      <c r="FSG1292" s="79"/>
      <c r="FSH1292" s="79"/>
      <c r="FSI1292" s="79"/>
      <c r="FSJ1292" s="79"/>
      <c r="FSK1292" s="79"/>
      <c r="FSL1292" s="79"/>
      <c r="FSM1292" s="79"/>
      <c r="FSN1292" s="79"/>
      <c r="FSO1292" s="79"/>
      <c r="FSP1292" s="79"/>
      <c r="FSQ1292" s="79"/>
      <c r="FSR1292" s="79"/>
      <c r="FSS1292" s="79"/>
      <c r="FST1292" s="79"/>
      <c r="FSU1292" s="79"/>
      <c r="FSV1292" s="79"/>
      <c r="FSW1292" s="79"/>
      <c r="FSX1292" s="79"/>
      <c r="FSY1292" s="79"/>
      <c r="FSZ1292" s="79"/>
      <c r="FTA1292" s="79"/>
      <c r="FTB1292" s="79"/>
      <c r="FTC1292" s="79"/>
      <c r="FTD1292" s="79"/>
      <c r="FTE1292" s="79"/>
      <c r="FTF1292" s="79"/>
      <c r="FTG1292" s="79"/>
      <c r="FTH1292" s="79"/>
      <c r="FTI1292" s="79"/>
      <c r="FTJ1292" s="79"/>
      <c r="FTK1292" s="79"/>
      <c r="FTL1292" s="79"/>
      <c r="FTM1292" s="79"/>
      <c r="FTN1292" s="79"/>
      <c r="FTO1292" s="79"/>
      <c r="FTP1292" s="79"/>
      <c r="FTQ1292" s="79"/>
      <c r="FTR1292" s="79"/>
      <c r="FTS1292" s="79"/>
      <c r="FTT1292" s="79"/>
      <c r="FTU1292" s="79"/>
      <c r="FTV1292" s="79"/>
      <c r="FTW1292" s="79"/>
      <c r="FTX1292" s="79"/>
      <c r="FTY1292" s="79"/>
      <c r="FTZ1292" s="79"/>
      <c r="FUA1292" s="79"/>
      <c r="FUB1292" s="79"/>
      <c r="FUC1292" s="79"/>
      <c r="FUD1292" s="79"/>
      <c r="FUE1292" s="79"/>
      <c r="FUF1292" s="79"/>
      <c r="FUG1292" s="79"/>
      <c r="FUH1292" s="79"/>
      <c r="FUI1292" s="79"/>
      <c r="FUJ1292" s="79"/>
      <c r="FUK1292" s="79"/>
      <c r="FUL1292" s="79"/>
      <c r="FUM1292" s="79"/>
      <c r="FUN1292" s="79"/>
      <c r="FUO1292" s="79"/>
      <c r="FUP1292" s="79"/>
      <c r="FUQ1292" s="79"/>
      <c r="FUR1292" s="79"/>
      <c r="FUS1292" s="79"/>
      <c r="FUT1292" s="79"/>
      <c r="FUU1292" s="79"/>
      <c r="FUV1292" s="79"/>
      <c r="FUW1292" s="79"/>
      <c r="FUX1292" s="79"/>
      <c r="FUY1292" s="79"/>
      <c r="FUZ1292" s="79"/>
      <c r="FVA1292" s="79"/>
      <c r="FVB1292" s="79"/>
      <c r="FVC1292" s="79"/>
      <c r="FVD1292" s="79"/>
      <c r="FVE1292" s="79"/>
      <c r="FVF1292" s="79"/>
      <c r="FVG1292" s="79"/>
      <c r="FVH1292" s="79"/>
      <c r="FVI1292" s="79"/>
      <c r="FVJ1292" s="79"/>
      <c r="FVK1292" s="79"/>
      <c r="FVL1292" s="79"/>
      <c r="FVM1292" s="79"/>
      <c r="FVN1292" s="79"/>
      <c r="FVO1292" s="79"/>
      <c r="FVP1292" s="79"/>
      <c r="FVQ1292" s="79"/>
      <c r="FVR1292" s="79"/>
      <c r="FVS1292" s="79"/>
      <c r="FVT1292" s="79"/>
      <c r="FVU1292" s="79"/>
      <c r="FVV1292" s="79"/>
      <c r="FVW1292" s="79"/>
      <c r="FVX1292" s="79"/>
      <c r="FVY1292" s="79"/>
      <c r="FVZ1292" s="79"/>
      <c r="FWA1292" s="79"/>
      <c r="FWB1292" s="79"/>
      <c r="FWC1292" s="79"/>
      <c r="FWD1292" s="79"/>
      <c r="FWE1292" s="79"/>
      <c r="FWF1292" s="79"/>
      <c r="FWG1292" s="79"/>
      <c r="FWH1292" s="79"/>
      <c r="FWI1292" s="79"/>
      <c r="FWJ1292" s="79"/>
      <c r="FWK1292" s="79"/>
      <c r="FWL1292" s="79"/>
      <c r="FWM1292" s="79"/>
      <c r="FWN1292" s="79"/>
      <c r="FWO1292" s="79"/>
      <c r="FWP1292" s="79"/>
      <c r="FWQ1292" s="79"/>
      <c r="FWR1292" s="79"/>
      <c r="FWS1292" s="79"/>
      <c r="FWT1292" s="79"/>
      <c r="FWU1292" s="79"/>
      <c r="FWV1292" s="79"/>
      <c r="FWW1292" s="79"/>
      <c r="FWX1292" s="79"/>
      <c r="FWY1292" s="79"/>
      <c r="FWZ1292" s="79"/>
      <c r="FXA1292" s="79"/>
      <c r="FXB1292" s="79"/>
      <c r="FXC1292" s="79"/>
      <c r="FXD1292" s="79"/>
      <c r="FXE1292" s="79"/>
      <c r="FXF1292" s="79"/>
      <c r="FXG1292" s="79"/>
      <c r="FXH1292" s="79"/>
      <c r="FXI1292" s="79"/>
      <c r="FXJ1292" s="79"/>
      <c r="FXK1292" s="79"/>
      <c r="FXL1292" s="79"/>
      <c r="FXM1292" s="79"/>
      <c r="FXN1292" s="79"/>
      <c r="FXO1292" s="79"/>
      <c r="FXP1292" s="79"/>
      <c r="FXQ1292" s="79"/>
      <c r="FXR1292" s="79"/>
      <c r="FXS1292" s="79"/>
      <c r="FXT1292" s="79"/>
      <c r="FXU1292" s="79"/>
      <c r="FXV1292" s="79"/>
      <c r="FXW1292" s="79"/>
      <c r="FXX1292" s="79"/>
      <c r="FXY1292" s="79"/>
      <c r="FXZ1292" s="79"/>
      <c r="FYA1292" s="79"/>
      <c r="FYB1292" s="79"/>
      <c r="FYC1292" s="79"/>
      <c r="FYD1292" s="79"/>
      <c r="FYE1292" s="79"/>
      <c r="FYF1292" s="79"/>
      <c r="FYG1292" s="79"/>
      <c r="FYH1292" s="79"/>
      <c r="FYI1292" s="79"/>
      <c r="FYJ1292" s="79"/>
      <c r="FYK1292" s="79"/>
      <c r="FYL1292" s="79"/>
      <c r="FYM1292" s="79"/>
      <c r="FYN1292" s="79"/>
      <c r="FYO1292" s="79"/>
      <c r="FYP1292" s="79"/>
      <c r="FYQ1292" s="79"/>
      <c r="FYR1292" s="79"/>
      <c r="FYS1292" s="79"/>
      <c r="FYT1292" s="79"/>
      <c r="FYU1292" s="79"/>
      <c r="FYV1292" s="79"/>
      <c r="FYW1292" s="79"/>
      <c r="FYX1292" s="79"/>
      <c r="FYY1292" s="79"/>
      <c r="FYZ1292" s="79"/>
      <c r="FZA1292" s="79"/>
      <c r="FZB1292" s="79"/>
      <c r="FZC1292" s="79"/>
      <c r="FZD1292" s="79"/>
      <c r="FZE1292" s="79"/>
      <c r="FZF1292" s="79"/>
      <c r="FZG1292" s="79"/>
      <c r="FZH1292" s="79"/>
      <c r="FZI1292" s="79"/>
      <c r="FZJ1292" s="79"/>
      <c r="FZK1292" s="79"/>
      <c r="FZL1292" s="79"/>
      <c r="FZM1292" s="79"/>
      <c r="FZN1292" s="79"/>
      <c r="FZO1292" s="79"/>
      <c r="FZP1292" s="79"/>
      <c r="FZQ1292" s="79"/>
      <c r="FZR1292" s="79"/>
      <c r="FZS1292" s="79"/>
      <c r="FZT1292" s="79"/>
      <c r="FZU1292" s="79"/>
      <c r="FZV1292" s="79"/>
      <c r="FZW1292" s="79"/>
      <c r="FZX1292" s="79"/>
      <c r="FZY1292" s="79"/>
      <c r="FZZ1292" s="79"/>
      <c r="GAA1292" s="79"/>
      <c r="GAB1292" s="79"/>
      <c r="GAC1292" s="79"/>
      <c r="GAD1292" s="79"/>
      <c r="GAE1292" s="79"/>
      <c r="GAF1292" s="79"/>
      <c r="GAG1292" s="79"/>
      <c r="GAH1292" s="79"/>
      <c r="GAI1292" s="79"/>
      <c r="GAJ1292" s="79"/>
      <c r="GAK1292" s="79"/>
      <c r="GAL1292" s="79"/>
      <c r="GAM1292" s="79"/>
      <c r="GAN1292" s="79"/>
      <c r="GAO1292" s="79"/>
      <c r="GAP1292" s="79"/>
      <c r="GAQ1292" s="79"/>
      <c r="GAR1292" s="79"/>
      <c r="GAS1292" s="79"/>
      <c r="GAT1292" s="79"/>
      <c r="GAU1292" s="79"/>
      <c r="GAV1292" s="79"/>
      <c r="GAW1292" s="79"/>
      <c r="GAX1292" s="79"/>
      <c r="GAY1292" s="79"/>
      <c r="GAZ1292" s="79"/>
      <c r="GBA1292" s="79"/>
      <c r="GBB1292" s="79"/>
      <c r="GBC1292" s="79"/>
      <c r="GBD1292" s="79"/>
      <c r="GBE1292" s="79"/>
      <c r="GBF1292" s="79"/>
      <c r="GBG1292" s="79"/>
      <c r="GBH1292" s="79"/>
      <c r="GBI1292" s="79"/>
      <c r="GBJ1292" s="79"/>
      <c r="GBK1292" s="79"/>
      <c r="GBL1292" s="79"/>
      <c r="GBM1292" s="79"/>
      <c r="GBN1292" s="79"/>
      <c r="GBO1292" s="79"/>
      <c r="GBP1292" s="79"/>
      <c r="GBQ1292" s="79"/>
      <c r="GBR1292" s="79"/>
      <c r="GBS1292" s="79"/>
      <c r="GBT1292" s="79"/>
      <c r="GBU1292" s="79"/>
      <c r="GBV1292" s="79"/>
      <c r="GBW1292" s="79"/>
      <c r="GBX1292" s="79"/>
      <c r="GBY1292" s="79"/>
      <c r="GBZ1292" s="79"/>
      <c r="GCA1292" s="79"/>
      <c r="GCB1292" s="79"/>
      <c r="GCC1292" s="79"/>
      <c r="GCD1292" s="79"/>
      <c r="GCE1292" s="79"/>
      <c r="GCF1292" s="79"/>
      <c r="GCG1292" s="79"/>
      <c r="GCH1292" s="79"/>
      <c r="GCI1292" s="79"/>
      <c r="GCJ1292" s="79"/>
      <c r="GCK1292" s="79"/>
      <c r="GCL1292" s="79"/>
      <c r="GCM1292" s="79"/>
      <c r="GCN1292" s="79"/>
      <c r="GCO1292" s="79"/>
      <c r="GCP1292" s="79"/>
      <c r="GCQ1292" s="79"/>
      <c r="GCR1292" s="79"/>
      <c r="GCS1292" s="79"/>
      <c r="GCT1292" s="79"/>
      <c r="GCU1292" s="79"/>
      <c r="GCV1292" s="79"/>
      <c r="GCW1292" s="79"/>
      <c r="GCX1292" s="79"/>
      <c r="GCY1292" s="79"/>
      <c r="GCZ1292" s="79"/>
      <c r="GDA1292" s="79"/>
      <c r="GDB1292" s="79"/>
      <c r="GDC1292" s="79"/>
      <c r="GDD1292" s="79"/>
      <c r="GDE1292" s="79"/>
      <c r="GDF1292" s="79"/>
      <c r="GDG1292" s="79"/>
      <c r="GDH1292" s="79"/>
      <c r="GDI1292" s="79"/>
      <c r="GDJ1292" s="79"/>
      <c r="GDK1292" s="79"/>
      <c r="GDL1292" s="79"/>
      <c r="GDM1292" s="79"/>
      <c r="GDN1292" s="79"/>
      <c r="GDO1292" s="79"/>
      <c r="GDP1292" s="79"/>
      <c r="GDQ1292" s="79"/>
      <c r="GDR1292" s="79"/>
      <c r="GDS1292" s="79"/>
      <c r="GDT1292" s="79"/>
      <c r="GDU1292" s="79"/>
      <c r="GDV1292" s="79"/>
      <c r="GDW1292" s="79"/>
      <c r="GDX1292" s="79"/>
      <c r="GDY1292" s="79"/>
      <c r="GDZ1292" s="79"/>
      <c r="GEA1292" s="79"/>
      <c r="GEB1292" s="79"/>
      <c r="GEC1292" s="79"/>
      <c r="GED1292" s="79"/>
      <c r="GEE1292" s="79"/>
      <c r="GEF1292" s="79"/>
      <c r="GEG1292" s="79"/>
      <c r="GEH1292" s="79"/>
      <c r="GEI1292" s="79"/>
      <c r="GEJ1292" s="79"/>
      <c r="GEK1292" s="79"/>
      <c r="GEL1292" s="79"/>
      <c r="GEM1292" s="79"/>
      <c r="GEN1292" s="79"/>
      <c r="GEO1292" s="79"/>
      <c r="GEP1292" s="79"/>
      <c r="GEQ1292" s="79"/>
      <c r="GER1292" s="79"/>
      <c r="GES1292" s="79"/>
      <c r="GET1292" s="79"/>
      <c r="GEU1292" s="79"/>
      <c r="GEV1292" s="79"/>
      <c r="GEW1292" s="79"/>
      <c r="GEX1292" s="79"/>
      <c r="GEY1292" s="79"/>
      <c r="GEZ1292" s="79"/>
      <c r="GFA1292" s="79"/>
      <c r="GFB1292" s="79"/>
      <c r="GFC1292" s="79"/>
      <c r="GFD1292" s="79"/>
      <c r="GFE1292" s="79"/>
      <c r="GFF1292" s="79"/>
      <c r="GFG1292" s="79"/>
      <c r="GFH1292" s="79"/>
      <c r="GFI1292" s="79"/>
      <c r="GFJ1292" s="79"/>
      <c r="GFK1292" s="79"/>
      <c r="GFL1292" s="79"/>
      <c r="GFM1292" s="79"/>
      <c r="GFN1292" s="79"/>
      <c r="GFO1292" s="79"/>
      <c r="GFP1292" s="79"/>
      <c r="GFQ1292" s="79"/>
      <c r="GFR1292" s="79"/>
      <c r="GFS1292" s="79"/>
      <c r="GFT1292" s="79"/>
      <c r="GFU1292" s="79"/>
      <c r="GFV1292" s="79"/>
      <c r="GFW1292" s="79"/>
      <c r="GFX1292" s="79"/>
      <c r="GFY1292" s="79"/>
      <c r="GFZ1292" s="79"/>
      <c r="GGA1292" s="79"/>
      <c r="GGB1292" s="79"/>
      <c r="GGC1292" s="79"/>
      <c r="GGD1292" s="79"/>
      <c r="GGE1292" s="79"/>
      <c r="GGF1292" s="79"/>
      <c r="GGG1292" s="79"/>
      <c r="GGH1292" s="79"/>
      <c r="GGI1292" s="79"/>
      <c r="GGJ1292" s="79"/>
      <c r="GGK1292" s="79"/>
      <c r="GGL1292" s="79"/>
      <c r="GGM1292" s="79"/>
      <c r="GGN1292" s="79"/>
      <c r="GGO1292" s="79"/>
      <c r="GGP1292" s="79"/>
      <c r="GGQ1292" s="79"/>
      <c r="GGR1292" s="79"/>
      <c r="GGS1292" s="79"/>
      <c r="GGT1292" s="79"/>
      <c r="GGU1292" s="79"/>
      <c r="GGV1292" s="79"/>
      <c r="GGW1292" s="79"/>
      <c r="GGX1292" s="79"/>
      <c r="GGY1292" s="79"/>
      <c r="GGZ1292" s="79"/>
      <c r="GHA1292" s="79"/>
      <c r="GHB1292" s="79"/>
      <c r="GHC1292" s="79"/>
      <c r="GHD1292" s="79"/>
      <c r="GHE1292" s="79"/>
      <c r="GHF1292" s="79"/>
      <c r="GHG1292" s="79"/>
      <c r="GHH1292" s="79"/>
      <c r="GHI1292" s="79"/>
      <c r="GHJ1292" s="79"/>
      <c r="GHK1292" s="79"/>
      <c r="GHL1292" s="79"/>
      <c r="GHM1292" s="79"/>
      <c r="GHN1292" s="79"/>
      <c r="GHO1292" s="79"/>
      <c r="GHP1292" s="79"/>
      <c r="GHQ1292" s="79"/>
      <c r="GHR1292" s="79"/>
      <c r="GHS1292" s="79"/>
      <c r="GHT1292" s="79"/>
      <c r="GHU1292" s="79"/>
      <c r="GHV1292" s="79"/>
      <c r="GHW1292" s="79"/>
      <c r="GHX1292" s="79"/>
      <c r="GHY1292" s="79"/>
      <c r="GHZ1292" s="79"/>
      <c r="GIA1292" s="79"/>
      <c r="GIB1292" s="79"/>
      <c r="GIC1292" s="79"/>
      <c r="GID1292" s="79"/>
      <c r="GIE1292" s="79"/>
      <c r="GIF1292" s="79"/>
      <c r="GIG1292" s="79"/>
      <c r="GIH1292" s="79"/>
      <c r="GII1292" s="79"/>
      <c r="GIJ1292" s="79"/>
      <c r="GIK1292" s="79"/>
      <c r="GIL1292" s="79"/>
      <c r="GIM1292" s="79"/>
      <c r="GIN1292" s="79"/>
      <c r="GIO1292" s="79"/>
      <c r="GIP1292" s="79"/>
      <c r="GIQ1292" s="79"/>
      <c r="GIR1292" s="79"/>
      <c r="GIS1292" s="79"/>
      <c r="GIT1292" s="79"/>
      <c r="GIU1292" s="79"/>
      <c r="GIV1292" s="79"/>
      <c r="GIW1292" s="79"/>
      <c r="GIX1292" s="79"/>
      <c r="GIY1292" s="79"/>
      <c r="GIZ1292" s="79"/>
      <c r="GJA1292" s="79"/>
      <c r="GJB1292" s="79"/>
      <c r="GJC1292" s="79"/>
      <c r="GJD1292" s="79"/>
      <c r="GJE1292" s="79"/>
      <c r="GJF1292" s="79"/>
      <c r="GJG1292" s="79"/>
      <c r="GJH1292" s="79"/>
      <c r="GJI1292" s="79"/>
      <c r="GJJ1292" s="79"/>
      <c r="GJK1292" s="79"/>
      <c r="GJL1292" s="79"/>
      <c r="GJM1292" s="79"/>
      <c r="GJN1292" s="79"/>
      <c r="GJO1292" s="79"/>
      <c r="GJP1292" s="79"/>
      <c r="GJQ1292" s="79"/>
      <c r="GJR1292" s="79"/>
      <c r="GJS1292" s="79"/>
      <c r="GJT1292" s="79"/>
      <c r="GJU1292" s="79"/>
      <c r="GJV1292" s="79"/>
      <c r="GJW1292" s="79"/>
      <c r="GJX1292" s="79"/>
      <c r="GJY1292" s="79"/>
      <c r="GJZ1292" s="79"/>
      <c r="GKA1292" s="79"/>
      <c r="GKB1292" s="79"/>
      <c r="GKC1292" s="79"/>
      <c r="GKD1292" s="79"/>
      <c r="GKE1292" s="79"/>
      <c r="GKF1292" s="79"/>
      <c r="GKG1292" s="79"/>
      <c r="GKH1292" s="79"/>
      <c r="GKI1292" s="79"/>
      <c r="GKJ1292" s="79"/>
      <c r="GKK1292" s="79"/>
      <c r="GKL1292" s="79"/>
      <c r="GKM1292" s="79"/>
      <c r="GKN1292" s="79"/>
      <c r="GKO1292" s="79"/>
      <c r="GKP1292" s="79"/>
      <c r="GKQ1292" s="79"/>
      <c r="GKR1292" s="79"/>
      <c r="GKS1292" s="79"/>
      <c r="GKT1292" s="79"/>
      <c r="GKU1292" s="79"/>
      <c r="GKV1292" s="79"/>
      <c r="GKW1292" s="79"/>
      <c r="GKX1292" s="79"/>
      <c r="GKY1292" s="79"/>
      <c r="GKZ1292" s="79"/>
      <c r="GLA1292" s="79"/>
      <c r="GLB1292" s="79"/>
      <c r="GLC1292" s="79"/>
      <c r="GLD1292" s="79"/>
      <c r="GLE1292" s="79"/>
      <c r="GLF1292" s="79"/>
      <c r="GLG1292" s="79"/>
      <c r="GLH1292" s="79"/>
      <c r="GLI1292" s="79"/>
      <c r="GLJ1292" s="79"/>
      <c r="GLK1292" s="79"/>
      <c r="GLL1292" s="79"/>
      <c r="GLM1292" s="79"/>
      <c r="GLN1292" s="79"/>
      <c r="GLO1292" s="79"/>
      <c r="GLP1292" s="79"/>
      <c r="GLQ1292" s="79"/>
      <c r="GLR1292" s="79"/>
      <c r="GLS1292" s="79"/>
      <c r="GLT1292" s="79"/>
      <c r="GLU1292" s="79"/>
      <c r="GLV1292" s="79"/>
      <c r="GLW1292" s="79"/>
      <c r="GLX1292" s="79"/>
      <c r="GLY1292" s="79"/>
      <c r="GLZ1292" s="79"/>
      <c r="GMA1292" s="79"/>
      <c r="GMB1292" s="79"/>
      <c r="GMC1292" s="79"/>
      <c r="GMD1292" s="79"/>
      <c r="GME1292" s="79"/>
      <c r="GMF1292" s="79"/>
      <c r="GMG1292" s="79"/>
      <c r="GMH1292" s="79"/>
      <c r="GMI1292" s="79"/>
      <c r="GMJ1292" s="79"/>
      <c r="GMK1292" s="79"/>
      <c r="GML1292" s="79"/>
      <c r="GMM1292" s="79"/>
      <c r="GMN1292" s="79"/>
      <c r="GMO1292" s="79"/>
      <c r="GMP1292" s="79"/>
      <c r="GMQ1292" s="79"/>
      <c r="GMR1292" s="79"/>
      <c r="GMS1292" s="79"/>
      <c r="GMT1292" s="79"/>
      <c r="GMU1292" s="79"/>
      <c r="GMV1292" s="79"/>
      <c r="GMW1292" s="79"/>
      <c r="GMX1292" s="79"/>
      <c r="GMY1292" s="79"/>
      <c r="GMZ1292" s="79"/>
      <c r="GNA1292" s="79"/>
      <c r="GNB1292" s="79"/>
      <c r="GNC1292" s="79"/>
      <c r="GND1292" s="79"/>
      <c r="GNE1292" s="79"/>
      <c r="GNF1292" s="79"/>
      <c r="GNG1292" s="79"/>
      <c r="GNH1292" s="79"/>
      <c r="GNI1292" s="79"/>
      <c r="GNJ1292" s="79"/>
      <c r="GNK1292" s="79"/>
      <c r="GNL1292" s="79"/>
      <c r="GNM1292" s="79"/>
      <c r="GNN1292" s="79"/>
      <c r="GNO1292" s="79"/>
      <c r="GNP1292" s="79"/>
      <c r="GNQ1292" s="79"/>
      <c r="GNR1292" s="79"/>
      <c r="GNS1292" s="79"/>
      <c r="GNT1292" s="79"/>
      <c r="GNU1292" s="79"/>
      <c r="GNV1292" s="79"/>
      <c r="GNW1292" s="79"/>
      <c r="GNX1292" s="79"/>
      <c r="GNY1292" s="79"/>
      <c r="GNZ1292" s="79"/>
      <c r="GOA1292" s="79"/>
      <c r="GOB1292" s="79"/>
      <c r="GOC1292" s="79"/>
      <c r="GOD1292" s="79"/>
      <c r="GOE1292" s="79"/>
      <c r="GOF1292" s="79"/>
      <c r="GOG1292" s="79"/>
      <c r="GOH1292" s="79"/>
      <c r="GOI1292" s="79"/>
      <c r="GOJ1292" s="79"/>
      <c r="GOK1292" s="79"/>
      <c r="GOL1292" s="79"/>
      <c r="GOM1292" s="79"/>
      <c r="GON1292" s="79"/>
      <c r="GOO1292" s="79"/>
      <c r="GOP1292" s="79"/>
      <c r="GOQ1292" s="79"/>
      <c r="GOR1292" s="79"/>
      <c r="GOS1292" s="79"/>
      <c r="GOT1292" s="79"/>
      <c r="GOU1292" s="79"/>
      <c r="GOV1292" s="79"/>
      <c r="GOW1292" s="79"/>
      <c r="GOX1292" s="79"/>
      <c r="GOY1292" s="79"/>
      <c r="GOZ1292" s="79"/>
      <c r="GPA1292" s="79"/>
      <c r="GPB1292" s="79"/>
      <c r="GPC1292" s="79"/>
      <c r="GPD1292" s="79"/>
      <c r="GPE1292" s="79"/>
      <c r="GPF1292" s="79"/>
      <c r="GPG1292" s="79"/>
      <c r="GPH1292" s="79"/>
      <c r="GPI1292" s="79"/>
      <c r="GPJ1292" s="79"/>
      <c r="GPK1292" s="79"/>
      <c r="GPL1292" s="79"/>
      <c r="GPM1292" s="79"/>
      <c r="GPN1292" s="79"/>
      <c r="GPO1292" s="79"/>
      <c r="GPP1292" s="79"/>
      <c r="GPQ1292" s="79"/>
      <c r="GPR1292" s="79"/>
      <c r="GPS1292" s="79"/>
      <c r="GPT1292" s="79"/>
      <c r="GPU1292" s="79"/>
      <c r="GPV1292" s="79"/>
      <c r="GPW1292" s="79"/>
      <c r="GPX1292" s="79"/>
      <c r="GPY1292" s="79"/>
      <c r="GPZ1292" s="79"/>
      <c r="GQA1292" s="79"/>
      <c r="GQB1292" s="79"/>
      <c r="GQC1292" s="79"/>
      <c r="GQD1292" s="79"/>
      <c r="GQE1292" s="79"/>
      <c r="GQF1292" s="79"/>
      <c r="GQG1292" s="79"/>
      <c r="GQH1292" s="79"/>
      <c r="GQI1292" s="79"/>
      <c r="GQJ1292" s="79"/>
      <c r="GQK1292" s="79"/>
      <c r="GQL1292" s="79"/>
      <c r="GQM1292" s="79"/>
      <c r="GQN1292" s="79"/>
      <c r="GQO1292" s="79"/>
      <c r="GQP1292" s="79"/>
      <c r="GQQ1292" s="79"/>
      <c r="GQR1292" s="79"/>
      <c r="GQS1292" s="79"/>
      <c r="GQT1292" s="79"/>
      <c r="GQU1292" s="79"/>
      <c r="GQV1292" s="79"/>
      <c r="GQW1292" s="79"/>
      <c r="GQX1292" s="79"/>
      <c r="GQY1292" s="79"/>
      <c r="GQZ1292" s="79"/>
      <c r="GRA1292" s="79"/>
      <c r="GRB1292" s="79"/>
      <c r="GRC1292" s="79"/>
      <c r="GRD1292" s="79"/>
      <c r="GRE1292" s="79"/>
      <c r="GRF1292" s="79"/>
      <c r="GRG1292" s="79"/>
      <c r="GRH1292" s="79"/>
      <c r="GRI1292" s="79"/>
      <c r="GRJ1292" s="79"/>
      <c r="GRK1292" s="79"/>
      <c r="GRL1292" s="79"/>
      <c r="GRM1292" s="79"/>
      <c r="GRN1292" s="79"/>
      <c r="GRO1292" s="79"/>
      <c r="GRP1292" s="79"/>
      <c r="GRQ1292" s="79"/>
      <c r="GRR1292" s="79"/>
      <c r="GRS1292" s="79"/>
      <c r="GRT1292" s="79"/>
      <c r="GRU1292" s="79"/>
      <c r="GRV1292" s="79"/>
      <c r="GRW1292" s="79"/>
      <c r="GRX1292" s="79"/>
      <c r="GRY1292" s="79"/>
      <c r="GRZ1292" s="79"/>
      <c r="GSA1292" s="79"/>
      <c r="GSB1292" s="79"/>
      <c r="GSC1292" s="79"/>
      <c r="GSD1292" s="79"/>
      <c r="GSE1292" s="79"/>
      <c r="GSF1292" s="79"/>
      <c r="GSG1292" s="79"/>
      <c r="GSH1292" s="79"/>
      <c r="GSI1292" s="79"/>
      <c r="GSJ1292" s="79"/>
      <c r="GSK1292" s="79"/>
      <c r="GSL1292" s="79"/>
      <c r="GSM1292" s="79"/>
      <c r="GSN1292" s="79"/>
      <c r="GSO1292" s="79"/>
      <c r="GSP1292" s="79"/>
      <c r="GSQ1292" s="79"/>
      <c r="GSR1292" s="79"/>
      <c r="GSS1292" s="79"/>
      <c r="GST1292" s="79"/>
      <c r="GSU1292" s="79"/>
      <c r="GSV1292" s="79"/>
      <c r="GSW1292" s="79"/>
      <c r="GSX1292" s="79"/>
      <c r="GSY1292" s="79"/>
      <c r="GSZ1292" s="79"/>
      <c r="GTA1292" s="79"/>
      <c r="GTB1292" s="79"/>
      <c r="GTC1292" s="79"/>
      <c r="GTD1292" s="79"/>
      <c r="GTE1292" s="79"/>
      <c r="GTF1292" s="79"/>
      <c r="GTG1292" s="79"/>
      <c r="GTH1292" s="79"/>
      <c r="GTI1292" s="79"/>
      <c r="GTJ1292" s="79"/>
      <c r="GTK1292" s="79"/>
      <c r="GTL1292" s="79"/>
      <c r="GTM1292" s="79"/>
      <c r="GTN1292" s="79"/>
      <c r="GTO1292" s="79"/>
      <c r="GTP1292" s="79"/>
      <c r="GTQ1292" s="79"/>
      <c r="GTR1292" s="79"/>
      <c r="GTS1292" s="79"/>
      <c r="GTT1292" s="79"/>
      <c r="GTU1292" s="79"/>
      <c r="GTV1292" s="79"/>
      <c r="GTW1292" s="79"/>
      <c r="GTX1292" s="79"/>
      <c r="GTY1292" s="79"/>
      <c r="GTZ1292" s="79"/>
      <c r="GUA1292" s="79"/>
      <c r="GUB1292" s="79"/>
      <c r="GUC1292" s="79"/>
      <c r="GUD1292" s="79"/>
      <c r="GUE1292" s="79"/>
      <c r="GUF1292" s="79"/>
      <c r="GUG1292" s="79"/>
      <c r="GUH1292" s="79"/>
      <c r="GUI1292" s="79"/>
      <c r="GUJ1292" s="79"/>
      <c r="GUK1292" s="79"/>
      <c r="GUL1292" s="79"/>
      <c r="GUM1292" s="79"/>
      <c r="GUN1292" s="79"/>
      <c r="GUO1292" s="79"/>
      <c r="GUP1292" s="79"/>
      <c r="GUQ1292" s="79"/>
      <c r="GUR1292" s="79"/>
      <c r="GUS1292" s="79"/>
      <c r="GUT1292" s="79"/>
      <c r="GUU1292" s="79"/>
      <c r="GUV1292" s="79"/>
      <c r="GUW1292" s="79"/>
      <c r="GUX1292" s="79"/>
      <c r="GUY1292" s="79"/>
      <c r="GUZ1292" s="79"/>
      <c r="GVA1292" s="79"/>
      <c r="GVB1292" s="79"/>
      <c r="GVC1292" s="79"/>
      <c r="GVD1292" s="79"/>
      <c r="GVE1292" s="79"/>
      <c r="GVF1292" s="79"/>
      <c r="GVG1292" s="79"/>
      <c r="GVH1292" s="79"/>
      <c r="GVI1292" s="79"/>
      <c r="GVJ1292" s="79"/>
      <c r="GVK1292" s="79"/>
      <c r="GVL1292" s="79"/>
      <c r="GVM1292" s="79"/>
      <c r="GVN1292" s="79"/>
      <c r="GVO1292" s="79"/>
      <c r="GVP1292" s="79"/>
      <c r="GVQ1292" s="79"/>
      <c r="GVR1292" s="79"/>
      <c r="GVS1292" s="79"/>
      <c r="GVT1292" s="79"/>
      <c r="GVU1292" s="79"/>
      <c r="GVV1292" s="79"/>
      <c r="GVW1292" s="79"/>
      <c r="GVX1292" s="79"/>
      <c r="GVY1292" s="79"/>
      <c r="GVZ1292" s="79"/>
      <c r="GWA1292" s="79"/>
      <c r="GWB1292" s="79"/>
      <c r="GWC1292" s="79"/>
      <c r="GWD1292" s="79"/>
      <c r="GWE1292" s="79"/>
      <c r="GWF1292" s="79"/>
      <c r="GWG1292" s="79"/>
      <c r="GWH1292" s="79"/>
      <c r="GWI1292" s="79"/>
      <c r="GWJ1292" s="79"/>
      <c r="GWK1292" s="79"/>
      <c r="GWL1292" s="79"/>
      <c r="GWM1292" s="79"/>
      <c r="GWN1292" s="79"/>
      <c r="GWO1292" s="79"/>
      <c r="GWP1292" s="79"/>
      <c r="GWQ1292" s="79"/>
      <c r="GWR1292" s="79"/>
      <c r="GWS1292" s="79"/>
      <c r="GWT1292" s="79"/>
      <c r="GWU1292" s="79"/>
      <c r="GWV1292" s="79"/>
      <c r="GWW1292" s="79"/>
      <c r="GWX1292" s="79"/>
      <c r="GWY1292" s="79"/>
      <c r="GWZ1292" s="79"/>
      <c r="GXA1292" s="79"/>
      <c r="GXB1292" s="79"/>
      <c r="GXC1292" s="79"/>
      <c r="GXD1292" s="79"/>
      <c r="GXE1292" s="79"/>
      <c r="GXF1292" s="79"/>
      <c r="GXG1292" s="79"/>
      <c r="GXH1292" s="79"/>
      <c r="GXI1292" s="79"/>
      <c r="GXJ1292" s="79"/>
      <c r="GXK1292" s="79"/>
      <c r="GXL1292" s="79"/>
      <c r="GXM1292" s="79"/>
      <c r="GXN1292" s="79"/>
      <c r="GXO1292" s="79"/>
      <c r="GXP1292" s="79"/>
      <c r="GXQ1292" s="79"/>
      <c r="GXR1292" s="79"/>
      <c r="GXS1292" s="79"/>
      <c r="GXT1292" s="79"/>
      <c r="GXU1292" s="79"/>
      <c r="GXV1292" s="79"/>
      <c r="GXW1292" s="79"/>
      <c r="GXX1292" s="79"/>
      <c r="GXY1292" s="79"/>
      <c r="GXZ1292" s="79"/>
      <c r="GYA1292" s="79"/>
      <c r="GYB1292" s="79"/>
      <c r="GYC1292" s="79"/>
      <c r="GYD1292" s="79"/>
      <c r="GYE1292" s="79"/>
      <c r="GYF1292" s="79"/>
      <c r="GYG1292" s="79"/>
      <c r="GYH1292" s="79"/>
      <c r="GYI1292" s="79"/>
      <c r="GYJ1292" s="79"/>
      <c r="GYK1292" s="79"/>
      <c r="GYL1292" s="79"/>
      <c r="GYM1292" s="79"/>
      <c r="GYN1292" s="79"/>
      <c r="GYO1292" s="79"/>
      <c r="GYP1292" s="79"/>
      <c r="GYQ1292" s="79"/>
      <c r="GYR1292" s="79"/>
      <c r="GYS1292" s="79"/>
      <c r="GYT1292" s="79"/>
      <c r="GYU1292" s="79"/>
      <c r="GYV1292" s="79"/>
      <c r="GYW1292" s="79"/>
      <c r="GYX1292" s="79"/>
      <c r="GYY1292" s="79"/>
      <c r="GYZ1292" s="79"/>
      <c r="GZA1292" s="79"/>
      <c r="GZB1292" s="79"/>
      <c r="GZC1292" s="79"/>
      <c r="GZD1292" s="79"/>
      <c r="GZE1292" s="79"/>
      <c r="GZF1292" s="79"/>
      <c r="GZG1292" s="79"/>
      <c r="GZH1292" s="79"/>
      <c r="GZI1292" s="79"/>
      <c r="GZJ1292" s="79"/>
      <c r="GZK1292" s="79"/>
      <c r="GZL1292" s="79"/>
      <c r="GZM1292" s="79"/>
      <c r="GZN1292" s="79"/>
      <c r="GZO1292" s="79"/>
      <c r="GZP1292" s="79"/>
      <c r="GZQ1292" s="79"/>
      <c r="GZR1292" s="79"/>
      <c r="GZS1292" s="79"/>
      <c r="GZT1292" s="79"/>
      <c r="GZU1292" s="79"/>
      <c r="GZV1292" s="79"/>
      <c r="GZW1292" s="79"/>
      <c r="GZX1292" s="79"/>
      <c r="GZY1292" s="79"/>
      <c r="GZZ1292" s="79"/>
      <c r="HAA1292" s="79"/>
      <c r="HAB1292" s="79"/>
      <c r="HAC1292" s="79"/>
      <c r="HAD1292" s="79"/>
      <c r="HAE1292" s="79"/>
      <c r="HAF1292" s="79"/>
      <c r="HAG1292" s="79"/>
      <c r="HAH1292" s="79"/>
      <c r="HAI1292" s="79"/>
      <c r="HAJ1292" s="79"/>
      <c r="HAK1292" s="79"/>
      <c r="HAL1292" s="79"/>
      <c r="HAM1292" s="79"/>
      <c r="HAN1292" s="79"/>
      <c r="HAO1292" s="79"/>
      <c r="HAP1292" s="79"/>
      <c r="HAQ1292" s="79"/>
      <c r="HAR1292" s="79"/>
      <c r="HAS1292" s="79"/>
      <c r="HAT1292" s="79"/>
      <c r="HAU1292" s="79"/>
      <c r="HAV1292" s="79"/>
      <c r="HAW1292" s="79"/>
      <c r="HAX1292" s="79"/>
      <c r="HAY1292" s="79"/>
      <c r="HAZ1292" s="79"/>
      <c r="HBA1292" s="79"/>
      <c r="HBB1292" s="79"/>
      <c r="HBC1292" s="79"/>
      <c r="HBD1292" s="79"/>
      <c r="HBE1292" s="79"/>
      <c r="HBF1292" s="79"/>
      <c r="HBG1292" s="79"/>
      <c r="HBH1292" s="79"/>
      <c r="HBI1292" s="79"/>
      <c r="HBJ1292" s="79"/>
      <c r="HBK1292" s="79"/>
      <c r="HBL1292" s="79"/>
      <c r="HBM1292" s="79"/>
      <c r="HBN1292" s="79"/>
      <c r="HBO1292" s="79"/>
      <c r="HBP1292" s="79"/>
      <c r="HBQ1292" s="79"/>
      <c r="HBR1292" s="79"/>
      <c r="HBS1292" s="79"/>
      <c r="HBT1292" s="79"/>
      <c r="HBU1292" s="79"/>
      <c r="HBV1292" s="79"/>
      <c r="HBW1292" s="79"/>
      <c r="HBX1292" s="79"/>
      <c r="HBY1292" s="79"/>
      <c r="HBZ1292" s="79"/>
      <c r="HCA1292" s="79"/>
      <c r="HCB1292" s="79"/>
      <c r="HCC1292" s="79"/>
      <c r="HCD1292" s="79"/>
      <c r="HCE1292" s="79"/>
      <c r="HCF1292" s="79"/>
      <c r="HCG1292" s="79"/>
      <c r="HCH1292" s="79"/>
      <c r="HCI1292" s="79"/>
      <c r="HCJ1292" s="79"/>
      <c r="HCK1292" s="79"/>
      <c r="HCL1292" s="79"/>
      <c r="HCM1292" s="79"/>
      <c r="HCN1292" s="79"/>
      <c r="HCO1292" s="79"/>
      <c r="HCP1292" s="79"/>
      <c r="HCQ1292" s="79"/>
      <c r="HCR1292" s="79"/>
      <c r="HCS1292" s="79"/>
      <c r="HCT1292" s="79"/>
      <c r="HCU1292" s="79"/>
      <c r="HCV1292" s="79"/>
      <c r="HCW1292" s="79"/>
      <c r="HCX1292" s="79"/>
      <c r="HCY1292" s="79"/>
      <c r="HCZ1292" s="79"/>
      <c r="HDA1292" s="79"/>
      <c r="HDB1292" s="79"/>
      <c r="HDC1292" s="79"/>
      <c r="HDD1292" s="79"/>
      <c r="HDE1292" s="79"/>
      <c r="HDF1292" s="79"/>
      <c r="HDG1292" s="79"/>
      <c r="HDH1292" s="79"/>
      <c r="HDI1292" s="79"/>
      <c r="HDJ1292" s="79"/>
      <c r="HDK1292" s="79"/>
      <c r="HDL1292" s="79"/>
      <c r="HDM1292" s="79"/>
      <c r="HDN1292" s="79"/>
      <c r="HDO1292" s="79"/>
      <c r="HDP1292" s="79"/>
      <c r="HDQ1292" s="79"/>
      <c r="HDR1292" s="79"/>
      <c r="HDS1292" s="79"/>
      <c r="HDT1292" s="79"/>
      <c r="HDU1292" s="79"/>
      <c r="HDV1292" s="79"/>
      <c r="HDW1292" s="79"/>
      <c r="HDX1292" s="79"/>
      <c r="HDY1292" s="79"/>
      <c r="HDZ1292" s="79"/>
      <c r="HEA1292" s="79"/>
      <c r="HEB1292" s="79"/>
      <c r="HEC1292" s="79"/>
      <c r="HED1292" s="79"/>
      <c r="HEE1292" s="79"/>
      <c r="HEF1292" s="79"/>
      <c r="HEG1292" s="79"/>
      <c r="HEH1292" s="79"/>
      <c r="HEI1292" s="79"/>
      <c r="HEJ1292" s="79"/>
      <c r="HEK1292" s="79"/>
      <c r="HEL1292" s="79"/>
      <c r="HEM1292" s="79"/>
      <c r="HEN1292" s="79"/>
      <c r="HEO1292" s="79"/>
      <c r="HEP1292" s="79"/>
      <c r="HEQ1292" s="79"/>
      <c r="HER1292" s="79"/>
      <c r="HES1292" s="79"/>
      <c r="HET1292" s="79"/>
      <c r="HEU1292" s="79"/>
      <c r="HEV1292" s="79"/>
      <c r="HEW1292" s="79"/>
      <c r="HEX1292" s="79"/>
      <c r="HEY1292" s="79"/>
      <c r="HEZ1292" s="79"/>
      <c r="HFA1292" s="79"/>
      <c r="HFB1292" s="79"/>
      <c r="HFC1292" s="79"/>
      <c r="HFD1292" s="79"/>
      <c r="HFE1292" s="79"/>
      <c r="HFF1292" s="79"/>
      <c r="HFG1292" s="79"/>
      <c r="HFH1292" s="79"/>
      <c r="HFI1292" s="79"/>
      <c r="HFJ1292" s="79"/>
      <c r="HFK1292" s="79"/>
      <c r="HFL1292" s="79"/>
      <c r="HFM1292" s="79"/>
      <c r="HFN1292" s="79"/>
      <c r="HFO1292" s="79"/>
      <c r="HFP1292" s="79"/>
      <c r="HFQ1292" s="79"/>
      <c r="HFR1292" s="79"/>
      <c r="HFS1292" s="79"/>
      <c r="HFT1292" s="79"/>
      <c r="HFU1292" s="79"/>
      <c r="HFV1292" s="79"/>
      <c r="HFW1292" s="79"/>
      <c r="HFX1292" s="79"/>
      <c r="HFY1292" s="79"/>
      <c r="HFZ1292" s="79"/>
      <c r="HGA1292" s="79"/>
      <c r="HGB1292" s="79"/>
      <c r="HGC1292" s="79"/>
      <c r="HGD1292" s="79"/>
      <c r="HGE1292" s="79"/>
      <c r="HGF1292" s="79"/>
      <c r="HGG1292" s="79"/>
      <c r="HGH1292" s="79"/>
      <c r="HGI1292" s="79"/>
      <c r="HGJ1292" s="79"/>
      <c r="HGK1292" s="79"/>
      <c r="HGL1292" s="79"/>
      <c r="HGM1292" s="79"/>
      <c r="HGN1292" s="79"/>
      <c r="HGO1292" s="79"/>
      <c r="HGP1292" s="79"/>
      <c r="HGQ1292" s="79"/>
      <c r="HGR1292" s="79"/>
      <c r="HGS1292" s="79"/>
      <c r="HGT1292" s="79"/>
      <c r="HGU1292" s="79"/>
      <c r="HGV1292" s="79"/>
      <c r="HGW1292" s="79"/>
      <c r="HGX1292" s="79"/>
      <c r="HGY1292" s="79"/>
      <c r="HGZ1292" s="79"/>
      <c r="HHA1292" s="79"/>
      <c r="HHB1292" s="79"/>
      <c r="HHC1292" s="79"/>
      <c r="HHD1292" s="79"/>
      <c r="HHE1292" s="79"/>
      <c r="HHF1292" s="79"/>
      <c r="HHG1292" s="79"/>
      <c r="HHH1292" s="79"/>
      <c r="HHI1292" s="79"/>
      <c r="HHJ1292" s="79"/>
      <c r="HHK1292" s="79"/>
      <c r="HHL1292" s="79"/>
      <c r="HHM1292" s="79"/>
      <c r="HHN1292" s="79"/>
      <c r="HHO1292" s="79"/>
      <c r="HHP1292" s="79"/>
      <c r="HHQ1292" s="79"/>
      <c r="HHR1292" s="79"/>
      <c r="HHS1292" s="79"/>
      <c r="HHT1292" s="79"/>
      <c r="HHU1292" s="79"/>
      <c r="HHV1292" s="79"/>
      <c r="HHW1292" s="79"/>
      <c r="HHX1292" s="79"/>
      <c r="HHY1292" s="79"/>
      <c r="HHZ1292" s="79"/>
      <c r="HIA1292" s="79"/>
      <c r="HIB1292" s="79"/>
      <c r="HIC1292" s="79"/>
      <c r="HID1292" s="79"/>
      <c r="HIE1292" s="79"/>
      <c r="HIF1292" s="79"/>
      <c r="HIG1292" s="79"/>
      <c r="HIH1292" s="79"/>
      <c r="HII1292" s="79"/>
      <c r="HIJ1292" s="79"/>
      <c r="HIK1292" s="79"/>
      <c r="HIL1292" s="79"/>
      <c r="HIM1292" s="79"/>
      <c r="HIN1292" s="79"/>
      <c r="HIO1292" s="79"/>
      <c r="HIP1292" s="79"/>
      <c r="HIQ1292" s="79"/>
      <c r="HIR1292" s="79"/>
      <c r="HIS1292" s="79"/>
      <c r="HIT1292" s="79"/>
      <c r="HIU1292" s="79"/>
      <c r="HIV1292" s="79"/>
      <c r="HIW1292" s="79"/>
      <c r="HIX1292" s="79"/>
      <c r="HIY1292" s="79"/>
      <c r="HIZ1292" s="79"/>
      <c r="HJA1292" s="79"/>
      <c r="HJB1292" s="79"/>
      <c r="HJC1292" s="79"/>
      <c r="HJD1292" s="79"/>
      <c r="HJE1292" s="79"/>
      <c r="HJF1292" s="79"/>
      <c r="HJG1292" s="79"/>
      <c r="HJH1292" s="79"/>
      <c r="HJI1292" s="79"/>
      <c r="HJJ1292" s="79"/>
      <c r="HJK1292" s="79"/>
      <c r="HJL1292" s="79"/>
      <c r="HJM1292" s="79"/>
      <c r="HJN1292" s="79"/>
      <c r="HJO1292" s="79"/>
      <c r="HJP1292" s="79"/>
      <c r="HJQ1292" s="79"/>
      <c r="HJR1292" s="79"/>
      <c r="HJS1292" s="79"/>
      <c r="HJT1292" s="79"/>
      <c r="HJU1292" s="79"/>
      <c r="HJV1292" s="79"/>
      <c r="HJW1292" s="79"/>
      <c r="HJX1292" s="79"/>
      <c r="HJY1292" s="79"/>
      <c r="HJZ1292" s="79"/>
      <c r="HKA1292" s="79"/>
      <c r="HKB1292" s="79"/>
      <c r="HKC1292" s="79"/>
      <c r="HKD1292" s="79"/>
      <c r="HKE1292" s="79"/>
      <c r="HKF1292" s="79"/>
      <c r="HKG1292" s="79"/>
      <c r="HKH1292" s="79"/>
      <c r="HKI1292" s="79"/>
      <c r="HKJ1292" s="79"/>
      <c r="HKK1292" s="79"/>
      <c r="HKL1292" s="79"/>
      <c r="HKM1292" s="79"/>
      <c r="HKN1292" s="79"/>
      <c r="HKO1292" s="79"/>
      <c r="HKP1292" s="79"/>
      <c r="HKQ1292" s="79"/>
      <c r="HKR1292" s="79"/>
      <c r="HKS1292" s="79"/>
      <c r="HKT1292" s="79"/>
      <c r="HKU1292" s="79"/>
      <c r="HKV1292" s="79"/>
      <c r="HKW1292" s="79"/>
      <c r="HKX1292" s="79"/>
      <c r="HKY1292" s="79"/>
      <c r="HKZ1292" s="79"/>
      <c r="HLA1292" s="79"/>
      <c r="HLB1292" s="79"/>
      <c r="HLC1292" s="79"/>
      <c r="HLD1292" s="79"/>
      <c r="HLE1292" s="79"/>
      <c r="HLF1292" s="79"/>
      <c r="HLG1292" s="79"/>
      <c r="HLH1292" s="79"/>
      <c r="HLI1292" s="79"/>
      <c r="HLJ1292" s="79"/>
      <c r="HLK1292" s="79"/>
      <c r="HLL1292" s="79"/>
      <c r="HLM1292" s="79"/>
      <c r="HLN1292" s="79"/>
      <c r="HLO1292" s="79"/>
      <c r="HLP1292" s="79"/>
      <c r="HLQ1292" s="79"/>
      <c r="HLR1292" s="79"/>
      <c r="HLS1292" s="79"/>
      <c r="HLT1292" s="79"/>
      <c r="HLU1292" s="79"/>
      <c r="HLV1292" s="79"/>
      <c r="HLW1292" s="79"/>
      <c r="HLX1292" s="79"/>
      <c r="HLY1292" s="79"/>
      <c r="HLZ1292" s="79"/>
      <c r="HMA1292" s="79"/>
      <c r="HMB1292" s="79"/>
      <c r="HMC1292" s="79"/>
      <c r="HMD1292" s="79"/>
      <c r="HME1292" s="79"/>
      <c r="HMF1292" s="79"/>
      <c r="HMG1292" s="79"/>
      <c r="HMH1292" s="79"/>
      <c r="HMI1292" s="79"/>
      <c r="HMJ1292" s="79"/>
      <c r="HMK1292" s="79"/>
      <c r="HML1292" s="79"/>
      <c r="HMM1292" s="79"/>
      <c r="HMN1292" s="79"/>
      <c r="HMO1292" s="79"/>
      <c r="HMP1292" s="79"/>
      <c r="HMQ1292" s="79"/>
      <c r="HMR1292" s="79"/>
      <c r="HMS1292" s="79"/>
      <c r="HMT1292" s="79"/>
      <c r="HMU1292" s="79"/>
      <c r="HMV1292" s="79"/>
      <c r="HMW1292" s="79"/>
      <c r="HMX1292" s="79"/>
      <c r="HMY1292" s="79"/>
      <c r="HMZ1292" s="79"/>
      <c r="HNA1292" s="79"/>
      <c r="HNB1292" s="79"/>
      <c r="HNC1292" s="79"/>
      <c r="HND1292" s="79"/>
      <c r="HNE1292" s="79"/>
      <c r="HNF1292" s="79"/>
      <c r="HNG1292" s="79"/>
      <c r="HNH1292" s="79"/>
      <c r="HNI1292" s="79"/>
      <c r="HNJ1292" s="79"/>
      <c r="HNK1292" s="79"/>
      <c r="HNL1292" s="79"/>
      <c r="HNM1292" s="79"/>
      <c r="HNN1292" s="79"/>
      <c r="HNO1292" s="79"/>
      <c r="HNP1292" s="79"/>
      <c r="HNQ1292" s="79"/>
      <c r="HNR1292" s="79"/>
      <c r="HNS1292" s="79"/>
      <c r="HNT1292" s="79"/>
      <c r="HNU1292" s="79"/>
      <c r="HNV1292" s="79"/>
      <c r="HNW1292" s="79"/>
      <c r="HNX1292" s="79"/>
      <c r="HNY1292" s="79"/>
      <c r="HNZ1292" s="79"/>
      <c r="HOA1292" s="79"/>
      <c r="HOB1292" s="79"/>
      <c r="HOC1292" s="79"/>
      <c r="HOD1292" s="79"/>
      <c r="HOE1292" s="79"/>
      <c r="HOF1292" s="79"/>
      <c r="HOG1292" s="79"/>
      <c r="HOH1292" s="79"/>
      <c r="HOI1292" s="79"/>
      <c r="HOJ1292" s="79"/>
      <c r="HOK1292" s="79"/>
      <c r="HOL1292" s="79"/>
      <c r="HOM1292" s="79"/>
      <c r="HON1292" s="79"/>
      <c r="HOO1292" s="79"/>
      <c r="HOP1292" s="79"/>
      <c r="HOQ1292" s="79"/>
      <c r="HOR1292" s="79"/>
      <c r="HOS1292" s="79"/>
      <c r="HOT1292" s="79"/>
      <c r="HOU1292" s="79"/>
      <c r="HOV1292" s="79"/>
      <c r="HOW1292" s="79"/>
      <c r="HOX1292" s="79"/>
      <c r="HOY1292" s="79"/>
      <c r="HOZ1292" s="79"/>
      <c r="HPA1292" s="79"/>
      <c r="HPB1292" s="79"/>
      <c r="HPC1292" s="79"/>
      <c r="HPD1292" s="79"/>
      <c r="HPE1292" s="79"/>
      <c r="HPF1292" s="79"/>
      <c r="HPG1292" s="79"/>
      <c r="HPH1292" s="79"/>
      <c r="HPI1292" s="79"/>
      <c r="HPJ1292" s="79"/>
      <c r="HPK1292" s="79"/>
      <c r="HPL1292" s="79"/>
      <c r="HPM1292" s="79"/>
      <c r="HPN1292" s="79"/>
      <c r="HPO1292" s="79"/>
      <c r="HPP1292" s="79"/>
      <c r="HPQ1292" s="79"/>
      <c r="HPR1292" s="79"/>
      <c r="HPS1292" s="79"/>
      <c r="HPT1292" s="79"/>
      <c r="HPU1292" s="79"/>
      <c r="HPV1292" s="79"/>
      <c r="HPW1292" s="79"/>
      <c r="HPX1292" s="79"/>
      <c r="HPY1292" s="79"/>
      <c r="HPZ1292" s="79"/>
      <c r="HQA1292" s="79"/>
      <c r="HQB1292" s="79"/>
      <c r="HQC1292" s="79"/>
      <c r="HQD1292" s="79"/>
      <c r="HQE1292" s="79"/>
      <c r="HQF1292" s="79"/>
      <c r="HQG1292" s="79"/>
      <c r="HQH1292" s="79"/>
      <c r="HQI1292" s="79"/>
      <c r="HQJ1292" s="79"/>
      <c r="HQK1292" s="79"/>
      <c r="HQL1292" s="79"/>
      <c r="HQM1292" s="79"/>
      <c r="HQN1292" s="79"/>
      <c r="HQO1292" s="79"/>
      <c r="HQP1292" s="79"/>
      <c r="HQQ1292" s="79"/>
      <c r="HQR1292" s="79"/>
      <c r="HQS1292" s="79"/>
      <c r="HQT1292" s="79"/>
      <c r="HQU1292" s="79"/>
      <c r="HQV1292" s="79"/>
      <c r="HQW1292" s="79"/>
      <c r="HQX1292" s="79"/>
      <c r="HQY1292" s="79"/>
      <c r="HQZ1292" s="79"/>
      <c r="HRA1292" s="79"/>
      <c r="HRB1292" s="79"/>
      <c r="HRC1292" s="79"/>
      <c r="HRD1292" s="79"/>
      <c r="HRE1292" s="79"/>
      <c r="HRF1292" s="79"/>
      <c r="HRG1292" s="79"/>
      <c r="HRH1292" s="79"/>
      <c r="HRI1292" s="79"/>
      <c r="HRJ1292" s="79"/>
      <c r="HRK1292" s="79"/>
      <c r="HRL1292" s="79"/>
      <c r="HRM1292" s="79"/>
      <c r="HRN1292" s="79"/>
      <c r="HRO1292" s="79"/>
      <c r="HRP1292" s="79"/>
      <c r="HRQ1292" s="79"/>
      <c r="HRR1292" s="79"/>
      <c r="HRS1292" s="79"/>
      <c r="HRT1292" s="79"/>
      <c r="HRU1292" s="79"/>
      <c r="HRV1292" s="79"/>
      <c r="HRW1292" s="79"/>
      <c r="HRX1292" s="79"/>
      <c r="HRY1292" s="79"/>
      <c r="HRZ1292" s="79"/>
      <c r="HSA1292" s="79"/>
      <c r="HSB1292" s="79"/>
      <c r="HSC1292" s="79"/>
      <c r="HSD1292" s="79"/>
      <c r="HSE1292" s="79"/>
      <c r="HSF1292" s="79"/>
      <c r="HSG1292" s="79"/>
      <c r="HSH1292" s="79"/>
      <c r="HSI1292" s="79"/>
      <c r="HSJ1292" s="79"/>
      <c r="HSK1292" s="79"/>
      <c r="HSL1292" s="79"/>
      <c r="HSM1292" s="79"/>
      <c r="HSN1292" s="79"/>
      <c r="HSO1292" s="79"/>
      <c r="HSP1292" s="79"/>
      <c r="HSQ1292" s="79"/>
      <c r="HSR1292" s="79"/>
      <c r="HSS1292" s="79"/>
      <c r="HST1292" s="79"/>
      <c r="HSU1292" s="79"/>
      <c r="HSV1292" s="79"/>
      <c r="HSW1292" s="79"/>
      <c r="HSX1292" s="79"/>
      <c r="HSY1292" s="79"/>
      <c r="HSZ1292" s="79"/>
      <c r="HTA1292" s="79"/>
      <c r="HTB1292" s="79"/>
      <c r="HTC1292" s="79"/>
      <c r="HTD1292" s="79"/>
      <c r="HTE1292" s="79"/>
      <c r="HTF1292" s="79"/>
      <c r="HTG1292" s="79"/>
      <c r="HTH1292" s="79"/>
      <c r="HTI1292" s="79"/>
      <c r="HTJ1292" s="79"/>
      <c r="HTK1292" s="79"/>
      <c r="HTL1292" s="79"/>
      <c r="HTM1292" s="79"/>
      <c r="HTN1292" s="79"/>
      <c r="HTO1292" s="79"/>
      <c r="HTP1292" s="79"/>
      <c r="HTQ1292" s="79"/>
      <c r="HTR1292" s="79"/>
      <c r="HTS1292" s="79"/>
      <c r="HTT1292" s="79"/>
      <c r="HTU1292" s="79"/>
      <c r="HTV1292" s="79"/>
      <c r="HTW1292" s="79"/>
      <c r="HTX1292" s="79"/>
      <c r="HTY1292" s="79"/>
      <c r="HTZ1292" s="79"/>
      <c r="HUA1292" s="79"/>
      <c r="HUB1292" s="79"/>
      <c r="HUC1292" s="79"/>
      <c r="HUD1292" s="79"/>
      <c r="HUE1292" s="79"/>
      <c r="HUF1292" s="79"/>
      <c r="HUG1292" s="79"/>
      <c r="HUH1292" s="79"/>
      <c r="HUI1292" s="79"/>
      <c r="HUJ1292" s="79"/>
      <c r="HUK1292" s="79"/>
      <c r="HUL1292" s="79"/>
      <c r="HUM1292" s="79"/>
      <c r="HUN1292" s="79"/>
      <c r="HUO1292" s="79"/>
      <c r="HUP1292" s="79"/>
      <c r="HUQ1292" s="79"/>
      <c r="HUR1292" s="79"/>
      <c r="HUS1292" s="79"/>
      <c r="HUT1292" s="79"/>
      <c r="HUU1292" s="79"/>
      <c r="HUV1292" s="79"/>
      <c r="HUW1292" s="79"/>
      <c r="HUX1292" s="79"/>
      <c r="HUY1292" s="79"/>
      <c r="HUZ1292" s="79"/>
      <c r="HVA1292" s="79"/>
      <c r="HVB1292" s="79"/>
      <c r="HVC1292" s="79"/>
      <c r="HVD1292" s="79"/>
      <c r="HVE1292" s="79"/>
      <c r="HVF1292" s="79"/>
      <c r="HVG1292" s="79"/>
      <c r="HVH1292" s="79"/>
      <c r="HVI1292" s="79"/>
      <c r="HVJ1292" s="79"/>
      <c r="HVK1292" s="79"/>
      <c r="HVL1292" s="79"/>
      <c r="HVM1292" s="79"/>
      <c r="HVN1292" s="79"/>
      <c r="HVO1292" s="79"/>
      <c r="HVP1292" s="79"/>
      <c r="HVQ1292" s="79"/>
      <c r="HVR1292" s="79"/>
      <c r="HVS1292" s="79"/>
      <c r="HVT1292" s="79"/>
      <c r="HVU1292" s="79"/>
      <c r="HVV1292" s="79"/>
      <c r="HVW1292" s="79"/>
      <c r="HVX1292" s="79"/>
      <c r="HVY1292" s="79"/>
      <c r="HVZ1292" s="79"/>
      <c r="HWA1292" s="79"/>
      <c r="HWB1292" s="79"/>
      <c r="HWC1292" s="79"/>
      <c r="HWD1292" s="79"/>
      <c r="HWE1292" s="79"/>
      <c r="HWF1292" s="79"/>
      <c r="HWG1292" s="79"/>
      <c r="HWH1292" s="79"/>
      <c r="HWI1292" s="79"/>
      <c r="HWJ1292" s="79"/>
      <c r="HWK1292" s="79"/>
      <c r="HWL1292" s="79"/>
      <c r="HWM1292" s="79"/>
      <c r="HWN1292" s="79"/>
      <c r="HWO1292" s="79"/>
      <c r="HWP1292" s="79"/>
      <c r="HWQ1292" s="79"/>
      <c r="HWR1292" s="79"/>
      <c r="HWS1292" s="79"/>
      <c r="HWT1292" s="79"/>
      <c r="HWU1292" s="79"/>
      <c r="HWV1292" s="79"/>
      <c r="HWW1292" s="79"/>
      <c r="HWX1292" s="79"/>
      <c r="HWY1292" s="79"/>
      <c r="HWZ1292" s="79"/>
      <c r="HXA1292" s="79"/>
      <c r="HXB1292" s="79"/>
      <c r="HXC1292" s="79"/>
      <c r="HXD1292" s="79"/>
      <c r="HXE1292" s="79"/>
      <c r="HXF1292" s="79"/>
      <c r="HXG1292" s="79"/>
      <c r="HXH1292" s="79"/>
      <c r="HXI1292" s="79"/>
      <c r="HXJ1292" s="79"/>
      <c r="HXK1292" s="79"/>
      <c r="HXL1292" s="79"/>
      <c r="HXM1292" s="79"/>
      <c r="HXN1292" s="79"/>
      <c r="HXO1292" s="79"/>
      <c r="HXP1292" s="79"/>
      <c r="HXQ1292" s="79"/>
      <c r="HXR1292" s="79"/>
      <c r="HXS1292" s="79"/>
      <c r="HXT1292" s="79"/>
      <c r="HXU1292" s="79"/>
      <c r="HXV1292" s="79"/>
      <c r="HXW1292" s="79"/>
      <c r="HXX1292" s="79"/>
      <c r="HXY1292" s="79"/>
      <c r="HXZ1292" s="79"/>
      <c r="HYA1292" s="79"/>
      <c r="HYB1292" s="79"/>
      <c r="HYC1292" s="79"/>
      <c r="HYD1292" s="79"/>
      <c r="HYE1292" s="79"/>
      <c r="HYF1292" s="79"/>
      <c r="HYG1292" s="79"/>
      <c r="HYH1292" s="79"/>
      <c r="HYI1292" s="79"/>
      <c r="HYJ1292" s="79"/>
      <c r="HYK1292" s="79"/>
      <c r="HYL1292" s="79"/>
      <c r="HYM1292" s="79"/>
      <c r="HYN1292" s="79"/>
      <c r="HYO1292" s="79"/>
      <c r="HYP1292" s="79"/>
      <c r="HYQ1292" s="79"/>
      <c r="HYR1292" s="79"/>
      <c r="HYS1292" s="79"/>
      <c r="HYT1292" s="79"/>
      <c r="HYU1292" s="79"/>
      <c r="HYV1292" s="79"/>
      <c r="HYW1292" s="79"/>
      <c r="HYX1292" s="79"/>
      <c r="HYY1292" s="79"/>
      <c r="HYZ1292" s="79"/>
      <c r="HZA1292" s="79"/>
      <c r="HZB1292" s="79"/>
      <c r="HZC1292" s="79"/>
      <c r="HZD1292" s="79"/>
      <c r="HZE1292" s="79"/>
      <c r="HZF1292" s="79"/>
      <c r="HZG1292" s="79"/>
      <c r="HZH1292" s="79"/>
      <c r="HZI1292" s="79"/>
      <c r="HZJ1292" s="79"/>
      <c r="HZK1292" s="79"/>
      <c r="HZL1292" s="79"/>
      <c r="HZM1292" s="79"/>
      <c r="HZN1292" s="79"/>
      <c r="HZO1292" s="79"/>
      <c r="HZP1292" s="79"/>
      <c r="HZQ1292" s="79"/>
      <c r="HZR1292" s="79"/>
      <c r="HZS1292" s="79"/>
      <c r="HZT1292" s="79"/>
      <c r="HZU1292" s="79"/>
      <c r="HZV1292" s="79"/>
      <c r="HZW1292" s="79"/>
      <c r="HZX1292" s="79"/>
      <c r="HZY1292" s="79"/>
      <c r="HZZ1292" s="79"/>
      <c r="IAA1292" s="79"/>
      <c r="IAB1292" s="79"/>
      <c r="IAC1292" s="79"/>
      <c r="IAD1292" s="79"/>
      <c r="IAE1292" s="79"/>
      <c r="IAF1292" s="79"/>
      <c r="IAG1292" s="79"/>
      <c r="IAH1292" s="79"/>
      <c r="IAI1292" s="79"/>
      <c r="IAJ1292" s="79"/>
      <c r="IAK1292" s="79"/>
      <c r="IAL1292" s="79"/>
      <c r="IAM1292" s="79"/>
      <c r="IAN1292" s="79"/>
      <c r="IAO1292" s="79"/>
      <c r="IAP1292" s="79"/>
      <c r="IAQ1292" s="79"/>
      <c r="IAR1292" s="79"/>
      <c r="IAS1292" s="79"/>
      <c r="IAT1292" s="79"/>
      <c r="IAU1292" s="79"/>
      <c r="IAV1292" s="79"/>
      <c r="IAW1292" s="79"/>
      <c r="IAX1292" s="79"/>
      <c r="IAY1292" s="79"/>
      <c r="IAZ1292" s="79"/>
      <c r="IBA1292" s="79"/>
      <c r="IBB1292" s="79"/>
      <c r="IBC1292" s="79"/>
      <c r="IBD1292" s="79"/>
      <c r="IBE1292" s="79"/>
      <c r="IBF1292" s="79"/>
      <c r="IBG1292" s="79"/>
      <c r="IBH1292" s="79"/>
      <c r="IBI1292" s="79"/>
      <c r="IBJ1292" s="79"/>
      <c r="IBK1292" s="79"/>
      <c r="IBL1292" s="79"/>
      <c r="IBM1292" s="79"/>
      <c r="IBN1292" s="79"/>
      <c r="IBO1292" s="79"/>
      <c r="IBP1292" s="79"/>
      <c r="IBQ1292" s="79"/>
      <c r="IBR1292" s="79"/>
      <c r="IBS1292" s="79"/>
      <c r="IBT1292" s="79"/>
      <c r="IBU1292" s="79"/>
      <c r="IBV1292" s="79"/>
      <c r="IBW1292" s="79"/>
      <c r="IBX1292" s="79"/>
      <c r="IBY1292" s="79"/>
      <c r="IBZ1292" s="79"/>
      <c r="ICA1292" s="79"/>
      <c r="ICB1292" s="79"/>
      <c r="ICC1292" s="79"/>
      <c r="ICD1292" s="79"/>
      <c r="ICE1292" s="79"/>
      <c r="ICF1292" s="79"/>
      <c r="ICG1292" s="79"/>
      <c r="ICH1292" s="79"/>
      <c r="ICI1292" s="79"/>
      <c r="ICJ1292" s="79"/>
      <c r="ICK1292" s="79"/>
      <c r="ICL1292" s="79"/>
      <c r="ICM1292" s="79"/>
      <c r="ICN1292" s="79"/>
      <c r="ICO1292" s="79"/>
      <c r="ICP1292" s="79"/>
      <c r="ICQ1292" s="79"/>
      <c r="ICR1292" s="79"/>
      <c r="ICS1292" s="79"/>
      <c r="ICT1292" s="79"/>
      <c r="ICU1292" s="79"/>
      <c r="ICV1292" s="79"/>
      <c r="ICW1292" s="79"/>
      <c r="ICX1292" s="79"/>
      <c r="ICY1292" s="79"/>
      <c r="ICZ1292" s="79"/>
      <c r="IDA1292" s="79"/>
      <c r="IDB1292" s="79"/>
      <c r="IDC1292" s="79"/>
      <c r="IDD1292" s="79"/>
      <c r="IDE1292" s="79"/>
      <c r="IDF1292" s="79"/>
      <c r="IDG1292" s="79"/>
      <c r="IDH1292" s="79"/>
      <c r="IDI1292" s="79"/>
      <c r="IDJ1292" s="79"/>
      <c r="IDK1292" s="79"/>
      <c r="IDL1292" s="79"/>
      <c r="IDM1292" s="79"/>
      <c r="IDN1292" s="79"/>
      <c r="IDO1292" s="79"/>
      <c r="IDP1292" s="79"/>
      <c r="IDQ1292" s="79"/>
      <c r="IDR1292" s="79"/>
      <c r="IDS1292" s="79"/>
      <c r="IDT1292" s="79"/>
      <c r="IDU1292" s="79"/>
      <c r="IDV1292" s="79"/>
      <c r="IDW1292" s="79"/>
      <c r="IDX1292" s="79"/>
      <c r="IDY1292" s="79"/>
      <c r="IDZ1292" s="79"/>
      <c r="IEA1292" s="79"/>
      <c r="IEB1292" s="79"/>
      <c r="IEC1292" s="79"/>
      <c r="IED1292" s="79"/>
      <c r="IEE1292" s="79"/>
      <c r="IEF1292" s="79"/>
      <c r="IEG1292" s="79"/>
      <c r="IEH1292" s="79"/>
      <c r="IEI1292" s="79"/>
      <c r="IEJ1292" s="79"/>
      <c r="IEK1292" s="79"/>
      <c r="IEL1292" s="79"/>
      <c r="IEM1292" s="79"/>
      <c r="IEN1292" s="79"/>
      <c r="IEO1292" s="79"/>
      <c r="IEP1292" s="79"/>
      <c r="IEQ1292" s="79"/>
      <c r="IER1292" s="79"/>
      <c r="IES1292" s="79"/>
      <c r="IET1292" s="79"/>
      <c r="IEU1292" s="79"/>
      <c r="IEV1292" s="79"/>
      <c r="IEW1292" s="79"/>
      <c r="IEX1292" s="79"/>
      <c r="IEY1292" s="79"/>
      <c r="IEZ1292" s="79"/>
      <c r="IFA1292" s="79"/>
      <c r="IFB1292" s="79"/>
      <c r="IFC1292" s="79"/>
      <c r="IFD1292" s="79"/>
      <c r="IFE1292" s="79"/>
      <c r="IFF1292" s="79"/>
      <c r="IFG1292" s="79"/>
      <c r="IFH1292" s="79"/>
      <c r="IFI1292" s="79"/>
      <c r="IFJ1292" s="79"/>
      <c r="IFK1292" s="79"/>
      <c r="IFL1292" s="79"/>
      <c r="IFM1292" s="79"/>
      <c r="IFN1292" s="79"/>
      <c r="IFO1292" s="79"/>
      <c r="IFP1292" s="79"/>
      <c r="IFQ1292" s="79"/>
      <c r="IFR1292" s="79"/>
      <c r="IFS1292" s="79"/>
      <c r="IFT1292" s="79"/>
      <c r="IFU1292" s="79"/>
      <c r="IFV1292" s="79"/>
      <c r="IFW1292" s="79"/>
      <c r="IFX1292" s="79"/>
      <c r="IFY1292" s="79"/>
      <c r="IFZ1292" s="79"/>
      <c r="IGA1292" s="79"/>
      <c r="IGB1292" s="79"/>
      <c r="IGC1292" s="79"/>
      <c r="IGD1292" s="79"/>
      <c r="IGE1292" s="79"/>
      <c r="IGF1292" s="79"/>
      <c r="IGG1292" s="79"/>
      <c r="IGH1292" s="79"/>
      <c r="IGI1292" s="79"/>
      <c r="IGJ1292" s="79"/>
      <c r="IGK1292" s="79"/>
      <c r="IGL1292" s="79"/>
      <c r="IGM1292" s="79"/>
      <c r="IGN1292" s="79"/>
      <c r="IGO1292" s="79"/>
      <c r="IGP1292" s="79"/>
      <c r="IGQ1292" s="79"/>
      <c r="IGR1292" s="79"/>
      <c r="IGS1292" s="79"/>
      <c r="IGT1292" s="79"/>
      <c r="IGU1292" s="79"/>
      <c r="IGV1292" s="79"/>
      <c r="IGW1292" s="79"/>
      <c r="IGX1292" s="79"/>
      <c r="IGY1292" s="79"/>
      <c r="IGZ1292" s="79"/>
      <c r="IHA1292" s="79"/>
      <c r="IHB1292" s="79"/>
      <c r="IHC1292" s="79"/>
      <c r="IHD1292" s="79"/>
      <c r="IHE1292" s="79"/>
      <c r="IHF1292" s="79"/>
      <c r="IHG1292" s="79"/>
      <c r="IHH1292" s="79"/>
      <c r="IHI1292" s="79"/>
      <c r="IHJ1292" s="79"/>
      <c r="IHK1292" s="79"/>
      <c r="IHL1292" s="79"/>
      <c r="IHM1292" s="79"/>
      <c r="IHN1292" s="79"/>
      <c r="IHO1292" s="79"/>
      <c r="IHP1292" s="79"/>
      <c r="IHQ1292" s="79"/>
      <c r="IHR1292" s="79"/>
      <c r="IHS1292" s="79"/>
      <c r="IHT1292" s="79"/>
      <c r="IHU1292" s="79"/>
      <c r="IHV1292" s="79"/>
      <c r="IHW1292" s="79"/>
      <c r="IHX1292" s="79"/>
      <c r="IHY1292" s="79"/>
      <c r="IHZ1292" s="79"/>
      <c r="IIA1292" s="79"/>
      <c r="IIB1292" s="79"/>
      <c r="IIC1292" s="79"/>
      <c r="IID1292" s="79"/>
      <c r="IIE1292" s="79"/>
      <c r="IIF1292" s="79"/>
      <c r="IIG1292" s="79"/>
      <c r="IIH1292" s="79"/>
      <c r="III1292" s="79"/>
      <c r="IIJ1292" s="79"/>
      <c r="IIK1292" s="79"/>
      <c r="IIL1292" s="79"/>
      <c r="IIM1292" s="79"/>
      <c r="IIN1292" s="79"/>
      <c r="IIO1292" s="79"/>
      <c r="IIP1292" s="79"/>
      <c r="IIQ1292" s="79"/>
      <c r="IIR1292" s="79"/>
      <c r="IIS1292" s="79"/>
      <c r="IIT1292" s="79"/>
      <c r="IIU1292" s="79"/>
      <c r="IIV1292" s="79"/>
      <c r="IIW1292" s="79"/>
      <c r="IIX1292" s="79"/>
      <c r="IIY1292" s="79"/>
      <c r="IIZ1292" s="79"/>
      <c r="IJA1292" s="79"/>
      <c r="IJB1292" s="79"/>
      <c r="IJC1292" s="79"/>
      <c r="IJD1292" s="79"/>
      <c r="IJE1292" s="79"/>
      <c r="IJF1292" s="79"/>
      <c r="IJG1292" s="79"/>
      <c r="IJH1292" s="79"/>
      <c r="IJI1292" s="79"/>
      <c r="IJJ1292" s="79"/>
      <c r="IJK1292" s="79"/>
      <c r="IJL1292" s="79"/>
      <c r="IJM1292" s="79"/>
      <c r="IJN1292" s="79"/>
      <c r="IJO1292" s="79"/>
      <c r="IJP1292" s="79"/>
      <c r="IJQ1292" s="79"/>
      <c r="IJR1292" s="79"/>
      <c r="IJS1292" s="79"/>
      <c r="IJT1292" s="79"/>
      <c r="IJU1292" s="79"/>
      <c r="IJV1292" s="79"/>
      <c r="IJW1292" s="79"/>
      <c r="IJX1292" s="79"/>
      <c r="IJY1292" s="79"/>
      <c r="IJZ1292" s="79"/>
      <c r="IKA1292" s="79"/>
      <c r="IKB1292" s="79"/>
      <c r="IKC1292" s="79"/>
      <c r="IKD1292" s="79"/>
      <c r="IKE1292" s="79"/>
      <c r="IKF1292" s="79"/>
      <c r="IKG1292" s="79"/>
      <c r="IKH1292" s="79"/>
      <c r="IKI1292" s="79"/>
      <c r="IKJ1292" s="79"/>
      <c r="IKK1292" s="79"/>
      <c r="IKL1292" s="79"/>
      <c r="IKM1292" s="79"/>
      <c r="IKN1292" s="79"/>
      <c r="IKO1292" s="79"/>
      <c r="IKP1292" s="79"/>
      <c r="IKQ1292" s="79"/>
      <c r="IKR1292" s="79"/>
      <c r="IKS1292" s="79"/>
      <c r="IKT1292" s="79"/>
      <c r="IKU1292" s="79"/>
      <c r="IKV1292" s="79"/>
      <c r="IKW1292" s="79"/>
      <c r="IKX1292" s="79"/>
      <c r="IKY1292" s="79"/>
      <c r="IKZ1292" s="79"/>
      <c r="ILA1292" s="79"/>
      <c r="ILB1292" s="79"/>
      <c r="ILC1292" s="79"/>
      <c r="ILD1292" s="79"/>
      <c r="ILE1292" s="79"/>
      <c r="ILF1292" s="79"/>
      <c r="ILG1292" s="79"/>
      <c r="ILH1292" s="79"/>
      <c r="ILI1292" s="79"/>
      <c r="ILJ1292" s="79"/>
      <c r="ILK1292" s="79"/>
      <c r="ILL1292" s="79"/>
      <c r="ILM1292" s="79"/>
      <c r="ILN1292" s="79"/>
      <c r="ILO1292" s="79"/>
      <c r="ILP1292" s="79"/>
      <c r="ILQ1292" s="79"/>
      <c r="ILR1292" s="79"/>
      <c r="ILS1292" s="79"/>
      <c r="ILT1292" s="79"/>
      <c r="ILU1292" s="79"/>
      <c r="ILV1292" s="79"/>
      <c r="ILW1292" s="79"/>
      <c r="ILX1292" s="79"/>
      <c r="ILY1292" s="79"/>
      <c r="ILZ1292" s="79"/>
      <c r="IMA1292" s="79"/>
      <c r="IMB1292" s="79"/>
      <c r="IMC1292" s="79"/>
      <c r="IMD1292" s="79"/>
      <c r="IME1292" s="79"/>
      <c r="IMF1292" s="79"/>
      <c r="IMG1292" s="79"/>
      <c r="IMH1292" s="79"/>
      <c r="IMI1292" s="79"/>
      <c r="IMJ1292" s="79"/>
      <c r="IMK1292" s="79"/>
      <c r="IML1292" s="79"/>
      <c r="IMM1292" s="79"/>
      <c r="IMN1292" s="79"/>
      <c r="IMO1292" s="79"/>
      <c r="IMP1292" s="79"/>
      <c r="IMQ1292" s="79"/>
      <c r="IMR1292" s="79"/>
      <c r="IMS1292" s="79"/>
      <c r="IMT1292" s="79"/>
      <c r="IMU1292" s="79"/>
      <c r="IMV1292" s="79"/>
      <c r="IMW1292" s="79"/>
      <c r="IMX1292" s="79"/>
      <c r="IMY1292" s="79"/>
      <c r="IMZ1292" s="79"/>
      <c r="INA1292" s="79"/>
      <c r="INB1292" s="79"/>
      <c r="INC1292" s="79"/>
      <c r="IND1292" s="79"/>
      <c r="INE1292" s="79"/>
      <c r="INF1292" s="79"/>
      <c r="ING1292" s="79"/>
      <c r="INH1292" s="79"/>
      <c r="INI1292" s="79"/>
      <c r="INJ1292" s="79"/>
      <c r="INK1292" s="79"/>
      <c r="INL1292" s="79"/>
      <c r="INM1292" s="79"/>
      <c r="INN1292" s="79"/>
      <c r="INO1292" s="79"/>
      <c r="INP1292" s="79"/>
      <c r="INQ1292" s="79"/>
      <c r="INR1292" s="79"/>
      <c r="INS1292" s="79"/>
      <c r="INT1292" s="79"/>
      <c r="INU1292" s="79"/>
      <c r="INV1292" s="79"/>
      <c r="INW1292" s="79"/>
      <c r="INX1292" s="79"/>
      <c r="INY1292" s="79"/>
      <c r="INZ1292" s="79"/>
      <c r="IOA1292" s="79"/>
      <c r="IOB1292" s="79"/>
      <c r="IOC1292" s="79"/>
      <c r="IOD1292" s="79"/>
      <c r="IOE1292" s="79"/>
      <c r="IOF1292" s="79"/>
      <c r="IOG1292" s="79"/>
      <c r="IOH1292" s="79"/>
      <c r="IOI1292" s="79"/>
      <c r="IOJ1292" s="79"/>
      <c r="IOK1292" s="79"/>
      <c r="IOL1292" s="79"/>
      <c r="IOM1292" s="79"/>
      <c r="ION1292" s="79"/>
      <c r="IOO1292" s="79"/>
      <c r="IOP1292" s="79"/>
      <c r="IOQ1292" s="79"/>
      <c r="IOR1292" s="79"/>
      <c r="IOS1292" s="79"/>
      <c r="IOT1292" s="79"/>
      <c r="IOU1292" s="79"/>
      <c r="IOV1292" s="79"/>
      <c r="IOW1292" s="79"/>
      <c r="IOX1292" s="79"/>
      <c r="IOY1292" s="79"/>
      <c r="IOZ1292" s="79"/>
      <c r="IPA1292" s="79"/>
      <c r="IPB1292" s="79"/>
      <c r="IPC1292" s="79"/>
      <c r="IPD1292" s="79"/>
      <c r="IPE1292" s="79"/>
      <c r="IPF1292" s="79"/>
      <c r="IPG1292" s="79"/>
      <c r="IPH1292" s="79"/>
      <c r="IPI1292" s="79"/>
      <c r="IPJ1292" s="79"/>
      <c r="IPK1292" s="79"/>
      <c r="IPL1292" s="79"/>
      <c r="IPM1292" s="79"/>
      <c r="IPN1292" s="79"/>
      <c r="IPO1292" s="79"/>
      <c r="IPP1292" s="79"/>
      <c r="IPQ1292" s="79"/>
      <c r="IPR1292" s="79"/>
      <c r="IPS1292" s="79"/>
      <c r="IPT1292" s="79"/>
      <c r="IPU1292" s="79"/>
      <c r="IPV1292" s="79"/>
      <c r="IPW1292" s="79"/>
      <c r="IPX1292" s="79"/>
      <c r="IPY1292" s="79"/>
      <c r="IPZ1292" s="79"/>
      <c r="IQA1292" s="79"/>
      <c r="IQB1292" s="79"/>
      <c r="IQC1292" s="79"/>
      <c r="IQD1292" s="79"/>
      <c r="IQE1292" s="79"/>
      <c r="IQF1292" s="79"/>
      <c r="IQG1292" s="79"/>
      <c r="IQH1292" s="79"/>
      <c r="IQI1292" s="79"/>
      <c r="IQJ1292" s="79"/>
      <c r="IQK1292" s="79"/>
      <c r="IQL1292" s="79"/>
      <c r="IQM1292" s="79"/>
      <c r="IQN1292" s="79"/>
      <c r="IQO1292" s="79"/>
      <c r="IQP1292" s="79"/>
      <c r="IQQ1292" s="79"/>
      <c r="IQR1292" s="79"/>
      <c r="IQS1292" s="79"/>
      <c r="IQT1292" s="79"/>
      <c r="IQU1292" s="79"/>
      <c r="IQV1292" s="79"/>
      <c r="IQW1292" s="79"/>
      <c r="IQX1292" s="79"/>
      <c r="IQY1292" s="79"/>
      <c r="IQZ1292" s="79"/>
      <c r="IRA1292" s="79"/>
      <c r="IRB1292" s="79"/>
      <c r="IRC1292" s="79"/>
      <c r="IRD1292" s="79"/>
      <c r="IRE1292" s="79"/>
      <c r="IRF1292" s="79"/>
      <c r="IRG1292" s="79"/>
      <c r="IRH1292" s="79"/>
      <c r="IRI1292" s="79"/>
      <c r="IRJ1292" s="79"/>
      <c r="IRK1292" s="79"/>
      <c r="IRL1292" s="79"/>
      <c r="IRM1292" s="79"/>
      <c r="IRN1292" s="79"/>
      <c r="IRO1292" s="79"/>
      <c r="IRP1292" s="79"/>
      <c r="IRQ1292" s="79"/>
      <c r="IRR1292" s="79"/>
      <c r="IRS1292" s="79"/>
      <c r="IRT1292" s="79"/>
      <c r="IRU1292" s="79"/>
      <c r="IRV1292" s="79"/>
      <c r="IRW1292" s="79"/>
      <c r="IRX1292" s="79"/>
      <c r="IRY1292" s="79"/>
      <c r="IRZ1292" s="79"/>
      <c r="ISA1292" s="79"/>
      <c r="ISB1292" s="79"/>
      <c r="ISC1292" s="79"/>
      <c r="ISD1292" s="79"/>
      <c r="ISE1292" s="79"/>
      <c r="ISF1292" s="79"/>
      <c r="ISG1292" s="79"/>
      <c r="ISH1292" s="79"/>
      <c r="ISI1292" s="79"/>
      <c r="ISJ1292" s="79"/>
      <c r="ISK1292" s="79"/>
      <c r="ISL1292" s="79"/>
      <c r="ISM1292" s="79"/>
      <c r="ISN1292" s="79"/>
      <c r="ISO1292" s="79"/>
      <c r="ISP1292" s="79"/>
      <c r="ISQ1292" s="79"/>
      <c r="ISR1292" s="79"/>
      <c r="ISS1292" s="79"/>
      <c r="IST1292" s="79"/>
      <c r="ISU1292" s="79"/>
      <c r="ISV1292" s="79"/>
      <c r="ISW1292" s="79"/>
      <c r="ISX1292" s="79"/>
      <c r="ISY1292" s="79"/>
      <c r="ISZ1292" s="79"/>
      <c r="ITA1292" s="79"/>
      <c r="ITB1292" s="79"/>
      <c r="ITC1292" s="79"/>
      <c r="ITD1292" s="79"/>
      <c r="ITE1292" s="79"/>
      <c r="ITF1292" s="79"/>
      <c r="ITG1292" s="79"/>
      <c r="ITH1292" s="79"/>
      <c r="ITI1292" s="79"/>
      <c r="ITJ1292" s="79"/>
      <c r="ITK1292" s="79"/>
      <c r="ITL1292" s="79"/>
      <c r="ITM1292" s="79"/>
      <c r="ITN1292" s="79"/>
      <c r="ITO1292" s="79"/>
      <c r="ITP1292" s="79"/>
      <c r="ITQ1292" s="79"/>
      <c r="ITR1292" s="79"/>
      <c r="ITS1292" s="79"/>
      <c r="ITT1292" s="79"/>
      <c r="ITU1292" s="79"/>
      <c r="ITV1292" s="79"/>
      <c r="ITW1292" s="79"/>
      <c r="ITX1292" s="79"/>
      <c r="ITY1292" s="79"/>
      <c r="ITZ1292" s="79"/>
      <c r="IUA1292" s="79"/>
      <c r="IUB1292" s="79"/>
      <c r="IUC1292" s="79"/>
      <c r="IUD1292" s="79"/>
      <c r="IUE1292" s="79"/>
      <c r="IUF1292" s="79"/>
      <c r="IUG1292" s="79"/>
      <c r="IUH1292" s="79"/>
      <c r="IUI1292" s="79"/>
      <c r="IUJ1292" s="79"/>
      <c r="IUK1292" s="79"/>
      <c r="IUL1292" s="79"/>
      <c r="IUM1292" s="79"/>
      <c r="IUN1292" s="79"/>
      <c r="IUO1292" s="79"/>
      <c r="IUP1292" s="79"/>
      <c r="IUQ1292" s="79"/>
      <c r="IUR1292" s="79"/>
      <c r="IUS1292" s="79"/>
      <c r="IUT1292" s="79"/>
      <c r="IUU1292" s="79"/>
      <c r="IUV1292" s="79"/>
      <c r="IUW1292" s="79"/>
      <c r="IUX1292" s="79"/>
      <c r="IUY1292" s="79"/>
      <c r="IUZ1292" s="79"/>
      <c r="IVA1292" s="79"/>
      <c r="IVB1292" s="79"/>
      <c r="IVC1292" s="79"/>
      <c r="IVD1292" s="79"/>
      <c r="IVE1292" s="79"/>
      <c r="IVF1292" s="79"/>
      <c r="IVG1292" s="79"/>
      <c r="IVH1292" s="79"/>
      <c r="IVI1292" s="79"/>
      <c r="IVJ1292" s="79"/>
      <c r="IVK1292" s="79"/>
      <c r="IVL1292" s="79"/>
      <c r="IVM1292" s="79"/>
      <c r="IVN1292" s="79"/>
      <c r="IVO1292" s="79"/>
      <c r="IVP1292" s="79"/>
      <c r="IVQ1292" s="79"/>
      <c r="IVR1292" s="79"/>
      <c r="IVS1292" s="79"/>
      <c r="IVT1292" s="79"/>
      <c r="IVU1292" s="79"/>
      <c r="IVV1292" s="79"/>
      <c r="IVW1292" s="79"/>
      <c r="IVX1292" s="79"/>
      <c r="IVY1292" s="79"/>
      <c r="IVZ1292" s="79"/>
      <c r="IWA1292" s="79"/>
      <c r="IWB1292" s="79"/>
      <c r="IWC1292" s="79"/>
      <c r="IWD1292" s="79"/>
      <c r="IWE1292" s="79"/>
      <c r="IWF1292" s="79"/>
      <c r="IWG1292" s="79"/>
      <c r="IWH1292" s="79"/>
      <c r="IWI1292" s="79"/>
      <c r="IWJ1292" s="79"/>
      <c r="IWK1292" s="79"/>
      <c r="IWL1292" s="79"/>
      <c r="IWM1292" s="79"/>
      <c r="IWN1292" s="79"/>
      <c r="IWO1292" s="79"/>
      <c r="IWP1292" s="79"/>
      <c r="IWQ1292" s="79"/>
      <c r="IWR1292" s="79"/>
      <c r="IWS1292" s="79"/>
      <c r="IWT1292" s="79"/>
      <c r="IWU1292" s="79"/>
      <c r="IWV1292" s="79"/>
      <c r="IWW1292" s="79"/>
      <c r="IWX1292" s="79"/>
      <c r="IWY1292" s="79"/>
      <c r="IWZ1292" s="79"/>
      <c r="IXA1292" s="79"/>
      <c r="IXB1292" s="79"/>
      <c r="IXC1292" s="79"/>
      <c r="IXD1292" s="79"/>
      <c r="IXE1292" s="79"/>
      <c r="IXF1292" s="79"/>
      <c r="IXG1292" s="79"/>
      <c r="IXH1292" s="79"/>
      <c r="IXI1292" s="79"/>
      <c r="IXJ1292" s="79"/>
      <c r="IXK1292" s="79"/>
      <c r="IXL1292" s="79"/>
      <c r="IXM1292" s="79"/>
      <c r="IXN1292" s="79"/>
      <c r="IXO1292" s="79"/>
      <c r="IXP1292" s="79"/>
      <c r="IXQ1292" s="79"/>
      <c r="IXR1292" s="79"/>
      <c r="IXS1292" s="79"/>
      <c r="IXT1292" s="79"/>
      <c r="IXU1292" s="79"/>
      <c r="IXV1292" s="79"/>
      <c r="IXW1292" s="79"/>
      <c r="IXX1292" s="79"/>
      <c r="IXY1292" s="79"/>
      <c r="IXZ1292" s="79"/>
      <c r="IYA1292" s="79"/>
      <c r="IYB1292" s="79"/>
      <c r="IYC1292" s="79"/>
      <c r="IYD1292" s="79"/>
      <c r="IYE1292" s="79"/>
      <c r="IYF1292" s="79"/>
      <c r="IYG1292" s="79"/>
      <c r="IYH1292" s="79"/>
      <c r="IYI1292" s="79"/>
      <c r="IYJ1292" s="79"/>
      <c r="IYK1292" s="79"/>
      <c r="IYL1292" s="79"/>
      <c r="IYM1292" s="79"/>
      <c r="IYN1292" s="79"/>
      <c r="IYO1292" s="79"/>
      <c r="IYP1292" s="79"/>
      <c r="IYQ1292" s="79"/>
      <c r="IYR1292" s="79"/>
      <c r="IYS1292" s="79"/>
      <c r="IYT1292" s="79"/>
      <c r="IYU1292" s="79"/>
      <c r="IYV1292" s="79"/>
      <c r="IYW1292" s="79"/>
      <c r="IYX1292" s="79"/>
      <c r="IYY1292" s="79"/>
      <c r="IYZ1292" s="79"/>
      <c r="IZA1292" s="79"/>
      <c r="IZB1292" s="79"/>
      <c r="IZC1292" s="79"/>
      <c r="IZD1292" s="79"/>
      <c r="IZE1292" s="79"/>
      <c r="IZF1292" s="79"/>
      <c r="IZG1292" s="79"/>
      <c r="IZH1292" s="79"/>
      <c r="IZI1292" s="79"/>
      <c r="IZJ1292" s="79"/>
      <c r="IZK1292" s="79"/>
      <c r="IZL1292" s="79"/>
      <c r="IZM1292" s="79"/>
      <c r="IZN1292" s="79"/>
      <c r="IZO1292" s="79"/>
      <c r="IZP1292" s="79"/>
      <c r="IZQ1292" s="79"/>
      <c r="IZR1292" s="79"/>
      <c r="IZS1292" s="79"/>
      <c r="IZT1292" s="79"/>
      <c r="IZU1292" s="79"/>
      <c r="IZV1292" s="79"/>
      <c r="IZW1292" s="79"/>
      <c r="IZX1292" s="79"/>
      <c r="IZY1292" s="79"/>
      <c r="IZZ1292" s="79"/>
      <c r="JAA1292" s="79"/>
      <c r="JAB1292" s="79"/>
      <c r="JAC1292" s="79"/>
      <c r="JAD1292" s="79"/>
      <c r="JAE1292" s="79"/>
      <c r="JAF1292" s="79"/>
      <c r="JAG1292" s="79"/>
      <c r="JAH1292" s="79"/>
      <c r="JAI1292" s="79"/>
      <c r="JAJ1292" s="79"/>
      <c r="JAK1292" s="79"/>
      <c r="JAL1292" s="79"/>
      <c r="JAM1292" s="79"/>
      <c r="JAN1292" s="79"/>
      <c r="JAO1292" s="79"/>
      <c r="JAP1292" s="79"/>
      <c r="JAQ1292" s="79"/>
      <c r="JAR1292" s="79"/>
      <c r="JAS1292" s="79"/>
      <c r="JAT1292" s="79"/>
      <c r="JAU1292" s="79"/>
      <c r="JAV1292" s="79"/>
      <c r="JAW1292" s="79"/>
      <c r="JAX1292" s="79"/>
      <c r="JAY1292" s="79"/>
      <c r="JAZ1292" s="79"/>
      <c r="JBA1292" s="79"/>
      <c r="JBB1292" s="79"/>
      <c r="JBC1292" s="79"/>
      <c r="JBD1292" s="79"/>
      <c r="JBE1292" s="79"/>
      <c r="JBF1292" s="79"/>
      <c r="JBG1292" s="79"/>
      <c r="JBH1292" s="79"/>
      <c r="JBI1292" s="79"/>
      <c r="JBJ1292" s="79"/>
      <c r="JBK1292" s="79"/>
      <c r="JBL1292" s="79"/>
      <c r="JBM1292" s="79"/>
      <c r="JBN1292" s="79"/>
      <c r="JBO1292" s="79"/>
      <c r="JBP1292" s="79"/>
      <c r="JBQ1292" s="79"/>
      <c r="JBR1292" s="79"/>
      <c r="JBS1292" s="79"/>
      <c r="JBT1292" s="79"/>
      <c r="JBU1292" s="79"/>
      <c r="JBV1292" s="79"/>
      <c r="JBW1292" s="79"/>
      <c r="JBX1292" s="79"/>
      <c r="JBY1292" s="79"/>
      <c r="JBZ1292" s="79"/>
      <c r="JCA1292" s="79"/>
      <c r="JCB1292" s="79"/>
      <c r="JCC1292" s="79"/>
      <c r="JCD1292" s="79"/>
      <c r="JCE1292" s="79"/>
      <c r="JCF1292" s="79"/>
      <c r="JCG1292" s="79"/>
      <c r="JCH1292" s="79"/>
      <c r="JCI1292" s="79"/>
      <c r="JCJ1292" s="79"/>
      <c r="JCK1292" s="79"/>
      <c r="JCL1292" s="79"/>
      <c r="JCM1292" s="79"/>
      <c r="JCN1292" s="79"/>
      <c r="JCO1292" s="79"/>
      <c r="JCP1292" s="79"/>
      <c r="JCQ1292" s="79"/>
      <c r="JCR1292" s="79"/>
      <c r="JCS1292" s="79"/>
      <c r="JCT1292" s="79"/>
      <c r="JCU1292" s="79"/>
      <c r="JCV1292" s="79"/>
      <c r="JCW1292" s="79"/>
      <c r="JCX1292" s="79"/>
      <c r="JCY1292" s="79"/>
      <c r="JCZ1292" s="79"/>
      <c r="JDA1292" s="79"/>
      <c r="JDB1292" s="79"/>
      <c r="JDC1292" s="79"/>
      <c r="JDD1292" s="79"/>
      <c r="JDE1292" s="79"/>
      <c r="JDF1292" s="79"/>
      <c r="JDG1292" s="79"/>
      <c r="JDH1292" s="79"/>
      <c r="JDI1292" s="79"/>
      <c r="JDJ1292" s="79"/>
      <c r="JDK1292" s="79"/>
      <c r="JDL1292" s="79"/>
      <c r="JDM1292" s="79"/>
      <c r="JDN1292" s="79"/>
      <c r="JDO1292" s="79"/>
      <c r="JDP1292" s="79"/>
      <c r="JDQ1292" s="79"/>
      <c r="JDR1292" s="79"/>
      <c r="JDS1292" s="79"/>
      <c r="JDT1292" s="79"/>
      <c r="JDU1292" s="79"/>
      <c r="JDV1292" s="79"/>
      <c r="JDW1292" s="79"/>
      <c r="JDX1292" s="79"/>
      <c r="JDY1292" s="79"/>
      <c r="JDZ1292" s="79"/>
      <c r="JEA1292" s="79"/>
      <c r="JEB1292" s="79"/>
      <c r="JEC1292" s="79"/>
      <c r="JED1292" s="79"/>
      <c r="JEE1292" s="79"/>
      <c r="JEF1292" s="79"/>
      <c r="JEG1292" s="79"/>
      <c r="JEH1292" s="79"/>
      <c r="JEI1292" s="79"/>
      <c r="JEJ1292" s="79"/>
      <c r="JEK1292" s="79"/>
      <c r="JEL1292" s="79"/>
      <c r="JEM1292" s="79"/>
      <c r="JEN1292" s="79"/>
      <c r="JEO1292" s="79"/>
      <c r="JEP1292" s="79"/>
      <c r="JEQ1292" s="79"/>
      <c r="JER1292" s="79"/>
      <c r="JES1292" s="79"/>
      <c r="JET1292" s="79"/>
      <c r="JEU1292" s="79"/>
      <c r="JEV1292" s="79"/>
      <c r="JEW1292" s="79"/>
      <c r="JEX1292" s="79"/>
      <c r="JEY1292" s="79"/>
      <c r="JEZ1292" s="79"/>
      <c r="JFA1292" s="79"/>
      <c r="JFB1292" s="79"/>
      <c r="JFC1292" s="79"/>
      <c r="JFD1292" s="79"/>
      <c r="JFE1292" s="79"/>
      <c r="JFF1292" s="79"/>
      <c r="JFG1292" s="79"/>
      <c r="JFH1292" s="79"/>
      <c r="JFI1292" s="79"/>
      <c r="JFJ1292" s="79"/>
      <c r="JFK1292" s="79"/>
      <c r="JFL1292" s="79"/>
      <c r="JFM1292" s="79"/>
      <c r="JFN1292" s="79"/>
      <c r="JFO1292" s="79"/>
      <c r="JFP1292" s="79"/>
      <c r="JFQ1292" s="79"/>
      <c r="JFR1292" s="79"/>
      <c r="JFS1292" s="79"/>
      <c r="JFT1292" s="79"/>
      <c r="JFU1292" s="79"/>
      <c r="JFV1292" s="79"/>
      <c r="JFW1292" s="79"/>
      <c r="JFX1292" s="79"/>
      <c r="JFY1292" s="79"/>
      <c r="JFZ1292" s="79"/>
      <c r="JGA1292" s="79"/>
      <c r="JGB1292" s="79"/>
      <c r="JGC1292" s="79"/>
      <c r="JGD1292" s="79"/>
      <c r="JGE1292" s="79"/>
      <c r="JGF1292" s="79"/>
      <c r="JGG1292" s="79"/>
      <c r="JGH1292" s="79"/>
      <c r="JGI1292" s="79"/>
      <c r="JGJ1292" s="79"/>
      <c r="JGK1292" s="79"/>
      <c r="JGL1292" s="79"/>
      <c r="JGM1292" s="79"/>
      <c r="JGN1292" s="79"/>
      <c r="JGO1292" s="79"/>
      <c r="JGP1292" s="79"/>
      <c r="JGQ1292" s="79"/>
      <c r="JGR1292" s="79"/>
      <c r="JGS1292" s="79"/>
      <c r="JGT1292" s="79"/>
      <c r="JGU1292" s="79"/>
      <c r="JGV1292" s="79"/>
      <c r="JGW1292" s="79"/>
      <c r="JGX1292" s="79"/>
      <c r="JGY1292" s="79"/>
      <c r="JGZ1292" s="79"/>
      <c r="JHA1292" s="79"/>
      <c r="JHB1292" s="79"/>
      <c r="JHC1292" s="79"/>
      <c r="JHD1292" s="79"/>
      <c r="JHE1292" s="79"/>
      <c r="JHF1292" s="79"/>
      <c r="JHG1292" s="79"/>
      <c r="JHH1292" s="79"/>
      <c r="JHI1292" s="79"/>
      <c r="JHJ1292" s="79"/>
      <c r="JHK1292" s="79"/>
      <c r="JHL1292" s="79"/>
      <c r="JHM1292" s="79"/>
      <c r="JHN1292" s="79"/>
      <c r="JHO1292" s="79"/>
      <c r="JHP1292" s="79"/>
      <c r="JHQ1292" s="79"/>
      <c r="JHR1292" s="79"/>
      <c r="JHS1292" s="79"/>
      <c r="JHT1292" s="79"/>
      <c r="JHU1292" s="79"/>
      <c r="JHV1292" s="79"/>
      <c r="JHW1292" s="79"/>
      <c r="JHX1292" s="79"/>
      <c r="JHY1292" s="79"/>
      <c r="JHZ1292" s="79"/>
      <c r="JIA1292" s="79"/>
      <c r="JIB1292" s="79"/>
      <c r="JIC1292" s="79"/>
      <c r="JID1292" s="79"/>
      <c r="JIE1292" s="79"/>
      <c r="JIF1292" s="79"/>
      <c r="JIG1292" s="79"/>
      <c r="JIH1292" s="79"/>
      <c r="JII1292" s="79"/>
      <c r="JIJ1292" s="79"/>
      <c r="JIK1292" s="79"/>
      <c r="JIL1292" s="79"/>
      <c r="JIM1292" s="79"/>
      <c r="JIN1292" s="79"/>
      <c r="JIO1292" s="79"/>
      <c r="JIP1292" s="79"/>
      <c r="JIQ1292" s="79"/>
      <c r="JIR1292" s="79"/>
      <c r="JIS1292" s="79"/>
      <c r="JIT1292" s="79"/>
      <c r="JIU1292" s="79"/>
      <c r="JIV1292" s="79"/>
      <c r="JIW1292" s="79"/>
      <c r="JIX1292" s="79"/>
      <c r="JIY1292" s="79"/>
      <c r="JIZ1292" s="79"/>
      <c r="JJA1292" s="79"/>
      <c r="JJB1292" s="79"/>
      <c r="JJC1292" s="79"/>
      <c r="JJD1292" s="79"/>
      <c r="JJE1292" s="79"/>
      <c r="JJF1292" s="79"/>
      <c r="JJG1292" s="79"/>
      <c r="JJH1292" s="79"/>
      <c r="JJI1292" s="79"/>
      <c r="JJJ1292" s="79"/>
      <c r="JJK1292" s="79"/>
      <c r="JJL1292" s="79"/>
      <c r="JJM1292" s="79"/>
      <c r="JJN1292" s="79"/>
      <c r="JJO1292" s="79"/>
      <c r="JJP1292" s="79"/>
      <c r="JJQ1292" s="79"/>
      <c r="JJR1292" s="79"/>
      <c r="JJS1292" s="79"/>
      <c r="JJT1292" s="79"/>
      <c r="JJU1292" s="79"/>
      <c r="JJV1292" s="79"/>
      <c r="JJW1292" s="79"/>
      <c r="JJX1292" s="79"/>
      <c r="JJY1292" s="79"/>
      <c r="JJZ1292" s="79"/>
      <c r="JKA1292" s="79"/>
      <c r="JKB1292" s="79"/>
      <c r="JKC1292" s="79"/>
      <c r="JKD1292" s="79"/>
      <c r="JKE1292" s="79"/>
      <c r="JKF1292" s="79"/>
      <c r="JKG1292" s="79"/>
      <c r="JKH1292" s="79"/>
      <c r="JKI1292" s="79"/>
      <c r="JKJ1292" s="79"/>
      <c r="JKK1292" s="79"/>
      <c r="JKL1292" s="79"/>
      <c r="JKM1292" s="79"/>
      <c r="JKN1292" s="79"/>
      <c r="JKO1292" s="79"/>
      <c r="JKP1292" s="79"/>
      <c r="JKQ1292" s="79"/>
      <c r="JKR1292" s="79"/>
      <c r="JKS1292" s="79"/>
      <c r="JKT1292" s="79"/>
      <c r="JKU1292" s="79"/>
      <c r="JKV1292" s="79"/>
      <c r="JKW1292" s="79"/>
      <c r="JKX1292" s="79"/>
      <c r="JKY1292" s="79"/>
      <c r="JKZ1292" s="79"/>
      <c r="JLA1292" s="79"/>
      <c r="JLB1292" s="79"/>
      <c r="JLC1292" s="79"/>
      <c r="JLD1292" s="79"/>
      <c r="JLE1292" s="79"/>
      <c r="JLF1292" s="79"/>
      <c r="JLG1292" s="79"/>
      <c r="JLH1292" s="79"/>
      <c r="JLI1292" s="79"/>
      <c r="JLJ1292" s="79"/>
      <c r="JLK1292" s="79"/>
      <c r="JLL1292" s="79"/>
      <c r="JLM1292" s="79"/>
      <c r="JLN1292" s="79"/>
      <c r="JLO1292" s="79"/>
      <c r="JLP1292" s="79"/>
      <c r="JLQ1292" s="79"/>
      <c r="JLR1292" s="79"/>
      <c r="JLS1292" s="79"/>
      <c r="JLT1292" s="79"/>
      <c r="JLU1292" s="79"/>
      <c r="JLV1292" s="79"/>
      <c r="JLW1292" s="79"/>
      <c r="JLX1292" s="79"/>
      <c r="JLY1292" s="79"/>
      <c r="JLZ1292" s="79"/>
      <c r="JMA1292" s="79"/>
      <c r="JMB1292" s="79"/>
      <c r="JMC1292" s="79"/>
      <c r="JMD1292" s="79"/>
      <c r="JME1292" s="79"/>
      <c r="JMF1292" s="79"/>
      <c r="JMG1292" s="79"/>
      <c r="JMH1292" s="79"/>
      <c r="JMI1292" s="79"/>
      <c r="JMJ1292" s="79"/>
      <c r="JMK1292" s="79"/>
      <c r="JML1292" s="79"/>
      <c r="JMM1292" s="79"/>
      <c r="JMN1292" s="79"/>
      <c r="JMO1292" s="79"/>
      <c r="JMP1292" s="79"/>
      <c r="JMQ1292" s="79"/>
      <c r="JMR1292" s="79"/>
      <c r="JMS1292" s="79"/>
      <c r="JMT1292" s="79"/>
      <c r="JMU1292" s="79"/>
      <c r="JMV1292" s="79"/>
      <c r="JMW1292" s="79"/>
      <c r="JMX1292" s="79"/>
      <c r="JMY1292" s="79"/>
      <c r="JMZ1292" s="79"/>
      <c r="JNA1292" s="79"/>
      <c r="JNB1292" s="79"/>
      <c r="JNC1292" s="79"/>
      <c r="JND1292" s="79"/>
      <c r="JNE1292" s="79"/>
      <c r="JNF1292" s="79"/>
      <c r="JNG1292" s="79"/>
      <c r="JNH1292" s="79"/>
      <c r="JNI1292" s="79"/>
      <c r="JNJ1292" s="79"/>
      <c r="JNK1292" s="79"/>
      <c r="JNL1292" s="79"/>
      <c r="JNM1292" s="79"/>
      <c r="JNN1292" s="79"/>
      <c r="JNO1292" s="79"/>
      <c r="JNP1292" s="79"/>
      <c r="JNQ1292" s="79"/>
      <c r="JNR1292" s="79"/>
      <c r="JNS1292" s="79"/>
      <c r="JNT1292" s="79"/>
      <c r="JNU1292" s="79"/>
      <c r="JNV1292" s="79"/>
      <c r="JNW1292" s="79"/>
      <c r="JNX1292" s="79"/>
      <c r="JNY1292" s="79"/>
      <c r="JNZ1292" s="79"/>
      <c r="JOA1292" s="79"/>
      <c r="JOB1292" s="79"/>
      <c r="JOC1292" s="79"/>
      <c r="JOD1292" s="79"/>
      <c r="JOE1292" s="79"/>
      <c r="JOF1292" s="79"/>
      <c r="JOG1292" s="79"/>
      <c r="JOH1292" s="79"/>
      <c r="JOI1292" s="79"/>
      <c r="JOJ1292" s="79"/>
      <c r="JOK1292" s="79"/>
      <c r="JOL1292" s="79"/>
      <c r="JOM1292" s="79"/>
      <c r="JON1292" s="79"/>
      <c r="JOO1292" s="79"/>
      <c r="JOP1292" s="79"/>
      <c r="JOQ1292" s="79"/>
      <c r="JOR1292" s="79"/>
      <c r="JOS1292" s="79"/>
      <c r="JOT1292" s="79"/>
      <c r="JOU1292" s="79"/>
      <c r="JOV1292" s="79"/>
      <c r="JOW1292" s="79"/>
      <c r="JOX1292" s="79"/>
      <c r="JOY1292" s="79"/>
      <c r="JOZ1292" s="79"/>
      <c r="JPA1292" s="79"/>
      <c r="JPB1292" s="79"/>
      <c r="JPC1292" s="79"/>
      <c r="JPD1292" s="79"/>
      <c r="JPE1292" s="79"/>
      <c r="JPF1292" s="79"/>
      <c r="JPG1292" s="79"/>
      <c r="JPH1292" s="79"/>
      <c r="JPI1292" s="79"/>
      <c r="JPJ1292" s="79"/>
      <c r="JPK1292" s="79"/>
      <c r="JPL1292" s="79"/>
      <c r="JPM1292" s="79"/>
      <c r="JPN1292" s="79"/>
      <c r="JPO1292" s="79"/>
      <c r="JPP1292" s="79"/>
      <c r="JPQ1292" s="79"/>
      <c r="JPR1292" s="79"/>
      <c r="JPS1292" s="79"/>
      <c r="JPT1292" s="79"/>
      <c r="JPU1292" s="79"/>
      <c r="JPV1292" s="79"/>
      <c r="JPW1292" s="79"/>
      <c r="JPX1292" s="79"/>
      <c r="JPY1292" s="79"/>
      <c r="JPZ1292" s="79"/>
      <c r="JQA1292" s="79"/>
      <c r="JQB1292" s="79"/>
      <c r="JQC1292" s="79"/>
      <c r="JQD1292" s="79"/>
      <c r="JQE1292" s="79"/>
      <c r="JQF1292" s="79"/>
      <c r="JQG1292" s="79"/>
      <c r="JQH1292" s="79"/>
      <c r="JQI1292" s="79"/>
      <c r="JQJ1292" s="79"/>
      <c r="JQK1292" s="79"/>
      <c r="JQL1292" s="79"/>
      <c r="JQM1292" s="79"/>
      <c r="JQN1292" s="79"/>
      <c r="JQO1292" s="79"/>
      <c r="JQP1292" s="79"/>
      <c r="JQQ1292" s="79"/>
      <c r="JQR1292" s="79"/>
      <c r="JQS1292" s="79"/>
      <c r="JQT1292" s="79"/>
      <c r="JQU1292" s="79"/>
      <c r="JQV1292" s="79"/>
      <c r="JQW1292" s="79"/>
      <c r="JQX1292" s="79"/>
      <c r="JQY1292" s="79"/>
      <c r="JQZ1292" s="79"/>
      <c r="JRA1292" s="79"/>
      <c r="JRB1292" s="79"/>
      <c r="JRC1292" s="79"/>
      <c r="JRD1292" s="79"/>
      <c r="JRE1292" s="79"/>
      <c r="JRF1292" s="79"/>
      <c r="JRG1292" s="79"/>
      <c r="JRH1292" s="79"/>
      <c r="JRI1292" s="79"/>
      <c r="JRJ1292" s="79"/>
      <c r="JRK1292" s="79"/>
      <c r="JRL1292" s="79"/>
      <c r="JRM1292" s="79"/>
      <c r="JRN1292" s="79"/>
      <c r="JRO1292" s="79"/>
      <c r="JRP1292" s="79"/>
      <c r="JRQ1292" s="79"/>
      <c r="JRR1292" s="79"/>
      <c r="JRS1292" s="79"/>
      <c r="JRT1292" s="79"/>
      <c r="JRU1292" s="79"/>
      <c r="JRV1292" s="79"/>
      <c r="JRW1292" s="79"/>
      <c r="JRX1292" s="79"/>
      <c r="JRY1292" s="79"/>
      <c r="JRZ1292" s="79"/>
      <c r="JSA1292" s="79"/>
      <c r="JSB1292" s="79"/>
      <c r="JSC1292" s="79"/>
      <c r="JSD1292" s="79"/>
      <c r="JSE1292" s="79"/>
      <c r="JSF1292" s="79"/>
      <c r="JSG1292" s="79"/>
      <c r="JSH1292" s="79"/>
      <c r="JSI1292" s="79"/>
      <c r="JSJ1292" s="79"/>
      <c r="JSK1292" s="79"/>
      <c r="JSL1292" s="79"/>
      <c r="JSM1292" s="79"/>
      <c r="JSN1292" s="79"/>
      <c r="JSO1292" s="79"/>
      <c r="JSP1292" s="79"/>
      <c r="JSQ1292" s="79"/>
      <c r="JSR1292" s="79"/>
      <c r="JSS1292" s="79"/>
      <c r="JST1292" s="79"/>
      <c r="JSU1292" s="79"/>
      <c r="JSV1292" s="79"/>
      <c r="JSW1292" s="79"/>
      <c r="JSX1292" s="79"/>
      <c r="JSY1292" s="79"/>
      <c r="JSZ1292" s="79"/>
      <c r="JTA1292" s="79"/>
      <c r="JTB1292" s="79"/>
      <c r="JTC1292" s="79"/>
      <c r="JTD1292" s="79"/>
      <c r="JTE1292" s="79"/>
      <c r="JTF1292" s="79"/>
      <c r="JTG1292" s="79"/>
      <c r="JTH1292" s="79"/>
      <c r="JTI1292" s="79"/>
      <c r="JTJ1292" s="79"/>
      <c r="JTK1292" s="79"/>
      <c r="JTL1292" s="79"/>
      <c r="JTM1292" s="79"/>
      <c r="JTN1292" s="79"/>
      <c r="JTO1292" s="79"/>
      <c r="JTP1292" s="79"/>
      <c r="JTQ1292" s="79"/>
      <c r="JTR1292" s="79"/>
      <c r="JTS1292" s="79"/>
      <c r="JTT1292" s="79"/>
      <c r="JTU1292" s="79"/>
      <c r="JTV1292" s="79"/>
      <c r="JTW1292" s="79"/>
      <c r="JTX1292" s="79"/>
      <c r="JTY1292" s="79"/>
      <c r="JTZ1292" s="79"/>
      <c r="JUA1292" s="79"/>
      <c r="JUB1292" s="79"/>
      <c r="JUC1292" s="79"/>
      <c r="JUD1292" s="79"/>
      <c r="JUE1292" s="79"/>
      <c r="JUF1292" s="79"/>
      <c r="JUG1292" s="79"/>
      <c r="JUH1292" s="79"/>
      <c r="JUI1292" s="79"/>
      <c r="JUJ1292" s="79"/>
      <c r="JUK1292" s="79"/>
      <c r="JUL1292" s="79"/>
      <c r="JUM1292" s="79"/>
      <c r="JUN1292" s="79"/>
      <c r="JUO1292" s="79"/>
      <c r="JUP1292" s="79"/>
      <c r="JUQ1292" s="79"/>
      <c r="JUR1292" s="79"/>
      <c r="JUS1292" s="79"/>
      <c r="JUT1292" s="79"/>
      <c r="JUU1292" s="79"/>
      <c r="JUV1292" s="79"/>
      <c r="JUW1292" s="79"/>
      <c r="JUX1292" s="79"/>
      <c r="JUY1292" s="79"/>
      <c r="JUZ1292" s="79"/>
      <c r="JVA1292" s="79"/>
      <c r="JVB1292" s="79"/>
      <c r="JVC1292" s="79"/>
      <c r="JVD1292" s="79"/>
      <c r="JVE1292" s="79"/>
      <c r="JVF1292" s="79"/>
      <c r="JVG1292" s="79"/>
      <c r="JVH1292" s="79"/>
      <c r="JVI1292" s="79"/>
      <c r="JVJ1292" s="79"/>
      <c r="JVK1292" s="79"/>
      <c r="JVL1292" s="79"/>
      <c r="JVM1292" s="79"/>
      <c r="JVN1292" s="79"/>
      <c r="JVO1292" s="79"/>
      <c r="JVP1292" s="79"/>
      <c r="JVQ1292" s="79"/>
      <c r="JVR1292" s="79"/>
      <c r="JVS1292" s="79"/>
      <c r="JVT1292" s="79"/>
      <c r="JVU1292" s="79"/>
      <c r="JVV1292" s="79"/>
      <c r="JVW1292" s="79"/>
      <c r="JVX1292" s="79"/>
      <c r="JVY1292" s="79"/>
      <c r="JVZ1292" s="79"/>
      <c r="JWA1292" s="79"/>
      <c r="JWB1292" s="79"/>
      <c r="JWC1292" s="79"/>
      <c r="JWD1292" s="79"/>
      <c r="JWE1292" s="79"/>
      <c r="JWF1292" s="79"/>
      <c r="JWG1292" s="79"/>
      <c r="JWH1292" s="79"/>
      <c r="JWI1292" s="79"/>
      <c r="JWJ1292" s="79"/>
      <c r="JWK1292" s="79"/>
      <c r="JWL1292" s="79"/>
      <c r="JWM1292" s="79"/>
      <c r="JWN1292" s="79"/>
      <c r="JWO1292" s="79"/>
      <c r="JWP1292" s="79"/>
      <c r="JWQ1292" s="79"/>
      <c r="JWR1292" s="79"/>
      <c r="JWS1292" s="79"/>
      <c r="JWT1292" s="79"/>
      <c r="JWU1292" s="79"/>
      <c r="JWV1292" s="79"/>
      <c r="JWW1292" s="79"/>
      <c r="JWX1292" s="79"/>
      <c r="JWY1292" s="79"/>
      <c r="JWZ1292" s="79"/>
      <c r="JXA1292" s="79"/>
      <c r="JXB1292" s="79"/>
      <c r="JXC1292" s="79"/>
      <c r="JXD1292" s="79"/>
      <c r="JXE1292" s="79"/>
      <c r="JXF1292" s="79"/>
      <c r="JXG1292" s="79"/>
      <c r="JXH1292" s="79"/>
      <c r="JXI1292" s="79"/>
      <c r="JXJ1292" s="79"/>
      <c r="JXK1292" s="79"/>
      <c r="JXL1292" s="79"/>
      <c r="JXM1292" s="79"/>
      <c r="JXN1292" s="79"/>
      <c r="JXO1292" s="79"/>
      <c r="JXP1292" s="79"/>
      <c r="JXQ1292" s="79"/>
      <c r="JXR1292" s="79"/>
      <c r="JXS1292" s="79"/>
      <c r="JXT1292" s="79"/>
      <c r="JXU1292" s="79"/>
      <c r="JXV1292" s="79"/>
      <c r="JXW1292" s="79"/>
      <c r="JXX1292" s="79"/>
      <c r="JXY1292" s="79"/>
      <c r="JXZ1292" s="79"/>
      <c r="JYA1292" s="79"/>
      <c r="JYB1292" s="79"/>
      <c r="JYC1292" s="79"/>
      <c r="JYD1292" s="79"/>
      <c r="JYE1292" s="79"/>
      <c r="JYF1292" s="79"/>
      <c r="JYG1292" s="79"/>
      <c r="JYH1292" s="79"/>
      <c r="JYI1292" s="79"/>
      <c r="JYJ1292" s="79"/>
      <c r="JYK1292" s="79"/>
      <c r="JYL1292" s="79"/>
      <c r="JYM1292" s="79"/>
      <c r="JYN1292" s="79"/>
      <c r="JYO1292" s="79"/>
      <c r="JYP1292" s="79"/>
      <c r="JYQ1292" s="79"/>
      <c r="JYR1292" s="79"/>
      <c r="JYS1292" s="79"/>
      <c r="JYT1292" s="79"/>
      <c r="JYU1292" s="79"/>
      <c r="JYV1292" s="79"/>
      <c r="JYW1292" s="79"/>
      <c r="JYX1292" s="79"/>
      <c r="JYY1292" s="79"/>
      <c r="JYZ1292" s="79"/>
      <c r="JZA1292" s="79"/>
      <c r="JZB1292" s="79"/>
      <c r="JZC1292" s="79"/>
      <c r="JZD1292" s="79"/>
      <c r="JZE1292" s="79"/>
      <c r="JZF1292" s="79"/>
      <c r="JZG1292" s="79"/>
      <c r="JZH1292" s="79"/>
      <c r="JZI1292" s="79"/>
      <c r="JZJ1292" s="79"/>
      <c r="JZK1292" s="79"/>
      <c r="JZL1292" s="79"/>
      <c r="JZM1292" s="79"/>
      <c r="JZN1292" s="79"/>
      <c r="JZO1292" s="79"/>
      <c r="JZP1292" s="79"/>
      <c r="JZQ1292" s="79"/>
      <c r="JZR1292" s="79"/>
      <c r="JZS1292" s="79"/>
      <c r="JZT1292" s="79"/>
      <c r="JZU1292" s="79"/>
      <c r="JZV1292" s="79"/>
      <c r="JZW1292" s="79"/>
      <c r="JZX1292" s="79"/>
      <c r="JZY1292" s="79"/>
      <c r="JZZ1292" s="79"/>
      <c r="KAA1292" s="79"/>
      <c r="KAB1292" s="79"/>
      <c r="KAC1292" s="79"/>
      <c r="KAD1292" s="79"/>
      <c r="KAE1292" s="79"/>
      <c r="KAF1292" s="79"/>
      <c r="KAG1292" s="79"/>
      <c r="KAH1292" s="79"/>
      <c r="KAI1292" s="79"/>
      <c r="KAJ1292" s="79"/>
      <c r="KAK1292" s="79"/>
      <c r="KAL1292" s="79"/>
      <c r="KAM1292" s="79"/>
      <c r="KAN1292" s="79"/>
      <c r="KAO1292" s="79"/>
      <c r="KAP1292" s="79"/>
      <c r="KAQ1292" s="79"/>
      <c r="KAR1292" s="79"/>
      <c r="KAS1292" s="79"/>
      <c r="KAT1292" s="79"/>
      <c r="KAU1292" s="79"/>
      <c r="KAV1292" s="79"/>
      <c r="KAW1292" s="79"/>
      <c r="KAX1292" s="79"/>
      <c r="KAY1292" s="79"/>
      <c r="KAZ1292" s="79"/>
      <c r="KBA1292" s="79"/>
      <c r="KBB1292" s="79"/>
      <c r="KBC1292" s="79"/>
      <c r="KBD1292" s="79"/>
      <c r="KBE1292" s="79"/>
      <c r="KBF1292" s="79"/>
      <c r="KBG1292" s="79"/>
      <c r="KBH1292" s="79"/>
      <c r="KBI1292" s="79"/>
      <c r="KBJ1292" s="79"/>
      <c r="KBK1292" s="79"/>
      <c r="KBL1292" s="79"/>
      <c r="KBM1292" s="79"/>
      <c r="KBN1292" s="79"/>
      <c r="KBO1292" s="79"/>
      <c r="KBP1292" s="79"/>
      <c r="KBQ1292" s="79"/>
      <c r="KBR1292" s="79"/>
      <c r="KBS1292" s="79"/>
      <c r="KBT1292" s="79"/>
      <c r="KBU1292" s="79"/>
      <c r="KBV1292" s="79"/>
      <c r="KBW1292" s="79"/>
      <c r="KBX1292" s="79"/>
      <c r="KBY1292" s="79"/>
      <c r="KBZ1292" s="79"/>
      <c r="KCA1292" s="79"/>
      <c r="KCB1292" s="79"/>
      <c r="KCC1292" s="79"/>
      <c r="KCD1292" s="79"/>
      <c r="KCE1292" s="79"/>
      <c r="KCF1292" s="79"/>
      <c r="KCG1292" s="79"/>
      <c r="KCH1292" s="79"/>
      <c r="KCI1292" s="79"/>
      <c r="KCJ1292" s="79"/>
      <c r="KCK1292" s="79"/>
      <c r="KCL1292" s="79"/>
      <c r="KCM1292" s="79"/>
      <c r="KCN1292" s="79"/>
      <c r="KCO1292" s="79"/>
      <c r="KCP1292" s="79"/>
      <c r="KCQ1292" s="79"/>
      <c r="KCR1292" s="79"/>
      <c r="KCS1292" s="79"/>
      <c r="KCT1292" s="79"/>
      <c r="KCU1292" s="79"/>
      <c r="KCV1292" s="79"/>
      <c r="KCW1292" s="79"/>
      <c r="KCX1292" s="79"/>
      <c r="KCY1292" s="79"/>
      <c r="KCZ1292" s="79"/>
      <c r="KDA1292" s="79"/>
      <c r="KDB1292" s="79"/>
      <c r="KDC1292" s="79"/>
      <c r="KDD1292" s="79"/>
      <c r="KDE1292" s="79"/>
      <c r="KDF1292" s="79"/>
      <c r="KDG1292" s="79"/>
      <c r="KDH1292" s="79"/>
      <c r="KDI1292" s="79"/>
      <c r="KDJ1292" s="79"/>
      <c r="KDK1292" s="79"/>
      <c r="KDL1292" s="79"/>
      <c r="KDM1292" s="79"/>
      <c r="KDN1292" s="79"/>
      <c r="KDO1292" s="79"/>
      <c r="KDP1292" s="79"/>
      <c r="KDQ1292" s="79"/>
      <c r="KDR1292" s="79"/>
      <c r="KDS1292" s="79"/>
      <c r="KDT1292" s="79"/>
      <c r="KDU1292" s="79"/>
      <c r="KDV1292" s="79"/>
      <c r="KDW1292" s="79"/>
      <c r="KDX1292" s="79"/>
      <c r="KDY1292" s="79"/>
      <c r="KDZ1292" s="79"/>
      <c r="KEA1292" s="79"/>
      <c r="KEB1292" s="79"/>
      <c r="KEC1292" s="79"/>
      <c r="KED1292" s="79"/>
      <c r="KEE1292" s="79"/>
      <c r="KEF1292" s="79"/>
      <c r="KEG1292" s="79"/>
      <c r="KEH1292" s="79"/>
      <c r="KEI1292" s="79"/>
      <c r="KEJ1292" s="79"/>
      <c r="KEK1292" s="79"/>
      <c r="KEL1292" s="79"/>
      <c r="KEM1292" s="79"/>
      <c r="KEN1292" s="79"/>
      <c r="KEO1292" s="79"/>
      <c r="KEP1292" s="79"/>
      <c r="KEQ1292" s="79"/>
      <c r="KER1292" s="79"/>
      <c r="KES1292" s="79"/>
      <c r="KET1292" s="79"/>
      <c r="KEU1292" s="79"/>
      <c r="KEV1292" s="79"/>
      <c r="KEW1292" s="79"/>
      <c r="KEX1292" s="79"/>
      <c r="KEY1292" s="79"/>
      <c r="KEZ1292" s="79"/>
      <c r="KFA1292" s="79"/>
      <c r="KFB1292" s="79"/>
      <c r="KFC1292" s="79"/>
      <c r="KFD1292" s="79"/>
      <c r="KFE1292" s="79"/>
      <c r="KFF1292" s="79"/>
      <c r="KFG1292" s="79"/>
      <c r="KFH1292" s="79"/>
      <c r="KFI1292" s="79"/>
      <c r="KFJ1292" s="79"/>
      <c r="KFK1292" s="79"/>
      <c r="KFL1292" s="79"/>
      <c r="KFM1292" s="79"/>
      <c r="KFN1292" s="79"/>
      <c r="KFO1292" s="79"/>
      <c r="KFP1292" s="79"/>
      <c r="KFQ1292" s="79"/>
      <c r="KFR1292" s="79"/>
      <c r="KFS1292" s="79"/>
      <c r="KFT1292" s="79"/>
      <c r="KFU1292" s="79"/>
      <c r="KFV1292" s="79"/>
      <c r="KFW1292" s="79"/>
      <c r="KFX1292" s="79"/>
      <c r="KFY1292" s="79"/>
      <c r="KFZ1292" s="79"/>
      <c r="KGA1292" s="79"/>
      <c r="KGB1292" s="79"/>
      <c r="KGC1292" s="79"/>
      <c r="KGD1292" s="79"/>
      <c r="KGE1292" s="79"/>
      <c r="KGF1292" s="79"/>
      <c r="KGG1292" s="79"/>
      <c r="KGH1292" s="79"/>
      <c r="KGI1292" s="79"/>
      <c r="KGJ1292" s="79"/>
      <c r="KGK1292" s="79"/>
      <c r="KGL1292" s="79"/>
      <c r="KGM1292" s="79"/>
      <c r="KGN1292" s="79"/>
      <c r="KGO1292" s="79"/>
      <c r="KGP1292" s="79"/>
      <c r="KGQ1292" s="79"/>
      <c r="KGR1292" s="79"/>
      <c r="KGS1292" s="79"/>
      <c r="KGT1292" s="79"/>
      <c r="KGU1292" s="79"/>
      <c r="KGV1292" s="79"/>
      <c r="KGW1292" s="79"/>
      <c r="KGX1292" s="79"/>
      <c r="KGY1292" s="79"/>
      <c r="KGZ1292" s="79"/>
      <c r="KHA1292" s="79"/>
      <c r="KHB1292" s="79"/>
      <c r="KHC1292" s="79"/>
      <c r="KHD1292" s="79"/>
      <c r="KHE1292" s="79"/>
      <c r="KHF1292" s="79"/>
      <c r="KHG1292" s="79"/>
      <c r="KHH1292" s="79"/>
      <c r="KHI1292" s="79"/>
      <c r="KHJ1292" s="79"/>
      <c r="KHK1292" s="79"/>
      <c r="KHL1292" s="79"/>
      <c r="KHM1292" s="79"/>
      <c r="KHN1292" s="79"/>
      <c r="KHO1292" s="79"/>
      <c r="KHP1292" s="79"/>
      <c r="KHQ1292" s="79"/>
      <c r="KHR1292" s="79"/>
      <c r="KHS1292" s="79"/>
      <c r="KHT1292" s="79"/>
      <c r="KHU1292" s="79"/>
      <c r="KHV1292" s="79"/>
      <c r="KHW1292" s="79"/>
      <c r="KHX1292" s="79"/>
      <c r="KHY1292" s="79"/>
      <c r="KHZ1292" s="79"/>
      <c r="KIA1292" s="79"/>
      <c r="KIB1292" s="79"/>
      <c r="KIC1292" s="79"/>
      <c r="KID1292" s="79"/>
      <c r="KIE1292" s="79"/>
      <c r="KIF1292" s="79"/>
      <c r="KIG1292" s="79"/>
      <c r="KIH1292" s="79"/>
      <c r="KII1292" s="79"/>
      <c r="KIJ1292" s="79"/>
      <c r="KIK1292" s="79"/>
      <c r="KIL1292" s="79"/>
      <c r="KIM1292" s="79"/>
      <c r="KIN1292" s="79"/>
      <c r="KIO1292" s="79"/>
      <c r="KIP1292" s="79"/>
      <c r="KIQ1292" s="79"/>
      <c r="KIR1292" s="79"/>
      <c r="KIS1292" s="79"/>
      <c r="KIT1292" s="79"/>
      <c r="KIU1292" s="79"/>
      <c r="KIV1292" s="79"/>
      <c r="KIW1292" s="79"/>
      <c r="KIX1292" s="79"/>
      <c r="KIY1292" s="79"/>
      <c r="KIZ1292" s="79"/>
      <c r="KJA1292" s="79"/>
      <c r="KJB1292" s="79"/>
      <c r="KJC1292" s="79"/>
      <c r="KJD1292" s="79"/>
      <c r="KJE1292" s="79"/>
      <c r="KJF1292" s="79"/>
      <c r="KJG1292" s="79"/>
      <c r="KJH1292" s="79"/>
      <c r="KJI1292" s="79"/>
      <c r="KJJ1292" s="79"/>
      <c r="KJK1292" s="79"/>
      <c r="KJL1292" s="79"/>
      <c r="KJM1292" s="79"/>
      <c r="KJN1292" s="79"/>
      <c r="KJO1292" s="79"/>
      <c r="KJP1292" s="79"/>
      <c r="KJQ1292" s="79"/>
      <c r="KJR1292" s="79"/>
      <c r="KJS1292" s="79"/>
      <c r="KJT1292" s="79"/>
      <c r="KJU1292" s="79"/>
      <c r="KJV1292" s="79"/>
      <c r="KJW1292" s="79"/>
      <c r="KJX1292" s="79"/>
      <c r="KJY1292" s="79"/>
      <c r="KJZ1292" s="79"/>
      <c r="KKA1292" s="79"/>
      <c r="KKB1292" s="79"/>
      <c r="KKC1292" s="79"/>
      <c r="KKD1292" s="79"/>
      <c r="KKE1292" s="79"/>
      <c r="KKF1292" s="79"/>
      <c r="KKG1292" s="79"/>
      <c r="KKH1292" s="79"/>
      <c r="KKI1292" s="79"/>
      <c r="KKJ1292" s="79"/>
      <c r="KKK1292" s="79"/>
      <c r="KKL1292" s="79"/>
      <c r="KKM1292" s="79"/>
      <c r="KKN1292" s="79"/>
      <c r="KKO1292" s="79"/>
      <c r="KKP1292" s="79"/>
      <c r="KKQ1292" s="79"/>
      <c r="KKR1292" s="79"/>
      <c r="KKS1292" s="79"/>
      <c r="KKT1292" s="79"/>
      <c r="KKU1292" s="79"/>
      <c r="KKV1292" s="79"/>
      <c r="KKW1292" s="79"/>
      <c r="KKX1292" s="79"/>
      <c r="KKY1292" s="79"/>
      <c r="KKZ1292" s="79"/>
      <c r="KLA1292" s="79"/>
      <c r="KLB1292" s="79"/>
      <c r="KLC1292" s="79"/>
      <c r="KLD1292" s="79"/>
      <c r="KLE1292" s="79"/>
      <c r="KLF1292" s="79"/>
      <c r="KLG1292" s="79"/>
      <c r="KLH1292" s="79"/>
      <c r="KLI1292" s="79"/>
      <c r="KLJ1292" s="79"/>
      <c r="KLK1292" s="79"/>
      <c r="KLL1292" s="79"/>
      <c r="KLM1292" s="79"/>
      <c r="KLN1292" s="79"/>
      <c r="KLO1292" s="79"/>
      <c r="KLP1292" s="79"/>
      <c r="KLQ1292" s="79"/>
      <c r="KLR1292" s="79"/>
      <c r="KLS1292" s="79"/>
      <c r="KLT1292" s="79"/>
      <c r="KLU1292" s="79"/>
      <c r="KLV1292" s="79"/>
      <c r="KLW1292" s="79"/>
      <c r="KLX1292" s="79"/>
      <c r="KLY1292" s="79"/>
      <c r="KLZ1292" s="79"/>
      <c r="KMA1292" s="79"/>
      <c r="KMB1292" s="79"/>
      <c r="KMC1292" s="79"/>
      <c r="KMD1292" s="79"/>
      <c r="KME1292" s="79"/>
      <c r="KMF1292" s="79"/>
      <c r="KMG1292" s="79"/>
      <c r="KMH1292" s="79"/>
      <c r="KMI1292" s="79"/>
      <c r="KMJ1292" s="79"/>
      <c r="KMK1292" s="79"/>
      <c r="KML1292" s="79"/>
      <c r="KMM1292" s="79"/>
      <c r="KMN1292" s="79"/>
      <c r="KMO1292" s="79"/>
      <c r="KMP1292" s="79"/>
      <c r="KMQ1292" s="79"/>
      <c r="KMR1292" s="79"/>
      <c r="KMS1292" s="79"/>
      <c r="KMT1292" s="79"/>
      <c r="KMU1292" s="79"/>
      <c r="KMV1292" s="79"/>
      <c r="KMW1292" s="79"/>
      <c r="KMX1292" s="79"/>
      <c r="KMY1292" s="79"/>
      <c r="KMZ1292" s="79"/>
      <c r="KNA1292" s="79"/>
      <c r="KNB1292" s="79"/>
      <c r="KNC1292" s="79"/>
      <c r="KND1292" s="79"/>
      <c r="KNE1292" s="79"/>
      <c r="KNF1292" s="79"/>
      <c r="KNG1292" s="79"/>
      <c r="KNH1292" s="79"/>
      <c r="KNI1292" s="79"/>
      <c r="KNJ1292" s="79"/>
      <c r="KNK1292" s="79"/>
      <c r="KNL1292" s="79"/>
      <c r="KNM1292" s="79"/>
      <c r="KNN1292" s="79"/>
      <c r="KNO1292" s="79"/>
      <c r="KNP1292" s="79"/>
      <c r="KNQ1292" s="79"/>
      <c r="KNR1292" s="79"/>
      <c r="KNS1292" s="79"/>
      <c r="KNT1292" s="79"/>
      <c r="KNU1292" s="79"/>
      <c r="KNV1292" s="79"/>
      <c r="KNW1292" s="79"/>
      <c r="KNX1292" s="79"/>
      <c r="KNY1292" s="79"/>
      <c r="KNZ1292" s="79"/>
      <c r="KOA1292" s="79"/>
      <c r="KOB1292" s="79"/>
      <c r="KOC1292" s="79"/>
      <c r="KOD1292" s="79"/>
      <c r="KOE1292" s="79"/>
      <c r="KOF1292" s="79"/>
      <c r="KOG1292" s="79"/>
      <c r="KOH1292" s="79"/>
      <c r="KOI1292" s="79"/>
      <c r="KOJ1292" s="79"/>
      <c r="KOK1292" s="79"/>
      <c r="KOL1292" s="79"/>
      <c r="KOM1292" s="79"/>
      <c r="KON1292" s="79"/>
      <c r="KOO1292" s="79"/>
      <c r="KOP1292" s="79"/>
      <c r="KOQ1292" s="79"/>
      <c r="KOR1292" s="79"/>
      <c r="KOS1292" s="79"/>
      <c r="KOT1292" s="79"/>
      <c r="KOU1292" s="79"/>
      <c r="KOV1292" s="79"/>
      <c r="KOW1292" s="79"/>
      <c r="KOX1292" s="79"/>
      <c r="KOY1292" s="79"/>
      <c r="KOZ1292" s="79"/>
      <c r="KPA1292" s="79"/>
      <c r="KPB1292" s="79"/>
      <c r="KPC1292" s="79"/>
      <c r="KPD1292" s="79"/>
      <c r="KPE1292" s="79"/>
      <c r="KPF1292" s="79"/>
      <c r="KPG1292" s="79"/>
      <c r="KPH1292" s="79"/>
      <c r="KPI1292" s="79"/>
      <c r="KPJ1292" s="79"/>
      <c r="KPK1292" s="79"/>
      <c r="KPL1292" s="79"/>
      <c r="KPM1292" s="79"/>
      <c r="KPN1292" s="79"/>
      <c r="KPO1292" s="79"/>
      <c r="KPP1292" s="79"/>
      <c r="KPQ1292" s="79"/>
      <c r="KPR1292" s="79"/>
      <c r="KPS1292" s="79"/>
      <c r="KPT1292" s="79"/>
      <c r="KPU1292" s="79"/>
      <c r="KPV1292" s="79"/>
      <c r="KPW1292" s="79"/>
      <c r="KPX1292" s="79"/>
      <c r="KPY1292" s="79"/>
      <c r="KPZ1292" s="79"/>
      <c r="KQA1292" s="79"/>
      <c r="KQB1292" s="79"/>
      <c r="KQC1292" s="79"/>
      <c r="KQD1292" s="79"/>
      <c r="KQE1292" s="79"/>
      <c r="KQF1292" s="79"/>
      <c r="KQG1292" s="79"/>
      <c r="KQH1292" s="79"/>
      <c r="KQI1292" s="79"/>
      <c r="KQJ1292" s="79"/>
      <c r="KQK1292" s="79"/>
      <c r="KQL1292" s="79"/>
      <c r="KQM1292" s="79"/>
      <c r="KQN1292" s="79"/>
      <c r="KQO1292" s="79"/>
      <c r="KQP1292" s="79"/>
      <c r="KQQ1292" s="79"/>
      <c r="KQR1292" s="79"/>
      <c r="KQS1292" s="79"/>
      <c r="KQT1292" s="79"/>
      <c r="KQU1292" s="79"/>
      <c r="KQV1292" s="79"/>
      <c r="KQW1292" s="79"/>
      <c r="KQX1292" s="79"/>
      <c r="KQY1292" s="79"/>
      <c r="KQZ1292" s="79"/>
      <c r="KRA1292" s="79"/>
      <c r="KRB1292" s="79"/>
      <c r="KRC1292" s="79"/>
      <c r="KRD1292" s="79"/>
      <c r="KRE1292" s="79"/>
      <c r="KRF1292" s="79"/>
      <c r="KRG1292" s="79"/>
      <c r="KRH1292" s="79"/>
      <c r="KRI1292" s="79"/>
      <c r="KRJ1292" s="79"/>
      <c r="KRK1292" s="79"/>
      <c r="KRL1292" s="79"/>
      <c r="KRM1292" s="79"/>
      <c r="KRN1292" s="79"/>
      <c r="KRO1292" s="79"/>
      <c r="KRP1292" s="79"/>
      <c r="KRQ1292" s="79"/>
      <c r="KRR1292" s="79"/>
      <c r="KRS1292" s="79"/>
      <c r="KRT1292" s="79"/>
      <c r="KRU1292" s="79"/>
      <c r="KRV1292" s="79"/>
      <c r="KRW1292" s="79"/>
      <c r="KRX1292" s="79"/>
      <c r="KRY1292" s="79"/>
      <c r="KRZ1292" s="79"/>
      <c r="KSA1292" s="79"/>
      <c r="KSB1292" s="79"/>
      <c r="KSC1292" s="79"/>
      <c r="KSD1292" s="79"/>
      <c r="KSE1292" s="79"/>
      <c r="KSF1292" s="79"/>
      <c r="KSG1292" s="79"/>
      <c r="KSH1292" s="79"/>
      <c r="KSI1292" s="79"/>
      <c r="KSJ1292" s="79"/>
      <c r="KSK1292" s="79"/>
      <c r="KSL1292" s="79"/>
      <c r="KSM1292" s="79"/>
      <c r="KSN1292" s="79"/>
      <c r="KSO1292" s="79"/>
      <c r="KSP1292" s="79"/>
      <c r="KSQ1292" s="79"/>
      <c r="KSR1292" s="79"/>
      <c r="KSS1292" s="79"/>
      <c r="KST1292" s="79"/>
      <c r="KSU1292" s="79"/>
      <c r="KSV1292" s="79"/>
      <c r="KSW1292" s="79"/>
      <c r="KSX1292" s="79"/>
      <c r="KSY1292" s="79"/>
      <c r="KSZ1292" s="79"/>
      <c r="KTA1292" s="79"/>
      <c r="KTB1292" s="79"/>
      <c r="KTC1292" s="79"/>
      <c r="KTD1292" s="79"/>
      <c r="KTE1292" s="79"/>
      <c r="KTF1292" s="79"/>
      <c r="KTG1292" s="79"/>
      <c r="KTH1292" s="79"/>
      <c r="KTI1292" s="79"/>
      <c r="KTJ1292" s="79"/>
      <c r="KTK1292" s="79"/>
      <c r="KTL1292" s="79"/>
      <c r="KTM1292" s="79"/>
      <c r="KTN1292" s="79"/>
      <c r="KTO1292" s="79"/>
      <c r="KTP1292" s="79"/>
      <c r="KTQ1292" s="79"/>
      <c r="KTR1292" s="79"/>
      <c r="KTS1292" s="79"/>
      <c r="KTT1292" s="79"/>
      <c r="KTU1292" s="79"/>
      <c r="KTV1292" s="79"/>
      <c r="KTW1292" s="79"/>
      <c r="KTX1292" s="79"/>
      <c r="KTY1292" s="79"/>
      <c r="KTZ1292" s="79"/>
      <c r="KUA1292" s="79"/>
      <c r="KUB1292" s="79"/>
      <c r="KUC1292" s="79"/>
      <c r="KUD1292" s="79"/>
      <c r="KUE1292" s="79"/>
      <c r="KUF1292" s="79"/>
      <c r="KUG1292" s="79"/>
      <c r="KUH1292" s="79"/>
      <c r="KUI1292" s="79"/>
      <c r="KUJ1292" s="79"/>
      <c r="KUK1292" s="79"/>
      <c r="KUL1292" s="79"/>
      <c r="KUM1292" s="79"/>
      <c r="KUN1292" s="79"/>
      <c r="KUO1292" s="79"/>
      <c r="KUP1292" s="79"/>
      <c r="KUQ1292" s="79"/>
      <c r="KUR1292" s="79"/>
      <c r="KUS1292" s="79"/>
      <c r="KUT1292" s="79"/>
      <c r="KUU1292" s="79"/>
      <c r="KUV1292" s="79"/>
      <c r="KUW1292" s="79"/>
      <c r="KUX1292" s="79"/>
      <c r="KUY1292" s="79"/>
      <c r="KUZ1292" s="79"/>
      <c r="KVA1292" s="79"/>
      <c r="KVB1292" s="79"/>
      <c r="KVC1292" s="79"/>
      <c r="KVD1292" s="79"/>
      <c r="KVE1292" s="79"/>
      <c r="KVF1292" s="79"/>
      <c r="KVG1292" s="79"/>
      <c r="KVH1292" s="79"/>
      <c r="KVI1292" s="79"/>
      <c r="KVJ1292" s="79"/>
      <c r="KVK1292" s="79"/>
      <c r="KVL1292" s="79"/>
      <c r="KVM1292" s="79"/>
      <c r="KVN1292" s="79"/>
      <c r="KVO1292" s="79"/>
      <c r="KVP1292" s="79"/>
      <c r="KVQ1292" s="79"/>
      <c r="KVR1292" s="79"/>
      <c r="KVS1292" s="79"/>
      <c r="KVT1292" s="79"/>
      <c r="KVU1292" s="79"/>
      <c r="KVV1292" s="79"/>
      <c r="KVW1292" s="79"/>
      <c r="KVX1292" s="79"/>
      <c r="KVY1292" s="79"/>
      <c r="KVZ1292" s="79"/>
      <c r="KWA1292" s="79"/>
      <c r="KWB1292" s="79"/>
      <c r="KWC1292" s="79"/>
      <c r="KWD1292" s="79"/>
      <c r="KWE1292" s="79"/>
      <c r="KWF1292" s="79"/>
      <c r="KWG1292" s="79"/>
      <c r="KWH1292" s="79"/>
      <c r="KWI1292" s="79"/>
      <c r="KWJ1292" s="79"/>
      <c r="KWK1292" s="79"/>
      <c r="KWL1292" s="79"/>
      <c r="KWM1292" s="79"/>
      <c r="KWN1292" s="79"/>
      <c r="KWO1292" s="79"/>
      <c r="KWP1292" s="79"/>
      <c r="KWQ1292" s="79"/>
      <c r="KWR1292" s="79"/>
      <c r="KWS1292" s="79"/>
      <c r="KWT1292" s="79"/>
      <c r="KWU1292" s="79"/>
      <c r="KWV1292" s="79"/>
      <c r="KWW1292" s="79"/>
      <c r="KWX1292" s="79"/>
      <c r="KWY1292" s="79"/>
      <c r="KWZ1292" s="79"/>
      <c r="KXA1292" s="79"/>
      <c r="KXB1292" s="79"/>
      <c r="KXC1292" s="79"/>
      <c r="KXD1292" s="79"/>
      <c r="KXE1292" s="79"/>
      <c r="KXF1292" s="79"/>
      <c r="KXG1292" s="79"/>
      <c r="KXH1292" s="79"/>
      <c r="KXI1292" s="79"/>
      <c r="KXJ1292" s="79"/>
      <c r="KXK1292" s="79"/>
      <c r="KXL1292" s="79"/>
      <c r="KXM1292" s="79"/>
      <c r="KXN1292" s="79"/>
      <c r="KXO1292" s="79"/>
      <c r="KXP1292" s="79"/>
      <c r="KXQ1292" s="79"/>
      <c r="KXR1292" s="79"/>
      <c r="KXS1292" s="79"/>
      <c r="KXT1292" s="79"/>
      <c r="KXU1292" s="79"/>
      <c r="KXV1292" s="79"/>
      <c r="KXW1292" s="79"/>
      <c r="KXX1292" s="79"/>
      <c r="KXY1292" s="79"/>
      <c r="KXZ1292" s="79"/>
      <c r="KYA1292" s="79"/>
      <c r="KYB1292" s="79"/>
      <c r="KYC1292" s="79"/>
      <c r="KYD1292" s="79"/>
      <c r="KYE1292" s="79"/>
      <c r="KYF1292" s="79"/>
      <c r="KYG1292" s="79"/>
      <c r="KYH1292" s="79"/>
      <c r="KYI1292" s="79"/>
      <c r="KYJ1292" s="79"/>
      <c r="KYK1292" s="79"/>
      <c r="KYL1292" s="79"/>
      <c r="KYM1292" s="79"/>
      <c r="KYN1292" s="79"/>
      <c r="KYO1292" s="79"/>
      <c r="KYP1292" s="79"/>
      <c r="KYQ1292" s="79"/>
      <c r="KYR1292" s="79"/>
      <c r="KYS1292" s="79"/>
      <c r="KYT1292" s="79"/>
      <c r="KYU1292" s="79"/>
      <c r="KYV1292" s="79"/>
      <c r="KYW1292" s="79"/>
      <c r="KYX1292" s="79"/>
      <c r="KYY1292" s="79"/>
      <c r="KYZ1292" s="79"/>
      <c r="KZA1292" s="79"/>
      <c r="KZB1292" s="79"/>
      <c r="KZC1292" s="79"/>
      <c r="KZD1292" s="79"/>
      <c r="KZE1292" s="79"/>
      <c r="KZF1292" s="79"/>
      <c r="KZG1292" s="79"/>
      <c r="KZH1292" s="79"/>
      <c r="KZI1292" s="79"/>
      <c r="KZJ1292" s="79"/>
      <c r="KZK1292" s="79"/>
      <c r="KZL1292" s="79"/>
      <c r="KZM1292" s="79"/>
      <c r="KZN1292" s="79"/>
      <c r="KZO1292" s="79"/>
      <c r="KZP1292" s="79"/>
      <c r="KZQ1292" s="79"/>
      <c r="KZR1292" s="79"/>
      <c r="KZS1292" s="79"/>
      <c r="KZT1292" s="79"/>
      <c r="KZU1292" s="79"/>
      <c r="KZV1292" s="79"/>
      <c r="KZW1292" s="79"/>
      <c r="KZX1292" s="79"/>
      <c r="KZY1292" s="79"/>
      <c r="KZZ1292" s="79"/>
      <c r="LAA1292" s="79"/>
      <c r="LAB1292" s="79"/>
      <c r="LAC1292" s="79"/>
      <c r="LAD1292" s="79"/>
      <c r="LAE1292" s="79"/>
      <c r="LAF1292" s="79"/>
      <c r="LAG1292" s="79"/>
      <c r="LAH1292" s="79"/>
      <c r="LAI1292" s="79"/>
      <c r="LAJ1292" s="79"/>
      <c r="LAK1292" s="79"/>
      <c r="LAL1292" s="79"/>
      <c r="LAM1292" s="79"/>
      <c r="LAN1292" s="79"/>
      <c r="LAO1292" s="79"/>
      <c r="LAP1292" s="79"/>
      <c r="LAQ1292" s="79"/>
      <c r="LAR1292" s="79"/>
      <c r="LAS1292" s="79"/>
      <c r="LAT1292" s="79"/>
      <c r="LAU1292" s="79"/>
      <c r="LAV1292" s="79"/>
      <c r="LAW1292" s="79"/>
      <c r="LAX1292" s="79"/>
      <c r="LAY1292" s="79"/>
      <c r="LAZ1292" s="79"/>
      <c r="LBA1292" s="79"/>
      <c r="LBB1292" s="79"/>
      <c r="LBC1292" s="79"/>
      <c r="LBD1292" s="79"/>
      <c r="LBE1292" s="79"/>
      <c r="LBF1292" s="79"/>
      <c r="LBG1292" s="79"/>
      <c r="LBH1292" s="79"/>
      <c r="LBI1292" s="79"/>
      <c r="LBJ1292" s="79"/>
      <c r="LBK1292" s="79"/>
      <c r="LBL1292" s="79"/>
      <c r="LBM1292" s="79"/>
      <c r="LBN1292" s="79"/>
      <c r="LBO1292" s="79"/>
      <c r="LBP1292" s="79"/>
      <c r="LBQ1292" s="79"/>
      <c r="LBR1292" s="79"/>
      <c r="LBS1292" s="79"/>
      <c r="LBT1292" s="79"/>
      <c r="LBU1292" s="79"/>
      <c r="LBV1292" s="79"/>
      <c r="LBW1292" s="79"/>
      <c r="LBX1292" s="79"/>
      <c r="LBY1292" s="79"/>
      <c r="LBZ1292" s="79"/>
      <c r="LCA1292" s="79"/>
      <c r="LCB1292" s="79"/>
      <c r="LCC1292" s="79"/>
      <c r="LCD1292" s="79"/>
      <c r="LCE1292" s="79"/>
      <c r="LCF1292" s="79"/>
      <c r="LCG1292" s="79"/>
      <c r="LCH1292" s="79"/>
      <c r="LCI1292" s="79"/>
      <c r="LCJ1292" s="79"/>
      <c r="LCK1292" s="79"/>
      <c r="LCL1292" s="79"/>
      <c r="LCM1292" s="79"/>
      <c r="LCN1292" s="79"/>
      <c r="LCO1292" s="79"/>
      <c r="LCP1292" s="79"/>
      <c r="LCQ1292" s="79"/>
      <c r="LCR1292" s="79"/>
      <c r="LCS1292" s="79"/>
      <c r="LCT1292" s="79"/>
      <c r="LCU1292" s="79"/>
      <c r="LCV1292" s="79"/>
      <c r="LCW1292" s="79"/>
      <c r="LCX1292" s="79"/>
      <c r="LCY1292" s="79"/>
      <c r="LCZ1292" s="79"/>
      <c r="LDA1292" s="79"/>
      <c r="LDB1292" s="79"/>
      <c r="LDC1292" s="79"/>
      <c r="LDD1292" s="79"/>
      <c r="LDE1292" s="79"/>
      <c r="LDF1292" s="79"/>
      <c r="LDG1292" s="79"/>
      <c r="LDH1292" s="79"/>
      <c r="LDI1292" s="79"/>
      <c r="LDJ1292" s="79"/>
      <c r="LDK1292" s="79"/>
      <c r="LDL1292" s="79"/>
      <c r="LDM1292" s="79"/>
      <c r="LDN1292" s="79"/>
      <c r="LDO1292" s="79"/>
      <c r="LDP1292" s="79"/>
      <c r="LDQ1292" s="79"/>
      <c r="LDR1292" s="79"/>
      <c r="LDS1292" s="79"/>
      <c r="LDT1292" s="79"/>
      <c r="LDU1292" s="79"/>
      <c r="LDV1292" s="79"/>
      <c r="LDW1292" s="79"/>
      <c r="LDX1292" s="79"/>
      <c r="LDY1292" s="79"/>
      <c r="LDZ1292" s="79"/>
      <c r="LEA1292" s="79"/>
      <c r="LEB1292" s="79"/>
      <c r="LEC1292" s="79"/>
      <c r="LED1292" s="79"/>
      <c r="LEE1292" s="79"/>
      <c r="LEF1292" s="79"/>
      <c r="LEG1292" s="79"/>
      <c r="LEH1292" s="79"/>
      <c r="LEI1292" s="79"/>
      <c r="LEJ1292" s="79"/>
      <c r="LEK1292" s="79"/>
      <c r="LEL1292" s="79"/>
      <c r="LEM1292" s="79"/>
      <c r="LEN1292" s="79"/>
      <c r="LEO1292" s="79"/>
      <c r="LEP1292" s="79"/>
      <c r="LEQ1292" s="79"/>
      <c r="LER1292" s="79"/>
      <c r="LES1292" s="79"/>
      <c r="LET1292" s="79"/>
      <c r="LEU1292" s="79"/>
      <c r="LEV1292" s="79"/>
      <c r="LEW1292" s="79"/>
      <c r="LEX1292" s="79"/>
      <c r="LEY1292" s="79"/>
      <c r="LEZ1292" s="79"/>
      <c r="LFA1292" s="79"/>
      <c r="LFB1292" s="79"/>
      <c r="LFC1292" s="79"/>
      <c r="LFD1292" s="79"/>
      <c r="LFE1292" s="79"/>
      <c r="LFF1292" s="79"/>
      <c r="LFG1292" s="79"/>
      <c r="LFH1292" s="79"/>
      <c r="LFI1292" s="79"/>
      <c r="LFJ1292" s="79"/>
      <c r="LFK1292" s="79"/>
      <c r="LFL1292" s="79"/>
      <c r="LFM1292" s="79"/>
      <c r="LFN1292" s="79"/>
      <c r="LFO1292" s="79"/>
      <c r="LFP1292" s="79"/>
      <c r="LFQ1292" s="79"/>
      <c r="LFR1292" s="79"/>
      <c r="LFS1292" s="79"/>
      <c r="LFT1292" s="79"/>
      <c r="LFU1292" s="79"/>
      <c r="LFV1292" s="79"/>
      <c r="LFW1292" s="79"/>
      <c r="LFX1292" s="79"/>
      <c r="LFY1292" s="79"/>
      <c r="LFZ1292" s="79"/>
      <c r="LGA1292" s="79"/>
      <c r="LGB1292" s="79"/>
      <c r="LGC1292" s="79"/>
      <c r="LGD1292" s="79"/>
      <c r="LGE1292" s="79"/>
      <c r="LGF1292" s="79"/>
      <c r="LGG1292" s="79"/>
      <c r="LGH1292" s="79"/>
      <c r="LGI1292" s="79"/>
      <c r="LGJ1292" s="79"/>
      <c r="LGK1292" s="79"/>
      <c r="LGL1292" s="79"/>
      <c r="LGM1292" s="79"/>
      <c r="LGN1292" s="79"/>
      <c r="LGO1292" s="79"/>
      <c r="LGP1292" s="79"/>
      <c r="LGQ1292" s="79"/>
      <c r="LGR1292" s="79"/>
      <c r="LGS1292" s="79"/>
      <c r="LGT1292" s="79"/>
      <c r="LGU1292" s="79"/>
      <c r="LGV1292" s="79"/>
      <c r="LGW1292" s="79"/>
      <c r="LGX1292" s="79"/>
      <c r="LGY1292" s="79"/>
      <c r="LGZ1292" s="79"/>
      <c r="LHA1292" s="79"/>
      <c r="LHB1292" s="79"/>
      <c r="LHC1292" s="79"/>
      <c r="LHD1292" s="79"/>
      <c r="LHE1292" s="79"/>
      <c r="LHF1292" s="79"/>
      <c r="LHG1292" s="79"/>
      <c r="LHH1292" s="79"/>
      <c r="LHI1292" s="79"/>
      <c r="LHJ1292" s="79"/>
      <c r="LHK1292" s="79"/>
      <c r="LHL1292" s="79"/>
      <c r="LHM1292" s="79"/>
      <c r="LHN1292" s="79"/>
      <c r="LHO1292" s="79"/>
      <c r="LHP1292" s="79"/>
      <c r="LHQ1292" s="79"/>
      <c r="LHR1292" s="79"/>
      <c r="LHS1292" s="79"/>
      <c r="LHT1292" s="79"/>
      <c r="LHU1292" s="79"/>
      <c r="LHV1292" s="79"/>
      <c r="LHW1292" s="79"/>
      <c r="LHX1292" s="79"/>
      <c r="LHY1292" s="79"/>
      <c r="LHZ1292" s="79"/>
      <c r="LIA1292" s="79"/>
      <c r="LIB1292" s="79"/>
      <c r="LIC1292" s="79"/>
      <c r="LID1292" s="79"/>
      <c r="LIE1292" s="79"/>
      <c r="LIF1292" s="79"/>
      <c r="LIG1292" s="79"/>
      <c r="LIH1292" s="79"/>
      <c r="LII1292" s="79"/>
      <c r="LIJ1292" s="79"/>
      <c r="LIK1292" s="79"/>
      <c r="LIL1292" s="79"/>
      <c r="LIM1292" s="79"/>
      <c r="LIN1292" s="79"/>
      <c r="LIO1292" s="79"/>
      <c r="LIP1292" s="79"/>
      <c r="LIQ1292" s="79"/>
      <c r="LIR1292" s="79"/>
      <c r="LIS1292" s="79"/>
      <c r="LIT1292" s="79"/>
      <c r="LIU1292" s="79"/>
      <c r="LIV1292" s="79"/>
      <c r="LIW1292" s="79"/>
      <c r="LIX1292" s="79"/>
      <c r="LIY1292" s="79"/>
      <c r="LIZ1292" s="79"/>
      <c r="LJA1292" s="79"/>
      <c r="LJB1292" s="79"/>
      <c r="LJC1292" s="79"/>
      <c r="LJD1292" s="79"/>
      <c r="LJE1292" s="79"/>
      <c r="LJF1292" s="79"/>
      <c r="LJG1292" s="79"/>
      <c r="LJH1292" s="79"/>
      <c r="LJI1292" s="79"/>
      <c r="LJJ1292" s="79"/>
      <c r="LJK1292" s="79"/>
      <c r="LJL1292" s="79"/>
      <c r="LJM1292" s="79"/>
      <c r="LJN1292" s="79"/>
      <c r="LJO1292" s="79"/>
      <c r="LJP1292" s="79"/>
      <c r="LJQ1292" s="79"/>
      <c r="LJR1292" s="79"/>
      <c r="LJS1292" s="79"/>
      <c r="LJT1292" s="79"/>
      <c r="LJU1292" s="79"/>
      <c r="LJV1292" s="79"/>
      <c r="LJW1292" s="79"/>
      <c r="LJX1292" s="79"/>
      <c r="LJY1292" s="79"/>
      <c r="LJZ1292" s="79"/>
      <c r="LKA1292" s="79"/>
      <c r="LKB1292" s="79"/>
      <c r="LKC1292" s="79"/>
      <c r="LKD1292" s="79"/>
      <c r="LKE1292" s="79"/>
      <c r="LKF1292" s="79"/>
      <c r="LKG1292" s="79"/>
      <c r="LKH1292" s="79"/>
      <c r="LKI1292" s="79"/>
      <c r="LKJ1292" s="79"/>
      <c r="LKK1292" s="79"/>
      <c r="LKL1292" s="79"/>
      <c r="LKM1292" s="79"/>
      <c r="LKN1292" s="79"/>
      <c r="LKO1292" s="79"/>
      <c r="LKP1292" s="79"/>
      <c r="LKQ1292" s="79"/>
      <c r="LKR1292" s="79"/>
      <c r="LKS1292" s="79"/>
      <c r="LKT1292" s="79"/>
      <c r="LKU1292" s="79"/>
      <c r="LKV1292" s="79"/>
      <c r="LKW1292" s="79"/>
      <c r="LKX1292" s="79"/>
      <c r="LKY1292" s="79"/>
      <c r="LKZ1292" s="79"/>
      <c r="LLA1292" s="79"/>
      <c r="LLB1292" s="79"/>
      <c r="LLC1292" s="79"/>
      <c r="LLD1292" s="79"/>
      <c r="LLE1292" s="79"/>
      <c r="LLF1292" s="79"/>
      <c r="LLG1292" s="79"/>
      <c r="LLH1292" s="79"/>
      <c r="LLI1292" s="79"/>
      <c r="LLJ1292" s="79"/>
      <c r="LLK1292" s="79"/>
      <c r="LLL1292" s="79"/>
      <c r="LLM1292" s="79"/>
      <c r="LLN1292" s="79"/>
      <c r="LLO1292" s="79"/>
      <c r="LLP1292" s="79"/>
      <c r="LLQ1292" s="79"/>
      <c r="LLR1292" s="79"/>
      <c r="LLS1292" s="79"/>
      <c r="LLT1292" s="79"/>
      <c r="LLU1292" s="79"/>
      <c r="LLV1292" s="79"/>
      <c r="LLW1292" s="79"/>
      <c r="LLX1292" s="79"/>
      <c r="LLY1292" s="79"/>
      <c r="LLZ1292" s="79"/>
      <c r="LMA1292" s="79"/>
      <c r="LMB1292" s="79"/>
      <c r="LMC1292" s="79"/>
      <c r="LMD1292" s="79"/>
      <c r="LME1292" s="79"/>
      <c r="LMF1292" s="79"/>
      <c r="LMG1292" s="79"/>
      <c r="LMH1292" s="79"/>
      <c r="LMI1292" s="79"/>
      <c r="LMJ1292" s="79"/>
      <c r="LMK1292" s="79"/>
      <c r="LML1292" s="79"/>
      <c r="LMM1292" s="79"/>
      <c r="LMN1292" s="79"/>
      <c r="LMO1292" s="79"/>
      <c r="LMP1292" s="79"/>
      <c r="LMQ1292" s="79"/>
      <c r="LMR1292" s="79"/>
      <c r="LMS1292" s="79"/>
      <c r="LMT1292" s="79"/>
      <c r="LMU1292" s="79"/>
      <c r="LMV1292" s="79"/>
      <c r="LMW1292" s="79"/>
      <c r="LMX1292" s="79"/>
      <c r="LMY1292" s="79"/>
      <c r="LMZ1292" s="79"/>
      <c r="LNA1292" s="79"/>
      <c r="LNB1292" s="79"/>
      <c r="LNC1292" s="79"/>
      <c r="LND1292" s="79"/>
      <c r="LNE1292" s="79"/>
      <c r="LNF1292" s="79"/>
      <c r="LNG1292" s="79"/>
      <c r="LNH1292" s="79"/>
      <c r="LNI1292" s="79"/>
      <c r="LNJ1292" s="79"/>
      <c r="LNK1292" s="79"/>
      <c r="LNL1292" s="79"/>
      <c r="LNM1292" s="79"/>
      <c r="LNN1292" s="79"/>
      <c r="LNO1292" s="79"/>
      <c r="LNP1292" s="79"/>
      <c r="LNQ1292" s="79"/>
      <c r="LNR1292" s="79"/>
      <c r="LNS1292" s="79"/>
      <c r="LNT1292" s="79"/>
      <c r="LNU1292" s="79"/>
      <c r="LNV1292" s="79"/>
      <c r="LNW1292" s="79"/>
      <c r="LNX1292" s="79"/>
      <c r="LNY1292" s="79"/>
      <c r="LNZ1292" s="79"/>
      <c r="LOA1292" s="79"/>
      <c r="LOB1292" s="79"/>
      <c r="LOC1292" s="79"/>
      <c r="LOD1292" s="79"/>
      <c r="LOE1292" s="79"/>
      <c r="LOF1292" s="79"/>
      <c r="LOG1292" s="79"/>
      <c r="LOH1292" s="79"/>
      <c r="LOI1292" s="79"/>
      <c r="LOJ1292" s="79"/>
      <c r="LOK1292" s="79"/>
      <c r="LOL1292" s="79"/>
      <c r="LOM1292" s="79"/>
      <c r="LON1292" s="79"/>
      <c r="LOO1292" s="79"/>
      <c r="LOP1292" s="79"/>
      <c r="LOQ1292" s="79"/>
      <c r="LOR1292" s="79"/>
      <c r="LOS1292" s="79"/>
      <c r="LOT1292" s="79"/>
      <c r="LOU1292" s="79"/>
      <c r="LOV1292" s="79"/>
      <c r="LOW1292" s="79"/>
      <c r="LOX1292" s="79"/>
      <c r="LOY1292" s="79"/>
      <c r="LOZ1292" s="79"/>
      <c r="LPA1292" s="79"/>
      <c r="LPB1292" s="79"/>
      <c r="LPC1292" s="79"/>
      <c r="LPD1292" s="79"/>
      <c r="LPE1292" s="79"/>
      <c r="LPF1292" s="79"/>
      <c r="LPG1292" s="79"/>
      <c r="LPH1292" s="79"/>
      <c r="LPI1292" s="79"/>
      <c r="LPJ1292" s="79"/>
      <c r="LPK1292" s="79"/>
      <c r="LPL1292" s="79"/>
      <c r="LPM1292" s="79"/>
      <c r="LPN1292" s="79"/>
      <c r="LPO1292" s="79"/>
      <c r="LPP1292" s="79"/>
      <c r="LPQ1292" s="79"/>
      <c r="LPR1292" s="79"/>
      <c r="LPS1292" s="79"/>
      <c r="LPT1292" s="79"/>
      <c r="LPU1292" s="79"/>
      <c r="LPV1292" s="79"/>
      <c r="LPW1292" s="79"/>
      <c r="LPX1292" s="79"/>
      <c r="LPY1292" s="79"/>
      <c r="LPZ1292" s="79"/>
      <c r="LQA1292" s="79"/>
      <c r="LQB1292" s="79"/>
      <c r="LQC1292" s="79"/>
      <c r="LQD1292" s="79"/>
      <c r="LQE1292" s="79"/>
      <c r="LQF1292" s="79"/>
      <c r="LQG1292" s="79"/>
      <c r="LQH1292" s="79"/>
      <c r="LQI1292" s="79"/>
      <c r="LQJ1292" s="79"/>
      <c r="LQK1292" s="79"/>
      <c r="LQL1292" s="79"/>
      <c r="LQM1292" s="79"/>
      <c r="LQN1292" s="79"/>
      <c r="LQO1292" s="79"/>
      <c r="LQP1292" s="79"/>
      <c r="LQQ1292" s="79"/>
      <c r="LQR1292" s="79"/>
      <c r="LQS1292" s="79"/>
      <c r="LQT1292" s="79"/>
      <c r="LQU1292" s="79"/>
      <c r="LQV1292" s="79"/>
      <c r="LQW1292" s="79"/>
      <c r="LQX1292" s="79"/>
      <c r="LQY1292" s="79"/>
      <c r="LQZ1292" s="79"/>
      <c r="LRA1292" s="79"/>
      <c r="LRB1292" s="79"/>
      <c r="LRC1292" s="79"/>
      <c r="LRD1292" s="79"/>
      <c r="LRE1292" s="79"/>
      <c r="LRF1292" s="79"/>
      <c r="LRG1292" s="79"/>
      <c r="LRH1292" s="79"/>
      <c r="LRI1292" s="79"/>
      <c r="LRJ1292" s="79"/>
      <c r="LRK1292" s="79"/>
      <c r="LRL1292" s="79"/>
      <c r="LRM1292" s="79"/>
      <c r="LRN1292" s="79"/>
      <c r="LRO1292" s="79"/>
      <c r="LRP1292" s="79"/>
      <c r="LRQ1292" s="79"/>
      <c r="LRR1292" s="79"/>
      <c r="LRS1292" s="79"/>
      <c r="LRT1292" s="79"/>
      <c r="LRU1292" s="79"/>
      <c r="LRV1292" s="79"/>
      <c r="LRW1292" s="79"/>
      <c r="LRX1292" s="79"/>
      <c r="LRY1292" s="79"/>
      <c r="LRZ1292" s="79"/>
      <c r="LSA1292" s="79"/>
      <c r="LSB1292" s="79"/>
      <c r="LSC1292" s="79"/>
      <c r="LSD1292" s="79"/>
      <c r="LSE1292" s="79"/>
      <c r="LSF1292" s="79"/>
      <c r="LSG1292" s="79"/>
      <c r="LSH1292" s="79"/>
      <c r="LSI1292" s="79"/>
      <c r="LSJ1292" s="79"/>
      <c r="LSK1292" s="79"/>
      <c r="LSL1292" s="79"/>
      <c r="LSM1292" s="79"/>
      <c r="LSN1292" s="79"/>
      <c r="LSO1292" s="79"/>
      <c r="LSP1292" s="79"/>
      <c r="LSQ1292" s="79"/>
      <c r="LSR1292" s="79"/>
      <c r="LSS1292" s="79"/>
      <c r="LST1292" s="79"/>
      <c r="LSU1292" s="79"/>
      <c r="LSV1292" s="79"/>
      <c r="LSW1292" s="79"/>
      <c r="LSX1292" s="79"/>
      <c r="LSY1292" s="79"/>
      <c r="LSZ1292" s="79"/>
      <c r="LTA1292" s="79"/>
      <c r="LTB1292" s="79"/>
      <c r="LTC1292" s="79"/>
      <c r="LTD1292" s="79"/>
      <c r="LTE1292" s="79"/>
      <c r="LTF1292" s="79"/>
      <c r="LTG1292" s="79"/>
      <c r="LTH1292" s="79"/>
      <c r="LTI1292" s="79"/>
      <c r="LTJ1292" s="79"/>
      <c r="LTK1292" s="79"/>
      <c r="LTL1292" s="79"/>
      <c r="LTM1292" s="79"/>
      <c r="LTN1292" s="79"/>
      <c r="LTO1292" s="79"/>
      <c r="LTP1292" s="79"/>
      <c r="LTQ1292" s="79"/>
      <c r="LTR1292" s="79"/>
      <c r="LTS1292" s="79"/>
      <c r="LTT1292" s="79"/>
      <c r="LTU1292" s="79"/>
      <c r="LTV1292" s="79"/>
      <c r="LTW1292" s="79"/>
      <c r="LTX1292" s="79"/>
      <c r="LTY1292" s="79"/>
      <c r="LTZ1292" s="79"/>
      <c r="LUA1292" s="79"/>
      <c r="LUB1292" s="79"/>
      <c r="LUC1292" s="79"/>
      <c r="LUD1292" s="79"/>
      <c r="LUE1292" s="79"/>
      <c r="LUF1292" s="79"/>
      <c r="LUG1292" s="79"/>
      <c r="LUH1292" s="79"/>
      <c r="LUI1292" s="79"/>
      <c r="LUJ1292" s="79"/>
      <c r="LUK1292" s="79"/>
      <c r="LUL1292" s="79"/>
      <c r="LUM1292" s="79"/>
      <c r="LUN1292" s="79"/>
      <c r="LUO1292" s="79"/>
      <c r="LUP1292" s="79"/>
      <c r="LUQ1292" s="79"/>
      <c r="LUR1292" s="79"/>
      <c r="LUS1292" s="79"/>
      <c r="LUT1292" s="79"/>
      <c r="LUU1292" s="79"/>
      <c r="LUV1292" s="79"/>
      <c r="LUW1292" s="79"/>
      <c r="LUX1292" s="79"/>
      <c r="LUY1292" s="79"/>
      <c r="LUZ1292" s="79"/>
      <c r="LVA1292" s="79"/>
      <c r="LVB1292" s="79"/>
      <c r="LVC1292" s="79"/>
      <c r="LVD1292" s="79"/>
      <c r="LVE1292" s="79"/>
      <c r="LVF1292" s="79"/>
      <c r="LVG1292" s="79"/>
      <c r="LVH1292" s="79"/>
      <c r="LVI1292" s="79"/>
      <c r="LVJ1292" s="79"/>
      <c r="LVK1292" s="79"/>
      <c r="LVL1292" s="79"/>
      <c r="LVM1292" s="79"/>
      <c r="LVN1292" s="79"/>
      <c r="LVO1292" s="79"/>
      <c r="LVP1292" s="79"/>
      <c r="LVQ1292" s="79"/>
      <c r="LVR1292" s="79"/>
      <c r="LVS1292" s="79"/>
      <c r="LVT1292" s="79"/>
      <c r="LVU1292" s="79"/>
      <c r="LVV1292" s="79"/>
      <c r="LVW1292" s="79"/>
      <c r="LVX1292" s="79"/>
      <c r="LVY1292" s="79"/>
      <c r="LVZ1292" s="79"/>
      <c r="LWA1292" s="79"/>
      <c r="LWB1292" s="79"/>
      <c r="LWC1292" s="79"/>
      <c r="LWD1292" s="79"/>
      <c r="LWE1292" s="79"/>
      <c r="LWF1292" s="79"/>
      <c r="LWG1292" s="79"/>
      <c r="LWH1292" s="79"/>
      <c r="LWI1292" s="79"/>
      <c r="LWJ1292" s="79"/>
      <c r="LWK1292" s="79"/>
      <c r="LWL1292" s="79"/>
      <c r="LWM1292" s="79"/>
      <c r="LWN1292" s="79"/>
      <c r="LWO1292" s="79"/>
      <c r="LWP1292" s="79"/>
      <c r="LWQ1292" s="79"/>
      <c r="LWR1292" s="79"/>
      <c r="LWS1292" s="79"/>
      <c r="LWT1292" s="79"/>
      <c r="LWU1292" s="79"/>
      <c r="LWV1292" s="79"/>
      <c r="LWW1292" s="79"/>
      <c r="LWX1292" s="79"/>
      <c r="LWY1292" s="79"/>
      <c r="LWZ1292" s="79"/>
      <c r="LXA1292" s="79"/>
      <c r="LXB1292" s="79"/>
      <c r="LXC1292" s="79"/>
      <c r="LXD1292" s="79"/>
      <c r="LXE1292" s="79"/>
      <c r="LXF1292" s="79"/>
      <c r="LXG1292" s="79"/>
      <c r="LXH1292" s="79"/>
      <c r="LXI1292" s="79"/>
      <c r="LXJ1292" s="79"/>
      <c r="LXK1292" s="79"/>
      <c r="LXL1292" s="79"/>
      <c r="LXM1292" s="79"/>
      <c r="LXN1292" s="79"/>
      <c r="LXO1292" s="79"/>
      <c r="LXP1292" s="79"/>
      <c r="LXQ1292" s="79"/>
      <c r="LXR1292" s="79"/>
      <c r="LXS1292" s="79"/>
      <c r="LXT1292" s="79"/>
      <c r="LXU1292" s="79"/>
      <c r="LXV1292" s="79"/>
      <c r="LXW1292" s="79"/>
      <c r="LXX1292" s="79"/>
      <c r="LXY1292" s="79"/>
      <c r="LXZ1292" s="79"/>
      <c r="LYA1292" s="79"/>
      <c r="LYB1292" s="79"/>
      <c r="LYC1292" s="79"/>
      <c r="LYD1292" s="79"/>
      <c r="LYE1292" s="79"/>
      <c r="LYF1292" s="79"/>
      <c r="LYG1292" s="79"/>
      <c r="LYH1292" s="79"/>
      <c r="LYI1292" s="79"/>
      <c r="LYJ1292" s="79"/>
      <c r="LYK1292" s="79"/>
      <c r="LYL1292" s="79"/>
      <c r="LYM1292" s="79"/>
      <c r="LYN1292" s="79"/>
      <c r="LYO1292" s="79"/>
      <c r="LYP1292" s="79"/>
      <c r="LYQ1292" s="79"/>
      <c r="LYR1292" s="79"/>
      <c r="LYS1292" s="79"/>
      <c r="LYT1292" s="79"/>
      <c r="LYU1292" s="79"/>
      <c r="LYV1292" s="79"/>
      <c r="LYW1292" s="79"/>
      <c r="LYX1292" s="79"/>
      <c r="LYY1292" s="79"/>
      <c r="LYZ1292" s="79"/>
      <c r="LZA1292" s="79"/>
      <c r="LZB1292" s="79"/>
      <c r="LZC1292" s="79"/>
      <c r="LZD1292" s="79"/>
      <c r="LZE1292" s="79"/>
      <c r="LZF1292" s="79"/>
      <c r="LZG1292" s="79"/>
      <c r="LZH1292" s="79"/>
      <c r="LZI1292" s="79"/>
      <c r="LZJ1292" s="79"/>
      <c r="LZK1292" s="79"/>
      <c r="LZL1292" s="79"/>
      <c r="LZM1292" s="79"/>
      <c r="LZN1292" s="79"/>
      <c r="LZO1292" s="79"/>
      <c r="LZP1292" s="79"/>
      <c r="LZQ1292" s="79"/>
      <c r="LZR1292" s="79"/>
      <c r="LZS1292" s="79"/>
      <c r="LZT1292" s="79"/>
      <c r="LZU1292" s="79"/>
      <c r="LZV1292" s="79"/>
      <c r="LZW1292" s="79"/>
      <c r="LZX1292" s="79"/>
      <c r="LZY1292" s="79"/>
      <c r="LZZ1292" s="79"/>
      <c r="MAA1292" s="79"/>
      <c r="MAB1292" s="79"/>
      <c r="MAC1292" s="79"/>
      <c r="MAD1292" s="79"/>
      <c r="MAE1292" s="79"/>
      <c r="MAF1292" s="79"/>
      <c r="MAG1292" s="79"/>
      <c r="MAH1292" s="79"/>
      <c r="MAI1292" s="79"/>
      <c r="MAJ1292" s="79"/>
      <c r="MAK1292" s="79"/>
      <c r="MAL1292" s="79"/>
      <c r="MAM1292" s="79"/>
      <c r="MAN1292" s="79"/>
      <c r="MAO1292" s="79"/>
      <c r="MAP1292" s="79"/>
      <c r="MAQ1292" s="79"/>
      <c r="MAR1292" s="79"/>
      <c r="MAS1292" s="79"/>
      <c r="MAT1292" s="79"/>
      <c r="MAU1292" s="79"/>
      <c r="MAV1292" s="79"/>
      <c r="MAW1292" s="79"/>
      <c r="MAX1292" s="79"/>
      <c r="MAY1292" s="79"/>
      <c r="MAZ1292" s="79"/>
      <c r="MBA1292" s="79"/>
      <c r="MBB1292" s="79"/>
      <c r="MBC1292" s="79"/>
      <c r="MBD1292" s="79"/>
      <c r="MBE1292" s="79"/>
      <c r="MBF1292" s="79"/>
      <c r="MBG1292" s="79"/>
      <c r="MBH1292" s="79"/>
      <c r="MBI1292" s="79"/>
      <c r="MBJ1292" s="79"/>
      <c r="MBK1292" s="79"/>
      <c r="MBL1292" s="79"/>
      <c r="MBM1292" s="79"/>
      <c r="MBN1292" s="79"/>
      <c r="MBO1292" s="79"/>
      <c r="MBP1292" s="79"/>
      <c r="MBQ1292" s="79"/>
      <c r="MBR1292" s="79"/>
      <c r="MBS1292" s="79"/>
      <c r="MBT1292" s="79"/>
      <c r="MBU1292" s="79"/>
      <c r="MBV1292" s="79"/>
      <c r="MBW1292" s="79"/>
      <c r="MBX1292" s="79"/>
      <c r="MBY1292" s="79"/>
      <c r="MBZ1292" s="79"/>
      <c r="MCA1292" s="79"/>
      <c r="MCB1292" s="79"/>
      <c r="MCC1292" s="79"/>
      <c r="MCD1292" s="79"/>
      <c r="MCE1292" s="79"/>
      <c r="MCF1292" s="79"/>
      <c r="MCG1292" s="79"/>
      <c r="MCH1292" s="79"/>
      <c r="MCI1292" s="79"/>
      <c r="MCJ1292" s="79"/>
      <c r="MCK1292" s="79"/>
      <c r="MCL1292" s="79"/>
      <c r="MCM1292" s="79"/>
      <c r="MCN1292" s="79"/>
      <c r="MCO1292" s="79"/>
      <c r="MCP1292" s="79"/>
      <c r="MCQ1292" s="79"/>
      <c r="MCR1292" s="79"/>
      <c r="MCS1292" s="79"/>
      <c r="MCT1292" s="79"/>
      <c r="MCU1292" s="79"/>
      <c r="MCV1292" s="79"/>
      <c r="MCW1292" s="79"/>
      <c r="MCX1292" s="79"/>
      <c r="MCY1292" s="79"/>
      <c r="MCZ1292" s="79"/>
      <c r="MDA1292" s="79"/>
      <c r="MDB1292" s="79"/>
      <c r="MDC1292" s="79"/>
      <c r="MDD1292" s="79"/>
      <c r="MDE1292" s="79"/>
      <c r="MDF1292" s="79"/>
      <c r="MDG1292" s="79"/>
      <c r="MDH1292" s="79"/>
      <c r="MDI1292" s="79"/>
      <c r="MDJ1292" s="79"/>
      <c r="MDK1292" s="79"/>
      <c r="MDL1292" s="79"/>
      <c r="MDM1292" s="79"/>
      <c r="MDN1292" s="79"/>
      <c r="MDO1292" s="79"/>
      <c r="MDP1292" s="79"/>
      <c r="MDQ1292" s="79"/>
      <c r="MDR1292" s="79"/>
      <c r="MDS1292" s="79"/>
      <c r="MDT1292" s="79"/>
      <c r="MDU1292" s="79"/>
      <c r="MDV1292" s="79"/>
      <c r="MDW1292" s="79"/>
      <c r="MDX1292" s="79"/>
      <c r="MDY1292" s="79"/>
      <c r="MDZ1292" s="79"/>
      <c r="MEA1292" s="79"/>
      <c r="MEB1292" s="79"/>
      <c r="MEC1292" s="79"/>
      <c r="MED1292" s="79"/>
      <c r="MEE1292" s="79"/>
      <c r="MEF1292" s="79"/>
      <c r="MEG1292" s="79"/>
      <c r="MEH1292" s="79"/>
      <c r="MEI1292" s="79"/>
      <c r="MEJ1292" s="79"/>
      <c r="MEK1292" s="79"/>
      <c r="MEL1292" s="79"/>
      <c r="MEM1292" s="79"/>
      <c r="MEN1292" s="79"/>
      <c r="MEO1292" s="79"/>
      <c r="MEP1292" s="79"/>
      <c r="MEQ1292" s="79"/>
      <c r="MER1292" s="79"/>
      <c r="MES1292" s="79"/>
      <c r="MET1292" s="79"/>
      <c r="MEU1292" s="79"/>
      <c r="MEV1292" s="79"/>
      <c r="MEW1292" s="79"/>
      <c r="MEX1292" s="79"/>
      <c r="MEY1292" s="79"/>
      <c r="MEZ1292" s="79"/>
      <c r="MFA1292" s="79"/>
      <c r="MFB1292" s="79"/>
      <c r="MFC1292" s="79"/>
      <c r="MFD1292" s="79"/>
      <c r="MFE1292" s="79"/>
      <c r="MFF1292" s="79"/>
      <c r="MFG1292" s="79"/>
      <c r="MFH1292" s="79"/>
      <c r="MFI1292" s="79"/>
      <c r="MFJ1292" s="79"/>
      <c r="MFK1292" s="79"/>
      <c r="MFL1292" s="79"/>
      <c r="MFM1292" s="79"/>
      <c r="MFN1292" s="79"/>
      <c r="MFO1292" s="79"/>
      <c r="MFP1292" s="79"/>
      <c r="MFQ1292" s="79"/>
      <c r="MFR1292" s="79"/>
      <c r="MFS1292" s="79"/>
      <c r="MFT1292" s="79"/>
      <c r="MFU1292" s="79"/>
      <c r="MFV1292" s="79"/>
      <c r="MFW1292" s="79"/>
      <c r="MFX1292" s="79"/>
      <c r="MFY1292" s="79"/>
      <c r="MFZ1292" s="79"/>
      <c r="MGA1292" s="79"/>
      <c r="MGB1292" s="79"/>
      <c r="MGC1292" s="79"/>
      <c r="MGD1292" s="79"/>
      <c r="MGE1292" s="79"/>
      <c r="MGF1292" s="79"/>
      <c r="MGG1292" s="79"/>
      <c r="MGH1292" s="79"/>
      <c r="MGI1292" s="79"/>
      <c r="MGJ1292" s="79"/>
      <c r="MGK1292" s="79"/>
      <c r="MGL1292" s="79"/>
      <c r="MGM1292" s="79"/>
      <c r="MGN1292" s="79"/>
      <c r="MGO1292" s="79"/>
      <c r="MGP1292" s="79"/>
      <c r="MGQ1292" s="79"/>
      <c r="MGR1292" s="79"/>
      <c r="MGS1292" s="79"/>
      <c r="MGT1292" s="79"/>
      <c r="MGU1292" s="79"/>
      <c r="MGV1292" s="79"/>
      <c r="MGW1292" s="79"/>
      <c r="MGX1292" s="79"/>
      <c r="MGY1292" s="79"/>
      <c r="MGZ1292" s="79"/>
      <c r="MHA1292" s="79"/>
      <c r="MHB1292" s="79"/>
      <c r="MHC1292" s="79"/>
      <c r="MHD1292" s="79"/>
      <c r="MHE1292" s="79"/>
      <c r="MHF1292" s="79"/>
      <c r="MHG1292" s="79"/>
      <c r="MHH1292" s="79"/>
      <c r="MHI1292" s="79"/>
      <c r="MHJ1292" s="79"/>
      <c r="MHK1292" s="79"/>
      <c r="MHL1292" s="79"/>
      <c r="MHM1292" s="79"/>
      <c r="MHN1292" s="79"/>
      <c r="MHO1292" s="79"/>
      <c r="MHP1292" s="79"/>
      <c r="MHQ1292" s="79"/>
      <c r="MHR1292" s="79"/>
      <c r="MHS1292" s="79"/>
      <c r="MHT1292" s="79"/>
      <c r="MHU1292" s="79"/>
      <c r="MHV1292" s="79"/>
      <c r="MHW1292" s="79"/>
      <c r="MHX1292" s="79"/>
      <c r="MHY1292" s="79"/>
      <c r="MHZ1292" s="79"/>
      <c r="MIA1292" s="79"/>
      <c r="MIB1292" s="79"/>
      <c r="MIC1292" s="79"/>
      <c r="MID1292" s="79"/>
      <c r="MIE1292" s="79"/>
      <c r="MIF1292" s="79"/>
      <c r="MIG1292" s="79"/>
      <c r="MIH1292" s="79"/>
      <c r="MII1292" s="79"/>
      <c r="MIJ1292" s="79"/>
      <c r="MIK1292" s="79"/>
      <c r="MIL1292" s="79"/>
      <c r="MIM1292" s="79"/>
      <c r="MIN1292" s="79"/>
      <c r="MIO1292" s="79"/>
      <c r="MIP1292" s="79"/>
      <c r="MIQ1292" s="79"/>
      <c r="MIR1292" s="79"/>
      <c r="MIS1292" s="79"/>
      <c r="MIT1292" s="79"/>
      <c r="MIU1292" s="79"/>
      <c r="MIV1292" s="79"/>
      <c r="MIW1292" s="79"/>
      <c r="MIX1292" s="79"/>
      <c r="MIY1292" s="79"/>
      <c r="MIZ1292" s="79"/>
      <c r="MJA1292" s="79"/>
      <c r="MJB1292" s="79"/>
      <c r="MJC1292" s="79"/>
      <c r="MJD1292" s="79"/>
      <c r="MJE1292" s="79"/>
      <c r="MJF1292" s="79"/>
      <c r="MJG1292" s="79"/>
      <c r="MJH1292" s="79"/>
      <c r="MJI1292" s="79"/>
      <c r="MJJ1292" s="79"/>
      <c r="MJK1292" s="79"/>
      <c r="MJL1292" s="79"/>
      <c r="MJM1292" s="79"/>
      <c r="MJN1292" s="79"/>
      <c r="MJO1292" s="79"/>
      <c r="MJP1292" s="79"/>
      <c r="MJQ1292" s="79"/>
      <c r="MJR1292" s="79"/>
      <c r="MJS1292" s="79"/>
      <c r="MJT1292" s="79"/>
      <c r="MJU1292" s="79"/>
      <c r="MJV1292" s="79"/>
      <c r="MJW1292" s="79"/>
      <c r="MJX1292" s="79"/>
      <c r="MJY1292" s="79"/>
      <c r="MJZ1292" s="79"/>
      <c r="MKA1292" s="79"/>
      <c r="MKB1292" s="79"/>
      <c r="MKC1292" s="79"/>
      <c r="MKD1292" s="79"/>
      <c r="MKE1292" s="79"/>
      <c r="MKF1292" s="79"/>
      <c r="MKG1292" s="79"/>
      <c r="MKH1292" s="79"/>
      <c r="MKI1292" s="79"/>
      <c r="MKJ1292" s="79"/>
      <c r="MKK1292" s="79"/>
      <c r="MKL1292" s="79"/>
      <c r="MKM1292" s="79"/>
      <c r="MKN1292" s="79"/>
      <c r="MKO1292" s="79"/>
      <c r="MKP1292" s="79"/>
      <c r="MKQ1292" s="79"/>
      <c r="MKR1292" s="79"/>
      <c r="MKS1292" s="79"/>
      <c r="MKT1292" s="79"/>
      <c r="MKU1292" s="79"/>
      <c r="MKV1292" s="79"/>
      <c r="MKW1292" s="79"/>
      <c r="MKX1292" s="79"/>
      <c r="MKY1292" s="79"/>
      <c r="MKZ1292" s="79"/>
      <c r="MLA1292" s="79"/>
      <c r="MLB1292" s="79"/>
      <c r="MLC1292" s="79"/>
      <c r="MLD1292" s="79"/>
      <c r="MLE1292" s="79"/>
      <c r="MLF1292" s="79"/>
      <c r="MLG1292" s="79"/>
      <c r="MLH1292" s="79"/>
      <c r="MLI1292" s="79"/>
      <c r="MLJ1292" s="79"/>
      <c r="MLK1292" s="79"/>
      <c r="MLL1292" s="79"/>
      <c r="MLM1292" s="79"/>
      <c r="MLN1292" s="79"/>
      <c r="MLO1292" s="79"/>
      <c r="MLP1292" s="79"/>
      <c r="MLQ1292" s="79"/>
      <c r="MLR1292" s="79"/>
      <c r="MLS1292" s="79"/>
      <c r="MLT1292" s="79"/>
      <c r="MLU1292" s="79"/>
      <c r="MLV1292" s="79"/>
      <c r="MLW1292" s="79"/>
      <c r="MLX1292" s="79"/>
      <c r="MLY1292" s="79"/>
      <c r="MLZ1292" s="79"/>
      <c r="MMA1292" s="79"/>
      <c r="MMB1292" s="79"/>
      <c r="MMC1292" s="79"/>
      <c r="MMD1292" s="79"/>
      <c r="MME1292" s="79"/>
      <c r="MMF1292" s="79"/>
      <c r="MMG1292" s="79"/>
      <c r="MMH1292" s="79"/>
      <c r="MMI1292" s="79"/>
      <c r="MMJ1292" s="79"/>
      <c r="MMK1292" s="79"/>
      <c r="MML1292" s="79"/>
      <c r="MMM1292" s="79"/>
      <c r="MMN1292" s="79"/>
      <c r="MMO1292" s="79"/>
      <c r="MMP1292" s="79"/>
      <c r="MMQ1292" s="79"/>
      <c r="MMR1292" s="79"/>
      <c r="MMS1292" s="79"/>
      <c r="MMT1292" s="79"/>
      <c r="MMU1292" s="79"/>
      <c r="MMV1292" s="79"/>
      <c r="MMW1292" s="79"/>
      <c r="MMX1292" s="79"/>
      <c r="MMY1292" s="79"/>
      <c r="MMZ1292" s="79"/>
      <c r="MNA1292" s="79"/>
      <c r="MNB1292" s="79"/>
      <c r="MNC1292" s="79"/>
      <c r="MND1292" s="79"/>
      <c r="MNE1292" s="79"/>
      <c r="MNF1292" s="79"/>
      <c r="MNG1292" s="79"/>
      <c r="MNH1292" s="79"/>
      <c r="MNI1292" s="79"/>
      <c r="MNJ1292" s="79"/>
      <c r="MNK1292" s="79"/>
      <c r="MNL1292" s="79"/>
      <c r="MNM1292" s="79"/>
      <c r="MNN1292" s="79"/>
      <c r="MNO1292" s="79"/>
      <c r="MNP1292" s="79"/>
      <c r="MNQ1292" s="79"/>
      <c r="MNR1292" s="79"/>
      <c r="MNS1292" s="79"/>
      <c r="MNT1292" s="79"/>
      <c r="MNU1292" s="79"/>
      <c r="MNV1292" s="79"/>
      <c r="MNW1292" s="79"/>
      <c r="MNX1292" s="79"/>
      <c r="MNY1292" s="79"/>
      <c r="MNZ1292" s="79"/>
      <c r="MOA1292" s="79"/>
      <c r="MOB1292" s="79"/>
      <c r="MOC1292" s="79"/>
      <c r="MOD1292" s="79"/>
      <c r="MOE1292" s="79"/>
      <c r="MOF1292" s="79"/>
      <c r="MOG1292" s="79"/>
      <c r="MOH1292" s="79"/>
      <c r="MOI1292" s="79"/>
      <c r="MOJ1292" s="79"/>
      <c r="MOK1292" s="79"/>
      <c r="MOL1292" s="79"/>
      <c r="MOM1292" s="79"/>
      <c r="MON1292" s="79"/>
      <c r="MOO1292" s="79"/>
      <c r="MOP1292" s="79"/>
      <c r="MOQ1292" s="79"/>
      <c r="MOR1292" s="79"/>
      <c r="MOS1292" s="79"/>
      <c r="MOT1292" s="79"/>
      <c r="MOU1292" s="79"/>
      <c r="MOV1292" s="79"/>
      <c r="MOW1292" s="79"/>
      <c r="MOX1292" s="79"/>
      <c r="MOY1292" s="79"/>
      <c r="MOZ1292" s="79"/>
      <c r="MPA1292" s="79"/>
      <c r="MPB1292" s="79"/>
      <c r="MPC1292" s="79"/>
      <c r="MPD1292" s="79"/>
      <c r="MPE1292" s="79"/>
      <c r="MPF1292" s="79"/>
      <c r="MPG1292" s="79"/>
      <c r="MPH1292" s="79"/>
      <c r="MPI1292" s="79"/>
      <c r="MPJ1292" s="79"/>
      <c r="MPK1292" s="79"/>
      <c r="MPL1292" s="79"/>
      <c r="MPM1292" s="79"/>
      <c r="MPN1292" s="79"/>
      <c r="MPO1292" s="79"/>
      <c r="MPP1292" s="79"/>
      <c r="MPQ1292" s="79"/>
      <c r="MPR1292" s="79"/>
      <c r="MPS1292" s="79"/>
      <c r="MPT1292" s="79"/>
      <c r="MPU1292" s="79"/>
      <c r="MPV1292" s="79"/>
      <c r="MPW1292" s="79"/>
      <c r="MPX1292" s="79"/>
      <c r="MPY1292" s="79"/>
      <c r="MPZ1292" s="79"/>
      <c r="MQA1292" s="79"/>
      <c r="MQB1292" s="79"/>
      <c r="MQC1292" s="79"/>
      <c r="MQD1292" s="79"/>
      <c r="MQE1292" s="79"/>
      <c r="MQF1292" s="79"/>
      <c r="MQG1292" s="79"/>
      <c r="MQH1292" s="79"/>
      <c r="MQI1292" s="79"/>
      <c r="MQJ1292" s="79"/>
      <c r="MQK1292" s="79"/>
      <c r="MQL1292" s="79"/>
      <c r="MQM1292" s="79"/>
      <c r="MQN1292" s="79"/>
      <c r="MQO1292" s="79"/>
      <c r="MQP1292" s="79"/>
      <c r="MQQ1292" s="79"/>
      <c r="MQR1292" s="79"/>
      <c r="MQS1292" s="79"/>
      <c r="MQT1292" s="79"/>
      <c r="MQU1292" s="79"/>
      <c r="MQV1292" s="79"/>
      <c r="MQW1292" s="79"/>
      <c r="MQX1292" s="79"/>
      <c r="MQY1292" s="79"/>
      <c r="MQZ1292" s="79"/>
      <c r="MRA1292" s="79"/>
      <c r="MRB1292" s="79"/>
      <c r="MRC1292" s="79"/>
      <c r="MRD1292" s="79"/>
      <c r="MRE1292" s="79"/>
      <c r="MRF1292" s="79"/>
      <c r="MRG1292" s="79"/>
      <c r="MRH1292" s="79"/>
      <c r="MRI1292" s="79"/>
      <c r="MRJ1292" s="79"/>
      <c r="MRK1292" s="79"/>
      <c r="MRL1292" s="79"/>
      <c r="MRM1292" s="79"/>
      <c r="MRN1292" s="79"/>
      <c r="MRO1292" s="79"/>
      <c r="MRP1292" s="79"/>
      <c r="MRQ1292" s="79"/>
      <c r="MRR1292" s="79"/>
      <c r="MRS1292" s="79"/>
      <c r="MRT1292" s="79"/>
      <c r="MRU1292" s="79"/>
      <c r="MRV1292" s="79"/>
      <c r="MRW1292" s="79"/>
      <c r="MRX1292" s="79"/>
      <c r="MRY1292" s="79"/>
      <c r="MRZ1292" s="79"/>
      <c r="MSA1292" s="79"/>
      <c r="MSB1292" s="79"/>
      <c r="MSC1292" s="79"/>
      <c r="MSD1292" s="79"/>
      <c r="MSE1292" s="79"/>
      <c r="MSF1292" s="79"/>
      <c r="MSG1292" s="79"/>
      <c r="MSH1292" s="79"/>
      <c r="MSI1292" s="79"/>
      <c r="MSJ1292" s="79"/>
      <c r="MSK1292" s="79"/>
      <c r="MSL1292" s="79"/>
      <c r="MSM1292" s="79"/>
      <c r="MSN1292" s="79"/>
      <c r="MSO1292" s="79"/>
      <c r="MSP1292" s="79"/>
      <c r="MSQ1292" s="79"/>
      <c r="MSR1292" s="79"/>
      <c r="MSS1292" s="79"/>
      <c r="MST1292" s="79"/>
      <c r="MSU1292" s="79"/>
      <c r="MSV1292" s="79"/>
      <c r="MSW1292" s="79"/>
      <c r="MSX1292" s="79"/>
      <c r="MSY1292" s="79"/>
      <c r="MSZ1292" s="79"/>
      <c r="MTA1292" s="79"/>
      <c r="MTB1292" s="79"/>
      <c r="MTC1292" s="79"/>
      <c r="MTD1292" s="79"/>
      <c r="MTE1292" s="79"/>
      <c r="MTF1292" s="79"/>
      <c r="MTG1292" s="79"/>
      <c r="MTH1292" s="79"/>
      <c r="MTI1292" s="79"/>
      <c r="MTJ1292" s="79"/>
      <c r="MTK1292" s="79"/>
      <c r="MTL1292" s="79"/>
      <c r="MTM1292" s="79"/>
      <c r="MTN1292" s="79"/>
      <c r="MTO1292" s="79"/>
      <c r="MTP1292" s="79"/>
      <c r="MTQ1292" s="79"/>
      <c r="MTR1292" s="79"/>
      <c r="MTS1292" s="79"/>
      <c r="MTT1292" s="79"/>
      <c r="MTU1292" s="79"/>
      <c r="MTV1292" s="79"/>
      <c r="MTW1292" s="79"/>
      <c r="MTX1292" s="79"/>
      <c r="MTY1292" s="79"/>
      <c r="MTZ1292" s="79"/>
      <c r="MUA1292" s="79"/>
      <c r="MUB1292" s="79"/>
      <c r="MUC1292" s="79"/>
      <c r="MUD1292" s="79"/>
      <c r="MUE1292" s="79"/>
      <c r="MUF1292" s="79"/>
      <c r="MUG1292" s="79"/>
      <c r="MUH1292" s="79"/>
      <c r="MUI1292" s="79"/>
      <c r="MUJ1292" s="79"/>
      <c r="MUK1292" s="79"/>
      <c r="MUL1292" s="79"/>
      <c r="MUM1292" s="79"/>
      <c r="MUN1292" s="79"/>
      <c r="MUO1292" s="79"/>
      <c r="MUP1292" s="79"/>
      <c r="MUQ1292" s="79"/>
      <c r="MUR1292" s="79"/>
      <c r="MUS1292" s="79"/>
      <c r="MUT1292" s="79"/>
      <c r="MUU1292" s="79"/>
      <c r="MUV1292" s="79"/>
      <c r="MUW1292" s="79"/>
      <c r="MUX1292" s="79"/>
      <c r="MUY1292" s="79"/>
      <c r="MUZ1292" s="79"/>
      <c r="MVA1292" s="79"/>
      <c r="MVB1292" s="79"/>
      <c r="MVC1292" s="79"/>
      <c r="MVD1292" s="79"/>
      <c r="MVE1292" s="79"/>
      <c r="MVF1292" s="79"/>
      <c r="MVG1292" s="79"/>
      <c r="MVH1292" s="79"/>
      <c r="MVI1292" s="79"/>
      <c r="MVJ1292" s="79"/>
      <c r="MVK1292" s="79"/>
      <c r="MVL1292" s="79"/>
      <c r="MVM1292" s="79"/>
      <c r="MVN1292" s="79"/>
      <c r="MVO1292" s="79"/>
      <c r="MVP1292" s="79"/>
      <c r="MVQ1292" s="79"/>
      <c r="MVR1292" s="79"/>
      <c r="MVS1292" s="79"/>
      <c r="MVT1292" s="79"/>
      <c r="MVU1292" s="79"/>
      <c r="MVV1292" s="79"/>
      <c r="MVW1292" s="79"/>
      <c r="MVX1292" s="79"/>
      <c r="MVY1292" s="79"/>
      <c r="MVZ1292" s="79"/>
      <c r="MWA1292" s="79"/>
      <c r="MWB1292" s="79"/>
      <c r="MWC1292" s="79"/>
      <c r="MWD1292" s="79"/>
      <c r="MWE1292" s="79"/>
      <c r="MWF1292" s="79"/>
      <c r="MWG1292" s="79"/>
      <c r="MWH1292" s="79"/>
      <c r="MWI1292" s="79"/>
      <c r="MWJ1292" s="79"/>
      <c r="MWK1292" s="79"/>
      <c r="MWL1292" s="79"/>
      <c r="MWM1292" s="79"/>
      <c r="MWN1292" s="79"/>
      <c r="MWO1292" s="79"/>
      <c r="MWP1292" s="79"/>
      <c r="MWQ1292" s="79"/>
      <c r="MWR1292" s="79"/>
      <c r="MWS1292" s="79"/>
      <c r="MWT1292" s="79"/>
      <c r="MWU1292" s="79"/>
      <c r="MWV1292" s="79"/>
      <c r="MWW1292" s="79"/>
      <c r="MWX1292" s="79"/>
      <c r="MWY1292" s="79"/>
      <c r="MWZ1292" s="79"/>
      <c r="MXA1292" s="79"/>
      <c r="MXB1292" s="79"/>
      <c r="MXC1292" s="79"/>
      <c r="MXD1292" s="79"/>
      <c r="MXE1292" s="79"/>
      <c r="MXF1292" s="79"/>
      <c r="MXG1292" s="79"/>
      <c r="MXH1292" s="79"/>
      <c r="MXI1292" s="79"/>
      <c r="MXJ1292" s="79"/>
      <c r="MXK1292" s="79"/>
      <c r="MXL1292" s="79"/>
      <c r="MXM1292" s="79"/>
      <c r="MXN1292" s="79"/>
      <c r="MXO1292" s="79"/>
      <c r="MXP1292" s="79"/>
      <c r="MXQ1292" s="79"/>
      <c r="MXR1292" s="79"/>
      <c r="MXS1292" s="79"/>
      <c r="MXT1292" s="79"/>
      <c r="MXU1292" s="79"/>
      <c r="MXV1292" s="79"/>
      <c r="MXW1292" s="79"/>
      <c r="MXX1292" s="79"/>
      <c r="MXY1292" s="79"/>
      <c r="MXZ1292" s="79"/>
      <c r="MYA1292" s="79"/>
      <c r="MYB1292" s="79"/>
      <c r="MYC1292" s="79"/>
      <c r="MYD1292" s="79"/>
      <c r="MYE1292" s="79"/>
      <c r="MYF1292" s="79"/>
      <c r="MYG1292" s="79"/>
      <c r="MYH1292" s="79"/>
      <c r="MYI1292" s="79"/>
      <c r="MYJ1292" s="79"/>
      <c r="MYK1292" s="79"/>
      <c r="MYL1292" s="79"/>
      <c r="MYM1292" s="79"/>
      <c r="MYN1292" s="79"/>
      <c r="MYO1292" s="79"/>
      <c r="MYP1292" s="79"/>
      <c r="MYQ1292" s="79"/>
      <c r="MYR1292" s="79"/>
      <c r="MYS1292" s="79"/>
      <c r="MYT1292" s="79"/>
      <c r="MYU1292" s="79"/>
      <c r="MYV1292" s="79"/>
      <c r="MYW1292" s="79"/>
      <c r="MYX1292" s="79"/>
      <c r="MYY1292" s="79"/>
      <c r="MYZ1292" s="79"/>
      <c r="MZA1292" s="79"/>
      <c r="MZB1292" s="79"/>
      <c r="MZC1292" s="79"/>
      <c r="MZD1292" s="79"/>
      <c r="MZE1292" s="79"/>
      <c r="MZF1292" s="79"/>
      <c r="MZG1292" s="79"/>
      <c r="MZH1292" s="79"/>
      <c r="MZI1292" s="79"/>
      <c r="MZJ1292" s="79"/>
      <c r="MZK1292" s="79"/>
      <c r="MZL1292" s="79"/>
      <c r="MZM1292" s="79"/>
      <c r="MZN1292" s="79"/>
      <c r="MZO1292" s="79"/>
      <c r="MZP1292" s="79"/>
      <c r="MZQ1292" s="79"/>
      <c r="MZR1292" s="79"/>
      <c r="MZS1292" s="79"/>
      <c r="MZT1292" s="79"/>
      <c r="MZU1292" s="79"/>
      <c r="MZV1292" s="79"/>
      <c r="MZW1292" s="79"/>
      <c r="MZX1292" s="79"/>
      <c r="MZY1292" s="79"/>
      <c r="MZZ1292" s="79"/>
      <c r="NAA1292" s="79"/>
      <c r="NAB1292" s="79"/>
      <c r="NAC1292" s="79"/>
      <c r="NAD1292" s="79"/>
      <c r="NAE1292" s="79"/>
      <c r="NAF1292" s="79"/>
      <c r="NAG1292" s="79"/>
      <c r="NAH1292" s="79"/>
      <c r="NAI1292" s="79"/>
      <c r="NAJ1292" s="79"/>
      <c r="NAK1292" s="79"/>
      <c r="NAL1292" s="79"/>
      <c r="NAM1292" s="79"/>
      <c r="NAN1292" s="79"/>
      <c r="NAO1292" s="79"/>
      <c r="NAP1292" s="79"/>
      <c r="NAQ1292" s="79"/>
      <c r="NAR1292" s="79"/>
      <c r="NAS1292" s="79"/>
      <c r="NAT1292" s="79"/>
      <c r="NAU1292" s="79"/>
      <c r="NAV1292" s="79"/>
      <c r="NAW1292" s="79"/>
      <c r="NAX1292" s="79"/>
      <c r="NAY1292" s="79"/>
      <c r="NAZ1292" s="79"/>
      <c r="NBA1292" s="79"/>
      <c r="NBB1292" s="79"/>
      <c r="NBC1292" s="79"/>
      <c r="NBD1292" s="79"/>
      <c r="NBE1292" s="79"/>
      <c r="NBF1292" s="79"/>
      <c r="NBG1292" s="79"/>
      <c r="NBH1292" s="79"/>
      <c r="NBI1292" s="79"/>
      <c r="NBJ1292" s="79"/>
      <c r="NBK1292" s="79"/>
      <c r="NBL1292" s="79"/>
      <c r="NBM1292" s="79"/>
      <c r="NBN1292" s="79"/>
      <c r="NBO1292" s="79"/>
      <c r="NBP1292" s="79"/>
      <c r="NBQ1292" s="79"/>
      <c r="NBR1292" s="79"/>
      <c r="NBS1292" s="79"/>
      <c r="NBT1292" s="79"/>
      <c r="NBU1292" s="79"/>
      <c r="NBV1292" s="79"/>
      <c r="NBW1292" s="79"/>
      <c r="NBX1292" s="79"/>
      <c r="NBY1292" s="79"/>
      <c r="NBZ1292" s="79"/>
      <c r="NCA1292" s="79"/>
      <c r="NCB1292" s="79"/>
      <c r="NCC1292" s="79"/>
      <c r="NCD1292" s="79"/>
      <c r="NCE1292" s="79"/>
      <c r="NCF1292" s="79"/>
      <c r="NCG1292" s="79"/>
      <c r="NCH1292" s="79"/>
      <c r="NCI1292" s="79"/>
      <c r="NCJ1292" s="79"/>
      <c r="NCK1292" s="79"/>
      <c r="NCL1292" s="79"/>
      <c r="NCM1292" s="79"/>
      <c r="NCN1292" s="79"/>
      <c r="NCO1292" s="79"/>
      <c r="NCP1292" s="79"/>
      <c r="NCQ1292" s="79"/>
      <c r="NCR1292" s="79"/>
      <c r="NCS1292" s="79"/>
      <c r="NCT1292" s="79"/>
      <c r="NCU1292" s="79"/>
      <c r="NCV1292" s="79"/>
      <c r="NCW1292" s="79"/>
      <c r="NCX1292" s="79"/>
      <c r="NCY1292" s="79"/>
      <c r="NCZ1292" s="79"/>
      <c r="NDA1292" s="79"/>
      <c r="NDB1292" s="79"/>
      <c r="NDC1292" s="79"/>
      <c r="NDD1292" s="79"/>
      <c r="NDE1292" s="79"/>
      <c r="NDF1292" s="79"/>
      <c r="NDG1292" s="79"/>
      <c r="NDH1292" s="79"/>
      <c r="NDI1292" s="79"/>
      <c r="NDJ1292" s="79"/>
      <c r="NDK1292" s="79"/>
      <c r="NDL1292" s="79"/>
      <c r="NDM1292" s="79"/>
      <c r="NDN1292" s="79"/>
      <c r="NDO1292" s="79"/>
      <c r="NDP1292" s="79"/>
      <c r="NDQ1292" s="79"/>
      <c r="NDR1292" s="79"/>
      <c r="NDS1292" s="79"/>
      <c r="NDT1292" s="79"/>
      <c r="NDU1292" s="79"/>
      <c r="NDV1292" s="79"/>
      <c r="NDW1292" s="79"/>
      <c r="NDX1292" s="79"/>
      <c r="NDY1292" s="79"/>
      <c r="NDZ1292" s="79"/>
      <c r="NEA1292" s="79"/>
      <c r="NEB1292" s="79"/>
      <c r="NEC1292" s="79"/>
      <c r="NED1292" s="79"/>
      <c r="NEE1292" s="79"/>
      <c r="NEF1292" s="79"/>
      <c r="NEG1292" s="79"/>
      <c r="NEH1292" s="79"/>
      <c r="NEI1292" s="79"/>
      <c r="NEJ1292" s="79"/>
      <c r="NEK1292" s="79"/>
      <c r="NEL1292" s="79"/>
      <c r="NEM1292" s="79"/>
      <c r="NEN1292" s="79"/>
      <c r="NEO1292" s="79"/>
      <c r="NEP1292" s="79"/>
      <c r="NEQ1292" s="79"/>
      <c r="NER1292" s="79"/>
      <c r="NES1292" s="79"/>
      <c r="NET1292" s="79"/>
      <c r="NEU1292" s="79"/>
      <c r="NEV1292" s="79"/>
      <c r="NEW1292" s="79"/>
      <c r="NEX1292" s="79"/>
      <c r="NEY1292" s="79"/>
      <c r="NEZ1292" s="79"/>
      <c r="NFA1292" s="79"/>
      <c r="NFB1292" s="79"/>
      <c r="NFC1292" s="79"/>
      <c r="NFD1292" s="79"/>
      <c r="NFE1292" s="79"/>
      <c r="NFF1292" s="79"/>
      <c r="NFG1292" s="79"/>
      <c r="NFH1292" s="79"/>
      <c r="NFI1292" s="79"/>
      <c r="NFJ1292" s="79"/>
      <c r="NFK1292" s="79"/>
      <c r="NFL1292" s="79"/>
      <c r="NFM1292" s="79"/>
      <c r="NFN1292" s="79"/>
      <c r="NFO1292" s="79"/>
      <c r="NFP1292" s="79"/>
      <c r="NFQ1292" s="79"/>
      <c r="NFR1292" s="79"/>
      <c r="NFS1292" s="79"/>
      <c r="NFT1292" s="79"/>
      <c r="NFU1292" s="79"/>
      <c r="NFV1292" s="79"/>
      <c r="NFW1292" s="79"/>
      <c r="NFX1292" s="79"/>
      <c r="NFY1292" s="79"/>
      <c r="NFZ1292" s="79"/>
      <c r="NGA1292" s="79"/>
      <c r="NGB1292" s="79"/>
      <c r="NGC1292" s="79"/>
      <c r="NGD1292" s="79"/>
      <c r="NGE1292" s="79"/>
      <c r="NGF1292" s="79"/>
      <c r="NGG1292" s="79"/>
      <c r="NGH1292" s="79"/>
      <c r="NGI1292" s="79"/>
      <c r="NGJ1292" s="79"/>
      <c r="NGK1292" s="79"/>
      <c r="NGL1292" s="79"/>
      <c r="NGM1292" s="79"/>
      <c r="NGN1292" s="79"/>
      <c r="NGO1292" s="79"/>
      <c r="NGP1292" s="79"/>
      <c r="NGQ1292" s="79"/>
      <c r="NGR1292" s="79"/>
      <c r="NGS1292" s="79"/>
      <c r="NGT1292" s="79"/>
      <c r="NGU1292" s="79"/>
      <c r="NGV1292" s="79"/>
      <c r="NGW1292" s="79"/>
      <c r="NGX1292" s="79"/>
      <c r="NGY1292" s="79"/>
      <c r="NGZ1292" s="79"/>
      <c r="NHA1292" s="79"/>
      <c r="NHB1292" s="79"/>
      <c r="NHC1292" s="79"/>
      <c r="NHD1292" s="79"/>
      <c r="NHE1292" s="79"/>
      <c r="NHF1292" s="79"/>
      <c r="NHG1292" s="79"/>
      <c r="NHH1292" s="79"/>
      <c r="NHI1292" s="79"/>
      <c r="NHJ1292" s="79"/>
      <c r="NHK1292" s="79"/>
      <c r="NHL1292" s="79"/>
      <c r="NHM1292" s="79"/>
      <c r="NHN1292" s="79"/>
      <c r="NHO1292" s="79"/>
      <c r="NHP1292" s="79"/>
      <c r="NHQ1292" s="79"/>
      <c r="NHR1292" s="79"/>
      <c r="NHS1292" s="79"/>
      <c r="NHT1292" s="79"/>
      <c r="NHU1292" s="79"/>
      <c r="NHV1292" s="79"/>
      <c r="NHW1292" s="79"/>
      <c r="NHX1292" s="79"/>
      <c r="NHY1292" s="79"/>
      <c r="NHZ1292" s="79"/>
      <c r="NIA1292" s="79"/>
      <c r="NIB1292" s="79"/>
      <c r="NIC1292" s="79"/>
      <c r="NID1292" s="79"/>
      <c r="NIE1292" s="79"/>
      <c r="NIF1292" s="79"/>
      <c r="NIG1292" s="79"/>
      <c r="NIH1292" s="79"/>
      <c r="NII1292" s="79"/>
      <c r="NIJ1292" s="79"/>
      <c r="NIK1292" s="79"/>
      <c r="NIL1292" s="79"/>
      <c r="NIM1292" s="79"/>
      <c r="NIN1292" s="79"/>
      <c r="NIO1292" s="79"/>
      <c r="NIP1292" s="79"/>
      <c r="NIQ1292" s="79"/>
      <c r="NIR1292" s="79"/>
      <c r="NIS1292" s="79"/>
      <c r="NIT1292" s="79"/>
      <c r="NIU1292" s="79"/>
      <c r="NIV1292" s="79"/>
      <c r="NIW1292" s="79"/>
      <c r="NIX1292" s="79"/>
      <c r="NIY1292" s="79"/>
      <c r="NIZ1292" s="79"/>
      <c r="NJA1292" s="79"/>
      <c r="NJB1292" s="79"/>
      <c r="NJC1292" s="79"/>
      <c r="NJD1292" s="79"/>
      <c r="NJE1292" s="79"/>
      <c r="NJF1292" s="79"/>
      <c r="NJG1292" s="79"/>
      <c r="NJH1292" s="79"/>
      <c r="NJI1292" s="79"/>
      <c r="NJJ1292" s="79"/>
      <c r="NJK1292" s="79"/>
      <c r="NJL1292" s="79"/>
      <c r="NJM1292" s="79"/>
      <c r="NJN1292" s="79"/>
      <c r="NJO1292" s="79"/>
      <c r="NJP1292" s="79"/>
      <c r="NJQ1292" s="79"/>
      <c r="NJR1292" s="79"/>
      <c r="NJS1292" s="79"/>
      <c r="NJT1292" s="79"/>
      <c r="NJU1292" s="79"/>
      <c r="NJV1292" s="79"/>
      <c r="NJW1292" s="79"/>
      <c r="NJX1292" s="79"/>
      <c r="NJY1292" s="79"/>
      <c r="NJZ1292" s="79"/>
      <c r="NKA1292" s="79"/>
      <c r="NKB1292" s="79"/>
      <c r="NKC1292" s="79"/>
      <c r="NKD1292" s="79"/>
      <c r="NKE1292" s="79"/>
      <c r="NKF1292" s="79"/>
      <c r="NKG1292" s="79"/>
      <c r="NKH1292" s="79"/>
      <c r="NKI1292" s="79"/>
      <c r="NKJ1292" s="79"/>
      <c r="NKK1292" s="79"/>
      <c r="NKL1292" s="79"/>
      <c r="NKM1292" s="79"/>
      <c r="NKN1292" s="79"/>
      <c r="NKO1292" s="79"/>
      <c r="NKP1292" s="79"/>
      <c r="NKQ1292" s="79"/>
      <c r="NKR1292" s="79"/>
      <c r="NKS1292" s="79"/>
      <c r="NKT1292" s="79"/>
      <c r="NKU1292" s="79"/>
      <c r="NKV1292" s="79"/>
      <c r="NKW1292" s="79"/>
      <c r="NKX1292" s="79"/>
      <c r="NKY1292" s="79"/>
      <c r="NKZ1292" s="79"/>
      <c r="NLA1292" s="79"/>
      <c r="NLB1292" s="79"/>
      <c r="NLC1292" s="79"/>
      <c r="NLD1292" s="79"/>
      <c r="NLE1292" s="79"/>
      <c r="NLF1292" s="79"/>
      <c r="NLG1292" s="79"/>
      <c r="NLH1292" s="79"/>
      <c r="NLI1292" s="79"/>
      <c r="NLJ1292" s="79"/>
      <c r="NLK1292" s="79"/>
      <c r="NLL1292" s="79"/>
      <c r="NLM1292" s="79"/>
      <c r="NLN1292" s="79"/>
      <c r="NLO1292" s="79"/>
      <c r="NLP1292" s="79"/>
      <c r="NLQ1292" s="79"/>
      <c r="NLR1292" s="79"/>
      <c r="NLS1292" s="79"/>
      <c r="NLT1292" s="79"/>
      <c r="NLU1292" s="79"/>
      <c r="NLV1292" s="79"/>
      <c r="NLW1292" s="79"/>
      <c r="NLX1292" s="79"/>
      <c r="NLY1292" s="79"/>
      <c r="NLZ1292" s="79"/>
      <c r="NMA1292" s="79"/>
      <c r="NMB1292" s="79"/>
      <c r="NMC1292" s="79"/>
      <c r="NMD1292" s="79"/>
      <c r="NME1292" s="79"/>
      <c r="NMF1292" s="79"/>
      <c r="NMG1292" s="79"/>
      <c r="NMH1292" s="79"/>
      <c r="NMI1292" s="79"/>
      <c r="NMJ1292" s="79"/>
      <c r="NMK1292" s="79"/>
      <c r="NML1292" s="79"/>
      <c r="NMM1292" s="79"/>
      <c r="NMN1292" s="79"/>
      <c r="NMO1292" s="79"/>
      <c r="NMP1292" s="79"/>
      <c r="NMQ1292" s="79"/>
      <c r="NMR1292" s="79"/>
      <c r="NMS1292" s="79"/>
      <c r="NMT1292" s="79"/>
      <c r="NMU1292" s="79"/>
      <c r="NMV1292" s="79"/>
      <c r="NMW1292" s="79"/>
      <c r="NMX1292" s="79"/>
      <c r="NMY1292" s="79"/>
      <c r="NMZ1292" s="79"/>
      <c r="NNA1292" s="79"/>
      <c r="NNB1292" s="79"/>
      <c r="NNC1292" s="79"/>
      <c r="NND1292" s="79"/>
      <c r="NNE1292" s="79"/>
      <c r="NNF1292" s="79"/>
      <c r="NNG1292" s="79"/>
      <c r="NNH1292" s="79"/>
      <c r="NNI1292" s="79"/>
      <c r="NNJ1292" s="79"/>
      <c r="NNK1292" s="79"/>
      <c r="NNL1292" s="79"/>
      <c r="NNM1292" s="79"/>
      <c r="NNN1292" s="79"/>
      <c r="NNO1292" s="79"/>
      <c r="NNP1292" s="79"/>
      <c r="NNQ1292" s="79"/>
      <c r="NNR1292" s="79"/>
      <c r="NNS1292" s="79"/>
      <c r="NNT1292" s="79"/>
      <c r="NNU1292" s="79"/>
      <c r="NNV1292" s="79"/>
      <c r="NNW1292" s="79"/>
      <c r="NNX1292" s="79"/>
      <c r="NNY1292" s="79"/>
      <c r="NNZ1292" s="79"/>
      <c r="NOA1292" s="79"/>
      <c r="NOB1292" s="79"/>
      <c r="NOC1292" s="79"/>
      <c r="NOD1292" s="79"/>
      <c r="NOE1292" s="79"/>
      <c r="NOF1292" s="79"/>
      <c r="NOG1292" s="79"/>
      <c r="NOH1292" s="79"/>
      <c r="NOI1292" s="79"/>
      <c r="NOJ1292" s="79"/>
      <c r="NOK1292" s="79"/>
      <c r="NOL1292" s="79"/>
      <c r="NOM1292" s="79"/>
      <c r="NON1292" s="79"/>
      <c r="NOO1292" s="79"/>
      <c r="NOP1292" s="79"/>
      <c r="NOQ1292" s="79"/>
      <c r="NOR1292" s="79"/>
      <c r="NOS1292" s="79"/>
      <c r="NOT1292" s="79"/>
      <c r="NOU1292" s="79"/>
      <c r="NOV1292" s="79"/>
      <c r="NOW1292" s="79"/>
      <c r="NOX1292" s="79"/>
      <c r="NOY1292" s="79"/>
      <c r="NOZ1292" s="79"/>
      <c r="NPA1292" s="79"/>
      <c r="NPB1292" s="79"/>
      <c r="NPC1292" s="79"/>
      <c r="NPD1292" s="79"/>
      <c r="NPE1292" s="79"/>
      <c r="NPF1292" s="79"/>
      <c r="NPG1292" s="79"/>
      <c r="NPH1292" s="79"/>
      <c r="NPI1292" s="79"/>
      <c r="NPJ1292" s="79"/>
      <c r="NPK1292" s="79"/>
      <c r="NPL1292" s="79"/>
      <c r="NPM1292" s="79"/>
      <c r="NPN1292" s="79"/>
      <c r="NPO1292" s="79"/>
      <c r="NPP1292" s="79"/>
      <c r="NPQ1292" s="79"/>
      <c r="NPR1292" s="79"/>
      <c r="NPS1292" s="79"/>
      <c r="NPT1292" s="79"/>
      <c r="NPU1292" s="79"/>
      <c r="NPV1292" s="79"/>
      <c r="NPW1292" s="79"/>
      <c r="NPX1292" s="79"/>
      <c r="NPY1292" s="79"/>
      <c r="NPZ1292" s="79"/>
      <c r="NQA1292" s="79"/>
      <c r="NQB1292" s="79"/>
      <c r="NQC1292" s="79"/>
      <c r="NQD1292" s="79"/>
      <c r="NQE1292" s="79"/>
      <c r="NQF1292" s="79"/>
      <c r="NQG1292" s="79"/>
      <c r="NQH1292" s="79"/>
      <c r="NQI1292" s="79"/>
      <c r="NQJ1292" s="79"/>
      <c r="NQK1292" s="79"/>
      <c r="NQL1292" s="79"/>
      <c r="NQM1292" s="79"/>
      <c r="NQN1292" s="79"/>
      <c r="NQO1292" s="79"/>
      <c r="NQP1292" s="79"/>
      <c r="NQQ1292" s="79"/>
      <c r="NQR1292" s="79"/>
      <c r="NQS1292" s="79"/>
      <c r="NQT1292" s="79"/>
      <c r="NQU1292" s="79"/>
      <c r="NQV1292" s="79"/>
      <c r="NQW1292" s="79"/>
      <c r="NQX1292" s="79"/>
      <c r="NQY1292" s="79"/>
      <c r="NQZ1292" s="79"/>
      <c r="NRA1292" s="79"/>
      <c r="NRB1292" s="79"/>
      <c r="NRC1292" s="79"/>
      <c r="NRD1292" s="79"/>
      <c r="NRE1292" s="79"/>
      <c r="NRF1292" s="79"/>
      <c r="NRG1292" s="79"/>
      <c r="NRH1292" s="79"/>
      <c r="NRI1292" s="79"/>
      <c r="NRJ1292" s="79"/>
      <c r="NRK1292" s="79"/>
      <c r="NRL1292" s="79"/>
      <c r="NRM1292" s="79"/>
      <c r="NRN1292" s="79"/>
      <c r="NRO1292" s="79"/>
      <c r="NRP1292" s="79"/>
      <c r="NRQ1292" s="79"/>
      <c r="NRR1292" s="79"/>
      <c r="NRS1292" s="79"/>
      <c r="NRT1292" s="79"/>
      <c r="NRU1292" s="79"/>
      <c r="NRV1292" s="79"/>
      <c r="NRW1292" s="79"/>
      <c r="NRX1292" s="79"/>
      <c r="NRY1292" s="79"/>
      <c r="NRZ1292" s="79"/>
      <c r="NSA1292" s="79"/>
      <c r="NSB1292" s="79"/>
      <c r="NSC1292" s="79"/>
      <c r="NSD1292" s="79"/>
      <c r="NSE1292" s="79"/>
      <c r="NSF1292" s="79"/>
      <c r="NSG1292" s="79"/>
      <c r="NSH1292" s="79"/>
      <c r="NSI1292" s="79"/>
      <c r="NSJ1292" s="79"/>
      <c r="NSK1292" s="79"/>
      <c r="NSL1292" s="79"/>
      <c r="NSM1292" s="79"/>
      <c r="NSN1292" s="79"/>
      <c r="NSO1292" s="79"/>
      <c r="NSP1292" s="79"/>
      <c r="NSQ1292" s="79"/>
      <c r="NSR1292" s="79"/>
      <c r="NSS1292" s="79"/>
      <c r="NST1292" s="79"/>
      <c r="NSU1292" s="79"/>
      <c r="NSV1292" s="79"/>
      <c r="NSW1292" s="79"/>
      <c r="NSX1292" s="79"/>
      <c r="NSY1292" s="79"/>
      <c r="NSZ1292" s="79"/>
      <c r="NTA1292" s="79"/>
      <c r="NTB1292" s="79"/>
      <c r="NTC1292" s="79"/>
      <c r="NTD1292" s="79"/>
      <c r="NTE1292" s="79"/>
      <c r="NTF1292" s="79"/>
      <c r="NTG1292" s="79"/>
      <c r="NTH1292" s="79"/>
      <c r="NTI1292" s="79"/>
      <c r="NTJ1292" s="79"/>
      <c r="NTK1292" s="79"/>
      <c r="NTL1292" s="79"/>
      <c r="NTM1292" s="79"/>
      <c r="NTN1292" s="79"/>
      <c r="NTO1292" s="79"/>
      <c r="NTP1292" s="79"/>
      <c r="NTQ1292" s="79"/>
      <c r="NTR1292" s="79"/>
      <c r="NTS1292" s="79"/>
      <c r="NTT1292" s="79"/>
      <c r="NTU1292" s="79"/>
      <c r="NTV1292" s="79"/>
      <c r="NTW1292" s="79"/>
      <c r="NTX1292" s="79"/>
      <c r="NTY1292" s="79"/>
      <c r="NTZ1292" s="79"/>
      <c r="NUA1292" s="79"/>
      <c r="NUB1292" s="79"/>
      <c r="NUC1292" s="79"/>
      <c r="NUD1292" s="79"/>
      <c r="NUE1292" s="79"/>
      <c r="NUF1292" s="79"/>
      <c r="NUG1292" s="79"/>
      <c r="NUH1292" s="79"/>
      <c r="NUI1292" s="79"/>
      <c r="NUJ1292" s="79"/>
      <c r="NUK1292" s="79"/>
      <c r="NUL1292" s="79"/>
      <c r="NUM1292" s="79"/>
      <c r="NUN1292" s="79"/>
      <c r="NUO1292" s="79"/>
      <c r="NUP1292" s="79"/>
      <c r="NUQ1292" s="79"/>
      <c r="NUR1292" s="79"/>
      <c r="NUS1292" s="79"/>
      <c r="NUT1292" s="79"/>
      <c r="NUU1292" s="79"/>
      <c r="NUV1292" s="79"/>
      <c r="NUW1292" s="79"/>
      <c r="NUX1292" s="79"/>
      <c r="NUY1292" s="79"/>
      <c r="NUZ1292" s="79"/>
      <c r="NVA1292" s="79"/>
      <c r="NVB1292" s="79"/>
      <c r="NVC1292" s="79"/>
      <c r="NVD1292" s="79"/>
      <c r="NVE1292" s="79"/>
      <c r="NVF1292" s="79"/>
      <c r="NVG1292" s="79"/>
      <c r="NVH1292" s="79"/>
      <c r="NVI1292" s="79"/>
      <c r="NVJ1292" s="79"/>
      <c r="NVK1292" s="79"/>
      <c r="NVL1292" s="79"/>
      <c r="NVM1292" s="79"/>
      <c r="NVN1292" s="79"/>
      <c r="NVO1292" s="79"/>
      <c r="NVP1292" s="79"/>
      <c r="NVQ1292" s="79"/>
      <c r="NVR1292" s="79"/>
      <c r="NVS1292" s="79"/>
      <c r="NVT1292" s="79"/>
      <c r="NVU1292" s="79"/>
      <c r="NVV1292" s="79"/>
      <c r="NVW1292" s="79"/>
      <c r="NVX1292" s="79"/>
      <c r="NVY1292" s="79"/>
      <c r="NVZ1292" s="79"/>
      <c r="NWA1292" s="79"/>
      <c r="NWB1292" s="79"/>
      <c r="NWC1292" s="79"/>
      <c r="NWD1292" s="79"/>
      <c r="NWE1292" s="79"/>
      <c r="NWF1292" s="79"/>
      <c r="NWG1292" s="79"/>
      <c r="NWH1292" s="79"/>
      <c r="NWI1292" s="79"/>
      <c r="NWJ1292" s="79"/>
      <c r="NWK1292" s="79"/>
      <c r="NWL1292" s="79"/>
      <c r="NWM1292" s="79"/>
      <c r="NWN1292" s="79"/>
      <c r="NWO1292" s="79"/>
      <c r="NWP1292" s="79"/>
      <c r="NWQ1292" s="79"/>
      <c r="NWR1292" s="79"/>
      <c r="NWS1292" s="79"/>
      <c r="NWT1292" s="79"/>
      <c r="NWU1292" s="79"/>
      <c r="NWV1292" s="79"/>
      <c r="NWW1292" s="79"/>
      <c r="NWX1292" s="79"/>
      <c r="NWY1292" s="79"/>
      <c r="NWZ1292" s="79"/>
      <c r="NXA1292" s="79"/>
      <c r="NXB1292" s="79"/>
      <c r="NXC1292" s="79"/>
      <c r="NXD1292" s="79"/>
      <c r="NXE1292" s="79"/>
      <c r="NXF1292" s="79"/>
      <c r="NXG1292" s="79"/>
      <c r="NXH1292" s="79"/>
      <c r="NXI1292" s="79"/>
      <c r="NXJ1292" s="79"/>
      <c r="NXK1292" s="79"/>
      <c r="NXL1292" s="79"/>
      <c r="NXM1292" s="79"/>
      <c r="NXN1292" s="79"/>
      <c r="NXO1292" s="79"/>
      <c r="NXP1292" s="79"/>
      <c r="NXQ1292" s="79"/>
      <c r="NXR1292" s="79"/>
      <c r="NXS1292" s="79"/>
      <c r="NXT1292" s="79"/>
      <c r="NXU1292" s="79"/>
      <c r="NXV1292" s="79"/>
      <c r="NXW1292" s="79"/>
      <c r="NXX1292" s="79"/>
      <c r="NXY1292" s="79"/>
      <c r="NXZ1292" s="79"/>
      <c r="NYA1292" s="79"/>
      <c r="NYB1292" s="79"/>
      <c r="NYC1292" s="79"/>
      <c r="NYD1292" s="79"/>
      <c r="NYE1292" s="79"/>
      <c r="NYF1292" s="79"/>
      <c r="NYG1292" s="79"/>
      <c r="NYH1292" s="79"/>
      <c r="NYI1292" s="79"/>
      <c r="NYJ1292" s="79"/>
      <c r="NYK1292" s="79"/>
      <c r="NYL1292" s="79"/>
      <c r="NYM1292" s="79"/>
      <c r="NYN1292" s="79"/>
      <c r="NYO1292" s="79"/>
      <c r="NYP1292" s="79"/>
      <c r="NYQ1292" s="79"/>
      <c r="NYR1292" s="79"/>
      <c r="NYS1292" s="79"/>
      <c r="NYT1292" s="79"/>
      <c r="NYU1292" s="79"/>
      <c r="NYV1292" s="79"/>
      <c r="NYW1292" s="79"/>
      <c r="NYX1292" s="79"/>
      <c r="NYY1292" s="79"/>
      <c r="NYZ1292" s="79"/>
      <c r="NZA1292" s="79"/>
      <c r="NZB1292" s="79"/>
      <c r="NZC1292" s="79"/>
      <c r="NZD1292" s="79"/>
      <c r="NZE1292" s="79"/>
      <c r="NZF1292" s="79"/>
      <c r="NZG1292" s="79"/>
      <c r="NZH1292" s="79"/>
      <c r="NZI1292" s="79"/>
      <c r="NZJ1292" s="79"/>
      <c r="NZK1292" s="79"/>
      <c r="NZL1292" s="79"/>
      <c r="NZM1292" s="79"/>
      <c r="NZN1292" s="79"/>
      <c r="NZO1292" s="79"/>
      <c r="NZP1292" s="79"/>
      <c r="NZQ1292" s="79"/>
      <c r="NZR1292" s="79"/>
      <c r="NZS1292" s="79"/>
      <c r="NZT1292" s="79"/>
      <c r="NZU1292" s="79"/>
      <c r="NZV1292" s="79"/>
      <c r="NZW1292" s="79"/>
      <c r="NZX1292" s="79"/>
      <c r="NZY1292" s="79"/>
      <c r="NZZ1292" s="79"/>
      <c r="OAA1292" s="79"/>
      <c r="OAB1292" s="79"/>
      <c r="OAC1292" s="79"/>
      <c r="OAD1292" s="79"/>
      <c r="OAE1292" s="79"/>
      <c r="OAF1292" s="79"/>
      <c r="OAG1292" s="79"/>
      <c r="OAH1292" s="79"/>
      <c r="OAI1292" s="79"/>
      <c r="OAJ1292" s="79"/>
      <c r="OAK1292" s="79"/>
      <c r="OAL1292" s="79"/>
      <c r="OAM1292" s="79"/>
      <c r="OAN1292" s="79"/>
      <c r="OAO1292" s="79"/>
      <c r="OAP1292" s="79"/>
      <c r="OAQ1292" s="79"/>
      <c r="OAR1292" s="79"/>
      <c r="OAS1292" s="79"/>
      <c r="OAT1292" s="79"/>
      <c r="OAU1292" s="79"/>
      <c r="OAV1292" s="79"/>
      <c r="OAW1292" s="79"/>
      <c r="OAX1292" s="79"/>
      <c r="OAY1292" s="79"/>
      <c r="OAZ1292" s="79"/>
      <c r="OBA1292" s="79"/>
      <c r="OBB1292" s="79"/>
      <c r="OBC1292" s="79"/>
      <c r="OBD1292" s="79"/>
      <c r="OBE1292" s="79"/>
      <c r="OBF1292" s="79"/>
      <c r="OBG1292" s="79"/>
      <c r="OBH1292" s="79"/>
      <c r="OBI1292" s="79"/>
      <c r="OBJ1292" s="79"/>
      <c r="OBK1292" s="79"/>
      <c r="OBL1292" s="79"/>
      <c r="OBM1292" s="79"/>
      <c r="OBN1292" s="79"/>
      <c r="OBO1292" s="79"/>
      <c r="OBP1292" s="79"/>
      <c r="OBQ1292" s="79"/>
      <c r="OBR1292" s="79"/>
      <c r="OBS1292" s="79"/>
      <c r="OBT1292" s="79"/>
      <c r="OBU1292" s="79"/>
      <c r="OBV1292" s="79"/>
      <c r="OBW1292" s="79"/>
      <c r="OBX1292" s="79"/>
      <c r="OBY1292" s="79"/>
      <c r="OBZ1292" s="79"/>
      <c r="OCA1292" s="79"/>
      <c r="OCB1292" s="79"/>
      <c r="OCC1292" s="79"/>
      <c r="OCD1292" s="79"/>
      <c r="OCE1292" s="79"/>
      <c r="OCF1292" s="79"/>
      <c r="OCG1292" s="79"/>
      <c r="OCH1292" s="79"/>
      <c r="OCI1292" s="79"/>
      <c r="OCJ1292" s="79"/>
      <c r="OCK1292" s="79"/>
      <c r="OCL1292" s="79"/>
      <c r="OCM1292" s="79"/>
      <c r="OCN1292" s="79"/>
      <c r="OCO1292" s="79"/>
      <c r="OCP1292" s="79"/>
      <c r="OCQ1292" s="79"/>
      <c r="OCR1292" s="79"/>
      <c r="OCS1292" s="79"/>
      <c r="OCT1292" s="79"/>
      <c r="OCU1292" s="79"/>
      <c r="OCV1292" s="79"/>
      <c r="OCW1292" s="79"/>
      <c r="OCX1292" s="79"/>
      <c r="OCY1292" s="79"/>
      <c r="OCZ1292" s="79"/>
      <c r="ODA1292" s="79"/>
      <c r="ODB1292" s="79"/>
      <c r="ODC1292" s="79"/>
      <c r="ODD1292" s="79"/>
      <c r="ODE1292" s="79"/>
      <c r="ODF1292" s="79"/>
      <c r="ODG1292" s="79"/>
      <c r="ODH1292" s="79"/>
      <c r="ODI1292" s="79"/>
      <c r="ODJ1292" s="79"/>
      <c r="ODK1292" s="79"/>
      <c r="ODL1292" s="79"/>
      <c r="ODM1292" s="79"/>
      <c r="ODN1292" s="79"/>
      <c r="ODO1292" s="79"/>
      <c r="ODP1292" s="79"/>
      <c r="ODQ1292" s="79"/>
      <c r="ODR1292" s="79"/>
      <c r="ODS1292" s="79"/>
      <c r="ODT1292" s="79"/>
      <c r="ODU1292" s="79"/>
      <c r="ODV1292" s="79"/>
      <c r="ODW1292" s="79"/>
      <c r="ODX1292" s="79"/>
      <c r="ODY1292" s="79"/>
      <c r="ODZ1292" s="79"/>
      <c r="OEA1292" s="79"/>
      <c r="OEB1292" s="79"/>
      <c r="OEC1292" s="79"/>
      <c r="OED1292" s="79"/>
      <c r="OEE1292" s="79"/>
      <c r="OEF1292" s="79"/>
      <c r="OEG1292" s="79"/>
      <c r="OEH1292" s="79"/>
      <c r="OEI1292" s="79"/>
      <c r="OEJ1292" s="79"/>
      <c r="OEK1292" s="79"/>
      <c r="OEL1292" s="79"/>
      <c r="OEM1292" s="79"/>
      <c r="OEN1292" s="79"/>
      <c r="OEO1292" s="79"/>
      <c r="OEP1292" s="79"/>
      <c r="OEQ1292" s="79"/>
      <c r="OER1292" s="79"/>
      <c r="OES1292" s="79"/>
      <c r="OET1292" s="79"/>
      <c r="OEU1292" s="79"/>
      <c r="OEV1292" s="79"/>
      <c r="OEW1292" s="79"/>
      <c r="OEX1292" s="79"/>
      <c r="OEY1292" s="79"/>
      <c r="OEZ1292" s="79"/>
      <c r="OFA1292" s="79"/>
      <c r="OFB1292" s="79"/>
      <c r="OFC1292" s="79"/>
      <c r="OFD1292" s="79"/>
      <c r="OFE1292" s="79"/>
      <c r="OFF1292" s="79"/>
      <c r="OFG1292" s="79"/>
      <c r="OFH1292" s="79"/>
      <c r="OFI1292" s="79"/>
      <c r="OFJ1292" s="79"/>
      <c r="OFK1292" s="79"/>
      <c r="OFL1292" s="79"/>
      <c r="OFM1292" s="79"/>
      <c r="OFN1292" s="79"/>
      <c r="OFO1292" s="79"/>
      <c r="OFP1292" s="79"/>
      <c r="OFQ1292" s="79"/>
      <c r="OFR1292" s="79"/>
      <c r="OFS1292" s="79"/>
      <c r="OFT1292" s="79"/>
      <c r="OFU1292" s="79"/>
      <c r="OFV1292" s="79"/>
      <c r="OFW1292" s="79"/>
      <c r="OFX1292" s="79"/>
      <c r="OFY1292" s="79"/>
      <c r="OFZ1292" s="79"/>
      <c r="OGA1292" s="79"/>
      <c r="OGB1292" s="79"/>
      <c r="OGC1292" s="79"/>
      <c r="OGD1292" s="79"/>
      <c r="OGE1292" s="79"/>
      <c r="OGF1292" s="79"/>
      <c r="OGG1292" s="79"/>
      <c r="OGH1292" s="79"/>
      <c r="OGI1292" s="79"/>
      <c r="OGJ1292" s="79"/>
      <c r="OGK1292" s="79"/>
      <c r="OGL1292" s="79"/>
      <c r="OGM1292" s="79"/>
      <c r="OGN1292" s="79"/>
      <c r="OGO1292" s="79"/>
      <c r="OGP1292" s="79"/>
      <c r="OGQ1292" s="79"/>
      <c r="OGR1292" s="79"/>
      <c r="OGS1292" s="79"/>
      <c r="OGT1292" s="79"/>
      <c r="OGU1292" s="79"/>
      <c r="OGV1292" s="79"/>
      <c r="OGW1292" s="79"/>
      <c r="OGX1292" s="79"/>
      <c r="OGY1292" s="79"/>
      <c r="OGZ1292" s="79"/>
      <c r="OHA1292" s="79"/>
      <c r="OHB1292" s="79"/>
      <c r="OHC1292" s="79"/>
      <c r="OHD1292" s="79"/>
      <c r="OHE1292" s="79"/>
      <c r="OHF1292" s="79"/>
      <c r="OHG1292" s="79"/>
      <c r="OHH1292" s="79"/>
      <c r="OHI1292" s="79"/>
      <c r="OHJ1292" s="79"/>
      <c r="OHK1292" s="79"/>
      <c r="OHL1292" s="79"/>
      <c r="OHM1292" s="79"/>
      <c r="OHN1292" s="79"/>
      <c r="OHO1292" s="79"/>
      <c r="OHP1292" s="79"/>
      <c r="OHQ1292" s="79"/>
      <c r="OHR1292" s="79"/>
      <c r="OHS1292" s="79"/>
      <c r="OHT1292" s="79"/>
      <c r="OHU1292" s="79"/>
      <c r="OHV1292" s="79"/>
      <c r="OHW1292" s="79"/>
      <c r="OHX1292" s="79"/>
      <c r="OHY1292" s="79"/>
      <c r="OHZ1292" s="79"/>
      <c r="OIA1292" s="79"/>
      <c r="OIB1292" s="79"/>
      <c r="OIC1292" s="79"/>
      <c r="OID1292" s="79"/>
      <c r="OIE1292" s="79"/>
      <c r="OIF1292" s="79"/>
      <c r="OIG1292" s="79"/>
      <c r="OIH1292" s="79"/>
      <c r="OII1292" s="79"/>
      <c r="OIJ1292" s="79"/>
      <c r="OIK1292" s="79"/>
      <c r="OIL1292" s="79"/>
      <c r="OIM1292" s="79"/>
      <c r="OIN1292" s="79"/>
      <c r="OIO1292" s="79"/>
      <c r="OIP1292" s="79"/>
      <c r="OIQ1292" s="79"/>
      <c r="OIR1292" s="79"/>
      <c r="OIS1292" s="79"/>
      <c r="OIT1292" s="79"/>
      <c r="OIU1292" s="79"/>
      <c r="OIV1292" s="79"/>
      <c r="OIW1292" s="79"/>
      <c r="OIX1292" s="79"/>
      <c r="OIY1292" s="79"/>
      <c r="OIZ1292" s="79"/>
      <c r="OJA1292" s="79"/>
      <c r="OJB1292" s="79"/>
      <c r="OJC1292" s="79"/>
      <c r="OJD1292" s="79"/>
      <c r="OJE1292" s="79"/>
      <c r="OJF1292" s="79"/>
      <c r="OJG1292" s="79"/>
      <c r="OJH1292" s="79"/>
      <c r="OJI1292" s="79"/>
      <c r="OJJ1292" s="79"/>
      <c r="OJK1292" s="79"/>
      <c r="OJL1292" s="79"/>
      <c r="OJM1292" s="79"/>
      <c r="OJN1292" s="79"/>
      <c r="OJO1292" s="79"/>
      <c r="OJP1292" s="79"/>
      <c r="OJQ1292" s="79"/>
      <c r="OJR1292" s="79"/>
      <c r="OJS1292" s="79"/>
      <c r="OJT1292" s="79"/>
      <c r="OJU1292" s="79"/>
      <c r="OJV1292" s="79"/>
      <c r="OJW1292" s="79"/>
      <c r="OJX1292" s="79"/>
      <c r="OJY1292" s="79"/>
      <c r="OJZ1292" s="79"/>
      <c r="OKA1292" s="79"/>
      <c r="OKB1292" s="79"/>
      <c r="OKC1292" s="79"/>
      <c r="OKD1292" s="79"/>
      <c r="OKE1292" s="79"/>
      <c r="OKF1292" s="79"/>
      <c r="OKG1292" s="79"/>
      <c r="OKH1292" s="79"/>
      <c r="OKI1292" s="79"/>
      <c r="OKJ1292" s="79"/>
      <c r="OKK1292" s="79"/>
      <c r="OKL1292" s="79"/>
      <c r="OKM1292" s="79"/>
      <c r="OKN1292" s="79"/>
      <c r="OKO1292" s="79"/>
      <c r="OKP1292" s="79"/>
      <c r="OKQ1292" s="79"/>
      <c r="OKR1292" s="79"/>
      <c r="OKS1292" s="79"/>
      <c r="OKT1292" s="79"/>
      <c r="OKU1292" s="79"/>
      <c r="OKV1292" s="79"/>
      <c r="OKW1292" s="79"/>
      <c r="OKX1292" s="79"/>
      <c r="OKY1292" s="79"/>
      <c r="OKZ1292" s="79"/>
      <c r="OLA1292" s="79"/>
      <c r="OLB1292" s="79"/>
      <c r="OLC1292" s="79"/>
      <c r="OLD1292" s="79"/>
      <c r="OLE1292" s="79"/>
      <c r="OLF1292" s="79"/>
      <c r="OLG1292" s="79"/>
      <c r="OLH1292" s="79"/>
      <c r="OLI1292" s="79"/>
      <c r="OLJ1292" s="79"/>
      <c r="OLK1292" s="79"/>
      <c r="OLL1292" s="79"/>
      <c r="OLM1292" s="79"/>
      <c r="OLN1292" s="79"/>
      <c r="OLO1292" s="79"/>
      <c r="OLP1292" s="79"/>
      <c r="OLQ1292" s="79"/>
      <c r="OLR1292" s="79"/>
      <c r="OLS1292" s="79"/>
      <c r="OLT1292" s="79"/>
      <c r="OLU1292" s="79"/>
      <c r="OLV1292" s="79"/>
      <c r="OLW1292" s="79"/>
      <c r="OLX1292" s="79"/>
      <c r="OLY1292" s="79"/>
      <c r="OLZ1292" s="79"/>
      <c r="OMA1292" s="79"/>
      <c r="OMB1292" s="79"/>
      <c r="OMC1292" s="79"/>
      <c r="OMD1292" s="79"/>
      <c r="OME1292" s="79"/>
      <c r="OMF1292" s="79"/>
      <c r="OMG1292" s="79"/>
      <c r="OMH1292" s="79"/>
      <c r="OMI1292" s="79"/>
      <c r="OMJ1292" s="79"/>
      <c r="OMK1292" s="79"/>
      <c r="OML1292" s="79"/>
      <c r="OMM1292" s="79"/>
      <c r="OMN1292" s="79"/>
      <c r="OMO1292" s="79"/>
      <c r="OMP1292" s="79"/>
      <c r="OMQ1292" s="79"/>
      <c r="OMR1292" s="79"/>
      <c r="OMS1292" s="79"/>
      <c r="OMT1292" s="79"/>
      <c r="OMU1292" s="79"/>
      <c r="OMV1292" s="79"/>
      <c r="OMW1292" s="79"/>
      <c r="OMX1292" s="79"/>
      <c r="OMY1292" s="79"/>
      <c r="OMZ1292" s="79"/>
      <c r="ONA1292" s="79"/>
      <c r="ONB1292" s="79"/>
      <c r="ONC1292" s="79"/>
      <c r="OND1292" s="79"/>
      <c r="ONE1292" s="79"/>
      <c r="ONF1292" s="79"/>
      <c r="ONG1292" s="79"/>
      <c r="ONH1292" s="79"/>
      <c r="ONI1292" s="79"/>
      <c r="ONJ1292" s="79"/>
      <c r="ONK1292" s="79"/>
      <c r="ONL1292" s="79"/>
      <c r="ONM1292" s="79"/>
      <c r="ONN1292" s="79"/>
      <c r="ONO1292" s="79"/>
      <c r="ONP1292" s="79"/>
      <c r="ONQ1292" s="79"/>
      <c r="ONR1292" s="79"/>
      <c r="ONS1292" s="79"/>
      <c r="ONT1292" s="79"/>
      <c r="ONU1292" s="79"/>
      <c r="ONV1292" s="79"/>
      <c r="ONW1292" s="79"/>
      <c r="ONX1292" s="79"/>
      <c r="ONY1292" s="79"/>
      <c r="ONZ1292" s="79"/>
      <c r="OOA1292" s="79"/>
      <c r="OOB1292" s="79"/>
      <c r="OOC1292" s="79"/>
      <c r="OOD1292" s="79"/>
      <c r="OOE1292" s="79"/>
      <c r="OOF1292" s="79"/>
      <c r="OOG1292" s="79"/>
      <c r="OOH1292" s="79"/>
      <c r="OOI1292" s="79"/>
      <c r="OOJ1292" s="79"/>
      <c r="OOK1292" s="79"/>
      <c r="OOL1292" s="79"/>
      <c r="OOM1292" s="79"/>
      <c r="OON1292" s="79"/>
      <c r="OOO1292" s="79"/>
      <c r="OOP1292" s="79"/>
      <c r="OOQ1292" s="79"/>
      <c r="OOR1292" s="79"/>
      <c r="OOS1292" s="79"/>
      <c r="OOT1292" s="79"/>
      <c r="OOU1292" s="79"/>
      <c r="OOV1292" s="79"/>
      <c r="OOW1292" s="79"/>
      <c r="OOX1292" s="79"/>
      <c r="OOY1292" s="79"/>
      <c r="OOZ1292" s="79"/>
      <c r="OPA1292" s="79"/>
      <c r="OPB1292" s="79"/>
      <c r="OPC1292" s="79"/>
      <c r="OPD1292" s="79"/>
      <c r="OPE1292" s="79"/>
      <c r="OPF1292" s="79"/>
      <c r="OPG1292" s="79"/>
      <c r="OPH1292" s="79"/>
      <c r="OPI1292" s="79"/>
      <c r="OPJ1292" s="79"/>
      <c r="OPK1292" s="79"/>
      <c r="OPL1292" s="79"/>
      <c r="OPM1292" s="79"/>
      <c r="OPN1292" s="79"/>
      <c r="OPO1292" s="79"/>
      <c r="OPP1292" s="79"/>
      <c r="OPQ1292" s="79"/>
      <c r="OPR1292" s="79"/>
      <c r="OPS1292" s="79"/>
      <c r="OPT1292" s="79"/>
      <c r="OPU1292" s="79"/>
      <c r="OPV1292" s="79"/>
      <c r="OPW1292" s="79"/>
      <c r="OPX1292" s="79"/>
      <c r="OPY1292" s="79"/>
      <c r="OPZ1292" s="79"/>
      <c r="OQA1292" s="79"/>
      <c r="OQB1292" s="79"/>
      <c r="OQC1292" s="79"/>
      <c r="OQD1292" s="79"/>
      <c r="OQE1292" s="79"/>
      <c r="OQF1292" s="79"/>
      <c r="OQG1292" s="79"/>
      <c r="OQH1292" s="79"/>
      <c r="OQI1292" s="79"/>
      <c r="OQJ1292" s="79"/>
      <c r="OQK1292" s="79"/>
      <c r="OQL1292" s="79"/>
      <c r="OQM1292" s="79"/>
      <c r="OQN1292" s="79"/>
      <c r="OQO1292" s="79"/>
      <c r="OQP1292" s="79"/>
      <c r="OQQ1292" s="79"/>
      <c r="OQR1292" s="79"/>
      <c r="OQS1292" s="79"/>
      <c r="OQT1292" s="79"/>
      <c r="OQU1292" s="79"/>
      <c r="OQV1292" s="79"/>
      <c r="OQW1292" s="79"/>
      <c r="OQX1292" s="79"/>
      <c r="OQY1292" s="79"/>
      <c r="OQZ1292" s="79"/>
      <c r="ORA1292" s="79"/>
      <c r="ORB1292" s="79"/>
      <c r="ORC1292" s="79"/>
      <c r="ORD1292" s="79"/>
      <c r="ORE1292" s="79"/>
      <c r="ORF1292" s="79"/>
      <c r="ORG1292" s="79"/>
      <c r="ORH1292" s="79"/>
      <c r="ORI1292" s="79"/>
      <c r="ORJ1292" s="79"/>
      <c r="ORK1292" s="79"/>
      <c r="ORL1292" s="79"/>
      <c r="ORM1292" s="79"/>
      <c r="ORN1292" s="79"/>
      <c r="ORO1292" s="79"/>
      <c r="ORP1292" s="79"/>
      <c r="ORQ1292" s="79"/>
      <c r="ORR1292" s="79"/>
      <c r="ORS1292" s="79"/>
      <c r="ORT1292" s="79"/>
      <c r="ORU1292" s="79"/>
      <c r="ORV1292" s="79"/>
      <c r="ORW1292" s="79"/>
      <c r="ORX1292" s="79"/>
      <c r="ORY1292" s="79"/>
      <c r="ORZ1292" s="79"/>
      <c r="OSA1292" s="79"/>
      <c r="OSB1292" s="79"/>
      <c r="OSC1292" s="79"/>
      <c r="OSD1292" s="79"/>
      <c r="OSE1292" s="79"/>
      <c r="OSF1292" s="79"/>
      <c r="OSG1292" s="79"/>
      <c r="OSH1292" s="79"/>
      <c r="OSI1292" s="79"/>
      <c r="OSJ1292" s="79"/>
      <c r="OSK1292" s="79"/>
      <c r="OSL1292" s="79"/>
      <c r="OSM1292" s="79"/>
      <c r="OSN1292" s="79"/>
      <c r="OSO1292" s="79"/>
      <c r="OSP1292" s="79"/>
      <c r="OSQ1292" s="79"/>
      <c r="OSR1292" s="79"/>
      <c r="OSS1292" s="79"/>
      <c r="OST1292" s="79"/>
      <c r="OSU1292" s="79"/>
      <c r="OSV1292" s="79"/>
      <c r="OSW1292" s="79"/>
      <c r="OSX1292" s="79"/>
      <c r="OSY1292" s="79"/>
      <c r="OSZ1292" s="79"/>
      <c r="OTA1292" s="79"/>
      <c r="OTB1292" s="79"/>
      <c r="OTC1292" s="79"/>
      <c r="OTD1292" s="79"/>
      <c r="OTE1292" s="79"/>
      <c r="OTF1292" s="79"/>
      <c r="OTG1292" s="79"/>
      <c r="OTH1292" s="79"/>
      <c r="OTI1292" s="79"/>
      <c r="OTJ1292" s="79"/>
      <c r="OTK1292" s="79"/>
      <c r="OTL1292" s="79"/>
      <c r="OTM1292" s="79"/>
      <c r="OTN1292" s="79"/>
      <c r="OTO1292" s="79"/>
      <c r="OTP1292" s="79"/>
      <c r="OTQ1292" s="79"/>
      <c r="OTR1292" s="79"/>
      <c r="OTS1292" s="79"/>
      <c r="OTT1292" s="79"/>
      <c r="OTU1292" s="79"/>
      <c r="OTV1292" s="79"/>
      <c r="OTW1292" s="79"/>
      <c r="OTX1292" s="79"/>
      <c r="OTY1292" s="79"/>
      <c r="OTZ1292" s="79"/>
      <c r="OUA1292" s="79"/>
      <c r="OUB1292" s="79"/>
      <c r="OUC1292" s="79"/>
      <c r="OUD1292" s="79"/>
      <c r="OUE1292" s="79"/>
      <c r="OUF1292" s="79"/>
      <c r="OUG1292" s="79"/>
      <c r="OUH1292" s="79"/>
      <c r="OUI1292" s="79"/>
      <c r="OUJ1292" s="79"/>
      <c r="OUK1292" s="79"/>
      <c r="OUL1292" s="79"/>
      <c r="OUM1292" s="79"/>
      <c r="OUN1292" s="79"/>
      <c r="OUO1292" s="79"/>
      <c r="OUP1292" s="79"/>
      <c r="OUQ1292" s="79"/>
      <c r="OUR1292" s="79"/>
      <c r="OUS1292" s="79"/>
      <c r="OUT1292" s="79"/>
      <c r="OUU1292" s="79"/>
      <c r="OUV1292" s="79"/>
      <c r="OUW1292" s="79"/>
      <c r="OUX1292" s="79"/>
      <c r="OUY1292" s="79"/>
      <c r="OUZ1292" s="79"/>
      <c r="OVA1292" s="79"/>
      <c r="OVB1292" s="79"/>
      <c r="OVC1292" s="79"/>
      <c r="OVD1292" s="79"/>
      <c r="OVE1292" s="79"/>
      <c r="OVF1292" s="79"/>
      <c r="OVG1292" s="79"/>
      <c r="OVH1292" s="79"/>
      <c r="OVI1292" s="79"/>
      <c r="OVJ1292" s="79"/>
      <c r="OVK1292" s="79"/>
      <c r="OVL1292" s="79"/>
      <c r="OVM1292" s="79"/>
      <c r="OVN1292" s="79"/>
      <c r="OVO1292" s="79"/>
      <c r="OVP1292" s="79"/>
      <c r="OVQ1292" s="79"/>
      <c r="OVR1292" s="79"/>
      <c r="OVS1292" s="79"/>
      <c r="OVT1292" s="79"/>
      <c r="OVU1292" s="79"/>
      <c r="OVV1292" s="79"/>
      <c r="OVW1292" s="79"/>
      <c r="OVX1292" s="79"/>
      <c r="OVY1292" s="79"/>
      <c r="OVZ1292" s="79"/>
      <c r="OWA1292" s="79"/>
      <c r="OWB1292" s="79"/>
      <c r="OWC1292" s="79"/>
      <c r="OWD1292" s="79"/>
      <c r="OWE1292" s="79"/>
      <c r="OWF1292" s="79"/>
      <c r="OWG1292" s="79"/>
      <c r="OWH1292" s="79"/>
      <c r="OWI1292" s="79"/>
      <c r="OWJ1292" s="79"/>
      <c r="OWK1292" s="79"/>
      <c r="OWL1292" s="79"/>
      <c r="OWM1292" s="79"/>
      <c r="OWN1292" s="79"/>
      <c r="OWO1292" s="79"/>
      <c r="OWP1292" s="79"/>
      <c r="OWQ1292" s="79"/>
      <c r="OWR1292" s="79"/>
      <c r="OWS1292" s="79"/>
      <c r="OWT1292" s="79"/>
      <c r="OWU1292" s="79"/>
      <c r="OWV1292" s="79"/>
      <c r="OWW1292" s="79"/>
      <c r="OWX1292" s="79"/>
      <c r="OWY1292" s="79"/>
      <c r="OWZ1292" s="79"/>
      <c r="OXA1292" s="79"/>
      <c r="OXB1292" s="79"/>
      <c r="OXC1292" s="79"/>
      <c r="OXD1292" s="79"/>
      <c r="OXE1292" s="79"/>
      <c r="OXF1292" s="79"/>
      <c r="OXG1292" s="79"/>
      <c r="OXH1292" s="79"/>
      <c r="OXI1292" s="79"/>
      <c r="OXJ1292" s="79"/>
      <c r="OXK1292" s="79"/>
      <c r="OXL1292" s="79"/>
      <c r="OXM1292" s="79"/>
      <c r="OXN1292" s="79"/>
      <c r="OXO1292" s="79"/>
      <c r="OXP1292" s="79"/>
      <c r="OXQ1292" s="79"/>
      <c r="OXR1292" s="79"/>
      <c r="OXS1292" s="79"/>
      <c r="OXT1292" s="79"/>
      <c r="OXU1292" s="79"/>
      <c r="OXV1292" s="79"/>
      <c r="OXW1292" s="79"/>
      <c r="OXX1292" s="79"/>
      <c r="OXY1292" s="79"/>
      <c r="OXZ1292" s="79"/>
      <c r="OYA1292" s="79"/>
      <c r="OYB1292" s="79"/>
      <c r="OYC1292" s="79"/>
      <c r="OYD1292" s="79"/>
      <c r="OYE1292" s="79"/>
      <c r="OYF1292" s="79"/>
      <c r="OYG1292" s="79"/>
      <c r="OYH1292" s="79"/>
      <c r="OYI1292" s="79"/>
      <c r="OYJ1292" s="79"/>
      <c r="OYK1292" s="79"/>
      <c r="OYL1292" s="79"/>
      <c r="OYM1292" s="79"/>
      <c r="OYN1292" s="79"/>
      <c r="OYO1292" s="79"/>
      <c r="OYP1292" s="79"/>
      <c r="OYQ1292" s="79"/>
      <c r="OYR1292" s="79"/>
      <c r="OYS1292" s="79"/>
      <c r="OYT1292" s="79"/>
      <c r="OYU1292" s="79"/>
      <c r="OYV1292" s="79"/>
      <c r="OYW1292" s="79"/>
      <c r="OYX1292" s="79"/>
      <c r="OYY1292" s="79"/>
      <c r="OYZ1292" s="79"/>
      <c r="OZA1292" s="79"/>
      <c r="OZB1292" s="79"/>
      <c r="OZC1292" s="79"/>
      <c r="OZD1292" s="79"/>
      <c r="OZE1292" s="79"/>
      <c r="OZF1292" s="79"/>
      <c r="OZG1292" s="79"/>
      <c r="OZH1292" s="79"/>
      <c r="OZI1292" s="79"/>
      <c r="OZJ1292" s="79"/>
      <c r="OZK1292" s="79"/>
      <c r="OZL1292" s="79"/>
      <c r="OZM1292" s="79"/>
      <c r="OZN1292" s="79"/>
      <c r="OZO1292" s="79"/>
      <c r="OZP1292" s="79"/>
      <c r="OZQ1292" s="79"/>
      <c r="OZR1292" s="79"/>
      <c r="OZS1292" s="79"/>
      <c r="OZT1292" s="79"/>
      <c r="OZU1292" s="79"/>
      <c r="OZV1292" s="79"/>
      <c r="OZW1292" s="79"/>
      <c r="OZX1292" s="79"/>
      <c r="OZY1292" s="79"/>
      <c r="OZZ1292" s="79"/>
      <c r="PAA1292" s="79"/>
      <c r="PAB1292" s="79"/>
      <c r="PAC1292" s="79"/>
      <c r="PAD1292" s="79"/>
      <c r="PAE1292" s="79"/>
      <c r="PAF1292" s="79"/>
      <c r="PAG1292" s="79"/>
      <c r="PAH1292" s="79"/>
      <c r="PAI1292" s="79"/>
      <c r="PAJ1292" s="79"/>
      <c r="PAK1292" s="79"/>
      <c r="PAL1292" s="79"/>
      <c r="PAM1292" s="79"/>
      <c r="PAN1292" s="79"/>
      <c r="PAO1292" s="79"/>
      <c r="PAP1292" s="79"/>
      <c r="PAQ1292" s="79"/>
      <c r="PAR1292" s="79"/>
      <c r="PAS1292" s="79"/>
      <c r="PAT1292" s="79"/>
      <c r="PAU1292" s="79"/>
      <c r="PAV1292" s="79"/>
      <c r="PAW1292" s="79"/>
      <c r="PAX1292" s="79"/>
      <c r="PAY1292" s="79"/>
      <c r="PAZ1292" s="79"/>
      <c r="PBA1292" s="79"/>
      <c r="PBB1292" s="79"/>
      <c r="PBC1292" s="79"/>
      <c r="PBD1292" s="79"/>
      <c r="PBE1292" s="79"/>
      <c r="PBF1292" s="79"/>
      <c r="PBG1292" s="79"/>
      <c r="PBH1292" s="79"/>
      <c r="PBI1292" s="79"/>
      <c r="PBJ1292" s="79"/>
      <c r="PBK1292" s="79"/>
      <c r="PBL1292" s="79"/>
      <c r="PBM1292" s="79"/>
      <c r="PBN1292" s="79"/>
      <c r="PBO1292" s="79"/>
      <c r="PBP1292" s="79"/>
      <c r="PBQ1292" s="79"/>
      <c r="PBR1292" s="79"/>
      <c r="PBS1292" s="79"/>
      <c r="PBT1292" s="79"/>
      <c r="PBU1292" s="79"/>
      <c r="PBV1292" s="79"/>
      <c r="PBW1292" s="79"/>
      <c r="PBX1292" s="79"/>
      <c r="PBY1292" s="79"/>
      <c r="PBZ1292" s="79"/>
      <c r="PCA1292" s="79"/>
      <c r="PCB1292" s="79"/>
      <c r="PCC1292" s="79"/>
      <c r="PCD1292" s="79"/>
      <c r="PCE1292" s="79"/>
      <c r="PCF1292" s="79"/>
      <c r="PCG1292" s="79"/>
      <c r="PCH1292" s="79"/>
      <c r="PCI1292" s="79"/>
      <c r="PCJ1292" s="79"/>
      <c r="PCK1292" s="79"/>
      <c r="PCL1292" s="79"/>
      <c r="PCM1292" s="79"/>
      <c r="PCN1292" s="79"/>
      <c r="PCO1292" s="79"/>
      <c r="PCP1292" s="79"/>
      <c r="PCQ1292" s="79"/>
      <c r="PCR1292" s="79"/>
      <c r="PCS1292" s="79"/>
      <c r="PCT1292" s="79"/>
      <c r="PCU1292" s="79"/>
      <c r="PCV1292" s="79"/>
      <c r="PCW1292" s="79"/>
      <c r="PCX1292" s="79"/>
      <c r="PCY1292" s="79"/>
      <c r="PCZ1292" s="79"/>
      <c r="PDA1292" s="79"/>
      <c r="PDB1292" s="79"/>
      <c r="PDC1292" s="79"/>
      <c r="PDD1292" s="79"/>
      <c r="PDE1292" s="79"/>
      <c r="PDF1292" s="79"/>
      <c r="PDG1292" s="79"/>
      <c r="PDH1292" s="79"/>
      <c r="PDI1292" s="79"/>
      <c r="PDJ1292" s="79"/>
      <c r="PDK1292" s="79"/>
      <c r="PDL1292" s="79"/>
      <c r="PDM1292" s="79"/>
      <c r="PDN1292" s="79"/>
      <c r="PDO1292" s="79"/>
      <c r="PDP1292" s="79"/>
      <c r="PDQ1292" s="79"/>
      <c r="PDR1292" s="79"/>
      <c r="PDS1292" s="79"/>
      <c r="PDT1292" s="79"/>
      <c r="PDU1292" s="79"/>
      <c r="PDV1292" s="79"/>
      <c r="PDW1292" s="79"/>
      <c r="PDX1292" s="79"/>
      <c r="PDY1292" s="79"/>
      <c r="PDZ1292" s="79"/>
      <c r="PEA1292" s="79"/>
      <c r="PEB1292" s="79"/>
      <c r="PEC1292" s="79"/>
      <c r="PED1292" s="79"/>
      <c r="PEE1292" s="79"/>
      <c r="PEF1292" s="79"/>
      <c r="PEG1292" s="79"/>
      <c r="PEH1292" s="79"/>
      <c r="PEI1292" s="79"/>
      <c r="PEJ1292" s="79"/>
      <c r="PEK1292" s="79"/>
      <c r="PEL1292" s="79"/>
      <c r="PEM1292" s="79"/>
      <c r="PEN1292" s="79"/>
      <c r="PEO1292" s="79"/>
      <c r="PEP1292" s="79"/>
      <c r="PEQ1292" s="79"/>
      <c r="PER1292" s="79"/>
      <c r="PES1292" s="79"/>
      <c r="PET1292" s="79"/>
      <c r="PEU1292" s="79"/>
      <c r="PEV1292" s="79"/>
      <c r="PEW1292" s="79"/>
      <c r="PEX1292" s="79"/>
      <c r="PEY1292" s="79"/>
      <c r="PEZ1292" s="79"/>
      <c r="PFA1292" s="79"/>
      <c r="PFB1292" s="79"/>
      <c r="PFC1292" s="79"/>
      <c r="PFD1292" s="79"/>
      <c r="PFE1292" s="79"/>
      <c r="PFF1292" s="79"/>
      <c r="PFG1292" s="79"/>
      <c r="PFH1292" s="79"/>
      <c r="PFI1292" s="79"/>
      <c r="PFJ1292" s="79"/>
      <c r="PFK1292" s="79"/>
      <c r="PFL1292" s="79"/>
      <c r="PFM1292" s="79"/>
      <c r="PFN1292" s="79"/>
      <c r="PFO1292" s="79"/>
      <c r="PFP1292" s="79"/>
      <c r="PFQ1292" s="79"/>
      <c r="PFR1292" s="79"/>
      <c r="PFS1292" s="79"/>
      <c r="PFT1292" s="79"/>
      <c r="PFU1292" s="79"/>
      <c r="PFV1292" s="79"/>
      <c r="PFW1292" s="79"/>
      <c r="PFX1292" s="79"/>
      <c r="PFY1292" s="79"/>
      <c r="PFZ1292" s="79"/>
      <c r="PGA1292" s="79"/>
      <c r="PGB1292" s="79"/>
      <c r="PGC1292" s="79"/>
      <c r="PGD1292" s="79"/>
      <c r="PGE1292" s="79"/>
      <c r="PGF1292" s="79"/>
      <c r="PGG1292" s="79"/>
      <c r="PGH1292" s="79"/>
      <c r="PGI1292" s="79"/>
      <c r="PGJ1292" s="79"/>
      <c r="PGK1292" s="79"/>
      <c r="PGL1292" s="79"/>
      <c r="PGM1292" s="79"/>
      <c r="PGN1292" s="79"/>
      <c r="PGO1292" s="79"/>
      <c r="PGP1292" s="79"/>
      <c r="PGQ1292" s="79"/>
      <c r="PGR1292" s="79"/>
      <c r="PGS1292" s="79"/>
      <c r="PGT1292" s="79"/>
      <c r="PGU1292" s="79"/>
      <c r="PGV1292" s="79"/>
      <c r="PGW1292" s="79"/>
      <c r="PGX1292" s="79"/>
      <c r="PGY1292" s="79"/>
      <c r="PGZ1292" s="79"/>
      <c r="PHA1292" s="79"/>
      <c r="PHB1292" s="79"/>
      <c r="PHC1292" s="79"/>
      <c r="PHD1292" s="79"/>
      <c r="PHE1292" s="79"/>
      <c r="PHF1292" s="79"/>
      <c r="PHG1292" s="79"/>
      <c r="PHH1292" s="79"/>
      <c r="PHI1292" s="79"/>
      <c r="PHJ1292" s="79"/>
      <c r="PHK1292" s="79"/>
      <c r="PHL1292" s="79"/>
      <c r="PHM1292" s="79"/>
      <c r="PHN1292" s="79"/>
      <c r="PHO1292" s="79"/>
      <c r="PHP1292" s="79"/>
      <c r="PHQ1292" s="79"/>
      <c r="PHR1292" s="79"/>
      <c r="PHS1292" s="79"/>
      <c r="PHT1292" s="79"/>
      <c r="PHU1292" s="79"/>
      <c r="PHV1292" s="79"/>
      <c r="PHW1292" s="79"/>
      <c r="PHX1292" s="79"/>
      <c r="PHY1292" s="79"/>
      <c r="PHZ1292" s="79"/>
      <c r="PIA1292" s="79"/>
      <c r="PIB1292" s="79"/>
      <c r="PIC1292" s="79"/>
      <c r="PID1292" s="79"/>
      <c r="PIE1292" s="79"/>
      <c r="PIF1292" s="79"/>
      <c r="PIG1292" s="79"/>
      <c r="PIH1292" s="79"/>
      <c r="PII1292" s="79"/>
      <c r="PIJ1292" s="79"/>
      <c r="PIK1292" s="79"/>
      <c r="PIL1292" s="79"/>
      <c r="PIM1292" s="79"/>
      <c r="PIN1292" s="79"/>
      <c r="PIO1292" s="79"/>
      <c r="PIP1292" s="79"/>
      <c r="PIQ1292" s="79"/>
      <c r="PIR1292" s="79"/>
      <c r="PIS1292" s="79"/>
      <c r="PIT1292" s="79"/>
      <c r="PIU1292" s="79"/>
      <c r="PIV1292" s="79"/>
      <c r="PIW1292" s="79"/>
      <c r="PIX1292" s="79"/>
      <c r="PIY1292" s="79"/>
      <c r="PIZ1292" s="79"/>
      <c r="PJA1292" s="79"/>
      <c r="PJB1292" s="79"/>
      <c r="PJC1292" s="79"/>
      <c r="PJD1292" s="79"/>
      <c r="PJE1292" s="79"/>
      <c r="PJF1292" s="79"/>
      <c r="PJG1292" s="79"/>
      <c r="PJH1292" s="79"/>
      <c r="PJI1292" s="79"/>
      <c r="PJJ1292" s="79"/>
      <c r="PJK1292" s="79"/>
      <c r="PJL1292" s="79"/>
      <c r="PJM1292" s="79"/>
      <c r="PJN1292" s="79"/>
      <c r="PJO1292" s="79"/>
      <c r="PJP1292" s="79"/>
      <c r="PJQ1292" s="79"/>
      <c r="PJR1292" s="79"/>
      <c r="PJS1292" s="79"/>
      <c r="PJT1292" s="79"/>
      <c r="PJU1292" s="79"/>
      <c r="PJV1292" s="79"/>
      <c r="PJW1292" s="79"/>
      <c r="PJX1292" s="79"/>
      <c r="PJY1292" s="79"/>
      <c r="PJZ1292" s="79"/>
      <c r="PKA1292" s="79"/>
      <c r="PKB1292" s="79"/>
      <c r="PKC1292" s="79"/>
      <c r="PKD1292" s="79"/>
      <c r="PKE1292" s="79"/>
      <c r="PKF1292" s="79"/>
      <c r="PKG1292" s="79"/>
      <c r="PKH1292" s="79"/>
      <c r="PKI1292" s="79"/>
      <c r="PKJ1292" s="79"/>
      <c r="PKK1292" s="79"/>
      <c r="PKL1292" s="79"/>
      <c r="PKM1292" s="79"/>
      <c r="PKN1292" s="79"/>
      <c r="PKO1292" s="79"/>
      <c r="PKP1292" s="79"/>
      <c r="PKQ1292" s="79"/>
      <c r="PKR1292" s="79"/>
      <c r="PKS1292" s="79"/>
      <c r="PKT1292" s="79"/>
      <c r="PKU1292" s="79"/>
      <c r="PKV1292" s="79"/>
      <c r="PKW1292" s="79"/>
      <c r="PKX1292" s="79"/>
      <c r="PKY1292" s="79"/>
      <c r="PKZ1292" s="79"/>
      <c r="PLA1292" s="79"/>
      <c r="PLB1292" s="79"/>
      <c r="PLC1292" s="79"/>
      <c r="PLD1292" s="79"/>
      <c r="PLE1292" s="79"/>
      <c r="PLF1292" s="79"/>
      <c r="PLG1292" s="79"/>
      <c r="PLH1292" s="79"/>
      <c r="PLI1292" s="79"/>
      <c r="PLJ1292" s="79"/>
      <c r="PLK1292" s="79"/>
      <c r="PLL1292" s="79"/>
      <c r="PLM1292" s="79"/>
      <c r="PLN1292" s="79"/>
      <c r="PLO1292" s="79"/>
      <c r="PLP1292" s="79"/>
      <c r="PLQ1292" s="79"/>
      <c r="PLR1292" s="79"/>
      <c r="PLS1292" s="79"/>
      <c r="PLT1292" s="79"/>
      <c r="PLU1292" s="79"/>
      <c r="PLV1292" s="79"/>
      <c r="PLW1292" s="79"/>
      <c r="PLX1292" s="79"/>
      <c r="PLY1292" s="79"/>
      <c r="PLZ1292" s="79"/>
      <c r="PMA1292" s="79"/>
      <c r="PMB1292" s="79"/>
      <c r="PMC1292" s="79"/>
      <c r="PMD1292" s="79"/>
      <c r="PME1292" s="79"/>
      <c r="PMF1292" s="79"/>
      <c r="PMG1292" s="79"/>
      <c r="PMH1292" s="79"/>
      <c r="PMI1292" s="79"/>
      <c r="PMJ1292" s="79"/>
      <c r="PMK1292" s="79"/>
      <c r="PML1292" s="79"/>
      <c r="PMM1292" s="79"/>
      <c r="PMN1292" s="79"/>
      <c r="PMO1292" s="79"/>
      <c r="PMP1292" s="79"/>
      <c r="PMQ1292" s="79"/>
      <c r="PMR1292" s="79"/>
      <c r="PMS1292" s="79"/>
      <c r="PMT1292" s="79"/>
      <c r="PMU1292" s="79"/>
      <c r="PMV1292" s="79"/>
      <c r="PMW1292" s="79"/>
      <c r="PMX1292" s="79"/>
      <c r="PMY1292" s="79"/>
      <c r="PMZ1292" s="79"/>
      <c r="PNA1292" s="79"/>
      <c r="PNB1292" s="79"/>
      <c r="PNC1292" s="79"/>
      <c r="PND1292" s="79"/>
      <c r="PNE1292" s="79"/>
      <c r="PNF1292" s="79"/>
      <c r="PNG1292" s="79"/>
      <c r="PNH1292" s="79"/>
      <c r="PNI1292" s="79"/>
      <c r="PNJ1292" s="79"/>
      <c r="PNK1292" s="79"/>
      <c r="PNL1292" s="79"/>
      <c r="PNM1292" s="79"/>
      <c r="PNN1292" s="79"/>
      <c r="PNO1292" s="79"/>
      <c r="PNP1292" s="79"/>
      <c r="PNQ1292" s="79"/>
      <c r="PNR1292" s="79"/>
      <c r="PNS1292" s="79"/>
      <c r="PNT1292" s="79"/>
      <c r="PNU1292" s="79"/>
      <c r="PNV1292" s="79"/>
      <c r="PNW1292" s="79"/>
      <c r="PNX1292" s="79"/>
      <c r="PNY1292" s="79"/>
      <c r="PNZ1292" s="79"/>
      <c r="POA1292" s="79"/>
      <c r="POB1292" s="79"/>
      <c r="POC1292" s="79"/>
      <c r="POD1292" s="79"/>
      <c r="POE1292" s="79"/>
      <c r="POF1292" s="79"/>
      <c r="POG1292" s="79"/>
      <c r="POH1292" s="79"/>
      <c r="POI1292" s="79"/>
      <c r="POJ1292" s="79"/>
      <c r="POK1292" s="79"/>
      <c r="POL1292" s="79"/>
      <c r="POM1292" s="79"/>
      <c r="PON1292" s="79"/>
      <c r="POO1292" s="79"/>
      <c r="POP1292" s="79"/>
      <c r="POQ1292" s="79"/>
      <c r="POR1292" s="79"/>
      <c r="POS1292" s="79"/>
      <c r="POT1292" s="79"/>
      <c r="POU1292" s="79"/>
      <c r="POV1292" s="79"/>
      <c r="POW1292" s="79"/>
      <c r="POX1292" s="79"/>
      <c r="POY1292" s="79"/>
      <c r="POZ1292" s="79"/>
      <c r="PPA1292" s="79"/>
      <c r="PPB1292" s="79"/>
      <c r="PPC1292" s="79"/>
      <c r="PPD1292" s="79"/>
      <c r="PPE1292" s="79"/>
      <c r="PPF1292" s="79"/>
      <c r="PPG1292" s="79"/>
      <c r="PPH1292" s="79"/>
      <c r="PPI1292" s="79"/>
      <c r="PPJ1292" s="79"/>
      <c r="PPK1292" s="79"/>
      <c r="PPL1292" s="79"/>
      <c r="PPM1292" s="79"/>
      <c r="PPN1292" s="79"/>
      <c r="PPO1292" s="79"/>
      <c r="PPP1292" s="79"/>
      <c r="PPQ1292" s="79"/>
      <c r="PPR1292" s="79"/>
      <c r="PPS1292" s="79"/>
      <c r="PPT1292" s="79"/>
      <c r="PPU1292" s="79"/>
      <c r="PPV1292" s="79"/>
      <c r="PPW1292" s="79"/>
      <c r="PPX1292" s="79"/>
      <c r="PPY1292" s="79"/>
      <c r="PPZ1292" s="79"/>
      <c r="PQA1292" s="79"/>
      <c r="PQB1292" s="79"/>
      <c r="PQC1292" s="79"/>
      <c r="PQD1292" s="79"/>
      <c r="PQE1292" s="79"/>
      <c r="PQF1292" s="79"/>
      <c r="PQG1292" s="79"/>
      <c r="PQH1292" s="79"/>
      <c r="PQI1292" s="79"/>
      <c r="PQJ1292" s="79"/>
      <c r="PQK1292" s="79"/>
      <c r="PQL1292" s="79"/>
      <c r="PQM1292" s="79"/>
      <c r="PQN1292" s="79"/>
      <c r="PQO1292" s="79"/>
      <c r="PQP1292" s="79"/>
      <c r="PQQ1292" s="79"/>
      <c r="PQR1292" s="79"/>
      <c r="PQS1292" s="79"/>
      <c r="PQT1292" s="79"/>
      <c r="PQU1292" s="79"/>
      <c r="PQV1292" s="79"/>
      <c r="PQW1292" s="79"/>
      <c r="PQX1292" s="79"/>
      <c r="PQY1292" s="79"/>
      <c r="PQZ1292" s="79"/>
      <c r="PRA1292" s="79"/>
      <c r="PRB1292" s="79"/>
      <c r="PRC1292" s="79"/>
      <c r="PRD1292" s="79"/>
      <c r="PRE1292" s="79"/>
      <c r="PRF1292" s="79"/>
      <c r="PRG1292" s="79"/>
      <c r="PRH1292" s="79"/>
      <c r="PRI1292" s="79"/>
      <c r="PRJ1292" s="79"/>
      <c r="PRK1292" s="79"/>
      <c r="PRL1292" s="79"/>
      <c r="PRM1292" s="79"/>
      <c r="PRN1292" s="79"/>
      <c r="PRO1292" s="79"/>
      <c r="PRP1292" s="79"/>
      <c r="PRQ1292" s="79"/>
      <c r="PRR1292" s="79"/>
      <c r="PRS1292" s="79"/>
      <c r="PRT1292" s="79"/>
      <c r="PRU1292" s="79"/>
      <c r="PRV1292" s="79"/>
      <c r="PRW1292" s="79"/>
      <c r="PRX1292" s="79"/>
      <c r="PRY1292" s="79"/>
      <c r="PRZ1292" s="79"/>
      <c r="PSA1292" s="79"/>
      <c r="PSB1292" s="79"/>
      <c r="PSC1292" s="79"/>
      <c r="PSD1292" s="79"/>
      <c r="PSE1292" s="79"/>
      <c r="PSF1292" s="79"/>
      <c r="PSG1292" s="79"/>
      <c r="PSH1292" s="79"/>
      <c r="PSI1292" s="79"/>
      <c r="PSJ1292" s="79"/>
      <c r="PSK1292" s="79"/>
      <c r="PSL1292" s="79"/>
      <c r="PSM1292" s="79"/>
      <c r="PSN1292" s="79"/>
      <c r="PSO1292" s="79"/>
      <c r="PSP1292" s="79"/>
      <c r="PSQ1292" s="79"/>
      <c r="PSR1292" s="79"/>
      <c r="PSS1292" s="79"/>
      <c r="PST1292" s="79"/>
      <c r="PSU1292" s="79"/>
      <c r="PSV1292" s="79"/>
      <c r="PSW1292" s="79"/>
      <c r="PSX1292" s="79"/>
      <c r="PSY1292" s="79"/>
      <c r="PSZ1292" s="79"/>
      <c r="PTA1292" s="79"/>
      <c r="PTB1292" s="79"/>
      <c r="PTC1292" s="79"/>
      <c r="PTD1292" s="79"/>
      <c r="PTE1292" s="79"/>
      <c r="PTF1292" s="79"/>
      <c r="PTG1292" s="79"/>
      <c r="PTH1292" s="79"/>
      <c r="PTI1292" s="79"/>
      <c r="PTJ1292" s="79"/>
      <c r="PTK1292" s="79"/>
      <c r="PTL1292" s="79"/>
      <c r="PTM1292" s="79"/>
      <c r="PTN1292" s="79"/>
      <c r="PTO1292" s="79"/>
      <c r="PTP1292" s="79"/>
      <c r="PTQ1292" s="79"/>
      <c r="PTR1292" s="79"/>
      <c r="PTS1292" s="79"/>
      <c r="PTT1292" s="79"/>
      <c r="PTU1292" s="79"/>
      <c r="PTV1292" s="79"/>
      <c r="PTW1292" s="79"/>
      <c r="PTX1292" s="79"/>
      <c r="PTY1292" s="79"/>
      <c r="PTZ1292" s="79"/>
      <c r="PUA1292" s="79"/>
      <c r="PUB1292" s="79"/>
      <c r="PUC1292" s="79"/>
      <c r="PUD1292" s="79"/>
      <c r="PUE1292" s="79"/>
      <c r="PUF1292" s="79"/>
      <c r="PUG1292" s="79"/>
      <c r="PUH1292" s="79"/>
      <c r="PUI1292" s="79"/>
      <c r="PUJ1292" s="79"/>
      <c r="PUK1292" s="79"/>
      <c r="PUL1292" s="79"/>
      <c r="PUM1292" s="79"/>
      <c r="PUN1292" s="79"/>
      <c r="PUO1292" s="79"/>
      <c r="PUP1292" s="79"/>
      <c r="PUQ1292" s="79"/>
      <c r="PUR1292" s="79"/>
      <c r="PUS1292" s="79"/>
      <c r="PUT1292" s="79"/>
      <c r="PUU1292" s="79"/>
      <c r="PUV1292" s="79"/>
      <c r="PUW1292" s="79"/>
      <c r="PUX1292" s="79"/>
      <c r="PUY1292" s="79"/>
      <c r="PUZ1292" s="79"/>
      <c r="PVA1292" s="79"/>
      <c r="PVB1292" s="79"/>
      <c r="PVC1292" s="79"/>
      <c r="PVD1292" s="79"/>
      <c r="PVE1292" s="79"/>
      <c r="PVF1292" s="79"/>
      <c r="PVG1292" s="79"/>
      <c r="PVH1292" s="79"/>
      <c r="PVI1292" s="79"/>
      <c r="PVJ1292" s="79"/>
      <c r="PVK1292" s="79"/>
      <c r="PVL1292" s="79"/>
      <c r="PVM1292" s="79"/>
      <c r="PVN1292" s="79"/>
      <c r="PVO1292" s="79"/>
      <c r="PVP1292" s="79"/>
      <c r="PVQ1292" s="79"/>
      <c r="PVR1292" s="79"/>
      <c r="PVS1292" s="79"/>
      <c r="PVT1292" s="79"/>
      <c r="PVU1292" s="79"/>
      <c r="PVV1292" s="79"/>
      <c r="PVW1292" s="79"/>
      <c r="PVX1292" s="79"/>
      <c r="PVY1292" s="79"/>
      <c r="PVZ1292" s="79"/>
      <c r="PWA1292" s="79"/>
      <c r="PWB1292" s="79"/>
      <c r="PWC1292" s="79"/>
      <c r="PWD1292" s="79"/>
      <c r="PWE1292" s="79"/>
      <c r="PWF1292" s="79"/>
      <c r="PWG1292" s="79"/>
      <c r="PWH1292" s="79"/>
      <c r="PWI1292" s="79"/>
      <c r="PWJ1292" s="79"/>
      <c r="PWK1292" s="79"/>
      <c r="PWL1292" s="79"/>
      <c r="PWM1292" s="79"/>
      <c r="PWN1292" s="79"/>
      <c r="PWO1292" s="79"/>
      <c r="PWP1292" s="79"/>
      <c r="PWQ1292" s="79"/>
      <c r="PWR1292" s="79"/>
      <c r="PWS1292" s="79"/>
      <c r="PWT1292" s="79"/>
      <c r="PWU1292" s="79"/>
      <c r="PWV1292" s="79"/>
      <c r="PWW1292" s="79"/>
      <c r="PWX1292" s="79"/>
      <c r="PWY1292" s="79"/>
      <c r="PWZ1292" s="79"/>
      <c r="PXA1292" s="79"/>
      <c r="PXB1292" s="79"/>
      <c r="PXC1292" s="79"/>
      <c r="PXD1292" s="79"/>
      <c r="PXE1292" s="79"/>
      <c r="PXF1292" s="79"/>
      <c r="PXG1292" s="79"/>
      <c r="PXH1292" s="79"/>
      <c r="PXI1292" s="79"/>
      <c r="PXJ1292" s="79"/>
      <c r="PXK1292" s="79"/>
      <c r="PXL1292" s="79"/>
      <c r="PXM1292" s="79"/>
      <c r="PXN1292" s="79"/>
      <c r="PXO1292" s="79"/>
      <c r="PXP1292" s="79"/>
      <c r="PXQ1292" s="79"/>
      <c r="PXR1292" s="79"/>
      <c r="PXS1292" s="79"/>
      <c r="PXT1292" s="79"/>
      <c r="PXU1292" s="79"/>
      <c r="PXV1292" s="79"/>
      <c r="PXW1292" s="79"/>
      <c r="PXX1292" s="79"/>
      <c r="PXY1292" s="79"/>
      <c r="PXZ1292" s="79"/>
      <c r="PYA1292" s="79"/>
      <c r="PYB1292" s="79"/>
      <c r="PYC1292" s="79"/>
      <c r="PYD1292" s="79"/>
      <c r="PYE1292" s="79"/>
      <c r="PYF1292" s="79"/>
      <c r="PYG1292" s="79"/>
      <c r="PYH1292" s="79"/>
      <c r="PYI1292" s="79"/>
      <c r="PYJ1292" s="79"/>
      <c r="PYK1292" s="79"/>
      <c r="PYL1292" s="79"/>
      <c r="PYM1292" s="79"/>
      <c r="PYN1292" s="79"/>
      <c r="PYO1292" s="79"/>
      <c r="PYP1292" s="79"/>
      <c r="PYQ1292" s="79"/>
      <c r="PYR1292" s="79"/>
      <c r="PYS1292" s="79"/>
      <c r="PYT1292" s="79"/>
      <c r="PYU1292" s="79"/>
      <c r="PYV1292" s="79"/>
      <c r="PYW1292" s="79"/>
      <c r="PYX1292" s="79"/>
      <c r="PYY1292" s="79"/>
      <c r="PYZ1292" s="79"/>
      <c r="PZA1292" s="79"/>
      <c r="PZB1292" s="79"/>
      <c r="PZC1292" s="79"/>
      <c r="PZD1292" s="79"/>
      <c r="PZE1292" s="79"/>
      <c r="PZF1292" s="79"/>
      <c r="PZG1292" s="79"/>
      <c r="PZH1292" s="79"/>
      <c r="PZI1292" s="79"/>
      <c r="PZJ1292" s="79"/>
      <c r="PZK1292" s="79"/>
      <c r="PZL1292" s="79"/>
      <c r="PZM1292" s="79"/>
      <c r="PZN1292" s="79"/>
      <c r="PZO1292" s="79"/>
      <c r="PZP1292" s="79"/>
      <c r="PZQ1292" s="79"/>
      <c r="PZR1292" s="79"/>
      <c r="PZS1292" s="79"/>
      <c r="PZT1292" s="79"/>
      <c r="PZU1292" s="79"/>
      <c r="PZV1292" s="79"/>
      <c r="PZW1292" s="79"/>
      <c r="PZX1292" s="79"/>
      <c r="PZY1292" s="79"/>
      <c r="PZZ1292" s="79"/>
      <c r="QAA1292" s="79"/>
      <c r="QAB1292" s="79"/>
      <c r="QAC1292" s="79"/>
      <c r="QAD1292" s="79"/>
      <c r="QAE1292" s="79"/>
      <c r="QAF1292" s="79"/>
      <c r="QAG1292" s="79"/>
      <c r="QAH1292" s="79"/>
      <c r="QAI1292" s="79"/>
      <c r="QAJ1292" s="79"/>
      <c r="QAK1292" s="79"/>
      <c r="QAL1292" s="79"/>
      <c r="QAM1292" s="79"/>
      <c r="QAN1292" s="79"/>
      <c r="QAO1292" s="79"/>
      <c r="QAP1292" s="79"/>
      <c r="QAQ1292" s="79"/>
      <c r="QAR1292" s="79"/>
      <c r="QAS1292" s="79"/>
      <c r="QAT1292" s="79"/>
      <c r="QAU1292" s="79"/>
      <c r="QAV1292" s="79"/>
      <c r="QAW1292" s="79"/>
      <c r="QAX1292" s="79"/>
      <c r="QAY1292" s="79"/>
      <c r="QAZ1292" s="79"/>
      <c r="QBA1292" s="79"/>
      <c r="QBB1292" s="79"/>
      <c r="QBC1292" s="79"/>
      <c r="QBD1292" s="79"/>
      <c r="QBE1292" s="79"/>
      <c r="QBF1292" s="79"/>
      <c r="QBG1292" s="79"/>
      <c r="QBH1292" s="79"/>
      <c r="QBI1292" s="79"/>
      <c r="QBJ1292" s="79"/>
      <c r="QBK1292" s="79"/>
      <c r="QBL1292" s="79"/>
      <c r="QBM1292" s="79"/>
      <c r="QBN1292" s="79"/>
      <c r="QBO1292" s="79"/>
      <c r="QBP1292" s="79"/>
      <c r="QBQ1292" s="79"/>
      <c r="QBR1292" s="79"/>
      <c r="QBS1292" s="79"/>
      <c r="QBT1292" s="79"/>
      <c r="QBU1292" s="79"/>
      <c r="QBV1292" s="79"/>
      <c r="QBW1292" s="79"/>
      <c r="QBX1292" s="79"/>
      <c r="QBY1292" s="79"/>
      <c r="QBZ1292" s="79"/>
      <c r="QCA1292" s="79"/>
      <c r="QCB1292" s="79"/>
      <c r="QCC1292" s="79"/>
      <c r="QCD1292" s="79"/>
      <c r="QCE1292" s="79"/>
      <c r="QCF1292" s="79"/>
      <c r="QCG1292" s="79"/>
      <c r="QCH1292" s="79"/>
      <c r="QCI1292" s="79"/>
      <c r="QCJ1292" s="79"/>
      <c r="QCK1292" s="79"/>
      <c r="QCL1292" s="79"/>
      <c r="QCM1292" s="79"/>
      <c r="QCN1292" s="79"/>
      <c r="QCO1292" s="79"/>
      <c r="QCP1292" s="79"/>
      <c r="QCQ1292" s="79"/>
      <c r="QCR1292" s="79"/>
      <c r="QCS1292" s="79"/>
      <c r="QCT1292" s="79"/>
      <c r="QCU1292" s="79"/>
      <c r="QCV1292" s="79"/>
      <c r="QCW1292" s="79"/>
      <c r="QCX1292" s="79"/>
      <c r="QCY1292" s="79"/>
      <c r="QCZ1292" s="79"/>
      <c r="QDA1292" s="79"/>
      <c r="QDB1292" s="79"/>
      <c r="QDC1292" s="79"/>
      <c r="QDD1292" s="79"/>
      <c r="QDE1292" s="79"/>
      <c r="QDF1292" s="79"/>
      <c r="QDG1292" s="79"/>
      <c r="QDH1292" s="79"/>
      <c r="QDI1292" s="79"/>
      <c r="QDJ1292" s="79"/>
      <c r="QDK1292" s="79"/>
      <c r="QDL1292" s="79"/>
      <c r="QDM1292" s="79"/>
      <c r="QDN1292" s="79"/>
      <c r="QDO1292" s="79"/>
      <c r="QDP1292" s="79"/>
      <c r="QDQ1292" s="79"/>
      <c r="QDR1292" s="79"/>
      <c r="QDS1292" s="79"/>
      <c r="QDT1292" s="79"/>
      <c r="QDU1292" s="79"/>
      <c r="QDV1292" s="79"/>
      <c r="QDW1292" s="79"/>
      <c r="QDX1292" s="79"/>
      <c r="QDY1292" s="79"/>
      <c r="QDZ1292" s="79"/>
      <c r="QEA1292" s="79"/>
      <c r="QEB1292" s="79"/>
      <c r="QEC1292" s="79"/>
      <c r="QED1292" s="79"/>
      <c r="QEE1292" s="79"/>
      <c r="QEF1292" s="79"/>
      <c r="QEG1292" s="79"/>
      <c r="QEH1292" s="79"/>
      <c r="QEI1292" s="79"/>
      <c r="QEJ1292" s="79"/>
      <c r="QEK1292" s="79"/>
      <c r="QEL1292" s="79"/>
      <c r="QEM1292" s="79"/>
      <c r="QEN1292" s="79"/>
      <c r="QEO1292" s="79"/>
      <c r="QEP1292" s="79"/>
      <c r="QEQ1292" s="79"/>
      <c r="QER1292" s="79"/>
      <c r="QES1292" s="79"/>
      <c r="QET1292" s="79"/>
      <c r="QEU1292" s="79"/>
      <c r="QEV1292" s="79"/>
      <c r="QEW1292" s="79"/>
      <c r="QEX1292" s="79"/>
      <c r="QEY1292" s="79"/>
      <c r="QEZ1292" s="79"/>
      <c r="QFA1292" s="79"/>
      <c r="QFB1292" s="79"/>
      <c r="QFC1292" s="79"/>
      <c r="QFD1292" s="79"/>
      <c r="QFE1292" s="79"/>
      <c r="QFF1292" s="79"/>
      <c r="QFG1292" s="79"/>
      <c r="QFH1292" s="79"/>
      <c r="QFI1292" s="79"/>
      <c r="QFJ1292" s="79"/>
      <c r="QFK1292" s="79"/>
      <c r="QFL1292" s="79"/>
      <c r="QFM1292" s="79"/>
      <c r="QFN1292" s="79"/>
      <c r="QFO1292" s="79"/>
      <c r="QFP1292" s="79"/>
      <c r="QFQ1292" s="79"/>
      <c r="QFR1292" s="79"/>
      <c r="QFS1292" s="79"/>
      <c r="QFT1292" s="79"/>
      <c r="QFU1292" s="79"/>
      <c r="QFV1292" s="79"/>
      <c r="QFW1292" s="79"/>
      <c r="QFX1292" s="79"/>
      <c r="QFY1292" s="79"/>
      <c r="QFZ1292" s="79"/>
      <c r="QGA1292" s="79"/>
      <c r="QGB1292" s="79"/>
      <c r="QGC1292" s="79"/>
      <c r="QGD1292" s="79"/>
      <c r="QGE1292" s="79"/>
      <c r="QGF1292" s="79"/>
      <c r="QGG1292" s="79"/>
      <c r="QGH1292" s="79"/>
      <c r="QGI1292" s="79"/>
      <c r="QGJ1292" s="79"/>
      <c r="QGK1292" s="79"/>
      <c r="QGL1292" s="79"/>
      <c r="QGM1292" s="79"/>
      <c r="QGN1292" s="79"/>
      <c r="QGO1292" s="79"/>
      <c r="QGP1292" s="79"/>
      <c r="QGQ1292" s="79"/>
      <c r="QGR1292" s="79"/>
      <c r="QGS1292" s="79"/>
      <c r="QGT1292" s="79"/>
      <c r="QGU1292" s="79"/>
      <c r="QGV1292" s="79"/>
      <c r="QGW1292" s="79"/>
      <c r="QGX1292" s="79"/>
      <c r="QGY1292" s="79"/>
      <c r="QGZ1292" s="79"/>
      <c r="QHA1292" s="79"/>
      <c r="QHB1292" s="79"/>
      <c r="QHC1292" s="79"/>
      <c r="QHD1292" s="79"/>
      <c r="QHE1292" s="79"/>
      <c r="QHF1292" s="79"/>
      <c r="QHG1292" s="79"/>
      <c r="QHH1292" s="79"/>
      <c r="QHI1292" s="79"/>
      <c r="QHJ1292" s="79"/>
      <c r="QHK1292" s="79"/>
      <c r="QHL1292" s="79"/>
      <c r="QHM1292" s="79"/>
      <c r="QHN1292" s="79"/>
      <c r="QHO1292" s="79"/>
      <c r="QHP1292" s="79"/>
      <c r="QHQ1292" s="79"/>
      <c r="QHR1292" s="79"/>
      <c r="QHS1292" s="79"/>
      <c r="QHT1292" s="79"/>
      <c r="QHU1292" s="79"/>
      <c r="QHV1292" s="79"/>
      <c r="QHW1292" s="79"/>
      <c r="QHX1292" s="79"/>
      <c r="QHY1292" s="79"/>
      <c r="QHZ1292" s="79"/>
      <c r="QIA1292" s="79"/>
      <c r="QIB1292" s="79"/>
      <c r="QIC1292" s="79"/>
      <c r="QID1292" s="79"/>
      <c r="QIE1292" s="79"/>
      <c r="QIF1292" s="79"/>
      <c r="QIG1292" s="79"/>
      <c r="QIH1292" s="79"/>
      <c r="QII1292" s="79"/>
      <c r="QIJ1292" s="79"/>
      <c r="QIK1292" s="79"/>
      <c r="QIL1292" s="79"/>
      <c r="QIM1292" s="79"/>
      <c r="QIN1292" s="79"/>
      <c r="QIO1292" s="79"/>
      <c r="QIP1292" s="79"/>
      <c r="QIQ1292" s="79"/>
      <c r="QIR1292" s="79"/>
      <c r="QIS1292" s="79"/>
      <c r="QIT1292" s="79"/>
      <c r="QIU1292" s="79"/>
      <c r="QIV1292" s="79"/>
      <c r="QIW1292" s="79"/>
      <c r="QIX1292" s="79"/>
      <c r="QIY1292" s="79"/>
      <c r="QIZ1292" s="79"/>
      <c r="QJA1292" s="79"/>
      <c r="QJB1292" s="79"/>
      <c r="QJC1292" s="79"/>
      <c r="QJD1292" s="79"/>
      <c r="QJE1292" s="79"/>
      <c r="QJF1292" s="79"/>
      <c r="QJG1292" s="79"/>
      <c r="QJH1292" s="79"/>
      <c r="QJI1292" s="79"/>
      <c r="QJJ1292" s="79"/>
      <c r="QJK1292" s="79"/>
      <c r="QJL1292" s="79"/>
      <c r="QJM1292" s="79"/>
      <c r="QJN1292" s="79"/>
      <c r="QJO1292" s="79"/>
      <c r="QJP1292" s="79"/>
      <c r="QJQ1292" s="79"/>
      <c r="QJR1292" s="79"/>
      <c r="QJS1292" s="79"/>
      <c r="QJT1292" s="79"/>
      <c r="QJU1292" s="79"/>
      <c r="QJV1292" s="79"/>
      <c r="QJW1292" s="79"/>
      <c r="QJX1292" s="79"/>
      <c r="QJY1292" s="79"/>
      <c r="QJZ1292" s="79"/>
      <c r="QKA1292" s="79"/>
      <c r="QKB1292" s="79"/>
      <c r="QKC1292" s="79"/>
      <c r="QKD1292" s="79"/>
      <c r="QKE1292" s="79"/>
      <c r="QKF1292" s="79"/>
      <c r="QKG1292" s="79"/>
      <c r="QKH1292" s="79"/>
      <c r="QKI1292" s="79"/>
      <c r="QKJ1292" s="79"/>
      <c r="QKK1292" s="79"/>
      <c r="QKL1292" s="79"/>
      <c r="QKM1292" s="79"/>
      <c r="QKN1292" s="79"/>
      <c r="QKO1292" s="79"/>
      <c r="QKP1292" s="79"/>
      <c r="QKQ1292" s="79"/>
      <c r="QKR1292" s="79"/>
      <c r="QKS1292" s="79"/>
      <c r="QKT1292" s="79"/>
      <c r="QKU1292" s="79"/>
      <c r="QKV1292" s="79"/>
      <c r="QKW1292" s="79"/>
      <c r="QKX1292" s="79"/>
      <c r="QKY1292" s="79"/>
      <c r="QKZ1292" s="79"/>
      <c r="QLA1292" s="79"/>
      <c r="QLB1292" s="79"/>
      <c r="QLC1292" s="79"/>
      <c r="QLD1292" s="79"/>
      <c r="QLE1292" s="79"/>
      <c r="QLF1292" s="79"/>
      <c r="QLG1292" s="79"/>
      <c r="QLH1292" s="79"/>
      <c r="QLI1292" s="79"/>
      <c r="QLJ1292" s="79"/>
      <c r="QLK1292" s="79"/>
      <c r="QLL1292" s="79"/>
      <c r="QLM1292" s="79"/>
      <c r="QLN1292" s="79"/>
      <c r="QLO1292" s="79"/>
      <c r="QLP1292" s="79"/>
      <c r="QLQ1292" s="79"/>
      <c r="QLR1292" s="79"/>
      <c r="QLS1292" s="79"/>
      <c r="QLT1292" s="79"/>
      <c r="QLU1292" s="79"/>
      <c r="QLV1292" s="79"/>
      <c r="QLW1292" s="79"/>
      <c r="QLX1292" s="79"/>
      <c r="QLY1292" s="79"/>
      <c r="QLZ1292" s="79"/>
      <c r="QMA1292" s="79"/>
      <c r="QMB1292" s="79"/>
      <c r="QMC1292" s="79"/>
      <c r="QMD1292" s="79"/>
      <c r="QME1292" s="79"/>
      <c r="QMF1292" s="79"/>
      <c r="QMG1292" s="79"/>
      <c r="QMH1292" s="79"/>
      <c r="QMI1292" s="79"/>
      <c r="QMJ1292" s="79"/>
      <c r="QMK1292" s="79"/>
      <c r="QML1292" s="79"/>
      <c r="QMM1292" s="79"/>
      <c r="QMN1292" s="79"/>
      <c r="QMO1292" s="79"/>
      <c r="QMP1292" s="79"/>
      <c r="QMQ1292" s="79"/>
      <c r="QMR1292" s="79"/>
      <c r="QMS1292" s="79"/>
      <c r="QMT1292" s="79"/>
      <c r="QMU1292" s="79"/>
      <c r="QMV1292" s="79"/>
      <c r="QMW1292" s="79"/>
      <c r="QMX1292" s="79"/>
      <c r="QMY1292" s="79"/>
      <c r="QMZ1292" s="79"/>
      <c r="QNA1292" s="79"/>
      <c r="QNB1292" s="79"/>
      <c r="QNC1292" s="79"/>
      <c r="QND1292" s="79"/>
      <c r="QNE1292" s="79"/>
      <c r="QNF1292" s="79"/>
      <c r="QNG1292" s="79"/>
      <c r="QNH1292" s="79"/>
      <c r="QNI1292" s="79"/>
      <c r="QNJ1292" s="79"/>
      <c r="QNK1292" s="79"/>
      <c r="QNL1292" s="79"/>
      <c r="QNM1292" s="79"/>
      <c r="QNN1292" s="79"/>
      <c r="QNO1292" s="79"/>
      <c r="QNP1292" s="79"/>
      <c r="QNQ1292" s="79"/>
      <c r="QNR1292" s="79"/>
      <c r="QNS1292" s="79"/>
      <c r="QNT1292" s="79"/>
      <c r="QNU1292" s="79"/>
      <c r="QNV1292" s="79"/>
      <c r="QNW1292" s="79"/>
      <c r="QNX1292" s="79"/>
      <c r="QNY1292" s="79"/>
      <c r="QNZ1292" s="79"/>
      <c r="QOA1292" s="79"/>
      <c r="QOB1292" s="79"/>
      <c r="QOC1292" s="79"/>
      <c r="QOD1292" s="79"/>
      <c r="QOE1292" s="79"/>
      <c r="QOF1292" s="79"/>
      <c r="QOG1292" s="79"/>
      <c r="QOH1292" s="79"/>
      <c r="QOI1292" s="79"/>
      <c r="QOJ1292" s="79"/>
      <c r="QOK1292" s="79"/>
      <c r="QOL1292" s="79"/>
      <c r="QOM1292" s="79"/>
      <c r="QON1292" s="79"/>
      <c r="QOO1292" s="79"/>
      <c r="QOP1292" s="79"/>
      <c r="QOQ1292" s="79"/>
      <c r="QOR1292" s="79"/>
      <c r="QOS1292" s="79"/>
      <c r="QOT1292" s="79"/>
      <c r="QOU1292" s="79"/>
      <c r="QOV1292" s="79"/>
      <c r="QOW1292" s="79"/>
      <c r="QOX1292" s="79"/>
      <c r="QOY1292" s="79"/>
      <c r="QOZ1292" s="79"/>
      <c r="QPA1292" s="79"/>
      <c r="QPB1292" s="79"/>
      <c r="QPC1292" s="79"/>
      <c r="QPD1292" s="79"/>
      <c r="QPE1292" s="79"/>
      <c r="QPF1292" s="79"/>
      <c r="QPG1292" s="79"/>
      <c r="QPH1292" s="79"/>
      <c r="QPI1292" s="79"/>
      <c r="QPJ1292" s="79"/>
      <c r="QPK1292" s="79"/>
      <c r="QPL1292" s="79"/>
      <c r="QPM1292" s="79"/>
      <c r="QPN1292" s="79"/>
      <c r="QPO1292" s="79"/>
      <c r="QPP1292" s="79"/>
      <c r="QPQ1292" s="79"/>
      <c r="QPR1292" s="79"/>
      <c r="QPS1292" s="79"/>
      <c r="QPT1292" s="79"/>
      <c r="QPU1292" s="79"/>
      <c r="QPV1292" s="79"/>
      <c r="QPW1292" s="79"/>
      <c r="QPX1292" s="79"/>
      <c r="QPY1292" s="79"/>
      <c r="QPZ1292" s="79"/>
      <c r="QQA1292" s="79"/>
      <c r="QQB1292" s="79"/>
      <c r="QQC1292" s="79"/>
      <c r="QQD1292" s="79"/>
      <c r="QQE1292" s="79"/>
      <c r="QQF1292" s="79"/>
      <c r="QQG1292" s="79"/>
      <c r="QQH1292" s="79"/>
      <c r="QQI1292" s="79"/>
      <c r="QQJ1292" s="79"/>
      <c r="QQK1292" s="79"/>
      <c r="QQL1292" s="79"/>
      <c r="QQM1292" s="79"/>
      <c r="QQN1292" s="79"/>
      <c r="QQO1292" s="79"/>
      <c r="QQP1292" s="79"/>
      <c r="QQQ1292" s="79"/>
      <c r="QQR1292" s="79"/>
      <c r="QQS1292" s="79"/>
      <c r="QQT1292" s="79"/>
      <c r="QQU1292" s="79"/>
      <c r="QQV1292" s="79"/>
      <c r="QQW1292" s="79"/>
      <c r="QQX1292" s="79"/>
      <c r="QQY1292" s="79"/>
      <c r="QQZ1292" s="79"/>
      <c r="QRA1292" s="79"/>
      <c r="QRB1292" s="79"/>
      <c r="QRC1292" s="79"/>
      <c r="QRD1292" s="79"/>
      <c r="QRE1292" s="79"/>
      <c r="QRF1292" s="79"/>
      <c r="QRG1292" s="79"/>
      <c r="QRH1292" s="79"/>
      <c r="QRI1292" s="79"/>
      <c r="QRJ1292" s="79"/>
      <c r="QRK1292" s="79"/>
      <c r="QRL1292" s="79"/>
      <c r="QRM1292" s="79"/>
      <c r="QRN1292" s="79"/>
      <c r="QRO1292" s="79"/>
      <c r="QRP1292" s="79"/>
      <c r="QRQ1292" s="79"/>
      <c r="QRR1292" s="79"/>
      <c r="QRS1292" s="79"/>
      <c r="QRT1292" s="79"/>
      <c r="QRU1292" s="79"/>
      <c r="QRV1292" s="79"/>
      <c r="QRW1292" s="79"/>
      <c r="QRX1292" s="79"/>
      <c r="QRY1292" s="79"/>
      <c r="QRZ1292" s="79"/>
      <c r="QSA1292" s="79"/>
      <c r="QSB1292" s="79"/>
      <c r="QSC1292" s="79"/>
      <c r="QSD1292" s="79"/>
      <c r="QSE1292" s="79"/>
      <c r="QSF1292" s="79"/>
      <c r="QSG1292" s="79"/>
      <c r="QSH1292" s="79"/>
      <c r="QSI1292" s="79"/>
      <c r="QSJ1292" s="79"/>
      <c r="QSK1292" s="79"/>
      <c r="QSL1292" s="79"/>
      <c r="QSM1292" s="79"/>
      <c r="QSN1292" s="79"/>
      <c r="QSO1292" s="79"/>
      <c r="QSP1292" s="79"/>
      <c r="QSQ1292" s="79"/>
      <c r="QSR1292" s="79"/>
      <c r="QSS1292" s="79"/>
      <c r="QST1292" s="79"/>
      <c r="QSU1292" s="79"/>
      <c r="QSV1292" s="79"/>
      <c r="QSW1292" s="79"/>
      <c r="QSX1292" s="79"/>
      <c r="QSY1292" s="79"/>
      <c r="QSZ1292" s="79"/>
      <c r="QTA1292" s="79"/>
      <c r="QTB1292" s="79"/>
      <c r="QTC1292" s="79"/>
      <c r="QTD1292" s="79"/>
      <c r="QTE1292" s="79"/>
      <c r="QTF1292" s="79"/>
      <c r="QTG1292" s="79"/>
      <c r="QTH1292" s="79"/>
      <c r="QTI1292" s="79"/>
      <c r="QTJ1292" s="79"/>
      <c r="QTK1292" s="79"/>
      <c r="QTL1292" s="79"/>
      <c r="QTM1292" s="79"/>
      <c r="QTN1292" s="79"/>
      <c r="QTO1292" s="79"/>
      <c r="QTP1292" s="79"/>
      <c r="QTQ1292" s="79"/>
      <c r="QTR1292" s="79"/>
      <c r="QTS1292" s="79"/>
      <c r="QTT1292" s="79"/>
      <c r="QTU1292" s="79"/>
      <c r="QTV1292" s="79"/>
      <c r="QTW1292" s="79"/>
      <c r="QTX1292" s="79"/>
      <c r="QTY1292" s="79"/>
      <c r="QTZ1292" s="79"/>
      <c r="QUA1292" s="79"/>
      <c r="QUB1292" s="79"/>
      <c r="QUC1292" s="79"/>
      <c r="QUD1292" s="79"/>
      <c r="QUE1292" s="79"/>
      <c r="QUF1292" s="79"/>
      <c r="QUG1292" s="79"/>
      <c r="QUH1292" s="79"/>
      <c r="QUI1292" s="79"/>
      <c r="QUJ1292" s="79"/>
      <c r="QUK1292" s="79"/>
      <c r="QUL1292" s="79"/>
      <c r="QUM1292" s="79"/>
      <c r="QUN1292" s="79"/>
      <c r="QUO1292" s="79"/>
      <c r="QUP1292" s="79"/>
      <c r="QUQ1292" s="79"/>
      <c r="QUR1292" s="79"/>
      <c r="QUS1292" s="79"/>
      <c r="QUT1292" s="79"/>
      <c r="QUU1292" s="79"/>
      <c r="QUV1292" s="79"/>
      <c r="QUW1292" s="79"/>
      <c r="QUX1292" s="79"/>
      <c r="QUY1292" s="79"/>
      <c r="QUZ1292" s="79"/>
      <c r="QVA1292" s="79"/>
      <c r="QVB1292" s="79"/>
      <c r="QVC1292" s="79"/>
      <c r="QVD1292" s="79"/>
      <c r="QVE1292" s="79"/>
      <c r="QVF1292" s="79"/>
      <c r="QVG1292" s="79"/>
      <c r="QVH1292" s="79"/>
      <c r="QVI1292" s="79"/>
      <c r="QVJ1292" s="79"/>
      <c r="QVK1292" s="79"/>
      <c r="QVL1292" s="79"/>
      <c r="QVM1292" s="79"/>
      <c r="QVN1292" s="79"/>
      <c r="QVO1292" s="79"/>
      <c r="QVP1292" s="79"/>
      <c r="QVQ1292" s="79"/>
      <c r="QVR1292" s="79"/>
      <c r="QVS1292" s="79"/>
      <c r="QVT1292" s="79"/>
      <c r="QVU1292" s="79"/>
      <c r="QVV1292" s="79"/>
      <c r="QVW1292" s="79"/>
      <c r="QVX1292" s="79"/>
      <c r="QVY1292" s="79"/>
      <c r="QVZ1292" s="79"/>
      <c r="QWA1292" s="79"/>
      <c r="QWB1292" s="79"/>
      <c r="QWC1292" s="79"/>
      <c r="QWD1292" s="79"/>
      <c r="QWE1292" s="79"/>
      <c r="QWF1292" s="79"/>
      <c r="QWG1292" s="79"/>
      <c r="QWH1292" s="79"/>
      <c r="QWI1292" s="79"/>
      <c r="QWJ1292" s="79"/>
      <c r="QWK1292" s="79"/>
      <c r="QWL1292" s="79"/>
      <c r="QWM1292" s="79"/>
      <c r="QWN1292" s="79"/>
      <c r="QWO1292" s="79"/>
      <c r="QWP1292" s="79"/>
      <c r="QWQ1292" s="79"/>
      <c r="QWR1292" s="79"/>
      <c r="QWS1292" s="79"/>
      <c r="QWT1292" s="79"/>
      <c r="QWU1292" s="79"/>
      <c r="QWV1292" s="79"/>
      <c r="QWW1292" s="79"/>
      <c r="QWX1292" s="79"/>
      <c r="QWY1292" s="79"/>
      <c r="QWZ1292" s="79"/>
      <c r="QXA1292" s="79"/>
      <c r="QXB1292" s="79"/>
      <c r="QXC1292" s="79"/>
      <c r="QXD1292" s="79"/>
      <c r="QXE1292" s="79"/>
      <c r="QXF1292" s="79"/>
      <c r="QXG1292" s="79"/>
      <c r="QXH1292" s="79"/>
      <c r="QXI1292" s="79"/>
      <c r="QXJ1292" s="79"/>
      <c r="QXK1292" s="79"/>
      <c r="QXL1292" s="79"/>
      <c r="QXM1292" s="79"/>
      <c r="QXN1292" s="79"/>
      <c r="QXO1292" s="79"/>
      <c r="QXP1292" s="79"/>
      <c r="QXQ1292" s="79"/>
      <c r="QXR1292" s="79"/>
      <c r="QXS1292" s="79"/>
      <c r="QXT1292" s="79"/>
      <c r="QXU1292" s="79"/>
      <c r="QXV1292" s="79"/>
      <c r="QXW1292" s="79"/>
      <c r="QXX1292" s="79"/>
      <c r="QXY1292" s="79"/>
      <c r="QXZ1292" s="79"/>
      <c r="QYA1292" s="79"/>
      <c r="QYB1292" s="79"/>
      <c r="QYC1292" s="79"/>
      <c r="QYD1292" s="79"/>
      <c r="QYE1292" s="79"/>
      <c r="QYF1292" s="79"/>
      <c r="QYG1292" s="79"/>
      <c r="QYH1292" s="79"/>
      <c r="QYI1292" s="79"/>
      <c r="QYJ1292" s="79"/>
      <c r="QYK1292" s="79"/>
      <c r="QYL1292" s="79"/>
      <c r="QYM1292" s="79"/>
      <c r="QYN1292" s="79"/>
      <c r="QYO1292" s="79"/>
      <c r="QYP1292" s="79"/>
      <c r="QYQ1292" s="79"/>
      <c r="QYR1292" s="79"/>
      <c r="QYS1292" s="79"/>
      <c r="QYT1292" s="79"/>
      <c r="QYU1292" s="79"/>
      <c r="QYV1292" s="79"/>
      <c r="QYW1292" s="79"/>
      <c r="QYX1292" s="79"/>
      <c r="QYY1292" s="79"/>
      <c r="QYZ1292" s="79"/>
      <c r="QZA1292" s="79"/>
      <c r="QZB1292" s="79"/>
      <c r="QZC1292" s="79"/>
      <c r="QZD1292" s="79"/>
      <c r="QZE1292" s="79"/>
      <c r="QZF1292" s="79"/>
      <c r="QZG1292" s="79"/>
      <c r="QZH1292" s="79"/>
      <c r="QZI1292" s="79"/>
      <c r="QZJ1292" s="79"/>
      <c r="QZK1292" s="79"/>
      <c r="QZL1292" s="79"/>
      <c r="QZM1292" s="79"/>
      <c r="QZN1292" s="79"/>
      <c r="QZO1292" s="79"/>
      <c r="QZP1292" s="79"/>
      <c r="QZQ1292" s="79"/>
      <c r="QZR1292" s="79"/>
      <c r="QZS1292" s="79"/>
      <c r="QZT1292" s="79"/>
      <c r="QZU1292" s="79"/>
      <c r="QZV1292" s="79"/>
      <c r="QZW1292" s="79"/>
      <c r="QZX1292" s="79"/>
      <c r="QZY1292" s="79"/>
      <c r="QZZ1292" s="79"/>
      <c r="RAA1292" s="79"/>
      <c r="RAB1292" s="79"/>
      <c r="RAC1292" s="79"/>
      <c r="RAD1292" s="79"/>
      <c r="RAE1292" s="79"/>
      <c r="RAF1292" s="79"/>
      <c r="RAG1292" s="79"/>
      <c r="RAH1292" s="79"/>
      <c r="RAI1292" s="79"/>
      <c r="RAJ1292" s="79"/>
      <c r="RAK1292" s="79"/>
      <c r="RAL1292" s="79"/>
      <c r="RAM1292" s="79"/>
      <c r="RAN1292" s="79"/>
      <c r="RAO1292" s="79"/>
      <c r="RAP1292" s="79"/>
      <c r="RAQ1292" s="79"/>
      <c r="RAR1292" s="79"/>
      <c r="RAS1292" s="79"/>
      <c r="RAT1292" s="79"/>
      <c r="RAU1292" s="79"/>
      <c r="RAV1292" s="79"/>
      <c r="RAW1292" s="79"/>
      <c r="RAX1292" s="79"/>
      <c r="RAY1292" s="79"/>
      <c r="RAZ1292" s="79"/>
      <c r="RBA1292" s="79"/>
      <c r="RBB1292" s="79"/>
      <c r="RBC1292" s="79"/>
      <c r="RBD1292" s="79"/>
      <c r="RBE1292" s="79"/>
      <c r="RBF1292" s="79"/>
      <c r="RBG1292" s="79"/>
      <c r="RBH1292" s="79"/>
      <c r="RBI1292" s="79"/>
      <c r="RBJ1292" s="79"/>
      <c r="RBK1292" s="79"/>
      <c r="RBL1292" s="79"/>
      <c r="RBM1292" s="79"/>
      <c r="RBN1292" s="79"/>
      <c r="RBO1292" s="79"/>
      <c r="RBP1292" s="79"/>
      <c r="RBQ1292" s="79"/>
      <c r="RBR1292" s="79"/>
      <c r="RBS1292" s="79"/>
      <c r="RBT1292" s="79"/>
      <c r="RBU1292" s="79"/>
      <c r="RBV1292" s="79"/>
      <c r="RBW1292" s="79"/>
      <c r="RBX1292" s="79"/>
      <c r="RBY1292" s="79"/>
      <c r="RBZ1292" s="79"/>
      <c r="RCA1292" s="79"/>
      <c r="RCB1292" s="79"/>
      <c r="RCC1292" s="79"/>
      <c r="RCD1292" s="79"/>
      <c r="RCE1292" s="79"/>
      <c r="RCF1292" s="79"/>
      <c r="RCG1292" s="79"/>
      <c r="RCH1292" s="79"/>
      <c r="RCI1292" s="79"/>
      <c r="RCJ1292" s="79"/>
      <c r="RCK1292" s="79"/>
      <c r="RCL1292" s="79"/>
      <c r="RCM1292" s="79"/>
      <c r="RCN1292" s="79"/>
      <c r="RCO1292" s="79"/>
      <c r="RCP1292" s="79"/>
      <c r="RCQ1292" s="79"/>
      <c r="RCR1292" s="79"/>
      <c r="RCS1292" s="79"/>
      <c r="RCT1292" s="79"/>
      <c r="RCU1292" s="79"/>
      <c r="RCV1292" s="79"/>
      <c r="RCW1292" s="79"/>
      <c r="RCX1292" s="79"/>
      <c r="RCY1292" s="79"/>
      <c r="RCZ1292" s="79"/>
      <c r="RDA1292" s="79"/>
      <c r="RDB1292" s="79"/>
      <c r="RDC1292" s="79"/>
      <c r="RDD1292" s="79"/>
      <c r="RDE1292" s="79"/>
      <c r="RDF1292" s="79"/>
      <c r="RDG1292" s="79"/>
      <c r="RDH1292" s="79"/>
      <c r="RDI1292" s="79"/>
      <c r="RDJ1292" s="79"/>
      <c r="RDK1292" s="79"/>
      <c r="RDL1292" s="79"/>
      <c r="RDM1292" s="79"/>
      <c r="RDN1292" s="79"/>
      <c r="RDO1292" s="79"/>
      <c r="RDP1292" s="79"/>
      <c r="RDQ1292" s="79"/>
      <c r="RDR1292" s="79"/>
      <c r="RDS1292" s="79"/>
      <c r="RDT1292" s="79"/>
      <c r="RDU1292" s="79"/>
      <c r="RDV1292" s="79"/>
      <c r="RDW1292" s="79"/>
      <c r="RDX1292" s="79"/>
      <c r="RDY1292" s="79"/>
      <c r="RDZ1292" s="79"/>
      <c r="REA1292" s="79"/>
      <c r="REB1292" s="79"/>
      <c r="REC1292" s="79"/>
      <c r="RED1292" s="79"/>
      <c r="REE1292" s="79"/>
      <c r="REF1292" s="79"/>
      <c r="REG1292" s="79"/>
      <c r="REH1292" s="79"/>
      <c r="REI1292" s="79"/>
      <c r="REJ1292" s="79"/>
      <c r="REK1292" s="79"/>
      <c r="REL1292" s="79"/>
      <c r="REM1292" s="79"/>
      <c r="REN1292" s="79"/>
      <c r="REO1292" s="79"/>
      <c r="REP1292" s="79"/>
      <c r="REQ1292" s="79"/>
      <c r="RER1292" s="79"/>
      <c r="RES1292" s="79"/>
      <c r="RET1292" s="79"/>
      <c r="REU1292" s="79"/>
      <c r="REV1292" s="79"/>
      <c r="REW1292" s="79"/>
      <c r="REX1292" s="79"/>
      <c r="REY1292" s="79"/>
      <c r="REZ1292" s="79"/>
      <c r="RFA1292" s="79"/>
      <c r="RFB1292" s="79"/>
      <c r="RFC1292" s="79"/>
      <c r="RFD1292" s="79"/>
      <c r="RFE1292" s="79"/>
      <c r="RFF1292" s="79"/>
      <c r="RFG1292" s="79"/>
      <c r="RFH1292" s="79"/>
      <c r="RFI1292" s="79"/>
      <c r="RFJ1292" s="79"/>
      <c r="RFK1292" s="79"/>
      <c r="RFL1292" s="79"/>
      <c r="RFM1292" s="79"/>
      <c r="RFN1292" s="79"/>
      <c r="RFO1292" s="79"/>
      <c r="RFP1292" s="79"/>
      <c r="RFQ1292" s="79"/>
      <c r="RFR1292" s="79"/>
      <c r="RFS1292" s="79"/>
      <c r="RFT1292" s="79"/>
      <c r="RFU1292" s="79"/>
      <c r="RFV1292" s="79"/>
      <c r="RFW1292" s="79"/>
      <c r="RFX1292" s="79"/>
      <c r="RFY1292" s="79"/>
      <c r="RFZ1292" s="79"/>
      <c r="RGA1292" s="79"/>
      <c r="RGB1292" s="79"/>
      <c r="RGC1292" s="79"/>
      <c r="RGD1292" s="79"/>
      <c r="RGE1292" s="79"/>
      <c r="RGF1292" s="79"/>
      <c r="RGG1292" s="79"/>
      <c r="RGH1292" s="79"/>
      <c r="RGI1292" s="79"/>
      <c r="RGJ1292" s="79"/>
      <c r="RGK1292" s="79"/>
      <c r="RGL1292" s="79"/>
      <c r="RGM1292" s="79"/>
      <c r="RGN1292" s="79"/>
      <c r="RGO1292" s="79"/>
      <c r="RGP1292" s="79"/>
      <c r="RGQ1292" s="79"/>
      <c r="RGR1292" s="79"/>
      <c r="RGS1292" s="79"/>
      <c r="RGT1292" s="79"/>
      <c r="RGU1292" s="79"/>
      <c r="RGV1292" s="79"/>
      <c r="RGW1292" s="79"/>
      <c r="RGX1292" s="79"/>
      <c r="RGY1292" s="79"/>
      <c r="RGZ1292" s="79"/>
      <c r="RHA1292" s="79"/>
      <c r="RHB1292" s="79"/>
      <c r="RHC1292" s="79"/>
      <c r="RHD1292" s="79"/>
      <c r="RHE1292" s="79"/>
      <c r="RHF1292" s="79"/>
      <c r="RHG1292" s="79"/>
      <c r="RHH1292" s="79"/>
      <c r="RHI1292" s="79"/>
      <c r="RHJ1292" s="79"/>
      <c r="RHK1292" s="79"/>
      <c r="RHL1292" s="79"/>
      <c r="RHM1292" s="79"/>
      <c r="RHN1292" s="79"/>
      <c r="RHO1292" s="79"/>
      <c r="RHP1292" s="79"/>
      <c r="RHQ1292" s="79"/>
      <c r="RHR1292" s="79"/>
      <c r="RHS1292" s="79"/>
      <c r="RHT1292" s="79"/>
      <c r="RHU1292" s="79"/>
      <c r="RHV1292" s="79"/>
      <c r="RHW1292" s="79"/>
      <c r="RHX1292" s="79"/>
      <c r="RHY1292" s="79"/>
      <c r="RHZ1292" s="79"/>
      <c r="RIA1292" s="79"/>
      <c r="RIB1292" s="79"/>
      <c r="RIC1292" s="79"/>
      <c r="RID1292" s="79"/>
      <c r="RIE1292" s="79"/>
      <c r="RIF1292" s="79"/>
      <c r="RIG1292" s="79"/>
      <c r="RIH1292" s="79"/>
      <c r="RII1292" s="79"/>
      <c r="RIJ1292" s="79"/>
      <c r="RIK1292" s="79"/>
      <c r="RIL1292" s="79"/>
      <c r="RIM1292" s="79"/>
      <c r="RIN1292" s="79"/>
      <c r="RIO1292" s="79"/>
      <c r="RIP1292" s="79"/>
      <c r="RIQ1292" s="79"/>
      <c r="RIR1292" s="79"/>
      <c r="RIS1292" s="79"/>
      <c r="RIT1292" s="79"/>
      <c r="RIU1292" s="79"/>
      <c r="RIV1292" s="79"/>
      <c r="RIW1292" s="79"/>
      <c r="RIX1292" s="79"/>
      <c r="RIY1292" s="79"/>
      <c r="RIZ1292" s="79"/>
      <c r="RJA1292" s="79"/>
      <c r="RJB1292" s="79"/>
      <c r="RJC1292" s="79"/>
      <c r="RJD1292" s="79"/>
      <c r="RJE1292" s="79"/>
      <c r="RJF1292" s="79"/>
      <c r="RJG1292" s="79"/>
      <c r="RJH1292" s="79"/>
      <c r="RJI1292" s="79"/>
      <c r="RJJ1292" s="79"/>
      <c r="RJK1292" s="79"/>
      <c r="RJL1292" s="79"/>
      <c r="RJM1292" s="79"/>
      <c r="RJN1292" s="79"/>
      <c r="RJO1292" s="79"/>
      <c r="RJP1292" s="79"/>
      <c r="RJQ1292" s="79"/>
      <c r="RJR1292" s="79"/>
      <c r="RJS1292" s="79"/>
      <c r="RJT1292" s="79"/>
      <c r="RJU1292" s="79"/>
      <c r="RJV1292" s="79"/>
      <c r="RJW1292" s="79"/>
      <c r="RJX1292" s="79"/>
      <c r="RJY1292" s="79"/>
      <c r="RJZ1292" s="79"/>
      <c r="RKA1292" s="79"/>
      <c r="RKB1292" s="79"/>
      <c r="RKC1292" s="79"/>
      <c r="RKD1292" s="79"/>
      <c r="RKE1292" s="79"/>
      <c r="RKF1292" s="79"/>
      <c r="RKG1292" s="79"/>
      <c r="RKH1292" s="79"/>
      <c r="RKI1292" s="79"/>
      <c r="RKJ1292" s="79"/>
      <c r="RKK1292" s="79"/>
      <c r="RKL1292" s="79"/>
      <c r="RKM1292" s="79"/>
      <c r="RKN1292" s="79"/>
      <c r="RKO1292" s="79"/>
      <c r="RKP1292" s="79"/>
      <c r="RKQ1292" s="79"/>
      <c r="RKR1292" s="79"/>
      <c r="RKS1292" s="79"/>
      <c r="RKT1292" s="79"/>
      <c r="RKU1292" s="79"/>
      <c r="RKV1292" s="79"/>
      <c r="RKW1292" s="79"/>
      <c r="RKX1292" s="79"/>
      <c r="RKY1292" s="79"/>
      <c r="RKZ1292" s="79"/>
      <c r="RLA1292" s="79"/>
      <c r="RLB1292" s="79"/>
      <c r="RLC1292" s="79"/>
      <c r="RLD1292" s="79"/>
      <c r="RLE1292" s="79"/>
      <c r="RLF1292" s="79"/>
      <c r="RLG1292" s="79"/>
      <c r="RLH1292" s="79"/>
      <c r="RLI1292" s="79"/>
      <c r="RLJ1292" s="79"/>
      <c r="RLK1292" s="79"/>
      <c r="RLL1292" s="79"/>
      <c r="RLM1292" s="79"/>
      <c r="RLN1292" s="79"/>
      <c r="RLO1292" s="79"/>
      <c r="RLP1292" s="79"/>
      <c r="RLQ1292" s="79"/>
      <c r="RLR1292" s="79"/>
      <c r="RLS1292" s="79"/>
      <c r="RLT1292" s="79"/>
      <c r="RLU1292" s="79"/>
      <c r="RLV1292" s="79"/>
      <c r="RLW1292" s="79"/>
      <c r="RLX1292" s="79"/>
      <c r="RLY1292" s="79"/>
      <c r="RLZ1292" s="79"/>
      <c r="RMA1292" s="79"/>
      <c r="RMB1292" s="79"/>
      <c r="RMC1292" s="79"/>
      <c r="RMD1292" s="79"/>
      <c r="RME1292" s="79"/>
      <c r="RMF1292" s="79"/>
      <c r="RMG1292" s="79"/>
      <c r="RMH1292" s="79"/>
      <c r="RMI1292" s="79"/>
      <c r="RMJ1292" s="79"/>
      <c r="RMK1292" s="79"/>
      <c r="RML1292" s="79"/>
      <c r="RMM1292" s="79"/>
      <c r="RMN1292" s="79"/>
      <c r="RMO1292" s="79"/>
      <c r="RMP1292" s="79"/>
      <c r="RMQ1292" s="79"/>
      <c r="RMR1292" s="79"/>
      <c r="RMS1292" s="79"/>
      <c r="RMT1292" s="79"/>
      <c r="RMU1292" s="79"/>
      <c r="RMV1292" s="79"/>
      <c r="RMW1292" s="79"/>
      <c r="RMX1292" s="79"/>
      <c r="RMY1292" s="79"/>
      <c r="RMZ1292" s="79"/>
      <c r="RNA1292" s="79"/>
      <c r="RNB1292" s="79"/>
      <c r="RNC1292" s="79"/>
      <c r="RND1292" s="79"/>
      <c r="RNE1292" s="79"/>
      <c r="RNF1292" s="79"/>
      <c r="RNG1292" s="79"/>
      <c r="RNH1292" s="79"/>
      <c r="RNI1292" s="79"/>
      <c r="RNJ1292" s="79"/>
      <c r="RNK1292" s="79"/>
      <c r="RNL1292" s="79"/>
      <c r="RNM1292" s="79"/>
      <c r="RNN1292" s="79"/>
      <c r="RNO1292" s="79"/>
      <c r="RNP1292" s="79"/>
      <c r="RNQ1292" s="79"/>
      <c r="RNR1292" s="79"/>
      <c r="RNS1292" s="79"/>
      <c r="RNT1292" s="79"/>
      <c r="RNU1292" s="79"/>
      <c r="RNV1292" s="79"/>
      <c r="RNW1292" s="79"/>
      <c r="RNX1292" s="79"/>
      <c r="RNY1292" s="79"/>
      <c r="RNZ1292" s="79"/>
      <c r="ROA1292" s="79"/>
      <c r="ROB1292" s="79"/>
      <c r="ROC1292" s="79"/>
      <c r="ROD1292" s="79"/>
      <c r="ROE1292" s="79"/>
      <c r="ROF1292" s="79"/>
      <c r="ROG1292" s="79"/>
      <c r="ROH1292" s="79"/>
      <c r="ROI1292" s="79"/>
      <c r="ROJ1292" s="79"/>
      <c r="ROK1292" s="79"/>
      <c r="ROL1292" s="79"/>
      <c r="ROM1292" s="79"/>
      <c r="RON1292" s="79"/>
      <c r="ROO1292" s="79"/>
      <c r="ROP1292" s="79"/>
      <c r="ROQ1292" s="79"/>
      <c r="ROR1292" s="79"/>
      <c r="ROS1292" s="79"/>
      <c r="ROT1292" s="79"/>
      <c r="ROU1292" s="79"/>
      <c r="ROV1292" s="79"/>
      <c r="ROW1292" s="79"/>
      <c r="ROX1292" s="79"/>
      <c r="ROY1292" s="79"/>
      <c r="ROZ1292" s="79"/>
      <c r="RPA1292" s="79"/>
      <c r="RPB1292" s="79"/>
      <c r="RPC1292" s="79"/>
      <c r="RPD1292" s="79"/>
      <c r="RPE1292" s="79"/>
      <c r="RPF1292" s="79"/>
      <c r="RPG1292" s="79"/>
      <c r="RPH1292" s="79"/>
      <c r="RPI1292" s="79"/>
      <c r="RPJ1292" s="79"/>
      <c r="RPK1292" s="79"/>
      <c r="RPL1292" s="79"/>
      <c r="RPM1292" s="79"/>
      <c r="RPN1292" s="79"/>
      <c r="RPO1292" s="79"/>
      <c r="RPP1292" s="79"/>
      <c r="RPQ1292" s="79"/>
      <c r="RPR1292" s="79"/>
      <c r="RPS1292" s="79"/>
      <c r="RPT1292" s="79"/>
      <c r="RPU1292" s="79"/>
      <c r="RPV1292" s="79"/>
      <c r="RPW1292" s="79"/>
      <c r="RPX1292" s="79"/>
      <c r="RPY1292" s="79"/>
      <c r="RPZ1292" s="79"/>
      <c r="RQA1292" s="79"/>
      <c r="RQB1292" s="79"/>
      <c r="RQC1292" s="79"/>
      <c r="RQD1292" s="79"/>
      <c r="RQE1292" s="79"/>
      <c r="RQF1292" s="79"/>
      <c r="RQG1292" s="79"/>
      <c r="RQH1292" s="79"/>
      <c r="RQI1292" s="79"/>
      <c r="RQJ1292" s="79"/>
      <c r="RQK1292" s="79"/>
      <c r="RQL1292" s="79"/>
      <c r="RQM1292" s="79"/>
      <c r="RQN1292" s="79"/>
      <c r="RQO1292" s="79"/>
      <c r="RQP1292" s="79"/>
      <c r="RQQ1292" s="79"/>
      <c r="RQR1292" s="79"/>
      <c r="RQS1292" s="79"/>
      <c r="RQT1292" s="79"/>
      <c r="RQU1292" s="79"/>
      <c r="RQV1292" s="79"/>
      <c r="RQW1292" s="79"/>
      <c r="RQX1292" s="79"/>
      <c r="RQY1292" s="79"/>
      <c r="RQZ1292" s="79"/>
      <c r="RRA1292" s="79"/>
      <c r="RRB1292" s="79"/>
      <c r="RRC1292" s="79"/>
      <c r="RRD1292" s="79"/>
      <c r="RRE1292" s="79"/>
      <c r="RRF1292" s="79"/>
      <c r="RRG1292" s="79"/>
      <c r="RRH1292" s="79"/>
      <c r="RRI1292" s="79"/>
      <c r="RRJ1292" s="79"/>
      <c r="RRK1292" s="79"/>
      <c r="RRL1292" s="79"/>
      <c r="RRM1292" s="79"/>
      <c r="RRN1292" s="79"/>
      <c r="RRO1292" s="79"/>
      <c r="RRP1292" s="79"/>
      <c r="RRQ1292" s="79"/>
      <c r="RRR1292" s="79"/>
      <c r="RRS1292" s="79"/>
      <c r="RRT1292" s="79"/>
      <c r="RRU1292" s="79"/>
      <c r="RRV1292" s="79"/>
      <c r="RRW1292" s="79"/>
      <c r="RRX1292" s="79"/>
      <c r="RRY1292" s="79"/>
      <c r="RRZ1292" s="79"/>
      <c r="RSA1292" s="79"/>
      <c r="RSB1292" s="79"/>
      <c r="RSC1292" s="79"/>
      <c r="RSD1292" s="79"/>
      <c r="RSE1292" s="79"/>
      <c r="RSF1292" s="79"/>
      <c r="RSG1292" s="79"/>
      <c r="RSH1292" s="79"/>
      <c r="RSI1292" s="79"/>
      <c r="RSJ1292" s="79"/>
      <c r="RSK1292" s="79"/>
      <c r="RSL1292" s="79"/>
      <c r="RSM1292" s="79"/>
      <c r="RSN1292" s="79"/>
      <c r="RSO1292" s="79"/>
      <c r="RSP1292" s="79"/>
      <c r="RSQ1292" s="79"/>
      <c r="RSR1292" s="79"/>
      <c r="RSS1292" s="79"/>
      <c r="RST1292" s="79"/>
      <c r="RSU1292" s="79"/>
      <c r="RSV1292" s="79"/>
      <c r="RSW1292" s="79"/>
      <c r="RSX1292" s="79"/>
      <c r="RSY1292" s="79"/>
      <c r="RSZ1292" s="79"/>
      <c r="RTA1292" s="79"/>
      <c r="RTB1292" s="79"/>
      <c r="RTC1292" s="79"/>
      <c r="RTD1292" s="79"/>
      <c r="RTE1292" s="79"/>
      <c r="RTF1292" s="79"/>
      <c r="RTG1292" s="79"/>
      <c r="RTH1292" s="79"/>
      <c r="RTI1292" s="79"/>
      <c r="RTJ1292" s="79"/>
      <c r="RTK1292" s="79"/>
      <c r="RTL1292" s="79"/>
      <c r="RTM1292" s="79"/>
      <c r="RTN1292" s="79"/>
      <c r="RTO1292" s="79"/>
      <c r="RTP1292" s="79"/>
      <c r="RTQ1292" s="79"/>
      <c r="RTR1292" s="79"/>
      <c r="RTS1292" s="79"/>
      <c r="RTT1292" s="79"/>
      <c r="RTU1292" s="79"/>
      <c r="RTV1292" s="79"/>
      <c r="RTW1292" s="79"/>
      <c r="RTX1292" s="79"/>
      <c r="RTY1292" s="79"/>
      <c r="RTZ1292" s="79"/>
      <c r="RUA1292" s="79"/>
      <c r="RUB1292" s="79"/>
      <c r="RUC1292" s="79"/>
      <c r="RUD1292" s="79"/>
      <c r="RUE1292" s="79"/>
      <c r="RUF1292" s="79"/>
      <c r="RUG1292" s="79"/>
      <c r="RUH1292" s="79"/>
      <c r="RUI1292" s="79"/>
      <c r="RUJ1292" s="79"/>
      <c r="RUK1292" s="79"/>
      <c r="RUL1292" s="79"/>
      <c r="RUM1292" s="79"/>
      <c r="RUN1292" s="79"/>
      <c r="RUO1292" s="79"/>
      <c r="RUP1292" s="79"/>
      <c r="RUQ1292" s="79"/>
      <c r="RUR1292" s="79"/>
      <c r="RUS1292" s="79"/>
      <c r="RUT1292" s="79"/>
      <c r="RUU1292" s="79"/>
      <c r="RUV1292" s="79"/>
      <c r="RUW1292" s="79"/>
      <c r="RUX1292" s="79"/>
      <c r="RUY1292" s="79"/>
      <c r="RUZ1292" s="79"/>
      <c r="RVA1292" s="79"/>
      <c r="RVB1292" s="79"/>
      <c r="RVC1292" s="79"/>
      <c r="RVD1292" s="79"/>
      <c r="RVE1292" s="79"/>
      <c r="RVF1292" s="79"/>
      <c r="RVG1292" s="79"/>
      <c r="RVH1292" s="79"/>
      <c r="RVI1292" s="79"/>
      <c r="RVJ1292" s="79"/>
      <c r="RVK1292" s="79"/>
      <c r="RVL1292" s="79"/>
      <c r="RVM1292" s="79"/>
      <c r="RVN1292" s="79"/>
      <c r="RVO1292" s="79"/>
      <c r="RVP1292" s="79"/>
      <c r="RVQ1292" s="79"/>
      <c r="RVR1292" s="79"/>
      <c r="RVS1292" s="79"/>
      <c r="RVT1292" s="79"/>
      <c r="RVU1292" s="79"/>
      <c r="RVV1292" s="79"/>
      <c r="RVW1292" s="79"/>
      <c r="RVX1292" s="79"/>
      <c r="RVY1292" s="79"/>
      <c r="RVZ1292" s="79"/>
      <c r="RWA1292" s="79"/>
      <c r="RWB1292" s="79"/>
      <c r="RWC1292" s="79"/>
      <c r="RWD1292" s="79"/>
      <c r="RWE1292" s="79"/>
      <c r="RWF1292" s="79"/>
      <c r="RWG1292" s="79"/>
      <c r="RWH1292" s="79"/>
      <c r="RWI1292" s="79"/>
      <c r="RWJ1292" s="79"/>
      <c r="RWK1292" s="79"/>
      <c r="RWL1292" s="79"/>
      <c r="RWM1292" s="79"/>
      <c r="RWN1292" s="79"/>
      <c r="RWO1292" s="79"/>
      <c r="RWP1292" s="79"/>
      <c r="RWQ1292" s="79"/>
      <c r="RWR1292" s="79"/>
      <c r="RWS1292" s="79"/>
      <c r="RWT1292" s="79"/>
      <c r="RWU1292" s="79"/>
      <c r="RWV1292" s="79"/>
      <c r="RWW1292" s="79"/>
      <c r="RWX1292" s="79"/>
      <c r="RWY1292" s="79"/>
      <c r="RWZ1292" s="79"/>
      <c r="RXA1292" s="79"/>
      <c r="RXB1292" s="79"/>
      <c r="RXC1292" s="79"/>
      <c r="RXD1292" s="79"/>
      <c r="RXE1292" s="79"/>
      <c r="RXF1292" s="79"/>
      <c r="RXG1292" s="79"/>
      <c r="RXH1292" s="79"/>
      <c r="RXI1292" s="79"/>
      <c r="RXJ1292" s="79"/>
      <c r="RXK1292" s="79"/>
      <c r="RXL1292" s="79"/>
      <c r="RXM1292" s="79"/>
      <c r="RXN1292" s="79"/>
      <c r="RXO1292" s="79"/>
      <c r="RXP1292" s="79"/>
      <c r="RXQ1292" s="79"/>
      <c r="RXR1292" s="79"/>
      <c r="RXS1292" s="79"/>
      <c r="RXT1292" s="79"/>
      <c r="RXU1292" s="79"/>
      <c r="RXV1292" s="79"/>
      <c r="RXW1292" s="79"/>
      <c r="RXX1292" s="79"/>
      <c r="RXY1292" s="79"/>
      <c r="RXZ1292" s="79"/>
      <c r="RYA1292" s="79"/>
      <c r="RYB1292" s="79"/>
      <c r="RYC1292" s="79"/>
      <c r="RYD1292" s="79"/>
      <c r="RYE1292" s="79"/>
      <c r="RYF1292" s="79"/>
      <c r="RYG1292" s="79"/>
      <c r="RYH1292" s="79"/>
      <c r="RYI1292" s="79"/>
      <c r="RYJ1292" s="79"/>
      <c r="RYK1292" s="79"/>
      <c r="RYL1292" s="79"/>
      <c r="RYM1292" s="79"/>
      <c r="RYN1292" s="79"/>
      <c r="RYO1292" s="79"/>
      <c r="RYP1292" s="79"/>
      <c r="RYQ1292" s="79"/>
      <c r="RYR1292" s="79"/>
      <c r="RYS1292" s="79"/>
      <c r="RYT1292" s="79"/>
      <c r="RYU1292" s="79"/>
      <c r="RYV1292" s="79"/>
      <c r="RYW1292" s="79"/>
      <c r="RYX1292" s="79"/>
      <c r="RYY1292" s="79"/>
      <c r="RYZ1292" s="79"/>
      <c r="RZA1292" s="79"/>
      <c r="RZB1292" s="79"/>
      <c r="RZC1292" s="79"/>
      <c r="RZD1292" s="79"/>
      <c r="RZE1292" s="79"/>
      <c r="RZF1292" s="79"/>
      <c r="RZG1292" s="79"/>
      <c r="RZH1292" s="79"/>
      <c r="RZI1292" s="79"/>
      <c r="RZJ1292" s="79"/>
      <c r="RZK1292" s="79"/>
      <c r="RZL1292" s="79"/>
      <c r="RZM1292" s="79"/>
      <c r="RZN1292" s="79"/>
      <c r="RZO1292" s="79"/>
      <c r="RZP1292" s="79"/>
      <c r="RZQ1292" s="79"/>
      <c r="RZR1292" s="79"/>
      <c r="RZS1292" s="79"/>
      <c r="RZT1292" s="79"/>
      <c r="RZU1292" s="79"/>
      <c r="RZV1292" s="79"/>
      <c r="RZW1292" s="79"/>
      <c r="RZX1292" s="79"/>
      <c r="RZY1292" s="79"/>
      <c r="RZZ1292" s="79"/>
      <c r="SAA1292" s="79"/>
      <c r="SAB1292" s="79"/>
      <c r="SAC1292" s="79"/>
      <c r="SAD1292" s="79"/>
      <c r="SAE1292" s="79"/>
      <c r="SAF1292" s="79"/>
      <c r="SAG1292" s="79"/>
      <c r="SAH1292" s="79"/>
      <c r="SAI1292" s="79"/>
      <c r="SAJ1292" s="79"/>
      <c r="SAK1292" s="79"/>
      <c r="SAL1292" s="79"/>
      <c r="SAM1292" s="79"/>
      <c r="SAN1292" s="79"/>
      <c r="SAO1292" s="79"/>
      <c r="SAP1292" s="79"/>
      <c r="SAQ1292" s="79"/>
      <c r="SAR1292" s="79"/>
      <c r="SAS1292" s="79"/>
      <c r="SAT1292" s="79"/>
      <c r="SAU1292" s="79"/>
      <c r="SAV1292" s="79"/>
      <c r="SAW1292" s="79"/>
      <c r="SAX1292" s="79"/>
      <c r="SAY1292" s="79"/>
      <c r="SAZ1292" s="79"/>
      <c r="SBA1292" s="79"/>
      <c r="SBB1292" s="79"/>
      <c r="SBC1292" s="79"/>
      <c r="SBD1292" s="79"/>
      <c r="SBE1292" s="79"/>
      <c r="SBF1292" s="79"/>
      <c r="SBG1292" s="79"/>
      <c r="SBH1292" s="79"/>
      <c r="SBI1292" s="79"/>
      <c r="SBJ1292" s="79"/>
      <c r="SBK1292" s="79"/>
      <c r="SBL1292" s="79"/>
      <c r="SBM1292" s="79"/>
      <c r="SBN1292" s="79"/>
      <c r="SBO1292" s="79"/>
      <c r="SBP1292" s="79"/>
      <c r="SBQ1292" s="79"/>
      <c r="SBR1292" s="79"/>
      <c r="SBS1292" s="79"/>
      <c r="SBT1292" s="79"/>
      <c r="SBU1292" s="79"/>
      <c r="SBV1292" s="79"/>
      <c r="SBW1292" s="79"/>
      <c r="SBX1292" s="79"/>
      <c r="SBY1292" s="79"/>
      <c r="SBZ1292" s="79"/>
      <c r="SCA1292" s="79"/>
      <c r="SCB1292" s="79"/>
      <c r="SCC1292" s="79"/>
      <c r="SCD1292" s="79"/>
      <c r="SCE1292" s="79"/>
      <c r="SCF1292" s="79"/>
      <c r="SCG1292" s="79"/>
      <c r="SCH1292" s="79"/>
      <c r="SCI1292" s="79"/>
      <c r="SCJ1292" s="79"/>
      <c r="SCK1292" s="79"/>
      <c r="SCL1292" s="79"/>
      <c r="SCM1292" s="79"/>
      <c r="SCN1292" s="79"/>
      <c r="SCO1292" s="79"/>
      <c r="SCP1292" s="79"/>
      <c r="SCQ1292" s="79"/>
      <c r="SCR1292" s="79"/>
      <c r="SCS1292" s="79"/>
      <c r="SCT1292" s="79"/>
      <c r="SCU1292" s="79"/>
      <c r="SCV1292" s="79"/>
      <c r="SCW1292" s="79"/>
      <c r="SCX1292" s="79"/>
      <c r="SCY1292" s="79"/>
      <c r="SCZ1292" s="79"/>
      <c r="SDA1292" s="79"/>
      <c r="SDB1292" s="79"/>
      <c r="SDC1292" s="79"/>
      <c r="SDD1292" s="79"/>
      <c r="SDE1292" s="79"/>
      <c r="SDF1292" s="79"/>
      <c r="SDG1292" s="79"/>
      <c r="SDH1292" s="79"/>
      <c r="SDI1292" s="79"/>
      <c r="SDJ1292" s="79"/>
      <c r="SDK1292" s="79"/>
      <c r="SDL1292" s="79"/>
      <c r="SDM1292" s="79"/>
      <c r="SDN1292" s="79"/>
      <c r="SDO1292" s="79"/>
      <c r="SDP1292" s="79"/>
      <c r="SDQ1292" s="79"/>
      <c r="SDR1292" s="79"/>
      <c r="SDS1292" s="79"/>
      <c r="SDT1292" s="79"/>
      <c r="SDU1292" s="79"/>
      <c r="SDV1292" s="79"/>
      <c r="SDW1292" s="79"/>
      <c r="SDX1292" s="79"/>
      <c r="SDY1292" s="79"/>
      <c r="SDZ1292" s="79"/>
      <c r="SEA1292" s="79"/>
      <c r="SEB1292" s="79"/>
      <c r="SEC1292" s="79"/>
      <c r="SED1292" s="79"/>
      <c r="SEE1292" s="79"/>
      <c r="SEF1292" s="79"/>
      <c r="SEG1292" s="79"/>
      <c r="SEH1292" s="79"/>
      <c r="SEI1292" s="79"/>
      <c r="SEJ1292" s="79"/>
      <c r="SEK1292" s="79"/>
      <c r="SEL1292" s="79"/>
      <c r="SEM1292" s="79"/>
      <c r="SEN1292" s="79"/>
      <c r="SEO1292" s="79"/>
      <c r="SEP1292" s="79"/>
      <c r="SEQ1292" s="79"/>
      <c r="SER1292" s="79"/>
      <c r="SES1292" s="79"/>
      <c r="SET1292" s="79"/>
      <c r="SEU1292" s="79"/>
      <c r="SEV1292" s="79"/>
      <c r="SEW1292" s="79"/>
      <c r="SEX1292" s="79"/>
      <c r="SEY1292" s="79"/>
      <c r="SEZ1292" s="79"/>
      <c r="SFA1292" s="79"/>
      <c r="SFB1292" s="79"/>
      <c r="SFC1292" s="79"/>
      <c r="SFD1292" s="79"/>
      <c r="SFE1292" s="79"/>
      <c r="SFF1292" s="79"/>
      <c r="SFG1292" s="79"/>
      <c r="SFH1292" s="79"/>
      <c r="SFI1292" s="79"/>
      <c r="SFJ1292" s="79"/>
      <c r="SFK1292" s="79"/>
      <c r="SFL1292" s="79"/>
      <c r="SFM1292" s="79"/>
      <c r="SFN1292" s="79"/>
      <c r="SFO1292" s="79"/>
      <c r="SFP1292" s="79"/>
      <c r="SFQ1292" s="79"/>
      <c r="SFR1292" s="79"/>
      <c r="SFS1292" s="79"/>
      <c r="SFT1292" s="79"/>
      <c r="SFU1292" s="79"/>
      <c r="SFV1292" s="79"/>
      <c r="SFW1292" s="79"/>
      <c r="SFX1292" s="79"/>
      <c r="SFY1292" s="79"/>
      <c r="SFZ1292" s="79"/>
      <c r="SGA1292" s="79"/>
      <c r="SGB1292" s="79"/>
      <c r="SGC1292" s="79"/>
      <c r="SGD1292" s="79"/>
      <c r="SGE1292" s="79"/>
      <c r="SGF1292" s="79"/>
      <c r="SGG1292" s="79"/>
      <c r="SGH1292" s="79"/>
      <c r="SGI1292" s="79"/>
      <c r="SGJ1292" s="79"/>
      <c r="SGK1292" s="79"/>
      <c r="SGL1292" s="79"/>
      <c r="SGM1292" s="79"/>
      <c r="SGN1292" s="79"/>
      <c r="SGO1292" s="79"/>
      <c r="SGP1292" s="79"/>
      <c r="SGQ1292" s="79"/>
      <c r="SGR1292" s="79"/>
      <c r="SGS1292" s="79"/>
      <c r="SGT1292" s="79"/>
      <c r="SGU1292" s="79"/>
      <c r="SGV1292" s="79"/>
      <c r="SGW1292" s="79"/>
      <c r="SGX1292" s="79"/>
      <c r="SGY1292" s="79"/>
      <c r="SGZ1292" s="79"/>
      <c r="SHA1292" s="79"/>
      <c r="SHB1292" s="79"/>
      <c r="SHC1292" s="79"/>
      <c r="SHD1292" s="79"/>
      <c r="SHE1292" s="79"/>
      <c r="SHF1292" s="79"/>
      <c r="SHG1292" s="79"/>
      <c r="SHH1292" s="79"/>
      <c r="SHI1292" s="79"/>
      <c r="SHJ1292" s="79"/>
      <c r="SHK1292" s="79"/>
      <c r="SHL1292" s="79"/>
      <c r="SHM1292" s="79"/>
      <c r="SHN1292" s="79"/>
      <c r="SHO1292" s="79"/>
      <c r="SHP1292" s="79"/>
      <c r="SHQ1292" s="79"/>
      <c r="SHR1292" s="79"/>
      <c r="SHS1292" s="79"/>
      <c r="SHT1292" s="79"/>
      <c r="SHU1292" s="79"/>
      <c r="SHV1292" s="79"/>
      <c r="SHW1292" s="79"/>
      <c r="SHX1292" s="79"/>
      <c r="SHY1292" s="79"/>
      <c r="SHZ1292" s="79"/>
      <c r="SIA1292" s="79"/>
      <c r="SIB1292" s="79"/>
      <c r="SIC1292" s="79"/>
      <c r="SID1292" s="79"/>
      <c r="SIE1292" s="79"/>
      <c r="SIF1292" s="79"/>
      <c r="SIG1292" s="79"/>
      <c r="SIH1292" s="79"/>
      <c r="SII1292" s="79"/>
      <c r="SIJ1292" s="79"/>
      <c r="SIK1292" s="79"/>
      <c r="SIL1292" s="79"/>
      <c r="SIM1292" s="79"/>
      <c r="SIN1292" s="79"/>
      <c r="SIO1292" s="79"/>
      <c r="SIP1292" s="79"/>
      <c r="SIQ1292" s="79"/>
      <c r="SIR1292" s="79"/>
      <c r="SIS1292" s="79"/>
      <c r="SIT1292" s="79"/>
      <c r="SIU1292" s="79"/>
      <c r="SIV1292" s="79"/>
      <c r="SIW1292" s="79"/>
      <c r="SIX1292" s="79"/>
      <c r="SIY1292" s="79"/>
      <c r="SIZ1292" s="79"/>
      <c r="SJA1292" s="79"/>
      <c r="SJB1292" s="79"/>
      <c r="SJC1292" s="79"/>
      <c r="SJD1292" s="79"/>
      <c r="SJE1292" s="79"/>
      <c r="SJF1292" s="79"/>
      <c r="SJG1292" s="79"/>
      <c r="SJH1292" s="79"/>
      <c r="SJI1292" s="79"/>
      <c r="SJJ1292" s="79"/>
      <c r="SJK1292" s="79"/>
      <c r="SJL1292" s="79"/>
      <c r="SJM1292" s="79"/>
      <c r="SJN1292" s="79"/>
      <c r="SJO1292" s="79"/>
      <c r="SJP1292" s="79"/>
      <c r="SJQ1292" s="79"/>
      <c r="SJR1292" s="79"/>
      <c r="SJS1292" s="79"/>
      <c r="SJT1292" s="79"/>
      <c r="SJU1292" s="79"/>
      <c r="SJV1292" s="79"/>
      <c r="SJW1292" s="79"/>
      <c r="SJX1292" s="79"/>
      <c r="SJY1292" s="79"/>
      <c r="SJZ1292" s="79"/>
      <c r="SKA1292" s="79"/>
      <c r="SKB1292" s="79"/>
      <c r="SKC1292" s="79"/>
      <c r="SKD1292" s="79"/>
      <c r="SKE1292" s="79"/>
      <c r="SKF1292" s="79"/>
      <c r="SKG1292" s="79"/>
      <c r="SKH1292" s="79"/>
      <c r="SKI1292" s="79"/>
      <c r="SKJ1292" s="79"/>
      <c r="SKK1292" s="79"/>
      <c r="SKL1292" s="79"/>
      <c r="SKM1292" s="79"/>
      <c r="SKN1292" s="79"/>
      <c r="SKO1292" s="79"/>
      <c r="SKP1292" s="79"/>
      <c r="SKQ1292" s="79"/>
      <c r="SKR1292" s="79"/>
      <c r="SKS1292" s="79"/>
      <c r="SKT1292" s="79"/>
      <c r="SKU1292" s="79"/>
      <c r="SKV1292" s="79"/>
      <c r="SKW1292" s="79"/>
      <c r="SKX1292" s="79"/>
      <c r="SKY1292" s="79"/>
      <c r="SKZ1292" s="79"/>
      <c r="SLA1292" s="79"/>
      <c r="SLB1292" s="79"/>
      <c r="SLC1292" s="79"/>
      <c r="SLD1292" s="79"/>
      <c r="SLE1292" s="79"/>
      <c r="SLF1292" s="79"/>
      <c r="SLG1292" s="79"/>
      <c r="SLH1292" s="79"/>
      <c r="SLI1292" s="79"/>
      <c r="SLJ1292" s="79"/>
      <c r="SLK1292" s="79"/>
      <c r="SLL1292" s="79"/>
      <c r="SLM1292" s="79"/>
      <c r="SLN1292" s="79"/>
      <c r="SLO1292" s="79"/>
      <c r="SLP1292" s="79"/>
      <c r="SLQ1292" s="79"/>
      <c r="SLR1292" s="79"/>
      <c r="SLS1292" s="79"/>
      <c r="SLT1292" s="79"/>
      <c r="SLU1292" s="79"/>
      <c r="SLV1292" s="79"/>
      <c r="SLW1292" s="79"/>
      <c r="SLX1292" s="79"/>
      <c r="SLY1292" s="79"/>
      <c r="SLZ1292" s="79"/>
      <c r="SMA1292" s="79"/>
      <c r="SMB1292" s="79"/>
      <c r="SMC1292" s="79"/>
      <c r="SMD1292" s="79"/>
      <c r="SME1292" s="79"/>
      <c r="SMF1292" s="79"/>
      <c r="SMG1292" s="79"/>
      <c r="SMH1292" s="79"/>
      <c r="SMI1292" s="79"/>
      <c r="SMJ1292" s="79"/>
      <c r="SMK1292" s="79"/>
      <c r="SML1292" s="79"/>
      <c r="SMM1292" s="79"/>
      <c r="SMN1292" s="79"/>
      <c r="SMO1292" s="79"/>
      <c r="SMP1292" s="79"/>
      <c r="SMQ1292" s="79"/>
      <c r="SMR1292" s="79"/>
      <c r="SMS1292" s="79"/>
      <c r="SMT1292" s="79"/>
      <c r="SMU1292" s="79"/>
      <c r="SMV1292" s="79"/>
      <c r="SMW1292" s="79"/>
      <c r="SMX1292" s="79"/>
      <c r="SMY1292" s="79"/>
      <c r="SMZ1292" s="79"/>
      <c r="SNA1292" s="79"/>
      <c r="SNB1292" s="79"/>
      <c r="SNC1292" s="79"/>
      <c r="SND1292" s="79"/>
      <c r="SNE1292" s="79"/>
      <c r="SNF1292" s="79"/>
      <c r="SNG1292" s="79"/>
      <c r="SNH1292" s="79"/>
      <c r="SNI1292" s="79"/>
      <c r="SNJ1292" s="79"/>
      <c r="SNK1292" s="79"/>
      <c r="SNL1292" s="79"/>
      <c r="SNM1292" s="79"/>
      <c r="SNN1292" s="79"/>
      <c r="SNO1292" s="79"/>
      <c r="SNP1292" s="79"/>
      <c r="SNQ1292" s="79"/>
      <c r="SNR1292" s="79"/>
      <c r="SNS1292" s="79"/>
      <c r="SNT1292" s="79"/>
      <c r="SNU1292" s="79"/>
      <c r="SNV1292" s="79"/>
      <c r="SNW1292" s="79"/>
      <c r="SNX1292" s="79"/>
      <c r="SNY1292" s="79"/>
      <c r="SNZ1292" s="79"/>
      <c r="SOA1292" s="79"/>
      <c r="SOB1292" s="79"/>
      <c r="SOC1292" s="79"/>
      <c r="SOD1292" s="79"/>
      <c r="SOE1292" s="79"/>
      <c r="SOF1292" s="79"/>
      <c r="SOG1292" s="79"/>
      <c r="SOH1292" s="79"/>
      <c r="SOI1292" s="79"/>
      <c r="SOJ1292" s="79"/>
      <c r="SOK1292" s="79"/>
      <c r="SOL1292" s="79"/>
      <c r="SOM1292" s="79"/>
      <c r="SON1292" s="79"/>
      <c r="SOO1292" s="79"/>
      <c r="SOP1292" s="79"/>
      <c r="SOQ1292" s="79"/>
      <c r="SOR1292" s="79"/>
      <c r="SOS1292" s="79"/>
      <c r="SOT1292" s="79"/>
      <c r="SOU1292" s="79"/>
      <c r="SOV1292" s="79"/>
      <c r="SOW1292" s="79"/>
      <c r="SOX1292" s="79"/>
      <c r="SOY1292" s="79"/>
      <c r="SOZ1292" s="79"/>
      <c r="SPA1292" s="79"/>
      <c r="SPB1292" s="79"/>
      <c r="SPC1292" s="79"/>
      <c r="SPD1292" s="79"/>
      <c r="SPE1292" s="79"/>
      <c r="SPF1292" s="79"/>
      <c r="SPG1292" s="79"/>
      <c r="SPH1292" s="79"/>
      <c r="SPI1292" s="79"/>
      <c r="SPJ1292" s="79"/>
      <c r="SPK1292" s="79"/>
      <c r="SPL1292" s="79"/>
      <c r="SPM1292" s="79"/>
      <c r="SPN1292" s="79"/>
      <c r="SPO1292" s="79"/>
      <c r="SPP1292" s="79"/>
      <c r="SPQ1292" s="79"/>
      <c r="SPR1292" s="79"/>
      <c r="SPS1292" s="79"/>
      <c r="SPT1292" s="79"/>
      <c r="SPU1292" s="79"/>
      <c r="SPV1292" s="79"/>
      <c r="SPW1292" s="79"/>
      <c r="SPX1292" s="79"/>
      <c r="SPY1292" s="79"/>
      <c r="SPZ1292" s="79"/>
      <c r="SQA1292" s="79"/>
      <c r="SQB1292" s="79"/>
      <c r="SQC1292" s="79"/>
      <c r="SQD1292" s="79"/>
      <c r="SQE1292" s="79"/>
      <c r="SQF1292" s="79"/>
      <c r="SQG1292" s="79"/>
      <c r="SQH1292" s="79"/>
      <c r="SQI1292" s="79"/>
      <c r="SQJ1292" s="79"/>
      <c r="SQK1292" s="79"/>
      <c r="SQL1292" s="79"/>
      <c r="SQM1292" s="79"/>
      <c r="SQN1292" s="79"/>
      <c r="SQO1292" s="79"/>
      <c r="SQP1292" s="79"/>
      <c r="SQQ1292" s="79"/>
      <c r="SQR1292" s="79"/>
      <c r="SQS1292" s="79"/>
      <c r="SQT1292" s="79"/>
      <c r="SQU1292" s="79"/>
      <c r="SQV1292" s="79"/>
      <c r="SQW1292" s="79"/>
      <c r="SQX1292" s="79"/>
      <c r="SQY1292" s="79"/>
      <c r="SQZ1292" s="79"/>
      <c r="SRA1292" s="79"/>
      <c r="SRB1292" s="79"/>
      <c r="SRC1292" s="79"/>
      <c r="SRD1292" s="79"/>
      <c r="SRE1292" s="79"/>
      <c r="SRF1292" s="79"/>
      <c r="SRG1292" s="79"/>
      <c r="SRH1292" s="79"/>
      <c r="SRI1292" s="79"/>
      <c r="SRJ1292" s="79"/>
      <c r="SRK1292" s="79"/>
      <c r="SRL1292" s="79"/>
      <c r="SRM1292" s="79"/>
      <c r="SRN1292" s="79"/>
      <c r="SRO1292" s="79"/>
      <c r="SRP1292" s="79"/>
      <c r="SRQ1292" s="79"/>
      <c r="SRR1292" s="79"/>
      <c r="SRS1292" s="79"/>
      <c r="SRT1292" s="79"/>
      <c r="SRU1292" s="79"/>
      <c r="SRV1292" s="79"/>
      <c r="SRW1292" s="79"/>
      <c r="SRX1292" s="79"/>
      <c r="SRY1292" s="79"/>
      <c r="SRZ1292" s="79"/>
      <c r="SSA1292" s="79"/>
      <c r="SSB1292" s="79"/>
      <c r="SSC1292" s="79"/>
      <c r="SSD1292" s="79"/>
      <c r="SSE1292" s="79"/>
      <c r="SSF1292" s="79"/>
      <c r="SSG1292" s="79"/>
      <c r="SSH1292" s="79"/>
      <c r="SSI1292" s="79"/>
      <c r="SSJ1292" s="79"/>
      <c r="SSK1292" s="79"/>
      <c r="SSL1292" s="79"/>
      <c r="SSM1292" s="79"/>
      <c r="SSN1292" s="79"/>
      <c r="SSO1292" s="79"/>
      <c r="SSP1292" s="79"/>
      <c r="SSQ1292" s="79"/>
      <c r="SSR1292" s="79"/>
      <c r="SSS1292" s="79"/>
      <c r="SST1292" s="79"/>
      <c r="SSU1292" s="79"/>
      <c r="SSV1292" s="79"/>
      <c r="SSW1292" s="79"/>
      <c r="SSX1292" s="79"/>
      <c r="SSY1292" s="79"/>
      <c r="SSZ1292" s="79"/>
      <c r="STA1292" s="79"/>
      <c r="STB1292" s="79"/>
      <c r="STC1292" s="79"/>
      <c r="STD1292" s="79"/>
      <c r="STE1292" s="79"/>
      <c r="STF1292" s="79"/>
      <c r="STG1292" s="79"/>
      <c r="STH1292" s="79"/>
      <c r="STI1292" s="79"/>
      <c r="STJ1292" s="79"/>
      <c r="STK1292" s="79"/>
      <c r="STL1292" s="79"/>
      <c r="STM1292" s="79"/>
      <c r="STN1292" s="79"/>
      <c r="STO1292" s="79"/>
      <c r="STP1292" s="79"/>
      <c r="STQ1292" s="79"/>
      <c r="STR1292" s="79"/>
      <c r="STS1292" s="79"/>
      <c r="STT1292" s="79"/>
      <c r="STU1292" s="79"/>
      <c r="STV1292" s="79"/>
      <c r="STW1292" s="79"/>
      <c r="STX1292" s="79"/>
      <c r="STY1292" s="79"/>
      <c r="STZ1292" s="79"/>
      <c r="SUA1292" s="79"/>
      <c r="SUB1292" s="79"/>
      <c r="SUC1292" s="79"/>
      <c r="SUD1292" s="79"/>
      <c r="SUE1292" s="79"/>
      <c r="SUF1292" s="79"/>
      <c r="SUG1292" s="79"/>
      <c r="SUH1292" s="79"/>
      <c r="SUI1292" s="79"/>
      <c r="SUJ1292" s="79"/>
      <c r="SUK1292" s="79"/>
      <c r="SUL1292" s="79"/>
      <c r="SUM1292" s="79"/>
      <c r="SUN1292" s="79"/>
      <c r="SUO1292" s="79"/>
      <c r="SUP1292" s="79"/>
      <c r="SUQ1292" s="79"/>
      <c r="SUR1292" s="79"/>
      <c r="SUS1292" s="79"/>
      <c r="SUT1292" s="79"/>
      <c r="SUU1292" s="79"/>
      <c r="SUV1292" s="79"/>
      <c r="SUW1292" s="79"/>
      <c r="SUX1292" s="79"/>
      <c r="SUY1292" s="79"/>
      <c r="SUZ1292" s="79"/>
      <c r="SVA1292" s="79"/>
      <c r="SVB1292" s="79"/>
      <c r="SVC1292" s="79"/>
      <c r="SVD1292" s="79"/>
      <c r="SVE1292" s="79"/>
      <c r="SVF1292" s="79"/>
      <c r="SVG1292" s="79"/>
      <c r="SVH1292" s="79"/>
      <c r="SVI1292" s="79"/>
      <c r="SVJ1292" s="79"/>
      <c r="SVK1292" s="79"/>
      <c r="SVL1292" s="79"/>
      <c r="SVM1292" s="79"/>
      <c r="SVN1292" s="79"/>
      <c r="SVO1292" s="79"/>
      <c r="SVP1292" s="79"/>
      <c r="SVQ1292" s="79"/>
      <c r="SVR1292" s="79"/>
      <c r="SVS1292" s="79"/>
      <c r="SVT1292" s="79"/>
      <c r="SVU1292" s="79"/>
      <c r="SVV1292" s="79"/>
      <c r="SVW1292" s="79"/>
      <c r="SVX1292" s="79"/>
      <c r="SVY1292" s="79"/>
      <c r="SVZ1292" s="79"/>
      <c r="SWA1292" s="79"/>
      <c r="SWB1292" s="79"/>
      <c r="SWC1292" s="79"/>
      <c r="SWD1292" s="79"/>
      <c r="SWE1292" s="79"/>
      <c r="SWF1292" s="79"/>
      <c r="SWG1292" s="79"/>
      <c r="SWH1292" s="79"/>
      <c r="SWI1292" s="79"/>
      <c r="SWJ1292" s="79"/>
      <c r="SWK1292" s="79"/>
      <c r="SWL1292" s="79"/>
      <c r="SWM1292" s="79"/>
      <c r="SWN1292" s="79"/>
      <c r="SWO1292" s="79"/>
      <c r="SWP1292" s="79"/>
      <c r="SWQ1292" s="79"/>
      <c r="SWR1292" s="79"/>
      <c r="SWS1292" s="79"/>
      <c r="SWT1292" s="79"/>
      <c r="SWU1292" s="79"/>
      <c r="SWV1292" s="79"/>
      <c r="SWW1292" s="79"/>
      <c r="SWX1292" s="79"/>
      <c r="SWY1292" s="79"/>
      <c r="SWZ1292" s="79"/>
      <c r="SXA1292" s="79"/>
      <c r="SXB1292" s="79"/>
      <c r="SXC1292" s="79"/>
      <c r="SXD1292" s="79"/>
      <c r="SXE1292" s="79"/>
      <c r="SXF1292" s="79"/>
      <c r="SXG1292" s="79"/>
      <c r="SXH1292" s="79"/>
      <c r="SXI1292" s="79"/>
      <c r="SXJ1292" s="79"/>
      <c r="SXK1292" s="79"/>
      <c r="SXL1292" s="79"/>
      <c r="SXM1292" s="79"/>
      <c r="SXN1292" s="79"/>
      <c r="SXO1292" s="79"/>
      <c r="SXP1292" s="79"/>
      <c r="SXQ1292" s="79"/>
      <c r="SXR1292" s="79"/>
      <c r="SXS1292" s="79"/>
      <c r="SXT1292" s="79"/>
      <c r="SXU1292" s="79"/>
      <c r="SXV1292" s="79"/>
      <c r="SXW1292" s="79"/>
      <c r="SXX1292" s="79"/>
      <c r="SXY1292" s="79"/>
      <c r="SXZ1292" s="79"/>
      <c r="SYA1292" s="79"/>
      <c r="SYB1292" s="79"/>
      <c r="SYC1292" s="79"/>
      <c r="SYD1292" s="79"/>
      <c r="SYE1292" s="79"/>
      <c r="SYF1292" s="79"/>
      <c r="SYG1292" s="79"/>
      <c r="SYH1292" s="79"/>
      <c r="SYI1292" s="79"/>
      <c r="SYJ1292" s="79"/>
      <c r="SYK1292" s="79"/>
      <c r="SYL1292" s="79"/>
      <c r="SYM1292" s="79"/>
      <c r="SYN1292" s="79"/>
      <c r="SYO1292" s="79"/>
      <c r="SYP1292" s="79"/>
      <c r="SYQ1292" s="79"/>
      <c r="SYR1292" s="79"/>
      <c r="SYS1292" s="79"/>
      <c r="SYT1292" s="79"/>
      <c r="SYU1292" s="79"/>
      <c r="SYV1292" s="79"/>
      <c r="SYW1292" s="79"/>
      <c r="SYX1292" s="79"/>
      <c r="SYY1292" s="79"/>
      <c r="SYZ1292" s="79"/>
      <c r="SZA1292" s="79"/>
      <c r="SZB1292" s="79"/>
      <c r="SZC1292" s="79"/>
      <c r="SZD1292" s="79"/>
      <c r="SZE1292" s="79"/>
      <c r="SZF1292" s="79"/>
      <c r="SZG1292" s="79"/>
      <c r="SZH1292" s="79"/>
      <c r="SZI1292" s="79"/>
      <c r="SZJ1292" s="79"/>
      <c r="SZK1292" s="79"/>
      <c r="SZL1292" s="79"/>
      <c r="SZM1292" s="79"/>
      <c r="SZN1292" s="79"/>
      <c r="SZO1292" s="79"/>
      <c r="SZP1292" s="79"/>
      <c r="SZQ1292" s="79"/>
      <c r="SZR1292" s="79"/>
      <c r="SZS1292" s="79"/>
      <c r="SZT1292" s="79"/>
      <c r="SZU1292" s="79"/>
      <c r="SZV1292" s="79"/>
      <c r="SZW1292" s="79"/>
      <c r="SZX1292" s="79"/>
      <c r="SZY1292" s="79"/>
      <c r="SZZ1292" s="79"/>
      <c r="TAA1292" s="79"/>
      <c r="TAB1292" s="79"/>
      <c r="TAC1292" s="79"/>
      <c r="TAD1292" s="79"/>
      <c r="TAE1292" s="79"/>
      <c r="TAF1292" s="79"/>
      <c r="TAG1292" s="79"/>
      <c r="TAH1292" s="79"/>
      <c r="TAI1292" s="79"/>
      <c r="TAJ1292" s="79"/>
      <c r="TAK1292" s="79"/>
      <c r="TAL1292" s="79"/>
      <c r="TAM1292" s="79"/>
      <c r="TAN1292" s="79"/>
      <c r="TAO1292" s="79"/>
      <c r="TAP1292" s="79"/>
      <c r="TAQ1292" s="79"/>
      <c r="TAR1292" s="79"/>
      <c r="TAS1292" s="79"/>
      <c r="TAT1292" s="79"/>
      <c r="TAU1292" s="79"/>
      <c r="TAV1292" s="79"/>
      <c r="TAW1292" s="79"/>
      <c r="TAX1292" s="79"/>
      <c r="TAY1292" s="79"/>
      <c r="TAZ1292" s="79"/>
      <c r="TBA1292" s="79"/>
      <c r="TBB1292" s="79"/>
      <c r="TBC1292" s="79"/>
      <c r="TBD1292" s="79"/>
      <c r="TBE1292" s="79"/>
      <c r="TBF1292" s="79"/>
      <c r="TBG1292" s="79"/>
      <c r="TBH1292" s="79"/>
      <c r="TBI1292" s="79"/>
      <c r="TBJ1292" s="79"/>
      <c r="TBK1292" s="79"/>
      <c r="TBL1292" s="79"/>
      <c r="TBM1292" s="79"/>
      <c r="TBN1292" s="79"/>
      <c r="TBO1292" s="79"/>
      <c r="TBP1292" s="79"/>
      <c r="TBQ1292" s="79"/>
      <c r="TBR1292" s="79"/>
      <c r="TBS1292" s="79"/>
      <c r="TBT1292" s="79"/>
      <c r="TBU1292" s="79"/>
      <c r="TBV1292" s="79"/>
      <c r="TBW1292" s="79"/>
      <c r="TBX1292" s="79"/>
      <c r="TBY1292" s="79"/>
      <c r="TBZ1292" s="79"/>
      <c r="TCA1292" s="79"/>
      <c r="TCB1292" s="79"/>
      <c r="TCC1292" s="79"/>
      <c r="TCD1292" s="79"/>
      <c r="TCE1292" s="79"/>
      <c r="TCF1292" s="79"/>
      <c r="TCG1292" s="79"/>
      <c r="TCH1292" s="79"/>
      <c r="TCI1292" s="79"/>
      <c r="TCJ1292" s="79"/>
      <c r="TCK1292" s="79"/>
      <c r="TCL1292" s="79"/>
      <c r="TCM1292" s="79"/>
      <c r="TCN1292" s="79"/>
      <c r="TCO1292" s="79"/>
      <c r="TCP1292" s="79"/>
      <c r="TCQ1292" s="79"/>
      <c r="TCR1292" s="79"/>
      <c r="TCS1292" s="79"/>
      <c r="TCT1292" s="79"/>
      <c r="TCU1292" s="79"/>
      <c r="TCV1292" s="79"/>
      <c r="TCW1292" s="79"/>
      <c r="TCX1292" s="79"/>
      <c r="TCY1292" s="79"/>
      <c r="TCZ1292" s="79"/>
      <c r="TDA1292" s="79"/>
      <c r="TDB1292" s="79"/>
      <c r="TDC1292" s="79"/>
      <c r="TDD1292" s="79"/>
      <c r="TDE1292" s="79"/>
      <c r="TDF1292" s="79"/>
      <c r="TDG1292" s="79"/>
      <c r="TDH1292" s="79"/>
      <c r="TDI1292" s="79"/>
      <c r="TDJ1292" s="79"/>
      <c r="TDK1292" s="79"/>
      <c r="TDL1292" s="79"/>
      <c r="TDM1292" s="79"/>
      <c r="TDN1292" s="79"/>
      <c r="TDO1292" s="79"/>
      <c r="TDP1292" s="79"/>
      <c r="TDQ1292" s="79"/>
      <c r="TDR1292" s="79"/>
      <c r="TDS1292" s="79"/>
      <c r="TDT1292" s="79"/>
      <c r="TDU1292" s="79"/>
      <c r="TDV1292" s="79"/>
      <c r="TDW1292" s="79"/>
      <c r="TDX1292" s="79"/>
      <c r="TDY1292" s="79"/>
      <c r="TDZ1292" s="79"/>
      <c r="TEA1292" s="79"/>
      <c r="TEB1292" s="79"/>
      <c r="TEC1292" s="79"/>
      <c r="TED1292" s="79"/>
      <c r="TEE1292" s="79"/>
      <c r="TEF1292" s="79"/>
      <c r="TEG1292" s="79"/>
      <c r="TEH1292" s="79"/>
      <c r="TEI1292" s="79"/>
      <c r="TEJ1292" s="79"/>
      <c r="TEK1292" s="79"/>
      <c r="TEL1292" s="79"/>
      <c r="TEM1292" s="79"/>
      <c r="TEN1292" s="79"/>
      <c r="TEO1292" s="79"/>
      <c r="TEP1292" s="79"/>
      <c r="TEQ1292" s="79"/>
      <c r="TER1292" s="79"/>
      <c r="TES1292" s="79"/>
      <c r="TET1292" s="79"/>
      <c r="TEU1292" s="79"/>
      <c r="TEV1292" s="79"/>
      <c r="TEW1292" s="79"/>
      <c r="TEX1292" s="79"/>
      <c r="TEY1292" s="79"/>
      <c r="TEZ1292" s="79"/>
      <c r="TFA1292" s="79"/>
      <c r="TFB1292" s="79"/>
      <c r="TFC1292" s="79"/>
      <c r="TFD1292" s="79"/>
      <c r="TFE1292" s="79"/>
      <c r="TFF1292" s="79"/>
      <c r="TFG1292" s="79"/>
      <c r="TFH1292" s="79"/>
      <c r="TFI1292" s="79"/>
      <c r="TFJ1292" s="79"/>
      <c r="TFK1292" s="79"/>
      <c r="TFL1292" s="79"/>
      <c r="TFM1292" s="79"/>
      <c r="TFN1292" s="79"/>
      <c r="TFO1292" s="79"/>
      <c r="TFP1292" s="79"/>
      <c r="TFQ1292" s="79"/>
      <c r="TFR1292" s="79"/>
      <c r="TFS1292" s="79"/>
      <c r="TFT1292" s="79"/>
      <c r="TFU1292" s="79"/>
      <c r="TFV1292" s="79"/>
      <c r="TFW1292" s="79"/>
      <c r="TFX1292" s="79"/>
      <c r="TFY1292" s="79"/>
      <c r="TFZ1292" s="79"/>
      <c r="TGA1292" s="79"/>
      <c r="TGB1292" s="79"/>
      <c r="TGC1292" s="79"/>
      <c r="TGD1292" s="79"/>
      <c r="TGE1292" s="79"/>
      <c r="TGF1292" s="79"/>
      <c r="TGG1292" s="79"/>
      <c r="TGH1292" s="79"/>
      <c r="TGI1292" s="79"/>
      <c r="TGJ1292" s="79"/>
      <c r="TGK1292" s="79"/>
      <c r="TGL1292" s="79"/>
      <c r="TGM1292" s="79"/>
      <c r="TGN1292" s="79"/>
      <c r="TGO1292" s="79"/>
      <c r="TGP1292" s="79"/>
      <c r="TGQ1292" s="79"/>
      <c r="TGR1292" s="79"/>
      <c r="TGS1292" s="79"/>
      <c r="TGT1292" s="79"/>
      <c r="TGU1292" s="79"/>
      <c r="TGV1292" s="79"/>
      <c r="TGW1292" s="79"/>
      <c r="TGX1292" s="79"/>
      <c r="TGY1292" s="79"/>
      <c r="TGZ1292" s="79"/>
      <c r="THA1292" s="79"/>
      <c r="THB1292" s="79"/>
      <c r="THC1292" s="79"/>
      <c r="THD1292" s="79"/>
      <c r="THE1292" s="79"/>
      <c r="THF1292" s="79"/>
      <c r="THG1292" s="79"/>
      <c r="THH1292" s="79"/>
      <c r="THI1292" s="79"/>
      <c r="THJ1292" s="79"/>
      <c r="THK1292" s="79"/>
      <c r="THL1292" s="79"/>
      <c r="THM1292" s="79"/>
      <c r="THN1292" s="79"/>
      <c r="THO1292" s="79"/>
      <c r="THP1292" s="79"/>
      <c r="THQ1292" s="79"/>
      <c r="THR1292" s="79"/>
      <c r="THS1292" s="79"/>
      <c r="THT1292" s="79"/>
      <c r="THU1292" s="79"/>
      <c r="THV1292" s="79"/>
      <c r="THW1292" s="79"/>
      <c r="THX1292" s="79"/>
      <c r="THY1292" s="79"/>
      <c r="THZ1292" s="79"/>
      <c r="TIA1292" s="79"/>
      <c r="TIB1292" s="79"/>
      <c r="TIC1292" s="79"/>
      <c r="TID1292" s="79"/>
      <c r="TIE1292" s="79"/>
      <c r="TIF1292" s="79"/>
      <c r="TIG1292" s="79"/>
      <c r="TIH1292" s="79"/>
      <c r="TII1292" s="79"/>
      <c r="TIJ1292" s="79"/>
      <c r="TIK1292" s="79"/>
      <c r="TIL1292" s="79"/>
      <c r="TIM1292" s="79"/>
      <c r="TIN1292" s="79"/>
      <c r="TIO1292" s="79"/>
      <c r="TIP1292" s="79"/>
      <c r="TIQ1292" s="79"/>
      <c r="TIR1292" s="79"/>
      <c r="TIS1292" s="79"/>
      <c r="TIT1292" s="79"/>
      <c r="TIU1292" s="79"/>
      <c r="TIV1292" s="79"/>
      <c r="TIW1292" s="79"/>
      <c r="TIX1292" s="79"/>
      <c r="TIY1292" s="79"/>
      <c r="TIZ1292" s="79"/>
      <c r="TJA1292" s="79"/>
      <c r="TJB1292" s="79"/>
      <c r="TJC1292" s="79"/>
      <c r="TJD1292" s="79"/>
      <c r="TJE1292" s="79"/>
      <c r="TJF1292" s="79"/>
      <c r="TJG1292" s="79"/>
      <c r="TJH1292" s="79"/>
      <c r="TJI1292" s="79"/>
      <c r="TJJ1292" s="79"/>
      <c r="TJK1292" s="79"/>
      <c r="TJL1292" s="79"/>
      <c r="TJM1292" s="79"/>
      <c r="TJN1292" s="79"/>
      <c r="TJO1292" s="79"/>
      <c r="TJP1292" s="79"/>
      <c r="TJQ1292" s="79"/>
      <c r="TJR1292" s="79"/>
      <c r="TJS1292" s="79"/>
      <c r="TJT1292" s="79"/>
      <c r="TJU1292" s="79"/>
      <c r="TJV1292" s="79"/>
      <c r="TJW1292" s="79"/>
      <c r="TJX1292" s="79"/>
      <c r="TJY1292" s="79"/>
      <c r="TJZ1292" s="79"/>
      <c r="TKA1292" s="79"/>
      <c r="TKB1292" s="79"/>
      <c r="TKC1292" s="79"/>
      <c r="TKD1292" s="79"/>
      <c r="TKE1292" s="79"/>
      <c r="TKF1292" s="79"/>
      <c r="TKG1292" s="79"/>
      <c r="TKH1292" s="79"/>
      <c r="TKI1292" s="79"/>
      <c r="TKJ1292" s="79"/>
      <c r="TKK1292" s="79"/>
      <c r="TKL1292" s="79"/>
      <c r="TKM1292" s="79"/>
      <c r="TKN1292" s="79"/>
      <c r="TKO1292" s="79"/>
      <c r="TKP1292" s="79"/>
      <c r="TKQ1292" s="79"/>
      <c r="TKR1292" s="79"/>
      <c r="TKS1292" s="79"/>
      <c r="TKT1292" s="79"/>
      <c r="TKU1292" s="79"/>
      <c r="TKV1292" s="79"/>
      <c r="TKW1292" s="79"/>
      <c r="TKX1292" s="79"/>
      <c r="TKY1292" s="79"/>
      <c r="TKZ1292" s="79"/>
      <c r="TLA1292" s="79"/>
      <c r="TLB1292" s="79"/>
      <c r="TLC1292" s="79"/>
      <c r="TLD1292" s="79"/>
      <c r="TLE1292" s="79"/>
      <c r="TLF1292" s="79"/>
      <c r="TLG1292" s="79"/>
      <c r="TLH1292" s="79"/>
      <c r="TLI1292" s="79"/>
      <c r="TLJ1292" s="79"/>
      <c r="TLK1292" s="79"/>
      <c r="TLL1292" s="79"/>
      <c r="TLM1292" s="79"/>
      <c r="TLN1292" s="79"/>
      <c r="TLO1292" s="79"/>
      <c r="TLP1292" s="79"/>
      <c r="TLQ1292" s="79"/>
      <c r="TLR1292" s="79"/>
      <c r="TLS1292" s="79"/>
      <c r="TLT1292" s="79"/>
      <c r="TLU1292" s="79"/>
      <c r="TLV1292" s="79"/>
      <c r="TLW1292" s="79"/>
      <c r="TLX1292" s="79"/>
      <c r="TLY1292" s="79"/>
      <c r="TLZ1292" s="79"/>
      <c r="TMA1292" s="79"/>
      <c r="TMB1292" s="79"/>
      <c r="TMC1292" s="79"/>
      <c r="TMD1292" s="79"/>
      <c r="TME1292" s="79"/>
      <c r="TMF1292" s="79"/>
      <c r="TMG1292" s="79"/>
      <c r="TMH1292" s="79"/>
      <c r="TMI1292" s="79"/>
      <c r="TMJ1292" s="79"/>
      <c r="TMK1292" s="79"/>
      <c r="TML1292" s="79"/>
      <c r="TMM1292" s="79"/>
      <c r="TMN1292" s="79"/>
      <c r="TMO1292" s="79"/>
      <c r="TMP1292" s="79"/>
      <c r="TMQ1292" s="79"/>
      <c r="TMR1292" s="79"/>
      <c r="TMS1292" s="79"/>
      <c r="TMT1292" s="79"/>
      <c r="TMU1292" s="79"/>
      <c r="TMV1292" s="79"/>
      <c r="TMW1292" s="79"/>
      <c r="TMX1292" s="79"/>
      <c r="TMY1292" s="79"/>
      <c r="TMZ1292" s="79"/>
      <c r="TNA1292" s="79"/>
      <c r="TNB1292" s="79"/>
      <c r="TNC1292" s="79"/>
      <c r="TND1292" s="79"/>
      <c r="TNE1292" s="79"/>
      <c r="TNF1292" s="79"/>
      <c r="TNG1292" s="79"/>
      <c r="TNH1292" s="79"/>
      <c r="TNI1292" s="79"/>
      <c r="TNJ1292" s="79"/>
      <c r="TNK1292" s="79"/>
      <c r="TNL1292" s="79"/>
      <c r="TNM1292" s="79"/>
      <c r="TNN1292" s="79"/>
      <c r="TNO1292" s="79"/>
      <c r="TNP1292" s="79"/>
      <c r="TNQ1292" s="79"/>
      <c r="TNR1292" s="79"/>
      <c r="TNS1292" s="79"/>
      <c r="TNT1292" s="79"/>
      <c r="TNU1292" s="79"/>
      <c r="TNV1292" s="79"/>
      <c r="TNW1292" s="79"/>
      <c r="TNX1292" s="79"/>
      <c r="TNY1292" s="79"/>
      <c r="TNZ1292" s="79"/>
      <c r="TOA1292" s="79"/>
      <c r="TOB1292" s="79"/>
      <c r="TOC1292" s="79"/>
      <c r="TOD1292" s="79"/>
      <c r="TOE1292" s="79"/>
      <c r="TOF1292" s="79"/>
      <c r="TOG1292" s="79"/>
      <c r="TOH1292" s="79"/>
      <c r="TOI1292" s="79"/>
      <c r="TOJ1292" s="79"/>
      <c r="TOK1292" s="79"/>
      <c r="TOL1292" s="79"/>
      <c r="TOM1292" s="79"/>
      <c r="TON1292" s="79"/>
      <c r="TOO1292" s="79"/>
      <c r="TOP1292" s="79"/>
      <c r="TOQ1292" s="79"/>
      <c r="TOR1292" s="79"/>
      <c r="TOS1292" s="79"/>
      <c r="TOT1292" s="79"/>
      <c r="TOU1292" s="79"/>
      <c r="TOV1292" s="79"/>
      <c r="TOW1292" s="79"/>
      <c r="TOX1292" s="79"/>
      <c r="TOY1292" s="79"/>
      <c r="TOZ1292" s="79"/>
      <c r="TPA1292" s="79"/>
      <c r="TPB1292" s="79"/>
      <c r="TPC1292" s="79"/>
      <c r="TPD1292" s="79"/>
      <c r="TPE1292" s="79"/>
      <c r="TPF1292" s="79"/>
      <c r="TPG1292" s="79"/>
      <c r="TPH1292" s="79"/>
      <c r="TPI1292" s="79"/>
      <c r="TPJ1292" s="79"/>
      <c r="TPK1292" s="79"/>
      <c r="TPL1292" s="79"/>
      <c r="TPM1292" s="79"/>
      <c r="TPN1292" s="79"/>
      <c r="TPO1292" s="79"/>
      <c r="TPP1292" s="79"/>
      <c r="TPQ1292" s="79"/>
      <c r="TPR1292" s="79"/>
      <c r="TPS1292" s="79"/>
      <c r="TPT1292" s="79"/>
      <c r="TPU1292" s="79"/>
      <c r="TPV1292" s="79"/>
      <c r="TPW1292" s="79"/>
      <c r="TPX1292" s="79"/>
      <c r="TPY1292" s="79"/>
      <c r="TPZ1292" s="79"/>
      <c r="TQA1292" s="79"/>
      <c r="TQB1292" s="79"/>
      <c r="TQC1292" s="79"/>
      <c r="TQD1292" s="79"/>
      <c r="TQE1292" s="79"/>
      <c r="TQF1292" s="79"/>
      <c r="TQG1292" s="79"/>
      <c r="TQH1292" s="79"/>
      <c r="TQI1292" s="79"/>
      <c r="TQJ1292" s="79"/>
      <c r="TQK1292" s="79"/>
      <c r="TQL1292" s="79"/>
      <c r="TQM1292" s="79"/>
      <c r="TQN1292" s="79"/>
      <c r="TQO1292" s="79"/>
      <c r="TQP1292" s="79"/>
      <c r="TQQ1292" s="79"/>
      <c r="TQR1292" s="79"/>
      <c r="TQS1292" s="79"/>
      <c r="TQT1292" s="79"/>
      <c r="TQU1292" s="79"/>
      <c r="TQV1292" s="79"/>
      <c r="TQW1292" s="79"/>
      <c r="TQX1292" s="79"/>
      <c r="TQY1292" s="79"/>
      <c r="TQZ1292" s="79"/>
      <c r="TRA1292" s="79"/>
      <c r="TRB1292" s="79"/>
      <c r="TRC1292" s="79"/>
      <c r="TRD1292" s="79"/>
      <c r="TRE1292" s="79"/>
      <c r="TRF1292" s="79"/>
      <c r="TRG1292" s="79"/>
      <c r="TRH1292" s="79"/>
      <c r="TRI1292" s="79"/>
      <c r="TRJ1292" s="79"/>
      <c r="TRK1292" s="79"/>
      <c r="TRL1292" s="79"/>
      <c r="TRM1292" s="79"/>
      <c r="TRN1292" s="79"/>
      <c r="TRO1292" s="79"/>
      <c r="TRP1292" s="79"/>
      <c r="TRQ1292" s="79"/>
      <c r="TRR1292" s="79"/>
      <c r="TRS1292" s="79"/>
      <c r="TRT1292" s="79"/>
      <c r="TRU1292" s="79"/>
      <c r="TRV1292" s="79"/>
      <c r="TRW1292" s="79"/>
      <c r="TRX1292" s="79"/>
      <c r="TRY1292" s="79"/>
      <c r="TRZ1292" s="79"/>
      <c r="TSA1292" s="79"/>
      <c r="TSB1292" s="79"/>
      <c r="TSC1292" s="79"/>
      <c r="TSD1292" s="79"/>
      <c r="TSE1292" s="79"/>
      <c r="TSF1292" s="79"/>
      <c r="TSG1292" s="79"/>
      <c r="TSH1292" s="79"/>
      <c r="TSI1292" s="79"/>
      <c r="TSJ1292" s="79"/>
      <c r="TSK1292" s="79"/>
      <c r="TSL1292" s="79"/>
      <c r="TSM1292" s="79"/>
      <c r="TSN1292" s="79"/>
      <c r="TSO1292" s="79"/>
      <c r="TSP1292" s="79"/>
      <c r="TSQ1292" s="79"/>
      <c r="TSR1292" s="79"/>
      <c r="TSS1292" s="79"/>
      <c r="TST1292" s="79"/>
      <c r="TSU1292" s="79"/>
      <c r="TSV1292" s="79"/>
      <c r="TSW1292" s="79"/>
      <c r="TSX1292" s="79"/>
      <c r="TSY1292" s="79"/>
      <c r="TSZ1292" s="79"/>
      <c r="TTA1292" s="79"/>
      <c r="TTB1292" s="79"/>
      <c r="TTC1292" s="79"/>
      <c r="TTD1292" s="79"/>
      <c r="TTE1292" s="79"/>
      <c r="TTF1292" s="79"/>
      <c r="TTG1292" s="79"/>
      <c r="TTH1292" s="79"/>
      <c r="TTI1292" s="79"/>
      <c r="TTJ1292" s="79"/>
      <c r="TTK1292" s="79"/>
      <c r="TTL1292" s="79"/>
      <c r="TTM1292" s="79"/>
      <c r="TTN1292" s="79"/>
      <c r="TTO1292" s="79"/>
      <c r="TTP1292" s="79"/>
      <c r="TTQ1292" s="79"/>
      <c r="TTR1292" s="79"/>
      <c r="TTS1292" s="79"/>
      <c r="TTT1292" s="79"/>
      <c r="TTU1292" s="79"/>
      <c r="TTV1292" s="79"/>
      <c r="TTW1292" s="79"/>
      <c r="TTX1292" s="79"/>
      <c r="TTY1292" s="79"/>
      <c r="TTZ1292" s="79"/>
      <c r="TUA1292" s="79"/>
      <c r="TUB1292" s="79"/>
      <c r="TUC1292" s="79"/>
      <c r="TUD1292" s="79"/>
      <c r="TUE1292" s="79"/>
      <c r="TUF1292" s="79"/>
      <c r="TUG1292" s="79"/>
      <c r="TUH1292" s="79"/>
      <c r="TUI1292" s="79"/>
      <c r="TUJ1292" s="79"/>
      <c r="TUK1292" s="79"/>
      <c r="TUL1292" s="79"/>
      <c r="TUM1292" s="79"/>
      <c r="TUN1292" s="79"/>
      <c r="TUO1292" s="79"/>
      <c r="TUP1292" s="79"/>
      <c r="TUQ1292" s="79"/>
      <c r="TUR1292" s="79"/>
      <c r="TUS1292" s="79"/>
      <c r="TUT1292" s="79"/>
      <c r="TUU1292" s="79"/>
      <c r="TUV1292" s="79"/>
      <c r="TUW1292" s="79"/>
      <c r="TUX1292" s="79"/>
      <c r="TUY1292" s="79"/>
      <c r="TUZ1292" s="79"/>
      <c r="TVA1292" s="79"/>
      <c r="TVB1292" s="79"/>
      <c r="TVC1292" s="79"/>
      <c r="TVD1292" s="79"/>
      <c r="TVE1292" s="79"/>
      <c r="TVF1292" s="79"/>
      <c r="TVG1292" s="79"/>
      <c r="TVH1292" s="79"/>
      <c r="TVI1292" s="79"/>
      <c r="TVJ1292" s="79"/>
      <c r="TVK1292" s="79"/>
      <c r="TVL1292" s="79"/>
      <c r="TVM1292" s="79"/>
      <c r="TVN1292" s="79"/>
      <c r="TVO1292" s="79"/>
      <c r="TVP1292" s="79"/>
      <c r="TVQ1292" s="79"/>
      <c r="TVR1292" s="79"/>
      <c r="TVS1292" s="79"/>
      <c r="TVT1292" s="79"/>
      <c r="TVU1292" s="79"/>
      <c r="TVV1292" s="79"/>
      <c r="TVW1292" s="79"/>
      <c r="TVX1292" s="79"/>
      <c r="TVY1292" s="79"/>
      <c r="TVZ1292" s="79"/>
      <c r="TWA1292" s="79"/>
      <c r="TWB1292" s="79"/>
      <c r="TWC1292" s="79"/>
      <c r="TWD1292" s="79"/>
      <c r="TWE1292" s="79"/>
      <c r="TWF1292" s="79"/>
      <c r="TWG1292" s="79"/>
      <c r="TWH1292" s="79"/>
      <c r="TWI1292" s="79"/>
      <c r="TWJ1292" s="79"/>
      <c r="TWK1292" s="79"/>
      <c r="TWL1292" s="79"/>
      <c r="TWM1292" s="79"/>
      <c r="TWN1292" s="79"/>
      <c r="TWO1292" s="79"/>
      <c r="TWP1292" s="79"/>
      <c r="TWQ1292" s="79"/>
      <c r="TWR1292" s="79"/>
      <c r="TWS1292" s="79"/>
      <c r="TWT1292" s="79"/>
      <c r="TWU1292" s="79"/>
      <c r="TWV1292" s="79"/>
      <c r="TWW1292" s="79"/>
      <c r="TWX1292" s="79"/>
      <c r="TWY1292" s="79"/>
      <c r="TWZ1292" s="79"/>
      <c r="TXA1292" s="79"/>
      <c r="TXB1292" s="79"/>
      <c r="TXC1292" s="79"/>
      <c r="TXD1292" s="79"/>
      <c r="TXE1292" s="79"/>
      <c r="TXF1292" s="79"/>
      <c r="TXG1292" s="79"/>
      <c r="TXH1292" s="79"/>
      <c r="TXI1292" s="79"/>
      <c r="TXJ1292" s="79"/>
      <c r="TXK1292" s="79"/>
      <c r="TXL1292" s="79"/>
      <c r="TXM1292" s="79"/>
      <c r="TXN1292" s="79"/>
      <c r="TXO1292" s="79"/>
      <c r="TXP1292" s="79"/>
      <c r="TXQ1292" s="79"/>
      <c r="TXR1292" s="79"/>
      <c r="TXS1292" s="79"/>
      <c r="TXT1292" s="79"/>
      <c r="TXU1292" s="79"/>
      <c r="TXV1292" s="79"/>
      <c r="TXW1292" s="79"/>
      <c r="TXX1292" s="79"/>
      <c r="TXY1292" s="79"/>
      <c r="TXZ1292" s="79"/>
      <c r="TYA1292" s="79"/>
      <c r="TYB1292" s="79"/>
      <c r="TYC1292" s="79"/>
      <c r="TYD1292" s="79"/>
      <c r="TYE1292" s="79"/>
      <c r="TYF1292" s="79"/>
      <c r="TYG1292" s="79"/>
      <c r="TYH1292" s="79"/>
      <c r="TYI1292" s="79"/>
      <c r="TYJ1292" s="79"/>
      <c r="TYK1292" s="79"/>
      <c r="TYL1292" s="79"/>
      <c r="TYM1292" s="79"/>
      <c r="TYN1292" s="79"/>
      <c r="TYO1292" s="79"/>
      <c r="TYP1292" s="79"/>
      <c r="TYQ1292" s="79"/>
      <c r="TYR1292" s="79"/>
      <c r="TYS1292" s="79"/>
      <c r="TYT1292" s="79"/>
      <c r="TYU1292" s="79"/>
      <c r="TYV1292" s="79"/>
      <c r="TYW1292" s="79"/>
      <c r="TYX1292" s="79"/>
      <c r="TYY1292" s="79"/>
      <c r="TYZ1292" s="79"/>
      <c r="TZA1292" s="79"/>
      <c r="TZB1292" s="79"/>
      <c r="TZC1292" s="79"/>
      <c r="TZD1292" s="79"/>
      <c r="TZE1292" s="79"/>
      <c r="TZF1292" s="79"/>
      <c r="TZG1292" s="79"/>
      <c r="TZH1292" s="79"/>
      <c r="TZI1292" s="79"/>
      <c r="TZJ1292" s="79"/>
      <c r="TZK1292" s="79"/>
      <c r="TZL1292" s="79"/>
      <c r="TZM1292" s="79"/>
      <c r="TZN1292" s="79"/>
      <c r="TZO1292" s="79"/>
      <c r="TZP1292" s="79"/>
      <c r="TZQ1292" s="79"/>
      <c r="TZR1292" s="79"/>
      <c r="TZS1292" s="79"/>
      <c r="TZT1292" s="79"/>
      <c r="TZU1292" s="79"/>
      <c r="TZV1292" s="79"/>
      <c r="TZW1292" s="79"/>
      <c r="TZX1292" s="79"/>
      <c r="TZY1292" s="79"/>
      <c r="TZZ1292" s="79"/>
      <c r="UAA1292" s="79"/>
      <c r="UAB1292" s="79"/>
      <c r="UAC1292" s="79"/>
      <c r="UAD1292" s="79"/>
      <c r="UAE1292" s="79"/>
      <c r="UAF1292" s="79"/>
      <c r="UAG1292" s="79"/>
      <c r="UAH1292" s="79"/>
      <c r="UAI1292" s="79"/>
      <c r="UAJ1292" s="79"/>
      <c r="UAK1292" s="79"/>
      <c r="UAL1292" s="79"/>
      <c r="UAM1292" s="79"/>
      <c r="UAN1292" s="79"/>
      <c r="UAO1292" s="79"/>
      <c r="UAP1292" s="79"/>
      <c r="UAQ1292" s="79"/>
      <c r="UAR1292" s="79"/>
      <c r="UAS1292" s="79"/>
      <c r="UAT1292" s="79"/>
      <c r="UAU1292" s="79"/>
      <c r="UAV1292" s="79"/>
      <c r="UAW1292" s="79"/>
      <c r="UAX1292" s="79"/>
      <c r="UAY1292" s="79"/>
      <c r="UAZ1292" s="79"/>
      <c r="UBA1292" s="79"/>
      <c r="UBB1292" s="79"/>
      <c r="UBC1292" s="79"/>
      <c r="UBD1292" s="79"/>
      <c r="UBE1292" s="79"/>
      <c r="UBF1292" s="79"/>
      <c r="UBG1292" s="79"/>
      <c r="UBH1292" s="79"/>
      <c r="UBI1292" s="79"/>
      <c r="UBJ1292" s="79"/>
      <c r="UBK1292" s="79"/>
      <c r="UBL1292" s="79"/>
      <c r="UBM1292" s="79"/>
      <c r="UBN1292" s="79"/>
      <c r="UBO1292" s="79"/>
      <c r="UBP1292" s="79"/>
      <c r="UBQ1292" s="79"/>
      <c r="UBR1292" s="79"/>
      <c r="UBS1292" s="79"/>
      <c r="UBT1292" s="79"/>
      <c r="UBU1292" s="79"/>
      <c r="UBV1292" s="79"/>
      <c r="UBW1292" s="79"/>
      <c r="UBX1292" s="79"/>
      <c r="UBY1292" s="79"/>
      <c r="UBZ1292" s="79"/>
      <c r="UCA1292" s="79"/>
      <c r="UCB1292" s="79"/>
      <c r="UCC1292" s="79"/>
      <c r="UCD1292" s="79"/>
      <c r="UCE1292" s="79"/>
      <c r="UCF1292" s="79"/>
      <c r="UCG1292" s="79"/>
      <c r="UCH1292" s="79"/>
      <c r="UCI1292" s="79"/>
      <c r="UCJ1292" s="79"/>
      <c r="UCK1292" s="79"/>
      <c r="UCL1292" s="79"/>
      <c r="UCM1292" s="79"/>
      <c r="UCN1292" s="79"/>
      <c r="UCO1292" s="79"/>
      <c r="UCP1292" s="79"/>
      <c r="UCQ1292" s="79"/>
      <c r="UCR1292" s="79"/>
      <c r="UCS1292" s="79"/>
      <c r="UCT1292" s="79"/>
      <c r="UCU1292" s="79"/>
      <c r="UCV1292" s="79"/>
      <c r="UCW1292" s="79"/>
      <c r="UCX1292" s="79"/>
      <c r="UCY1292" s="79"/>
      <c r="UCZ1292" s="79"/>
      <c r="UDA1292" s="79"/>
      <c r="UDB1292" s="79"/>
      <c r="UDC1292" s="79"/>
      <c r="UDD1292" s="79"/>
      <c r="UDE1292" s="79"/>
      <c r="UDF1292" s="79"/>
      <c r="UDG1292" s="79"/>
      <c r="UDH1292" s="79"/>
      <c r="UDI1292" s="79"/>
      <c r="UDJ1292" s="79"/>
      <c r="UDK1292" s="79"/>
      <c r="UDL1292" s="79"/>
      <c r="UDM1292" s="79"/>
      <c r="UDN1292" s="79"/>
      <c r="UDO1292" s="79"/>
      <c r="UDP1292" s="79"/>
      <c r="UDQ1292" s="79"/>
      <c r="UDR1292" s="79"/>
      <c r="UDS1292" s="79"/>
      <c r="UDT1292" s="79"/>
      <c r="UDU1292" s="79"/>
      <c r="UDV1292" s="79"/>
      <c r="UDW1292" s="79"/>
      <c r="UDX1292" s="79"/>
      <c r="UDY1292" s="79"/>
      <c r="UDZ1292" s="79"/>
      <c r="UEA1292" s="79"/>
      <c r="UEB1292" s="79"/>
      <c r="UEC1292" s="79"/>
      <c r="UED1292" s="79"/>
      <c r="UEE1292" s="79"/>
      <c r="UEF1292" s="79"/>
      <c r="UEG1292" s="79"/>
      <c r="UEH1292" s="79"/>
      <c r="UEI1292" s="79"/>
      <c r="UEJ1292" s="79"/>
      <c r="UEK1292" s="79"/>
      <c r="UEL1292" s="79"/>
      <c r="UEM1292" s="79"/>
      <c r="UEN1292" s="79"/>
      <c r="UEO1292" s="79"/>
      <c r="UEP1292" s="79"/>
      <c r="UEQ1292" s="79"/>
      <c r="UER1292" s="79"/>
      <c r="UES1292" s="79"/>
      <c r="UET1292" s="79"/>
      <c r="UEU1292" s="79"/>
      <c r="UEV1292" s="79"/>
      <c r="UEW1292" s="79"/>
      <c r="UEX1292" s="79"/>
      <c r="UEY1292" s="79"/>
      <c r="UEZ1292" s="79"/>
      <c r="UFA1292" s="79"/>
      <c r="UFB1292" s="79"/>
      <c r="UFC1292" s="79"/>
      <c r="UFD1292" s="79"/>
      <c r="UFE1292" s="79"/>
      <c r="UFF1292" s="79"/>
      <c r="UFG1292" s="79"/>
      <c r="UFH1292" s="79"/>
      <c r="UFI1292" s="79"/>
      <c r="UFJ1292" s="79"/>
      <c r="UFK1292" s="79"/>
      <c r="UFL1292" s="79"/>
      <c r="UFM1292" s="79"/>
      <c r="UFN1292" s="79"/>
      <c r="UFO1292" s="79"/>
      <c r="UFP1292" s="79"/>
      <c r="UFQ1292" s="79"/>
      <c r="UFR1292" s="79"/>
      <c r="UFS1292" s="79"/>
      <c r="UFT1292" s="79"/>
      <c r="UFU1292" s="79"/>
      <c r="UFV1292" s="79"/>
      <c r="UFW1292" s="79"/>
      <c r="UFX1292" s="79"/>
      <c r="UFY1292" s="79"/>
      <c r="UFZ1292" s="79"/>
      <c r="UGA1292" s="79"/>
      <c r="UGB1292" s="79"/>
      <c r="UGC1292" s="79"/>
      <c r="UGD1292" s="79"/>
      <c r="UGE1292" s="79"/>
      <c r="UGF1292" s="79"/>
      <c r="UGG1292" s="79"/>
      <c r="UGH1292" s="79"/>
      <c r="UGI1292" s="79"/>
      <c r="UGJ1292" s="79"/>
      <c r="UGK1292" s="79"/>
      <c r="UGL1292" s="79"/>
      <c r="UGM1292" s="79"/>
      <c r="UGN1292" s="79"/>
      <c r="UGO1292" s="79"/>
      <c r="UGP1292" s="79"/>
      <c r="UGQ1292" s="79"/>
      <c r="UGR1292" s="79"/>
      <c r="UGS1292" s="79"/>
      <c r="UGT1292" s="79"/>
      <c r="UGU1292" s="79"/>
      <c r="UGV1292" s="79"/>
      <c r="UGW1292" s="79"/>
      <c r="UGX1292" s="79"/>
      <c r="UGY1292" s="79"/>
      <c r="UGZ1292" s="79"/>
      <c r="UHA1292" s="79"/>
      <c r="UHB1292" s="79"/>
      <c r="UHC1292" s="79"/>
      <c r="UHD1292" s="79"/>
      <c r="UHE1292" s="79"/>
      <c r="UHF1292" s="79"/>
      <c r="UHG1292" s="79"/>
      <c r="UHH1292" s="79"/>
      <c r="UHI1292" s="79"/>
      <c r="UHJ1292" s="79"/>
      <c r="UHK1292" s="79"/>
      <c r="UHL1292" s="79"/>
      <c r="UHM1292" s="79"/>
      <c r="UHN1292" s="79"/>
      <c r="UHO1292" s="79"/>
      <c r="UHP1292" s="79"/>
      <c r="UHQ1292" s="79"/>
      <c r="UHR1292" s="79"/>
      <c r="UHS1292" s="79"/>
      <c r="UHT1292" s="79"/>
      <c r="UHU1292" s="79"/>
      <c r="UHV1292" s="79"/>
      <c r="UHW1292" s="79"/>
      <c r="UHX1292" s="79"/>
      <c r="UHY1292" s="79"/>
      <c r="UHZ1292" s="79"/>
      <c r="UIA1292" s="79"/>
      <c r="UIB1292" s="79"/>
      <c r="UIC1292" s="79"/>
      <c r="UID1292" s="79"/>
      <c r="UIE1292" s="79"/>
      <c r="UIF1292" s="79"/>
      <c r="UIG1292" s="79"/>
      <c r="UIH1292" s="79"/>
      <c r="UII1292" s="79"/>
      <c r="UIJ1292" s="79"/>
      <c r="UIK1292" s="79"/>
      <c r="UIL1292" s="79"/>
      <c r="UIM1292" s="79"/>
      <c r="UIN1292" s="79"/>
      <c r="UIO1292" s="79"/>
      <c r="UIP1292" s="79"/>
      <c r="UIQ1292" s="79"/>
      <c r="UIR1292" s="79"/>
      <c r="UIS1292" s="79"/>
      <c r="UIT1292" s="79"/>
      <c r="UIU1292" s="79"/>
      <c r="UIV1292" s="79"/>
      <c r="UIW1292" s="79"/>
      <c r="UIX1292" s="79"/>
      <c r="UIY1292" s="79"/>
      <c r="UIZ1292" s="79"/>
      <c r="UJA1292" s="79"/>
      <c r="UJB1292" s="79"/>
      <c r="UJC1292" s="79"/>
      <c r="UJD1292" s="79"/>
      <c r="UJE1292" s="79"/>
      <c r="UJF1292" s="79"/>
      <c r="UJG1292" s="79"/>
      <c r="UJH1292" s="79"/>
      <c r="UJI1292" s="79"/>
      <c r="UJJ1292" s="79"/>
      <c r="UJK1292" s="79"/>
      <c r="UJL1292" s="79"/>
      <c r="UJM1292" s="79"/>
      <c r="UJN1292" s="79"/>
      <c r="UJO1292" s="79"/>
      <c r="UJP1292" s="79"/>
      <c r="UJQ1292" s="79"/>
      <c r="UJR1292" s="79"/>
      <c r="UJS1292" s="79"/>
      <c r="UJT1292" s="79"/>
      <c r="UJU1292" s="79"/>
      <c r="UJV1292" s="79"/>
      <c r="UJW1292" s="79"/>
      <c r="UJX1292" s="79"/>
      <c r="UJY1292" s="79"/>
      <c r="UJZ1292" s="79"/>
      <c r="UKA1292" s="79"/>
      <c r="UKB1292" s="79"/>
      <c r="UKC1292" s="79"/>
      <c r="UKD1292" s="79"/>
      <c r="UKE1292" s="79"/>
      <c r="UKF1292" s="79"/>
      <c r="UKG1292" s="79"/>
      <c r="UKH1292" s="79"/>
      <c r="UKI1292" s="79"/>
      <c r="UKJ1292" s="79"/>
      <c r="UKK1292" s="79"/>
      <c r="UKL1292" s="79"/>
      <c r="UKM1292" s="79"/>
      <c r="UKN1292" s="79"/>
      <c r="UKO1292" s="79"/>
      <c r="UKP1292" s="79"/>
      <c r="UKQ1292" s="79"/>
      <c r="UKR1292" s="79"/>
      <c r="UKS1292" s="79"/>
      <c r="UKT1292" s="79"/>
      <c r="UKU1292" s="79"/>
      <c r="UKV1292" s="79"/>
      <c r="UKW1292" s="79"/>
      <c r="UKX1292" s="79"/>
      <c r="UKY1292" s="79"/>
      <c r="UKZ1292" s="79"/>
      <c r="ULA1292" s="79"/>
      <c r="ULB1292" s="79"/>
      <c r="ULC1292" s="79"/>
      <c r="ULD1292" s="79"/>
      <c r="ULE1292" s="79"/>
      <c r="ULF1292" s="79"/>
      <c r="ULG1292" s="79"/>
      <c r="ULH1292" s="79"/>
      <c r="ULI1292" s="79"/>
      <c r="ULJ1292" s="79"/>
      <c r="ULK1292" s="79"/>
      <c r="ULL1292" s="79"/>
      <c r="ULM1292" s="79"/>
      <c r="ULN1292" s="79"/>
      <c r="ULO1292" s="79"/>
      <c r="ULP1292" s="79"/>
      <c r="ULQ1292" s="79"/>
      <c r="ULR1292" s="79"/>
      <c r="ULS1292" s="79"/>
      <c r="ULT1292" s="79"/>
      <c r="ULU1292" s="79"/>
      <c r="ULV1292" s="79"/>
      <c r="ULW1292" s="79"/>
      <c r="ULX1292" s="79"/>
      <c r="ULY1292" s="79"/>
      <c r="ULZ1292" s="79"/>
      <c r="UMA1292" s="79"/>
      <c r="UMB1292" s="79"/>
      <c r="UMC1292" s="79"/>
      <c r="UMD1292" s="79"/>
      <c r="UME1292" s="79"/>
      <c r="UMF1292" s="79"/>
      <c r="UMG1292" s="79"/>
      <c r="UMH1292" s="79"/>
      <c r="UMI1292" s="79"/>
      <c r="UMJ1292" s="79"/>
      <c r="UMK1292" s="79"/>
      <c r="UML1292" s="79"/>
      <c r="UMM1292" s="79"/>
      <c r="UMN1292" s="79"/>
      <c r="UMO1292" s="79"/>
      <c r="UMP1292" s="79"/>
      <c r="UMQ1292" s="79"/>
      <c r="UMR1292" s="79"/>
      <c r="UMS1292" s="79"/>
      <c r="UMT1292" s="79"/>
      <c r="UMU1292" s="79"/>
      <c r="UMV1292" s="79"/>
      <c r="UMW1292" s="79"/>
      <c r="UMX1292" s="79"/>
      <c r="UMY1292" s="79"/>
      <c r="UMZ1292" s="79"/>
      <c r="UNA1292" s="79"/>
      <c r="UNB1292" s="79"/>
      <c r="UNC1292" s="79"/>
      <c r="UND1292" s="79"/>
      <c r="UNE1292" s="79"/>
      <c r="UNF1292" s="79"/>
      <c r="UNG1292" s="79"/>
      <c r="UNH1292" s="79"/>
      <c r="UNI1292" s="79"/>
      <c r="UNJ1292" s="79"/>
      <c r="UNK1292" s="79"/>
      <c r="UNL1292" s="79"/>
      <c r="UNM1292" s="79"/>
      <c r="UNN1292" s="79"/>
      <c r="UNO1292" s="79"/>
      <c r="UNP1292" s="79"/>
      <c r="UNQ1292" s="79"/>
      <c r="UNR1292" s="79"/>
      <c r="UNS1292" s="79"/>
      <c r="UNT1292" s="79"/>
      <c r="UNU1292" s="79"/>
      <c r="UNV1292" s="79"/>
      <c r="UNW1292" s="79"/>
      <c r="UNX1292" s="79"/>
      <c r="UNY1292" s="79"/>
      <c r="UNZ1292" s="79"/>
      <c r="UOA1292" s="79"/>
      <c r="UOB1292" s="79"/>
      <c r="UOC1292" s="79"/>
      <c r="UOD1292" s="79"/>
      <c r="UOE1292" s="79"/>
      <c r="UOF1292" s="79"/>
      <c r="UOG1292" s="79"/>
      <c r="UOH1292" s="79"/>
      <c r="UOI1292" s="79"/>
      <c r="UOJ1292" s="79"/>
      <c r="UOK1292" s="79"/>
      <c r="UOL1292" s="79"/>
      <c r="UOM1292" s="79"/>
      <c r="UON1292" s="79"/>
      <c r="UOO1292" s="79"/>
      <c r="UOP1292" s="79"/>
      <c r="UOQ1292" s="79"/>
      <c r="UOR1292" s="79"/>
      <c r="UOS1292" s="79"/>
      <c r="UOT1292" s="79"/>
      <c r="UOU1292" s="79"/>
      <c r="UOV1292" s="79"/>
      <c r="UOW1292" s="79"/>
      <c r="UOX1292" s="79"/>
      <c r="UOY1292" s="79"/>
      <c r="UOZ1292" s="79"/>
      <c r="UPA1292" s="79"/>
      <c r="UPB1292" s="79"/>
      <c r="UPC1292" s="79"/>
      <c r="UPD1292" s="79"/>
      <c r="UPE1292" s="79"/>
      <c r="UPF1292" s="79"/>
      <c r="UPG1292" s="79"/>
      <c r="UPH1292" s="79"/>
      <c r="UPI1292" s="79"/>
      <c r="UPJ1292" s="79"/>
      <c r="UPK1292" s="79"/>
      <c r="UPL1292" s="79"/>
      <c r="UPM1292" s="79"/>
      <c r="UPN1292" s="79"/>
      <c r="UPO1292" s="79"/>
      <c r="UPP1292" s="79"/>
      <c r="UPQ1292" s="79"/>
      <c r="UPR1292" s="79"/>
      <c r="UPS1292" s="79"/>
      <c r="UPT1292" s="79"/>
      <c r="UPU1292" s="79"/>
      <c r="UPV1292" s="79"/>
      <c r="UPW1292" s="79"/>
      <c r="UPX1292" s="79"/>
      <c r="UPY1292" s="79"/>
      <c r="UPZ1292" s="79"/>
      <c r="UQA1292" s="79"/>
      <c r="UQB1292" s="79"/>
      <c r="UQC1292" s="79"/>
      <c r="UQD1292" s="79"/>
      <c r="UQE1292" s="79"/>
      <c r="UQF1292" s="79"/>
      <c r="UQG1292" s="79"/>
      <c r="UQH1292" s="79"/>
      <c r="UQI1292" s="79"/>
      <c r="UQJ1292" s="79"/>
      <c r="UQK1292" s="79"/>
      <c r="UQL1292" s="79"/>
      <c r="UQM1292" s="79"/>
      <c r="UQN1292" s="79"/>
      <c r="UQO1292" s="79"/>
      <c r="UQP1292" s="79"/>
      <c r="UQQ1292" s="79"/>
      <c r="UQR1292" s="79"/>
      <c r="UQS1292" s="79"/>
      <c r="UQT1292" s="79"/>
      <c r="UQU1292" s="79"/>
      <c r="UQV1292" s="79"/>
      <c r="UQW1292" s="79"/>
      <c r="UQX1292" s="79"/>
      <c r="UQY1292" s="79"/>
      <c r="UQZ1292" s="79"/>
      <c r="URA1292" s="79"/>
      <c r="URB1292" s="79"/>
      <c r="URC1292" s="79"/>
      <c r="URD1292" s="79"/>
      <c r="URE1292" s="79"/>
      <c r="URF1292" s="79"/>
      <c r="URG1292" s="79"/>
      <c r="URH1292" s="79"/>
      <c r="URI1292" s="79"/>
      <c r="URJ1292" s="79"/>
      <c r="URK1292" s="79"/>
      <c r="URL1292" s="79"/>
      <c r="URM1292" s="79"/>
      <c r="URN1292" s="79"/>
      <c r="URO1292" s="79"/>
      <c r="URP1292" s="79"/>
      <c r="URQ1292" s="79"/>
      <c r="URR1292" s="79"/>
      <c r="URS1292" s="79"/>
      <c r="URT1292" s="79"/>
      <c r="URU1292" s="79"/>
      <c r="URV1292" s="79"/>
      <c r="URW1292" s="79"/>
      <c r="URX1292" s="79"/>
      <c r="URY1292" s="79"/>
      <c r="URZ1292" s="79"/>
      <c r="USA1292" s="79"/>
      <c r="USB1292" s="79"/>
      <c r="USC1292" s="79"/>
      <c r="USD1292" s="79"/>
      <c r="USE1292" s="79"/>
      <c r="USF1292" s="79"/>
      <c r="USG1292" s="79"/>
      <c r="USH1292" s="79"/>
      <c r="USI1292" s="79"/>
      <c r="USJ1292" s="79"/>
      <c r="USK1292" s="79"/>
      <c r="USL1292" s="79"/>
      <c r="USM1292" s="79"/>
      <c r="USN1292" s="79"/>
      <c r="USO1292" s="79"/>
      <c r="USP1292" s="79"/>
      <c r="USQ1292" s="79"/>
      <c r="USR1292" s="79"/>
      <c r="USS1292" s="79"/>
      <c r="UST1292" s="79"/>
      <c r="USU1292" s="79"/>
      <c r="USV1292" s="79"/>
      <c r="USW1292" s="79"/>
      <c r="USX1292" s="79"/>
      <c r="USY1292" s="79"/>
      <c r="USZ1292" s="79"/>
      <c r="UTA1292" s="79"/>
      <c r="UTB1292" s="79"/>
      <c r="UTC1292" s="79"/>
      <c r="UTD1292" s="79"/>
      <c r="UTE1292" s="79"/>
      <c r="UTF1292" s="79"/>
      <c r="UTG1292" s="79"/>
      <c r="UTH1292" s="79"/>
      <c r="UTI1292" s="79"/>
      <c r="UTJ1292" s="79"/>
      <c r="UTK1292" s="79"/>
      <c r="UTL1292" s="79"/>
      <c r="UTM1292" s="79"/>
      <c r="UTN1292" s="79"/>
      <c r="UTO1292" s="79"/>
      <c r="UTP1292" s="79"/>
      <c r="UTQ1292" s="79"/>
      <c r="UTR1292" s="79"/>
      <c r="UTS1292" s="79"/>
      <c r="UTT1292" s="79"/>
      <c r="UTU1292" s="79"/>
      <c r="UTV1292" s="79"/>
      <c r="UTW1292" s="79"/>
      <c r="UTX1292" s="79"/>
      <c r="UTY1292" s="79"/>
      <c r="UTZ1292" s="79"/>
      <c r="UUA1292" s="79"/>
      <c r="UUB1292" s="79"/>
      <c r="UUC1292" s="79"/>
      <c r="UUD1292" s="79"/>
      <c r="UUE1292" s="79"/>
      <c r="UUF1292" s="79"/>
      <c r="UUG1292" s="79"/>
      <c r="UUH1292" s="79"/>
      <c r="UUI1292" s="79"/>
      <c r="UUJ1292" s="79"/>
      <c r="UUK1292" s="79"/>
      <c r="UUL1292" s="79"/>
      <c r="UUM1292" s="79"/>
      <c r="UUN1292" s="79"/>
      <c r="UUO1292" s="79"/>
      <c r="UUP1292" s="79"/>
      <c r="UUQ1292" s="79"/>
      <c r="UUR1292" s="79"/>
      <c r="UUS1292" s="79"/>
      <c r="UUT1292" s="79"/>
      <c r="UUU1292" s="79"/>
      <c r="UUV1292" s="79"/>
      <c r="UUW1292" s="79"/>
      <c r="UUX1292" s="79"/>
      <c r="UUY1292" s="79"/>
      <c r="UUZ1292" s="79"/>
      <c r="UVA1292" s="79"/>
      <c r="UVB1292" s="79"/>
      <c r="UVC1292" s="79"/>
      <c r="UVD1292" s="79"/>
      <c r="UVE1292" s="79"/>
      <c r="UVF1292" s="79"/>
      <c r="UVG1292" s="79"/>
      <c r="UVH1292" s="79"/>
      <c r="UVI1292" s="79"/>
      <c r="UVJ1292" s="79"/>
      <c r="UVK1292" s="79"/>
      <c r="UVL1292" s="79"/>
      <c r="UVM1292" s="79"/>
      <c r="UVN1292" s="79"/>
      <c r="UVO1292" s="79"/>
      <c r="UVP1292" s="79"/>
      <c r="UVQ1292" s="79"/>
      <c r="UVR1292" s="79"/>
      <c r="UVS1292" s="79"/>
      <c r="UVT1292" s="79"/>
      <c r="UVU1292" s="79"/>
      <c r="UVV1292" s="79"/>
      <c r="UVW1292" s="79"/>
      <c r="UVX1292" s="79"/>
      <c r="UVY1292" s="79"/>
      <c r="UVZ1292" s="79"/>
      <c r="UWA1292" s="79"/>
      <c r="UWB1292" s="79"/>
      <c r="UWC1292" s="79"/>
      <c r="UWD1292" s="79"/>
      <c r="UWE1292" s="79"/>
      <c r="UWF1292" s="79"/>
      <c r="UWG1292" s="79"/>
      <c r="UWH1292" s="79"/>
      <c r="UWI1292" s="79"/>
      <c r="UWJ1292" s="79"/>
      <c r="UWK1292" s="79"/>
      <c r="UWL1292" s="79"/>
      <c r="UWM1292" s="79"/>
      <c r="UWN1292" s="79"/>
      <c r="UWO1292" s="79"/>
      <c r="UWP1292" s="79"/>
      <c r="UWQ1292" s="79"/>
      <c r="UWR1292" s="79"/>
      <c r="UWS1292" s="79"/>
      <c r="UWT1292" s="79"/>
      <c r="UWU1292" s="79"/>
      <c r="UWV1292" s="79"/>
      <c r="UWW1292" s="79"/>
      <c r="UWX1292" s="79"/>
      <c r="UWY1292" s="79"/>
      <c r="UWZ1292" s="79"/>
      <c r="UXA1292" s="79"/>
      <c r="UXB1292" s="79"/>
      <c r="UXC1292" s="79"/>
      <c r="UXD1292" s="79"/>
      <c r="UXE1292" s="79"/>
      <c r="UXF1292" s="79"/>
      <c r="UXG1292" s="79"/>
      <c r="UXH1292" s="79"/>
      <c r="UXI1292" s="79"/>
      <c r="UXJ1292" s="79"/>
      <c r="UXK1292" s="79"/>
      <c r="UXL1292" s="79"/>
      <c r="UXM1292" s="79"/>
      <c r="UXN1292" s="79"/>
      <c r="UXO1292" s="79"/>
      <c r="UXP1292" s="79"/>
      <c r="UXQ1292" s="79"/>
      <c r="UXR1292" s="79"/>
      <c r="UXS1292" s="79"/>
      <c r="UXT1292" s="79"/>
      <c r="UXU1292" s="79"/>
      <c r="UXV1292" s="79"/>
      <c r="UXW1292" s="79"/>
      <c r="UXX1292" s="79"/>
      <c r="UXY1292" s="79"/>
      <c r="UXZ1292" s="79"/>
      <c r="UYA1292" s="79"/>
      <c r="UYB1292" s="79"/>
      <c r="UYC1292" s="79"/>
      <c r="UYD1292" s="79"/>
      <c r="UYE1292" s="79"/>
      <c r="UYF1292" s="79"/>
      <c r="UYG1292" s="79"/>
      <c r="UYH1292" s="79"/>
      <c r="UYI1292" s="79"/>
      <c r="UYJ1292" s="79"/>
      <c r="UYK1292" s="79"/>
      <c r="UYL1292" s="79"/>
      <c r="UYM1292" s="79"/>
      <c r="UYN1292" s="79"/>
      <c r="UYO1292" s="79"/>
      <c r="UYP1292" s="79"/>
      <c r="UYQ1292" s="79"/>
      <c r="UYR1292" s="79"/>
      <c r="UYS1292" s="79"/>
      <c r="UYT1292" s="79"/>
      <c r="UYU1292" s="79"/>
      <c r="UYV1292" s="79"/>
      <c r="UYW1292" s="79"/>
      <c r="UYX1292" s="79"/>
      <c r="UYY1292" s="79"/>
      <c r="UYZ1292" s="79"/>
      <c r="UZA1292" s="79"/>
      <c r="UZB1292" s="79"/>
      <c r="UZC1292" s="79"/>
      <c r="UZD1292" s="79"/>
      <c r="UZE1292" s="79"/>
      <c r="UZF1292" s="79"/>
      <c r="UZG1292" s="79"/>
      <c r="UZH1292" s="79"/>
      <c r="UZI1292" s="79"/>
      <c r="UZJ1292" s="79"/>
      <c r="UZK1292" s="79"/>
      <c r="UZL1292" s="79"/>
      <c r="UZM1292" s="79"/>
      <c r="UZN1292" s="79"/>
      <c r="UZO1292" s="79"/>
      <c r="UZP1292" s="79"/>
      <c r="UZQ1292" s="79"/>
      <c r="UZR1292" s="79"/>
      <c r="UZS1292" s="79"/>
      <c r="UZT1292" s="79"/>
      <c r="UZU1292" s="79"/>
      <c r="UZV1292" s="79"/>
      <c r="UZW1292" s="79"/>
      <c r="UZX1292" s="79"/>
      <c r="UZY1292" s="79"/>
      <c r="UZZ1292" s="79"/>
      <c r="VAA1292" s="79"/>
      <c r="VAB1292" s="79"/>
      <c r="VAC1292" s="79"/>
      <c r="VAD1292" s="79"/>
      <c r="VAE1292" s="79"/>
      <c r="VAF1292" s="79"/>
      <c r="VAG1292" s="79"/>
      <c r="VAH1292" s="79"/>
      <c r="VAI1292" s="79"/>
      <c r="VAJ1292" s="79"/>
      <c r="VAK1292" s="79"/>
      <c r="VAL1292" s="79"/>
      <c r="VAM1292" s="79"/>
      <c r="VAN1292" s="79"/>
      <c r="VAO1292" s="79"/>
      <c r="VAP1292" s="79"/>
      <c r="VAQ1292" s="79"/>
      <c r="VAR1292" s="79"/>
      <c r="VAS1292" s="79"/>
      <c r="VAT1292" s="79"/>
      <c r="VAU1292" s="79"/>
      <c r="VAV1292" s="79"/>
      <c r="VAW1292" s="79"/>
      <c r="VAX1292" s="79"/>
      <c r="VAY1292" s="79"/>
      <c r="VAZ1292" s="79"/>
      <c r="VBA1292" s="79"/>
      <c r="VBB1292" s="79"/>
      <c r="VBC1292" s="79"/>
      <c r="VBD1292" s="79"/>
      <c r="VBE1292" s="79"/>
      <c r="VBF1292" s="79"/>
      <c r="VBG1292" s="79"/>
      <c r="VBH1292" s="79"/>
      <c r="VBI1292" s="79"/>
      <c r="VBJ1292" s="79"/>
      <c r="VBK1292" s="79"/>
      <c r="VBL1292" s="79"/>
      <c r="VBM1292" s="79"/>
      <c r="VBN1292" s="79"/>
      <c r="VBO1292" s="79"/>
      <c r="VBP1292" s="79"/>
      <c r="VBQ1292" s="79"/>
      <c r="VBR1292" s="79"/>
      <c r="VBS1292" s="79"/>
      <c r="VBT1292" s="79"/>
      <c r="VBU1292" s="79"/>
      <c r="VBV1292" s="79"/>
      <c r="VBW1292" s="79"/>
      <c r="VBX1292" s="79"/>
      <c r="VBY1292" s="79"/>
      <c r="VBZ1292" s="79"/>
      <c r="VCA1292" s="79"/>
      <c r="VCB1292" s="79"/>
      <c r="VCC1292" s="79"/>
      <c r="VCD1292" s="79"/>
      <c r="VCE1292" s="79"/>
      <c r="VCF1292" s="79"/>
      <c r="VCG1292" s="79"/>
      <c r="VCH1292" s="79"/>
      <c r="VCI1292" s="79"/>
      <c r="VCJ1292" s="79"/>
      <c r="VCK1292" s="79"/>
      <c r="VCL1292" s="79"/>
      <c r="VCM1292" s="79"/>
      <c r="VCN1292" s="79"/>
      <c r="VCO1292" s="79"/>
      <c r="VCP1292" s="79"/>
      <c r="VCQ1292" s="79"/>
      <c r="VCR1292" s="79"/>
      <c r="VCS1292" s="79"/>
      <c r="VCT1292" s="79"/>
      <c r="VCU1292" s="79"/>
      <c r="VCV1292" s="79"/>
      <c r="VCW1292" s="79"/>
      <c r="VCX1292" s="79"/>
      <c r="VCY1292" s="79"/>
      <c r="VCZ1292" s="79"/>
      <c r="VDA1292" s="79"/>
      <c r="VDB1292" s="79"/>
      <c r="VDC1292" s="79"/>
      <c r="VDD1292" s="79"/>
      <c r="VDE1292" s="79"/>
      <c r="VDF1292" s="79"/>
      <c r="VDG1292" s="79"/>
      <c r="VDH1292" s="79"/>
      <c r="VDI1292" s="79"/>
      <c r="VDJ1292" s="79"/>
      <c r="VDK1292" s="79"/>
      <c r="VDL1292" s="79"/>
      <c r="VDM1292" s="79"/>
      <c r="VDN1292" s="79"/>
      <c r="VDO1292" s="79"/>
      <c r="VDP1292" s="79"/>
      <c r="VDQ1292" s="79"/>
      <c r="VDR1292" s="79"/>
      <c r="VDS1292" s="79"/>
      <c r="VDT1292" s="79"/>
      <c r="VDU1292" s="79"/>
      <c r="VDV1292" s="79"/>
      <c r="VDW1292" s="79"/>
      <c r="VDX1292" s="79"/>
      <c r="VDY1292" s="79"/>
      <c r="VDZ1292" s="79"/>
      <c r="VEA1292" s="79"/>
      <c r="VEB1292" s="79"/>
      <c r="VEC1292" s="79"/>
      <c r="VED1292" s="79"/>
      <c r="VEE1292" s="79"/>
      <c r="VEF1292" s="79"/>
      <c r="VEG1292" s="79"/>
      <c r="VEH1292" s="79"/>
      <c r="VEI1292" s="79"/>
      <c r="VEJ1292" s="79"/>
      <c r="VEK1292" s="79"/>
      <c r="VEL1292" s="79"/>
      <c r="VEM1292" s="79"/>
      <c r="VEN1292" s="79"/>
      <c r="VEO1292" s="79"/>
      <c r="VEP1292" s="79"/>
      <c r="VEQ1292" s="79"/>
      <c r="VER1292" s="79"/>
      <c r="VES1292" s="79"/>
      <c r="VET1292" s="79"/>
      <c r="VEU1292" s="79"/>
      <c r="VEV1292" s="79"/>
      <c r="VEW1292" s="79"/>
      <c r="VEX1292" s="79"/>
      <c r="VEY1292" s="79"/>
      <c r="VEZ1292" s="79"/>
      <c r="VFA1292" s="79"/>
      <c r="VFB1292" s="79"/>
      <c r="VFC1292" s="79"/>
      <c r="VFD1292" s="79"/>
      <c r="VFE1292" s="79"/>
      <c r="VFF1292" s="79"/>
      <c r="VFG1292" s="79"/>
      <c r="VFH1292" s="79"/>
      <c r="VFI1292" s="79"/>
      <c r="VFJ1292" s="79"/>
      <c r="VFK1292" s="79"/>
      <c r="VFL1292" s="79"/>
      <c r="VFM1292" s="79"/>
      <c r="VFN1292" s="79"/>
      <c r="VFO1292" s="79"/>
      <c r="VFP1292" s="79"/>
      <c r="VFQ1292" s="79"/>
      <c r="VFR1292" s="79"/>
      <c r="VFS1292" s="79"/>
      <c r="VFT1292" s="79"/>
      <c r="VFU1292" s="79"/>
      <c r="VFV1292" s="79"/>
      <c r="VFW1292" s="79"/>
      <c r="VFX1292" s="79"/>
      <c r="VFY1292" s="79"/>
      <c r="VFZ1292" s="79"/>
      <c r="VGA1292" s="79"/>
      <c r="VGB1292" s="79"/>
      <c r="VGC1292" s="79"/>
      <c r="VGD1292" s="79"/>
      <c r="VGE1292" s="79"/>
      <c r="VGF1292" s="79"/>
      <c r="VGG1292" s="79"/>
      <c r="VGH1292" s="79"/>
      <c r="VGI1292" s="79"/>
      <c r="VGJ1292" s="79"/>
      <c r="VGK1292" s="79"/>
      <c r="VGL1292" s="79"/>
      <c r="VGM1292" s="79"/>
      <c r="VGN1292" s="79"/>
      <c r="VGO1292" s="79"/>
      <c r="VGP1292" s="79"/>
      <c r="VGQ1292" s="79"/>
      <c r="VGR1292" s="79"/>
      <c r="VGS1292" s="79"/>
      <c r="VGT1292" s="79"/>
      <c r="VGU1292" s="79"/>
      <c r="VGV1292" s="79"/>
      <c r="VGW1292" s="79"/>
      <c r="VGX1292" s="79"/>
      <c r="VGY1292" s="79"/>
      <c r="VGZ1292" s="79"/>
      <c r="VHA1292" s="79"/>
      <c r="VHB1292" s="79"/>
      <c r="VHC1292" s="79"/>
      <c r="VHD1292" s="79"/>
      <c r="VHE1292" s="79"/>
      <c r="VHF1292" s="79"/>
      <c r="VHG1292" s="79"/>
      <c r="VHH1292" s="79"/>
      <c r="VHI1292" s="79"/>
      <c r="VHJ1292" s="79"/>
      <c r="VHK1292" s="79"/>
      <c r="VHL1292" s="79"/>
      <c r="VHM1292" s="79"/>
      <c r="VHN1292" s="79"/>
      <c r="VHO1292" s="79"/>
      <c r="VHP1292" s="79"/>
      <c r="VHQ1292" s="79"/>
      <c r="VHR1292" s="79"/>
      <c r="VHS1292" s="79"/>
      <c r="VHT1292" s="79"/>
      <c r="VHU1292" s="79"/>
      <c r="VHV1292" s="79"/>
      <c r="VHW1292" s="79"/>
      <c r="VHX1292" s="79"/>
      <c r="VHY1292" s="79"/>
      <c r="VHZ1292" s="79"/>
      <c r="VIA1292" s="79"/>
      <c r="VIB1292" s="79"/>
      <c r="VIC1292" s="79"/>
      <c r="VID1292" s="79"/>
      <c r="VIE1292" s="79"/>
      <c r="VIF1292" s="79"/>
      <c r="VIG1292" s="79"/>
      <c r="VIH1292" s="79"/>
      <c r="VII1292" s="79"/>
      <c r="VIJ1292" s="79"/>
      <c r="VIK1292" s="79"/>
      <c r="VIL1292" s="79"/>
      <c r="VIM1292" s="79"/>
      <c r="VIN1292" s="79"/>
      <c r="VIO1292" s="79"/>
      <c r="VIP1292" s="79"/>
      <c r="VIQ1292" s="79"/>
      <c r="VIR1292" s="79"/>
      <c r="VIS1292" s="79"/>
      <c r="VIT1292" s="79"/>
      <c r="VIU1292" s="79"/>
      <c r="VIV1292" s="79"/>
      <c r="VIW1292" s="79"/>
      <c r="VIX1292" s="79"/>
      <c r="VIY1292" s="79"/>
      <c r="VIZ1292" s="79"/>
      <c r="VJA1292" s="79"/>
      <c r="VJB1292" s="79"/>
      <c r="VJC1292" s="79"/>
      <c r="VJD1292" s="79"/>
      <c r="VJE1292" s="79"/>
      <c r="VJF1292" s="79"/>
      <c r="VJG1292" s="79"/>
      <c r="VJH1292" s="79"/>
      <c r="VJI1292" s="79"/>
      <c r="VJJ1292" s="79"/>
      <c r="VJK1292" s="79"/>
      <c r="VJL1292" s="79"/>
      <c r="VJM1292" s="79"/>
      <c r="VJN1292" s="79"/>
      <c r="VJO1292" s="79"/>
      <c r="VJP1292" s="79"/>
      <c r="VJQ1292" s="79"/>
      <c r="VJR1292" s="79"/>
      <c r="VJS1292" s="79"/>
      <c r="VJT1292" s="79"/>
      <c r="VJU1292" s="79"/>
      <c r="VJV1292" s="79"/>
      <c r="VJW1292" s="79"/>
      <c r="VJX1292" s="79"/>
      <c r="VJY1292" s="79"/>
      <c r="VJZ1292" s="79"/>
      <c r="VKA1292" s="79"/>
      <c r="VKB1292" s="79"/>
      <c r="VKC1292" s="79"/>
      <c r="VKD1292" s="79"/>
      <c r="VKE1292" s="79"/>
      <c r="VKF1292" s="79"/>
      <c r="VKG1292" s="79"/>
      <c r="VKH1292" s="79"/>
      <c r="VKI1292" s="79"/>
      <c r="VKJ1292" s="79"/>
      <c r="VKK1292" s="79"/>
      <c r="VKL1292" s="79"/>
      <c r="VKM1292" s="79"/>
      <c r="VKN1292" s="79"/>
      <c r="VKO1292" s="79"/>
      <c r="VKP1292" s="79"/>
      <c r="VKQ1292" s="79"/>
      <c r="VKR1292" s="79"/>
      <c r="VKS1292" s="79"/>
      <c r="VKT1292" s="79"/>
      <c r="VKU1292" s="79"/>
      <c r="VKV1292" s="79"/>
      <c r="VKW1292" s="79"/>
      <c r="VKX1292" s="79"/>
      <c r="VKY1292" s="79"/>
      <c r="VKZ1292" s="79"/>
      <c r="VLA1292" s="79"/>
      <c r="VLB1292" s="79"/>
      <c r="VLC1292" s="79"/>
      <c r="VLD1292" s="79"/>
      <c r="VLE1292" s="79"/>
      <c r="VLF1292" s="79"/>
      <c r="VLG1292" s="79"/>
      <c r="VLH1292" s="79"/>
      <c r="VLI1292" s="79"/>
      <c r="VLJ1292" s="79"/>
      <c r="VLK1292" s="79"/>
      <c r="VLL1292" s="79"/>
      <c r="VLM1292" s="79"/>
      <c r="VLN1292" s="79"/>
      <c r="VLO1292" s="79"/>
      <c r="VLP1292" s="79"/>
      <c r="VLQ1292" s="79"/>
      <c r="VLR1292" s="79"/>
      <c r="VLS1292" s="79"/>
      <c r="VLT1292" s="79"/>
      <c r="VLU1292" s="79"/>
      <c r="VLV1292" s="79"/>
      <c r="VLW1292" s="79"/>
      <c r="VLX1292" s="79"/>
      <c r="VLY1292" s="79"/>
      <c r="VLZ1292" s="79"/>
      <c r="VMA1292" s="79"/>
      <c r="VMB1292" s="79"/>
      <c r="VMC1292" s="79"/>
      <c r="VMD1292" s="79"/>
      <c r="VME1292" s="79"/>
      <c r="VMF1292" s="79"/>
      <c r="VMG1292" s="79"/>
      <c r="VMH1292" s="79"/>
      <c r="VMI1292" s="79"/>
      <c r="VMJ1292" s="79"/>
      <c r="VMK1292" s="79"/>
      <c r="VML1292" s="79"/>
      <c r="VMM1292" s="79"/>
      <c r="VMN1292" s="79"/>
      <c r="VMO1292" s="79"/>
      <c r="VMP1292" s="79"/>
      <c r="VMQ1292" s="79"/>
      <c r="VMR1292" s="79"/>
      <c r="VMS1292" s="79"/>
      <c r="VMT1292" s="79"/>
      <c r="VMU1292" s="79"/>
      <c r="VMV1292" s="79"/>
      <c r="VMW1292" s="79"/>
      <c r="VMX1292" s="79"/>
      <c r="VMY1292" s="79"/>
      <c r="VMZ1292" s="79"/>
      <c r="VNA1292" s="79"/>
      <c r="VNB1292" s="79"/>
      <c r="VNC1292" s="79"/>
      <c r="VND1292" s="79"/>
      <c r="VNE1292" s="79"/>
      <c r="VNF1292" s="79"/>
      <c r="VNG1292" s="79"/>
      <c r="VNH1292" s="79"/>
      <c r="VNI1292" s="79"/>
      <c r="VNJ1292" s="79"/>
      <c r="VNK1292" s="79"/>
      <c r="VNL1292" s="79"/>
      <c r="VNM1292" s="79"/>
      <c r="VNN1292" s="79"/>
      <c r="VNO1292" s="79"/>
      <c r="VNP1292" s="79"/>
      <c r="VNQ1292" s="79"/>
      <c r="VNR1292" s="79"/>
      <c r="VNS1292" s="79"/>
      <c r="VNT1292" s="79"/>
      <c r="VNU1292" s="79"/>
      <c r="VNV1292" s="79"/>
      <c r="VNW1292" s="79"/>
      <c r="VNX1292" s="79"/>
      <c r="VNY1292" s="79"/>
      <c r="VNZ1292" s="79"/>
      <c r="VOA1292" s="79"/>
      <c r="VOB1292" s="79"/>
      <c r="VOC1292" s="79"/>
      <c r="VOD1292" s="79"/>
      <c r="VOE1292" s="79"/>
      <c r="VOF1292" s="79"/>
      <c r="VOG1292" s="79"/>
      <c r="VOH1292" s="79"/>
      <c r="VOI1292" s="79"/>
      <c r="VOJ1292" s="79"/>
      <c r="VOK1292" s="79"/>
      <c r="VOL1292" s="79"/>
      <c r="VOM1292" s="79"/>
      <c r="VON1292" s="79"/>
      <c r="VOO1292" s="79"/>
      <c r="VOP1292" s="79"/>
      <c r="VOQ1292" s="79"/>
      <c r="VOR1292" s="79"/>
      <c r="VOS1292" s="79"/>
      <c r="VOT1292" s="79"/>
      <c r="VOU1292" s="79"/>
      <c r="VOV1292" s="79"/>
      <c r="VOW1292" s="79"/>
      <c r="VOX1292" s="79"/>
      <c r="VOY1292" s="79"/>
      <c r="VOZ1292" s="79"/>
      <c r="VPA1292" s="79"/>
      <c r="VPB1292" s="79"/>
      <c r="VPC1292" s="79"/>
      <c r="VPD1292" s="79"/>
      <c r="VPE1292" s="79"/>
      <c r="VPF1292" s="79"/>
      <c r="VPG1292" s="79"/>
      <c r="VPH1292" s="79"/>
      <c r="VPI1292" s="79"/>
      <c r="VPJ1292" s="79"/>
      <c r="VPK1292" s="79"/>
      <c r="VPL1292" s="79"/>
      <c r="VPM1292" s="79"/>
      <c r="VPN1292" s="79"/>
      <c r="VPO1292" s="79"/>
      <c r="VPP1292" s="79"/>
      <c r="VPQ1292" s="79"/>
      <c r="VPR1292" s="79"/>
      <c r="VPS1292" s="79"/>
      <c r="VPT1292" s="79"/>
      <c r="VPU1292" s="79"/>
      <c r="VPV1292" s="79"/>
      <c r="VPW1292" s="79"/>
      <c r="VPX1292" s="79"/>
      <c r="VPY1292" s="79"/>
      <c r="VPZ1292" s="79"/>
      <c r="VQA1292" s="79"/>
      <c r="VQB1292" s="79"/>
      <c r="VQC1292" s="79"/>
      <c r="VQD1292" s="79"/>
      <c r="VQE1292" s="79"/>
      <c r="VQF1292" s="79"/>
      <c r="VQG1292" s="79"/>
      <c r="VQH1292" s="79"/>
      <c r="VQI1292" s="79"/>
      <c r="VQJ1292" s="79"/>
      <c r="VQK1292" s="79"/>
      <c r="VQL1292" s="79"/>
      <c r="VQM1292" s="79"/>
      <c r="VQN1292" s="79"/>
      <c r="VQO1292" s="79"/>
      <c r="VQP1292" s="79"/>
      <c r="VQQ1292" s="79"/>
      <c r="VQR1292" s="79"/>
      <c r="VQS1292" s="79"/>
      <c r="VQT1292" s="79"/>
      <c r="VQU1292" s="79"/>
      <c r="VQV1292" s="79"/>
      <c r="VQW1292" s="79"/>
      <c r="VQX1292" s="79"/>
      <c r="VQY1292" s="79"/>
      <c r="VQZ1292" s="79"/>
      <c r="VRA1292" s="79"/>
      <c r="VRB1292" s="79"/>
      <c r="VRC1292" s="79"/>
      <c r="VRD1292" s="79"/>
      <c r="VRE1292" s="79"/>
      <c r="VRF1292" s="79"/>
      <c r="VRG1292" s="79"/>
      <c r="VRH1292" s="79"/>
      <c r="VRI1292" s="79"/>
      <c r="VRJ1292" s="79"/>
      <c r="VRK1292" s="79"/>
      <c r="VRL1292" s="79"/>
      <c r="VRM1292" s="79"/>
      <c r="VRN1292" s="79"/>
      <c r="VRO1292" s="79"/>
      <c r="VRP1292" s="79"/>
      <c r="VRQ1292" s="79"/>
      <c r="VRR1292" s="79"/>
      <c r="VRS1292" s="79"/>
      <c r="VRT1292" s="79"/>
      <c r="VRU1292" s="79"/>
      <c r="VRV1292" s="79"/>
      <c r="VRW1292" s="79"/>
      <c r="VRX1292" s="79"/>
      <c r="VRY1292" s="79"/>
      <c r="VRZ1292" s="79"/>
      <c r="VSA1292" s="79"/>
      <c r="VSB1292" s="79"/>
      <c r="VSC1292" s="79"/>
      <c r="VSD1292" s="79"/>
      <c r="VSE1292" s="79"/>
      <c r="VSF1292" s="79"/>
      <c r="VSG1292" s="79"/>
      <c r="VSH1292" s="79"/>
      <c r="VSI1292" s="79"/>
      <c r="VSJ1292" s="79"/>
      <c r="VSK1292" s="79"/>
      <c r="VSL1292" s="79"/>
      <c r="VSM1292" s="79"/>
      <c r="VSN1292" s="79"/>
      <c r="VSO1292" s="79"/>
      <c r="VSP1292" s="79"/>
      <c r="VSQ1292" s="79"/>
      <c r="VSR1292" s="79"/>
      <c r="VSS1292" s="79"/>
      <c r="VST1292" s="79"/>
      <c r="VSU1292" s="79"/>
      <c r="VSV1292" s="79"/>
      <c r="VSW1292" s="79"/>
      <c r="VSX1292" s="79"/>
      <c r="VSY1292" s="79"/>
      <c r="VSZ1292" s="79"/>
      <c r="VTA1292" s="79"/>
      <c r="VTB1292" s="79"/>
      <c r="VTC1292" s="79"/>
      <c r="VTD1292" s="79"/>
      <c r="VTE1292" s="79"/>
      <c r="VTF1292" s="79"/>
      <c r="VTG1292" s="79"/>
      <c r="VTH1292" s="79"/>
      <c r="VTI1292" s="79"/>
      <c r="VTJ1292" s="79"/>
      <c r="VTK1292" s="79"/>
      <c r="VTL1292" s="79"/>
      <c r="VTM1292" s="79"/>
      <c r="VTN1292" s="79"/>
      <c r="VTO1292" s="79"/>
      <c r="VTP1292" s="79"/>
      <c r="VTQ1292" s="79"/>
      <c r="VTR1292" s="79"/>
      <c r="VTS1292" s="79"/>
      <c r="VTT1292" s="79"/>
      <c r="VTU1292" s="79"/>
      <c r="VTV1292" s="79"/>
      <c r="VTW1292" s="79"/>
      <c r="VTX1292" s="79"/>
      <c r="VTY1292" s="79"/>
      <c r="VTZ1292" s="79"/>
      <c r="VUA1292" s="79"/>
      <c r="VUB1292" s="79"/>
      <c r="VUC1292" s="79"/>
      <c r="VUD1292" s="79"/>
      <c r="VUE1292" s="79"/>
      <c r="VUF1292" s="79"/>
      <c r="VUG1292" s="79"/>
      <c r="VUH1292" s="79"/>
      <c r="VUI1292" s="79"/>
      <c r="VUJ1292" s="79"/>
      <c r="VUK1292" s="79"/>
      <c r="VUL1292" s="79"/>
      <c r="VUM1292" s="79"/>
      <c r="VUN1292" s="79"/>
      <c r="VUO1292" s="79"/>
      <c r="VUP1292" s="79"/>
      <c r="VUQ1292" s="79"/>
      <c r="VUR1292" s="79"/>
      <c r="VUS1292" s="79"/>
      <c r="VUT1292" s="79"/>
      <c r="VUU1292" s="79"/>
      <c r="VUV1292" s="79"/>
      <c r="VUW1292" s="79"/>
      <c r="VUX1292" s="79"/>
      <c r="VUY1292" s="79"/>
      <c r="VUZ1292" s="79"/>
      <c r="VVA1292" s="79"/>
      <c r="VVB1292" s="79"/>
      <c r="VVC1292" s="79"/>
      <c r="VVD1292" s="79"/>
      <c r="VVE1292" s="79"/>
      <c r="VVF1292" s="79"/>
      <c r="VVG1292" s="79"/>
      <c r="VVH1292" s="79"/>
      <c r="VVI1292" s="79"/>
      <c r="VVJ1292" s="79"/>
      <c r="VVK1292" s="79"/>
      <c r="VVL1292" s="79"/>
      <c r="VVM1292" s="79"/>
      <c r="VVN1292" s="79"/>
      <c r="VVO1292" s="79"/>
      <c r="VVP1292" s="79"/>
      <c r="VVQ1292" s="79"/>
      <c r="VVR1292" s="79"/>
      <c r="VVS1292" s="79"/>
      <c r="VVT1292" s="79"/>
      <c r="VVU1292" s="79"/>
      <c r="VVV1292" s="79"/>
      <c r="VVW1292" s="79"/>
      <c r="VVX1292" s="79"/>
      <c r="VVY1292" s="79"/>
      <c r="VVZ1292" s="79"/>
      <c r="VWA1292" s="79"/>
      <c r="VWB1292" s="79"/>
      <c r="VWC1292" s="79"/>
      <c r="VWD1292" s="79"/>
      <c r="VWE1292" s="79"/>
      <c r="VWF1292" s="79"/>
      <c r="VWG1292" s="79"/>
      <c r="VWH1292" s="79"/>
      <c r="VWI1292" s="79"/>
      <c r="VWJ1292" s="79"/>
      <c r="VWK1292" s="79"/>
      <c r="VWL1292" s="79"/>
      <c r="VWM1292" s="79"/>
      <c r="VWN1292" s="79"/>
      <c r="VWO1292" s="79"/>
      <c r="VWP1292" s="79"/>
      <c r="VWQ1292" s="79"/>
      <c r="VWR1292" s="79"/>
      <c r="VWS1292" s="79"/>
      <c r="VWT1292" s="79"/>
      <c r="VWU1292" s="79"/>
      <c r="VWV1292" s="79"/>
      <c r="VWW1292" s="79"/>
      <c r="VWX1292" s="79"/>
      <c r="VWY1292" s="79"/>
      <c r="VWZ1292" s="79"/>
      <c r="VXA1292" s="79"/>
      <c r="VXB1292" s="79"/>
      <c r="VXC1292" s="79"/>
      <c r="VXD1292" s="79"/>
      <c r="VXE1292" s="79"/>
      <c r="VXF1292" s="79"/>
      <c r="VXG1292" s="79"/>
      <c r="VXH1292" s="79"/>
      <c r="VXI1292" s="79"/>
      <c r="VXJ1292" s="79"/>
      <c r="VXK1292" s="79"/>
      <c r="VXL1292" s="79"/>
      <c r="VXM1292" s="79"/>
      <c r="VXN1292" s="79"/>
      <c r="VXO1292" s="79"/>
      <c r="VXP1292" s="79"/>
      <c r="VXQ1292" s="79"/>
      <c r="VXR1292" s="79"/>
      <c r="VXS1292" s="79"/>
      <c r="VXT1292" s="79"/>
      <c r="VXU1292" s="79"/>
      <c r="VXV1292" s="79"/>
      <c r="VXW1292" s="79"/>
      <c r="VXX1292" s="79"/>
      <c r="VXY1292" s="79"/>
      <c r="VXZ1292" s="79"/>
      <c r="VYA1292" s="79"/>
      <c r="VYB1292" s="79"/>
      <c r="VYC1292" s="79"/>
      <c r="VYD1292" s="79"/>
      <c r="VYE1292" s="79"/>
      <c r="VYF1292" s="79"/>
      <c r="VYG1292" s="79"/>
      <c r="VYH1292" s="79"/>
      <c r="VYI1292" s="79"/>
      <c r="VYJ1292" s="79"/>
      <c r="VYK1292" s="79"/>
      <c r="VYL1292" s="79"/>
      <c r="VYM1292" s="79"/>
      <c r="VYN1292" s="79"/>
      <c r="VYO1292" s="79"/>
      <c r="VYP1292" s="79"/>
      <c r="VYQ1292" s="79"/>
      <c r="VYR1292" s="79"/>
      <c r="VYS1292" s="79"/>
      <c r="VYT1292" s="79"/>
      <c r="VYU1292" s="79"/>
      <c r="VYV1292" s="79"/>
      <c r="VYW1292" s="79"/>
      <c r="VYX1292" s="79"/>
      <c r="VYY1292" s="79"/>
      <c r="VYZ1292" s="79"/>
      <c r="VZA1292" s="79"/>
      <c r="VZB1292" s="79"/>
      <c r="VZC1292" s="79"/>
      <c r="VZD1292" s="79"/>
      <c r="VZE1292" s="79"/>
      <c r="VZF1292" s="79"/>
      <c r="VZG1292" s="79"/>
      <c r="VZH1292" s="79"/>
      <c r="VZI1292" s="79"/>
      <c r="VZJ1292" s="79"/>
      <c r="VZK1292" s="79"/>
      <c r="VZL1292" s="79"/>
      <c r="VZM1292" s="79"/>
      <c r="VZN1292" s="79"/>
      <c r="VZO1292" s="79"/>
      <c r="VZP1292" s="79"/>
      <c r="VZQ1292" s="79"/>
      <c r="VZR1292" s="79"/>
      <c r="VZS1292" s="79"/>
      <c r="VZT1292" s="79"/>
      <c r="VZU1292" s="79"/>
      <c r="VZV1292" s="79"/>
      <c r="VZW1292" s="79"/>
      <c r="VZX1292" s="79"/>
      <c r="VZY1292" s="79"/>
      <c r="VZZ1292" s="79"/>
      <c r="WAA1292" s="79"/>
      <c r="WAB1292" s="79"/>
      <c r="WAC1292" s="79"/>
      <c r="WAD1292" s="79"/>
      <c r="WAE1292" s="79"/>
      <c r="WAF1292" s="79"/>
      <c r="WAG1292" s="79"/>
      <c r="WAH1292" s="79"/>
      <c r="WAI1292" s="79"/>
      <c r="WAJ1292" s="79"/>
      <c r="WAK1292" s="79"/>
      <c r="WAL1292" s="79"/>
      <c r="WAM1292" s="79"/>
      <c r="WAN1292" s="79"/>
      <c r="WAO1292" s="79"/>
      <c r="WAP1292" s="79"/>
      <c r="WAQ1292" s="79"/>
      <c r="WAR1292" s="79"/>
      <c r="WAS1292" s="79"/>
      <c r="WAT1292" s="79"/>
      <c r="WAU1292" s="79"/>
      <c r="WAV1292" s="79"/>
      <c r="WAW1292" s="79"/>
      <c r="WAX1292" s="79"/>
      <c r="WAY1292" s="79"/>
      <c r="WAZ1292" s="79"/>
      <c r="WBA1292" s="79"/>
      <c r="WBB1292" s="79"/>
      <c r="WBC1292" s="79"/>
      <c r="WBD1292" s="79"/>
      <c r="WBE1292" s="79"/>
      <c r="WBF1292" s="79"/>
      <c r="WBG1292" s="79"/>
      <c r="WBH1292" s="79"/>
      <c r="WBI1292" s="79"/>
      <c r="WBJ1292" s="79"/>
      <c r="WBK1292" s="79"/>
      <c r="WBL1292" s="79"/>
      <c r="WBM1292" s="79"/>
      <c r="WBN1292" s="79"/>
      <c r="WBO1292" s="79"/>
      <c r="WBP1292" s="79"/>
      <c r="WBQ1292" s="79"/>
      <c r="WBR1292" s="79"/>
      <c r="WBS1292" s="79"/>
      <c r="WBT1292" s="79"/>
      <c r="WBU1292" s="79"/>
      <c r="WBV1292" s="79"/>
      <c r="WBW1292" s="79"/>
      <c r="WBX1292" s="79"/>
      <c r="WBY1292" s="79"/>
      <c r="WBZ1292" s="79"/>
      <c r="WCA1292" s="79"/>
      <c r="WCB1292" s="79"/>
      <c r="WCC1292" s="79"/>
      <c r="WCD1292" s="79"/>
      <c r="WCE1292" s="79"/>
      <c r="WCF1292" s="79"/>
      <c r="WCG1292" s="79"/>
      <c r="WCH1292" s="79"/>
      <c r="WCI1292" s="79"/>
      <c r="WCJ1292" s="79"/>
      <c r="WCK1292" s="79"/>
      <c r="WCL1292" s="79"/>
      <c r="WCM1292" s="79"/>
      <c r="WCN1292" s="79"/>
      <c r="WCO1292" s="79"/>
      <c r="WCP1292" s="79"/>
      <c r="WCQ1292" s="79"/>
      <c r="WCR1292" s="79"/>
      <c r="WCS1292" s="79"/>
      <c r="WCT1292" s="79"/>
      <c r="WCU1292" s="79"/>
      <c r="WCV1292" s="79"/>
      <c r="WCW1292" s="79"/>
      <c r="WCX1292" s="79"/>
      <c r="WCY1292" s="79"/>
      <c r="WCZ1292" s="79"/>
      <c r="WDA1292" s="79"/>
      <c r="WDB1292" s="79"/>
      <c r="WDC1292" s="79"/>
      <c r="WDD1292" s="79"/>
      <c r="WDE1292" s="79"/>
      <c r="WDF1292" s="79"/>
      <c r="WDG1292" s="79"/>
      <c r="WDH1292" s="79"/>
      <c r="WDI1292" s="79"/>
      <c r="WDJ1292" s="79"/>
      <c r="WDK1292" s="79"/>
      <c r="WDL1292" s="79"/>
      <c r="WDM1292" s="79"/>
      <c r="WDN1292" s="79"/>
      <c r="WDO1292" s="79"/>
      <c r="WDP1292" s="79"/>
      <c r="WDQ1292" s="79"/>
      <c r="WDR1292" s="79"/>
      <c r="WDS1292" s="79"/>
      <c r="WDT1292" s="79"/>
      <c r="WDU1292" s="79"/>
      <c r="WDV1292" s="79"/>
      <c r="WDW1292" s="79"/>
      <c r="WDX1292" s="79"/>
      <c r="WDY1292" s="79"/>
      <c r="WDZ1292" s="79"/>
      <c r="WEA1292" s="79"/>
      <c r="WEB1292" s="79"/>
      <c r="WEC1292" s="79"/>
      <c r="WED1292" s="79"/>
      <c r="WEE1292" s="79"/>
      <c r="WEF1292" s="79"/>
      <c r="WEG1292" s="79"/>
      <c r="WEH1292" s="79"/>
      <c r="WEI1292" s="79"/>
      <c r="WEJ1292" s="79"/>
      <c r="WEK1292" s="79"/>
      <c r="WEL1292" s="79"/>
      <c r="WEM1292" s="79"/>
      <c r="WEN1292" s="79"/>
      <c r="WEO1292" s="79"/>
      <c r="WEP1292" s="79"/>
      <c r="WEQ1292" s="79"/>
      <c r="WER1292" s="79"/>
      <c r="WES1292" s="79"/>
      <c r="WET1292" s="79"/>
      <c r="WEU1292" s="79"/>
      <c r="WEV1292" s="79"/>
      <c r="WEW1292" s="79"/>
      <c r="WEX1292" s="79"/>
      <c r="WEY1292" s="79"/>
      <c r="WEZ1292" s="79"/>
      <c r="WFA1292" s="79"/>
      <c r="WFB1292" s="79"/>
      <c r="WFC1292" s="79"/>
      <c r="WFD1292" s="79"/>
      <c r="WFE1292" s="79"/>
      <c r="WFF1292" s="79"/>
      <c r="WFG1292" s="79"/>
      <c r="WFH1292" s="79"/>
      <c r="WFI1292" s="79"/>
      <c r="WFJ1292" s="79"/>
      <c r="WFK1292" s="79"/>
      <c r="WFL1292" s="79"/>
      <c r="WFM1292" s="79"/>
      <c r="WFN1292" s="79"/>
      <c r="WFO1292" s="79"/>
      <c r="WFP1292" s="79"/>
      <c r="WFQ1292" s="79"/>
      <c r="WFR1292" s="79"/>
      <c r="WFS1292" s="79"/>
      <c r="WFT1292" s="79"/>
      <c r="WFU1292" s="79"/>
      <c r="WFV1292" s="79"/>
      <c r="WFW1292" s="79"/>
      <c r="WFX1292" s="79"/>
      <c r="WFY1292" s="79"/>
      <c r="WFZ1292" s="79"/>
      <c r="WGA1292" s="79"/>
      <c r="WGB1292" s="79"/>
      <c r="WGC1292" s="79"/>
      <c r="WGD1292" s="79"/>
      <c r="WGE1292" s="79"/>
      <c r="WGF1292" s="79"/>
      <c r="WGG1292" s="79"/>
      <c r="WGH1292" s="79"/>
      <c r="WGI1292" s="79"/>
      <c r="WGJ1292" s="79"/>
      <c r="WGK1292" s="79"/>
      <c r="WGL1292" s="79"/>
      <c r="WGM1292" s="79"/>
      <c r="WGN1292" s="79"/>
      <c r="WGO1292" s="79"/>
      <c r="WGP1292" s="79"/>
      <c r="WGQ1292" s="79"/>
      <c r="WGR1292" s="79"/>
      <c r="WGS1292" s="79"/>
      <c r="WGT1292" s="79"/>
      <c r="WGU1292" s="79"/>
      <c r="WGV1292" s="79"/>
      <c r="WGW1292" s="79"/>
      <c r="WGX1292" s="79"/>
      <c r="WGY1292" s="79"/>
      <c r="WGZ1292" s="79"/>
      <c r="WHA1292" s="79"/>
      <c r="WHB1292" s="79"/>
      <c r="WHC1292" s="79"/>
      <c r="WHD1292" s="79"/>
      <c r="WHE1292" s="79"/>
      <c r="WHF1292" s="79"/>
      <c r="WHG1292" s="79"/>
      <c r="WHH1292" s="79"/>
      <c r="WHI1292" s="79"/>
      <c r="WHJ1292" s="79"/>
      <c r="WHK1292" s="79"/>
      <c r="WHL1292" s="79"/>
      <c r="WHM1292" s="79"/>
      <c r="WHN1292" s="79"/>
      <c r="WHO1292" s="79"/>
      <c r="WHP1292" s="79"/>
      <c r="WHQ1292" s="79"/>
      <c r="WHR1292" s="79"/>
      <c r="WHS1292" s="79"/>
      <c r="WHT1292" s="79"/>
      <c r="WHU1292" s="79"/>
      <c r="WHV1292" s="79"/>
      <c r="WHW1292" s="79"/>
      <c r="WHX1292" s="79"/>
      <c r="WHY1292" s="79"/>
      <c r="WHZ1292" s="79"/>
      <c r="WIA1292" s="79"/>
      <c r="WIB1292" s="79"/>
      <c r="WIC1292" s="79"/>
      <c r="WID1292" s="79"/>
      <c r="WIE1292" s="79"/>
      <c r="WIF1292" s="79"/>
      <c r="WIG1292" s="79"/>
      <c r="WIH1292" s="79"/>
      <c r="WII1292" s="79"/>
      <c r="WIJ1292" s="79"/>
      <c r="WIK1292" s="79"/>
      <c r="WIL1292" s="79"/>
      <c r="WIM1292" s="79"/>
      <c r="WIN1292" s="79"/>
      <c r="WIO1292" s="79"/>
      <c r="WIP1292" s="79"/>
      <c r="WIQ1292" s="79"/>
      <c r="WIR1292" s="79"/>
      <c r="WIS1292" s="79"/>
      <c r="WIT1292" s="79"/>
      <c r="WIU1292" s="79"/>
      <c r="WIV1292" s="79"/>
      <c r="WIW1292" s="79"/>
      <c r="WIX1292" s="79"/>
      <c r="WIY1292" s="79"/>
      <c r="WIZ1292" s="79"/>
      <c r="WJA1292" s="79"/>
      <c r="WJB1292" s="79"/>
      <c r="WJC1292" s="79"/>
      <c r="WJD1292" s="79"/>
      <c r="WJE1292" s="79"/>
      <c r="WJF1292" s="79"/>
      <c r="WJG1292" s="79"/>
      <c r="WJH1292" s="79"/>
      <c r="WJI1292" s="79"/>
      <c r="WJJ1292" s="79"/>
      <c r="WJK1292" s="79"/>
      <c r="WJL1292" s="79"/>
      <c r="WJM1292" s="79"/>
      <c r="WJN1292" s="79"/>
      <c r="WJO1292" s="79"/>
      <c r="WJP1292" s="79"/>
      <c r="WJQ1292" s="79"/>
      <c r="WJR1292" s="79"/>
      <c r="WJS1292" s="79"/>
      <c r="WJT1292" s="79"/>
      <c r="WJU1292" s="79"/>
      <c r="WJV1292" s="79"/>
      <c r="WJW1292" s="79"/>
      <c r="WJX1292" s="79"/>
      <c r="WJY1292" s="79"/>
      <c r="WJZ1292" s="79"/>
      <c r="WKA1292" s="79"/>
      <c r="WKB1292" s="79"/>
      <c r="WKC1292" s="79"/>
      <c r="WKD1292" s="79"/>
      <c r="WKE1292" s="79"/>
      <c r="WKF1292" s="79"/>
      <c r="WKG1292" s="79"/>
      <c r="WKH1292" s="79"/>
      <c r="WKI1292" s="79"/>
      <c r="WKJ1292" s="79"/>
      <c r="WKK1292" s="79"/>
      <c r="WKL1292" s="79"/>
      <c r="WKM1292" s="79"/>
      <c r="WKN1292" s="79"/>
      <c r="WKO1292" s="79"/>
      <c r="WKP1292" s="79"/>
      <c r="WKQ1292" s="79"/>
      <c r="WKR1292" s="79"/>
      <c r="WKS1292" s="79"/>
      <c r="WKT1292" s="79"/>
      <c r="WKU1292" s="79"/>
      <c r="WKV1292" s="79"/>
      <c r="WKW1292" s="79"/>
      <c r="WKX1292" s="79"/>
      <c r="WKY1292" s="79"/>
      <c r="WKZ1292" s="79"/>
      <c r="WLA1292" s="79"/>
      <c r="WLB1292" s="79"/>
      <c r="WLC1292" s="79"/>
      <c r="WLD1292" s="79"/>
      <c r="WLE1292" s="79"/>
      <c r="WLF1292" s="79"/>
      <c r="WLG1292" s="79"/>
      <c r="WLH1292" s="79"/>
      <c r="WLI1292" s="79"/>
      <c r="WLJ1292" s="79"/>
      <c r="WLK1292" s="79"/>
      <c r="WLL1292" s="79"/>
      <c r="WLM1292" s="79"/>
      <c r="WLN1292" s="79"/>
      <c r="WLO1292" s="79"/>
      <c r="WLP1292" s="79"/>
      <c r="WLQ1292" s="79"/>
      <c r="WLR1292" s="79"/>
      <c r="WLS1292" s="79"/>
      <c r="WLT1292" s="79"/>
      <c r="WLU1292" s="79"/>
      <c r="WLV1292" s="79"/>
      <c r="WLW1292" s="79"/>
      <c r="WLX1292" s="79"/>
      <c r="WLY1292" s="79"/>
      <c r="WLZ1292" s="79"/>
      <c r="WMA1292" s="79"/>
      <c r="WMB1292" s="79"/>
      <c r="WMC1292" s="79"/>
      <c r="WMD1292" s="79"/>
      <c r="WME1292" s="79"/>
      <c r="WMF1292" s="79"/>
      <c r="WMG1292" s="79"/>
      <c r="WMH1292" s="79"/>
      <c r="WMI1292" s="79"/>
      <c r="WMJ1292" s="79"/>
      <c r="WMK1292" s="79"/>
      <c r="WML1292" s="79"/>
      <c r="WMM1292" s="79"/>
      <c r="WMN1292" s="79"/>
      <c r="WMO1292" s="79"/>
      <c r="WMP1292" s="79"/>
      <c r="WMQ1292" s="79"/>
      <c r="WMR1292" s="79"/>
      <c r="WMS1292" s="79"/>
      <c r="WMT1292" s="79"/>
      <c r="WMU1292" s="79"/>
      <c r="WMV1292" s="79"/>
      <c r="WMW1292" s="79"/>
      <c r="WMX1292" s="79"/>
      <c r="WMY1292" s="79"/>
      <c r="WMZ1292" s="79"/>
      <c r="WNA1292" s="79"/>
      <c r="WNB1292" s="79"/>
      <c r="WNC1292" s="79"/>
      <c r="WND1292" s="79"/>
      <c r="WNE1292" s="79"/>
      <c r="WNF1292" s="79"/>
      <c r="WNG1292" s="79"/>
      <c r="WNH1292" s="79"/>
      <c r="WNI1292" s="79"/>
      <c r="WNJ1292" s="79"/>
      <c r="WNK1292" s="79"/>
      <c r="WNL1292" s="79"/>
      <c r="WNM1292" s="79"/>
      <c r="WNN1292" s="79"/>
      <c r="WNO1292" s="79"/>
      <c r="WNP1292" s="79"/>
      <c r="WNQ1292" s="79"/>
      <c r="WNR1292" s="79"/>
      <c r="WNS1292" s="79"/>
      <c r="WNT1292" s="79"/>
      <c r="WNU1292" s="79"/>
      <c r="WNV1292" s="79"/>
      <c r="WNW1292" s="79"/>
      <c r="WNX1292" s="79"/>
      <c r="WNY1292" s="79"/>
      <c r="WNZ1292" s="79"/>
      <c r="WOA1292" s="79"/>
      <c r="WOB1292" s="79"/>
      <c r="WOC1292" s="79"/>
      <c r="WOD1292" s="79"/>
      <c r="WOE1292" s="79"/>
      <c r="WOF1292" s="79"/>
      <c r="WOG1292" s="79"/>
      <c r="WOH1292" s="79"/>
      <c r="WOI1292" s="79"/>
      <c r="WOJ1292" s="79"/>
      <c r="WOK1292" s="79"/>
      <c r="WOL1292" s="79"/>
      <c r="WOM1292" s="79"/>
      <c r="WON1292" s="79"/>
      <c r="WOO1292" s="79"/>
      <c r="WOP1292" s="79"/>
      <c r="WOQ1292" s="79"/>
      <c r="WOR1292" s="79"/>
      <c r="WOS1292" s="79"/>
      <c r="WOT1292" s="79"/>
      <c r="WOU1292" s="79"/>
      <c r="WOV1292" s="79"/>
      <c r="WOW1292" s="79"/>
      <c r="WOX1292" s="79"/>
      <c r="WOY1292" s="79"/>
      <c r="WOZ1292" s="79"/>
      <c r="WPA1292" s="79"/>
      <c r="WPB1292" s="79"/>
      <c r="WPC1292" s="79"/>
      <c r="WPD1292" s="79"/>
      <c r="WPE1292" s="79"/>
      <c r="WPF1292" s="79"/>
      <c r="WPG1292" s="79"/>
      <c r="WPH1292" s="79"/>
      <c r="WPI1292" s="79"/>
      <c r="WPJ1292" s="79"/>
      <c r="WPK1292" s="79"/>
      <c r="WPL1292" s="79"/>
      <c r="WPM1292" s="79"/>
      <c r="WPN1292" s="79"/>
      <c r="WPO1292" s="79"/>
      <c r="WPP1292" s="79"/>
      <c r="WPQ1292" s="79"/>
      <c r="WPR1292" s="79"/>
      <c r="WPS1292" s="79"/>
      <c r="WPT1292" s="79"/>
      <c r="WPU1292" s="79"/>
      <c r="WPV1292" s="79"/>
      <c r="WPW1292" s="79"/>
      <c r="WPX1292" s="79"/>
      <c r="WPY1292" s="79"/>
      <c r="WPZ1292" s="79"/>
      <c r="WQA1292" s="79"/>
      <c r="WQB1292" s="79"/>
      <c r="WQC1292" s="79"/>
      <c r="WQD1292" s="79"/>
      <c r="WQE1292" s="79"/>
      <c r="WQF1292" s="79"/>
      <c r="WQG1292" s="79"/>
      <c r="WQH1292" s="79"/>
      <c r="WQI1292" s="79"/>
      <c r="WQJ1292" s="79"/>
      <c r="WQK1292" s="79"/>
      <c r="WQL1292" s="79"/>
      <c r="WQM1292" s="79"/>
      <c r="WQN1292" s="79"/>
      <c r="WQO1292" s="79"/>
      <c r="WQP1292" s="79"/>
      <c r="WQQ1292" s="79"/>
      <c r="WQR1292" s="79"/>
      <c r="WQS1292" s="79"/>
      <c r="WQT1292" s="79"/>
      <c r="WQU1292" s="79"/>
      <c r="WQV1292" s="79"/>
      <c r="WQW1292" s="79"/>
      <c r="WQX1292" s="79"/>
      <c r="WQY1292" s="79"/>
      <c r="WQZ1292" s="79"/>
      <c r="WRA1292" s="79"/>
      <c r="WRB1292" s="79"/>
      <c r="WRC1292" s="79"/>
      <c r="WRD1292" s="79"/>
      <c r="WRE1292" s="79"/>
      <c r="WRF1292" s="79"/>
      <c r="WRG1292" s="79"/>
      <c r="WRH1292" s="79"/>
      <c r="WRI1292" s="79"/>
      <c r="WRJ1292" s="79"/>
      <c r="WRK1292" s="79"/>
      <c r="WRL1292" s="79"/>
      <c r="WRM1292" s="79"/>
      <c r="WRN1292" s="79"/>
      <c r="WRO1292" s="79"/>
      <c r="WRP1292" s="79"/>
      <c r="WRQ1292" s="79"/>
      <c r="WRR1292" s="79"/>
      <c r="WRS1292" s="79"/>
      <c r="WRT1292" s="79"/>
      <c r="WRU1292" s="79"/>
      <c r="WRV1292" s="79"/>
      <c r="WRW1292" s="79"/>
      <c r="WRX1292" s="79"/>
      <c r="WRY1292" s="79"/>
      <c r="WRZ1292" s="79"/>
      <c r="WSA1292" s="79"/>
      <c r="WSB1292" s="79"/>
      <c r="WSC1292" s="79"/>
      <c r="WSD1292" s="79"/>
      <c r="WSE1292" s="79"/>
      <c r="WSF1292" s="79"/>
      <c r="WSG1292" s="79"/>
      <c r="WSH1292" s="79"/>
      <c r="WSI1292" s="79"/>
      <c r="WSJ1292" s="79"/>
      <c r="WSK1292" s="79"/>
      <c r="WSL1292" s="79"/>
      <c r="WSM1292" s="79"/>
      <c r="WSN1292" s="79"/>
      <c r="WSO1292" s="79"/>
      <c r="WSP1292" s="79"/>
      <c r="WSQ1292" s="79"/>
      <c r="WSR1292" s="79"/>
      <c r="WSS1292" s="79"/>
      <c r="WST1292" s="79"/>
      <c r="WSU1292" s="79"/>
      <c r="WSV1292" s="79"/>
      <c r="WSW1292" s="79"/>
      <c r="WSX1292" s="79"/>
      <c r="WSY1292" s="79"/>
      <c r="WSZ1292" s="79"/>
      <c r="WTA1292" s="79"/>
      <c r="WTB1292" s="79"/>
      <c r="WTC1292" s="79"/>
      <c r="WTD1292" s="79"/>
      <c r="WTE1292" s="79"/>
      <c r="WTF1292" s="79"/>
      <c r="WTG1292" s="79"/>
      <c r="WTH1292" s="79"/>
      <c r="WTI1292" s="79"/>
      <c r="WTJ1292" s="79"/>
      <c r="WTK1292" s="79"/>
      <c r="WTL1292" s="79"/>
      <c r="WTM1292" s="79"/>
      <c r="WTN1292" s="79"/>
      <c r="WTO1292" s="79"/>
      <c r="WTP1292" s="79"/>
      <c r="WTQ1292" s="79"/>
      <c r="WTR1292" s="79"/>
      <c r="WTS1292" s="79"/>
      <c r="WTT1292" s="79"/>
      <c r="WTU1292" s="79"/>
      <c r="WTV1292" s="79"/>
      <c r="WTW1292" s="79"/>
      <c r="WTX1292" s="79"/>
      <c r="WTY1292" s="79"/>
      <c r="WTZ1292" s="79"/>
      <c r="WUA1292" s="79"/>
      <c r="WUB1292" s="79"/>
      <c r="WUC1292" s="79"/>
      <c r="WUD1292" s="79"/>
      <c r="WUE1292" s="79"/>
      <c r="WUF1292" s="79"/>
      <c r="WUG1292" s="79"/>
      <c r="WUH1292" s="79"/>
      <c r="WUI1292" s="79"/>
      <c r="WUJ1292" s="79"/>
      <c r="WUK1292" s="79"/>
      <c r="WUL1292" s="79"/>
      <c r="WUM1292" s="79"/>
      <c r="WUN1292" s="79"/>
      <c r="WUO1292" s="79"/>
      <c r="WUP1292" s="79"/>
      <c r="WUQ1292" s="79"/>
      <c r="WUR1292" s="79"/>
      <c r="WUS1292" s="79"/>
      <c r="WUT1292" s="79"/>
      <c r="WUU1292" s="79"/>
      <c r="WUV1292" s="79"/>
      <c r="WUW1292" s="79"/>
      <c r="WUX1292" s="79"/>
      <c r="WUY1292" s="79"/>
      <c r="WUZ1292" s="79"/>
      <c r="WVA1292" s="79"/>
      <c r="WVB1292" s="79"/>
      <c r="WVC1292" s="79"/>
      <c r="WVD1292" s="79"/>
      <c r="WVE1292" s="79"/>
      <c r="WVF1292" s="79"/>
      <c r="WVG1292" s="79"/>
      <c r="WVH1292" s="79"/>
      <c r="WVI1292" s="79"/>
      <c r="WVJ1292" s="79"/>
      <c r="WVK1292" s="79"/>
      <c r="WVL1292" s="79"/>
      <c r="WVM1292" s="79"/>
      <c r="WVN1292" s="79"/>
      <c r="WVO1292" s="79"/>
      <c r="WVP1292" s="79"/>
      <c r="WVQ1292" s="79"/>
      <c r="WVR1292" s="79"/>
      <c r="WVS1292" s="79"/>
      <c r="WVT1292" s="79"/>
      <c r="WVU1292" s="79"/>
      <c r="WVV1292" s="79"/>
      <c r="WVW1292" s="79"/>
      <c r="WVX1292" s="79"/>
      <c r="WVY1292" s="79"/>
      <c r="WVZ1292" s="79"/>
      <c r="WWA1292" s="79"/>
      <c r="WWB1292" s="79"/>
      <c r="WWC1292" s="79"/>
      <c r="WWD1292" s="79"/>
      <c r="WWE1292" s="79"/>
      <c r="WWF1292" s="79"/>
      <c r="WWG1292" s="79"/>
      <c r="WWH1292" s="79"/>
      <c r="WWI1292" s="79"/>
      <c r="WWJ1292" s="79"/>
      <c r="WWK1292" s="79"/>
      <c r="WWL1292" s="79"/>
      <c r="WWM1292" s="79"/>
      <c r="WWN1292" s="79"/>
      <c r="WWO1292" s="79"/>
      <c r="WWP1292" s="79"/>
      <c r="WWQ1292" s="79"/>
      <c r="WWR1292" s="79"/>
      <c r="WWS1292" s="79"/>
      <c r="WWT1292" s="79"/>
      <c r="WWU1292" s="79"/>
      <c r="WWV1292" s="79"/>
      <c r="WWW1292" s="79"/>
      <c r="WWX1292" s="79"/>
      <c r="WWY1292" s="79"/>
      <c r="WWZ1292" s="79"/>
      <c r="WXA1292" s="79"/>
      <c r="WXB1292" s="79"/>
      <c r="WXC1292" s="79"/>
      <c r="WXD1292" s="79"/>
      <c r="WXE1292" s="79"/>
      <c r="WXF1292" s="79"/>
      <c r="WXG1292" s="79"/>
      <c r="WXH1292" s="79"/>
      <c r="WXI1292" s="79"/>
      <c r="WXJ1292" s="79"/>
      <c r="WXK1292" s="79"/>
      <c r="WXL1292" s="79"/>
      <c r="WXM1292" s="79"/>
      <c r="WXN1292" s="79"/>
      <c r="WXO1292" s="79"/>
      <c r="WXP1292" s="79"/>
      <c r="WXQ1292" s="79"/>
      <c r="WXR1292" s="79"/>
      <c r="WXS1292" s="79"/>
      <c r="WXT1292" s="79"/>
      <c r="WXU1292" s="79"/>
      <c r="WXV1292" s="79"/>
      <c r="WXW1292" s="79"/>
      <c r="WXX1292" s="79"/>
      <c r="WXY1292" s="79"/>
      <c r="WXZ1292" s="79"/>
      <c r="WYA1292" s="79"/>
      <c r="WYB1292" s="79"/>
      <c r="WYC1292" s="79"/>
      <c r="WYD1292" s="79"/>
      <c r="WYE1292" s="79"/>
      <c r="WYF1292" s="79"/>
      <c r="WYG1292" s="79"/>
      <c r="WYH1292" s="79"/>
      <c r="WYI1292" s="79"/>
      <c r="WYJ1292" s="79"/>
      <c r="WYK1292" s="79"/>
      <c r="WYL1292" s="79"/>
      <c r="WYM1292" s="79"/>
      <c r="WYN1292" s="79"/>
      <c r="WYO1292" s="79"/>
      <c r="WYP1292" s="79"/>
      <c r="WYQ1292" s="79"/>
      <c r="WYR1292" s="79"/>
      <c r="WYS1292" s="79"/>
      <c r="WYT1292" s="79"/>
      <c r="WYU1292" s="79"/>
      <c r="WYV1292" s="79"/>
      <c r="WYW1292" s="79"/>
      <c r="WYX1292" s="79"/>
      <c r="WYY1292" s="79"/>
      <c r="WYZ1292" s="79"/>
      <c r="WZA1292" s="79"/>
      <c r="WZB1292" s="79"/>
      <c r="WZC1292" s="79"/>
      <c r="WZD1292" s="79"/>
      <c r="WZE1292" s="79"/>
      <c r="WZF1292" s="79"/>
      <c r="WZG1292" s="79"/>
      <c r="WZH1292" s="79"/>
      <c r="WZI1292" s="79"/>
      <c r="WZJ1292" s="79"/>
      <c r="WZK1292" s="79"/>
      <c r="WZL1292" s="79"/>
      <c r="WZM1292" s="79"/>
      <c r="WZN1292" s="79"/>
      <c r="WZO1292" s="79"/>
      <c r="WZP1292" s="79"/>
      <c r="WZQ1292" s="79"/>
      <c r="WZR1292" s="79"/>
      <c r="WZS1292" s="79"/>
      <c r="WZT1292" s="79"/>
      <c r="WZU1292" s="79"/>
      <c r="WZV1292" s="79"/>
      <c r="WZW1292" s="79"/>
      <c r="WZX1292" s="79"/>
      <c r="WZY1292" s="79"/>
      <c r="WZZ1292" s="79"/>
      <c r="XAA1292" s="79"/>
      <c r="XAB1292" s="79"/>
      <c r="XAC1292" s="79"/>
      <c r="XAD1292" s="79"/>
      <c r="XAE1292" s="79"/>
      <c r="XAF1292" s="79"/>
      <c r="XAG1292" s="79"/>
      <c r="XAH1292" s="79"/>
      <c r="XAI1292" s="79"/>
      <c r="XAJ1292" s="79"/>
      <c r="XAK1292" s="79"/>
      <c r="XAL1292" s="79"/>
      <c r="XAM1292" s="79"/>
      <c r="XAN1292" s="79"/>
      <c r="XAO1292" s="79"/>
      <c r="XAP1292" s="79"/>
      <c r="XAQ1292" s="79"/>
      <c r="XAR1292" s="79"/>
      <c r="XAS1292" s="79"/>
      <c r="XAT1292" s="79"/>
      <c r="XAU1292" s="79"/>
      <c r="XAV1292" s="79"/>
      <c r="XAW1292" s="79"/>
      <c r="XAX1292" s="79"/>
      <c r="XAY1292" s="79"/>
      <c r="XAZ1292" s="79"/>
      <c r="XBA1292" s="79"/>
      <c r="XBB1292" s="79"/>
      <c r="XBC1292" s="79"/>
      <c r="XBD1292" s="79"/>
      <c r="XBE1292" s="79"/>
      <c r="XBF1292" s="79"/>
      <c r="XBG1292" s="79"/>
      <c r="XBH1292" s="79"/>
      <c r="XBI1292" s="79"/>
      <c r="XBJ1292" s="79"/>
      <c r="XBK1292" s="79"/>
      <c r="XBL1292" s="79"/>
      <c r="XBM1292" s="79"/>
      <c r="XBN1292" s="79"/>
      <c r="XBO1292" s="79"/>
      <c r="XBP1292" s="79"/>
      <c r="XBQ1292" s="79"/>
      <c r="XBR1292" s="79"/>
      <c r="XBS1292" s="79"/>
      <c r="XBT1292" s="79"/>
      <c r="XBU1292" s="79"/>
      <c r="XBV1292" s="79"/>
      <c r="XBW1292" s="79"/>
      <c r="XBX1292" s="79"/>
      <c r="XBY1292" s="79"/>
      <c r="XBZ1292" s="79"/>
      <c r="XCA1292" s="79"/>
      <c r="XCB1292" s="79"/>
      <c r="XCC1292" s="79"/>
      <c r="XCD1292" s="79"/>
      <c r="XCE1292" s="79"/>
      <c r="XCF1292" s="79"/>
      <c r="XCG1292" s="79"/>
      <c r="XCH1292" s="79"/>
      <c r="XCI1292" s="79"/>
      <c r="XCJ1292" s="79"/>
      <c r="XCK1292" s="79"/>
      <c r="XCL1292" s="79"/>
      <c r="XCM1292" s="79"/>
      <c r="XCN1292" s="79"/>
      <c r="XCO1292" s="79"/>
      <c r="XCP1292" s="79"/>
      <c r="XCQ1292" s="79"/>
      <c r="XCR1292" s="79"/>
      <c r="XCS1292" s="79"/>
      <c r="XCT1292" s="79"/>
      <c r="XCU1292" s="79"/>
      <c r="XCV1292" s="79"/>
      <c r="XCW1292" s="79"/>
      <c r="XCX1292" s="79"/>
      <c r="XCY1292" s="79"/>
      <c r="XCZ1292" s="79"/>
      <c r="XDA1292" s="79"/>
      <c r="XDB1292" s="79"/>
      <c r="XDC1292" s="79"/>
      <c r="XDD1292" s="79"/>
      <c r="XDE1292" s="79"/>
      <c r="XDF1292" s="79"/>
      <c r="XDG1292" s="79"/>
      <c r="XDH1292" s="79"/>
      <c r="XDI1292" s="79"/>
      <c r="XDJ1292" s="79"/>
      <c r="XDK1292" s="79"/>
      <c r="XDL1292" s="79"/>
      <c r="XDM1292" s="79"/>
      <c r="XDN1292" s="79"/>
      <c r="XDO1292" s="79"/>
      <c r="XDP1292" s="79"/>
      <c r="XDQ1292" s="79"/>
      <c r="XDR1292" s="79"/>
      <c r="XDS1292" s="79"/>
      <c r="XDT1292" s="79"/>
      <c r="XDU1292" s="79"/>
      <c r="XDV1292" s="79"/>
      <c r="XDW1292" s="79"/>
      <c r="XDX1292" s="79"/>
      <c r="XDY1292" s="79"/>
      <c r="XDZ1292" s="79"/>
      <c r="XEA1292" s="79"/>
      <c r="XEB1292" s="79"/>
      <c r="XEC1292" s="79"/>
      <c r="XED1292" s="79"/>
      <c r="XEE1292" s="79"/>
      <c r="XEF1292" s="79"/>
      <c r="XEG1292" s="79"/>
      <c r="XEH1292" s="79"/>
      <c r="XEI1292" s="79"/>
      <c r="XEJ1292" s="79"/>
      <c r="XEK1292" s="79"/>
      <c r="XEL1292" s="79"/>
      <c r="XEM1292" s="79"/>
      <c r="XEN1292" s="79"/>
      <c r="XEO1292" s="79"/>
      <c r="XEP1292" s="79"/>
      <c r="XEQ1292" s="79"/>
      <c r="XER1292" s="79"/>
      <c r="XES1292" s="79"/>
      <c r="XET1292" s="79"/>
      <c r="XEU1292" s="79"/>
      <c r="XEV1292" s="79"/>
    </row>
    <row r="1293" spans="1:16376" s="66" customFormat="1" ht="14.25" hidden="1" customHeight="1" x14ac:dyDescent="0.25">
      <c r="A1293" s="31">
        <v>3754</v>
      </c>
      <c r="B1293" s="42"/>
      <c r="C1293" s="307" t="str">
        <f t="shared" si="67"/>
        <v>3754</v>
      </c>
      <c r="D1293" s="33">
        <v>43125</v>
      </c>
      <c r="E1293" s="34" t="s">
        <v>6546</v>
      </c>
      <c r="F1293" s="13" t="s">
        <v>26</v>
      </c>
      <c r="G1293" s="47" t="s">
        <v>6547</v>
      </c>
      <c r="H1293" s="16">
        <v>1027000</v>
      </c>
      <c r="I1293" s="17" t="s">
        <v>28</v>
      </c>
      <c r="J1293" s="48"/>
      <c r="K1293" s="18">
        <v>1027</v>
      </c>
      <c r="L1293" s="34" t="s">
        <v>6548</v>
      </c>
      <c r="M1293" s="20">
        <f t="shared" si="68"/>
        <v>42826</v>
      </c>
      <c r="N1293" s="21">
        <f t="shared" si="66"/>
        <v>43190</v>
      </c>
      <c r="O1293" s="49" t="s">
        <v>30</v>
      </c>
      <c r="P1293" s="23" t="s">
        <v>31</v>
      </c>
      <c r="Q1293" s="47" t="s">
        <v>111</v>
      </c>
      <c r="R1293" s="47" t="s">
        <v>4001</v>
      </c>
      <c r="S1293" s="47" t="s">
        <v>5565</v>
      </c>
      <c r="T1293" s="47" t="s">
        <v>6549</v>
      </c>
      <c r="U1293" s="46" t="s">
        <v>6550</v>
      </c>
      <c r="V1293" s="27" t="s">
        <v>116</v>
      </c>
      <c r="W1293" s="27"/>
      <c r="X1293" s="28"/>
      <c r="Y1293" s="27"/>
      <c r="Z1293" s="196"/>
      <c r="AG1293" s="79"/>
      <c r="AH1293" s="79"/>
      <c r="AI1293" s="79"/>
      <c r="AJ1293" s="79"/>
      <c r="AK1293" s="79"/>
      <c r="AL1293" s="79"/>
      <c r="AM1293" s="79"/>
      <c r="AN1293" s="79"/>
      <c r="AO1293" s="79"/>
      <c r="AP1293" s="79"/>
      <c r="AQ1293" s="79"/>
      <c r="AR1293" s="79"/>
      <c r="AS1293" s="79"/>
      <c r="AT1293" s="79"/>
      <c r="AU1293" s="79"/>
      <c r="AV1293" s="79"/>
      <c r="AW1293" s="79"/>
      <c r="AX1293" s="79"/>
      <c r="AY1293" s="79"/>
      <c r="AZ1293" s="79"/>
      <c r="BA1293" s="79"/>
      <c r="BB1293" s="79"/>
      <c r="BC1293" s="79"/>
      <c r="BD1293" s="79"/>
      <c r="BE1293" s="79"/>
      <c r="BF1293" s="79"/>
      <c r="BG1293" s="79"/>
      <c r="BH1293" s="79"/>
      <c r="BI1293" s="79"/>
      <c r="BJ1293" s="79"/>
      <c r="BK1293" s="79"/>
      <c r="BL1293" s="79"/>
      <c r="BM1293" s="79"/>
      <c r="BN1293" s="79"/>
      <c r="BO1293" s="79"/>
      <c r="BP1293" s="79"/>
      <c r="BQ1293" s="79"/>
      <c r="BR1293" s="79"/>
      <c r="BS1293" s="79"/>
      <c r="BT1293" s="79"/>
      <c r="BU1293" s="79"/>
      <c r="BV1293" s="79"/>
      <c r="BW1293" s="79"/>
      <c r="BX1293" s="79"/>
      <c r="BY1293" s="79"/>
      <c r="BZ1293" s="79"/>
      <c r="CA1293" s="79"/>
      <c r="CB1293" s="79"/>
      <c r="CC1293" s="79"/>
      <c r="CD1293" s="79"/>
      <c r="CE1293" s="79"/>
      <c r="CF1293" s="79"/>
      <c r="CG1293" s="79"/>
      <c r="CH1293" s="79"/>
      <c r="CI1293" s="79"/>
      <c r="CJ1293" s="79"/>
      <c r="CK1293" s="79"/>
      <c r="CL1293" s="79"/>
      <c r="CM1293" s="79"/>
      <c r="CN1293" s="79"/>
      <c r="CO1293" s="79"/>
      <c r="CP1293" s="79"/>
      <c r="CQ1293" s="79"/>
      <c r="CR1293" s="79"/>
      <c r="CS1293" s="79"/>
      <c r="CT1293" s="79"/>
      <c r="CU1293" s="79"/>
      <c r="CV1293" s="79"/>
      <c r="CW1293" s="79"/>
      <c r="CX1293" s="79"/>
      <c r="CY1293" s="79"/>
      <c r="CZ1293" s="79"/>
      <c r="DA1293" s="79"/>
      <c r="DB1293" s="79"/>
      <c r="DC1293" s="79"/>
      <c r="DD1293" s="79"/>
      <c r="DE1293" s="79"/>
      <c r="DF1293" s="79"/>
      <c r="DG1293" s="79"/>
      <c r="DH1293" s="79"/>
      <c r="DI1293" s="79"/>
      <c r="DJ1293" s="79"/>
      <c r="DK1293" s="79"/>
      <c r="DL1293" s="79"/>
      <c r="DM1293" s="79"/>
      <c r="DN1293" s="79"/>
      <c r="DO1293" s="79"/>
      <c r="DP1293" s="79"/>
      <c r="DQ1293" s="79"/>
      <c r="DR1293" s="79"/>
      <c r="DS1293" s="79"/>
      <c r="DT1293" s="79"/>
      <c r="DU1293" s="79"/>
      <c r="DV1293" s="79"/>
      <c r="DW1293" s="79"/>
      <c r="DX1293" s="79"/>
      <c r="DY1293" s="79"/>
      <c r="DZ1293" s="79"/>
      <c r="EA1293" s="79"/>
      <c r="EB1293" s="79"/>
      <c r="EC1293" s="79"/>
      <c r="ED1293" s="79"/>
      <c r="EE1293" s="79"/>
      <c r="EF1293" s="79"/>
      <c r="EG1293" s="79"/>
      <c r="EH1293" s="79"/>
      <c r="EI1293" s="79"/>
      <c r="EJ1293" s="79"/>
      <c r="EK1293" s="79"/>
      <c r="EL1293" s="79"/>
      <c r="EM1293" s="79"/>
      <c r="EN1293" s="79"/>
      <c r="EO1293" s="79"/>
      <c r="EP1293" s="79"/>
      <c r="EQ1293" s="79"/>
      <c r="ER1293" s="79"/>
      <c r="ES1293" s="79"/>
      <c r="ET1293" s="79"/>
      <c r="EU1293" s="79"/>
      <c r="EV1293" s="79"/>
      <c r="EW1293" s="79"/>
      <c r="EX1293" s="79"/>
      <c r="EY1293" s="79"/>
      <c r="EZ1293" s="79"/>
      <c r="FA1293" s="79"/>
      <c r="FB1293" s="79"/>
      <c r="FC1293" s="79"/>
      <c r="FD1293" s="79"/>
      <c r="FE1293" s="79"/>
      <c r="FF1293" s="79"/>
      <c r="FG1293" s="79"/>
      <c r="FH1293" s="79"/>
      <c r="FI1293" s="79"/>
      <c r="FJ1293" s="79"/>
      <c r="FK1293" s="79"/>
      <c r="FL1293" s="79"/>
      <c r="FM1293" s="79"/>
      <c r="FN1293" s="79"/>
      <c r="FO1293" s="79"/>
      <c r="FP1293" s="79"/>
      <c r="FQ1293" s="79"/>
      <c r="FR1293" s="79"/>
      <c r="FS1293" s="79"/>
      <c r="FT1293" s="79"/>
      <c r="FU1293" s="79"/>
      <c r="FV1293" s="79"/>
      <c r="FW1293" s="79"/>
      <c r="FX1293" s="79"/>
      <c r="FY1293" s="79"/>
      <c r="FZ1293" s="79"/>
      <c r="GA1293" s="79"/>
      <c r="GB1293" s="79"/>
      <c r="GC1293" s="79"/>
      <c r="GD1293" s="79"/>
      <c r="GE1293" s="79"/>
      <c r="GF1293" s="79"/>
      <c r="GG1293" s="79"/>
      <c r="GH1293" s="79"/>
      <c r="GI1293" s="79"/>
      <c r="GJ1293" s="79"/>
      <c r="GK1293" s="79"/>
      <c r="GL1293" s="79"/>
      <c r="GM1293" s="79"/>
      <c r="GN1293" s="79"/>
      <c r="GO1293" s="79"/>
      <c r="GP1293" s="79"/>
      <c r="GQ1293" s="79"/>
      <c r="GR1293" s="79"/>
      <c r="GS1293" s="79"/>
      <c r="GT1293" s="79"/>
      <c r="GU1293" s="79"/>
      <c r="GV1293" s="79"/>
      <c r="GW1293" s="79"/>
      <c r="GX1293" s="79"/>
      <c r="GY1293" s="79"/>
      <c r="GZ1293" s="79"/>
      <c r="HA1293" s="79"/>
      <c r="HB1293" s="79"/>
      <c r="HC1293" s="79"/>
      <c r="HD1293" s="79"/>
      <c r="HE1293" s="79"/>
      <c r="HF1293" s="79"/>
      <c r="HG1293" s="79"/>
      <c r="HH1293" s="79"/>
      <c r="HI1293" s="79"/>
      <c r="HJ1293" s="79"/>
      <c r="HK1293" s="79"/>
      <c r="HL1293" s="79"/>
      <c r="HM1293" s="79"/>
      <c r="HN1293" s="79"/>
      <c r="HO1293" s="79"/>
      <c r="HP1293" s="79"/>
      <c r="HQ1293" s="79"/>
      <c r="HR1293" s="79"/>
      <c r="HS1293" s="79"/>
      <c r="HT1293" s="79"/>
      <c r="HU1293" s="79"/>
      <c r="HV1293" s="79"/>
      <c r="HW1293" s="79"/>
      <c r="HX1293" s="79"/>
      <c r="HY1293" s="79"/>
      <c r="HZ1293" s="79"/>
      <c r="IA1293" s="79"/>
      <c r="IB1293" s="79"/>
      <c r="IC1293" s="79"/>
      <c r="ID1293" s="79"/>
      <c r="IE1293" s="79"/>
      <c r="IF1293" s="79"/>
      <c r="IG1293" s="79"/>
      <c r="IH1293" s="79"/>
      <c r="II1293" s="79"/>
      <c r="IJ1293" s="79"/>
      <c r="IK1293" s="79"/>
      <c r="IL1293" s="79"/>
      <c r="IM1293" s="79"/>
      <c r="IN1293" s="79"/>
      <c r="IO1293" s="79"/>
      <c r="IP1293" s="79"/>
      <c r="IQ1293" s="79"/>
      <c r="IR1293" s="79"/>
      <c r="IS1293" s="79"/>
      <c r="IT1293" s="79"/>
      <c r="IU1293" s="79"/>
      <c r="IV1293" s="79"/>
      <c r="IW1293" s="79"/>
      <c r="IX1293" s="79"/>
      <c r="IY1293" s="79"/>
      <c r="IZ1293" s="79"/>
      <c r="JA1293" s="79"/>
      <c r="JB1293" s="79"/>
      <c r="JC1293" s="79"/>
      <c r="JD1293" s="79"/>
      <c r="JE1293" s="79"/>
      <c r="JF1293" s="79"/>
      <c r="JG1293" s="79"/>
      <c r="JH1293" s="79"/>
      <c r="JI1293" s="79"/>
      <c r="JJ1293" s="79"/>
      <c r="JK1293" s="79"/>
      <c r="JL1293" s="79"/>
      <c r="JM1293" s="79"/>
      <c r="JN1293" s="79"/>
      <c r="JO1293" s="79"/>
      <c r="JP1293" s="79"/>
      <c r="JQ1293" s="79"/>
      <c r="JR1293" s="79"/>
      <c r="JS1293" s="79"/>
      <c r="JT1293" s="79"/>
      <c r="JU1293" s="79"/>
      <c r="JV1293" s="79"/>
      <c r="JW1293" s="79"/>
      <c r="JX1293" s="79"/>
      <c r="JY1293" s="79"/>
      <c r="JZ1293" s="79"/>
      <c r="KA1293" s="79"/>
      <c r="KB1293" s="79"/>
      <c r="KC1293" s="79"/>
      <c r="KD1293" s="79"/>
      <c r="KE1293" s="79"/>
      <c r="KF1293" s="79"/>
      <c r="KG1293" s="79"/>
      <c r="KH1293" s="79"/>
      <c r="KI1293" s="79"/>
      <c r="KJ1293" s="79"/>
      <c r="KK1293" s="79"/>
      <c r="KL1293" s="79"/>
      <c r="KM1293" s="79"/>
      <c r="KN1293" s="79"/>
      <c r="KO1293" s="79"/>
      <c r="KP1293" s="79"/>
      <c r="KQ1293" s="79"/>
      <c r="KR1293" s="79"/>
      <c r="KS1293" s="79"/>
      <c r="KT1293" s="79"/>
      <c r="KU1293" s="79"/>
      <c r="KV1293" s="79"/>
      <c r="KW1293" s="79"/>
      <c r="KX1293" s="79"/>
      <c r="KY1293" s="79"/>
      <c r="KZ1293" s="79"/>
      <c r="LA1293" s="79"/>
      <c r="LB1293" s="79"/>
      <c r="LC1293" s="79"/>
      <c r="LD1293" s="79"/>
      <c r="LE1293" s="79"/>
      <c r="LF1293" s="79"/>
      <c r="LG1293" s="79"/>
      <c r="LH1293" s="79"/>
      <c r="LI1293" s="79"/>
      <c r="LJ1293" s="79"/>
      <c r="LK1293" s="79"/>
      <c r="LL1293" s="79"/>
      <c r="LM1293" s="79"/>
      <c r="LN1293" s="79"/>
      <c r="LO1293" s="79"/>
      <c r="LP1293" s="79"/>
      <c r="LQ1293" s="79"/>
      <c r="LR1293" s="79"/>
      <c r="LS1293" s="79"/>
      <c r="LT1293" s="79"/>
      <c r="LU1293" s="79"/>
      <c r="LV1293" s="79"/>
      <c r="LW1293" s="79"/>
      <c r="LX1293" s="79"/>
      <c r="LY1293" s="79"/>
      <c r="LZ1293" s="79"/>
      <c r="MA1293" s="79"/>
      <c r="MB1293" s="79"/>
      <c r="MC1293" s="79"/>
      <c r="MD1293" s="79"/>
      <c r="ME1293" s="79"/>
      <c r="MF1293" s="79"/>
      <c r="MG1293" s="79"/>
      <c r="MH1293" s="79"/>
      <c r="MI1293" s="79"/>
      <c r="MJ1293" s="79"/>
      <c r="MK1293" s="79"/>
      <c r="ML1293" s="79"/>
      <c r="MM1293" s="79"/>
      <c r="MN1293" s="79"/>
      <c r="MO1293" s="79"/>
      <c r="MP1293" s="79"/>
      <c r="MQ1293" s="79"/>
      <c r="MR1293" s="79"/>
      <c r="MS1293" s="79"/>
      <c r="MT1293" s="79"/>
      <c r="MU1293" s="79"/>
      <c r="MV1293" s="79"/>
      <c r="MW1293" s="79"/>
      <c r="MX1293" s="79"/>
      <c r="MY1293" s="79"/>
      <c r="MZ1293" s="79"/>
      <c r="NA1293" s="79"/>
      <c r="NB1293" s="79"/>
      <c r="NC1293" s="79"/>
      <c r="ND1293" s="79"/>
      <c r="NE1293" s="79"/>
      <c r="NF1293" s="79"/>
      <c r="NG1293" s="79"/>
      <c r="NH1293" s="79"/>
      <c r="NI1293" s="79"/>
      <c r="NJ1293" s="79"/>
      <c r="NK1293" s="79"/>
      <c r="NL1293" s="79"/>
      <c r="NM1293" s="79"/>
      <c r="NN1293" s="79"/>
      <c r="NO1293" s="79"/>
      <c r="NP1293" s="79"/>
      <c r="NQ1293" s="79"/>
      <c r="NR1293" s="79"/>
      <c r="NS1293" s="79"/>
      <c r="NT1293" s="79"/>
      <c r="NU1293" s="79"/>
      <c r="NV1293" s="79"/>
      <c r="NW1293" s="79"/>
      <c r="NX1293" s="79"/>
      <c r="NY1293" s="79"/>
      <c r="NZ1293" s="79"/>
      <c r="OA1293" s="79"/>
      <c r="OB1293" s="79"/>
      <c r="OC1293" s="79"/>
      <c r="OD1293" s="79"/>
      <c r="OE1293" s="79"/>
      <c r="OF1293" s="79"/>
      <c r="OG1293" s="79"/>
      <c r="OH1293" s="79"/>
      <c r="OI1293" s="79"/>
      <c r="OJ1293" s="79"/>
      <c r="OK1293" s="79"/>
      <c r="OL1293" s="79"/>
      <c r="OM1293" s="79"/>
      <c r="ON1293" s="79"/>
      <c r="OO1293" s="79"/>
      <c r="OP1293" s="79"/>
      <c r="OQ1293" s="79"/>
      <c r="OR1293" s="79"/>
      <c r="OS1293" s="79"/>
      <c r="OT1293" s="79"/>
      <c r="OU1293" s="79"/>
      <c r="OV1293" s="79"/>
      <c r="OW1293" s="79"/>
      <c r="OX1293" s="79"/>
      <c r="OY1293" s="79"/>
      <c r="OZ1293" s="79"/>
      <c r="PA1293" s="79"/>
      <c r="PB1293" s="79"/>
      <c r="PC1293" s="79"/>
      <c r="PD1293" s="79"/>
      <c r="PE1293" s="79"/>
      <c r="PF1293" s="79"/>
      <c r="PG1293" s="79"/>
      <c r="PH1293" s="79"/>
      <c r="PI1293" s="79"/>
      <c r="PJ1293" s="79"/>
      <c r="PK1293" s="79"/>
      <c r="PL1293" s="79"/>
      <c r="PM1293" s="79"/>
      <c r="PN1293" s="79"/>
      <c r="PO1293" s="79"/>
      <c r="PP1293" s="79"/>
      <c r="PQ1293" s="79"/>
      <c r="PR1293" s="79"/>
      <c r="PS1293" s="79"/>
      <c r="PT1293" s="79"/>
      <c r="PU1293" s="79"/>
      <c r="PV1293" s="79"/>
      <c r="PW1293" s="79"/>
      <c r="PX1293" s="79"/>
      <c r="PY1293" s="79"/>
      <c r="PZ1293" s="79"/>
      <c r="QA1293" s="79"/>
      <c r="QB1293" s="79"/>
      <c r="QC1293" s="79"/>
      <c r="QD1293" s="79"/>
      <c r="QE1293" s="79"/>
      <c r="QF1293" s="79"/>
      <c r="QG1293" s="79"/>
      <c r="QH1293" s="79"/>
      <c r="QI1293" s="79"/>
      <c r="QJ1293" s="79"/>
      <c r="QK1293" s="79"/>
      <c r="QL1293" s="79"/>
      <c r="QM1293" s="79"/>
      <c r="QN1293" s="79"/>
      <c r="QO1293" s="79"/>
      <c r="QP1293" s="79"/>
      <c r="QQ1293" s="79"/>
      <c r="QR1293" s="79"/>
      <c r="QS1293" s="79"/>
      <c r="QT1293" s="79"/>
      <c r="QU1293" s="79"/>
      <c r="QV1293" s="79"/>
      <c r="QW1293" s="79"/>
      <c r="QX1293" s="79"/>
      <c r="QY1293" s="79"/>
      <c r="QZ1293" s="79"/>
      <c r="RA1293" s="79"/>
      <c r="RB1293" s="79"/>
      <c r="RC1293" s="79"/>
      <c r="RD1293" s="79"/>
      <c r="RE1293" s="79"/>
      <c r="RF1293" s="79"/>
      <c r="RG1293" s="79"/>
      <c r="RH1293" s="79"/>
      <c r="RI1293" s="79"/>
      <c r="RJ1293" s="79"/>
      <c r="RK1293" s="79"/>
      <c r="RL1293" s="79"/>
      <c r="RM1293" s="79"/>
      <c r="RN1293" s="79"/>
      <c r="RO1293" s="79"/>
      <c r="RP1293" s="79"/>
      <c r="RQ1293" s="79"/>
      <c r="RR1293" s="79"/>
      <c r="RS1293" s="79"/>
      <c r="RT1293" s="79"/>
      <c r="RU1293" s="79"/>
      <c r="RV1293" s="79"/>
      <c r="RW1293" s="79"/>
      <c r="RX1293" s="79"/>
      <c r="RY1293" s="79"/>
      <c r="RZ1293" s="79"/>
      <c r="SA1293" s="79"/>
      <c r="SB1293" s="79"/>
      <c r="SC1293" s="79"/>
      <c r="SD1293" s="79"/>
      <c r="SE1293" s="79"/>
      <c r="SF1293" s="79"/>
      <c r="SG1293" s="79"/>
      <c r="SH1293" s="79"/>
      <c r="SI1293" s="79"/>
      <c r="SJ1293" s="79"/>
      <c r="SK1293" s="79"/>
      <c r="SL1293" s="79"/>
      <c r="SM1293" s="79"/>
      <c r="SN1293" s="79"/>
      <c r="SO1293" s="79"/>
      <c r="SP1293" s="79"/>
      <c r="SQ1293" s="79"/>
      <c r="SR1293" s="79"/>
      <c r="SS1293" s="79"/>
      <c r="ST1293" s="79"/>
      <c r="SU1293" s="79"/>
      <c r="SV1293" s="79"/>
      <c r="SW1293" s="79"/>
      <c r="SX1293" s="79"/>
      <c r="SY1293" s="79"/>
      <c r="SZ1293" s="79"/>
      <c r="TA1293" s="79"/>
      <c r="TB1293" s="79"/>
      <c r="TC1293" s="79"/>
      <c r="TD1293" s="79"/>
      <c r="TE1293" s="79"/>
      <c r="TF1293" s="79"/>
      <c r="TG1293" s="79"/>
      <c r="TH1293" s="79"/>
      <c r="TI1293" s="79"/>
      <c r="TJ1293" s="79"/>
      <c r="TK1293" s="79"/>
      <c r="TL1293" s="79"/>
      <c r="TM1293" s="79"/>
      <c r="TN1293" s="79"/>
      <c r="TO1293" s="79"/>
      <c r="TP1293" s="79"/>
      <c r="TQ1293" s="79"/>
      <c r="TR1293" s="79"/>
      <c r="TS1293" s="79"/>
      <c r="TT1293" s="79"/>
      <c r="TU1293" s="79"/>
      <c r="TV1293" s="79"/>
      <c r="TW1293" s="79"/>
      <c r="TX1293" s="79"/>
      <c r="TY1293" s="79"/>
      <c r="TZ1293" s="79"/>
      <c r="UA1293" s="79"/>
      <c r="UB1293" s="79"/>
      <c r="UC1293" s="79"/>
      <c r="UD1293" s="79"/>
      <c r="UE1293" s="79"/>
      <c r="UF1293" s="79"/>
      <c r="UG1293" s="79"/>
      <c r="UH1293" s="79"/>
      <c r="UI1293" s="79"/>
      <c r="UJ1293" s="79"/>
      <c r="UK1293" s="79"/>
      <c r="UL1293" s="79"/>
      <c r="UM1293" s="79"/>
      <c r="UN1293" s="79"/>
      <c r="UO1293" s="79"/>
      <c r="UP1293" s="79"/>
      <c r="UQ1293" s="79"/>
      <c r="UR1293" s="79"/>
      <c r="US1293" s="79"/>
      <c r="UT1293" s="79"/>
      <c r="UU1293" s="79"/>
      <c r="UV1293" s="79"/>
      <c r="UW1293" s="79"/>
      <c r="UX1293" s="79"/>
      <c r="UY1293" s="79"/>
      <c r="UZ1293" s="79"/>
      <c r="VA1293" s="79"/>
      <c r="VB1293" s="79"/>
      <c r="VC1293" s="79"/>
      <c r="VD1293" s="79"/>
      <c r="VE1293" s="79"/>
      <c r="VF1293" s="79"/>
      <c r="VG1293" s="79"/>
      <c r="VH1293" s="79"/>
      <c r="VI1293" s="79"/>
      <c r="VJ1293" s="79"/>
      <c r="VK1293" s="79"/>
      <c r="VL1293" s="79"/>
      <c r="VM1293" s="79"/>
      <c r="VN1293" s="79"/>
      <c r="VO1293" s="79"/>
      <c r="VP1293" s="79"/>
      <c r="VQ1293" s="79"/>
      <c r="VR1293" s="79"/>
      <c r="VS1293" s="79"/>
      <c r="VT1293" s="79"/>
      <c r="VU1293" s="79"/>
      <c r="VV1293" s="79"/>
      <c r="VW1293" s="79"/>
      <c r="VX1293" s="79"/>
      <c r="VY1293" s="79"/>
      <c r="VZ1293" s="79"/>
      <c r="WA1293" s="79"/>
      <c r="WB1293" s="79"/>
      <c r="WC1293" s="79"/>
      <c r="WD1293" s="79"/>
      <c r="WE1293" s="79"/>
      <c r="WF1293" s="79"/>
      <c r="WG1293" s="79"/>
      <c r="WH1293" s="79"/>
      <c r="WI1293" s="79"/>
      <c r="WJ1293" s="79"/>
      <c r="WK1293" s="79"/>
      <c r="WL1293" s="79"/>
      <c r="WM1293" s="79"/>
      <c r="WN1293" s="79"/>
      <c r="WO1293" s="79"/>
      <c r="WP1293" s="79"/>
      <c r="WQ1293" s="79"/>
      <c r="WR1293" s="79"/>
      <c r="WS1293" s="79"/>
      <c r="WT1293" s="79"/>
      <c r="WU1293" s="79"/>
      <c r="WV1293" s="79"/>
      <c r="WW1293" s="79"/>
      <c r="WX1293" s="79"/>
      <c r="WY1293" s="79"/>
      <c r="WZ1293" s="79"/>
      <c r="XA1293" s="79"/>
      <c r="XB1293" s="79"/>
      <c r="XC1293" s="79"/>
      <c r="XD1293" s="79"/>
      <c r="XE1293" s="79"/>
      <c r="XF1293" s="79"/>
      <c r="XG1293" s="79"/>
      <c r="XH1293" s="79"/>
      <c r="XI1293" s="79"/>
      <c r="XJ1293" s="79"/>
      <c r="XK1293" s="79"/>
      <c r="XL1293" s="79"/>
      <c r="XM1293" s="79"/>
      <c r="XN1293" s="79"/>
      <c r="XO1293" s="79"/>
      <c r="XP1293" s="79"/>
      <c r="XQ1293" s="79"/>
      <c r="XR1293" s="79"/>
      <c r="XS1293" s="79"/>
      <c r="XT1293" s="79"/>
      <c r="XU1293" s="79"/>
      <c r="XV1293" s="79"/>
      <c r="XW1293" s="79"/>
      <c r="XX1293" s="79"/>
      <c r="XY1293" s="79"/>
      <c r="XZ1293" s="79"/>
      <c r="YA1293" s="79"/>
      <c r="YB1293" s="79"/>
      <c r="YC1293" s="79"/>
      <c r="YD1293" s="79"/>
      <c r="YE1293" s="79"/>
      <c r="YF1293" s="79"/>
      <c r="YG1293" s="79"/>
      <c r="YH1293" s="79"/>
      <c r="YI1293" s="79"/>
      <c r="YJ1293" s="79"/>
      <c r="YK1293" s="79"/>
      <c r="YL1293" s="79"/>
      <c r="YM1293" s="79"/>
      <c r="YN1293" s="79"/>
      <c r="YO1293" s="79"/>
      <c r="YP1293" s="79"/>
      <c r="YQ1293" s="79"/>
      <c r="YR1293" s="79"/>
      <c r="YS1293" s="79"/>
      <c r="YT1293" s="79"/>
      <c r="YU1293" s="79"/>
      <c r="YV1293" s="79"/>
      <c r="YW1293" s="79"/>
      <c r="YX1293" s="79"/>
      <c r="YY1293" s="79"/>
      <c r="YZ1293" s="79"/>
      <c r="ZA1293" s="79"/>
      <c r="ZB1293" s="79"/>
      <c r="ZC1293" s="79"/>
      <c r="ZD1293" s="79"/>
      <c r="ZE1293" s="79"/>
      <c r="ZF1293" s="79"/>
      <c r="ZG1293" s="79"/>
      <c r="ZH1293" s="79"/>
      <c r="ZI1293" s="79"/>
      <c r="ZJ1293" s="79"/>
      <c r="ZK1293" s="79"/>
      <c r="ZL1293" s="79"/>
      <c r="ZM1293" s="79"/>
      <c r="ZN1293" s="79"/>
      <c r="ZO1293" s="79"/>
      <c r="ZP1293" s="79"/>
      <c r="ZQ1293" s="79"/>
      <c r="ZR1293" s="79"/>
      <c r="ZS1293" s="79"/>
      <c r="ZT1293" s="79"/>
      <c r="ZU1293" s="79"/>
      <c r="ZV1293" s="79"/>
      <c r="ZW1293" s="79"/>
      <c r="ZX1293" s="79"/>
      <c r="ZY1293" s="79"/>
      <c r="ZZ1293" s="79"/>
      <c r="AAA1293" s="79"/>
      <c r="AAB1293" s="79"/>
      <c r="AAC1293" s="79"/>
      <c r="AAD1293" s="79"/>
      <c r="AAE1293" s="79"/>
      <c r="AAF1293" s="79"/>
      <c r="AAG1293" s="79"/>
      <c r="AAH1293" s="79"/>
      <c r="AAI1293" s="79"/>
      <c r="AAJ1293" s="79"/>
      <c r="AAK1293" s="79"/>
      <c r="AAL1293" s="79"/>
      <c r="AAM1293" s="79"/>
      <c r="AAN1293" s="79"/>
      <c r="AAO1293" s="79"/>
      <c r="AAP1293" s="79"/>
      <c r="AAQ1293" s="79"/>
      <c r="AAR1293" s="79"/>
      <c r="AAS1293" s="79"/>
      <c r="AAT1293" s="79"/>
      <c r="AAU1293" s="79"/>
      <c r="AAV1293" s="79"/>
      <c r="AAW1293" s="79"/>
      <c r="AAX1293" s="79"/>
      <c r="AAY1293" s="79"/>
      <c r="AAZ1293" s="79"/>
      <c r="ABA1293" s="79"/>
      <c r="ABB1293" s="79"/>
      <c r="ABC1293" s="79"/>
      <c r="ABD1293" s="79"/>
      <c r="ABE1293" s="79"/>
      <c r="ABF1293" s="79"/>
      <c r="ABG1293" s="79"/>
      <c r="ABH1293" s="79"/>
      <c r="ABI1293" s="79"/>
      <c r="ABJ1293" s="79"/>
      <c r="ABK1293" s="79"/>
      <c r="ABL1293" s="79"/>
      <c r="ABM1293" s="79"/>
      <c r="ABN1293" s="79"/>
      <c r="ABO1293" s="79"/>
      <c r="ABP1293" s="79"/>
      <c r="ABQ1293" s="79"/>
      <c r="ABR1293" s="79"/>
      <c r="ABS1293" s="79"/>
      <c r="ABT1293" s="79"/>
      <c r="ABU1293" s="79"/>
      <c r="ABV1293" s="79"/>
      <c r="ABW1293" s="79"/>
      <c r="ABX1293" s="79"/>
      <c r="ABY1293" s="79"/>
      <c r="ABZ1293" s="79"/>
      <c r="ACA1293" s="79"/>
      <c r="ACB1293" s="79"/>
      <c r="ACC1293" s="79"/>
      <c r="ACD1293" s="79"/>
      <c r="ACE1293" s="79"/>
      <c r="ACF1293" s="79"/>
      <c r="ACG1293" s="79"/>
      <c r="ACH1293" s="79"/>
      <c r="ACI1293" s="79"/>
      <c r="ACJ1293" s="79"/>
      <c r="ACK1293" s="79"/>
      <c r="ACL1293" s="79"/>
      <c r="ACM1293" s="79"/>
      <c r="ACN1293" s="79"/>
      <c r="ACO1293" s="79"/>
      <c r="ACP1293" s="79"/>
      <c r="ACQ1293" s="79"/>
      <c r="ACR1293" s="79"/>
      <c r="ACS1293" s="79"/>
      <c r="ACT1293" s="79"/>
      <c r="ACU1293" s="79"/>
      <c r="ACV1293" s="79"/>
      <c r="ACW1293" s="79"/>
      <c r="ACX1293" s="79"/>
      <c r="ACY1293" s="79"/>
      <c r="ACZ1293" s="79"/>
      <c r="ADA1293" s="79"/>
      <c r="ADB1293" s="79"/>
      <c r="ADC1293" s="79"/>
      <c r="ADD1293" s="79"/>
      <c r="ADE1293" s="79"/>
      <c r="ADF1293" s="79"/>
      <c r="ADG1293" s="79"/>
      <c r="ADH1293" s="79"/>
      <c r="ADI1293" s="79"/>
      <c r="ADJ1293" s="79"/>
      <c r="ADK1293" s="79"/>
      <c r="ADL1293" s="79"/>
      <c r="ADM1293" s="79"/>
      <c r="ADN1293" s="79"/>
      <c r="ADO1293" s="79"/>
      <c r="ADP1293" s="79"/>
      <c r="ADQ1293" s="79"/>
      <c r="ADR1293" s="79"/>
      <c r="ADS1293" s="79"/>
      <c r="ADT1293" s="79"/>
      <c r="ADU1293" s="79"/>
      <c r="ADV1293" s="79"/>
      <c r="ADW1293" s="79"/>
      <c r="ADX1293" s="79"/>
      <c r="ADY1293" s="79"/>
      <c r="ADZ1293" s="79"/>
      <c r="AEA1293" s="79"/>
      <c r="AEB1293" s="79"/>
      <c r="AEC1293" s="79"/>
      <c r="AED1293" s="79"/>
      <c r="AEE1293" s="79"/>
      <c r="AEF1293" s="79"/>
      <c r="AEG1293" s="79"/>
      <c r="AEH1293" s="79"/>
      <c r="AEI1293" s="79"/>
      <c r="AEJ1293" s="79"/>
      <c r="AEK1293" s="79"/>
      <c r="AEL1293" s="79"/>
      <c r="AEM1293" s="79"/>
      <c r="AEN1293" s="79"/>
      <c r="AEO1293" s="79"/>
      <c r="AEP1293" s="79"/>
      <c r="AEQ1293" s="79"/>
      <c r="AER1293" s="79"/>
      <c r="AES1293" s="79"/>
      <c r="AET1293" s="79"/>
      <c r="AEU1293" s="79"/>
      <c r="AEV1293" s="79"/>
      <c r="AEW1293" s="79"/>
      <c r="AEX1293" s="79"/>
      <c r="AEY1293" s="79"/>
      <c r="AEZ1293" s="79"/>
      <c r="AFA1293" s="79"/>
      <c r="AFB1293" s="79"/>
      <c r="AFC1293" s="79"/>
      <c r="AFD1293" s="79"/>
      <c r="AFE1293" s="79"/>
      <c r="AFF1293" s="79"/>
      <c r="AFG1293" s="79"/>
      <c r="AFH1293" s="79"/>
      <c r="AFI1293" s="79"/>
      <c r="AFJ1293" s="79"/>
      <c r="AFK1293" s="79"/>
      <c r="AFL1293" s="79"/>
      <c r="AFM1293" s="79"/>
      <c r="AFN1293" s="79"/>
      <c r="AFO1293" s="79"/>
      <c r="AFP1293" s="79"/>
      <c r="AFQ1293" s="79"/>
      <c r="AFR1293" s="79"/>
      <c r="AFS1293" s="79"/>
      <c r="AFT1293" s="79"/>
      <c r="AFU1293" s="79"/>
      <c r="AFV1293" s="79"/>
      <c r="AFW1293" s="79"/>
      <c r="AFX1293" s="79"/>
      <c r="AFY1293" s="79"/>
      <c r="AFZ1293" s="79"/>
      <c r="AGA1293" s="79"/>
      <c r="AGB1293" s="79"/>
      <c r="AGC1293" s="79"/>
      <c r="AGD1293" s="79"/>
      <c r="AGE1293" s="79"/>
      <c r="AGF1293" s="79"/>
      <c r="AGG1293" s="79"/>
      <c r="AGH1293" s="79"/>
      <c r="AGI1293" s="79"/>
      <c r="AGJ1293" s="79"/>
      <c r="AGK1293" s="79"/>
      <c r="AGL1293" s="79"/>
      <c r="AGM1293" s="79"/>
      <c r="AGN1293" s="79"/>
      <c r="AGO1293" s="79"/>
      <c r="AGP1293" s="79"/>
      <c r="AGQ1293" s="79"/>
      <c r="AGR1293" s="79"/>
      <c r="AGS1293" s="79"/>
      <c r="AGT1293" s="79"/>
      <c r="AGU1293" s="79"/>
      <c r="AGV1293" s="79"/>
      <c r="AGW1293" s="79"/>
      <c r="AGX1293" s="79"/>
      <c r="AGY1293" s="79"/>
      <c r="AGZ1293" s="79"/>
      <c r="AHA1293" s="79"/>
      <c r="AHB1293" s="79"/>
      <c r="AHC1293" s="79"/>
      <c r="AHD1293" s="79"/>
      <c r="AHE1293" s="79"/>
      <c r="AHF1293" s="79"/>
      <c r="AHG1293" s="79"/>
      <c r="AHH1293" s="79"/>
      <c r="AHI1293" s="79"/>
      <c r="AHJ1293" s="79"/>
      <c r="AHK1293" s="79"/>
      <c r="AHL1293" s="79"/>
      <c r="AHM1293" s="79"/>
      <c r="AHN1293" s="79"/>
      <c r="AHO1293" s="79"/>
      <c r="AHP1293" s="79"/>
      <c r="AHQ1293" s="79"/>
      <c r="AHR1293" s="79"/>
      <c r="AHS1293" s="79"/>
      <c r="AHT1293" s="79"/>
      <c r="AHU1293" s="79"/>
      <c r="AHV1293" s="79"/>
      <c r="AHW1293" s="79"/>
      <c r="AHX1293" s="79"/>
      <c r="AHY1293" s="79"/>
      <c r="AHZ1293" s="79"/>
      <c r="AIA1293" s="79"/>
      <c r="AIB1293" s="79"/>
      <c r="AIC1293" s="79"/>
      <c r="AID1293" s="79"/>
      <c r="AIE1293" s="79"/>
      <c r="AIF1293" s="79"/>
      <c r="AIG1293" s="79"/>
      <c r="AIH1293" s="79"/>
      <c r="AII1293" s="79"/>
      <c r="AIJ1293" s="79"/>
      <c r="AIK1293" s="79"/>
      <c r="AIL1293" s="79"/>
      <c r="AIM1293" s="79"/>
      <c r="AIN1293" s="79"/>
      <c r="AIO1293" s="79"/>
      <c r="AIP1293" s="79"/>
      <c r="AIQ1293" s="79"/>
      <c r="AIR1293" s="79"/>
      <c r="AIS1293" s="79"/>
      <c r="AIT1293" s="79"/>
      <c r="AIU1293" s="79"/>
      <c r="AIV1293" s="79"/>
      <c r="AIW1293" s="79"/>
      <c r="AIX1293" s="79"/>
      <c r="AIY1293" s="79"/>
      <c r="AIZ1293" s="79"/>
      <c r="AJA1293" s="79"/>
      <c r="AJB1293" s="79"/>
      <c r="AJC1293" s="79"/>
      <c r="AJD1293" s="79"/>
      <c r="AJE1293" s="79"/>
      <c r="AJF1293" s="79"/>
      <c r="AJG1293" s="79"/>
      <c r="AJH1293" s="79"/>
      <c r="AJI1293" s="79"/>
      <c r="AJJ1293" s="79"/>
      <c r="AJK1293" s="79"/>
      <c r="AJL1293" s="79"/>
      <c r="AJM1293" s="79"/>
      <c r="AJN1293" s="79"/>
      <c r="AJO1293" s="79"/>
      <c r="AJP1293" s="79"/>
      <c r="AJQ1293" s="79"/>
      <c r="AJR1293" s="79"/>
      <c r="AJS1293" s="79"/>
      <c r="AJT1293" s="79"/>
      <c r="AJU1293" s="79"/>
      <c r="AJV1293" s="79"/>
      <c r="AJW1293" s="79"/>
      <c r="AJX1293" s="79"/>
      <c r="AJY1293" s="79"/>
      <c r="AJZ1293" s="79"/>
      <c r="AKA1293" s="79"/>
      <c r="AKB1293" s="79"/>
      <c r="AKC1293" s="79"/>
      <c r="AKD1293" s="79"/>
      <c r="AKE1293" s="79"/>
      <c r="AKF1293" s="79"/>
      <c r="AKG1293" s="79"/>
      <c r="AKH1293" s="79"/>
      <c r="AKI1293" s="79"/>
      <c r="AKJ1293" s="79"/>
      <c r="AKK1293" s="79"/>
      <c r="AKL1293" s="79"/>
      <c r="AKM1293" s="79"/>
      <c r="AKN1293" s="79"/>
      <c r="AKO1293" s="79"/>
      <c r="AKP1293" s="79"/>
      <c r="AKQ1293" s="79"/>
      <c r="AKR1293" s="79"/>
      <c r="AKS1293" s="79"/>
      <c r="AKT1293" s="79"/>
      <c r="AKU1293" s="79"/>
      <c r="AKV1293" s="79"/>
      <c r="AKW1293" s="79"/>
      <c r="AKX1293" s="79"/>
      <c r="AKY1293" s="79"/>
      <c r="AKZ1293" s="79"/>
      <c r="ALA1293" s="79"/>
      <c r="ALB1293" s="79"/>
      <c r="ALC1293" s="79"/>
      <c r="ALD1293" s="79"/>
      <c r="ALE1293" s="79"/>
      <c r="ALF1293" s="79"/>
      <c r="ALG1293" s="79"/>
      <c r="ALH1293" s="79"/>
      <c r="ALI1293" s="79"/>
      <c r="ALJ1293" s="79"/>
      <c r="ALK1293" s="79"/>
      <c r="ALL1293" s="79"/>
      <c r="ALM1293" s="79"/>
      <c r="ALN1293" s="79"/>
      <c r="ALO1293" s="79"/>
      <c r="ALP1293" s="79"/>
      <c r="ALQ1293" s="79"/>
      <c r="ALR1293" s="79"/>
      <c r="ALS1293" s="79"/>
      <c r="ALT1293" s="79"/>
      <c r="ALU1293" s="79"/>
      <c r="ALV1293" s="79"/>
      <c r="ALW1293" s="79"/>
      <c r="ALX1293" s="79"/>
      <c r="ALY1293" s="79"/>
      <c r="ALZ1293" s="79"/>
      <c r="AMA1293" s="79"/>
      <c r="AMB1293" s="79"/>
      <c r="AMC1293" s="79"/>
      <c r="AMD1293" s="79"/>
      <c r="AME1293" s="79"/>
      <c r="AMF1293" s="79"/>
      <c r="AMG1293" s="79"/>
      <c r="AMH1293" s="79"/>
      <c r="AMI1293" s="79"/>
      <c r="AMJ1293" s="79"/>
      <c r="AMK1293" s="79"/>
      <c r="AML1293" s="79"/>
      <c r="AMM1293" s="79"/>
      <c r="AMN1293" s="79"/>
      <c r="AMO1293" s="79"/>
      <c r="AMP1293" s="79"/>
      <c r="AMQ1293" s="79"/>
      <c r="AMR1293" s="79"/>
      <c r="AMS1293" s="79"/>
      <c r="AMT1293" s="79"/>
      <c r="AMU1293" s="79"/>
      <c r="AMV1293" s="79"/>
      <c r="AMW1293" s="79"/>
      <c r="AMX1293" s="79"/>
      <c r="AMY1293" s="79"/>
      <c r="AMZ1293" s="79"/>
      <c r="ANA1293" s="79"/>
      <c r="ANB1293" s="79"/>
      <c r="ANC1293" s="79"/>
      <c r="AND1293" s="79"/>
      <c r="ANE1293" s="79"/>
      <c r="ANF1293" s="79"/>
      <c r="ANG1293" s="79"/>
      <c r="ANH1293" s="79"/>
      <c r="ANI1293" s="79"/>
      <c r="ANJ1293" s="79"/>
      <c r="ANK1293" s="79"/>
      <c r="ANL1293" s="79"/>
      <c r="ANM1293" s="79"/>
      <c r="ANN1293" s="79"/>
      <c r="ANO1293" s="79"/>
      <c r="ANP1293" s="79"/>
      <c r="ANQ1293" s="79"/>
      <c r="ANR1293" s="79"/>
      <c r="ANS1293" s="79"/>
      <c r="ANT1293" s="79"/>
      <c r="ANU1293" s="79"/>
      <c r="ANV1293" s="79"/>
      <c r="ANW1293" s="79"/>
      <c r="ANX1293" s="79"/>
      <c r="ANY1293" s="79"/>
      <c r="ANZ1293" s="79"/>
      <c r="AOA1293" s="79"/>
      <c r="AOB1293" s="79"/>
      <c r="AOC1293" s="79"/>
      <c r="AOD1293" s="79"/>
      <c r="AOE1293" s="79"/>
      <c r="AOF1293" s="79"/>
      <c r="AOG1293" s="79"/>
      <c r="AOH1293" s="79"/>
      <c r="AOI1293" s="79"/>
      <c r="AOJ1293" s="79"/>
      <c r="AOK1293" s="79"/>
      <c r="AOL1293" s="79"/>
      <c r="AOM1293" s="79"/>
      <c r="AON1293" s="79"/>
      <c r="AOO1293" s="79"/>
      <c r="AOP1293" s="79"/>
      <c r="AOQ1293" s="79"/>
      <c r="AOR1293" s="79"/>
      <c r="AOS1293" s="79"/>
      <c r="AOT1293" s="79"/>
      <c r="AOU1293" s="79"/>
      <c r="AOV1293" s="79"/>
      <c r="AOW1293" s="79"/>
      <c r="AOX1293" s="79"/>
      <c r="AOY1293" s="79"/>
      <c r="AOZ1293" s="79"/>
      <c r="APA1293" s="79"/>
      <c r="APB1293" s="79"/>
      <c r="APC1293" s="79"/>
      <c r="APD1293" s="79"/>
      <c r="APE1293" s="79"/>
      <c r="APF1293" s="79"/>
      <c r="APG1293" s="79"/>
      <c r="APH1293" s="79"/>
      <c r="API1293" s="79"/>
      <c r="APJ1293" s="79"/>
      <c r="APK1293" s="79"/>
      <c r="APL1293" s="79"/>
      <c r="APM1293" s="79"/>
      <c r="APN1293" s="79"/>
      <c r="APO1293" s="79"/>
      <c r="APP1293" s="79"/>
      <c r="APQ1293" s="79"/>
      <c r="APR1293" s="79"/>
      <c r="APS1293" s="79"/>
      <c r="APT1293" s="79"/>
      <c r="APU1293" s="79"/>
      <c r="APV1293" s="79"/>
      <c r="APW1293" s="79"/>
      <c r="APX1293" s="79"/>
      <c r="APY1293" s="79"/>
      <c r="APZ1293" s="79"/>
      <c r="AQA1293" s="79"/>
      <c r="AQB1293" s="79"/>
      <c r="AQC1293" s="79"/>
      <c r="AQD1293" s="79"/>
      <c r="AQE1293" s="79"/>
      <c r="AQF1293" s="79"/>
      <c r="AQG1293" s="79"/>
      <c r="AQH1293" s="79"/>
      <c r="AQI1293" s="79"/>
      <c r="AQJ1293" s="79"/>
      <c r="AQK1293" s="79"/>
      <c r="AQL1293" s="79"/>
      <c r="AQM1293" s="79"/>
      <c r="AQN1293" s="79"/>
      <c r="AQO1293" s="79"/>
      <c r="AQP1293" s="79"/>
      <c r="AQQ1293" s="79"/>
      <c r="AQR1293" s="79"/>
      <c r="AQS1293" s="79"/>
      <c r="AQT1293" s="79"/>
      <c r="AQU1293" s="79"/>
      <c r="AQV1293" s="79"/>
      <c r="AQW1293" s="79"/>
      <c r="AQX1293" s="79"/>
      <c r="AQY1293" s="79"/>
      <c r="AQZ1293" s="79"/>
      <c r="ARA1293" s="79"/>
      <c r="ARB1293" s="79"/>
      <c r="ARC1293" s="79"/>
      <c r="ARD1293" s="79"/>
      <c r="ARE1293" s="79"/>
      <c r="ARF1293" s="79"/>
      <c r="ARG1293" s="79"/>
      <c r="ARH1293" s="79"/>
      <c r="ARI1293" s="79"/>
      <c r="ARJ1293" s="79"/>
      <c r="ARK1293" s="79"/>
      <c r="ARL1293" s="79"/>
      <c r="ARM1293" s="79"/>
      <c r="ARN1293" s="79"/>
      <c r="ARO1293" s="79"/>
      <c r="ARP1293" s="79"/>
      <c r="ARQ1293" s="79"/>
      <c r="ARR1293" s="79"/>
      <c r="ARS1293" s="79"/>
      <c r="ART1293" s="79"/>
      <c r="ARU1293" s="79"/>
      <c r="ARV1293" s="79"/>
      <c r="ARW1293" s="79"/>
      <c r="ARX1293" s="79"/>
      <c r="ARY1293" s="79"/>
      <c r="ARZ1293" s="79"/>
      <c r="ASA1293" s="79"/>
      <c r="ASB1293" s="79"/>
      <c r="ASC1293" s="79"/>
      <c r="ASD1293" s="79"/>
      <c r="ASE1293" s="79"/>
      <c r="ASF1293" s="79"/>
      <c r="ASG1293" s="79"/>
      <c r="ASH1293" s="79"/>
      <c r="ASI1293" s="79"/>
      <c r="ASJ1293" s="79"/>
      <c r="ASK1293" s="79"/>
      <c r="ASL1293" s="79"/>
      <c r="ASM1293" s="79"/>
      <c r="ASN1293" s="79"/>
      <c r="ASO1293" s="79"/>
      <c r="ASP1293" s="79"/>
      <c r="ASQ1293" s="79"/>
      <c r="ASR1293" s="79"/>
      <c r="ASS1293" s="79"/>
      <c r="AST1293" s="79"/>
      <c r="ASU1293" s="79"/>
      <c r="ASV1293" s="79"/>
      <c r="ASW1293" s="79"/>
      <c r="ASX1293" s="79"/>
      <c r="ASY1293" s="79"/>
      <c r="ASZ1293" s="79"/>
      <c r="ATA1293" s="79"/>
      <c r="ATB1293" s="79"/>
      <c r="ATC1293" s="79"/>
      <c r="ATD1293" s="79"/>
      <c r="ATE1293" s="79"/>
      <c r="ATF1293" s="79"/>
      <c r="ATG1293" s="79"/>
      <c r="ATH1293" s="79"/>
      <c r="ATI1293" s="79"/>
      <c r="ATJ1293" s="79"/>
      <c r="ATK1293" s="79"/>
      <c r="ATL1293" s="79"/>
      <c r="ATM1293" s="79"/>
      <c r="ATN1293" s="79"/>
      <c r="ATO1293" s="79"/>
      <c r="ATP1293" s="79"/>
      <c r="ATQ1293" s="79"/>
      <c r="ATR1293" s="79"/>
      <c r="ATS1293" s="79"/>
      <c r="ATT1293" s="79"/>
      <c r="ATU1293" s="79"/>
      <c r="ATV1293" s="79"/>
      <c r="ATW1293" s="79"/>
      <c r="ATX1293" s="79"/>
      <c r="ATY1293" s="79"/>
      <c r="ATZ1293" s="79"/>
      <c r="AUA1293" s="79"/>
      <c r="AUB1293" s="79"/>
      <c r="AUC1293" s="79"/>
      <c r="AUD1293" s="79"/>
      <c r="AUE1293" s="79"/>
      <c r="AUF1293" s="79"/>
      <c r="AUG1293" s="79"/>
      <c r="AUH1293" s="79"/>
      <c r="AUI1293" s="79"/>
      <c r="AUJ1293" s="79"/>
      <c r="AUK1293" s="79"/>
      <c r="AUL1293" s="79"/>
      <c r="AUM1293" s="79"/>
      <c r="AUN1293" s="79"/>
      <c r="AUO1293" s="79"/>
      <c r="AUP1293" s="79"/>
      <c r="AUQ1293" s="79"/>
      <c r="AUR1293" s="79"/>
      <c r="AUS1293" s="79"/>
      <c r="AUT1293" s="79"/>
      <c r="AUU1293" s="79"/>
      <c r="AUV1293" s="79"/>
      <c r="AUW1293" s="79"/>
      <c r="AUX1293" s="79"/>
      <c r="AUY1293" s="79"/>
      <c r="AUZ1293" s="79"/>
      <c r="AVA1293" s="79"/>
      <c r="AVB1293" s="79"/>
      <c r="AVC1293" s="79"/>
      <c r="AVD1293" s="79"/>
      <c r="AVE1293" s="79"/>
      <c r="AVF1293" s="79"/>
      <c r="AVG1293" s="79"/>
      <c r="AVH1293" s="79"/>
      <c r="AVI1293" s="79"/>
      <c r="AVJ1293" s="79"/>
      <c r="AVK1293" s="79"/>
      <c r="AVL1293" s="79"/>
      <c r="AVM1293" s="79"/>
      <c r="AVN1293" s="79"/>
      <c r="AVO1293" s="79"/>
      <c r="AVP1293" s="79"/>
      <c r="AVQ1293" s="79"/>
      <c r="AVR1293" s="79"/>
      <c r="AVS1293" s="79"/>
      <c r="AVT1293" s="79"/>
      <c r="AVU1293" s="79"/>
      <c r="AVV1293" s="79"/>
      <c r="AVW1293" s="79"/>
      <c r="AVX1293" s="79"/>
      <c r="AVY1293" s="79"/>
      <c r="AVZ1293" s="79"/>
      <c r="AWA1293" s="79"/>
      <c r="AWB1293" s="79"/>
      <c r="AWC1293" s="79"/>
      <c r="AWD1293" s="79"/>
      <c r="AWE1293" s="79"/>
      <c r="AWF1293" s="79"/>
      <c r="AWG1293" s="79"/>
      <c r="AWH1293" s="79"/>
      <c r="AWI1293" s="79"/>
      <c r="AWJ1293" s="79"/>
      <c r="AWK1293" s="79"/>
      <c r="AWL1293" s="79"/>
      <c r="AWM1293" s="79"/>
      <c r="AWN1293" s="79"/>
      <c r="AWO1293" s="79"/>
      <c r="AWP1293" s="79"/>
      <c r="AWQ1293" s="79"/>
      <c r="AWR1293" s="79"/>
      <c r="AWS1293" s="79"/>
      <c r="AWT1293" s="79"/>
      <c r="AWU1293" s="79"/>
      <c r="AWV1293" s="79"/>
      <c r="AWW1293" s="79"/>
      <c r="AWX1293" s="79"/>
      <c r="AWY1293" s="79"/>
      <c r="AWZ1293" s="79"/>
      <c r="AXA1293" s="79"/>
      <c r="AXB1293" s="79"/>
      <c r="AXC1293" s="79"/>
      <c r="AXD1293" s="79"/>
      <c r="AXE1293" s="79"/>
      <c r="AXF1293" s="79"/>
      <c r="AXG1293" s="79"/>
      <c r="AXH1293" s="79"/>
      <c r="AXI1293" s="79"/>
      <c r="AXJ1293" s="79"/>
      <c r="AXK1293" s="79"/>
      <c r="AXL1293" s="79"/>
      <c r="AXM1293" s="79"/>
      <c r="AXN1293" s="79"/>
      <c r="AXO1293" s="79"/>
      <c r="AXP1293" s="79"/>
      <c r="AXQ1293" s="79"/>
      <c r="AXR1293" s="79"/>
      <c r="AXS1293" s="79"/>
      <c r="AXT1293" s="79"/>
      <c r="AXU1293" s="79"/>
      <c r="AXV1293" s="79"/>
      <c r="AXW1293" s="79"/>
      <c r="AXX1293" s="79"/>
      <c r="AXY1293" s="79"/>
      <c r="AXZ1293" s="79"/>
      <c r="AYA1293" s="79"/>
      <c r="AYB1293" s="79"/>
      <c r="AYC1293" s="79"/>
      <c r="AYD1293" s="79"/>
      <c r="AYE1293" s="79"/>
      <c r="AYF1293" s="79"/>
      <c r="AYG1293" s="79"/>
      <c r="AYH1293" s="79"/>
      <c r="AYI1293" s="79"/>
      <c r="AYJ1293" s="79"/>
      <c r="AYK1293" s="79"/>
      <c r="AYL1293" s="79"/>
      <c r="AYM1293" s="79"/>
      <c r="AYN1293" s="79"/>
      <c r="AYO1293" s="79"/>
      <c r="AYP1293" s="79"/>
      <c r="AYQ1293" s="79"/>
      <c r="AYR1293" s="79"/>
      <c r="AYS1293" s="79"/>
      <c r="AYT1293" s="79"/>
      <c r="AYU1293" s="79"/>
      <c r="AYV1293" s="79"/>
      <c r="AYW1293" s="79"/>
      <c r="AYX1293" s="79"/>
      <c r="AYY1293" s="79"/>
      <c r="AYZ1293" s="79"/>
      <c r="AZA1293" s="79"/>
      <c r="AZB1293" s="79"/>
      <c r="AZC1293" s="79"/>
      <c r="AZD1293" s="79"/>
      <c r="AZE1293" s="79"/>
      <c r="AZF1293" s="79"/>
      <c r="AZG1293" s="79"/>
      <c r="AZH1293" s="79"/>
      <c r="AZI1293" s="79"/>
      <c r="AZJ1293" s="79"/>
      <c r="AZK1293" s="79"/>
      <c r="AZL1293" s="79"/>
      <c r="AZM1293" s="79"/>
      <c r="AZN1293" s="79"/>
      <c r="AZO1293" s="79"/>
      <c r="AZP1293" s="79"/>
      <c r="AZQ1293" s="79"/>
      <c r="AZR1293" s="79"/>
      <c r="AZS1293" s="79"/>
      <c r="AZT1293" s="79"/>
      <c r="AZU1293" s="79"/>
      <c r="AZV1293" s="79"/>
      <c r="AZW1293" s="79"/>
      <c r="AZX1293" s="79"/>
      <c r="AZY1293" s="79"/>
      <c r="AZZ1293" s="79"/>
      <c r="BAA1293" s="79"/>
      <c r="BAB1293" s="79"/>
      <c r="BAC1293" s="79"/>
      <c r="BAD1293" s="79"/>
      <c r="BAE1293" s="79"/>
      <c r="BAF1293" s="79"/>
      <c r="BAG1293" s="79"/>
      <c r="BAH1293" s="79"/>
      <c r="BAI1293" s="79"/>
      <c r="BAJ1293" s="79"/>
      <c r="BAK1293" s="79"/>
      <c r="BAL1293" s="79"/>
      <c r="BAM1293" s="79"/>
      <c r="BAN1293" s="79"/>
      <c r="BAO1293" s="79"/>
      <c r="BAP1293" s="79"/>
      <c r="BAQ1293" s="79"/>
      <c r="BAR1293" s="79"/>
      <c r="BAS1293" s="79"/>
      <c r="BAT1293" s="79"/>
      <c r="BAU1293" s="79"/>
      <c r="BAV1293" s="79"/>
      <c r="BAW1293" s="79"/>
      <c r="BAX1293" s="79"/>
      <c r="BAY1293" s="79"/>
      <c r="BAZ1293" s="79"/>
      <c r="BBA1293" s="79"/>
      <c r="BBB1293" s="79"/>
      <c r="BBC1293" s="79"/>
      <c r="BBD1293" s="79"/>
      <c r="BBE1293" s="79"/>
      <c r="BBF1293" s="79"/>
      <c r="BBG1293" s="79"/>
      <c r="BBH1293" s="79"/>
      <c r="BBI1293" s="79"/>
      <c r="BBJ1293" s="79"/>
      <c r="BBK1293" s="79"/>
      <c r="BBL1293" s="79"/>
      <c r="BBM1293" s="79"/>
      <c r="BBN1293" s="79"/>
      <c r="BBO1293" s="79"/>
      <c r="BBP1293" s="79"/>
      <c r="BBQ1293" s="79"/>
      <c r="BBR1293" s="79"/>
      <c r="BBS1293" s="79"/>
      <c r="BBT1293" s="79"/>
      <c r="BBU1293" s="79"/>
      <c r="BBV1293" s="79"/>
      <c r="BBW1293" s="79"/>
      <c r="BBX1293" s="79"/>
      <c r="BBY1293" s="79"/>
      <c r="BBZ1293" s="79"/>
      <c r="BCA1293" s="79"/>
      <c r="BCB1293" s="79"/>
      <c r="BCC1293" s="79"/>
      <c r="BCD1293" s="79"/>
      <c r="BCE1293" s="79"/>
      <c r="BCF1293" s="79"/>
      <c r="BCG1293" s="79"/>
      <c r="BCH1293" s="79"/>
      <c r="BCI1293" s="79"/>
      <c r="BCJ1293" s="79"/>
      <c r="BCK1293" s="79"/>
      <c r="BCL1293" s="79"/>
      <c r="BCM1293" s="79"/>
      <c r="BCN1293" s="79"/>
      <c r="BCO1293" s="79"/>
      <c r="BCP1293" s="79"/>
      <c r="BCQ1293" s="79"/>
      <c r="BCR1293" s="79"/>
      <c r="BCS1293" s="79"/>
      <c r="BCT1293" s="79"/>
      <c r="BCU1293" s="79"/>
      <c r="BCV1293" s="79"/>
      <c r="BCW1293" s="79"/>
      <c r="BCX1293" s="79"/>
      <c r="BCY1293" s="79"/>
      <c r="BCZ1293" s="79"/>
      <c r="BDA1293" s="79"/>
      <c r="BDB1293" s="79"/>
      <c r="BDC1293" s="79"/>
      <c r="BDD1293" s="79"/>
      <c r="BDE1293" s="79"/>
      <c r="BDF1293" s="79"/>
      <c r="BDG1293" s="79"/>
      <c r="BDH1293" s="79"/>
      <c r="BDI1293" s="79"/>
      <c r="BDJ1293" s="79"/>
      <c r="BDK1293" s="79"/>
      <c r="BDL1293" s="79"/>
      <c r="BDM1293" s="79"/>
      <c r="BDN1293" s="79"/>
      <c r="BDO1293" s="79"/>
      <c r="BDP1293" s="79"/>
      <c r="BDQ1293" s="79"/>
      <c r="BDR1293" s="79"/>
      <c r="BDS1293" s="79"/>
      <c r="BDT1293" s="79"/>
      <c r="BDU1293" s="79"/>
      <c r="BDV1293" s="79"/>
      <c r="BDW1293" s="79"/>
      <c r="BDX1293" s="79"/>
      <c r="BDY1293" s="79"/>
      <c r="BDZ1293" s="79"/>
      <c r="BEA1293" s="79"/>
      <c r="BEB1293" s="79"/>
      <c r="BEC1293" s="79"/>
      <c r="BED1293" s="79"/>
      <c r="BEE1293" s="79"/>
      <c r="BEF1293" s="79"/>
      <c r="BEG1293" s="79"/>
      <c r="BEH1293" s="79"/>
      <c r="BEI1293" s="79"/>
      <c r="BEJ1293" s="79"/>
      <c r="BEK1293" s="79"/>
      <c r="BEL1293" s="79"/>
      <c r="BEM1293" s="79"/>
      <c r="BEN1293" s="79"/>
      <c r="BEO1293" s="79"/>
      <c r="BEP1293" s="79"/>
      <c r="BEQ1293" s="79"/>
      <c r="BER1293" s="79"/>
      <c r="BES1293" s="79"/>
      <c r="BET1293" s="79"/>
      <c r="BEU1293" s="79"/>
      <c r="BEV1293" s="79"/>
      <c r="BEW1293" s="79"/>
      <c r="BEX1293" s="79"/>
      <c r="BEY1293" s="79"/>
      <c r="BEZ1293" s="79"/>
      <c r="BFA1293" s="79"/>
      <c r="BFB1293" s="79"/>
      <c r="BFC1293" s="79"/>
      <c r="BFD1293" s="79"/>
      <c r="BFE1293" s="79"/>
      <c r="BFF1293" s="79"/>
      <c r="BFG1293" s="79"/>
      <c r="BFH1293" s="79"/>
      <c r="BFI1293" s="79"/>
      <c r="BFJ1293" s="79"/>
      <c r="BFK1293" s="79"/>
      <c r="BFL1293" s="79"/>
      <c r="BFM1293" s="79"/>
      <c r="BFN1293" s="79"/>
      <c r="BFO1293" s="79"/>
      <c r="BFP1293" s="79"/>
      <c r="BFQ1293" s="79"/>
      <c r="BFR1293" s="79"/>
      <c r="BFS1293" s="79"/>
      <c r="BFT1293" s="79"/>
      <c r="BFU1293" s="79"/>
      <c r="BFV1293" s="79"/>
      <c r="BFW1293" s="79"/>
      <c r="BFX1293" s="79"/>
      <c r="BFY1293" s="79"/>
      <c r="BFZ1293" s="79"/>
      <c r="BGA1293" s="79"/>
      <c r="BGB1293" s="79"/>
      <c r="BGC1293" s="79"/>
      <c r="BGD1293" s="79"/>
      <c r="BGE1293" s="79"/>
      <c r="BGF1293" s="79"/>
      <c r="BGG1293" s="79"/>
      <c r="BGH1293" s="79"/>
      <c r="BGI1293" s="79"/>
      <c r="BGJ1293" s="79"/>
      <c r="BGK1293" s="79"/>
      <c r="BGL1293" s="79"/>
      <c r="BGM1293" s="79"/>
      <c r="BGN1293" s="79"/>
      <c r="BGO1293" s="79"/>
      <c r="BGP1293" s="79"/>
      <c r="BGQ1293" s="79"/>
      <c r="BGR1293" s="79"/>
      <c r="BGS1293" s="79"/>
      <c r="BGT1293" s="79"/>
      <c r="BGU1293" s="79"/>
      <c r="BGV1293" s="79"/>
      <c r="BGW1293" s="79"/>
      <c r="BGX1293" s="79"/>
      <c r="BGY1293" s="79"/>
      <c r="BGZ1293" s="79"/>
      <c r="BHA1293" s="79"/>
      <c r="BHB1293" s="79"/>
      <c r="BHC1293" s="79"/>
      <c r="BHD1293" s="79"/>
      <c r="BHE1293" s="79"/>
      <c r="BHF1293" s="79"/>
      <c r="BHG1293" s="79"/>
      <c r="BHH1293" s="79"/>
      <c r="BHI1293" s="79"/>
      <c r="BHJ1293" s="79"/>
      <c r="BHK1293" s="79"/>
      <c r="BHL1293" s="79"/>
      <c r="BHM1293" s="79"/>
      <c r="BHN1293" s="79"/>
      <c r="BHO1293" s="79"/>
      <c r="BHP1293" s="79"/>
      <c r="BHQ1293" s="79"/>
      <c r="BHR1293" s="79"/>
      <c r="BHS1293" s="79"/>
      <c r="BHT1293" s="79"/>
      <c r="BHU1293" s="79"/>
      <c r="BHV1293" s="79"/>
      <c r="BHW1293" s="79"/>
      <c r="BHX1293" s="79"/>
      <c r="BHY1293" s="79"/>
      <c r="BHZ1293" s="79"/>
      <c r="BIA1293" s="79"/>
      <c r="BIB1293" s="79"/>
      <c r="BIC1293" s="79"/>
      <c r="BID1293" s="79"/>
      <c r="BIE1293" s="79"/>
      <c r="BIF1293" s="79"/>
      <c r="BIG1293" s="79"/>
      <c r="BIH1293" s="79"/>
      <c r="BII1293" s="79"/>
      <c r="BIJ1293" s="79"/>
      <c r="BIK1293" s="79"/>
      <c r="BIL1293" s="79"/>
      <c r="BIM1293" s="79"/>
      <c r="BIN1293" s="79"/>
      <c r="BIO1293" s="79"/>
      <c r="BIP1293" s="79"/>
      <c r="BIQ1293" s="79"/>
      <c r="BIR1293" s="79"/>
      <c r="BIS1293" s="79"/>
      <c r="BIT1293" s="79"/>
      <c r="BIU1293" s="79"/>
      <c r="BIV1293" s="79"/>
      <c r="BIW1293" s="79"/>
      <c r="BIX1293" s="79"/>
      <c r="BIY1293" s="79"/>
      <c r="BIZ1293" s="79"/>
      <c r="BJA1293" s="79"/>
      <c r="BJB1293" s="79"/>
      <c r="BJC1293" s="79"/>
      <c r="BJD1293" s="79"/>
      <c r="BJE1293" s="79"/>
      <c r="BJF1293" s="79"/>
      <c r="BJG1293" s="79"/>
      <c r="BJH1293" s="79"/>
      <c r="BJI1293" s="79"/>
      <c r="BJJ1293" s="79"/>
      <c r="BJK1293" s="79"/>
      <c r="BJL1293" s="79"/>
      <c r="BJM1293" s="79"/>
      <c r="BJN1293" s="79"/>
      <c r="BJO1293" s="79"/>
      <c r="BJP1293" s="79"/>
      <c r="BJQ1293" s="79"/>
      <c r="BJR1293" s="79"/>
      <c r="BJS1293" s="79"/>
      <c r="BJT1293" s="79"/>
      <c r="BJU1293" s="79"/>
      <c r="BJV1293" s="79"/>
      <c r="BJW1293" s="79"/>
      <c r="BJX1293" s="79"/>
      <c r="BJY1293" s="79"/>
      <c r="BJZ1293" s="79"/>
      <c r="BKA1293" s="79"/>
      <c r="BKB1293" s="79"/>
      <c r="BKC1293" s="79"/>
      <c r="BKD1293" s="79"/>
      <c r="BKE1293" s="79"/>
      <c r="BKF1293" s="79"/>
      <c r="BKG1293" s="79"/>
      <c r="BKH1293" s="79"/>
      <c r="BKI1293" s="79"/>
      <c r="BKJ1293" s="79"/>
      <c r="BKK1293" s="79"/>
      <c r="BKL1293" s="79"/>
      <c r="BKM1293" s="79"/>
      <c r="BKN1293" s="79"/>
      <c r="BKO1293" s="79"/>
      <c r="BKP1293" s="79"/>
      <c r="BKQ1293" s="79"/>
      <c r="BKR1293" s="79"/>
      <c r="BKS1293" s="79"/>
      <c r="BKT1293" s="79"/>
      <c r="BKU1293" s="79"/>
      <c r="BKV1293" s="79"/>
      <c r="BKW1293" s="79"/>
      <c r="BKX1293" s="79"/>
      <c r="BKY1293" s="79"/>
      <c r="BKZ1293" s="79"/>
      <c r="BLA1293" s="79"/>
      <c r="BLB1293" s="79"/>
      <c r="BLC1293" s="79"/>
      <c r="BLD1293" s="79"/>
      <c r="BLE1293" s="79"/>
      <c r="BLF1293" s="79"/>
      <c r="BLG1293" s="79"/>
      <c r="BLH1293" s="79"/>
      <c r="BLI1293" s="79"/>
      <c r="BLJ1293" s="79"/>
      <c r="BLK1293" s="79"/>
      <c r="BLL1293" s="79"/>
      <c r="BLM1293" s="79"/>
      <c r="BLN1293" s="79"/>
      <c r="BLO1293" s="79"/>
      <c r="BLP1293" s="79"/>
      <c r="BLQ1293" s="79"/>
      <c r="BLR1293" s="79"/>
      <c r="BLS1293" s="79"/>
      <c r="BLT1293" s="79"/>
      <c r="BLU1293" s="79"/>
      <c r="BLV1293" s="79"/>
      <c r="BLW1293" s="79"/>
      <c r="BLX1293" s="79"/>
      <c r="BLY1293" s="79"/>
      <c r="BLZ1293" s="79"/>
      <c r="BMA1293" s="79"/>
      <c r="BMB1293" s="79"/>
      <c r="BMC1293" s="79"/>
      <c r="BMD1293" s="79"/>
      <c r="BME1293" s="79"/>
      <c r="BMF1293" s="79"/>
      <c r="BMG1293" s="79"/>
      <c r="BMH1293" s="79"/>
      <c r="BMI1293" s="79"/>
      <c r="BMJ1293" s="79"/>
      <c r="BMK1293" s="79"/>
      <c r="BML1293" s="79"/>
      <c r="BMM1293" s="79"/>
      <c r="BMN1293" s="79"/>
      <c r="BMO1293" s="79"/>
      <c r="BMP1293" s="79"/>
      <c r="BMQ1293" s="79"/>
      <c r="BMR1293" s="79"/>
      <c r="BMS1293" s="79"/>
      <c r="BMT1293" s="79"/>
      <c r="BMU1293" s="79"/>
      <c r="BMV1293" s="79"/>
      <c r="BMW1293" s="79"/>
      <c r="BMX1293" s="79"/>
      <c r="BMY1293" s="79"/>
      <c r="BMZ1293" s="79"/>
      <c r="BNA1293" s="79"/>
      <c r="BNB1293" s="79"/>
      <c r="BNC1293" s="79"/>
      <c r="BND1293" s="79"/>
      <c r="BNE1293" s="79"/>
      <c r="BNF1293" s="79"/>
      <c r="BNG1293" s="79"/>
      <c r="BNH1293" s="79"/>
      <c r="BNI1293" s="79"/>
      <c r="BNJ1293" s="79"/>
      <c r="BNK1293" s="79"/>
      <c r="BNL1293" s="79"/>
      <c r="BNM1293" s="79"/>
      <c r="BNN1293" s="79"/>
      <c r="BNO1293" s="79"/>
      <c r="BNP1293" s="79"/>
      <c r="BNQ1293" s="79"/>
      <c r="BNR1293" s="79"/>
      <c r="BNS1293" s="79"/>
      <c r="BNT1293" s="79"/>
      <c r="BNU1293" s="79"/>
      <c r="BNV1293" s="79"/>
      <c r="BNW1293" s="79"/>
      <c r="BNX1293" s="79"/>
      <c r="BNY1293" s="79"/>
      <c r="BNZ1293" s="79"/>
      <c r="BOA1293" s="79"/>
      <c r="BOB1293" s="79"/>
      <c r="BOC1293" s="79"/>
      <c r="BOD1293" s="79"/>
      <c r="BOE1293" s="79"/>
      <c r="BOF1293" s="79"/>
      <c r="BOG1293" s="79"/>
      <c r="BOH1293" s="79"/>
      <c r="BOI1293" s="79"/>
      <c r="BOJ1293" s="79"/>
      <c r="BOK1293" s="79"/>
      <c r="BOL1293" s="79"/>
      <c r="BOM1293" s="79"/>
      <c r="BON1293" s="79"/>
      <c r="BOO1293" s="79"/>
      <c r="BOP1293" s="79"/>
      <c r="BOQ1293" s="79"/>
      <c r="BOR1293" s="79"/>
      <c r="BOS1293" s="79"/>
      <c r="BOT1293" s="79"/>
      <c r="BOU1293" s="79"/>
      <c r="BOV1293" s="79"/>
      <c r="BOW1293" s="79"/>
      <c r="BOX1293" s="79"/>
      <c r="BOY1293" s="79"/>
      <c r="BOZ1293" s="79"/>
      <c r="BPA1293" s="79"/>
      <c r="BPB1293" s="79"/>
      <c r="BPC1293" s="79"/>
      <c r="BPD1293" s="79"/>
      <c r="BPE1293" s="79"/>
      <c r="BPF1293" s="79"/>
      <c r="BPG1293" s="79"/>
      <c r="BPH1293" s="79"/>
      <c r="BPI1293" s="79"/>
      <c r="BPJ1293" s="79"/>
      <c r="BPK1293" s="79"/>
      <c r="BPL1293" s="79"/>
      <c r="BPM1293" s="79"/>
      <c r="BPN1293" s="79"/>
      <c r="BPO1293" s="79"/>
      <c r="BPP1293" s="79"/>
      <c r="BPQ1293" s="79"/>
      <c r="BPR1293" s="79"/>
      <c r="BPS1293" s="79"/>
      <c r="BPT1293" s="79"/>
      <c r="BPU1293" s="79"/>
      <c r="BPV1293" s="79"/>
      <c r="BPW1293" s="79"/>
      <c r="BPX1293" s="79"/>
      <c r="BPY1293" s="79"/>
      <c r="BPZ1293" s="79"/>
      <c r="BQA1293" s="79"/>
      <c r="BQB1293" s="79"/>
      <c r="BQC1293" s="79"/>
      <c r="BQD1293" s="79"/>
      <c r="BQE1293" s="79"/>
      <c r="BQF1293" s="79"/>
      <c r="BQG1293" s="79"/>
      <c r="BQH1293" s="79"/>
      <c r="BQI1293" s="79"/>
      <c r="BQJ1293" s="79"/>
      <c r="BQK1293" s="79"/>
      <c r="BQL1293" s="79"/>
      <c r="BQM1293" s="79"/>
      <c r="BQN1293" s="79"/>
      <c r="BQO1293" s="79"/>
      <c r="BQP1293" s="79"/>
      <c r="BQQ1293" s="79"/>
      <c r="BQR1293" s="79"/>
      <c r="BQS1293" s="79"/>
      <c r="BQT1293" s="79"/>
      <c r="BQU1293" s="79"/>
      <c r="BQV1293" s="79"/>
      <c r="BQW1293" s="79"/>
      <c r="BQX1293" s="79"/>
      <c r="BQY1293" s="79"/>
      <c r="BQZ1293" s="79"/>
      <c r="BRA1293" s="79"/>
      <c r="BRB1293" s="79"/>
      <c r="BRC1293" s="79"/>
      <c r="BRD1293" s="79"/>
      <c r="BRE1293" s="79"/>
      <c r="BRF1293" s="79"/>
      <c r="BRG1293" s="79"/>
      <c r="BRH1293" s="79"/>
      <c r="BRI1293" s="79"/>
      <c r="BRJ1293" s="79"/>
      <c r="BRK1293" s="79"/>
      <c r="BRL1293" s="79"/>
      <c r="BRM1293" s="79"/>
      <c r="BRN1293" s="79"/>
      <c r="BRO1293" s="79"/>
      <c r="BRP1293" s="79"/>
      <c r="BRQ1293" s="79"/>
      <c r="BRR1293" s="79"/>
      <c r="BRS1293" s="79"/>
      <c r="BRT1293" s="79"/>
      <c r="BRU1293" s="79"/>
      <c r="BRV1293" s="79"/>
      <c r="BRW1293" s="79"/>
      <c r="BRX1293" s="79"/>
      <c r="BRY1293" s="79"/>
      <c r="BRZ1293" s="79"/>
      <c r="BSA1293" s="79"/>
      <c r="BSB1293" s="79"/>
      <c r="BSC1293" s="79"/>
      <c r="BSD1293" s="79"/>
      <c r="BSE1293" s="79"/>
      <c r="BSF1293" s="79"/>
      <c r="BSG1293" s="79"/>
      <c r="BSH1293" s="79"/>
      <c r="BSI1293" s="79"/>
      <c r="BSJ1293" s="79"/>
      <c r="BSK1293" s="79"/>
      <c r="BSL1293" s="79"/>
      <c r="BSM1293" s="79"/>
      <c r="BSN1293" s="79"/>
      <c r="BSO1293" s="79"/>
      <c r="BSP1293" s="79"/>
      <c r="BSQ1293" s="79"/>
      <c r="BSR1293" s="79"/>
      <c r="BSS1293" s="79"/>
      <c r="BST1293" s="79"/>
      <c r="BSU1293" s="79"/>
      <c r="BSV1293" s="79"/>
      <c r="BSW1293" s="79"/>
      <c r="BSX1293" s="79"/>
      <c r="BSY1293" s="79"/>
      <c r="BSZ1293" s="79"/>
      <c r="BTA1293" s="79"/>
      <c r="BTB1293" s="79"/>
      <c r="BTC1293" s="79"/>
      <c r="BTD1293" s="79"/>
      <c r="BTE1293" s="79"/>
      <c r="BTF1293" s="79"/>
      <c r="BTG1293" s="79"/>
      <c r="BTH1293" s="79"/>
      <c r="BTI1293" s="79"/>
      <c r="BTJ1293" s="79"/>
      <c r="BTK1293" s="79"/>
      <c r="BTL1293" s="79"/>
      <c r="BTM1293" s="79"/>
      <c r="BTN1293" s="79"/>
      <c r="BTO1293" s="79"/>
      <c r="BTP1293" s="79"/>
      <c r="BTQ1293" s="79"/>
      <c r="BTR1293" s="79"/>
      <c r="BTS1293" s="79"/>
      <c r="BTT1293" s="79"/>
      <c r="BTU1293" s="79"/>
      <c r="BTV1293" s="79"/>
      <c r="BTW1293" s="79"/>
      <c r="BTX1293" s="79"/>
      <c r="BTY1293" s="79"/>
      <c r="BTZ1293" s="79"/>
      <c r="BUA1293" s="79"/>
      <c r="BUB1293" s="79"/>
      <c r="BUC1293" s="79"/>
      <c r="BUD1293" s="79"/>
      <c r="BUE1293" s="79"/>
      <c r="BUF1293" s="79"/>
      <c r="BUG1293" s="79"/>
      <c r="BUH1293" s="79"/>
      <c r="BUI1293" s="79"/>
      <c r="BUJ1293" s="79"/>
      <c r="BUK1293" s="79"/>
      <c r="BUL1293" s="79"/>
      <c r="BUM1293" s="79"/>
      <c r="BUN1293" s="79"/>
      <c r="BUO1293" s="79"/>
      <c r="BUP1293" s="79"/>
      <c r="BUQ1293" s="79"/>
      <c r="BUR1293" s="79"/>
      <c r="BUS1293" s="79"/>
      <c r="BUT1293" s="79"/>
      <c r="BUU1293" s="79"/>
      <c r="BUV1293" s="79"/>
      <c r="BUW1293" s="79"/>
      <c r="BUX1293" s="79"/>
      <c r="BUY1293" s="79"/>
      <c r="BUZ1293" s="79"/>
      <c r="BVA1293" s="79"/>
      <c r="BVB1293" s="79"/>
      <c r="BVC1293" s="79"/>
      <c r="BVD1293" s="79"/>
      <c r="BVE1293" s="79"/>
      <c r="BVF1293" s="79"/>
      <c r="BVG1293" s="79"/>
      <c r="BVH1293" s="79"/>
      <c r="BVI1293" s="79"/>
      <c r="BVJ1293" s="79"/>
      <c r="BVK1293" s="79"/>
      <c r="BVL1293" s="79"/>
      <c r="BVM1293" s="79"/>
      <c r="BVN1293" s="79"/>
      <c r="BVO1293" s="79"/>
      <c r="BVP1293" s="79"/>
      <c r="BVQ1293" s="79"/>
      <c r="BVR1293" s="79"/>
      <c r="BVS1293" s="79"/>
      <c r="BVT1293" s="79"/>
      <c r="BVU1293" s="79"/>
      <c r="BVV1293" s="79"/>
      <c r="BVW1293" s="79"/>
      <c r="BVX1293" s="79"/>
      <c r="BVY1293" s="79"/>
      <c r="BVZ1293" s="79"/>
      <c r="BWA1293" s="79"/>
      <c r="BWB1293" s="79"/>
      <c r="BWC1293" s="79"/>
      <c r="BWD1293" s="79"/>
      <c r="BWE1293" s="79"/>
      <c r="BWF1293" s="79"/>
      <c r="BWG1293" s="79"/>
      <c r="BWH1293" s="79"/>
      <c r="BWI1293" s="79"/>
      <c r="BWJ1293" s="79"/>
      <c r="BWK1293" s="79"/>
      <c r="BWL1293" s="79"/>
      <c r="BWM1293" s="79"/>
      <c r="BWN1293" s="79"/>
      <c r="BWO1293" s="79"/>
      <c r="BWP1293" s="79"/>
      <c r="BWQ1293" s="79"/>
      <c r="BWR1293" s="79"/>
      <c r="BWS1293" s="79"/>
      <c r="BWT1293" s="79"/>
      <c r="BWU1293" s="79"/>
      <c r="BWV1293" s="79"/>
      <c r="BWW1293" s="79"/>
      <c r="BWX1293" s="79"/>
      <c r="BWY1293" s="79"/>
      <c r="BWZ1293" s="79"/>
      <c r="BXA1293" s="79"/>
      <c r="BXB1293" s="79"/>
      <c r="BXC1293" s="79"/>
      <c r="BXD1293" s="79"/>
      <c r="BXE1293" s="79"/>
      <c r="BXF1293" s="79"/>
      <c r="BXG1293" s="79"/>
      <c r="BXH1293" s="79"/>
      <c r="BXI1293" s="79"/>
      <c r="BXJ1293" s="79"/>
      <c r="BXK1293" s="79"/>
      <c r="BXL1293" s="79"/>
      <c r="BXM1293" s="79"/>
      <c r="BXN1293" s="79"/>
      <c r="BXO1293" s="79"/>
      <c r="BXP1293" s="79"/>
      <c r="BXQ1293" s="79"/>
      <c r="BXR1293" s="79"/>
      <c r="BXS1293" s="79"/>
      <c r="BXT1293" s="79"/>
      <c r="BXU1293" s="79"/>
      <c r="BXV1293" s="79"/>
      <c r="BXW1293" s="79"/>
      <c r="BXX1293" s="79"/>
      <c r="BXY1293" s="79"/>
      <c r="BXZ1293" s="79"/>
      <c r="BYA1293" s="79"/>
      <c r="BYB1293" s="79"/>
      <c r="BYC1293" s="79"/>
      <c r="BYD1293" s="79"/>
      <c r="BYE1293" s="79"/>
      <c r="BYF1293" s="79"/>
      <c r="BYG1293" s="79"/>
      <c r="BYH1293" s="79"/>
      <c r="BYI1293" s="79"/>
      <c r="BYJ1293" s="79"/>
      <c r="BYK1293" s="79"/>
      <c r="BYL1293" s="79"/>
      <c r="BYM1293" s="79"/>
      <c r="BYN1293" s="79"/>
      <c r="BYO1293" s="79"/>
      <c r="BYP1293" s="79"/>
      <c r="BYQ1293" s="79"/>
      <c r="BYR1293" s="79"/>
      <c r="BYS1293" s="79"/>
      <c r="BYT1293" s="79"/>
      <c r="BYU1293" s="79"/>
      <c r="BYV1293" s="79"/>
      <c r="BYW1293" s="79"/>
      <c r="BYX1293" s="79"/>
      <c r="BYY1293" s="79"/>
      <c r="BYZ1293" s="79"/>
      <c r="BZA1293" s="79"/>
      <c r="BZB1293" s="79"/>
      <c r="BZC1293" s="79"/>
      <c r="BZD1293" s="79"/>
      <c r="BZE1293" s="79"/>
      <c r="BZF1293" s="79"/>
      <c r="BZG1293" s="79"/>
      <c r="BZH1293" s="79"/>
      <c r="BZI1293" s="79"/>
      <c r="BZJ1293" s="79"/>
      <c r="BZK1293" s="79"/>
      <c r="BZL1293" s="79"/>
      <c r="BZM1293" s="79"/>
      <c r="BZN1293" s="79"/>
      <c r="BZO1293" s="79"/>
      <c r="BZP1293" s="79"/>
      <c r="BZQ1293" s="79"/>
      <c r="BZR1293" s="79"/>
      <c r="BZS1293" s="79"/>
      <c r="BZT1293" s="79"/>
      <c r="BZU1293" s="79"/>
      <c r="BZV1293" s="79"/>
      <c r="BZW1293" s="79"/>
      <c r="BZX1293" s="79"/>
      <c r="BZY1293" s="79"/>
      <c r="BZZ1293" s="79"/>
      <c r="CAA1293" s="79"/>
      <c r="CAB1293" s="79"/>
      <c r="CAC1293" s="79"/>
      <c r="CAD1293" s="79"/>
      <c r="CAE1293" s="79"/>
      <c r="CAF1293" s="79"/>
      <c r="CAG1293" s="79"/>
      <c r="CAH1293" s="79"/>
      <c r="CAI1293" s="79"/>
      <c r="CAJ1293" s="79"/>
      <c r="CAK1293" s="79"/>
      <c r="CAL1293" s="79"/>
      <c r="CAM1293" s="79"/>
      <c r="CAN1293" s="79"/>
      <c r="CAO1293" s="79"/>
      <c r="CAP1293" s="79"/>
      <c r="CAQ1293" s="79"/>
      <c r="CAR1293" s="79"/>
      <c r="CAS1293" s="79"/>
      <c r="CAT1293" s="79"/>
      <c r="CAU1293" s="79"/>
      <c r="CAV1293" s="79"/>
      <c r="CAW1293" s="79"/>
      <c r="CAX1293" s="79"/>
      <c r="CAY1293" s="79"/>
      <c r="CAZ1293" s="79"/>
      <c r="CBA1293" s="79"/>
      <c r="CBB1293" s="79"/>
      <c r="CBC1293" s="79"/>
      <c r="CBD1293" s="79"/>
      <c r="CBE1293" s="79"/>
      <c r="CBF1293" s="79"/>
      <c r="CBG1293" s="79"/>
      <c r="CBH1293" s="79"/>
      <c r="CBI1293" s="79"/>
      <c r="CBJ1293" s="79"/>
      <c r="CBK1293" s="79"/>
      <c r="CBL1293" s="79"/>
      <c r="CBM1293" s="79"/>
      <c r="CBN1293" s="79"/>
      <c r="CBO1293" s="79"/>
      <c r="CBP1293" s="79"/>
      <c r="CBQ1293" s="79"/>
      <c r="CBR1293" s="79"/>
      <c r="CBS1293" s="79"/>
      <c r="CBT1293" s="79"/>
      <c r="CBU1293" s="79"/>
      <c r="CBV1293" s="79"/>
      <c r="CBW1293" s="79"/>
      <c r="CBX1293" s="79"/>
      <c r="CBY1293" s="79"/>
      <c r="CBZ1293" s="79"/>
      <c r="CCA1293" s="79"/>
      <c r="CCB1293" s="79"/>
      <c r="CCC1293" s="79"/>
      <c r="CCD1293" s="79"/>
      <c r="CCE1293" s="79"/>
      <c r="CCF1293" s="79"/>
      <c r="CCG1293" s="79"/>
      <c r="CCH1293" s="79"/>
      <c r="CCI1293" s="79"/>
      <c r="CCJ1293" s="79"/>
      <c r="CCK1293" s="79"/>
      <c r="CCL1293" s="79"/>
      <c r="CCM1293" s="79"/>
      <c r="CCN1293" s="79"/>
      <c r="CCO1293" s="79"/>
      <c r="CCP1293" s="79"/>
      <c r="CCQ1293" s="79"/>
      <c r="CCR1293" s="79"/>
      <c r="CCS1293" s="79"/>
      <c r="CCT1293" s="79"/>
      <c r="CCU1293" s="79"/>
      <c r="CCV1293" s="79"/>
      <c r="CCW1293" s="79"/>
      <c r="CCX1293" s="79"/>
      <c r="CCY1293" s="79"/>
      <c r="CCZ1293" s="79"/>
      <c r="CDA1293" s="79"/>
      <c r="CDB1293" s="79"/>
      <c r="CDC1293" s="79"/>
      <c r="CDD1293" s="79"/>
      <c r="CDE1293" s="79"/>
      <c r="CDF1293" s="79"/>
      <c r="CDG1293" s="79"/>
      <c r="CDH1293" s="79"/>
      <c r="CDI1293" s="79"/>
      <c r="CDJ1293" s="79"/>
      <c r="CDK1293" s="79"/>
      <c r="CDL1293" s="79"/>
      <c r="CDM1293" s="79"/>
      <c r="CDN1293" s="79"/>
      <c r="CDO1293" s="79"/>
      <c r="CDP1293" s="79"/>
      <c r="CDQ1293" s="79"/>
      <c r="CDR1293" s="79"/>
      <c r="CDS1293" s="79"/>
      <c r="CDT1293" s="79"/>
      <c r="CDU1293" s="79"/>
      <c r="CDV1293" s="79"/>
      <c r="CDW1293" s="79"/>
      <c r="CDX1293" s="79"/>
      <c r="CDY1293" s="79"/>
      <c r="CDZ1293" s="79"/>
      <c r="CEA1293" s="79"/>
      <c r="CEB1293" s="79"/>
      <c r="CEC1293" s="79"/>
      <c r="CED1293" s="79"/>
      <c r="CEE1293" s="79"/>
      <c r="CEF1293" s="79"/>
      <c r="CEG1293" s="79"/>
      <c r="CEH1293" s="79"/>
      <c r="CEI1293" s="79"/>
      <c r="CEJ1293" s="79"/>
      <c r="CEK1293" s="79"/>
      <c r="CEL1293" s="79"/>
      <c r="CEM1293" s="79"/>
      <c r="CEN1293" s="79"/>
      <c r="CEO1293" s="79"/>
      <c r="CEP1293" s="79"/>
      <c r="CEQ1293" s="79"/>
      <c r="CER1293" s="79"/>
      <c r="CES1293" s="79"/>
      <c r="CET1293" s="79"/>
      <c r="CEU1293" s="79"/>
      <c r="CEV1293" s="79"/>
      <c r="CEW1293" s="79"/>
      <c r="CEX1293" s="79"/>
      <c r="CEY1293" s="79"/>
      <c r="CEZ1293" s="79"/>
      <c r="CFA1293" s="79"/>
      <c r="CFB1293" s="79"/>
      <c r="CFC1293" s="79"/>
      <c r="CFD1293" s="79"/>
      <c r="CFE1293" s="79"/>
      <c r="CFF1293" s="79"/>
      <c r="CFG1293" s="79"/>
      <c r="CFH1293" s="79"/>
      <c r="CFI1293" s="79"/>
      <c r="CFJ1293" s="79"/>
      <c r="CFK1293" s="79"/>
      <c r="CFL1293" s="79"/>
      <c r="CFM1293" s="79"/>
      <c r="CFN1293" s="79"/>
      <c r="CFO1293" s="79"/>
      <c r="CFP1293" s="79"/>
      <c r="CFQ1293" s="79"/>
      <c r="CFR1293" s="79"/>
      <c r="CFS1293" s="79"/>
      <c r="CFT1293" s="79"/>
      <c r="CFU1293" s="79"/>
      <c r="CFV1293" s="79"/>
      <c r="CFW1293" s="79"/>
      <c r="CFX1293" s="79"/>
      <c r="CFY1293" s="79"/>
      <c r="CFZ1293" s="79"/>
      <c r="CGA1293" s="79"/>
      <c r="CGB1293" s="79"/>
      <c r="CGC1293" s="79"/>
      <c r="CGD1293" s="79"/>
      <c r="CGE1293" s="79"/>
      <c r="CGF1293" s="79"/>
      <c r="CGG1293" s="79"/>
      <c r="CGH1293" s="79"/>
      <c r="CGI1293" s="79"/>
      <c r="CGJ1293" s="79"/>
      <c r="CGK1293" s="79"/>
      <c r="CGL1293" s="79"/>
      <c r="CGM1293" s="79"/>
      <c r="CGN1293" s="79"/>
      <c r="CGO1293" s="79"/>
      <c r="CGP1293" s="79"/>
      <c r="CGQ1293" s="79"/>
      <c r="CGR1293" s="79"/>
      <c r="CGS1293" s="79"/>
      <c r="CGT1293" s="79"/>
      <c r="CGU1293" s="79"/>
      <c r="CGV1293" s="79"/>
      <c r="CGW1293" s="79"/>
      <c r="CGX1293" s="79"/>
      <c r="CGY1293" s="79"/>
      <c r="CGZ1293" s="79"/>
      <c r="CHA1293" s="79"/>
      <c r="CHB1293" s="79"/>
      <c r="CHC1293" s="79"/>
      <c r="CHD1293" s="79"/>
      <c r="CHE1293" s="79"/>
      <c r="CHF1293" s="79"/>
      <c r="CHG1293" s="79"/>
      <c r="CHH1293" s="79"/>
      <c r="CHI1293" s="79"/>
      <c r="CHJ1293" s="79"/>
      <c r="CHK1293" s="79"/>
      <c r="CHL1293" s="79"/>
      <c r="CHM1293" s="79"/>
      <c r="CHN1293" s="79"/>
      <c r="CHO1293" s="79"/>
      <c r="CHP1293" s="79"/>
      <c r="CHQ1293" s="79"/>
      <c r="CHR1293" s="79"/>
      <c r="CHS1293" s="79"/>
      <c r="CHT1293" s="79"/>
      <c r="CHU1293" s="79"/>
      <c r="CHV1293" s="79"/>
      <c r="CHW1293" s="79"/>
      <c r="CHX1293" s="79"/>
      <c r="CHY1293" s="79"/>
      <c r="CHZ1293" s="79"/>
      <c r="CIA1293" s="79"/>
      <c r="CIB1293" s="79"/>
      <c r="CIC1293" s="79"/>
      <c r="CID1293" s="79"/>
      <c r="CIE1293" s="79"/>
      <c r="CIF1293" s="79"/>
      <c r="CIG1293" s="79"/>
      <c r="CIH1293" s="79"/>
      <c r="CII1293" s="79"/>
      <c r="CIJ1293" s="79"/>
      <c r="CIK1293" s="79"/>
      <c r="CIL1293" s="79"/>
      <c r="CIM1293" s="79"/>
      <c r="CIN1293" s="79"/>
      <c r="CIO1293" s="79"/>
      <c r="CIP1293" s="79"/>
      <c r="CIQ1293" s="79"/>
      <c r="CIR1293" s="79"/>
      <c r="CIS1293" s="79"/>
      <c r="CIT1293" s="79"/>
      <c r="CIU1293" s="79"/>
      <c r="CIV1293" s="79"/>
      <c r="CIW1293" s="79"/>
      <c r="CIX1293" s="79"/>
      <c r="CIY1293" s="79"/>
      <c r="CIZ1293" s="79"/>
      <c r="CJA1293" s="79"/>
      <c r="CJB1293" s="79"/>
      <c r="CJC1293" s="79"/>
      <c r="CJD1293" s="79"/>
      <c r="CJE1293" s="79"/>
      <c r="CJF1293" s="79"/>
      <c r="CJG1293" s="79"/>
      <c r="CJH1293" s="79"/>
      <c r="CJI1293" s="79"/>
      <c r="CJJ1293" s="79"/>
      <c r="CJK1293" s="79"/>
      <c r="CJL1293" s="79"/>
      <c r="CJM1293" s="79"/>
      <c r="CJN1293" s="79"/>
      <c r="CJO1293" s="79"/>
      <c r="CJP1293" s="79"/>
      <c r="CJQ1293" s="79"/>
      <c r="CJR1293" s="79"/>
      <c r="CJS1293" s="79"/>
      <c r="CJT1293" s="79"/>
      <c r="CJU1293" s="79"/>
      <c r="CJV1293" s="79"/>
      <c r="CJW1293" s="79"/>
      <c r="CJX1293" s="79"/>
      <c r="CJY1293" s="79"/>
      <c r="CJZ1293" s="79"/>
      <c r="CKA1293" s="79"/>
      <c r="CKB1293" s="79"/>
      <c r="CKC1293" s="79"/>
      <c r="CKD1293" s="79"/>
      <c r="CKE1293" s="79"/>
      <c r="CKF1293" s="79"/>
      <c r="CKG1293" s="79"/>
      <c r="CKH1293" s="79"/>
      <c r="CKI1293" s="79"/>
      <c r="CKJ1293" s="79"/>
      <c r="CKK1293" s="79"/>
      <c r="CKL1293" s="79"/>
      <c r="CKM1293" s="79"/>
      <c r="CKN1293" s="79"/>
      <c r="CKO1293" s="79"/>
      <c r="CKP1293" s="79"/>
      <c r="CKQ1293" s="79"/>
      <c r="CKR1293" s="79"/>
      <c r="CKS1293" s="79"/>
      <c r="CKT1293" s="79"/>
      <c r="CKU1293" s="79"/>
      <c r="CKV1293" s="79"/>
      <c r="CKW1293" s="79"/>
      <c r="CKX1293" s="79"/>
      <c r="CKY1293" s="79"/>
      <c r="CKZ1293" s="79"/>
      <c r="CLA1293" s="79"/>
      <c r="CLB1293" s="79"/>
      <c r="CLC1293" s="79"/>
      <c r="CLD1293" s="79"/>
      <c r="CLE1293" s="79"/>
      <c r="CLF1293" s="79"/>
      <c r="CLG1293" s="79"/>
      <c r="CLH1293" s="79"/>
      <c r="CLI1293" s="79"/>
      <c r="CLJ1293" s="79"/>
      <c r="CLK1293" s="79"/>
      <c r="CLL1293" s="79"/>
      <c r="CLM1293" s="79"/>
      <c r="CLN1293" s="79"/>
      <c r="CLO1293" s="79"/>
      <c r="CLP1293" s="79"/>
      <c r="CLQ1293" s="79"/>
      <c r="CLR1293" s="79"/>
      <c r="CLS1293" s="79"/>
      <c r="CLT1293" s="79"/>
      <c r="CLU1293" s="79"/>
      <c r="CLV1293" s="79"/>
      <c r="CLW1293" s="79"/>
      <c r="CLX1293" s="79"/>
      <c r="CLY1293" s="79"/>
      <c r="CLZ1293" s="79"/>
      <c r="CMA1293" s="79"/>
      <c r="CMB1293" s="79"/>
      <c r="CMC1293" s="79"/>
      <c r="CMD1293" s="79"/>
      <c r="CME1293" s="79"/>
      <c r="CMF1293" s="79"/>
      <c r="CMG1293" s="79"/>
      <c r="CMH1293" s="79"/>
      <c r="CMI1293" s="79"/>
      <c r="CMJ1293" s="79"/>
      <c r="CMK1293" s="79"/>
      <c r="CML1293" s="79"/>
      <c r="CMM1293" s="79"/>
      <c r="CMN1293" s="79"/>
      <c r="CMO1293" s="79"/>
      <c r="CMP1293" s="79"/>
      <c r="CMQ1293" s="79"/>
      <c r="CMR1293" s="79"/>
      <c r="CMS1293" s="79"/>
      <c r="CMT1293" s="79"/>
      <c r="CMU1293" s="79"/>
      <c r="CMV1293" s="79"/>
      <c r="CMW1293" s="79"/>
      <c r="CMX1293" s="79"/>
      <c r="CMY1293" s="79"/>
      <c r="CMZ1293" s="79"/>
      <c r="CNA1293" s="79"/>
      <c r="CNB1293" s="79"/>
      <c r="CNC1293" s="79"/>
      <c r="CND1293" s="79"/>
      <c r="CNE1293" s="79"/>
      <c r="CNF1293" s="79"/>
      <c r="CNG1293" s="79"/>
      <c r="CNH1293" s="79"/>
      <c r="CNI1293" s="79"/>
      <c r="CNJ1293" s="79"/>
      <c r="CNK1293" s="79"/>
      <c r="CNL1293" s="79"/>
      <c r="CNM1293" s="79"/>
      <c r="CNN1293" s="79"/>
      <c r="CNO1293" s="79"/>
      <c r="CNP1293" s="79"/>
      <c r="CNQ1293" s="79"/>
      <c r="CNR1293" s="79"/>
      <c r="CNS1293" s="79"/>
      <c r="CNT1293" s="79"/>
      <c r="CNU1293" s="79"/>
      <c r="CNV1293" s="79"/>
      <c r="CNW1293" s="79"/>
      <c r="CNX1293" s="79"/>
      <c r="CNY1293" s="79"/>
      <c r="CNZ1293" s="79"/>
      <c r="COA1293" s="79"/>
      <c r="COB1293" s="79"/>
      <c r="COC1293" s="79"/>
      <c r="COD1293" s="79"/>
      <c r="COE1293" s="79"/>
      <c r="COF1293" s="79"/>
      <c r="COG1293" s="79"/>
      <c r="COH1293" s="79"/>
      <c r="COI1293" s="79"/>
      <c r="COJ1293" s="79"/>
      <c r="COK1293" s="79"/>
      <c r="COL1293" s="79"/>
      <c r="COM1293" s="79"/>
      <c r="CON1293" s="79"/>
      <c r="COO1293" s="79"/>
      <c r="COP1293" s="79"/>
      <c r="COQ1293" s="79"/>
      <c r="COR1293" s="79"/>
      <c r="COS1293" s="79"/>
      <c r="COT1293" s="79"/>
      <c r="COU1293" s="79"/>
      <c r="COV1293" s="79"/>
      <c r="COW1293" s="79"/>
      <c r="COX1293" s="79"/>
      <c r="COY1293" s="79"/>
      <c r="COZ1293" s="79"/>
      <c r="CPA1293" s="79"/>
      <c r="CPB1293" s="79"/>
      <c r="CPC1293" s="79"/>
      <c r="CPD1293" s="79"/>
      <c r="CPE1293" s="79"/>
      <c r="CPF1293" s="79"/>
      <c r="CPG1293" s="79"/>
      <c r="CPH1293" s="79"/>
      <c r="CPI1293" s="79"/>
      <c r="CPJ1293" s="79"/>
      <c r="CPK1293" s="79"/>
      <c r="CPL1293" s="79"/>
      <c r="CPM1293" s="79"/>
      <c r="CPN1293" s="79"/>
      <c r="CPO1293" s="79"/>
      <c r="CPP1293" s="79"/>
      <c r="CPQ1293" s="79"/>
      <c r="CPR1293" s="79"/>
      <c r="CPS1293" s="79"/>
      <c r="CPT1293" s="79"/>
      <c r="CPU1293" s="79"/>
      <c r="CPV1293" s="79"/>
      <c r="CPW1293" s="79"/>
      <c r="CPX1293" s="79"/>
      <c r="CPY1293" s="79"/>
      <c r="CPZ1293" s="79"/>
      <c r="CQA1293" s="79"/>
      <c r="CQB1293" s="79"/>
      <c r="CQC1293" s="79"/>
      <c r="CQD1293" s="79"/>
      <c r="CQE1293" s="79"/>
      <c r="CQF1293" s="79"/>
      <c r="CQG1293" s="79"/>
      <c r="CQH1293" s="79"/>
      <c r="CQI1293" s="79"/>
      <c r="CQJ1293" s="79"/>
      <c r="CQK1293" s="79"/>
      <c r="CQL1293" s="79"/>
      <c r="CQM1293" s="79"/>
      <c r="CQN1293" s="79"/>
      <c r="CQO1293" s="79"/>
      <c r="CQP1293" s="79"/>
      <c r="CQQ1293" s="79"/>
      <c r="CQR1293" s="79"/>
      <c r="CQS1293" s="79"/>
      <c r="CQT1293" s="79"/>
      <c r="CQU1293" s="79"/>
      <c r="CQV1293" s="79"/>
      <c r="CQW1293" s="79"/>
      <c r="CQX1293" s="79"/>
      <c r="CQY1293" s="79"/>
      <c r="CQZ1293" s="79"/>
      <c r="CRA1293" s="79"/>
      <c r="CRB1293" s="79"/>
      <c r="CRC1293" s="79"/>
      <c r="CRD1293" s="79"/>
      <c r="CRE1293" s="79"/>
      <c r="CRF1293" s="79"/>
      <c r="CRG1293" s="79"/>
      <c r="CRH1293" s="79"/>
      <c r="CRI1293" s="79"/>
      <c r="CRJ1293" s="79"/>
      <c r="CRK1293" s="79"/>
      <c r="CRL1293" s="79"/>
      <c r="CRM1293" s="79"/>
      <c r="CRN1293" s="79"/>
      <c r="CRO1293" s="79"/>
      <c r="CRP1293" s="79"/>
      <c r="CRQ1293" s="79"/>
      <c r="CRR1293" s="79"/>
      <c r="CRS1293" s="79"/>
      <c r="CRT1293" s="79"/>
      <c r="CRU1293" s="79"/>
      <c r="CRV1293" s="79"/>
      <c r="CRW1293" s="79"/>
      <c r="CRX1293" s="79"/>
      <c r="CRY1293" s="79"/>
      <c r="CRZ1293" s="79"/>
      <c r="CSA1293" s="79"/>
      <c r="CSB1293" s="79"/>
      <c r="CSC1293" s="79"/>
      <c r="CSD1293" s="79"/>
      <c r="CSE1293" s="79"/>
      <c r="CSF1293" s="79"/>
      <c r="CSG1293" s="79"/>
      <c r="CSH1293" s="79"/>
      <c r="CSI1293" s="79"/>
      <c r="CSJ1293" s="79"/>
      <c r="CSK1293" s="79"/>
      <c r="CSL1293" s="79"/>
      <c r="CSM1293" s="79"/>
      <c r="CSN1293" s="79"/>
      <c r="CSO1293" s="79"/>
      <c r="CSP1293" s="79"/>
      <c r="CSQ1293" s="79"/>
      <c r="CSR1293" s="79"/>
      <c r="CSS1293" s="79"/>
      <c r="CST1293" s="79"/>
      <c r="CSU1293" s="79"/>
      <c r="CSV1293" s="79"/>
      <c r="CSW1293" s="79"/>
      <c r="CSX1293" s="79"/>
      <c r="CSY1293" s="79"/>
      <c r="CSZ1293" s="79"/>
      <c r="CTA1293" s="79"/>
      <c r="CTB1293" s="79"/>
      <c r="CTC1293" s="79"/>
      <c r="CTD1293" s="79"/>
      <c r="CTE1293" s="79"/>
      <c r="CTF1293" s="79"/>
      <c r="CTG1293" s="79"/>
      <c r="CTH1293" s="79"/>
      <c r="CTI1293" s="79"/>
      <c r="CTJ1293" s="79"/>
      <c r="CTK1293" s="79"/>
      <c r="CTL1293" s="79"/>
      <c r="CTM1293" s="79"/>
      <c r="CTN1293" s="79"/>
      <c r="CTO1293" s="79"/>
      <c r="CTP1293" s="79"/>
      <c r="CTQ1293" s="79"/>
      <c r="CTR1293" s="79"/>
      <c r="CTS1293" s="79"/>
      <c r="CTT1293" s="79"/>
      <c r="CTU1293" s="79"/>
      <c r="CTV1293" s="79"/>
      <c r="CTW1293" s="79"/>
      <c r="CTX1293" s="79"/>
      <c r="CTY1293" s="79"/>
      <c r="CTZ1293" s="79"/>
      <c r="CUA1293" s="79"/>
      <c r="CUB1293" s="79"/>
      <c r="CUC1293" s="79"/>
      <c r="CUD1293" s="79"/>
      <c r="CUE1293" s="79"/>
      <c r="CUF1293" s="79"/>
      <c r="CUG1293" s="79"/>
      <c r="CUH1293" s="79"/>
      <c r="CUI1293" s="79"/>
      <c r="CUJ1293" s="79"/>
      <c r="CUK1293" s="79"/>
      <c r="CUL1293" s="79"/>
      <c r="CUM1293" s="79"/>
      <c r="CUN1293" s="79"/>
      <c r="CUO1293" s="79"/>
      <c r="CUP1293" s="79"/>
      <c r="CUQ1293" s="79"/>
      <c r="CUR1293" s="79"/>
      <c r="CUS1293" s="79"/>
      <c r="CUT1293" s="79"/>
      <c r="CUU1293" s="79"/>
      <c r="CUV1293" s="79"/>
      <c r="CUW1293" s="79"/>
      <c r="CUX1293" s="79"/>
      <c r="CUY1293" s="79"/>
      <c r="CUZ1293" s="79"/>
      <c r="CVA1293" s="79"/>
      <c r="CVB1293" s="79"/>
      <c r="CVC1293" s="79"/>
      <c r="CVD1293" s="79"/>
      <c r="CVE1293" s="79"/>
      <c r="CVF1293" s="79"/>
      <c r="CVG1293" s="79"/>
      <c r="CVH1293" s="79"/>
      <c r="CVI1293" s="79"/>
      <c r="CVJ1293" s="79"/>
      <c r="CVK1293" s="79"/>
      <c r="CVL1293" s="79"/>
      <c r="CVM1293" s="79"/>
      <c r="CVN1293" s="79"/>
      <c r="CVO1293" s="79"/>
      <c r="CVP1293" s="79"/>
      <c r="CVQ1293" s="79"/>
      <c r="CVR1293" s="79"/>
      <c r="CVS1293" s="79"/>
      <c r="CVT1293" s="79"/>
      <c r="CVU1293" s="79"/>
      <c r="CVV1293" s="79"/>
      <c r="CVW1293" s="79"/>
      <c r="CVX1293" s="79"/>
      <c r="CVY1293" s="79"/>
      <c r="CVZ1293" s="79"/>
      <c r="CWA1293" s="79"/>
      <c r="CWB1293" s="79"/>
      <c r="CWC1293" s="79"/>
      <c r="CWD1293" s="79"/>
      <c r="CWE1293" s="79"/>
      <c r="CWF1293" s="79"/>
      <c r="CWG1293" s="79"/>
      <c r="CWH1293" s="79"/>
      <c r="CWI1293" s="79"/>
      <c r="CWJ1293" s="79"/>
      <c r="CWK1293" s="79"/>
      <c r="CWL1293" s="79"/>
      <c r="CWM1293" s="79"/>
      <c r="CWN1293" s="79"/>
      <c r="CWO1293" s="79"/>
      <c r="CWP1293" s="79"/>
      <c r="CWQ1293" s="79"/>
      <c r="CWR1293" s="79"/>
      <c r="CWS1293" s="79"/>
      <c r="CWT1293" s="79"/>
      <c r="CWU1293" s="79"/>
      <c r="CWV1293" s="79"/>
      <c r="CWW1293" s="79"/>
      <c r="CWX1293" s="79"/>
      <c r="CWY1293" s="79"/>
      <c r="CWZ1293" s="79"/>
      <c r="CXA1293" s="79"/>
      <c r="CXB1293" s="79"/>
      <c r="CXC1293" s="79"/>
      <c r="CXD1293" s="79"/>
      <c r="CXE1293" s="79"/>
      <c r="CXF1293" s="79"/>
      <c r="CXG1293" s="79"/>
      <c r="CXH1293" s="79"/>
      <c r="CXI1293" s="79"/>
      <c r="CXJ1293" s="79"/>
      <c r="CXK1293" s="79"/>
      <c r="CXL1293" s="79"/>
      <c r="CXM1293" s="79"/>
      <c r="CXN1293" s="79"/>
      <c r="CXO1293" s="79"/>
      <c r="CXP1293" s="79"/>
      <c r="CXQ1293" s="79"/>
      <c r="CXR1293" s="79"/>
      <c r="CXS1293" s="79"/>
      <c r="CXT1293" s="79"/>
      <c r="CXU1293" s="79"/>
      <c r="CXV1293" s="79"/>
      <c r="CXW1293" s="79"/>
      <c r="CXX1293" s="79"/>
      <c r="CXY1293" s="79"/>
      <c r="CXZ1293" s="79"/>
      <c r="CYA1293" s="79"/>
      <c r="CYB1293" s="79"/>
      <c r="CYC1293" s="79"/>
      <c r="CYD1293" s="79"/>
      <c r="CYE1293" s="79"/>
      <c r="CYF1293" s="79"/>
      <c r="CYG1293" s="79"/>
      <c r="CYH1293" s="79"/>
      <c r="CYI1293" s="79"/>
      <c r="CYJ1293" s="79"/>
      <c r="CYK1293" s="79"/>
      <c r="CYL1293" s="79"/>
      <c r="CYM1293" s="79"/>
      <c r="CYN1293" s="79"/>
      <c r="CYO1293" s="79"/>
      <c r="CYP1293" s="79"/>
      <c r="CYQ1293" s="79"/>
      <c r="CYR1293" s="79"/>
      <c r="CYS1293" s="79"/>
      <c r="CYT1293" s="79"/>
      <c r="CYU1293" s="79"/>
      <c r="CYV1293" s="79"/>
      <c r="CYW1293" s="79"/>
      <c r="CYX1293" s="79"/>
      <c r="CYY1293" s="79"/>
      <c r="CYZ1293" s="79"/>
      <c r="CZA1293" s="79"/>
      <c r="CZB1293" s="79"/>
      <c r="CZC1293" s="79"/>
      <c r="CZD1293" s="79"/>
      <c r="CZE1293" s="79"/>
      <c r="CZF1293" s="79"/>
      <c r="CZG1293" s="79"/>
      <c r="CZH1293" s="79"/>
      <c r="CZI1293" s="79"/>
      <c r="CZJ1293" s="79"/>
      <c r="CZK1293" s="79"/>
      <c r="CZL1293" s="79"/>
      <c r="CZM1293" s="79"/>
      <c r="CZN1293" s="79"/>
      <c r="CZO1293" s="79"/>
      <c r="CZP1293" s="79"/>
      <c r="CZQ1293" s="79"/>
      <c r="CZR1293" s="79"/>
      <c r="CZS1293" s="79"/>
      <c r="CZT1293" s="79"/>
      <c r="CZU1293" s="79"/>
      <c r="CZV1293" s="79"/>
      <c r="CZW1293" s="79"/>
      <c r="CZX1293" s="79"/>
      <c r="CZY1293" s="79"/>
      <c r="CZZ1293" s="79"/>
      <c r="DAA1293" s="79"/>
      <c r="DAB1293" s="79"/>
      <c r="DAC1293" s="79"/>
      <c r="DAD1293" s="79"/>
      <c r="DAE1293" s="79"/>
      <c r="DAF1293" s="79"/>
      <c r="DAG1293" s="79"/>
      <c r="DAH1293" s="79"/>
      <c r="DAI1293" s="79"/>
      <c r="DAJ1293" s="79"/>
      <c r="DAK1293" s="79"/>
      <c r="DAL1293" s="79"/>
      <c r="DAM1293" s="79"/>
      <c r="DAN1293" s="79"/>
      <c r="DAO1293" s="79"/>
      <c r="DAP1293" s="79"/>
      <c r="DAQ1293" s="79"/>
      <c r="DAR1293" s="79"/>
      <c r="DAS1293" s="79"/>
      <c r="DAT1293" s="79"/>
      <c r="DAU1293" s="79"/>
      <c r="DAV1293" s="79"/>
      <c r="DAW1293" s="79"/>
      <c r="DAX1293" s="79"/>
      <c r="DAY1293" s="79"/>
      <c r="DAZ1293" s="79"/>
      <c r="DBA1293" s="79"/>
      <c r="DBB1293" s="79"/>
      <c r="DBC1293" s="79"/>
      <c r="DBD1293" s="79"/>
      <c r="DBE1293" s="79"/>
      <c r="DBF1293" s="79"/>
      <c r="DBG1293" s="79"/>
      <c r="DBH1293" s="79"/>
      <c r="DBI1293" s="79"/>
      <c r="DBJ1293" s="79"/>
      <c r="DBK1293" s="79"/>
      <c r="DBL1293" s="79"/>
      <c r="DBM1293" s="79"/>
      <c r="DBN1293" s="79"/>
      <c r="DBO1293" s="79"/>
      <c r="DBP1293" s="79"/>
      <c r="DBQ1293" s="79"/>
      <c r="DBR1293" s="79"/>
      <c r="DBS1293" s="79"/>
      <c r="DBT1293" s="79"/>
      <c r="DBU1293" s="79"/>
      <c r="DBV1293" s="79"/>
      <c r="DBW1293" s="79"/>
      <c r="DBX1293" s="79"/>
      <c r="DBY1293" s="79"/>
      <c r="DBZ1293" s="79"/>
      <c r="DCA1293" s="79"/>
      <c r="DCB1293" s="79"/>
      <c r="DCC1293" s="79"/>
      <c r="DCD1293" s="79"/>
      <c r="DCE1293" s="79"/>
      <c r="DCF1293" s="79"/>
      <c r="DCG1293" s="79"/>
      <c r="DCH1293" s="79"/>
      <c r="DCI1293" s="79"/>
      <c r="DCJ1293" s="79"/>
      <c r="DCK1293" s="79"/>
      <c r="DCL1293" s="79"/>
      <c r="DCM1293" s="79"/>
      <c r="DCN1293" s="79"/>
      <c r="DCO1293" s="79"/>
      <c r="DCP1293" s="79"/>
      <c r="DCQ1293" s="79"/>
      <c r="DCR1293" s="79"/>
      <c r="DCS1293" s="79"/>
      <c r="DCT1293" s="79"/>
      <c r="DCU1293" s="79"/>
      <c r="DCV1293" s="79"/>
      <c r="DCW1293" s="79"/>
      <c r="DCX1293" s="79"/>
      <c r="DCY1293" s="79"/>
      <c r="DCZ1293" s="79"/>
      <c r="DDA1293" s="79"/>
      <c r="DDB1293" s="79"/>
      <c r="DDC1293" s="79"/>
      <c r="DDD1293" s="79"/>
      <c r="DDE1293" s="79"/>
      <c r="DDF1293" s="79"/>
      <c r="DDG1293" s="79"/>
      <c r="DDH1293" s="79"/>
      <c r="DDI1293" s="79"/>
      <c r="DDJ1293" s="79"/>
      <c r="DDK1293" s="79"/>
      <c r="DDL1293" s="79"/>
      <c r="DDM1293" s="79"/>
      <c r="DDN1293" s="79"/>
      <c r="DDO1293" s="79"/>
      <c r="DDP1293" s="79"/>
      <c r="DDQ1293" s="79"/>
      <c r="DDR1293" s="79"/>
      <c r="DDS1293" s="79"/>
      <c r="DDT1293" s="79"/>
      <c r="DDU1293" s="79"/>
      <c r="DDV1293" s="79"/>
      <c r="DDW1293" s="79"/>
      <c r="DDX1293" s="79"/>
      <c r="DDY1293" s="79"/>
      <c r="DDZ1293" s="79"/>
      <c r="DEA1293" s="79"/>
      <c r="DEB1293" s="79"/>
      <c r="DEC1293" s="79"/>
      <c r="DED1293" s="79"/>
      <c r="DEE1293" s="79"/>
      <c r="DEF1293" s="79"/>
      <c r="DEG1293" s="79"/>
      <c r="DEH1293" s="79"/>
      <c r="DEI1293" s="79"/>
      <c r="DEJ1293" s="79"/>
      <c r="DEK1293" s="79"/>
      <c r="DEL1293" s="79"/>
      <c r="DEM1293" s="79"/>
      <c r="DEN1293" s="79"/>
      <c r="DEO1293" s="79"/>
      <c r="DEP1293" s="79"/>
      <c r="DEQ1293" s="79"/>
      <c r="DER1293" s="79"/>
      <c r="DES1293" s="79"/>
      <c r="DET1293" s="79"/>
      <c r="DEU1293" s="79"/>
      <c r="DEV1293" s="79"/>
      <c r="DEW1293" s="79"/>
      <c r="DEX1293" s="79"/>
      <c r="DEY1293" s="79"/>
      <c r="DEZ1293" s="79"/>
      <c r="DFA1293" s="79"/>
      <c r="DFB1293" s="79"/>
      <c r="DFC1293" s="79"/>
      <c r="DFD1293" s="79"/>
      <c r="DFE1293" s="79"/>
      <c r="DFF1293" s="79"/>
      <c r="DFG1293" s="79"/>
      <c r="DFH1293" s="79"/>
      <c r="DFI1293" s="79"/>
      <c r="DFJ1293" s="79"/>
      <c r="DFK1293" s="79"/>
      <c r="DFL1293" s="79"/>
      <c r="DFM1293" s="79"/>
      <c r="DFN1293" s="79"/>
      <c r="DFO1293" s="79"/>
      <c r="DFP1293" s="79"/>
      <c r="DFQ1293" s="79"/>
      <c r="DFR1293" s="79"/>
      <c r="DFS1293" s="79"/>
      <c r="DFT1293" s="79"/>
      <c r="DFU1293" s="79"/>
      <c r="DFV1293" s="79"/>
      <c r="DFW1293" s="79"/>
      <c r="DFX1293" s="79"/>
      <c r="DFY1293" s="79"/>
      <c r="DFZ1293" s="79"/>
      <c r="DGA1293" s="79"/>
      <c r="DGB1293" s="79"/>
      <c r="DGC1293" s="79"/>
      <c r="DGD1293" s="79"/>
      <c r="DGE1293" s="79"/>
      <c r="DGF1293" s="79"/>
      <c r="DGG1293" s="79"/>
      <c r="DGH1293" s="79"/>
      <c r="DGI1293" s="79"/>
      <c r="DGJ1293" s="79"/>
      <c r="DGK1293" s="79"/>
      <c r="DGL1293" s="79"/>
      <c r="DGM1293" s="79"/>
      <c r="DGN1293" s="79"/>
      <c r="DGO1293" s="79"/>
      <c r="DGP1293" s="79"/>
      <c r="DGQ1293" s="79"/>
      <c r="DGR1293" s="79"/>
      <c r="DGS1293" s="79"/>
      <c r="DGT1293" s="79"/>
      <c r="DGU1293" s="79"/>
      <c r="DGV1293" s="79"/>
      <c r="DGW1293" s="79"/>
      <c r="DGX1293" s="79"/>
      <c r="DGY1293" s="79"/>
      <c r="DGZ1293" s="79"/>
      <c r="DHA1293" s="79"/>
      <c r="DHB1293" s="79"/>
      <c r="DHC1293" s="79"/>
      <c r="DHD1293" s="79"/>
      <c r="DHE1293" s="79"/>
      <c r="DHF1293" s="79"/>
      <c r="DHG1293" s="79"/>
      <c r="DHH1293" s="79"/>
      <c r="DHI1293" s="79"/>
      <c r="DHJ1293" s="79"/>
      <c r="DHK1293" s="79"/>
      <c r="DHL1293" s="79"/>
      <c r="DHM1293" s="79"/>
      <c r="DHN1293" s="79"/>
      <c r="DHO1293" s="79"/>
      <c r="DHP1293" s="79"/>
      <c r="DHQ1293" s="79"/>
      <c r="DHR1293" s="79"/>
      <c r="DHS1293" s="79"/>
      <c r="DHT1293" s="79"/>
      <c r="DHU1293" s="79"/>
      <c r="DHV1293" s="79"/>
      <c r="DHW1293" s="79"/>
      <c r="DHX1293" s="79"/>
      <c r="DHY1293" s="79"/>
      <c r="DHZ1293" s="79"/>
      <c r="DIA1293" s="79"/>
      <c r="DIB1293" s="79"/>
      <c r="DIC1293" s="79"/>
      <c r="DID1293" s="79"/>
      <c r="DIE1293" s="79"/>
      <c r="DIF1293" s="79"/>
      <c r="DIG1293" s="79"/>
      <c r="DIH1293" s="79"/>
      <c r="DII1293" s="79"/>
      <c r="DIJ1293" s="79"/>
      <c r="DIK1293" s="79"/>
      <c r="DIL1293" s="79"/>
      <c r="DIM1293" s="79"/>
      <c r="DIN1293" s="79"/>
      <c r="DIO1293" s="79"/>
      <c r="DIP1293" s="79"/>
      <c r="DIQ1293" s="79"/>
      <c r="DIR1293" s="79"/>
      <c r="DIS1293" s="79"/>
      <c r="DIT1293" s="79"/>
      <c r="DIU1293" s="79"/>
      <c r="DIV1293" s="79"/>
      <c r="DIW1293" s="79"/>
      <c r="DIX1293" s="79"/>
      <c r="DIY1293" s="79"/>
      <c r="DIZ1293" s="79"/>
      <c r="DJA1293" s="79"/>
      <c r="DJB1293" s="79"/>
      <c r="DJC1293" s="79"/>
      <c r="DJD1293" s="79"/>
      <c r="DJE1293" s="79"/>
      <c r="DJF1293" s="79"/>
      <c r="DJG1293" s="79"/>
      <c r="DJH1293" s="79"/>
      <c r="DJI1293" s="79"/>
      <c r="DJJ1293" s="79"/>
      <c r="DJK1293" s="79"/>
      <c r="DJL1293" s="79"/>
      <c r="DJM1293" s="79"/>
      <c r="DJN1293" s="79"/>
      <c r="DJO1293" s="79"/>
      <c r="DJP1293" s="79"/>
      <c r="DJQ1293" s="79"/>
      <c r="DJR1293" s="79"/>
      <c r="DJS1293" s="79"/>
      <c r="DJT1293" s="79"/>
      <c r="DJU1293" s="79"/>
      <c r="DJV1293" s="79"/>
      <c r="DJW1293" s="79"/>
      <c r="DJX1293" s="79"/>
      <c r="DJY1293" s="79"/>
      <c r="DJZ1293" s="79"/>
      <c r="DKA1293" s="79"/>
      <c r="DKB1293" s="79"/>
      <c r="DKC1293" s="79"/>
      <c r="DKD1293" s="79"/>
      <c r="DKE1293" s="79"/>
      <c r="DKF1293" s="79"/>
      <c r="DKG1293" s="79"/>
      <c r="DKH1293" s="79"/>
      <c r="DKI1293" s="79"/>
      <c r="DKJ1293" s="79"/>
      <c r="DKK1293" s="79"/>
      <c r="DKL1293" s="79"/>
      <c r="DKM1293" s="79"/>
      <c r="DKN1293" s="79"/>
      <c r="DKO1293" s="79"/>
      <c r="DKP1293" s="79"/>
      <c r="DKQ1293" s="79"/>
      <c r="DKR1293" s="79"/>
      <c r="DKS1293" s="79"/>
      <c r="DKT1293" s="79"/>
      <c r="DKU1293" s="79"/>
      <c r="DKV1293" s="79"/>
      <c r="DKW1293" s="79"/>
      <c r="DKX1293" s="79"/>
      <c r="DKY1293" s="79"/>
      <c r="DKZ1293" s="79"/>
      <c r="DLA1293" s="79"/>
      <c r="DLB1293" s="79"/>
      <c r="DLC1293" s="79"/>
      <c r="DLD1293" s="79"/>
      <c r="DLE1293" s="79"/>
      <c r="DLF1293" s="79"/>
      <c r="DLG1293" s="79"/>
      <c r="DLH1293" s="79"/>
      <c r="DLI1293" s="79"/>
      <c r="DLJ1293" s="79"/>
      <c r="DLK1293" s="79"/>
      <c r="DLL1293" s="79"/>
      <c r="DLM1293" s="79"/>
      <c r="DLN1293" s="79"/>
      <c r="DLO1293" s="79"/>
      <c r="DLP1293" s="79"/>
      <c r="DLQ1293" s="79"/>
      <c r="DLR1293" s="79"/>
      <c r="DLS1293" s="79"/>
      <c r="DLT1293" s="79"/>
      <c r="DLU1293" s="79"/>
      <c r="DLV1293" s="79"/>
      <c r="DLW1293" s="79"/>
      <c r="DLX1293" s="79"/>
      <c r="DLY1293" s="79"/>
      <c r="DLZ1293" s="79"/>
      <c r="DMA1293" s="79"/>
      <c r="DMB1293" s="79"/>
      <c r="DMC1293" s="79"/>
      <c r="DMD1293" s="79"/>
      <c r="DME1293" s="79"/>
      <c r="DMF1293" s="79"/>
      <c r="DMG1293" s="79"/>
      <c r="DMH1293" s="79"/>
      <c r="DMI1293" s="79"/>
      <c r="DMJ1293" s="79"/>
      <c r="DMK1293" s="79"/>
      <c r="DML1293" s="79"/>
      <c r="DMM1293" s="79"/>
      <c r="DMN1293" s="79"/>
      <c r="DMO1293" s="79"/>
      <c r="DMP1293" s="79"/>
      <c r="DMQ1293" s="79"/>
      <c r="DMR1293" s="79"/>
      <c r="DMS1293" s="79"/>
      <c r="DMT1293" s="79"/>
      <c r="DMU1293" s="79"/>
      <c r="DMV1293" s="79"/>
      <c r="DMW1293" s="79"/>
      <c r="DMX1293" s="79"/>
      <c r="DMY1293" s="79"/>
      <c r="DMZ1293" s="79"/>
      <c r="DNA1293" s="79"/>
      <c r="DNB1293" s="79"/>
      <c r="DNC1293" s="79"/>
      <c r="DND1293" s="79"/>
      <c r="DNE1293" s="79"/>
      <c r="DNF1293" s="79"/>
      <c r="DNG1293" s="79"/>
      <c r="DNH1293" s="79"/>
      <c r="DNI1293" s="79"/>
      <c r="DNJ1293" s="79"/>
      <c r="DNK1293" s="79"/>
      <c r="DNL1293" s="79"/>
      <c r="DNM1293" s="79"/>
      <c r="DNN1293" s="79"/>
      <c r="DNO1293" s="79"/>
      <c r="DNP1293" s="79"/>
      <c r="DNQ1293" s="79"/>
      <c r="DNR1293" s="79"/>
      <c r="DNS1293" s="79"/>
      <c r="DNT1293" s="79"/>
      <c r="DNU1293" s="79"/>
      <c r="DNV1293" s="79"/>
      <c r="DNW1293" s="79"/>
      <c r="DNX1293" s="79"/>
      <c r="DNY1293" s="79"/>
      <c r="DNZ1293" s="79"/>
      <c r="DOA1293" s="79"/>
      <c r="DOB1293" s="79"/>
      <c r="DOC1293" s="79"/>
      <c r="DOD1293" s="79"/>
      <c r="DOE1293" s="79"/>
      <c r="DOF1293" s="79"/>
      <c r="DOG1293" s="79"/>
      <c r="DOH1293" s="79"/>
      <c r="DOI1293" s="79"/>
      <c r="DOJ1293" s="79"/>
      <c r="DOK1293" s="79"/>
      <c r="DOL1293" s="79"/>
      <c r="DOM1293" s="79"/>
      <c r="DON1293" s="79"/>
      <c r="DOO1293" s="79"/>
      <c r="DOP1293" s="79"/>
      <c r="DOQ1293" s="79"/>
      <c r="DOR1293" s="79"/>
      <c r="DOS1293" s="79"/>
      <c r="DOT1293" s="79"/>
      <c r="DOU1293" s="79"/>
      <c r="DOV1293" s="79"/>
      <c r="DOW1293" s="79"/>
      <c r="DOX1293" s="79"/>
      <c r="DOY1293" s="79"/>
      <c r="DOZ1293" s="79"/>
      <c r="DPA1293" s="79"/>
      <c r="DPB1293" s="79"/>
      <c r="DPC1293" s="79"/>
      <c r="DPD1293" s="79"/>
      <c r="DPE1293" s="79"/>
      <c r="DPF1293" s="79"/>
      <c r="DPG1293" s="79"/>
      <c r="DPH1293" s="79"/>
      <c r="DPI1293" s="79"/>
      <c r="DPJ1293" s="79"/>
      <c r="DPK1293" s="79"/>
      <c r="DPL1293" s="79"/>
      <c r="DPM1293" s="79"/>
      <c r="DPN1293" s="79"/>
      <c r="DPO1293" s="79"/>
      <c r="DPP1293" s="79"/>
      <c r="DPQ1293" s="79"/>
      <c r="DPR1293" s="79"/>
      <c r="DPS1293" s="79"/>
      <c r="DPT1293" s="79"/>
      <c r="DPU1293" s="79"/>
      <c r="DPV1293" s="79"/>
      <c r="DPW1293" s="79"/>
      <c r="DPX1293" s="79"/>
      <c r="DPY1293" s="79"/>
      <c r="DPZ1293" s="79"/>
      <c r="DQA1293" s="79"/>
      <c r="DQB1293" s="79"/>
      <c r="DQC1293" s="79"/>
      <c r="DQD1293" s="79"/>
      <c r="DQE1293" s="79"/>
      <c r="DQF1293" s="79"/>
      <c r="DQG1293" s="79"/>
      <c r="DQH1293" s="79"/>
      <c r="DQI1293" s="79"/>
      <c r="DQJ1293" s="79"/>
      <c r="DQK1293" s="79"/>
      <c r="DQL1293" s="79"/>
      <c r="DQM1293" s="79"/>
      <c r="DQN1293" s="79"/>
      <c r="DQO1293" s="79"/>
      <c r="DQP1293" s="79"/>
      <c r="DQQ1293" s="79"/>
      <c r="DQR1293" s="79"/>
      <c r="DQS1293" s="79"/>
      <c r="DQT1293" s="79"/>
      <c r="DQU1293" s="79"/>
      <c r="DQV1293" s="79"/>
      <c r="DQW1293" s="79"/>
      <c r="DQX1293" s="79"/>
      <c r="DQY1293" s="79"/>
      <c r="DQZ1293" s="79"/>
      <c r="DRA1293" s="79"/>
      <c r="DRB1293" s="79"/>
      <c r="DRC1293" s="79"/>
      <c r="DRD1293" s="79"/>
      <c r="DRE1293" s="79"/>
      <c r="DRF1293" s="79"/>
      <c r="DRG1293" s="79"/>
      <c r="DRH1293" s="79"/>
      <c r="DRI1293" s="79"/>
      <c r="DRJ1293" s="79"/>
      <c r="DRK1293" s="79"/>
      <c r="DRL1293" s="79"/>
      <c r="DRM1293" s="79"/>
      <c r="DRN1293" s="79"/>
      <c r="DRO1293" s="79"/>
      <c r="DRP1293" s="79"/>
      <c r="DRQ1293" s="79"/>
      <c r="DRR1293" s="79"/>
      <c r="DRS1293" s="79"/>
      <c r="DRT1293" s="79"/>
      <c r="DRU1293" s="79"/>
      <c r="DRV1293" s="79"/>
      <c r="DRW1293" s="79"/>
      <c r="DRX1293" s="79"/>
      <c r="DRY1293" s="79"/>
      <c r="DRZ1293" s="79"/>
      <c r="DSA1293" s="79"/>
      <c r="DSB1293" s="79"/>
      <c r="DSC1293" s="79"/>
      <c r="DSD1293" s="79"/>
      <c r="DSE1293" s="79"/>
      <c r="DSF1293" s="79"/>
      <c r="DSG1293" s="79"/>
      <c r="DSH1293" s="79"/>
      <c r="DSI1293" s="79"/>
      <c r="DSJ1293" s="79"/>
      <c r="DSK1293" s="79"/>
      <c r="DSL1293" s="79"/>
      <c r="DSM1293" s="79"/>
      <c r="DSN1293" s="79"/>
      <c r="DSO1293" s="79"/>
      <c r="DSP1293" s="79"/>
      <c r="DSQ1293" s="79"/>
      <c r="DSR1293" s="79"/>
      <c r="DSS1293" s="79"/>
      <c r="DST1293" s="79"/>
      <c r="DSU1293" s="79"/>
      <c r="DSV1293" s="79"/>
      <c r="DSW1293" s="79"/>
      <c r="DSX1293" s="79"/>
      <c r="DSY1293" s="79"/>
      <c r="DSZ1293" s="79"/>
      <c r="DTA1293" s="79"/>
      <c r="DTB1293" s="79"/>
      <c r="DTC1293" s="79"/>
      <c r="DTD1293" s="79"/>
      <c r="DTE1293" s="79"/>
      <c r="DTF1293" s="79"/>
      <c r="DTG1293" s="79"/>
      <c r="DTH1293" s="79"/>
      <c r="DTI1293" s="79"/>
      <c r="DTJ1293" s="79"/>
      <c r="DTK1293" s="79"/>
      <c r="DTL1293" s="79"/>
      <c r="DTM1293" s="79"/>
      <c r="DTN1293" s="79"/>
      <c r="DTO1293" s="79"/>
      <c r="DTP1293" s="79"/>
      <c r="DTQ1293" s="79"/>
      <c r="DTR1293" s="79"/>
      <c r="DTS1293" s="79"/>
      <c r="DTT1293" s="79"/>
      <c r="DTU1293" s="79"/>
      <c r="DTV1293" s="79"/>
      <c r="DTW1293" s="79"/>
      <c r="DTX1293" s="79"/>
      <c r="DTY1293" s="79"/>
      <c r="DTZ1293" s="79"/>
      <c r="DUA1293" s="79"/>
      <c r="DUB1293" s="79"/>
      <c r="DUC1293" s="79"/>
      <c r="DUD1293" s="79"/>
      <c r="DUE1293" s="79"/>
      <c r="DUF1293" s="79"/>
      <c r="DUG1293" s="79"/>
      <c r="DUH1293" s="79"/>
      <c r="DUI1293" s="79"/>
      <c r="DUJ1293" s="79"/>
      <c r="DUK1293" s="79"/>
      <c r="DUL1293" s="79"/>
      <c r="DUM1293" s="79"/>
      <c r="DUN1293" s="79"/>
      <c r="DUO1293" s="79"/>
      <c r="DUP1293" s="79"/>
      <c r="DUQ1293" s="79"/>
      <c r="DUR1293" s="79"/>
      <c r="DUS1293" s="79"/>
      <c r="DUT1293" s="79"/>
      <c r="DUU1293" s="79"/>
      <c r="DUV1293" s="79"/>
      <c r="DUW1293" s="79"/>
      <c r="DUX1293" s="79"/>
      <c r="DUY1293" s="79"/>
      <c r="DUZ1293" s="79"/>
      <c r="DVA1293" s="79"/>
      <c r="DVB1293" s="79"/>
      <c r="DVC1293" s="79"/>
      <c r="DVD1293" s="79"/>
      <c r="DVE1293" s="79"/>
      <c r="DVF1293" s="79"/>
      <c r="DVG1293" s="79"/>
      <c r="DVH1293" s="79"/>
      <c r="DVI1293" s="79"/>
      <c r="DVJ1293" s="79"/>
      <c r="DVK1293" s="79"/>
      <c r="DVL1293" s="79"/>
      <c r="DVM1293" s="79"/>
      <c r="DVN1293" s="79"/>
      <c r="DVO1293" s="79"/>
      <c r="DVP1293" s="79"/>
      <c r="DVQ1293" s="79"/>
      <c r="DVR1293" s="79"/>
      <c r="DVS1293" s="79"/>
      <c r="DVT1293" s="79"/>
      <c r="DVU1293" s="79"/>
      <c r="DVV1293" s="79"/>
      <c r="DVW1293" s="79"/>
      <c r="DVX1293" s="79"/>
      <c r="DVY1293" s="79"/>
      <c r="DVZ1293" s="79"/>
      <c r="DWA1293" s="79"/>
      <c r="DWB1293" s="79"/>
      <c r="DWC1293" s="79"/>
      <c r="DWD1293" s="79"/>
      <c r="DWE1293" s="79"/>
      <c r="DWF1293" s="79"/>
      <c r="DWG1293" s="79"/>
      <c r="DWH1293" s="79"/>
      <c r="DWI1293" s="79"/>
      <c r="DWJ1293" s="79"/>
      <c r="DWK1293" s="79"/>
      <c r="DWL1293" s="79"/>
      <c r="DWM1293" s="79"/>
      <c r="DWN1293" s="79"/>
      <c r="DWO1293" s="79"/>
      <c r="DWP1293" s="79"/>
      <c r="DWQ1293" s="79"/>
      <c r="DWR1293" s="79"/>
      <c r="DWS1293" s="79"/>
      <c r="DWT1293" s="79"/>
      <c r="DWU1293" s="79"/>
      <c r="DWV1293" s="79"/>
      <c r="DWW1293" s="79"/>
      <c r="DWX1293" s="79"/>
      <c r="DWY1293" s="79"/>
      <c r="DWZ1293" s="79"/>
      <c r="DXA1293" s="79"/>
      <c r="DXB1293" s="79"/>
      <c r="DXC1293" s="79"/>
      <c r="DXD1293" s="79"/>
      <c r="DXE1293" s="79"/>
      <c r="DXF1293" s="79"/>
      <c r="DXG1293" s="79"/>
      <c r="DXH1293" s="79"/>
      <c r="DXI1293" s="79"/>
      <c r="DXJ1293" s="79"/>
      <c r="DXK1293" s="79"/>
      <c r="DXL1293" s="79"/>
      <c r="DXM1293" s="79"/>
      <c r="DXN1293" s="79"/>
      <c r="DXO1293" s="79"/>
      <c r="DXP1293" s="79"/>
      <c r="DXQ1293" s="79"/>
      <c r="DXR1293" s="79"/>
      <c r="DXS1293" s="79"/>
      <c r="DXT1293" s="79"/>
      <c r="DXU1293" s="79"/>
      <c r="DXV1293" s="79"/>
      <c r="DXW1293" s="79"/>
      <c r="DXX1293" s="79"/>
      <c r="DXY1293" s="79"/>
      <c r="DXZ1293" s="79"/>
      <c r="DYA1293" s="79"/>
      <c r="DYB1293" s="79"/>
      <c r="DYC1293" s="79"/>
      <c r="DYD1293" s="79"/>
      <c r="DYE1293" s="79"/>
      <c r="DYF1293" s="79"/>
      <c r="DYG1293" s="79"/>
      <c r="DYH1293" s="79"/>
      <c r="DYI1293" s="79"/>
      <c r="DYJ1293" s="79"/>
      <c r="DYK1293" s="79"/>
      <c r="DYL1293" s="79"/>
      <c r="DYM1293" s="79"/>
      <c r="DYN1293" s="79"/>
      <c r="DYO1293" s="79"/>
      <c r="DYP1293" s="79"/>
      <c r="DYQ1293" s="79"/>
      <c r="DYR1293" s="79"/>
      <c r="DYS1293" s="79"/>
      <c r="DYT1293" s="79"/>
      <c r="DYU1293" s="79"/>
      <c r="DYV1293" s="79"/>
      <c r="DYW1293" s="79"/>
      <c r="DYX1293" s="79"/>
      <c r="DYY1293" s="79"/>
      <c r="DYZ1293" s="79"/>
      <c r="DZA1293" s="79"/>
      <c r="DZB1293" s="79"/>
      <c r="DZC1293" s="79"/>
      <c r="DZD1293" s="79"/>
      <c r="DZE1293" s="79"/>
      <c r="DZF1293" s="79"/>
      <c r="DZG1293" s="79"/>
      <c r="DZH1293" s="79"/>
      <c r="DZI1293" s="79"/>
      <c r="DZJ1293" s="79"/>
      <c r="DZK1293" s="79"/>
      <c r="DZL1293" s="79"/>
      <c r="DZM1293" s="79"/>
      <c r="DZN1293" s="79"/>
      <c r="DZO1293" s="79"/>
      <c r="DZP1293" s="79"/>
      <c r="DZQ1293" s="79"/>
      <c r="DZR1293" s="79"/>
      <c r="DZS1293" s="79"/>
      <c r="DZT1293" s="79"/>
      <c r="DZU1293" s="79"/>
      <c r="DZV1293" s="79"/>
      <c r="DZW1293" s="79"/>
      <c r="DZX1293" s="79"/>
      <c r="DZY1293" s="79"/>
      <c r="DZZ1293" s="79"/>
      <c r="EAA1293" s="79"/>
      <c r="EAB1293" s="79"/>
      <c r="EAC1293" s="79"/>
      <c r="EAD1293" s="79"/>
      <c r="EAE1293" s="79"/>
      <c r="EAF1293" s="79"/>
      <c r="EAG1293" s="79"/>
      <c r="EAH1293" s="79"/>
      <c r="EAI1293" s="79"/>
      <c r="EAJ1293" s="79"/>
      <c r="EAK1293" s="79"/>
      <c r="EAL1293" s="79"/>
      <c r="EAM1293" s="79"/>
      <c r="EAN1293" s="79"/>
      <c r="EAO1293" s="79"/>
      <c r="EAP1293" s="79"/>
      <c r="EAQ1293" s="79"/>
      <c r="EAR1293" s="79"/>
      <c r="EAS1293" s="79"/>
      <c r="EAT1293" s="79"/>
      <c r="EAU1293" s="79"/>
      <c r="EAV1293" s="79"/>
      <c r="EAW1293" s="79"/>
      <c r="EAX1293" s="79"/>
      <c r="EAY1293" s="79"/>
      <c r="EAZ1293" s="79"/>
      <c r="EBA1293" s="79"/>
      <c r="EBB1293" s="79"/>
      <c r="EBC1293" s="79"/>
      <c r="EBD1293" s="79"/>
      <c r="EBE1293" s="79"/>
      <c r="EBF1293" s="79"/>
      <c r="EBG1293" s="79"/>
      <c r="EBH1293" s="79"/>
      <c r="EBI1293" s="79"/>
      <c r="EBJ1293" s="79"/>
      <c r="EBK1293" s="79"/>
      <c r="EBL1293" s="79"/>
      <c r="EBM1293" s="79"/>
      <c r="EBN1293" s="79"/>
      <c r="EBO1293" s="79"/>
      <c r="EBP1293" s="79"/>
      <c r="EBQ1293" s="79"/>
      <c r="EBR1293" s="79"/>
      <c r="EBS1293" s="79"/>
      <c r="EBT1293" s="79"/>
      <c r="EBU1293" s="79"/>
      <c r="EBV1293" s="79"/>
      <c r="EBW1293" s="79"/>
      <c r="EBX1293" s="79"/>
      <c r="EBY1293" s="79"/>
      <c r="EBZ1293" s="79"/>
      <c r="ECA1293" s="79"/>
      <c r="ECB1293" s="79"/>
      <c r="ECC1293" s="79"/>
      <c r="ECD1293" s="79"/>
      <c r="ECE1293" s="79"/>
      <c r="ECF1293" s="79"/>
      <c r="ECG1293" s="79"/>
      <c r="ECH1293" s="79"/>
      <c r="ECI1293" s="79"/>
      <c r="ECJ1293" s="79"/>
      <c r="ECK1293" s="79"/>
      <c r="ECL1293" s="79"/>
      <c r="ECM1293" s="79"/>
      <c r="ECN1293" s="79"/>
      <c r="ECO1293" s="79"/>
      <c r="ECP1293" s="79"/>
      <c r="ECQ1293" s="79"/>
      <c r="ECR1293" s="79"/>
      <c r="ECS1293" s="79"/>
      <c r="ECT1293" s="79"/>
      <c r="ECU1293" s="79"/>
      <c r="ECV1293" s="79"/>
      <c r="ECW1293" s="79"/>
      <c r="ECX1293" s="79"/>
      <c r="ECY1293" s="79"/>
      <c r="ECZ1293" s="79"/>
      <c r="EDA1293" s="79"/>
      <c r="EDB1293" s="79"/>
      <c r="EDC1293" s="79"/>
      <c r="EDD1293" s="79"/>
      <c r="EDE1293" s="79"/>
      <c r="EDF1293" s="79"/>
      <c r="EDG1293" s="79"/>
      <c r="EDH1293" s="79"/>
      <c r="EDI1293" s="79"/>
      <c r="EDJ1293" s="79"/>
      <c r="EDK1293" s="79"/>
      <c r="EDL1293" s="79"/>
      <c r="EDM1293" s="79"/>
      <c r="EDN1293" s="79"/>
      <c r="EDO1293" s="79"/>
      <c r="EDP1293" s="79"/>
      <c r="EDQ1293" s="79"/>
      <c r="EDR1293" s="79"/>
      <c r="EDS1293" s="79"/>
      <c r="EDT1293" s="79"/>
      <c r="EDU1293" s="79"/>
      <c r="EDV1293" s="79"/>
      <c r="EDW1293" s="79"/>
      <c r="EDX1293" s="79"/>
      <c r="EDY1293" s="79"/>
      <c r="EDZ1293" s="79"/>
      <c r="EEA1293" s="79"/>
      <c r="EEB1293" s="79"/>
      <c r="EEC1293" s="79"/>
      <c r="EED1293" s="79"/>
      <c r="EEE1293" s="79"/>
      <c r="EEF1293" s="79"/>
      <c r="EEG1293" s="79"/>
      <c r="EEH1293" s="79"/>
      <c r="EEI1293" s="79"/>
      <c r="EEJ1293" s="79"/>
      <c r="EEK1293" s="79"/>
      <c r="EEL1293" s="79"/>
      <c r="EEM1293" s="79"/>
      <c r="EEN1293" s="79"/>
      <c r="EEO1293" s="79"/>
      <c r="EEP1293" s="79"/>
      <c r="EEQ1293" s="79"/>
      <c r="EER1293" s="79"/>
      <c r="EES1293" s="79"/>
      <c r="EET1293" s="79"/>
      <c r="EEU1293" s="79"/>
      <c r="EEV1293" s="79"/>
      <c r="EEW1293" s="79"/>
      <c r="EEX1293" s="79"/>
      <c r="EEY1293" s="79"/>
      <c r="EEZ1293" s="79"/>
      <c r="EFA1293" s="79"/>
      <c r="EFB1293" s="79"/>
      <c r="EFC1293" s="79"/>
      <c r="EFD1293" s="79"/>
      <c r="EFE1293" s="79"/>
      <c r="EFF1293" s="79"/>
      <c r="EFG1293" s="79"/>
      <c r="EFH1293" s="79"/>
      <c r="EFI1293" s="79"/>
      <c r="EFJ1293" s="79"/>
      <c r="EFK1293" s="79"/>
      <c r="EFL1293" s="79"/>
      <c r="EFM1293" s="79"/>
      <c r="EFN1293" s="79"/>
      <c r="EFO1293" s="79"/>
      <c r="EFP1293" s="79"/>
      <c r="EFQ1293" s="79"/>
      <c r="EFR1293" s="79"/>
      <c r="EFS1293" s="79"/>
      <c r="EFT1293" s="79"/>
      <c r="EFU1293" s="79"/>
      <c r="EFV1293" s="79"/>
      <c r="EFW1293" s="79"/>
      <c r="EFX1293" s="79"/>
      <c r="EFY1293" s="79"/>
      <c r="EFZ1293" s="79"/>
      <c r="EGA1293" s="79"/>
      <c r="EGB1293" s="79"/>
      <c r="EGC1293" s="79"/>
      <c r="EGD1293" s="79"/>
      <c r="EGE1293" s="79"/>
      <c r="EGF1293" s="79"/>
      <c r="EGG1293" s="79"/>
      <c r="EGH1293" s="79"/>
      <c r="EGI1293" s="79"/>
      <c r="EGJ1293" s="79"/>
      <c r="EGK1293" s="79"/>
      <c r="EGL1293" s="79"/>
      <c r="EGM1293" s="79"/>
      <c r="EGN1293" s="79"/>
      <c r="EGO1293" s="79"/>
      <c r="EGP1293" s="79"/>
      <c r="EGQ1293" s="79"/>
      <c r="EGR1293" s="79"/>
      <c r="EGS1293" s="79"/>
      <c r="EGT1293" s="79"/>
      <c r="EGU1293" s="79"/>
      <c r="EGV1293" s="79"/>
      <c r="EGW1293" s="79"/>
      <c r="EGX1293" s="79"/>
      <c r="EGY1293" s="79"/>
      <c r="EGZ1293" s="79"/>
      <c r="EHA1293" s="79"/>
      <c r="EHB1293" s="79"/>
      <c r="EHC1293" s="79"/>
      <c r="EHD1293" s="79"/>
      <c r="EHE1293" s="79"/>
      <c r="EHF1293" s="79"/>
      <c r="EHG1293" s="79"/>
      <c r="EHH1293" s="79"/>
      <c r="EHI1293" s="79"/>
      <c r="EHJ1293" s="79"/>
      <c r="EHK1293" s="79"/>
      <c r="EHL1293" s="79"/>
      <c r="EHM1293" s="79"/>
      <c r="EHN1293" s="79"/>
      <c r="EHO1293" s="79"/>
      <c r="EHP1293" s="79"/>
      <c r="EHQ1293" s="79"/>
      <c r="EHR1293" s="79"/>
      <c r="EHS1293" s="79"/>
      <c r="EHT1293" s="79"/>
      <c r="EHU1293" s="79"/>
      <c r="EHV1293" s="79"/>
      <c r="EHW1293" s="79"/>
      <c r="EHX1293" s="79"/>
      <c r="EHY1293" s="79"/>
      <c r="EHZ1293" s="79"/>
      <c r="EIA1293" s="79"/>
      <c r="EIB1293" s="79"/>
      <c r="EIC1293" s="79"/>
      <c r="EID1293" s="79"/>
      <c r="EIE1293" s="79"/>
      <c r="EIF1293" s="79"/>
      <c r="EIG1293" s="79"/>
      <c r="EIH1293" s="79"/>
      <c r="EII1293" s="79"/>
      <c r="EIJ1293" s="79"/>
      <c r="EIK1293" s="79"/>
      <c r="EIL1293" s="79"/>
      <c r="EIM1293" s="79"/>
      <c r="EIN1293" s="79"/>
      <c r="EIO1293" s="79"/>
      <c r="EIP1293" s="79"/>
      <c r="EIQ1293" s="79"/>
      <c r="EIR1293" s="79"/>
      <c r="EIS1293" s="79"/>
      <c r="EIT1293" s="79"/>
      <c r="EIU1293" s="79"/>
      <c r="EIV1293" s="79"/>
      <c r="EIW1293" s="79"/>
      <c r="EIX1293" s="79"/>
      <c r="EIY1293" s="79"/>
      <c r="EIZ1293" s="79"/>
      <c r="EJA1293" s="79"/>
      <c r="EJB1293" s="79"/>
      <c r="EJC1293" s="79"/>
      <c r="EJD1293" s="79"/>
      <c r="EJE1293" s="79"/>
      <c r="EJF1293" s="79"/>
      <c r="EJG1293" s="79"/>
      <c r="EJH1293" s="79"/>
      <c r="EJI1293" s="79"/>
      <c r="EJJ1293" s="79"/>
      <c r="EJK1293" s="79"/>
      <c r="EJL1293" s="79"/>
      <c r="EJM1293" s="79"/>
      <c r="EJN1293" s="79"/>
      <c r="EJO1293" s="79"/>
      <c r="EJP1293" s="79"/>
      <c r="EJQ1293" s="79"/>
      <c r="EJR1293" s="79"/>
      <c r="EJS1293" s="79"/>
      <c r="EJT1293" s="79"/>
      <c r="EJU1293" s="79"/>
      <c r="EJV1293" s="79"/>
      <c r="EJW1293" s="79"/>
      <c r="EJX1293" s="79"/>
      <c r="EJY1293" s="79"/>
      <c r="EJZ1293" s="79"/>
      <c r="EKA1293" s="79"/>
      <c r="EKB1293" s="79"/>
      <c r="EKC1293" s="79"/>
      <c r="EKD1293" s="79"/>
      <c r="EKE1293" s="79"/>
      <c r="EKF1293" s="79"/>
      <c r="EKG1293" s="79"/>
      <c r="EKH1293" s="79"/>
      <c r="EKI1293" s="79"/>
      <c r="EKJ1293" s="79"/>
      <c r="EKK1293" s="79"/>
      <c r="EKL1293" s="79"/>
      <c r="EKM1293" s="79"/>
      <c r="EKN1293" s="79"/>
      <c r="EKO1293" s="79"/>
      <c r="EKP1293" s="79"/>
      <c r="EKQ1293" s="79"/>
      <c r="EKR1293" s="79"/>
      <c r="EKS1293" s="79"/>
      <c r="EKT1293" s="79"/>
      <c r="EKU1293" s="79"/>
      <c r="EKV1293" s="79"/>
      <c r="EKW1293" s="79"/>
      <c r="EKX1293" s="79"/>
      <c r="EKY1293" s="79"/>
      <c r="EKZ1293" s="79"/>
      <c r="ELA1293" s="79"/>
      <c r="ELB1293" s="79"/>
      <c r="ELC1293" s="79"/>
      <c r="ELD1293" s="79"/>
      <c r="ELE1293" s="79"/>
      <c r="ELF1293" s="79"/>
      <c r="ELG1293" s="79"/>
      <c r="ELH1293" s="79"/>
      <c r="ELI1293" s="79"/>
      <c r="ELJ1293" s="79"/>
      <c r="ELK1293" s="79"/>
      <c r="ELL1293" s="79"/>
      <c r="ELM1293" s="79"/>
      <c r="ELN1293" s="79"/>
      <c r="ELO1293" s="79"/>
      <c r="ELP1293" s="79"/>
      <c r="ELQ1293" s="79"/>
      <c r="ELR1293" s="79"/>
      <c r="ELS1293" s="79"/>
      <c r="ELT1293" s="79"/>
      <c r="ELU1293" s="79"/>
      <c r="ELV1293" s="79"/>
      <c r="ELW1293" s="79"/>
      <c r="ELX1293" s="79"/>
      <c r="ELY1293" s="79"/>
      <c r="ELZ1293" s="79"/>
      <c r="EMA1293" s="79"/>
      <c r="EMB1293" s="79"/>
      <c r="EMC1293" s="79"/>
      <c r="EMD1293" s="79"/>
      <c r="EME1293" s="79"/>
      <c r="EMF1293" s="79"/>
      <c r="EMG1293" s="79"/>
      <c r="EMH1293" s="79"/>
      <c r="EMI1293" s="79"/>
      <c r="EMJ1293" s="79"/>
      <c r="EMK1293" s="79"/>
      <c r="EML1293" s="79"/>
      <c r="EMM1293" s="79"/>
      <c r="EMN1293" s="79"/>
      <c r="EMO1293" s="79"/>
      <c r="EMP1293" s="79"/>
      <c r="EMQ1293" s="79"/>
      <c r="EMR1293" s="79"/>
      <c r="EMS1293" s="79"/>
      <c r="EMT1293" s="79"/>
      <c r="EMU1293" s="79"/>
      <c r="EMV1293" s="79"/>
      <c r="EMW1293" s="79"/>
      <c r="EMX1293" s="79"/>
      <c r="EMY1293" s="79"/>
      <c r="EMZ1293" s="79"/>
      <c r="ENA1293" s="79"/>
      <c r="ENB1293" s="79"/>
      <c r="ENC1293" s="79"/>
      <c r="END1293" s="79"/>
      <c r="ENE1293" s="79"/>
      <c r="ENF1293" s="79"/>
      <c r="ENG1293" s="79"/>
      <c r="ENH1293" s="79"/>
      <c r="ENI1293" s="79"/>
      <c r="ENJ1293" s="79"/>
      <c r="ENK1293" s="79"/>
      <c r="ENL1293" s="79"/>
      <c r="ENM1293" s="79"/>
      <c r="ENN1293" s="79"/>
      <c r="ENO1293" s="79"/>
      <c r="ENP1293" s="79"/>
      <c r="ENQ1293" s="79"/>
      <c r="ENR1293" s="79"/>
      <c r="ENS1293" s="79"/>
      <c r="ENT1293" s="79"/>
      <c r="ENU1293" s="79"/>
      <c r="ENV1293" s="79"/>
      <c r="ENW1293" s="79"/>
      <c r="ENX1293" s="79"/>
      <c r="ENY1293" s="79"/>
      <c r="ENZ1293" s="79"/>
      <c r="EOA1293" s="79"/>
      <c r="EOB1293" s="79"/>
      <c r="EOC1293" s="79"/>
      <c r="EOD1293" s="79"/>
      <c r="EOE1293" s="79"/>
      <c r="EOF1293" s="79"/>
      <c r="EOG1293" s="79"/>
      <c r="EOH1293" s="79"/>
      <c r="EOI1293" s="79"/>
      <c r="EOJ1293" s="79"/>
      <c r="EOK1293" s="79"/>
      <c r="EOL1293" s="79"/>
      <c r="EOM1293" s="79"/>
      <c r="EON1293" s="79"/>
      <c r="EOO1293" s="79"/>
      <c r="EOP1293" s="79"/>
      <c r="EOQ1293" s="79"/>
      <c r="EOR1293" s="79"/>
      <c r="EOS1293" s="79"/>
      <c r="EOT1293" s="79"/>
      <c r="EOU1293" s="79"/>
      <c r="EOV1293" s="79"/>
      <c r="EOW1293" s="79"/>
      <c r="EOX1293" s="79"/>
      <c r="EOY1293" s="79"/>
      <c r="EOZ1293" s="79"/>
      <c r="EPA1293" s="79"/>
      <c r="EPB1293" s="79"/>
      <c r="EPC1293" s="79"/>
      <c r="EPD1293" s="79"/>
      <c r="EPE1293" s="79"/>
      <c r="EPF1293" s="79"/>
      <c r="EPG1293" s="79"/>
      <c r="EPH1293" s="79"/>
      <c r="EPI1293" s="79"/>
      <c r="EPJ1293" s="79"/>
      <c r="EPK1293" s="79"/>
      <c r="EPL1293" s="79"/>
      <c r="EPM1293" s="79"/>
      <c r="EPN1293" s="79"/>
      <c r="EPO1293" s="79"/>
      <c r="EPP1293" s="79"/>
      <c r="EPQ1293" s="79"/>
      <c r="EPR1293" s="79"/>
      <c r="EPS1293" s="79"/>
      <c r="EPT1293" s="79"/>
      <c r="EPU1293" s="79"/>
      <c r="EPV1293" s="79"/>
      <c r="EPW1293" s="79"/>
      <c r="EPX1293" s="79"/>
      <c r="EPY1293" s="79"/>
      <c r="EPZ1293" s="79"/>
      <c r="EQA1293" s="79"/>
      <c r="EQB1293" s="79"/>
      <c r="EQC1293" s="79"/>
      <c r="EQD1293" s="79"/>
      <c r="EQE1293" s="79"/>
      <c r="EQF1293" s="79"/>
      <c r="EQG1293" s="79"/>
      <c r="EQH1293" s="79"/>
      <c r="EQI1293" s="79"/>
      <c r="EQJ1293" s="79"/>
      <c r="EQK1293" s="79"/>
      <c r="EQL1293" s="79"/>
      <c r="EQM1293" s="79"/>
      <c r="EQN1293" s="79"/>
      <c r="EQO1293" s="79"/>
      <c r="EQP1293" s="79"/>
      <c r="EQQ1293" s="79"/>
      <c r="EQR1293" s="79"/>
      <c r="EQS1293" s="79"/>
      <c r="EQT1293" s="79"/>
      <c r="EQU1293" s="79"/>
      <c r="EQV1293" s="79"/>
      <c r="EQW1293" s="79"/>
      <c r="EQX1293" s="79"/>
      <c r="EQY1293" s="79"/>
      <c r="EQZ1293" s="79"/>
      <c r="ERA1293" s="79"/>
      <c r="ERB1293" s="79"/>
      <c r="ERC1293" s="79"/>
      <c r="ERD1293" s="79"/>
      <c r="ERE1293" s="79"/>
      <c r="ERF1293" s="79"/>
      <c r="ERG1293" s="79"/>
      <c r="ERH1293" s="79"/>
      <c r="ERI1293" s="79"/>
      <c r="ERJ1293" s="79"/>
      <c r="ERK1293" s="79"/>
      <c r="ERL1293" s="79"/>
      <c r="ERM1293" s="79"/>
      <c r="ERN1293" s="79"/>
      <c r="ERO1293" s="79"/>
      <c r="ERP1293" s="79"/>
      <c r="ERQ1293" s="79"/>
      <c r="ERR1293" s="79"/>
      <c r="ERS1293" s="79"/>
      <c r="ERT1293" s="79"/>
      <c r="ERU1293" s="79"/>
      <c r="ERV1293" s="79"/>
      <c r="ERW1293" s="79"/>
      <c r="ERX1293" s="79"/>
      <c r="ERY1293" s="79"/>
      <c r="ERZ1293" s="79"/>
      <c r="ESA1293" s="79"/>
      <c r="ESB1293" s="79"/>
      <c r="ESC1293" s="79"/>
      <c r="ESD1293" s="79"/>
      <c r="ESE1293" s="79"/>
      <c r="ESF1293" s="79"/>
      <c r="ESG1293" s="79"/>
      <c r="ESH1293" s="79"/>
      <c r="ESI1293" s="79"/>
      <c r="ESJ1293" s="79"/>
      <c r="ESK1293" s="79"/>
      <c r="ESL1293" s="79"/>
      <c r="ESM1293" s="79"/>
      <c r="ESN1293" s="79"/>
      <c r="ESO1293" s="79"/>
      <c r="ESP1293" s="79"/>
      <c r="ESQ1293" s="79"/>
      <c r="ESR1293" s="79"/>
      <c r="ESS1293" s="79"/>
      <c r="EST1293" s="79"/>
      <c r="ESU1293" s="79"/>
      <c r="ESV1293" s="79"/>
      <c r="ESW1293" s="79"/>
      <c r="ESX1293" s="79"/>
      <c r="ESY1293" s="79"/>
      <c r="ESZ1293" s="79"/>
      <c r="ETA1293" s="79"/>
      <c r="ETB1293" s="79"/>
      <c r="ETC1293" s="79"/>
      <c r="ETD1293" s="79"/>
      <c r="ETE1293" s="79"/>
      <c r="ETF1293" s="79"/>
      <c r="ETG1293" s="79"/>
      <c r="ETH1293" s="79"/>
      <c r="ETI1293" s="79"/>
      <c r="ETJ1293" s="79"/>
      <c r="ETK1293" s="79"/>
      <c r="ETL1293" s="79"/>
      <c r="ETM1293" s="79"/>
      <c r="ETN1293" s="79"/>
      <c r="ETO1293" s="79"/>
      <c r="ETP1293" s="79"/>
      <c r="ETQ1293" s="79"/>
      <c r="ETR1293" s="79"/>
      <c r="ETS1293" s="79"/>
      <c r="ETT1293" s="79"/>
      <c r="ETU1293" s="79"/>
      <c r="ETV1293" s="79"/>
      <c r="ETW1293" s="79"/>
      <c r="ETX1293" s="79"/>
      <c r="ETY1293" s="79"/>
      <c r="ETZ1293" s="79"/>
      <c r="EUA1293" s="79"/>
      <c r="EUB1293" s="79"/>
      <c r="EUC1293" s="79"/>
      <c r="EUD1293" s="79"/>
      <c r="EUE1293" s="79"/>
      <c r="EUF1293" s="79"/>
      <c r="EUG1293" s="79"/>
      <c r="EUH1293" s="79"/>
      <c r="EUI1293" s="79"/>
      <c r="EUJ1293" s="79"/>
      <c r="EUK1293" s="79"/>
      <c r="EUL1293" s="79"/>
      <c r="EUM1293" s="79"/>
      <c r="EUN1293" s="79"/>
      <c r="EUO1293" s="79"/>
      <c r="EUP1293" s="79"/>
      <c r="EUQ1293" s="79"/>
      <c r="EUR1293" s="79"/>
      <c r="EUS1293" s="79"/>
      <c r="EUT1293" s="79"/>
      <c r="EUU1293" s="79"/>
      <c r="EUV1293" s="79"/>
      <c r="EUW1293" s="79"/>
      <c r="EUX1293" s="79"/>
      <c r="EUY1293" s="79"/>
      <c r="EUZ1293" s="79"/>
      <c r="EVA1293" s="79"/>
      <c r="EVB1293" s="79"/>
      <c r="EVC1293" s="79"/>
      <c r="EVD1293" s="79"/>
      <c r="EVE1293" s="79"/>
      <c r="EVF1293" s="79"/>
      <c r="EVG1293" s="79"/>
      <c r="EVH1293" s="79"/>
      <c r="EVI1293" s="79"/>
      <c r="EVJ1293" s="79"/>
      <c r="EVK1293" s="79"/>
      <c r="EVL1293" s="79"/>
      <c r="EVM1293" s="79"/>
      <c r="EVN1293" s="79"/>
      <c r="EVO1293" s="79"/>
      <c r="EVP1293" s="79"/>
      <c r="EVQ1293" s="79"/>
      <c r="EVR1293" s="79"/>
      <c r="EVS1293" s="79"/>
      <c r="EVT1293" s="79"/>
      <c r="EVU1293" s="79"/>
      <c r="EVV1293" s="79"/>
      <c r="EVW1293" s="79"/>
      <c r="EVX1293" s="79"/>
      <c r="EVY1293" s="79"/>
      <c r="EVZ1293" s="79"/>
      <c r="EWA1293" s="79"/>
      <c r="EWB1293" s="79"/>
      <c r="EWC1293" s="79"/>
      <c r="EWD1293" s="79"/>
      <c r="EWE1293" s="79"/>
      <c r="EWF1293" s="79"/>
      <c r="EWG1293" s="79"/>
      <c r="EWH1293" s="79"/>
      <c r="EWI1293" s="79"/>
      <c r="EWJ1293" s="79"/>
      <c r="EWK1293" s="79"/>
      <c r="EWL1293" s="79"/>
      <c r="EWM1293" s="79"/>
      <c r="EWN1293" s="79"/>
      <c r="EWO1293" s="79"/>
      <c r="EWP1293" s="79"/>
      <c r="EWQ1293" s="79"/>
      <c r="EWR1293" s="79"/>
      <c r="EWS1293" s="79"/>
      <c r="EWT1293" s="79"/>
      <c r="EWU1293" s="79"/>
      <c r="EWV1293" s="79"/>
      <c r="EWW1293" s="79"/>
      <c r="EWX1293" s="79"/>
      <c r="EWY1293" s="79"/>
      <c r="EWZ1293" s="79"/>
      <c r="EXA1293" s="79"/>
      <c r="EXB1293" s="79"/>
      <c r="EXC1293" s="79"/>
      <c r="EXD1293" s="79"/>
      <c r="EXE1293" s="79"/>
      <c r="EXF1293" s="79"/>
      <c r="EXG1293" s="79"/>
      <c r="EXH1293" s="79"/>
      <c r="EXI1293" s="79"/>
      <c r="EXJ1293" s="79"/>
      <c r="EXK1293" s="79"/>
      <c r="EXL1293" s="79"/>
      <c r="EXM1293" s="79"/>
      <c r="EXN1293" s="79"/>
      <c r="EXO1293" s="79"/>
      <c r="EXP1293" s="79"/>
      <c r="EXQ1293" s="79"/>
      <c r="EXR1293" s="79"/>
      <c r="EXS1293" s="79"/>
      <c r="EXT1293" s="79"/>
      <c r="EXU1293" s="79"/>
      <c r="EXV1293" s="79"/>
      <c r="EXW1293" s="79"/>
      <c r="EXX1293" s="79"/>
      <c r="EXY1293" s="79"/>
      <c r="EXZ1293" s="79"/>
      <c r="EYA1293" s="79"/>
      <c r="EYB1293" s="79"/>
      <c r="EYC1293" s="79"/>
      <c r="EYD1293" s="79"/>
      <c r="EYE1293" s="79"/>
      <c r="EYF1293" s="79"/>
      <c r="EYG1293" s="79"/>
      <c r="EYH1293" s="79"/>
      <c r="EYI1293" s="79"/>
      <c r="EYJ1293" s="79"/>
      <c r="EYK1293" s="79"/>
      <c r="EYL1293" s="79"/>
      <c r="EYM1293" s="79"/>
      <c r="EYN1293" s="79"/>
      <c r="EYO1293" s="79"/>
      <c r="EYP1293" s="79"/>
      <c r="EYQ1293" s="79"/>
      <c r="EYR1293" s="79"/>
      <c r="EYS1293" s="79"/>
      <c r="EYT1293" s="79"/>
      <c r="EYU1293" s="79"/>
      <c r="EYV1293" s="79"/>
      <c r="EYW1293" s="79"/>
      <c r="EYX1293" s="79"/>
      <c r="EYY1293" s="79"/>
      <c r="EYZ1293" s="79"/>
      <c r="EZA1293" s="79"/>
      <c r="EZB1293" s="79"/>
      <c r="EZC1293" s="79"/>
      <c r="EZD1293" s="79"/>
      <c r="EZE1293" s="79"/>
      <c r="EZF1293" s="79"/>
      <c r="EZG1293" s="79"/>
      <c r="EZH1293" s="79"/>
      <c r="EZI1293" s="79"/>
      <c r="EZJ1293" s="79"/>
      <c r="EZK1293" s="79"/>
      <c r="EZL1293" s="79"/>
      <c r="EZM1293" s="79"/>
      <c r="EZN1293" s="79"/>
      <c r="EZO1293" s="79"/>
      <c r="EZP1293" s="79"/>
      <c r="EZQ1293" s="79"/>
      <c r="EZR1293" s="79"/>
      <c r="EZS1293" s="79"/>
      <c r="EZT1293" s="79"/>
      <c r="EZU1293" s="79"/>
      <c r="EZV1293" s="79"/>
      <c r="EZW1293" s="79"/>
      <c r="EZX1293" s="79"/>
      <c r="EZY1293" s="79"/>
      <c r="EZZ1293" s="79"/>
      <c r="FAA1293" s="79"/>
      <c r="FAB1293" s="79"/>
      <c r="FAC1293" s="79"/>
      <c r="FAD1293" s="79"/>
      <c r="FAE1293" s="79"/>
      <c r="FAF1293" s="79"/>
      <c r="FAG1293" s="79"/>
      <c r="FAH1293" s="79"/>
      <c r="FAI1293" s="79"/>
      <c r="FAJ1293" s="79"/>
      <c r="FAK1293" s="79"/>
      <c r="FAL1293" s="79"/>
      <c r="FAM1293" s="79"/>
      <c r="FAN1293" s="79"/>
      <c r="FAO1293" s="79"/>
      <c r="FAP1293" s="79"/>
      <c r="FAQ1293" s="79"/>
      <c r="FAR1293" s="79"/>
      <c r="FAS1293" s="79"/>
      <c r="FAT1293" s="79"/>
      <c r="FAU1293" s="79"/>
      <c r="FAV1293" s="79"/>
      <c r="FAW1293" s="79"/>
      <c r="FAX1293" s="79"/>
      <c r="FAY1293" s="79"/>
      <c r="FAZ1293" s="79"/>
      <c r="FBA1293" s="79"/>
      <c r="FBB1293" s="79"/>
      <c r="FBC1293" s="79"/>
      <c r="FBD1293" s="79"/>
      <c r="FBE1293" s="79"/>
      <c r="FBF1293" s="79"/>
      <c r="FBG1293" s="79"/>
      <c r="FBH1293" s="79"/>
      <c r="FBI1293" s="79"/>
      <c r="FBJ1293" s="79"/>
      <c r="FBK1293" s="79"/>
      <c r="FBL1293" s="79"/>
      <c r="FBM1293" s="79"/>
      <c r="FBN1293" s="79"/>
      <c r="FBO1293" s="79"/>
      <c r="FBP1293" s="79"/>
      <c r="FBQ1293" s="79"/>
      <c r="FBR1293" s="79"/>
      <c r="FBS1293" s="79"/>
      <c r="FBT1293" s="79"/>
      <c r="FBU1293" s="79"/>
      <c r="FBV1293" s="79"/>
      <c r="FBW1293" s="79"/>
      <c r="FBX1293" s="79"/>
      <c r="FBY1293" s="79"/>
      <c r="FBZ1293" s="79"/>
      <c r="FCA1293" s="79"/>
      <c r="FCB1293" s="79"/>
      <c r="FCC1293" s="79"/>
      <c r="FCD1293" s="79"/>
      <c r="FCE1293" s="79"/>
      <c r="FCF1293" s="79"/>
      <c r="FCG1293" s="79"/>
      <c r="FCH1293" s="79"/>
      <c r="FCI1293" s="79"/>
      <c r="FCJ1293" s="79"/>
      <c r="FCK1293" s="79"/>
      <c r="FCL1293" s="79"/>
      <c r="FCM1293" s="79"/>
      <c r="FCN1293" s="79"/>
      <c r="FCO1293" s="79"/>
      <c r="FCP1293" s="79"/>
      <c r="FCQ1293" s="79"/>
      <c r="FCR1293" s="79"/>
      <c r="FCS1293" s="79"/>
      <c r="FCT1293" s="79"/>
      <c r="FCU1293" s="79"/>
      <c r="FCV1293" s="79"/>
      <c r="FCW1293" s="79"/>
      <c r="FCX1293" s="79"/>
      <c r="FCY1293" s="79"/>
      <c r="FCZ1293" s="79"/>
      <c r="FDA1293" s="79"/>
      <c r="FDB1293" s="79"/>
      <c r="FDC1293" s="79"/>
      <c r="FDD1293" s="79"/>
      <c r="FDE1293" s="79"/>
      <c r="FDF1293" s="79"/>
      <c r="FDG1293" s="79"/>
      <c r="FDH1293" s="79"/>
      <c r="FDI1293" s="79"/>
      <c r="FDJ1293" s="79"/>
      <c r="FDK1293" s="79"/>
      <c r="FDL1293" s="79"/>
      <c r="FDM1293" s="79"/>
      <c r="FDN1293" s="79"/>
      <c r="FDO1293" s="79"/>
      <c r="FDP1293" s="79"/>
      <c r="FDQ1293" s="79"/>
      <c r="FDR1293" s="79"/>
      <c r="FDS1293" s="79"/>
      <c r="FDT1293" s="79"/>
      <c r="FDU1293" s="79"/>
      <c r="FDV1293" s="79"/>
      <c r="FDW1293" s="79"/>
      <c r="FDX1293" s="79"/>
      <c r="FDY1293" s="79"/>
      <c r="FDZ1293" s="79"/>
      <c r="FEA1293" s="79"/>
      <c r="FEB1293" s="79"/>
      <c r="FEC1293" s="79"/>
      <c r="FED1293" s="79"/>
      <c r="FEE1293" s="79"/>
      <c r="FEF1293" s="79"/>
      <c r="FEG1293" s="79"/>
      <c r="FEH1293" s="79"/>
      <c r="FEI1293" s="79"/>
      <c r="FEJ1293" s="79"/>
      <c r="FEK1293" s="79"/>
      <c r="FEL1293" s="79"/>
      <c r="FEM1293" s="79"/>
      <c r="FEN1293" s="79"/>
      <c r="FEO1293" s="79"/>
      <c r="FEP1293" s="79"/>
      <c r="FEQ1293" s="79"/>
      <c r="FER1293" s="79"/>
      <c r="FES1293" s="79"/>
      <c r="FET1293" s="79"/>
      <c r="FEU1293" s="79"/>
      <c r="FEV1293" s="79"/>
      <c r="FEW1293" s="79"/>
      <c r="FEX1293" s="79"/>
      <c r="FEY1293" s="79"/>
      <c r="FEZ1293" s="79"/>
      <c r="FFA1293" s="79"/>
      <c r="FFB1293" s="79"/>
      <c r="FFC1293" s="79"/>
      <c r="FFD1293" s="79"/>
      <c r="FFE1293" s="79"/>
      <c r="FFF1293" s="79"/>
      <c r="FFG1293" s="79"/>
      <c r="FFH1293" s="79"/>
      <c r="FFI1293" s="79"/>
      <c r="FFJ1293" s="79"/>
      <c r="FFK1293" s="79"/>
      <c r="FFL1293" s="79"/>
      <c r="FFM1293" s="79"/>
      <c r="FFN1293" s="79"/>
      <c r="FFO1293" s="79"/>
      <c r="FFP1293" s="79"/>
      <c r="FFQ1293" s="79"/>
      <c r="FFR1293" s="79"/>
      <c r="FFS1293" s="79"/>
      <c r="FFT1293" s="79"/>
      <c r="FFU1293" s="79"/>
      <c r="FFV1293" s="79"/>
      <c r="FFW1293" s="79"/>
      <c r="FFX1293" s="79"/>
      <c r="FFY1293" s="79"/>
      <c r="FFZ1293" s="79"/>
      <c r="FGA1293" s="79"/>
      <c r="FGB1293" s="79"/>
      <c r="FGC1293" s="79"/>
      <c r="FGD1293" s="79"/>
      <c r="FGE1293" s="79"/>
      <c r="FGF1293" s="79"/>
      <c r="FGG1293" s="79"/>
      <c r="FGH1293" s="79"/>
      <c r="FGI1293" s="79"/>
      <c r="FGJ1293" s="79"/>
      <c r="FGK1293" s="79"/>
      <c r="FGL1293" s="79"/>
      <c r="FGM1293" s="79"/>
      <c r="FGN1293" s="79"/>
      <c r="FGO1293" s="79"/>
      <c r="FGP1293" s="79"/>
      <c r="FGQ1293" s="79"/>
      <c r="FGR1293" s="79"/>
      <c r="FGS1293" s="79"/>
      <c r="FGT1293" s="79"/>
      <c r="FGU1293" s="79"/>
      <c r="FGV1293" s="79"/>
      <c r="FGW1293" s="79"/>
      <c r="FGX1293" s="79"/>
      <c r="FGY1293" s="79"/>
      <c r="FGZ1293" s="79"/>
      <c r="FHA1293" s="79"/>
      <c r="FHB1293" s="79"/>
      <c r="FHC1293" s="79"/>
      <c r="FHD1293" s="79"/>
      <c r="FHE1293" s="79"/>
      <c r="FHF1293" s="79"/>
      <c r="FHG1293" s="79"/>
      <c r="FHH1293" s="79"/>
      <c r="FHI1293" s="79"/>
      <c r="FHJ1293" s="79"/>
      <c r="FHK1293" s="79"/>
      <c r="FHL1293" s="79"/>
      <c r="FHM1293" s="79"/>
      <c r="FHN1293" s="79"/>
      <c r="FHO1293" s="79"/>
      <c r="FHP1293" s="79"/>
      <c r="FHQ1293" s="79"/>
      <c r="FHR1293" s="79"/>
      <c r="FHS1293" s="79"/>
      <c r="FHT1293" s="79"/>
      <c r="FHU1293" s="79"/>
      <c r="FHV1293" s="79"/>
      <c r="FHW1293" s="79"/>
      <c r="FHX1293" s="79"/>
      <c r="FHY1293" s="79"/>
      <c r="FHZ1293" s="79"/>
      <c r="FIA1293" s="79"/>
      <c r="FIB1293" s="79"/>
      <c r="FIC1293" s="79"/>
      <c r="FID1293" s="79"/>
      <c r="FIE1293" s="79"/>
      <c r="FIF1293" s="79"/>
      <c r="FIG1293" s="79"/>
      <c r="FIH1293" s="79"/>
      <c r="FII1293" s="79"/>
      <c r="FIJ1293" s="79"/>
      <c r="FIK1293" s="79"/>
      <c r="FIL1293" s="79"/>
      <c r="FIM1293" s="79"/>
      <c r="FIN1293" s="79"/>
      <c r="FIO1293" s="79"/>
      <c r="FIP1293" s="79"/>
      <c r="FIQ1293" s="79"/>
      <c r="FIR1293" s="79"/>
      <c r="FIS1293" s="79"/>
      <c r="FIT1293" s="79"/>
      <c r="FIU1293" s="79"/>
      <c r="FIV1293" s="79"/>
      <c r="FIW1293" s="79"/>
      <c r="FIX1293" s="79"/>
      <c r="FIY1293" s="79"/>
      <c r="FIZ1293" s="79"/>
      <c r="FJA1293" s="79"/>
      <c r="FJB1293" s="79"/>
      <c r="FJC1293" s="79"/>
      <c r="FJD1293" s="79"/>
      <c r="FJE1293" s="79"/>
      <c r="FJF1293" s="79"/>
      <c r="FJG1293" s="79"/>
      <c r="FJH1293" s="79"/>
      <c r="FJI1293" s="79"/>
      <c r="FJJ1293" s="79"/>
      <c r="FJK1293" s="79"/>
      <c r="FJL1293" s="79"/>
      <c r="FJM1293" s="79"/>
      <c r="FJN1293" s="79"/>
      <c r="FJO1293" s="79"/>
      <c r="FJP1293" s="79"/>
      <c r="FJQ1293" s="79"/>
      <c r="FJR1293" s="79"/>
      <c r="FJS1293" s="79"/>
      <c r="FJT1293" s="79"/>
      <c r="FJU1293" s="79"/>
      <c r="FJV1293" s="79"/>
      <c r="FJW1293" s="79"/>
      <c r="FJX1293" s="79"/>
      <c r="FJY1293" s="79"/>
      <c r="FJZ1293" s="79"/>
      <c r="FKA1293" s="79"/>
      <c r="FKB1293" s="79"/>
      <c r="FKC1293" s="79"/>
      <c r="FKD1293" s="79"/>
      <c r="FKE1293" s="79"/>
      <c r="FKF1293" s="79"/>
      <c r="FKG1293" s="79"/>
      <c r="FKH1293" s="79"/>
      <c r="FKI1293" s="79"/>
      <c r="FKJ1293" s="79"/>
      <c r="FKK1293" s="79"/>
      <c r="FKL1293" s="79"/>
      <c r="FKM1293" s="79"/>
      <c r="FKN1293" s="79"/>
      <c r="FKO1293" s="79"/>
      <c r="FKP1293" s="79"/>
      <c r="FKQ1293" s="79"/>
      <c r="FKR1293" s="79"/>
      <c r="FKS1293" s="79"/>
      <c r="FKT1293" s="79"/>
      <c r="FKU1293" s="79"/>
      <c r="FKV1293" s="79"/>
      <c r="FKW1293" s="79"/>
      <c r="FKX1293" s="79"/>
      <c r="FKY1293" s="79"/>
      <c r="FKZ1293" s="79"/>
      <c r="FLA1293" s="79"/>
      <c r="FLB1293" s="79"/>
      <c r="FLC1293" s="79"/>
      <c r="FLD1293" s="79"/>
      <c r="FLE1293" s="79"/>
      <c r="FLF1293" s="79"/>
      <c r="FLG1293" s="79"/>
      <c r="FLH1293" s="79"/>
      <c r="FLI1293" s="79"/>
      <c r="FLJ1293" s="79"/>
      <c r="FLK1293" s="79"/>
      <c r="FLL1293" s="79"/>
      <c r="FLM1293" s="79"/>
      <c r="FLN1293" s="79"/>
      <c r="FLO1293" s="79"/>
      <c r="FLP1293" s="79"/>
      <c r="FLQ1293" s="79"/>
      <c r="FLR1293" s="79"/>
      <c r="FLS1293" s="79"/>
      <c r="FLT1293" s="79"/>
      <c r="FLU1293" s="79"/>
      <c r="FLV1293" s="79"/>
      <c r="FLW1293" s="79"/>
      <c r="FLX1293" s="79"/>
      <c r="FLY1293" s="79"/>
      <c r="FLZ1293" s="79"/>
      <c r="FMA1293" s="79"/>
      <c r="FMB1293" s="79"/>
      <c r="FMC1293" s="79"/>
      <c r="FMD1293" s="79"/>
      <c r="FME1293" s="79"/>
      <c r="FMF1293" s="79"/>
      <c r="FMG1293" s="79"/>
      <c r="FMH1293" s="79"/>
      <c r="FMI1293" s="79"/>
      <c r="FMJ1293" s="79"/>
      <c r="FMK1293" s="79"/>
      <c r="FML1293" s="79"/>
      <c r="FMM1293" s="79"/>
      <c r="FMN1293" s="79"/>
      <c r="FMO1293" s="79"/>
      <c r="FMP1293" s="79"/>
      <c r="FMQ1293" s="79"/>
      <c r="FMR1293" s="79"/>
      <c r="FMS1293" s="79"/>
      <c r="FMT1293" s="79"/>
      <c r="FMU1293" s="79"/>
      <c r="FMV1293" s="79"/>
      <c r="FMW1293" s="79"/>
      <c r="FMX1293" s="79"/>
      <c r="FMY1293" s="79"/>
      <c r="FMZ1293" s="79"/>
      <c r="FNA1293" s="79"/>
      <c r="FNB1293" s="79"/>
      <c r="FNC1293" s="79"/>
      <c r="FND1293" s="79"/>
      <c r="FNE1293" s="79"/>
      <c r="FNF1293" s="79"/>
      <c r="FNG1293" s="79"/>
      <c r="FNH1293" s="79"/>
      <c r="FNI1293" s="79"/>
      <c r="FNJ1293" s="79"/>
      <c r="FNK1293" s="79"/>
      <c r="FNL1293" s="79"/>
      <c r="FNM1293" s="79"/>
      <c r="FNN1293" s="79"/>
      <c r="FNO1293" s="79"/>
      <c r="FNP1293" s="79"/>
      <c r="FNQ1293" s="79"/>
      <c r="FNR1293" s="79"/>
      <c r="FNS1293" s="79"/>
      <c r="FNT1293" s="79"/>
      <c r="FNU1293" s="79"/>
      <c r="FNV1293" s="79"/>
      <c r="FNW1293" s="79"/>
      <c r="FNX1293" s="79"/>
      <c r="FNY1293" s="79"/>
      <c r="FNZ1293" s="79"/>
      <c r="FOA1293" s="79"/>
      <c r="FOB1293" s="79"/>
      <c r="FOC1293" s="79"/>
      <c r="FOD1293" s="79"/>
      <c r="FOE1293" s="79"/>
      <c r="FOF1293" s="79"/>
      <c r="FOG1293" s="79"/>
      <c r="FOH1293" s="79"/>
      <c r="FOI1293" s="79"/>
      <c r="FOJ1293" s="79"/>
      <c r="FOK1293" s="79"/>
      <c r="FOL1293" s="79"/>
      <c r="FOM1293" s="79"/>
      <c r="FON1293" s="79"/>
      <c r="FOO1293" s="79"/>
      <c r="FOP1293" s="79"/>
      <c r="FOQ1293" s="79"/>
      <c r="FOR1293" s="79"/>
      <c r="FOS1293" s="79"/>
      <c r="FOT1293" s="79"/>
      <c r="FOU1293" s="79"/>
      <c r="FOV1293" s="79"/>
      <c r="FOW1293" s="79"/>
      <c r="FOX1293" s="79"/>
      <c r="FOY1293" s="79"/>
      <c r="FOZ1293" s="79"/>
      <c r="FPA1293" s="79"/>
      <c r="FPB1293" s="79"/>
      <c r="FPC1293" s="79"/>
      <c r="FPD1293" s="79"/>
      <c r="FPE1293" s="79"/>
      <c r="FPF1293" s="79"/>
      <c r="FPG1293" s="79"/>
      <c r="FPH1293" s="79"/>
      <c r="FPI1293" s="79"/>
      <c r="FPJ1293" s="79"/>
      <c r="FPK1293" s="79"/>
      <c r="FPL1293" s="79"/>
      <c r="FPM1293" s="79"/>
      <c r="FPN1293" s="79"/>
      <c r="FPO1293" s="79"/>
      <c r="FPP1293" s="79"/>
      <c r="FPQ1293" s="79"/>
      <c r="FPR1293" s="79"/>
      <c r="FPS1293" s="79"/>
      <c r="FPT1293" s="79"/>
      <c r="FPU1293" s="79"/>
      <c r="FPV1293" s="79"/>
      <c r="FPW1293" s="79"/>
      <c r="FPX1293" s="79"/>
      <c r="FPY1293" s="79"/>
      <c r="FPZ1293" s="79"/>
      <c r="FQA1293" s="79"/>
      <c r="FQB1293" s="79"/>
      <c r="FQC1293" s="79"/>
      <c r="FQD1293" s="79"/>
      <c r="FQE1293" s="79"/>
      <c r="FQF1293" s="79"/>
      <c r="FQG1293" s="79"/>
      <c r="FQH1293" s="79"/>
      <c r="FQI1293" s="79"/>
      <c r="FQJ1293" s="79"/>
      <c r="FQK1293" s="79"/>
      <c r="FQL1293" s="79"/>
      <c r="FQM1293" s="79"/>
      <c r="FQN1293" s="79"/>
      <c r="FQO1293" s="79"/>
      <c r="FQP1293" s="79"/>
      <c r="FQQ1293" s="79"/>
      <c r="FQR1293" s="79"/>
      <c r="FQS1293" s="79"/>
      <c r="FQT1293" s="79"/>
      <c r="FQU1293" s="79"/>
      <c r="FQV1293" s="79"/>
      <c r="FQW1293" s="79"/>
      <c r="FQX1293" s="79"/>
      <c r="FQY1293" s="79"/>
      <c r="FQZ1293" s="79"/>
      <c r="FRA1293" s="79"/>
      <c r="FRB1293" s="79"/>
      <c r="FRC1293" s="79"/>
      <c r="FRD1293" s="79"/>
      <c r="FRE1293" s="79"/>
      <c r="FRF1293" s="79"/>
      <c r="FRG1293" s="79"/>
      <c r="FRH1293" s="79"/>
      <c r="FRI1293" s="79"/>
      <c r="FRJ1293" s="79"/>
      <c r="FRK1293" s="79"/>
      <c r="FRL1293" s="79"/>
      <c r="FRM1293" s="79"/>
      <c r="FRN1293" s="79"/>
      <c r="FRO1293" s="79"/>
      <c r="FRP1293" s="79"/>
      <c r="FRQ1293" s="79"/>
      <c r="FRR1293" s="79"/>
      <c r="FRS1293" s="79"/>
      <c r="FRT1293" s="79"/>
      <c r="FRU1293" s="79"/>
      <c r="FRV1293" s="79"/>
      <c r="FRW1293" s="79"/>
      <c r="FRX1293" s="79"/>
      <c r="FRY1293" s="79"/>
      <c r="FRZ1293" s="79"/>
      <c r="FSA1293" s="79"/>
      <c r="FSB1293" s="79"/>
      <c r="FSC1293" s="79"/>
      <c r="FSD1293" s="79"/>
      <c r="FSE1293" s="79"/>
      <c r="FSF1293" s="79"/>
      <c r="FSG1293" s="79"/>
      <c r="FSH1293" s="79"/>
      <c r="FSI1293" s="79"/>
      <c r="FSJ1293" s="79"/>
      <c r="FSK1293" s="79"/>
      <c r="FSL1293" s="79"/>
      <c r="FSM1293" s="79"/>
      <c r="FSN1293" s="79"/>
      <c r="FSO1293" s="79"/>
      <c r="FSP1293" s="79"/>
      <c r="FSQ1293" s="79"/>
      <c r="FSR1293" s="79"/>
      <c r="FSS1293" s="79"/>
      <c r="FST1293" s="79"/>
      <c r="FSU1293" s="79"/>
      <c r="FSV1293" s="79"/>
      <c r="FSW1293" s="79"/>
      <c r="FSX1293" s="79"/>
      <c r="FSY1293" s="79"/>
      <c r="FSZ1293" s="79"/>
      <c r="FTA1293" s="79"/>
      <c r="FTB1293" s="79"/>
      <c r="FTC1293" s="79"/>
      <c r="FTD1293" s="79"/>
      <c r="FTE1293" s="79"/>
      <c r="FTF1293" s="79"/>
      <c r="FTG1293" s="79"/>
      <c r="FTH1293" s="79"/>
      <c r="FTI1293" s="79"/>
      <c r="FTJ1293" s="79"/>
      <c r="FTK1293" s="79"/>
      <c r="FTL1293" s="79"/>
      <c r="FTM1293" s="79"/>
      <c r="FTN1293" s="79"/>
      <c r="FTO1293" s="79"/>
      <c r="FTP1293" s="79"/>
      <c r="FTQ1293" s="79"/>
      <c r="FTR1293" s="79"/>
      <c r="FTS1293" s="79"/>
      <c r="FTT1293" s="79"/>
      <c r="FTU1293" s="79"/>
      <c r="FTV1293" s="79"/>
      <c r="FTW1293" s="79"/>
      <c r="FTX1293" s="79"/>
      <c r="FTY1293" s="79"/>
      <c r="FTZ1293" s="79"/>
      <c r="FUA1293" s="79"/>
      <c r="FUB1293" s="79"/>
      <c r="FUC1293" s="79"/>
      <c r="FUD1293" s="79"/>
      <c r="FUE1293" s="79"/>
      <c r="FUF1293" s="79"/>
      <c r="FUG1293" s="79"/>
      <c r="FUH1293" s="79"/>
      <c r="FUI1293" s="79"/>
      <c r="FUJ1293" s="79"/>
      <c r="FUK1293" s="79"/>
      <c r="FUL1293" s="79"/>
      <c r="FUM1293" s="79"/>
      <c r="FUN1293" s="79"/>
      <c r="FUO1293" s="79"/>
      <c r="FUP1293" s="79"/>
      <c r="FUQ1293" s="79"/>
      <c r="FUR1293" s="79"/>
      <c r="FUS1293" s="79"/>
      <c r="FUT1293" s="79"/>
      <c r="FUU1293" s="79"/>
      <c r="FUV1293" s="79"/>
      <c r="FUW1293" s="79"/>
      <c r="FUX1293" s="79"/>
      <c r="FUY1293" s="79"/>
      <c r="FUZ1293" s="79"/>
      <c r="FVA1293" s="79"/>
      <c r="FVB1293" s="79"/>
      <c r="FVC1293" s="79"/>
      <c r="FVD1293" s="79"/>
      <c r="FVE1293" s="79"/>
      <c r="FVF1293" s="79"/>
      <c r="FVG1293" s="79"/>
      <c r="FVH1293" s="79"/>
      <c r="FVI1293" s="79"/>
      <c r="FVJ1293" s="79"/>
      <c r="FVK1293" s="79"/>
      <c r="FVL1293" s="79"/>
      <c r="FVM1293" s="79"/>
      <c r="FVN1293" s="79"/>
      <c r="FVO1293" s="79"/>
      <c r="FVP1293" s="79"/>
      <c r="FVQ1293" s="79"/>
      <c r="FVR1293" s="79"/>
      <c r="FVS1293" s="79"/>
      <c r="FVT1293" s="79"/>
      <c r="FVU1293" s="79"/>
      <c r="FVV1293" s="79"/>
      <c r="FVW1293" s="79"/>
      <c r="FVX1293" s="79"/>
      <c r="FVY1293" s="79"/>
      <c r="FVZ1293" s="79"/>
      <c r="FWA1293" s="79"/>
      <c r="FWB1293" s="79"/>
      <c r="FWC1293" s="79"/>
      <c r="FWD1293" s="79"/>
      <c r="FWE1293" s="79"/>
      <c r="FWF1293" s="79"/>
      <c r="FWG1293" s="79"/>
      <c r="FWH1293" s="79"/>
      <c r="FWI1293" s="79"/>
      <c r="FWJ1293" s="79"/>
      <c r="FWK1293" s="79"/>
      <c r="FWL1293" s="79"/>
      <c r="FWM1293" s="79"/>
      <c r="FWN1293" s="79"/>
      <c r="FWO1293" s="79"/>
      <c r="FWP1293" s="79"/>
      <c r="FWQ1293" s="79"/>
      <c r="FWR1293" s="79"/>
      <c r="FWS1293" s="79"/>
      <c r="FWT1293" s="79"/>
      <c r="FWU1293" s="79"/>
      <c r="FWV1293" s="79"/>
      <c r="FWW1293" s="79"/>
      <c r="FWX1293" s="79"/>
      <c r="FWY1293" s="79"/>
      <c r="FWZ1293" s="79"/>
      <c r="FXA1293" s="79"/>
      <c r="FXB1293" s="79"/>
      <c r="FXC1293" s="79"/>
      <c r="FXD1293" s="79"/>
      <c r="FXE1293" s="79"/>
      <c r="FXF1293" s="79"/>
      <c r="FXG1293" s="79"/>
      <c r="FXH1293" s="79"/>
      <c r="FXI1293" s="79"/>
      <c r="FXJ1293" s="79"/>
      <c r="FXK1293" s="79"/>
      <c r="FXL1293" s="79"/>
      <c r="FXM1293" s="79"/>
      <c r="FXN1293" s="79"/>
      <c r="FXO1293" s="79"/>
      <c r="FXP1293" s="79"/>
      <c r="FXQ1293" s="79"/>
      <c r="FXR1293" s="79"/>
      <c r="FXS1293" s="79"/>
      <c r="FXT1293" s="79"/>
      <c r="FXU1293" s="79"/>
      <c r="FXV1293" s="79"/>
      <c r="FXW1293" s="79"/>
      <c r="FXX1293" s="79"/>
      <c r="FXY1293" s="79"/>
      <c r="FXZ1293" s="79"/>
      <c r="FYA1293" s="79"/>
      <c r="FYB1293" s="79"/>
      <c r="FYC1293" s="79"/>
      <c r="FYD1293" s="79"/>
      <c r="FYE1293" s="79"/>
      <c r="FYF1293" s="79"/>
      <c r="FYG1293" s="79"/>
      <c r="FYH1293" s="79"/>
      <c r="FYI1293" s="79"/>
      <c r="FYJ1293" s="79"/>
      <c r="FYK1293" s="79"/>
      <c r="FYL1293" s="79"/>
      <c r="FYM1293" s="79"/>
      <c r="FYN1293" s="79"/>
      <c r="FYO1293" s="79"/>
      <c r="FYP1293" s="79"/>
      <c r="FYQ1293" s="79"/>
      <c r="FYR1293" s="79"/>
      <c r="FYS1293" s="79"/>
      <c r="FYT1293" s="79"/>
      <c r="FYU1293" s="79"/>
      <c r="FYV1293" s="79"/>
      <c r="FYW1293" s="79"/>
      <c r="FYX1293" s="79"/>
      <c r="FYY1293" s="79"/>
      <c r="FYZ1293" s="79"/>
      <c r="FZA1293" s="79"/>
      <c r="FZB1293" s="79"/>
      <c r="FZC1293" s="79"/>
      <c r="FZD1293" s="79"/>
      <c r="FZE1293" s="79"/>
      <c r="FZF1293" s="79"/>
      <c r="FZG1293" s="79"/>
      <c r="FZH1293" s="79"/>
      <c r="FZI1293" s="79"/>
      <c r="FZJ1293" s="79"/>
      <c r="FZK1293" s="79"/>
      <c r="FZL1293" s="79"/>
      <c r="FZM1293" s="79"/>
      <c r="FZN1293" s="79"/>
      <c r="FZO1293" s="79"/>
      <c r="FZP1293" s="79"/>
      <c r="FZQ1293" s="79"/>
      <c r="FZR1293" s="79"/>
      <c r="FZS1293" s="79"/>
      <c r="FZT1293" s="79"/>
      <c r="FZU1293" s="79"/>
      <c r="FZV1293" s="79"/>
      <c r="FZW1293" s="79"/>
      <c r="FZX1293" s="79"/>
      <c r="FZY1293" s="79"/>
      <c r="FZZ1293" s="79"/>
      <c r="GAA1293" s="79"/>
      <c r="GAB1293" s="79"/>
      <c r="GAC1293" s="79"/>
      <c r="GAD1293" s="79"/>
      <c r="GAE1293" s="79"/>
      <c r="GAF1293" s="79"/>
      <c r="GAG1293" s="79"/>
      <c r="GAH1293" s="79"/>
      <c r="GAI1293" s="79"/>
      <c r="GAJ1293" s="79"/>
      <c r="GAK1293" s="79"/>
      <c r="GAL1293" s="79"/>
      <c r="GAM1293" s="79"/>
      <c r="GAN1293" s="79"/>
      <c r="GAO1293" s="79"/>
      <c r="GAP1293" s="79"/>
      <c r="GAQ1293" s="79"/>
      <c r="GAR1293" s="79"/>
      <c r="GAS1293" s="79"/>
      <c r="GAT1293" s="79"/>
      <c r="GAU1293" s="79"/>
      <c r="GAV1293" s="79"/>
      <c r="GAW1293" s="79"/>
      <c r="GAX1293" s="79"/>
      <c r="GAY1293" s="79"/>
      <c r="GAZ1293" s="79"/>
      <c r="GBA1293" s="79"/>
      <c r="GBB1293" s="79"/>
      <c r="GBC1293" s="79"/>
      <c r="GBD1293" s="79"/>
      <c r="GBE1293" s="79"/>
      <c r="GBF1293" s="79"/>
      <c r="GBG1293" s="79"/>
      <c r="GBH1293" s="79"/>
      <c r="GBI1293" s="79"/>
      <c r="GBJ1293" s="79"/>
      <c r="GBK1293" s="79"/>
      <c r="GBL1293" s="79"/>
      <c r="GBM1293" s="79"/>
      <c r="GBN1293" s="79"/>
      <c r="GBO1293" s="79"/>
      <c r="GBP1293" s="79"/>
      <c r="GBQ1293" s="79"/>
      <c r="GBR1293" s="79"/>
      <c r="GBS1293" s="79"/>
      <c r="GBT1293" s="79"/>
      <c r="GBU1293" s="79"/>
      <c r="GBV1293" s="79"/>
      <c r="GBW1293" s="79"/>
      <c r="GBX1293" s="79"/>
      <c r="GBY1293" s="79"/>
      <c r="GBZ1293" s="79"/>
      <c r="GCA1293" s="79"/>
      <c r="GCB1293" s="79"/>
      <c r="GCC1293" s="79"/>
      <c r="GCD1293" s="79"/>
      <c r="GCE1293" s="79"/>
      <c r="GCF1293" s="79"/>
      <c r="GCG1293" s="79"/>
      <c r="GCH1293" s="79"/>
      <c r="GCI1293" s="79"/>
      <c r="GCJ1293" s="79"/>
      <c r="GCK1293" s="79"/>
      <c r="GCL1293" s="79"/>
      <c r="GCM1293" s="79"/>
      <c r="GCN1293" s="79"/>
      <c r="GCO1293" s="79"/>
      <c r="GCP1293" s="79"/>
      <c r="GCQ1293" s="79"/>
      <c r="GCR1293" s="79"/>
      <c r="GCS1293" s="79"/>
      <c r="GCT1293" s="79"/>
      <c r="GCU1293" s="79"/>
      <c r="GCV1293" s="79"/>
      <c r="GCW1293" s="79"/>
      <c r="GCX1293" s="79"/>
      <c r="GCY1293" s="79"/>
      <c r="GCZ1293" s="79"/>
      <c r="GDA1293" s="79"/>
      <c r="GDB1293" s="79"/>
      <c r="GDC1293" s="79"/>
      <c r="GDD1293" s="79"/>
      <c r="GDE1293" s="79"/>
      <c r="GDF1293" s="79"/>
      <c r="GDG1293" s="79"/>
      <c r="GDH1293" s="79"/>
      <c r="GDI1293" s="79"/>
      <c r="GDJ1293" s="79"/>
      <c r="GDK1293" s="79"/>
      <c r="GDL1293" s="79"/>
      <c r="GDM1293" s="79"/>
      <c r="GDN1293" s="79"/>
      <c r="GDO1293" s="79"/>
      <c r="GDP1293" s="79"/>
      <c r="GDQ1293" s="79"/>
      <c r="GDR1293" s="79"/>
      <c r="GDS1293" s="79"/>
      <c r="GDT1293" s="79"/>
      <c r="GDU1293" s="79"/>
      <c r="GDV1293" s="79"/>
      <c r="GDW1293" s="79"/>
      <c r="GDX1293" s="79"/>
      <c r="GDY1293" s="79"/>
      <c r="GDZ1293" s="79"/>
      <c r="GEA1293" s="79"/>
      <c r="GEB1293" s="79"/>
      <c r="GEC1293" s="79"/>
      <c r="GED1293" s="79"/>
      <c r="GEE1293" s="79"/>
      <c r="GEF1293" s="79"/>
      <c r="GEG1293" s="79"/>
      <c r="GEH1293" s="79"/>
      <c r="GEI1293" s="79"/>
      <c r="GEJ1293" s="79"/>
      <c r="GEK1293" s="79"/>
      <c r="GEL1293" s="79"/>
      <c r="GEM1293" s="79"/>
      <c r="GEN1293" s="79"/>
      <c r="GEO1293" s="79"/>
      <c r="GEP1293" s="79"/>
      <c r="GEQ1293" s="79"/>
      <c r="GER1293" s="79"/>
      <c r="GES1293" s="79"/>
      <c r="GET1293" s="79"/>
      <c r="GEU1293" s="79"/>
      <c r="GEV1293" s="79"/>
      <c r="GEW1293" s="79"/>
      <c r="GEX1293" s="79"/>
      <c r="GEY1293" s="79"/>
      <c r="GEZ1293" s="79"/>
      <c r="GFA1293" s="79"/>
      <c r="GFB1293" s="79"/>
      <c r="GFC1293" s="79"/>
      <c r="GFD1293" s="79"/>
      <c r="GFE1293" s="79"/>
      <c r="GFF1293" s="79"/>
      <c r="GFG1293" s="79"/>
      <c r="GFH1293" s="79"/>
      <c r="GFI1293" s="79"/>
      <c r="GFJ1293" s="79"/>
      <c r="GFK1293" s="79"/>
      <c r="GFL1293" s="79"/>
      <c r="GFM1293" s="79"/>
      <c r="GFN1293" s="79"/>
      <c r="GFO1293" s="79"/>
      <c r="GFP1293" s="79"/>
      <c r="GFQ1293" s="79"/>
      <c r="GFR1293" s="79"/>
      <c r="GFS1293" s="79"/>
      <c r="GFT1293" s="79"/>
      <c r="GFU1293" s="79"/>
      <c r="GFV1293" s="79"/>
      <c r="GFW1293" s="79"/>
      <c r="GFX1293" s="79"/>
      <c r="GFY1293" s="79"/>
      <c r="GFZ1293" s="79"/>
      <c r="GGA1293" s="79"/>
      <c r="GGB1293" s="79"/>
      <c r="GGC1293" s="79"/>
      <c r="GGD1293" s="79"/>
      <c r="GGE1293" s="79"/>
      <c r="GGF1293" s="79"/>
      <c r="GGG1293" s="79"/>
      <c r="GGH1293" s="79"/>
      <c r="GGI1293" s="79"/>
      <c r="GGJ1293" s="79"/>
      <c r="GGK1293" s="79"/>
      <c r="GGL1293" s="79"/>
      <c r="GGM1293" s="79"/>
      <c r="GGN1293" s="79"/>
      <c r="GGO1293" s="79"/>
      <c r="GGP1293" s="79"/>
      <c r="GGQ1293" s="79"/>
      <c r="GGR1293" s="79"/>
      <c r="GGS1293" s="79"/>
      <c r="GGT1293" s="79"/>
      <c r="GGU1293" s="79"/>
      <c r="GGV1293" s="79"/>
      <c r="GGW1293" s="79"/>
      <c r="GGX1293" s="79"/>
      <c r="GGY1293" s="79"/>
      <c r="GGZ1293" s="79"/>
      <c r="GHA1293" s="79"/>
      <c r="GHB1293" s="79"/>
      <c r="GHC1293" s="79"/>
      <c r="GHD1293" s="79"/>
      <c r="GHE1293" s="79"/>
      <c r="GHF1293" s="79"/>
      <c r="GHG1293" s="79"/>
      <c r="GHH1293" s="79"/>
      <c r="GHI1293" s="79"/>
      <c r="GHJ1293" s="79"/>
      <c r="GHK1293" s="79"/>
      <c r="GHL1293" s="79"/>
      <c r="GHM1293" s="79"/>
      <c r="GHN1293" s="79"/>
      <c r="GHO1293" s="79"/>
      <c r="GHP1293" s="79"/>
      <c r="GHQ1293" s="79"/>
      <c r="GHR1293" s="79"/>
      <c r="GHS1293" s="79"/>
      <c r="GHT1293" s="79"/>
      <c r="GHU1293" s="79"/>
      <c r="GHV1293" s="79"/>
      <c r="GHW1293" s="79"/>
      <c r="GHX1293" s="79"/>
      <c r="GHY1293" s="79"/>
      <c r="GHZ1293" s="79"/>
      <c r="GIA1293" s="79"/>
      <c r="GIB1293" s="79"/>
      <c r="GIC1293" s="79"/>
      <c r="GID1293" s="79"/>
      <c r="GIE1293" s="79"/>
      <c r="GIF1293" s="79"/>
      <c r="GIG1293" s="79"/>
      <c r="GIH1293" s="79"/>
      <c r="GII1293" s="79"/>
      <c r="GIJ1293" s="79"/>
      <c r="GIK1293" s="79"/>
      <c r="GIL1293" s="79"/>
      <c r="GIM1293" s="79"/>
      <c r="GIN1293" s="79"/>
      <c r="GIO1293" s="79"/>
      <c r="GIP1293" s="79"/>
      <c r="GIQ1293" s="79"/>
      <c r="GIR1293" s="79"/>
      <c r="GIS1293" s="79"/>
      <c r="GIT1293" s="79"/>
      <c r="GIU1293" s="79"/>
      <c r="GIV1293" s="79"/>
      <c r="GIW1293" s="79"/>
      <c r="GIX1293" s="79"/>
      <c r="GIY1293" s="79"/>
      <c r="GIZ1293" s="79"/>
      <c r="GJA1293" s="79"/>
      <c r="GJB1293" s="79"/>
      <c r="GJC1293" s="79"/>
      <c r="GJD1293" s="79"/>
      <c r="GJE1293" s="79"/>
      <c r="GJF1293" s="79"/>
      <c r="GJG1293" s="79"/>
      <c r="GJH1293" s="79"/>
      <c r="GJI1293" s="79"/>
      <c r="GJJ1293" s="79"/>
      <c r="GJK1293" s="79"/>
      <c r="GJL1293" s="79"/>
      <c r="GJM1293" s="79"/>
      <c r="GJN1293" s="79"/>
      <c r="GJO1293" s="79"/>
      <c r="GJP1293" s="79"/>
      <c r="GJQ1293" s="79"/>
      <c r="GJR1293" s="79"/>
      <c r="GJS1293" s="79"/>
      <c r="GJT1293" s="79"/>
      <c r="GJU1293" s="79"/>
      <c r="GJV1293" s="79"/>
      <c r="GJW1293" s="79"/>
      <c r="GJX1293" s="79"/>
      <c r="GJY1293" s="79"/>
      <c r="GJZ1293" s="79"/>
      <c r="GKA1293" s="79"/>
      <c r="GKB1293" s="79"/>
      <c r="GKC1293" s="79"/>
      <c r="GKD1293" s="79"/>
      <c r="GKE1293" s="79"/>
      <c r="GKF1293" s="79"/>
      <c r="GKG1293" s="79"/>
      <c r="GKH1293" s="79"/>
      <c r="GKI1293" s="79"/>
      <c r="GKJ1293" s="79"/>
      <c r="GKK1293" s="79"/>
      <c r="GKL1293" s="79"/>
      <c r="GKM1293" s="79"/>
      <c r="GKN1293" s="79"/>
      <c r="GKO1293" s="79"/>
      <c r="GKP1293" s="79"/>
      <c r="GKQ1293" s="79"/>
      <c r="GKR1293" s="79"/>
      <c r="GKS1293" s="79"/>
      <c r="GKT1293" s="79"/>
      <c r="GKU1293" s="79"/>
      <c r="GKV1293" s="79"/>
      <c r="GKW1293" s="79"/>
      <c r="GKX1293" s="79"/>
      <c r="GKY1293" s="79"/>
      <c r="GKZ1293" s="79"/>
      <c r="GLA1293" s="79"/>
      <c r="GLB1293" s="79"/>
      <c r="GLC1293" s="79"/>
      <c r="GLD1293" s="79"/>
      <c r="GLE1293" s="79"/>
      <c r="GLF1293" s="79"/>
      <c r="GLG1293" s="79"/>
      <c r="GLH1293" s="79"/>
      <c r="GLI1293" s="79"/>
      <c r="GLJ1293" s="79"/>
      <c r="GLK1293" s="79"/>
      <c r="GLL1293" s="79"/>
      <c r="GLM1293" s="79"/>
      <c r="GLN1293" s="79"/>
      <c r="GLO1293" s="79"/>
      <c r="GLP1293" s="79"/>
      <c r="GLQ1293" s="79"/>
      <c r="GLR1293" s="79"/>
      <c r="GLS1293" s="79"/>
      <c r="GLT1293" s="79"/>
      <c r="GLU1293" s="79"/>
      <c r="GLV1293" s="79"/>
      <c r="GLW1293" s="79"/>
      <c r="GLX1293" s="79"/>
      <c r="GLY1293" s="79"/>
      <c r="GLZ1293" s="79"/>
      <c r="GMA1293" s="79"/>
      <c r="GMB1293" s="79"/>
      <c r="GMC1293" s="79"/>
      <c r="GMD1293" s="79"/>
      <c r="GME1293" s="79"/>
      <c r="GMF1293" s="79"/>
      <c r="GMG1293" s="79"/>
      <c r="GMH1293" s="79"/>
      <c r="GMI1293" s="79"/>
      <c r="GMJ1293" s="79"/>
      <c r="GMK1293" s="79"/>
      <c r="GML1293" s="79"/>
      <c r="GMM1293" s="79"/>
      <c r="GMN1293" s="79"/>
      <c r="GMO1293" s="79"/>
      <c r="GMP1293" s="79"/>
      <c r="GMQ1293" s="79"/>
      <c r="GMR1293" s="79"/>
      <c r="GMS1293" s="79"/>
      <c r="GMT1293" s="79"/>
      <c r="GMU1293" s="79"/>
      <c r="GMV1293" s="79"/>
      <c r="GMW1293" s="79"/>
      <c r="GMX1293" s="79"/>
      <c r="GMY1293" s="79"/>
      <c r="GMZ1293" s="79"/>
      <c r="GNA1293" s="79"/>
      <c r="GNB1293" s="79"/>
      <c r="GNC1293" s="79"/>
      <c r="GND1293" s="79"/>
      <c r="GNE1293" s="79"/>
      <c r="GNF1293" s="79"/>
      <c r="GNG1293" s="79"/>
      <c r="GNH1293" s="79"/>
      <c r="GNI1293" s="79"/>
      <c r="GNJ1293" s="79"/>
      <c r="GNK1293" s="79"/>
      <c r="GNL1293" s="79"/>
      <c r="GNM1293" s="79"/>
      <c r="GNN1293" s="79"/>
      <c r="GNO1293" s="79"/>
      <c r="GNP1293" s="79"/>
      <c r="GNQ1293" s="79"/>
      <c r="GNR1293" s="79"/>
      <c r="GNS1293" s="79"/>
      <c r="GNT1293" s="79"/>
      <c r="GNU1293" s="79"/>
      <c r="GNV1293" s="79"/>
      <c r="GNW1293" s="79"/>
      <c r="GNX1293" s="79"/>
      <c r="GNY1293" s="79"/>
      <c r="GNZ1293" s="79"/>
      <c r="GOA1293" s="79"/>
      <c r="GOB1293" s="79"/>
      <c r="GOC1293" s="79"/>
      <c r="GOD1293" s="79"/>
      <c r="GOE1293" s="79"/>
      <c r="GOF1293" s="79"/>
      <c r="GOG1293" s="79"/>
      <c r="GOH1293" s="79"/>
      <c r="GOI1293" s="79"/>
      <c r="GOJ1293" s="79"/>
      <c r="GOK1293" s="79"/>
      <c r="GOL1293" s="79"/>
      <c r="GOM1293" s="79"/>
      <c r="GON1293" s="79"/>
      <c r="GOO1293" s="79"/>
      <c r="GOP1293" s="79"/>
      <c r="GOQ1293" s="79"/>
      <c r="GOR1293" s="79"/>
      <c r="GOS1293" s="79"/>
      <c r="GOT1293" s="79"/>
      <c r="GOU1293" s="79"/>
      <c r="GOV1293" s="79"/>
      <c r="GOW1293" s="79"/>
      <c r="GOX1293" s="79"/>
      <c r="GOY1293" s="79"/>
      <c r="GOZ1293" s="79"/>
      <c r="GPA1293" s="79"/>
      <c r="GPB1293" s="79"/>
      <c r="GPC1293" s="79"/>
      <c r="GPD1293" s="79"/>
      <c r="GPE1293" s="79"/>
      <c r="GPF1293" s="79"/>
      <c r="GPG1293" s="79"/>
      <c r="GPH1293" s="79"/>
      <c r="GPI1293" s="79"/>
      <c r="GPJ1293" s="79"/>
      <c r="GPK1293" s="79"/>
      <c r="GPL1293" s="79"/>
      <c r="GPM1293" s="79"/>
      <c r="GPN1293" s="79"/>
      <c r="GPO1293" s="79"/>
      <c r="GPP1293" s="79"/>
      <c r="GPQ1293" s="79"/>
      <c r="GPR1293" s="79"/>
      <c r="GPS1293" s="79"/>
      <c r="GPT1293" s="79"/>
      <c r="GPU1293" s="79"/>
      <c r="GPV1293" s="79"/>
      <c r="GPW1293" s="79"/>
      <c r="GPX1293" s="79"/>
      <c r="GPY1293" s="79"/>
      <c r="GPZ1293" s="79"/>
      <c r="GQA1293" s="79"/>
      <c r="GQB1293" s="79"/>
      <c r="GQC1293" s="79"/>
      <c r="GQD1293" s="79"/>
      <c r="GQE1293" s="79"/>
      <c r="GQF1293" s="79"/>
      <c r="GQG1293" s="79"/>
      <c r="GQH1293" s="79"/>
      <c r="GQI1293" s="79"/>
      <c r="GQJ1293" s="79"/>
      <c r="GQK1293" s="79"/>
      <c r="GQL1293" s="79"/>
      <c r="GQM1293" s="79"/>
      <c r="GQN1293" s="79"/>
      <c r="GQO1293" s="79"/>
      <c r="GQP1293" s="79"/>
      <c r="GQQ1293" s="79"/>
      <c r="GQR1293" s="79"/>
      <c r="GQS1293" s="79"/>
      <c r="GQT1293" s="79"/>
      <c r="GQU1293" s="79"/>
      <c r="GQV1293" s="79"/>
      <c r="GQW1293" s="79"/>
      <c r="GQX1293" s="79"/>
      <c r="GQY1293" s="79"/>
      <c r="GQZ1293" s="79"/>
      <c r="GRA1293" s="79"/>
      <c r="GRB1293" s="79"/>
      <c r="GRC1293" s="79"/>
      <c r="GRD1293" s="79"/>
      <c r="GRE1293" s="79"/>
      <c r="GRF1293" s="79"/>
      <c r="GRG1293" s="79"/>
      <c r="GRH1293" s="79"/>
      <c r="GRI1293" s="79"/>
      <c r="GRJ1293" s="79"/>
      <c r="GRK1293" s="79"/>
      <c r="GRL1293" s="79"/>
      <c r="GRM1293" s="79"/>
      <c r="GRN1293" s="79"/>
      <c r="GRO1293" s="79"/>
      <c r="GRP1293" s="79"/>
      <c r="GRQ1293" s="79"/>
      <c r="GRR1293" s="79"/>
      <c r="GRS1293" s="79"/>
      <c r="GRT1293" s="79"/>
      <c r="GRU1293" s="79"/>
      <c r="GRV1293" s="79"/>
      <c r="GRW1293" s="79"/>
      <c r="GRX1293" s="79"/>
      <c r="GRY1293" s="79"/>
      <c r="GRZ1293" s="79"/>
      <c r="GSA1293" s="79"/>
      <c r="GSB1293" s="79"/>
      <c r="GSC1293" s="79"/>
      <c r="GSD1293" s="79"/>
      <c r="GSE1293" s="79"/>
      <c r="GSF1293" s="79"/>
      <c r="GSG1293" s="79"/>
      <c r="GSH1293" s="79"/>
      <c r="GSI1293" s="79"/>
      <c r="GSJ1293" s="79"/>
      <c r="GSK1293" s="79"/>
      <c r="GSL1293" s="79"/>
      <c r="GSM1293" s="79"/>
      <c r="GSN1293" s="79"/>
      <c r="GSO1293" s="79"/>
      <c r="GSP1293" s="79"/>
      <c r="GSQ1293" s="79"/>
      <c r="GSR1293" s="79"/>
      <c r="GSS1293" s="79"/>
      <c r="GST1293" s="79"/>
      <c r="GSU1293" s="79"/>
      <c r="GSV1293" s="79"/>
      <c r="GSW1293" s="79"/>
      <c r="GSX1293" s="79"/>
      <c r="GSY1293" s="79"/>
      <c r="GSZ1293" s="79"/>
      <c r="GTA1293" s="79"/>
      <c r="GTB1293" s="79"/>
      <c r="GTC1293" s="79"/>
      <c r="GTD1293" s="79"/>
      <c r="GTE1293" s="79"/>
      <c r="GTF1293" s="79"/>
      <c r="GTG1293" s="79"/>
      <c r="GTH1293" s="79"/>
      <c r="GTI1293" s="79"/>
      <c r="GTJ1293" s="79"/>
      <c r="GTK1293" s="79"/>
      <c r="GTL1293" s="79"/>
      <c r="GTM1293" s="79"/>
      <c r="GTN1293" s="79"/>
      <c r="GTO1293" s="79"/>
      <c r="GTP1293" s="79"/>
      <c r="GTQ1293" s="79"/>
      <c r="GTR1293" s="79"/>
      <c r="GTS1293" s="79"/>
      <c r="GTT1293" s="79"/>
      <c r="GTU1293" s="79"/>
      <c r="GTV1293" s="79"/>
      <c r="GTW1293" s="79"/>
      <c r="GTX1293" s="79"/>
      <c r="GTY1293" s="79"/>
      <c r="GTZ1293" s="79"/>
      <c r="GUA1293" s="79"/>
      <c r="GUB1293" s="79"/>
      <c r="GUC1293" s="79"/>
      <c r="GUD1293" s="79"/>
      <c r="GUE1293" s="79"/>
      <c r="GUF1293" s="79"/>
      <c r="GUG1293" s="79"/>
      <c r="GUH1293" s="79"/>
      <c r="GUI1293" s="79"/>
      <c r="GUJ1293" s="79"/>
      <c r="GUK1293" s="79"/>
      <c r="GUL1293" s="79"/>
      <c r="GUM1293" s="79"/>
      <c r="GUN1293" s="79"/>
      <c r="GUO1293" s="79"/>
      <c r="GUP1293" s="79"/>
      <c r="GUQ1293" s="79"/>
      <c r="GUR1293" s="79"/>
      <c r="GUS1293" s="79"/>
      <c r="GUT1293" s="79"/>
      <c r="GUU1293" s="79"/>
      <c r="GUV1293" s="79"/>
      <c r="GUW1293" s="79"/>
      <c r="GUX1293" s="79"/>
      <c r="GUY1293" s="79"/>
      <c r="GUZ1293" s="79"/>
      <c r="GVA1293" s="79"/>
      <c r="GVB1293" s="79"/>
      <c r="GVC1293" s="79"/>
      <c r="GVD1293" s="79"/>
      <c r="GVE1293" s="79"/>
      <c r="GVF1293" s="79"/>
      <c r="GVG1293" s="79"/>
      <c r="GVH1293" s="79"/>
      <c r="GVI1293" s="79"/>
      <c r="GVJ1293" s="79"/>
      <c r="GVK1293" s="79"/>
      <c r="GVL1293" s="79"/>
      <c r="GVM1293" s="79"/>
      <c r="GVN1293" s="79"/>
      <c r="GVO1293" s="79"/>
      <c r="GVP1293" s="79"/>
      <c r="GVQ1293" s="79"/>
      <c r="GVR1293" s="79"/>
      <c r="GVS1293" s="79"/>
      <c r="GVT1293" s="79"/>
      <c r="GVU1293" s="79"/>
      <c r="GVV1293" s="79"/>
      <c r="GVW1293" s="79"/>
      <c r="GVX1293" s="79"/>
      <c r="GVY1293" s="79"/>
      <c r="GVZ1293" s="79"/>
      <c r="GWA1293" s="79"/>
      <c r="GWB1293" s="79"/>
      <c r="GWC1293" s="79"/>
      <c r="GWD1293" s="79"/>
      <c r="GWE1293" s="79"/>
      <c r="GWF1293" s="79"/>
      <c r="GWG1293" s="79"/>
      <c r="GWH1293" s="79"/>
      <c r="GWI1293" s="79"/>
      <c r="GWJ1293" s="79"/>
      <c r="GWK1293" s="79"/>
      <c r="GWL1293" s="79"/>
      <c r="GWM1293" s="79"/>
      <c r="GWN1293" s="79"/>
      <c r="GWO1293" s="79"/>
      <c r="GWP1293" s="79"/>
      <c r="GWQ1293" s="79"/>
      <c r="GWR1293" s="79"/>
      <c r="GWS1293" s="79"/>
      <c r="GWT1293" s="79"/>
      <c r="GWU1293" s="79"/>
      <c r="GWV1293" s="79"/>
      <c r="GWW1293" s="79"/>
      <c r="GWX1293" s="79"/>
      <c r="GWY1293" s="79"/>
      <c r="GWZ1293" s="79"/>
      <c r="GXA1293" s="79"/>
      <c r="GXB1293" s="79"/>
      <c r="GXC1293" s="79"/>
      <c r="GXD1293" s="79"/>
      <c r="GXE1293" s="79"/>
      <c r="GXF1293" s="79"/>
      <c r="GXG1293" s="79"/>
      <c r="GXH1293" s="79"/>
      <c r="GXI1293" s="79"/>
      <c r="GXJ1293" s="79"/>
      <c r="GXK1293" s="79"/>
      <c r="GXL1293" s="79"/>
      <c r="GXM1293" s="79"/>
      <c r="GXN1293" s="79"/>
      <c r="GXO1293" s="79"/>
      <c r="GXP1293" s="79"/>
      <c r="GXQ1293" s="79"/>
      <c r="GXR1293" s="79"/>
      <c r="GXS1293" s="79"/>
      <c r="GXT1293" s="79"/>
      <c r="GXU1293" s="79"/>
      <c r="GXV1293" s="79"/>
      <c r="GXW1293" s="79"/>
      <c r="GXX1293" s="79"/>
      <c r="GXY1293" s="79"/>
      <c r="GXZ1293" s="79"/>
      <c r="GYA1293" s="79"/>
      <c r="GYB1293" s="79"/>
      <c r="GYC1293" s="79"/>
      <c r="GYD1293" s="79"/>
      <c r="GYE1293" s="79"/>
      <c r="GYF1293" s="79"/>
      <c r="GYG1293" s="79"/>
      <c r="GYH1293" s="79"/>
      <c r="GYI1293" s="79"/>
      <c r="GYJ1293" s="79"/>
      <c r="GYK1293" s="79"/>
      <c r="GYL1293" s="79"/>
      <c r="GYM1293" s="79"/>
      <c r="GYN1293" s="79"/>
      <c r="GYO1293" s="79"/>
      <c r="GYP1293" s="79"/>
      <c r="GYQ1293" s="79"/>
      <c r="GYR1293" s="79"/>
      <c r="GYS1293" s="79"/>
      <c r="GYT1293" s="79"/>
      <c r="GYU1293" s="79"/>
      <c r="GYV1293" s="79"/>
      <c r="GYW1293" s="79"/>
      <c r="GYX1293" s="79"/>
      <c r="GYY1293" s="79"/>
      <c r="GYZ1293" s="79"/>
      <c r="GZA1293" s="79"/>
      <c r="GZB1293" s="79"/>
      <c r="GZC1293" s="79"/>
      <c r="GZD1293" s="79"/>
      <c r="GZE1293" s="79"/>
      <c r="GZF1293" s="79"/>
      <c r="GZG1293" s="79"/>
      <c r="GZH1293" s="79"/>
      <c r="GZI1293" s="79"/>
      <c r="GZJ1293" s="79"/>
      <c r="GZK1293" s="79"/>
      <c r="GZL1293" s="79"/>
      <c r="GZM1293" s="79"/>
      <c r="GZN1293" s="79"/>
      <c r="GZO1293" s="79"/>
      <c r="GZP1293" s="79"/>
      <c r="GZQ1293" s="79"/>
      <c r="GZR1293" s="79"/>
      <c r="GZS1293" s="79"/>
      <c r="GZT1293" s="79"/>
      <c r="GZU1293" s="79"/>
      <c r="GZV1293" s="79"/>
      <c r="GZW1293" s="79"/>
      <c r="GZX1293" s="79"/>
      <c r="GZY1293" s="79"/>
      <c r="GZZ1293" s="79"/>
      <c r="HAA1293" s="79"/>
      <c r="HAB1293" s="79"/>
      <c r="HAC1293" s="79"/>
      <c r="HAD1293" s="79"/>
      <c r="HAE1293" s="79"/>
      <c r="HAF1293" s="79"/>
      <c r="HAG1293" s="79"/>
      <c r="HAH1293" s="79"/>
      <c r="HAI1293" s="79"/>
      <c r="HAJ1293" s="79"/>
      <c r="HAK1293" s="79"/>
      <c r="HAL1293" s="79"/>
      <c r="HAM1293" s="79"/>
      <c r="HAN1293" s="79"/>
      <c r="HAO1293" s="79"/>
      <c r="HAP1293" s="79"/>
      <c r="HAQ1293" s="79"/>
      <c r="HAR1293" s="79"/>
      <c r="HAS1293" s="79"/>
      <c r="HAT1293" s="79"/>
      <c r="HAU1293" s="79"/>
      <c r="HAV1293" s="79"/>
      <c r="HAW1293" s="79"/>
      <c r="HAX1293" s="79"/>
      <c r="HAY1293" s="79"/>
      <c r="HAZ1293" s="79"/>
      <c r="HBA1293" s="79"/>
      <c r="HBB1293" s="79"/>
      <c r="HBC1293" s="79"/>
      <c r="HBD1293" s="79"/>
      <c r="HBE1293" s="79"/>
      <c r="HBF1293" s="79"/>
      <c r="HBG1293" s="79"/>
      <c r="HBH1293" s="79"/>
      <c r="HBI1293" s="79"/>
      <c r="HBJ1293" s="79"/>
      <c r="HBK1293" s="79"/>
      <c r="HBL1293" s="79"/>
      <c r="HBM1293" s="79"/>
      <c r="HBN1293" s="79"/>
      <c r="HBO1293" s="79"/>
      <c r="HBP1293" s="79"/>
      <c r="HBQ1293" s="79"/>
      <c r="HBR1293" s="79"/>
      <c r="HBS1293" s="79"/>
      <c r="HBT1293" s="79"/>
      <c r="HBU1293" s="79"/>
      <c r="HBV1293" s="79"/>
      <c r="HBW1293" s="79"/>
      <c r="HBX1293" s="79"/>
      <c r="HBY1293" s="79"/>
      <c r="HBZ1293" s="79"/>
      <c r="HCA1293" s="79"/>
      <c r="HCB1293" s="79"/>
      <c r="HCC1293" s="79"/>
      <c r="HCD1293" s="79"/>
      <c r="HCE1293" s="79"/>
      <c r="HCF1293" s="79"/>
      <c r="HCG1293" s="79"/>
      <c r="HCH1293" s="79"/>
      <c r="HCI1293" s="79"/>
      <c r="HCJ1293" s="79"/>
      <c r="HCK1293" s="79"/>
      <c r="HCL1293" s="79"/>
      <c r="HCM1293" s="79"/>
      <c r="HCN1293" s="79"/>
      <c r="HCO1293" s="79"/>
      <c r="HCP1293" s="79"/>
      <c r="HCQ1293" s="79"/>
      <c r="HCR1293" s="79"/>
      <c r="HCS1293" s="79"/>
      <c r="HCT1293" s="79"/>
      <c r="HCU1293" s="79"/>
      <c r="HCV1293" s="79"/>
      <c r="HCW1293" s="79"/>
      <c r="HCX1293" s="79"/>
      <c r="HCY1293" s="79"/>
      <c r="HCZ1293" s="79"/>
      <c r="HDA1293" s="79"/>
      <c r="HDB1293" s="79"/>
      <c r="HDC1293" s="79"/>
      <c r="HDD1293" s="79"/>
      <c r="HDE1293" s="79"/>
      <c r="HDF1293" s="79"/>
      <c r="HDG1293" s="79"/>
      <c r="HDH1293" s="79"/>
      <c r="HDI1293" s="79"/>
      <c r="HDJ1293" s="79"/>
      <c r="HDK1293" s="79"/>
      <c r="HDL1293" s="79"/>
      <c r="HDM1293" s="79"/>
      <c r="HDN1293" s="79"/>
      <c r="HDO1293" s="79"/>
      <c r="HDP1293" s="79"/>
      <c r="HDQ1293" s="79"/>
      <c r="HDR1293" s="79"/>
      <c r="HDS1293" s="79"/>
      <c r="HDT1293" s="79"/>
      <c r="HDU1293" s="79"/>
      <c r="HDV1293" s="79"/>
      <c r="HDW1293" s="79"/>
      <c r="HDX1293" s="79"/>
      <c r="HDY1293" s="79"/>
      <c r="HDZ1293" s="79"/>
      <c r="HEA1293" s="79"/>
      <c r="HEB1293" s="79"/>
      <c r="HEC1293" s="79"/>
      <c r="HED1293" s="79"/>
      <c r="HEE1293" s="79"/>
      <c r="HEF1293" s="79"/>
      <c r="HEG1293" s="79"/>
      <c r="HEH1293" s="79"/>
      <c r="HEI1293" s="79"/>
      <c r="HEJ1293" s="79"/>
      <c r="HEK1293" s="79"/>
      <c r="HEL1293" s="79"/>
      <c r="HEM1293" s="79"/>
      <c r="HEN1293" s="79"/>
      <c r="HEO1293" s="79"/>
      <c r="HEP1293" s="79"/>
      <c r="HEQ1293" s="79"/>
      <c r="HER1293" s="79"/>
      <c r="HES1293" s="79"/>
      <c r="HET1293" s="79"/>
      <c r="HEU1293" s="79"/>
      <c r="HEV1293" s="79"/>
      <c r="HEW1293" s="79"/>
      <c r="HEX1293" s="79"/>
      <c r="HEY1293" s="79"/>
      <c r="HEZ1293" s="79"/>
      <c r="HFA1293" s="79"/>
      <c r="HFB1293" s="79"/>
      <c r="HFC1293" s="79"/>
      <c r="HFD1293" s="79"/>
      <c r="HFE1293" s="79"/>
      <c r="HFF1293" s="79"/>
      <c r="HFG1293" s="79"/>
      <c r="HFH1293" s="79"/>
      <c r="HFI1293" s="79"/>
      <c r="HFJ1293" s="79"/>
      <c r="HFK1293" s="79"/>
      <c r="HFL1293" s="79"/>
      <c r="HFM1293" s="79"/>
      <c r="HFN1293" s="79"/>
      <c r="HFO1293" s="79"/>
      <c r="HFP1293" s="79"/>
      <c r="HFQ1293" s="79"/>
      <c r="HFR1293" s="79"/>
      <c r="HFS1293" s="79"/>
      <c r="HFT1293" s="79"/>
      <c r="HFU1293" s="79"/>
      <c r="HFV1293" s="79"/>
      <c r="HFW1293" s="79"/>
      <c r="HFX1293" s="79"/>
      <c r="HFY1293" s="79"/>
      <c r="HFZ1293" s="79"/>
      <c r="HGA1293" s="79"/>
      <c r="HGB1293" s="79"/>
      <c r="HGC1293" s="79"/>
      <c r="HGD1293" s="79"/>
      <c r="HGE1293" s="79"/>
      <c r="HGF1293" s="79"/>
      <c r="HGG1293" s="79"/>
      <c r="HGH1293" s="79"/>
      <c r="HGI1293" s="79"/>
      <c r="HGJ1293" s="79"/>
      <c r="HGK1293" s="79"/>
      <c r="HGL1293" s="79"/>
      <c r="HGM1293" s="79"/>
      <c r="HGN1293" s="79"/>
      <c r="HGO1293" s="79"/>
      <c r="HGP1293" s="79"/>
      <c r="HGQ1293" s="79"/>
      <c r="HGR1293" s="79"/>
      <c r="HGS1293" s="79"/>
      <c r="HGT1293" s="79"/>
      <c r="HGU1293" s="79"/>
      <c r="HGV1293" s="79"/>
      <c r="HGW1293" s="79"/>
      <c r="HGX1293" s="79"/>
      <c r="HGY1293" s="79"/>
      <c r="HGZ1293" s="79"/>
      <c r="HHA1293" s="79"/>
      <c r="HHB1293" s="79"/>
      <c r="HHC1293" s="79"/>
      <c r="HHD1293" s="79"/>
      <c r="HHE1293" s="79"/>
      <c r="HHF1293" s="79"/>
      <c r="HHG1293" s="79"/>
      <c r="HHH1293" s="79"/>
      <c r="HHI1293" s="79"/>
      <c r="HHJ1293" s="79"/>
      <c r="HHK1293" s="79"/>
      <c r="HHL1293" s="79"/>
      <c r="HHM1293" s="79"/>
      <c r="HHN1293" s="79"/>
      <c r="HHO1293" s="79"/>
      <c r="HHP1293" s="79"/>
      <c r="HHQ1293" s="79"/>
      <c r="HHR1293" s="79"/>
      <c r="HHS1293" s="79"/>
      <c r="HHT1293" s="79"/>
      <c r="HHU1293" s="79"/>
      <c r="HHV1293" s="79"/>
      <c r="HHW1293" s="79"/>
      <c r="HHX1293" s="79"/>
      <c r="HHY1293" s="79"/>
      <c r="HHZ1293" s="79"/>
      <c r="HIA1293" s="79"/>
      <c r="HIB1293" s="79"/>
      <c r="HIC1293" s="79"/>
      <c r="HID1293" s="79"/>
      <c r="HIE1293" s="79"/>
      <c r="HIF1293" s="79"/>
      <c r="HIG1293" s="79"/>
      <c r="HIH1293" s="79"/>
      <c r="HII1293" s="79"/>
      <c r="HIJ1293" s="79"/>
      <c r="HIK1293" s="79"/>
      <c r="HIL1293" s="79"/>
      <c r="HIM1293" s="79"/>
      <c r="HIN1293" s="79"/>
      <c r="HIO1293" s="79"/>
      <c r="HIP1293" s="79"/>
      <c r="HIQ1293" s="79"/>
      <c r="HIR1293" s="79"/>
      <c r="HIS1293" s="79"/>
      <c r="HIT1293" s="79"/>
      <c r="HIU1293" s="79"/>
      <c r="HIV1293" s="79"/>
      <c r="HIW1293" s="79"/>
      <c r="HIX1293" s="79"/>
      <c r="HIY1293" s="79"/>
      <c r="HIZ1293" s="79"/>
      <c r="HJA1293" s="79"/>
      <c r="HJB1293" s="79"/>
      <c r="HJC1293" s="79"/>
      <c r="HJD1293" s="79"/>
      <c r="HJE1293" s="79"/>
      <c r="HJF1293" s="79"/>
      <c r="HJG1293" s="79"/>
      <c r="HJH1293" s="79"/>
      <c r="HJI1293" s="79"/>
      <c r="HJJ1293" s="79"/>
      <c r="HJK1293" s="79"/>
      <c r="HJL1293" s="79"/>
      <c r="HJM1293" s="79"/>
      <c r="HJN1293" s="79"/>
      <c r="HJO1293" s="79"/>
      <c r="HJP1293" s="79"/>
      <c r="HJQ1293" s="79"/>
      <c r="HJR1293" s="79"/>
      <c r="HJS1293" s="79"/>
      <c r="HJT1293" s="79"/>
      <c r="HJU1293" s="79"/>
      <c r="HJV1293" s="79"/>
      <c r="HJW1293" s="79"/>
      <c r="HJX1293" s="79"/>
      <c r="HJY1293" s="79"/>
      <c r="HJZ1293" s="79"/>
      <c r="HKA1293" s="79"/>
      <c r="HKB1293" s="79"/>
      <c r="HKC1293" s="79"/>
      <c r="HKD1293" s="79"/>
      <c r="HKE1293" s="79"/>
      <c r="HKF1293" s="79"/>
      <c r="HKG1293" s="79"/>
      <c r="HKH1293" s="79"/>
      <c r="HKI1293" s="79"/>
      <c r="HKJ1293" s="79"/>
      <c r="HKK1293" s="79"/>
      <c r="HKL1293" s="79"/>
      <c r="HKM1293" s="79"/>
      <c r="HKN1293" s="79"/>
      <c r="HKO1293" s="79"/>
      <c r="HKP1293" s="79"/>
      <c r="HKQ1293" s="79"/>
      <c r="HKR1293" s="79"/>
      <c r="HKS1293" s="79"/>
      <c r="HKT1293" s="79"/>
      <c r="HKU1293" s="79"/>
      <c r="HKV1293" s="79"/>
      <c r="HKW1293" s="79"/>
      <c r="HKX1293" s="79"/>
      <c r="HKY1293" s="79"/>
      <c r="HKZ1293" s="79"/>
      <c r="HLA1293" s="79"/>
      <c r="HLB1293" s="79"/>
      <c r="HLC1293" s="79"/>
      <c r="HLD1293" s="79"/>
      <c r="HLE1293" s="79"/>
      <c r="HLF1293" s="79"/>
      <c r="HLG1293" s="79"/>
      <c r="HLH1293" s="79"/>
      <c r="HLI1293" s="79"/>
      <c r="HLJ1293" s="79"/>
      <c r="HLK1293" s="79"/>
      <c r="HLL1293" s="79"/>
      <c r="HLM1293" s="79"/>
      <c r="HLN1293" s="79"/>
      <c r="HLO1293" s="79"/>
      <c r="HLP1293" s="79"/>
      <c r="HLQ1293" s="79"/>
      <c r="HLR1293" s="79"/>
      <c r="HLS1293" s="79"/>
      <c r="HLT1293" s="79"/>
      <c r="HLU1293" s="79"/>
      <c r="HLV1293" s="79"/>
      <c r="HLW1293" s="79"/>
      <c r="HLX1293" s="79"/>
      <c r="HLY1293" s="79"/>
      <c r="HLZ1293" s="79"/>
      <c r="HMA1293" s="79"/>
      <c r="HMB1293" s="79"/>
      <c r="HMC1293" s="79"/>
      <c r="HMD1293" s="79"/>
      <c r="HME1293" s="79"/>
      <c r="HMF1293" s="79"/>
      <c r="HMG1293" s="79"/>
      <c r="HMH1293" s="79"/>
      <c r="HMI1293" s="79"/>
      <c r="HMJ1293" s="79"/>
      <c r="HMK1293" s="79"/>
      <c r="HML1293" s="79"/>
      <c r="HMM1293" s="79"/>
      <c r="HMN1293" s="79"/>
      <c r="HMO1293" s="79"/>
      <c r="HMP1293" s="79"/>
      <c r="HMQ1293" s="79"/>
      <c r="HMR1293" s="79"/>
      <c r="HMS1293" s="79"/>
      <c r="HMT1293" s="79"/>
      <c r="HMU1293" s="79"/>
      <c r="HMV1293" s="79"/>
      <c r="HMW1293" s="79"/>
      <c r="HMX1293" s="79"/>
      <c r="HMY1293" s="79"/>
      <c r="HMZ1293" s="79"/>
      <c r="HNA1293" s="79"/>
      <c r="HNB1293" s="79"/>
      <c r="HNC1293" s="79"/>
      <c r="HND1293" s="79"/>
      <c r="HNE1293" s="79"/>
      <c r="HNF1293" s="79"/>
      <c r="HNG1293" s="79"/>
      <c r="HNH1293" s="79"/>
      <c r="HNI1293" s="79"/>
      <c r="HNJ1293" s="79"/>
      <c r="HNK1293" s="79"/>
      <c r="HNL1293" s="79"/>
      <c r="HNM1293" s="79"/>
      <c r="HNN1293" s="79"/>
      <c r="HNO1293" s="79"/>
      <c r="HNP1293" s="79"/>
      <c r="HNQ1293" s="79"/>
      <c r="HNR1293" s="79"/>
      <c r="HNS1293" s="79"/>
      <c r="HNT1293" s="79"/>
      <c r="HNU1293" s="79"/>
      <c r="HNV1293" s="79"/>
      <c r="HNW1293" s="79"/>
      <c r="HNX1293" s="79"/>
      <c r="HNY1293" s="79"/>
      <c r="HNZ1293" s="79"/>
      <c r="HOA1293" s="79"/>
      <c r="HOB1293" s="79"/>
      <c r="HOC1293" s="79"/>
      <c r="HOD1293" s="79"/>
      <c r="HOE1293" s="79"/>
      <c r="HOF1293" s="79"/>
      <c r="HOG1293" s="79"/>
      <c r="HOH1293" s="79"/>
      <c r="HOI1293" s="79"/>
      <c r="HOJ1293" s="79"/>
      <c r="HOK1293" s="79"/>
      <c r="HOL1293" s="79"/>
      <c r="HOM1293" s="79"/>
      <c r="HON1293" s="79"/>
      <c r="HOO1293" s="79"/>
      <c r="HOP1293" s="79"/>
      <c r="HOQ1293" s="79"/>
      <c r="HOR1293" s="79"/>
      <c r="HOS1293" s="79"/>
      <c r="HOT1293" s="79"/>
      <c r="HOU1293" s="79"/>
      <c r="HOV1293" s="79"/>
      <c r="HOW1293" s="79"/>
      <c r="HOX1293" s="79"/>
      <c r="HOY1293" s="79"/>
      <c r="HOZ1293" s="79"/>
      <c r="HPA1293" s="79"/>
      <c r="HPB1293" s="79"/>
      <c r="HPC1293" s="79"/>
      <c r="HPD1293" s="79"/>
      <c r="HPE1293" s="79"/>
      <c r="HPF1293" s="79"/>
      <c r="HPG1293" s="79"/>
      <c r="HPH1293" s="79"/>
      <c r="HPI1293" s="79"/>
      <c r="HPJ1293" s="79"/>
      <c r="HPK1293" s="79"/>
      <c r="HPL1293" s="79"/>
      <c r="HPM1293" s="79"/>
      <c r="HPN1293" s="79"/>
      <c r="HPO1293" s="79"/>
      <c r="HPP1293" s="79"/>
      <c r="HPQ1293" s="79"/>
      <c r="HPR1293" s="79"/>
      <c r="HPS1293" s="79"/>
      <c r="HPT1293" s="79"/>
      <c r="HPU1293" s="79"/>
      <c r="HPV1293" s="79"/>
      <c r="HPW1293" s="79"/>
      <c r="HPX1293" s="79"/>
      <c r="HPY1293" s="79"/>
      <c r="HPZ1293" s="79"/>
      <c r="HQA1293" s="79"/>
      <c r="HQB1293" s="79"/>
      <c r="HQC1293" s="79"/>
      <c r="HQD1293" s="79"/>
      <c r="HQE1293" s="79"/>
      <c r="HQF1293" s="79"/>
      <c r="HQG1293" s="79"/>
      <c r="HQH1293" s="79"/>
      <c r="HQI1293" s="79"/>
      <c r="HQJ1293" s="79"/>
      <c r="HQK1293" s="79"/>
      <c r="HQL1293" s="79"/>
      <c r="HQM1293" s="79"/>
      <c r="HQN1293" s="79"/>
      <c r="HQO1293" s="79"/>
      <c r="HQP1293" s="79"/>
      <c r="HQQ1293" s="79"/>
      <c r="HQR1293" s="79"/>
      <c r="HQS1293" s="79"/>
      <c r="HQT1293" s="79"/>
      <c r="HQU1293" s="79"/>
      <c r="HQV1293" s="79"/>
      <c r="HQW1293" s="79"/>
      <c r="HQX1293" s="79"/>
      <c r="HQY1293" s="79"/>
      <c r="HQZ1293" s="79"/>
      <c r="HRA1293" s="79"/>
      <c r="HRB1293" s="79"/>
      <c r="HRC1293" s="79"/>
      <c r="HRD1293" s="79"/>
      <c r="HRE1293" s="79"/>
      <c r="HRF1293" s="79"/>
      <c r="HRG1293" s="79"/>
      <c r="HRH1293" s="79"/>
      <c r="HRI1293" s="79"/>
      <c r="HRJ1293" s="79"/>
      <c r="HRK1293" s="79"/>
      <c r="HRL1293" s="79"/>
      <c r="HRM1293" s="79"/>
      <c r="HRN1293" s="79"/>
      <c r="HRO1293" s="79"/>
      <c r="HRP1293" s="79"/>
      <c r="HRQ1293" s="79"/>
      <c r="HRR1293" s="79"/>
      <c r="HRS1293" s="79"/>
      <c r="HRT1293" s="79"/>
      <c r="HRU1293" s="79"/>
      <c r="HRV1293" s="79"/>
      <c r="HRW1293" s="79"/>
      <c r="HRX1293" s="79"/>
      <c r="HRY1293" s="79"/>
      <c r="HRZ1293" s="79"/>
      <c r="HSA1293" s="79"/>
      <c r="HSB1293" s="79"/>
      <c r="HSC1293" s="79"/>
      <c r="HSD1293" s="79"/>
      <c r="HSE1293" s="79"/>
      <c r="HSF1293" s="79"/>
      <c r="HSG1293" s="79"/>
      <c r="HSH1293" s="79"/>
      <c r="HSI1293" s="79"/>
      <c r="HSJ1293" s="79"/>
      <c r="HSK1293" s="79"/>
      <c r="HSL1293" s="79"/>
      <c r="HSM1293" s="79"/>
      <c r="HSN1293" s="79"/>
      <c r="HSO1293" s="79"/>
      <c r="HSP1293" s="79"/>
      <c r="HSQ1293" s="79"/>
      <c r="HSR1293" s="79"/>
      <c r="HSS1293" s="79"/>
      <c r="HST1293" s="79"/>
      <c r="HSU1293" s="79"/>
      <c r="HSV1293" s="79"/>
      <c r="HSW1293" s="79"/>
      <c r="HSX1293" s="79"/>
      <c r="HSY1293" s="79"/>
      <c r="HSZ1293" s="79"/>
      <c r="HTA1293" s="79"/>
      <c r="HTB1293" s="79"/>
      <c r="HTC1293" s="79"/>
      <c r="HTD1293" s="79"/>
      <c r="HTE1293" s="79"/>
      <c r="HTF1293" s="79"/>
      <c r="HTG1293" s="79"/>
      <c r="HTH1293" s="79"/>
      <c r="HTI1293" s="79"/>
      <c r="HTJ1293" s="79"/>
      <c r="HTK1293" s="79"/>
      <c r="HTL1293" s="79"/>
      <c r="HTM1293" s="79"/>
      <c r="HTN1293" s="79"/>
      <c r="HTO1293" s="79"/>
      <c r="HTP1293" s="79"/>
      <c r="HTQ1293" s="79"/>
      <c r="HTR1293" s="79"/>
      <c r="HTS1293" s="79"/>
      <c r="HTT1293" s="79"/>
      <c r="HTU1293" s="79"/>
      <c r="HTV1293" s="79"/>
      <c r="HTW1293" s="79"/>
      <c r="HTX1293" s="79"/>
      <c r="HTY1293" s="79"/>
      <c r="HTZ1293" s="79"/>
      <c r="HUA1293" s="79"/>
      <c r="HUB1293" s="79"/>
      <c r="HUC1293" s="79"/>
      <c r="HUD1293" s="79"/>
      <c r="HUE1293" s="79"/>
      <c r="HUF1293" s="79"/>
      <c r="HUG1293" s="79"/>
      <c r="HUH1293" s="79"/>
      <c r="HUI1293" s="79"/>
      <c r="HUJ1293" s="79"/>
      <c r="HUK1293" s="79"/>
      <c r="HUL1293" s="79"/>
      <c r="HUM1293" s="79"/>
      <c r="HUN1293" s="79"/>
      <c r="HUO1293" s="79"/>
      <c r="HUP1293" s="79"/>
      <c r="HUQ1293" s="79"/>
      <c r="HUR1293" s="79"/>
      <c r="HUS1293" s="79"/>
      <c r="HUT1293" s="79"/>
      <c r="HUU1293" s="79"/>
      <c r="HUV1293" s="79"/>
      <c r="HUW1293" s="79"/>
      <c r="HUX1293" s="79"/>
      <c r="HUY1293" s="79"/>
      <c r="HUZ1293" s="79"/>
      <c r="HVA1293" s="79"/>
      <c r="HVB1293" s="79"/>
      <c r="HVC1293" s="79"/>
      <c r="HVD1293" s="79"/>
      <c r="HVE1293" s="79"/>
      <c r="HVF1293" s="79"/>
      <c r="HVG1293" s="79"/>
      <c r="HVH1293" s="79"/>
      <c r="HVI1293" s="79"/>
      <c r="HVJ1293" s="79"/>
      <c r="HVK1293" s="79"/>
      <c r="HVL1293" s="79"/>
      <c r="HVM1293" s="79"/>
      <c r="HVN1293" s="79"/>
      <c r="HVO1293" s="79"/>
      <c r="HVP1293" s="79"/>
      <c r="HVQ1293" s="79"/>
      <c r="HVR1293" s="79"/>
      <c r="HVS1293" s="79"/>
      <c r="HVT1293" s="79"/>
      <c r="HVU1293" s="79"/>
      <c r="HVV1293" s="79"/>
      <c r="HVW1293" s="79"/>
      <c r="HVX1293" s="79"/>
      <c r="HVY1293" s="79"/>
      <c r="HVZ1293" s="79"/>
      <c r="HWA1293" s="79"/>
      <c r="HWB1293" s="79"/>
      <c r="HWC1293" s="79"/>
      <c r="HWD1293" s="79"/>
      <c r="HWE1293" s="79"/>
      <c r="HWF1293" s="79"/>
      <c r="HWG1293" s="79"/>
      <c r="HWH1293" s="79"/>
      <c r="HWI1293" s="79"/>
      <c r="HWJ1293" s="79"/>
      <c r="HWK1293" s="79"/>
      <c r="HWL1293" s="79"/>
      <c r="HWM1293" s="79"/>
      <c r="HWN1293" s="79"/>
      <c r="HWO1293" s="79"/>
      <c r="HWP1293" s="79"/>
      <c r="HWQ1293" s="79"/>
      <c r="HWR1293" s="79"/>
      <c r="HWS1293" s="79"/>
      <c r="HWT1293" s="79"/>
      <c r="HWU1293" s="79"/>
      <c r="HWV1293" s="79"/>
      <c r="HWW1293" s="79"/>
      <c r="HWX1293" s="79"/>
      <c r="HWY1293" s="79"/>
      <c r="HWZ1293" s="79"/>
      <c r="HXA1293" s="79"/>
      <c r="HXB1293" s="79"/>
      <c r="HXC1293" s="79"/>
      <c r="HXD1293" s="79"/>
      <c r="HXE1293" s="79"/>
      <c r="HXF1293" s="79"/>
      <c r="HXG1293" s="79"/>
      <c r="HXH1293" s="79"/>
      <c r="HXI1293" s="79"/>
      <c r="HXJ1293" s="79"/>
      <c r="HXK1293" s="79"/>
      <c r="HXL1293" s="79"/>
      <c r="HXM1293" s="79"/>
      <c r="HXN1293" s="79"/>
      <c r="HXO1293" s="79"/>
      <c r="HXP1293" s="79"/>
      <c r="HXQ1293" s="79"/>
      <c r="HXR1293" s="79"/>
      <c r="HXS1293" s="79"/>
      <c r="HXT1293" s="79"/>
      <c r="HXU1293" s="79"/>
      <c r="HXV1293" s="79"/>
      <c r="HXW1293" s="79"/>
      <c r="HXX1293" s="79"/>
      <c r="HXY1293" s="79"/>
      <c r="HXZ1293" s="79"/>
      <c r="HYA1293" s="79"/>
      <c r="HYB1293" s="79"/>
      <c r="HYC1293" s="79"/>
      <c r="HYD1293" s="79"/>
      <c r="HYE1293" s="79"/>
      <c r="HYF1293" s="79"/>
      <c r="HYG1293" s="79"/>
      <c r="HYH1293" s="79"/>
      <c r="HYI1293" s="79"/>
      <c r="HYJ1293" s="79"/>
      <c r="HYK1293" s="79"/>
      <c r="HYL1293" s="79"/>
      <c r="HYM1293" s="79"/>
      <c r="HYN1293" s="79"/>
      <c r="HYO1293" s="79"/>
      <c r="HYP1293" s="79"/>
      <c r="HYQ1293" s="79"/>
      <c r="HYR1293" s="79"/>
      <c r="HYS1293" s="79"/>
      <c r="HYT1293" s="79"/>
      <c r="HYU1293" s="79"/>
      <c r="HYV1293" s="79"/>
      <c r="HYW1293" s="79"/>
      <c r="HYX1293" s="79"/>
      <c r="HYY1293" s="79"/>
      <c r="HYZ1293" s="79"/>
      <c r="HZA1293" s="79"/>
      <c r="HZB1293" s="79"/>
      <c r="HZC1293" s="79"/>
      <c r="HZD1293" s="79"/>
      <c r="HZE1293" s="79"/>
      <c r="HZF1293" s="79"/>
      <c r="HZG1293" s="79"/>
      <c r="HZH1293" s="79"/>
      <c r="HZI1293" s="79"/>
      <c r="HZJ1293" s="79"/>
      <c r="HZK1293" s="79"/>
      <c r="HZL1293" s="79"/>
      <c r="HZM1293" s="79"/>
      <c r="HZN1293" s="79"/>
      <c r="HZO1293" s="79"/>
      <c r="HZP1293" s="79"/>
      <c r="HZQ1293" s="79"/>
      <c r="HZR1293" s="79"/>
      <c r="HZS1293" s="79"/>
      <c r="HZT1293" s="79"/>
      <c r="HZU1293" s="79"/>
      <c r="HZV1293" s="79"/>
      <c r="HZW1293" s="79"/>
      <c r="HZX1293" s="79"/>
      <c r="HZY1293" s="79"/>
      <c r="HZZ1293" s="79"/>
      <c r="IAA1293" s="79"/>
      <c r="IAB1293" s="79"/>
      <c r="IAC1293" s="79"/>
      <c r="IAD1293" s="79"/>
      <c r="IAE1293" s="79"/>
      <c r="IAF1293" s="79"/>
      <c r="IAG1293" s="79"/>
      <c r="IAH1293" s="79"/>
      <c r="IAI1293" s="79"/>
      <c r="IAJ1293" s="79"/>
      <c r="IAK1293" s="79"/>
      <c r="IAL1293" s="79"/>
      <c r="IAM1293" s="79"/>
      <c r="IAN1293" s="79"/>
      <c r="IAO1293" s="79"/>
      <c r="IAP1293" s="79"/>
      <c r="IAQ1293" s="79"/>
      <c r="IAR1293" s="79"/>
      <c r="IAS1293" s="79"/>
      <c r="IAT1293" s="79"/>
      <c r="IAU1293" s="79"/>
      <c r="IAV1293" s="79"/>
      <c r="IAW1293" s="79"/>
      <c r="IAX1293" s="79"/>
      <c r="IAY1293" s="79"/>
      <c r="IAZ1293" s="79"/>
      <c r="IBA1293" s="79"/>
      <c r="IBB1293" s="79"/>
      <c r="IBC1293" s="79"/>
      <c r="IBD1293" s="79"/>
      <c r="IBE1293" s="79"/>
      <c r="IBF1293" s="79"/>
      <c r="IBG1293" s="79"/>
      <c r="IBH1293" s="79"/>
      <c r="IBI1293" s="79"/>
      <c r="IBJ1293" s="79"/>
      <c r="IBK1293" s="79"/>
      <c r="IBL1293" s="79"/>
      <c r="IBM1293" s="79"/>
      <c r="IBN1293" s="79"/>
      <c r="IBO1293" s="79"/>
      <c r="IBP1293" s="79"/>
      <c r="IBQ1293" s="79"/>
      <c r="IBR1293" s="79"/>
      <c r="IBS1293" s="79"/>
      <c r="IBT1293" s="79"/>
      <c r="IBU1293" s="79"/>
      <c r="IBV1293" s="79"/>
      <c r="IBW1293" s="79"/>
      <c r="IBX1293" s="79"/>
      <c r="IBY1293" s="79"/>
      <c r="IBZ1293" s="79"/>
      <c r="ICA1293" s="79"/>
      <c r="ICB1293" s="79"/>
      <c r="ICC1293" s="79"/>
      <c r="ICD1293" s="79"/>
      <c r="ICE1293" s="79"/>
      <c r="ICF1293" s="79"/>
      <c r="ICG1293" s="79"/>
      <c r="ICH1293" s="79"/>
      <c r="ICI1293" s="79"/>
      <c r="ICJ1293" s="79"/>
      <c r="ICK1293" s="79"/>
      <c r="ICL1293" s="79"/>
      <c r="ICM1293" s="79"/>
      <c r="ICN1293" s="79"/>
      <c r="ICO1293" s="79"/>
      <c r="ICP1293" s="79"/>
      <c r="ICQ1293" s="79"/>
      <c r="ICR1293" s="79"/>
      <c r="ICS1293" s="79"/>
      <c r="ICT1293" s="79"/>
      <c r="ICU1293" s="79"/>
      <c r="ICV1293" s="79"/>
      <c r="ICW1293" s="79"/>
      <c r="ICX1293" s="79"/>
      <c r="ICY1293" s="79"/>
      <c r="ICZ1293" s="79"/>
      <c r="IDA1293" s="79"/>
      <c r="IDB1293" s="79"/>
      <c r="IDC1293" s="79"/>
      <c r="IDD1293" s="79"/>
      <c r="IDE1293" s="79"/>
      <c r="IDF1293" s="79"/>
      <c r="IDG1293" s="79"/>
      <c r="IDH1293" s="79"/>
      <c r="IDI1293" s="79"/>
      <c r="IDJ1293" s="79"/>
      <c r="IDK1293" s="79"/>
      <c r="IDL1293" s="79"/>
      <c r="IDM1293" s="79"/>
      <c r="IDN1293" s="79"/>
      <c r="IDO1293" s="79"/>
      <c r="IDP1293" s="79"/>
      <c r="IDQ1293" s="79"/>
      <c r="IDR1293" s="79"/>
      <c r="IDS1293" s="79"/>
      <c r="IDT1293" s="79"/>
      <c r="IDU1293" s="79"/>
      <c r="IDV1293" s="79"/>
      <c r="IDW1293" s="79"/>
      <c r="IDX1293" s="79"/>
      <c r="IDY1293" s="79"/>
      <c r="IDZ1293" s="79"/>
      <c r="IEA1293" s="79"/>
      <c r="IEB1293" s="79"/>
      <c r="IEC1293" s="79"/>
      <c r="IED1293" s="79"/>
      <c r="IEE1293" s="79"/>
      <c r="IEF1293" s="79"/>
      <c r="IEG1293" s="79"/>
      <c r="IEH1293" s="79"/>
      <c r="IEI1293" s="79"/>
      <c r="IEJ1293" s="79"/>
      <c r="IEK1293" s="79"/>
      <c r="IEL1293" s="79"/>
      <c r="IEM1293" s="79"/>
      <c r="IEN1293" s="79"/>
      <c r="IEO1293" s="79"/>
      <c r="IEP1293" s="79"/>
      <c r="IEQ1293" s="79"/>
      <c r="IER1293" s="79"/>
      <c r="IES1293" s="79"/>
      <c r="IET1293" s="79"/>
      <c r="IEU1293" s="79"/>
      <c r="IEV1293" s="79"/>
      <c r="IEW1293" s="79"/>
      <c r="IEX1293" s="79"/>
      <c r="IEY1293" s="79"/>
      <c r="IEZ1293" s="79"/>
      <c r="IFA1293" s="79"/>
      <c r="IFB1293" s="79"/>
      <c r="IFC1293" s="79"/>
      <c r="IFD1293" s="79"/>
      <c r="IFE1293" s="79"/>
      <c r="IFF1293" s="79"/>
      <c r="IFG1293" s="79"/>
      <c r="IFH1293" s="79"/>
      <c r="IFI1293" s="79"/>
      <c r="IFJ1293" s="79"/>
      <c r="IFK1293" s="79"/>
      <c r="IFL1293" s="79"/>
      <c r="IFM1293" s="79"/>
      <c r="IFN1293" s="79"/>
      <c r="IFO1293" s="79"/>
      <c r="IFP1293" s="79"/>
      <c r="IFQ1293" s="79"/>
      <c r="IFR1293" s="79"/>
      <c r="IFS1293" s="79"/>
      <c r="IFT1293" s="79"/>
      <c r="IFU1293" s="79"/>
      <c r="IFV1293" s="79"/>
      <c r="IFW1293" s="79"/>
      <c r="IFX1293" s="79"/>
      <c r="IFY1293" s="79"/>
      <c r="IFZ1293" s="79"/>
      <c r="IGA1293" s="79"/>
      <c r="IGB1293" s="79"/>
      <c r="IGC1293" s="79"/>
      <c r="IGD1293" s="79"/>
      <c r="IGE1293" s="79"/>
      <c r="IGF1293" s="79"/>
      <c r="IGG1293" s="79"/>
      <c r="IGH1293" s="79"/>
      <c r="IGI1293" s="79"/>
      <c r="IGJ1293" s="79"/>
      <c r="IGK1293" s="79"/>
      <c r="IGL1293" s="79"/>
      <c r="IGM1293" s="79"/>
      <c r="IGN1293" s="79"/>
      <c r="IGO1293" s="79"/>
      <c r="IGP1293" s="79"/>
      <c r="IGQ1293" s="79"/>
      <c r="IGR1293" s="79"/>
      <c r="IGS1293" s="79"/>
      <c r="IGT1293" s="79"/>
      <c r="IGU1293" s="79"/>
      <c r="IGV1293" s="79"/>
      <c r="IGW1293" s="79"/>
      <c r="IGX1293" s="79"/>
      <c r="IGY1293" s="79"/>
      <c r="IGZ1293" s="79"/>
      <c r="IHA1293" s="79"/>
      <c r="IHB1293" s="79"/>
      <c r="IHC1293" s="79"/>
      <c r="IHD1293" s="79"/>
      <c r="IHE1293" s="79"/>
      <c r="IHF1293" s="79"/>
      <c r="IHG1293" s="79"/>
      <c r="IHH1293" s="79"/>
      <c r="IHI1293" s="79"/>
      <c r="IHJ1293" s="79"/>
      <c r="IHK1293" s="79"/>
      <c r="IHL1293" s="79"/>
      <c r="IHM1293" s="79"/>
      <c r="IHN1293" s="79"/>
      <c r="IHO1293" s="79"/>
      <c r="IHP1293" s="79"/>
      <c r="IHQ1293" s="79"/>
      <c r="IHR1293" s="79"/>
      <c r="IHS1293" s="79"/>
      <c r="IHT1293" s="79"/>
      <c r="IHU1293" s="79"/>
      <c r="IHV1293" s="79"/>
      <c r="IHW1293" s="79"/>
      <c r="IHX1293" s="79"/>
      <c r="IHY1293" s="79"/>
      <c r="IHZ1293" s="79"/>
      <c r="IIA1293" s="79"/>
      <c r="IIB1293" s="79"/>
      <c r="IIC1293" s="79"/>
      <c r="IID1293" s="79"/>
      <c r="IIE1293" s="79"/>
      <c r="IIF1293" s="79"/>
      <c r="IIG1293" s="79"/>
      <c r="IIH1293" s="79"/>
      <c r="III1293" s="79"/>
      <c r="IIJ1293" s="79"/>
      <c r="IIK1293" s="79"/>
      <c r="IIL1293" s="79"/>
      <c r="IIM1293" s="79"/>
      <c r="IIN1293" s="79"/>
      <c r="IIO1293" s="79"/>
      <c r="IIP1293" s="79"/>
      <c r="IIQ1293" s="79"/>
      <c r="IIR1293" s="79"/>
      <c r="IIS1293" s="79"/>
      <c r="IIT1293" s="79"/>
      <c r="IIU1293" s="79"/>
      <c r="IIV1293" s="79"/>
      <c r="IIW1293" s="79"/>
      <c r="IIX1293" s="79"/>
      <c r="IIY1293" s="79"/>
      <c r="IIZ1293" s="79"/>
      <c r="IJA1293" s="79"/>
      <c r="IJB1293" s="79"/>
      <c r="IJC1293" s="79"/>
      <c r="IJD1293" s="79"/>
      <c r="IJE1293" s="79"/>
      <c r="IJF1293" s="79"/>
      <c r="IJG1293" s="79"/>
      <c r="IJH1293" s="79"/>
      <c r="IJI1293" s="79"/>
      <c r="IJJ1293" s="79"/>
      <c r="IJK1293" s="79"/>
      <c r="IJL1293" s="79"/>
      <c r="IJM1293" s="79"/>
      <c r="IJN1293" s="79"/>
      <c r="IJO1293" s="79"/>
      <c r="IJP1293" s="79"/>
      <c r="IJQ1293" s="79"/>
      <c r="IJR1293" s="79"/>
      <c r="IJS1293" s="79"/>
      <c r="IJT1293" s="79"/>
      <c r="IJU1293" s="79"/>
      <c r="IJV1293" s="79"/>
      <c r="IJW1293" s="79"/>
      <c r="IJX1293" s="79"/>
      <c r="IJY1293" s="79"/>
      <c r="IJZ1293" s="79"/>
      <c r="IKA1293" s="79"/>
      <c r="IKB1293" s="79"/>
      <c r="IKC1293" s="79"/>
      <c r="IKD1293" s="79"/>
      <c r="IKE1293" s="79"/>
      <c r="IKF1293" s="79"/>
      <c r="IKG1293" s="79"/>
      <c r="IKH1293" s="79"/>
      <c r="IKI1293" s="79"/>
      <c r="IKJ1293" s="79"/>
      <c r="IKK1293" s="79"/>
      <c r="IKL1293" s="79"/>
      <c r="IKM1293" s="79"/>
      <c r="IKN1293" s="79"/>
      <c r="IKO1293" s="79"/>
      <c r="IKP1293" s="79"/>
      <c r="IKQ1293" s="79"/>
      <c r="IKR1293" s="79"/>
      <c r="IKS1293" s="79"/>
      <c r="IKT1293" s="79"/>
      <c r="IKU1293" s="79"/>
      <c r="IKV1293" s="79"/>
      <c r="IKW1293" s="79"/>
      <c r="IKX1293" s="79"/>
      <c r="IKY1293" s="79"/>
      <c r="IKZ1293" s="79"/>
      <c r="ILA1293" s="79"/>
      <c r="ILB1293" s="79"/>
      <c r="ILC1293" s="79"/>
      <c r="ILD1293" s="79"/>
      <c r="ILE1293" s="79"/>
      <c r="ILF1293" s="79"/>
      <c r="ILG1293" s="79"/>
      <c r="ILH1293" s="79"/>
      <c r="ILI1293" s="79"/>
      <c r="ILJ1293" s="79"/>
      <c r="ILK1293" s="79"/>
      <c r="ILL1293" s="79"/>
      <c r="ILM1293" s="79"/>
      <c r="ILN1293" s="79"/>
      <c r="ILO1293" s="79"/>
      <c r="ILP1293" s="79"/>
      <c r="ILQ1293" s="79"/>
      <c r="ILR1293" s="79"/>
      <c r="ILS1293" s="79"/>
      <c r="ILT1293" s="79"/>
      <c r="ILU1293" s="79"/>
      <c r="ILV1293" s="79"/>
      <c r="ILW1293" s="79"/>
      <c r="ILX1293" s="79"/>
      <c r="ILY1293" s="79"/>
      <c r="ILZ1293" s="79"/>
      <c r="IMA1293" s="79"/>
      <c r="IMB1293" s="79"/>
      <c r="IMC1293" s="79"/>
      <c r="IMD1293" s="79"/>
      <c r="IME1293" s="79"/>
      <c r="IMF1293" s="79"/>
      <c r="IMG1293" s="79"/>
      <c r="IMH1293" s="79"/>
      <c r="IMI1293" s="79"/>
      <c r="IMJ1293" s="79"/>
      <c r="IMK1293" s="79"/>
      <c r="IML1293" s="79"/>
      <c r="IMM1293" s="79"/>
      <c r="IMN1293" s="79"/>
      <c r="IMO1293" s="79"/>
      <c r="IMP1293" s="79"/>
      <c r="IMQ1293" s="79"/>
      <c r="IMR1293" s="79"/>
      <c r="IMS1293" s="79"/>
      <c r="IMT1293" s="79"/>
      <c r="IMU1293" s="79"/>
      <c r="IMV1293" s="79"/>
      <c r="IMW1293" s="79"/>
      <c r="IMX1293" s="79"/>
      <c r="IMY1293" s="79"/>
      <c r="IMZ1293" s="79"/>
      <c r="INA1293" s="79"/>
      <c r="INB1293" s="79"/>
      <c r="INC1293" s="79"/>
      <c r="IND1293" s="79"/>
      <c r="INE1293" s="79"/>
      <c r="INF1293" s="79"/>
      <c r="ING1293" s="79"/>
      <c r="INH1293" s="79"/>
      <c r="INI1293" s="79"/>
      <c r="INJ1293" s="79"/>
      <c r="INK1293" s="79"/>
      <c r="INL1293" s="79"/>
      <c r="INM1293" s="79"/>
      <c r="INN1293" s="79"/>
      <c r="INO1293" s="79"/>
      <c r="INP1293" s="79"/>
      <c r="INQ1293" s="79"/>
      <c r="INR1293" s="79"/>
      <c r="INS1293" s="79"/>
      <c r="INT1293" s="79"/>
      <c r="INU1293" s="79"/>
      <c r="INV1293" s="79"/>
      <c r="INW1293" s="79"/>
      <c r="INX1293" s="79"/>
      <c r="INY1293" s="79"/>
      <c r="INZ1293" s="79"/>
      <c r="IOA1293" s="79"/>
      <c r="IOB1293" s="79"/>
      <c r="IOC1293" s="79"/>
      <c r="IOD1293" s="79"/>
      <c r="IOE1293" s="79"/>
      <c r="IOF1293" s="79"/>
      <c r="IOG1293" s="79"/>
      <c r="IOH1293" s="79"/>
      <c r="IOI1293" s="79"/>
      <c r="IOJ1293" s="79"/>
      <c r="IOK1293" s="79"/>
      <c r="IOL1293" s="79"/>
      <c r="IOM1293" s="79"/>
      <c r="ION1293" s="79"/>
      <c r="IOO1293" s="79"/>
      <c r="IOP1293" s="79"/>
      <c r="IOQ1293" s="79"/>
      <c r="IOR1293" s="79"/>
      <c r="IOS1293" s="79"/>
      <c r="IOT1293" s="79"/>
      <c r="IOU1293" s="79"/>
      <c r="IOV1293" s="79"/>
      <c r="IOW1293" s="79"/>
      <c r="IOX1293" s="79"/>
      <c r="IOY1293" s="79"/>
      <c r="IOZ1293" s="79"/>
      <c r="IPA1293" s="79"/>
      <c r="IPB1293" s="79"/>
      <c r="IPC1293" s="79"/>
      <c r="IPD1293" s="79"/>
      <c r="IPE1293" s="79"/>
      <c r="IPF1293" s="79"/>
      <c r="IPG1293" s="79"/>
      <c r="IPH1293" s="79"/>
      <c r="IPI1293" s="79"/>
      <c r="IPJ1293" s="79"/>
      <c r="IPK1293" s="79"/>
      <c r="IPL1293" s="79"/>
      <c r="IPM1293" s="79"/>
      <c r="IPN1293" s="79"/>
      <c r="IPO1293" s="79"/>
      <c r="IPP1293" s="79"/>
      <c r="IPQ1293" s="79"/>
      <c r="IPR1293" s="79"/>
      <c r="IPS1293" s="79"/>
      <c r="IPT1293" s="79"/>
      <c r="IPU1293" s="79"/>
      <c r="IPV1293" s="79"/>
      <c r="IPW1293" s="79"/>
      <c r="IPX1293" s="79"/>
      <c r="IPY1293" s="79"/>
      <c r="IPZ1293" s="79"/>
      <c r="IQA1293" s="79"/>
      <c r="IQB1293" s="79"/>
      <c r="IQC1293" s="79"/>
      <c r="IQD1293" s="79"/>
      <c r="IQE1293" s="79"/>
      <c r="IQF1293" s="79"/>
      <c r="IQG1293" s="79"/>
      <c r="IQH1293" s="79"/>
      <c r="IQI1293" s="79"/>
      <c r="IQJ1293" s="79"/>
      <c r="IQK1293" s="79"/>
      <c r="IQL1293" s="79"/>
      <c r="IQM1293" s="79"/>
      <c r="IQN1293" s="79"/>
      <c r="IQO1293" s="79"/>
      <c r="IQP1293" s="79"/>
      <c r="IQQ1293" s="79"/>
      <c r="IQR1293" s="79"/>
      <c r="IQS1293" s="79"/>
      <c r="IQT1293" s="79"/>
      <c r="IQU1293" s="79"/>
      <c r="IQV1293" s="79"/>
      <c r="IQW1293" s="79"/>
      <c r="IQX1293" s="79"/>
      <c r="IQY1293" s="79"/>
      <c r="IQZ1293" s="79"/>
      <c r="IRA1293" s="79"/>
      <c r="IRB1293" s="79"/>
      <c r="IRC1293" s="79"/>
      <c r="IRD1293" s="79"/>
      <c r="IRE1293" s="79"/>
      <c r="IRF1293" s="79"/>
      <c r="IRG1293" s="79"/>
      <c r="IRH1293" s="79"/>
      <c r="IRI1293" s="79"/>
      <c r="IRJ1293" s="79"/>
      <c r="IRK1293" s="79"/>
      <c r="IRL1293" s="79"/>
      <c r="IRM1293" s="79"/>
      <c r="IRN1293" s="79"/>
      <c r="IRO1293" s="79"/>
      <c r="IRP1293" s="79"/>
      <c r="IRQ1293" s="79"/>
      <c r="IRR1293" s="79"/>
      <c r="IRS1293" s="79"/>
      <c r="IRT1293" s="79"/>
      <c r="IRU1293" s="79"/>
      <c r="IRV1293" s="79"/>
      <c r="IRW1293" s="79"/>
      <c r="IRX1293" s="79"/>
      <c r="IRY1293" s="79"/>
      <c r="IRZ1293" s="79"/>
      <c r="ISA1293" s="79"/>
      <c r="ISB1293" s="79"/>
      <c r="ISC1293" s="79"/>
      <c r="ISD1293" s="79"/>
      <c r="ISE1293" s="79"/>
      <c r="ISF1293" s="79"/>
      <c r="ISG1293" s="79"/>
      <c r="ISH1293" s="79"/>
      <c r="ISI1293" s="79"/>
      <c r="ISJ1293" s="79"/>
      <c r="ISK1293" s="79"/>
      <c r="ISL1293" s="79"/>
      <c r="ISM1293" s="79"/>
      <c r="ISN1293" s="79"/>
      <c r="ISO1293" s="79"/>
      <c r="ISP1293" s="79"/>
      <c r="ISQ1293" s="79"/>
      <c r="ISR1293" s="79"/>
      <c r="ISS1293" s="79"/>
      <c r="IST1293" s="79"/>
      <c r="ISU1293" s="79"/>
      <c r="ISV1293" s="79"/>
      <c r="ISW1293" s="79"/>
      <c r="ISX1293" s="79"/>
      <c r="ISY1293" s="79"/>
      <c r="ISZ1293" s="79"/>
      <c r="ITA1293" s="79"/>
      <c r="ITB1293" s="79"/>
      <c r="ITC1293" s="79"/>
      <c r="ITD1293" s="79"/>
      <c r="ITE1293" s="79"/>
      <c r="ITF1293" s="79"/>
      <c r="ITG1293" s="79"/>
      <c r="ITH1293" s="79"/>
      <c r="ITI1293" s="79"/>
      <c r="ITJ1293" s="79"/>
      <c r="ITK1293" s="79"/>
      <c r="ITL1293" s="79"/>
      <c r="ITM1293" s="79"/>
      <c r="ITN1293" s="79"/>
      <c r="ITO1293" s="79"/>
      <c r="ITP1293" s="79"/>
      <c r="ITQ1293" s="79"/>
      <c r="ITR1293" s="79"/>
      <c r="ITS1293" s="79"/>
      <c r="ITT1293" s="79"/>
      <c r="ITU1293" s="79"/>
      <c r="ITV1293" s="79"/>
      <c r="ITW1293" s="79"/>
      <c r="ITX1293" s="79"/>
      <c r="ITY1293" s="79"/>
      <c r="ITZ1293" s="79"/>
      <c r="IUA1293" s="79"/>
      <c r="IUB1293" s="79"/>
      <c r="IUC1293" s="79"/>
      <c r="IUD1293" s="79"/>
      <c r="IUE1293" s="79"/>
      <c r="IUF1293" s="79"/>
      <c r="IUG1293" s="79"/>
      <c r="IUH1293" s="79"/>
      <c r="IUI1293" s="79"/>
      <c r="IUJ1293" s="79"/>
      <c r="IUK1293" s="79"/>
      <c r="IUL1293" s="79"/>
      <c r="IUM1293" s="79"/>
      <c r="IUN1293" s="79"/>
      <c r="IUO1293" s="79"/>
      <c r="IUP1293" s="79"/>
      <c r="IUQ1293" s="79"/>
      <c r="IUR1293" s="79"/>
      <c r="IUS1293" s="79"/>
      <c r="IUT1293" s="79"/>
      <c r="IUU1293" s="79"/>
      <c r="IUV1293" s="79"/>
      <c r="IUW1293" s="79"/>
      <c r="IUX1293" s="79"/>
      <c r="IUY1293" s="79"/>
      <c r="IUZ1293" s="79"/>
      <c r="IVA1293" s="79"/>
      <c r="IVB1293" s="79"/>
      <c r="IVC1293" s="79"/>
      <c r="IVD1293" s="79"/>
      <c r="IVE1293" s="79"/>
      <c r="IVF1293" s="79"/>
      <c r="IVG1293" s="79"/>
      <c r="IVH1293" s="79"/>
      <c r="IVI1293" s="79"/>
      <c r="IVJ1293" s="79"/>
      <c r="IVK1293" s="79"/>
      <c r="IVL1293" s="79"/>
      <c r="IVM1293" s="79"/>
      <c r="IVN1293" s="79"/>
      <c r="IVO1293" s="79"/>
      <c r="IVP1293" s="79"/>
      <c r="IVQ1293" s="79"/>
      <c r="IVR1293" s="79"/>
      <c r="IVS1293" s="79"/>
      <c r="IVT1293" s="79"/>
      <c r="IVU1293" s="79"/>
      <c r="IVV1293" s="79"/>
      <c r="IVW1293" s="79"/>
      <c r="IVX1293" s="79"/>
      <c r="IVY1293" s="79"/>
      <c r="IVZ1293" s="79"/>
      <c r="IWA1293" s="79"/>
      <c r="IWB1293" s="79"/>
      <c r="IWC1293" s="79"/>
      <c r="IWD1293" s="79"/>
      <c r="IWE1293" s="79"/>
      <c r="IWF1293" s="79"/>
      <c r="IWG1293" s="79"/>
      <c r="IWH1293" s="79"/>
      <c r="IWI1293" s="79"/>
      <c r="IWJ1293" s="79"/>
      <c r="IWK1293" s="79"/>
      <c r="IWL1293" s="79"/>
      <c r="IWM1293" s="79"/>
      <c r="IWN1293" s="79"/>
      <c r="IWO1293" s="79"/>
      <c r="IWP1293" s="79"/>
      <c r="IWQ1293" s="79"/>
      <c r="IWR1293" s="79"/>
      <c r="IWS1293" s="79"/>
      <c r="IWT1293" s="79"/>
      <c r="IWU1293" s="79"/>
      <c r="IWV1293" s="79"/>
      <c r="IWW1293" s="79"/>
      <c r="IWX1293" s="79"/>
      <c r="IWY1293" s="79"/>
      <c r="IWZ1293" s="79"/>
      <c r="IXA1293" s="79"/>
      <c r="IXB1293" s="79"/>
      <c r="IXC1293" s="79"/>
      <c r="IXD1293" s="79"/>
      <c r="IXE1293" s="79"/>
      <c r="IXF1293" s="79"/>
      <c r="IXG1293" s="79"/>
      <c r="IXH1293" s="79"/>
      <c r="IXI1293" s="79"/>
      <c r="IXJ1293" s="79"/>
      <c r="IXK1293" s="79"/>
      <c r="IXL1293" s="79"/>
      <c r="IXM1293" s="79"/>
      <c r="IXN1293" s="79"/>
      <c r="IXO1293" s="79"/>
      <c r="IXP1293" s="79"/>
      <c r="IXQ1293" s="79"/>
      <c r="IXR1293" s="79"/>
      <c r="IXS1293" s="79"/>
      <c r="IXT1293" s="79"/>
      <c r="IXU1293" s="79"/>
      <c r="IXV1293" s="79"/>
      <c r="IXW1293" s="79"/>
      <c r="IXX1293" s="79"/>
      <c r="IXY1293" s="79"/>
      <c r="IXZ1293" s="79"/>
      <c r="IYA1293" s="79"/>
      <c r="IYB1293" s="79"/>
      <c r="IYC1293" s="79"/>
      <c r="IYD1293" s="79"/>
      <c r="IYE1293" s="79"/>
      <c r="IYF1293" s="79"/>
      <c r="IYG1293" s="79"/>
      <c r="IYH1293" s="79"/>
      <c r="IYI1293" s="79"/>
      <c r="IYJ1293" s="79"/>
      <c r="IYK1293" s="79"/>
      <c r="IYL1293" s="79"/>
      <c r="IYM1293" s="79"/>
      <c r="IYN1293" s="79"/>
      <c r="IYO1293" s="79"/>
      <c r="IYP1293" s="79"/>
      <c r="IYQ1293" s="79"/>
      <c r="IYR1293" s="79"/>
      <c r="IYS1293" s="79"/>
      <c r="IYT1293" s="79"/>
      <c r="IYU1293" s="79"/>
      <c r="IYV1293" s="79"/>
      <c r="IYW1293" s="79"/>
      <c r="IYX1293" s="79"/>
      <c r="IYY1293" s="79"/>
      <c r="IYZ1293" s="79"/>
      <c r="IZA1293" s="79"/>
      <c r="IZB1293" s="79"/>
      <c r="IZC1293" s="79"/>
      <c r="IZD1293" s="79"/>
      <c r="IZE1293" s="79"/>
      <c r="IZF1293" s="79"/>
      <c r="IZG1293" s="79"/>
      <c r="IZH1293" s="79"/>
      <c r="IZI1293" s="79"/>
      <c r="IZJ1293" s="79"/>
      <c r="IZK1293" s="79"/>
      <c r="IZL1293" s="79"/>
      <c r="IZM1293" s="79"/>
      <c r="IZN1293" s="79"/>
      <c r="IZO1293" s="79"/>
      <c r="IZP1293" s="79"/>
      <c r="IZQ1293" s="79"/>
      <c r="IZR1293" s="79"/>
      <c r="IZS1293" s="79"/>
      <c r="IZT1293" s="79"/>
      <c r="IZU1293" s="79"/>
      <c r="IZV1293" s="79"/>
      <c r="IZW1293" s="79"/>
      <c r="IZX1293" s="79"/>
      <c r="IZY1293" s="79"/>
      <c r="IZZ1293" s="79"/>
      <c r="JAA1293" s="79"/>
      <c r="JAB1293" s="79"/>
      <c r="JAC1293" s="79"/>
      <c r="JAD1293" s="79"/>
      <c r="JAE1293" s="79"/>
      <c r="JAF1293" s="79"/>
      <c r="JAG1293" s="79"/>
      <c r="JAH1293" s="79"/>
      <c r="JAI1293" s="79"/>
      <c r="JAJ1293" s="79"/>
      <c r="JAK1293" s="79"/>
      <c r="JAL1293" s="79"/>
      <c r="JAM1293" s="79"/>
      <c r="JAN1293" s="79"/>
      <c r="JAO1293" s="79"/>
      <c r="JAP1293" s="79"/>
      <c r="JAQ1293" s="79"/>
      <c r="JAR1293" s="79"/>
      <c r="JAS1293" s="79"/>
      <c r="JAT1293" s="79"/>
      <c r="JAU1293" s="79"/>
      <c r="JAV1293" s="79"/>
      <c r="JAW1293" s="79"/>
      <c r="JAX1293" s="79"/>
      <c r="JAY1293" s="79"/>
      <c r="JAZ1293" s="79"/>
      <c r="JBA1293" s="79"/>
      <c r="JBB1293" s="79"/>
      <c r="JBC1293" s="79"/>
      <c r="JBD1293" s="79"/>
      <c r="JBE1293" s="79"/>
      <c r="JBF1293" s="79"/>
      <c r="JBG1293" s="79"/>
      <c r="JBH1293" s="79"/>
      <c r="JBI1293" s="79"/>
      <c r="JBJ1293" s="79"/>
      <c r="JBK1293" s="79"/>
      <c r="JBL1293" s="79"/>
      <c r="JBM1293" s="79"/>
      <c r="JBN1293" s="79"/>
      <c r="JBO1293" s="79"/>
      <c r="JBP1293" s="79"/>
      <c r="JBQ1293" s="79"/>
      <c r="JBR1293" s="79"/>
      <c r="JBS1293" s="79"/>
      <c r="JBT1293" s="79"/>
      <c r="JBU1293" s="79"/>
      <c r="JBV1293" s="79"/>
      <c r="JBW1293" s="79"/>
      <c r="JBX1293" s="79"/>
      <c r="JBY1293" s="79"/>
      <c r="JBZ1293" s="79"/>
      <c r="JCA1293" s="79"/>
      <c r="JCB1293" s="79"/>
      <c r="JCC1293" s="79"/>
      <c r="JCD1293" s="79"/>
      <c r="JCE1293" s="79"/>
      <c r="JCF1293" s="79"/>
      <c r="JCG1293" s="79"/>
      <c r="JCH1293" s="79"/>
      <c r="JCI1293" s="79"/>
      <c r="JCJ1293" s="79"/>
      <c r="JCK1293" s="79"/>
      <c r="JCL1293" s="79"/>
      <c r="JCM1293" s="79"/>
      <c r="JCN1293" s="79"/>
      <c r="JCO1293" s="79"/>
      <c r="JCP1293" s="79"/>
      <c r="JCQ1293" s="79"/>
      <c r="JCR1293" s="79"/>
      <c r="JCS1293" s="79"/>
      <c r="JCT1293" s="79"/>
      <c r="JCU1293" s="79"/>
      <c r="JCV1293" s="79"/>
      <c r="JCW1293" s="79"/>
      <c r="JCX1293" s="79"/>
      <c r="JCY1293" s="79"/>
      <c r="JCZ1293" s="79"/>
      <c r="JDA1293" s="79"/>
      <c r="JDB1293" s="79"/>
      <c r="JDC1293" s="79"/>
      <c r="JDD1293" s="79"/>
      <c r="JDE1293" s="79"/>
      <c r="JDF1293" s="79"/>
      <c r="JDG1293" s="79"/>
      <c r="JDH1293" s="79"/>
      <c r="JDI1293" s="79"/>
      <c r="JDJ1293" s="79"/>
      <c r="JDK1293" s="79"/>
      <c r="JDL1293" s="79"/>
      <c r="JDM1293" s="79"/>
      <c r="JDN1293" s="79"/>
      <c r="JDO1293" s="79"/>
      <c r="JDP1293" s="79"/>
      <c r="JDQ1293" s="79"/>
      <c r="JDR1293" s="79"/>
      <c r="JDS1293" s="79"/>
      <c r="JDT1293" s="79"/>
      <c r="JDU1293" s="79"/>
      <c r="JDV1293" s="79"/>
      <c r="JDW1293" s="79"/>
      <c r="JDX1293" s="79"/>
      <c r="JDY1293" s="79"/>
      <c r="JDZ1293" s="79"/>
      <c r="JEA1293" s="79"/>
      <c r="JEB1293" s="79"/>
      <c r="JEC1293" s="79"/>
      <c r="JED1293" s="79"/>
      <c r="JEE1293" s="79"/>
      <c r="JEF1293" s="79"/>
      <c r="JEG1293" s="79"/>
      <c r="JEH1293" s="79"/>
      <c r="JEI1293" s="79"/>
      <c r="JEJ1293" s="79"/>
      <c r="JEK1293" s="79"/>
      <c r="JEL1293" s="79"/>
      <c r="JEM1293" s="79"/>
      <c r="JEN1293" s="79"/>
      <c r="JEO1293" s="79"/>
      <c r="JEP1293" s="79"/>
      <c r="JEQ1293" s="79"/>
      <c r="JER1293" s="79"/>
      <c r="JES1293" s="79"/>
      <c r="JET1293" s="79"/>
      <c r="JEU1293" s="79"/>
      <c r="JEV1293" s="79"/>
      <c r="JEW1293" s="79"/>
      <c r="JEX1293" s="79"/>
      <c r="JEY1293" s="79"/>
      <c r="JEZ1293" s="79"/>
      <c r="JFA1293" s="79"/>
      <c r="JFB1293" s="79"/>
      <c r="JFC1293" s="79"/>
      <c r="JFD1293" s="79"/>
      <c r="JFE1293" s="79"/>
      <c r="JFF1293" s="79"/>
      <c r="JFG1293" s="79"/>
      <c r="JFH1293" s="79"/>
      <c r="JFI1293" s="79"/>
      <c r="JFJ1293" s="79"/>
      <c r="JFK1293" s="79"/>
      <c r="JFL1293" s="79"/>
      <c r="JFM1293" s="79"/>
      <c r="JFN1293" s="79"/>
      <c r="JFO1293" s="79"/>
      <c r="JFP1293" s="79"/>
      <c r="JFQ1293" s="79"/>
      <c r="JFR1293" s="79"/>
      <c r="JFS1293" s="79"/>
      <c r="JFT1293" s="79"/>
      <c r="JFU1293" s="79"/>
      <c r="JFV1293" s="79"/>
      <c r="JFW1293" s="79"/>
      <c r="JFX1293" s="79"/>
      <c r="JFY1293" s="79"/>
      <c r="JFZ1293" s="79"/>
      <c r="JGA1293" s="79"/>
      <c r="JGB1293" s="79"/>
      <c r="JGC1293" s="79"/>
      <c r="JGD1293" s="79"/>
      <c r="JGE1293" s="79"/>
      <c r="JGF1293" s="79"/>
      <c r="JGG1293" s="79"/>
      <c r="JGH1293" s="79"/>
      <c r="JGI1293" s="79"/>
      <c r="JGJ1293" s="79"/>
      <c r="JGK1293" s="79"/>
      <c r="JGL1293" s="79"/>
      <c r="JGM1293" s="79"/>
      <c r="JGN1293" s="79"/>
      <c r="JGO1293" s="79"/>
      <c r="JGP1293" s="79"/>
      <c r="JGQ1293" s="79"/>
      <c r="JGR1293" s="79"/>
      <c r="JGS1293" s="79"/>
      <c r="JGT1293" s="79"/>
      <c r="JGU1293" s="79"/>
      <c r="JGV1293" s="79"/>
      <c r="JGW1293" s="79"/>
      <c r="JGX1293" s="79"/>
      <c r="JGY1293" s="79"/>
      <c r="JGZ1293" s="79"/>
      <c r="JHA1293" s="79"/>
      <c r="JHB1293" s="79"/>
      <c r="JHC1293" s="79"/>
      <c r="JHD1293" s="79"/>
      <c r="JHE1293" s="79"/>
      <c r="JHF1293" s="79"/>
      <c r="JHG1293" s="79"/>
      <c r="JHH1293" s="79"/>
      <c r="JHI1293" s="79"/>
      <c r="JHJ1293" s="79"/>
      <c r="JHK1293" s="79"/>
      <c r="JHL1293" s="79"/>
      <c r="JHM1293" s="79"/>
      <c r="JHN1293" s="79"/>
      <c r="JHO1293" s="79"/>
      <c r="JHP1293" s="79"/>
      <c r="JHQ1293" s="79"/>
      <c r="JHR1293" s="79"/>
      <c r="JHS1293" s="79"/>
      <c r="JHT1293" s="79"/>
      <c r="JHU1293" s="79"/>
      <c r="JHV1293" s="79"/>
      <c r="JHW1293" s="79"/>
      <c r="JHX1293" s="79"/>
      <c r="JHY1293" s="79"/>
      <c r="JHZ1293" s="79"/>
      <c r="JIA1293" s="79"/>
      <c r="JIB1293" s="79"/>
      <c r="JIC1293" s="79"/>
      <c r="JID1293" s="79"/>
      <c r="JIE1293" s="79"/>
      <c r="JIF1293" s="79"/>
      <c r="JIG1293" s="79"/>
      <c r="JIH1293" s="79"/>
      <c r="JII1293" s="79"/>
      <c r="JIJ1293" s="79"/>
      <c r="JIK1293" s="79"/>
      <c r="JIL1293" s="79"/>
      <c r="JIM1293" s="79"/>
      <c r="JIN1293" s="79"/>
      <c r="JIO1293" s="79"/>
      <c r="JIP1293" s="79"/>
      <c r="JIQ1293" s="79"/>
      <c r="JIR1293" s="79"/>
      <c r="JIS1293" s="79"/>
      <c r="JIT1293" s="79"/>
      <c r="JIU1293" s="79"/>
      <c r="JIV1293" s="79"/>
      <c r="JIW1293" s="79"/>
      <c r="JIX1293" s="79"/>
      <c r="JIY1293" s="79"/>
      <c r="JIZ1293" s="79"/>
      <c r="JJA1293" s="79"/>
      <c r="JJB1293" s="79"/>
      <c r="JJC1293" s="79"/>
      <c r="JJD1293" s="79"/>
      <c r="JJE1293" s="79"/>
      <c r="JJF1293" s="79"/>
      <c r="JJG1293" s="79"/>
      <c r="JJH1293" s="79"/>
      <c r="JJI1293" s="79"/>
      <c r="JJJ1293" s="79"/>
      <c r="JJK1293" s="79"/>
      <c r="JJL1293" s="79"/>
      <c r="JJM1293" s="79"/>
      <c r="JJN1293" s="79"/>
      <c r="JJO1293" s="79"/>
      <c r="JJP1293" s="79"/>
      <c r="JJQ1293" s="79"/>
      <c r="JJR1293" s="79"/>
      <c r="JJS1293" s="79"/>
      <c r="JJT1293" s="79"/>
      <c r="JJU1293" s="79"/>
      <c r="JJV1293" s="79"/>
      <c r="JJW1293" s="79"/>
      <c r="JJX1293" s="79"/>
      <c r="JJY1293" s="79"/>
      <c r="JJZ1293" s="79"/>
      <c r="JKA1293" s="79"/>
      <c r="JKB1293" s="79"/>
      <c r="JKC1293" s="79"/>
      <c r="JKD1293" s="79"/>
      <c r="JKE1293" s="79"/>
      <c r="JKF1293" s="79"/>
      <c r="JKG1293" s="79"/>
      <c r="JKH1293" s="79"/>
      <c r="JKI1293" s="79"/>
      <c r="JKJ1293" s="79"/>
      <c r="JKK1293" s="79"/>
      <c r="JKL1293" s="79"/>
      <c r="JKM1293" s="79"/>
      <c r="JKN1293" s="79"/>
      <c r="JKO1293" s="79"/>
      <c r="JKP1293" s="79"/>
      <c r="JKQ1293" s="79"/>
      <c r="JKR1293" s="79"/>
      <c r="JKS1293" s="79"/>
      <c r="JKT1293" s="79"/>
      <c r="JKU1293" s="79"/>
      <c r="JKV1293" s="79"/>
      <c r="JKW1293" s="79"/>
      <c r="JKX1293" s="79"/>
      <c r="JKY1293" s="79"/>
      <c r="JKZ1293" s="79"/>
      <c r="JLA1293" s="79"/>
      <c r="JLB1293" s="79"/>
      <c r="JLC1293" s="79"/>
      <c r="JLD1293" s="79"/>
      <c r="JLE1293" s="79"/>
      <c r="JLF1293" s="79"/>
      <c r="JLG1293" s="79"/>
      <c r="JLH1293" s="79"/>
      <c r="JLI1293" s="79"/>
      <c r="JLJ1293" s="79"/>
      <c r="JLK1293" s="79"/>
      <c r="JLL1293" s="79"/>
      <c r="JLM1293" s="79"/>
      <c r="JLN1293" s="79"/>
      <c r="JLO1293" s="79"/>
      <c r="JLP1293" s="79"/>
      <c r="JLQ1293" s="79"/>
      <c r="JLR1293" s="79"/>
      <c r="JLS1293" s="79"/>
      <c r="JLT1293" s="79"/>
      <c r="JLU1293" s="79"/>
      <c r="JLV1293" s="79"/>
      <c r="JLW1293" s="79"/>
      <c r="JLX1293" s="79"/>
      <c r="JLY1293" s="79"/>
      <c r="JLZ1293" s="79"/>
      <c r="JMA1293" s="79"/>
      <c r="JMB1293" s="79"/>
      <c r="JMC1293" s="79"/>
      <c r="JMD1293" s="79"/>
      <c r="JME1293" s="79"/>
      <c r="JMF1293" s="79"/>
      <c r="JMG1293" s="79"/>
      <c r="JMH1293" s="79"/>
      <c r="JMI1293" s="79"/>
      <c r="JMJ1293" s="79"/>
      <c r="JMK1293" s="79"/>
      <c r="JML1293" s="79"/>
      <c r="JMM1293" s="79"/>
      <c r="JMN1293" s="79"/>
      <c r="JMO1293" s="79"/>
      <c r="JMP1293" s="79"/>
      <c r="JMQ1293" s="79"/>
      <c r="JMR1293" s="79"/>
      <c r="JMS1293" s="79"/>
      <c r="JMT1293" s="79"/>
      <c r="JMU1293" s="79"/>
      <c r="JMV1293" s="79"/>
      <c r="JMW1293" s="79"/>
      <c r="JMX1293" s="79"/>
      <c r="JMY1293" s="79"/>
      <c r="JMZ1293" s="79"/>
      <c r="JNA1293" s="79"/>
      <c r="JNB1293" s="79"/>
      <c r="JNC1293" s="79"/>
      <c r="JND1293" s="79"/>
      <c r="JNE1293" s="79"/>
      <c r="JNF1293" s="79"/>
      <c r="JNG1293" s="79"/>
      <c r="JNH1293" s="79"/>
      <c r="JNI1293" s="79"/>
      <c r="JNJ1293" s="79"/>
      <c r="JNK1293" s="79"/>
      <c r="JNL1293" s="79"/>
      <c r="JNM1293" s="79"/>
      <c r="JNN1293" s="79"/>
      <c r="JNO1293" s="79"/>
      <c r="JNP1293" s="79"/>
      <c r="JNQ1293" s="79"/>
      <c r="JNR1293" s="79"/>
      <c r="JNS1293" s="79"/>
      <c r="JNT1293" s="79"/>
      <c r="JNU1293" s="79"/>
      <c r="JNV1293" s="79"/>
      <c r="JNW1293" s="79"/>
      <c r="JNX1293" s="79"/>
      <c r="JNY1293" s="79"/>
      <c r="JNZ1293" s="79"/>
      <c r="JOA1293" s="79"/>
      <c r="JOB1293" s="79"/>
      <c r="JOC1293" s="79"/>
      <c r="JOD1293" s="79"/>
      <c r="JOE1293" s="79"/>
      <c r="JOF1293" s="79"/>
      <c r="JOG1293" s="79"/>
      <c r="JOH1293" s="79"/>
      <c r="JOI1293" s="79"/>
      <c r="JOJ1293" s="79"/>
      <c r="JOK1293" s="79"/>
      <c r="JOL1293" s="79"/>
      <c r="JOM1293" s="79"/>
      <c r="JON1293" s="79"/>
      <c r="JOO1293" s="79"/>
      <c r="JOP1293" s="79"/>
      <c r="JOQ1293" s="79"/>
      <c r="JOR1293" s="79"/>
      <c r="JOS1293" s="79"/>
      <c r="JOT1293" s="79"/>
      <c r="JOU1293" s="79"/>
      <c r="JOV1293" s="79"/>
      <c r="JOW1293" s="79"/>
      <c r="JOX1293" s="79"/>
      <c r="JOY1293" s="79"/>
      <c r="JOZ1293" s="79"/>
      <c r="JPA1293" s="79"/>
      <c r="JPB1293" s="79"/>
      <c r="JPC1293" s="79"/>
      <c r="JPD1293" s="79"/>
      <c r="JPE1293" s="79"/>
      <c r="JPF1293" s="79"/>
      <c r="JPG1293" s="79"/>
      <c r="JPH1293" s="79"/>
      <c r="JPI1293" s="79"/>
      <c r="JPJ1293" s="79"/>
      <c r="JPK1293" s="79"/>
      <c r="JPL1293" s="79"/>
      <c r="JPM1293" s="79"/>
      <c r="JPN1293" s="79"/>
      <c r="JPO1293" s="79"/>
      <c r="JPP1293" s="79"/>
      <c r="JPQ1293" s="79"/>
      <c r="JPR1293" s="79"/>
      <c r="JPS1293" s="79"/>
      <c r="JPT1293" s="79"/>
      <c r="JPU1293" s="79"/>
      <c r="JPV1293" s="79"/>
      <c r="JPW1293" s="79"/>
      <c r="JPX1293" s="79"/>
      <c r="JPY1293" s="79"/>
      <c r="JPZ1293" s="79"/>
      <c r="JQA1293" s="79"/>
      <c r="JQB1293" s="79"/>
      <c r="JQC1293" s="79"/>
      <c r="JQD1293" s="79"/>
      <c r="JQE1293" s="79"/>
      <c r="JQF1293" s="79"/>
      <c r="JQG1293" s="79"/>
      <c r="JQH1293" s="79"/>
      <c r="JQI1293" s="79"/>
      <c r="JQJ1293" s="79"/>
      <c r="JQK1293" s="79"/>
      <c r="JQL1293" s="79"/>
      <c r="JQM1293" s="79"/>
      <c r="JQN1293" s="79"/>
      <c r="JQO1293" s="79"/>
      <c r="JQP1293" s="79"/>
      <c r="JQQ1293" s="79"/>
      <c r="JQR1293" s="79"/>
      <c r="JQS1293" s="79"/>
      <c r="JQT1293" s="79"/>
      <c r="JQU1293" s="79"/>
      <c r="JQV1293" s="79"/>
      <c r="JQW1293" s="79"/>
      <c r="JQX1293" s="79"/>
      <c r="JQY1293" s="79"/>
      <c r="JQZ1293" s="79"/>
      <c r="JRA1293" s="79"/>
      <c r="JRB1293" s="79"/>
      <c r="JRC1293" s="79"/>
      <c r="JRD1293" s="79"/>
      <c r="JRE1293" s="79"/>
      <c r="JRF1293" s="79"/>
      <c r="JRG1293" s="79"/>
      <c r="JRH1293" s="79"/>
      <c r="JRI1293" s="79"/>
      <c r="JRJ1293" s="79"/>
      <c r="JRK1293" s="79"/>
      <c r="JRL1293" s="79"/>
      <c r="JRM1293" s="79"/>
      <c r="JRN1293" s="79"/>
      <c r="JRO1293" s="79"/>
      <c r="JRP1293" s="79"/>
      <c r="JRQ1293" s="79"/>
      <c r="JRR1293" s="79"/>
      <c r="JRS1293" s="79"/>
      <c r="JRT1293" s="79"/>
      <c r="JRU1293" s="79"/>
      <c r="JRV1293" s="79"/>
      <c r="JRW1293" s="79"/>
      <c r="JRX1293" s="79"/>
      <c r="JRY1293" s="79"/>
      <c r="JRZ1293" s="79"/>
      <c r="JSA1293" s="79"/>
      <c r="JSB1293" s="79"/>
      <c r="JSC1293" s="79"/>
      <c r="JSD1293" s="79"/>
      <c r="JSE1293" s="79"/>
      <c r="JSF1293" s="79"/>
      <c r="JSG1293" s="79"/>
      <c r="JSH1293" s="79"/>
      <c r="JSI1293" s="79"/>
      <c r="JSJ1293" s="79"/>
      <c r="JSK1293" s="79"/>
      <c r="JSL1293" s="79"/>
      <c r="JSM1293" s="79"/>
      <c r="JSN1293" s="79"/>
      <c r="JSO1293" s="79"/>
      <c r="JSP1293" s="79"/>
      <c r="JSQ1293" s="79"/>
      <c r="JSR1293" s="79"/>
      <c r="JSS1293" s="79"/>
      <c r="JST1293" s="79"/>
      <c r="JSU1293" s="79"/>
      <c r="JSV1293" s="79"/>
      <c r="JSW1293" s="79"/>
      <c r="JSX1293" s="79"/>
      <c r="JSY1293" s="79"/>
      <c r="JSZ1293" s="79"/>
      <c r="JTA1293" s="79"/>
      <c r="JTB1293" s="79"/>
      <c r="JTC1293" s="79"/>
      <c r="JTD1293" s="79"/>
      <c r="JTE1293" s="79"/>
      <c r="JTF1293" s="79"/>
      <c r="JTG1293" s="79"/>
      <c r="JTH1293" s="79"/>
      <c r="JTI1293" s="79"/>
      <c r="JTJ1293" s="79"/>
      <c r="JTK1293" s="79"/>
      <c r="JTL1293" s="79"/>
      <c r="JTM1293" s="79"/>
      <c r="JTN1293" s="79"/>
      <c r="JTO1293" s="79"/>
      <c r="JTP1293" s="79"/>
      <c r="JTQ1293" s="79"/>
      <c r="JTR1293" s="79"/>
      <c r="JTS1293" s="79"/>
      <c r="JTT1293" s="79"/>
      <c r="JTU1293" s="79"/>
      <c r="JTV1293" s="79"/>
      <c r="JTW1293" s="79"/>
      <c r="JTX1293" s="79"/>
      <c r="JTY1293" s="79"/>
      <c r="JTZ1293" s="79"/>
      <c r="JUA1293" s="79"/>
      <c r="JUB1293" s="79"/>
      <c r="JUC1293" s="79"/>
      <c r="JUD1293" s="79"/>
      <c r="JUE1293" s="79"/>
      <c r="JUF1293" s="79"/>
      <c r="JUG1293" s="79"/>
      <c r="JUH1293" s="79"/>
      <c r="JUI1293" s="79"/>
      <c r="JUJ1293" s="79"/>
      <c r="JUK1293" s="79"/>
      <c r="JUL1293" s="79"/>
      <c r="JUM1293" s="79"/>
      <c r="JUN1293" s="79"/>
      <c r="JUO1293" s="79"/>
      <c r="JUP1293" s="79"/>
      <c r="JUQ1293" s="79"/>
      <c r="JUR1293" s="79"/>
      <c r="JUS1293" s="79"/>
      <c r="JUT1293" s="79"/>
      <c r="JUU1293" s="79"/>
      <c r="JUV1293" s="79"/>
      <c r="JUW1293" s="79"/>
      <c r="JUX1293" s="79"/>
      <c r="JUY1293" s="79"/>
      <c r="JUZ1293" s="79"/>
      <c r="JVA1293" s="79"/>
      <c r="JVB1293" s="79"/>
      <c r="JVC1293" s="79"/>
      <c r="JVD1293" s="79"/>
      <c r="JVE1293" s="79"/>
      <c r="JVF1293" s="79"/>
      <c r="JVG1293" s="79"/>
      <c r="JVH1293" s="79"/>
      <c r="JVI1293" s="79"/>
      <c r="JVJ1293" s="79"/>
      <c r="JVK1293" s="79"/>
      <c r="JVL1293" s="79"/>
      <c r="JVM1293" s="79"/>
      <c r="JVN1293" s="79"/>
      <c r="JVO1293" s="79"/>
      <c r="JVP1293" s="79"/>
      <c r="JVQ1293" s="79"/>
      <c r="JVR1293" s="79"/>
      <c r="JVS1293" s="79"/>
      <c r="JVT1293" s="79"/>
      <c r="JVU1293" s="79"/>
      <c r="JVV1293" s="79"/>
      <c r="JVW1293" s="79"/>
      <c r="JVX1293" s="79"/>
      <c r="JVY1293" s="79"/>
      <c r="JVZ1293" s="79"/>
      <c r="JWA1293" s="79"/>
      <c r="JWB1293" s="79"/>
      <c r="JWC1293" s="79"/>
      <c r="JWD1293" s="79"/>
      <c r="JWE1293" s="79"/>
      <c r="JWF1293" s="79"/>
      <c r="JWG1293" s="79"/>
      <c r="JWH1293" s="79"/>
      <c r="JWI1293" s="79"/>
      <c r="JWJ1293" s="79"/>
      <c r="JWK1293" s="79"/>
      <c r="JWL1293" s="79"/>
      <c r="JWM1293" s="79"/>
      <c r="JWN1293" s="79"/>
      <c r="JWO1293" s="79"/>
      <c r="JWP1293" s="79"/>
      <c r="JWQ1293" s="79"/>
      <c r="JWR1293" s="79"/>
      <c r="JWS1293" s="79"/>
      <c r="JWT1293" s="79"/>
      <c r="JWU1293" s="79"/>
      <c r="JWV1293" s="79"/>
      <c r="JWW1293" s="79"/>
      <c r="JWX1293" s="79"/>
      <c r="JWY1293" s="79"/>
      <c r="JWZ1293" s="79"/>
      <c r="JXA1293" s="79"/>
      <c r="JXB1293" s="79"/>
      <c r="JXC1293" s="79"/>
      <c r="JXD1293" s="79"/>
      <c r="JXE1293" s="79"/>
      <c r="JXF1293" s="79"/>
      <c r="JXG1293" s="79"/>
      <c r="JXH1293" s="79"/>
      <c r="JXI1293" s="79"/>
      <c r="JXJ1293" s="79"/>
      <c r="JXK1293" s="79"/>
      <c r="JXL1293" s="79"/>
      <c r="JXM1293" s="79"/>
      <c r="JXN1293" s="79"/>
      <c r="JXO1293" s="79"/>
      <c r="JXP1293" s="79"/>
      <c r="JXQ1293" s="79"/>
      <c r="JXR1293" s="79"/>
      <c r="JXS1293" s="79"/>
      <c r="JXT1293" s="79"/>
      <c r="JXU1293" s="79"/>
      <c r="JXV1293" s="79"/>
      <c r="JXW1293" s="79"/>
      <c r="JXX1293" s="79"/>
      <c r="JXY1293" s="79"/>
      <c r="JXZ1293" s="79"/>
      <c r="JYA1293" s="79"/>
      <c r="JYB1293" s="79"/>
      <c r="JYC1293" s="79"/>
      <c r="JYD1293" s="79"/>
      <c r="JYE1293" s="79"/>
      <c r="JYF1293" s="79"/>
      <c r="JYG1293" s="79"/>
      <c r="JYH1293" s="79"/>
      <c r="JYI1293" s="79"/>
      <c r="JYJ1293" s="79"/>
      <c r="JYK1293" s="79"/>
      <c r="JYL1293" s="79"/>
      <c r="JYM1293" s="79"/>
      <c r="JYN1293" s="79"/>
      <c r="JYO1293" s="79"/>
      <c r="JYP1293" s="79"/>
      <c r="JYQ1293" s="79"/>
      <c r="JYR1293" s="79"/>
      <c r="JYS1293" s="79"/>
      <c r="JYT1293" s="79"/>
      <c r="JYU1293" s="79"/>
      <c r="JYV1293" s="79"/>
      <c r="JYW1293" s="79"/>
      <c r="JYX1293" s="79"/>
      <c r="JYY1293" s="79"/>
      <c r="JYZ1293" s="79"/>
      <c r="JZA1293" s="79"/>
      <c r="JZB1293" s="79"/>
      <c r="JZC1293" s="79"/>
      <c r="JZD1293" s="79"/>
      <c r="JZE1293" s="79"/>
      <c r="JZF1293" s="79"/>
      <c r="JZG1293" s="79"/>
      <c r="JZH1293" s="79"/>
      <c r="JZI1293" s="79"/>
      <c r="JZJ1293" s="79"/>
      <c r="JZK1293" s="79"/>
      <c r="JZL1293" s="79"/>
      <c r="JZM1293" s="79"/>
      <c r="JZN1293" s="79"/>
      <c r="JZO1293" s="79"/>
      <c r="JZP1293" s="79"/>
      <c r="JZQ1293" s="79"/>
      <c r="JZR1293" s="79"/>
      <c r="JZS1293" s="79"/>
      <c r="JZT1293" s="79"/>
      <c r="JZU1293" s="79"/>
      <c r="JZV1293" s="79"/>
      <c r="JZW1293" s="79"/>
      <c r="JZX1293" s="79"/>
      <c r="JZY1293" s="79"/>
      <c r="JZZ1293" s="79"/>
      <c r="KAA1293" s="79"/>
      <c r="KAB1293" s="79"/>
      <c r="KAC1293" s="79"/>
      <c r="KAD1293" s="79"/>
      <c r="KAE1293" s="79"/>
      <c r="KAF1293" s="79"/>
      <c r="KAG1293" s="79"/>
      <c r="KAH1293" s="79"/>
      <c r="KAI1293" s="79"/>
      <c r="KAJ1293" s="79"/>
      <c r="KAK1293" s="79"/>
      <c r="KAL1293" s="79"/>
      <c r="KAM1293" s="79"/>
      <c r="KAN1293" s="79"/>
      <c r="KAO1293" s="79"/>
      <c r="KAP1293" s="79"/>
      <c r="KAQ1293" s="79"/>
      <c r="KAR1293" s="79"/>
      <c r="KAS1293" s="79"/>
      <c r="KAT1293" s="79"/>
      <c r="KAU1293" s="79"/>
      <c r="KAV1293" s="79"/>
      <c r="KAW1293" s="79"/>
      <c r="KAX1293" s="79"/>
      <c r="KAY1293" s="79"/>
      <c r="KAZ1293" s="79"/>
      <c r="KBA1293" s="79"/>
      <c r="KBB1293" s="79"/>
      <c r="KBC1293" s="79"/>
      <c r="KBD1293" s="79"/>
      <c r="KBE1293" s="79"/>
      <c r="KBF1293" s="79"/>
      <c r="KBG1293" s="79"/>
      <c r="KBH1293" s="79"/>
      <c r="KBI1293" s="79"/>
      <c r="KBJ1293" s="79"/>
      <c r="KBK1293" s="79"/>
      <c r="KBL1293" s="79"/>
      <c r="KBM1293" s="79"/>
      <c r="KBN1293" s="79"/>
      <c r="KBO1293" s="79"/>
      <c r="KBP1293" s="79"/>
      <c r="KBQ1293" s="79"/>
      <c r="KBR1293" s="79"/>
      <c r="KBS1293" s="79"/>
      <c r="KBT1293" s="79"/>
      <c r="KBU1293" s="79"/>
      <c r="KBV1293" s="79"/>
      <c r="KBW1293" s="79"/>
      <c r="KBX1293" s="79"/>
      <c r="KBY1293" s="79"/>
      <c r="KBZ1293" s="79"/>
      <c r="KCA1293" s="79"/>
      <c r="KCB1293" s="79"/>
      <c r="KCC1293" s="79"/>
      <c r="KCD1293" s="79"/>
      <c r="KCE1293" s="79"/>
      <c r="KCF1293" s="79"/>
      <c r="KCG1293" s="79"/>
      <c r="KCH1293" s="79"/>
      <c r="KCI1293" s="79"/>
      <c r="KCJ1293" s="79"/>
      <c r="KCK1293" s="79"/>
      <c r="KCL1293" s="79"/>
      <c r="KCM1293" s="79"/>
      <c r="KCN1293" s="79"/>
      <c r="KCO1293" s="79"/>
      <c r="KCP1293" s="79"/>
      <c r="KCQ1293" s="79"/>
      <c r="KCR1293" s="79"/>
      <c r="KCS1293" s="79"/>
      <c r="KCT1293" s="79"/>
      <c r="KCU1293" s="79"/>
      <c r="KCV1293" s="79"/>
      <c r="KCW1293" s="79"/>
      <c r="KCX1293" s="79"/>
      <c r="KCY1293" s="79"/>
      <c r="KCZ1293" s="79"/>
      <c r="KDA1293" s="79"/>
      <c r="KDB1293" s="79"/>
      <c r="KDC1293" s="79"/>
      <c r="KDD1293" s="79"/>
      <c r="KDE1293" s="79"/>
      <c r="KDF1293" s="79"/>
      <c r="KDG1293" s="79"/>
      <c r="KDH1293" s="79"/>
      <c r="KDI1293" s="79"/>
      <c r="KDJ1293" s="79"/>
      <c r="KDK1293" s="79"/>
      <c r="KDL1293" s="79"/>
      <c r="KDM1293" s="79"/>
      <c r="KDN1293" s="79"/>
      <c r="KDO1293" s="79"/>
      <c r="KDP1293" s="79"/>
      <c r="KDQ1293" s="79"/>
      <c r="KDR1293" s="79"/>
      <c r="KDS1293" s="79"/>
      <c r="KDT1293" s="79"/>
      <c r="KDU1293" s="79"/>
      <c r="KDV1293" s="79"/>
      <c r="KDW1293" s="79"/>
      <c r="KDX1293" s="79"/>
      <c r="KDY1293" s="79"/>
      <c r="KDZ1293" s="79"/>
      <c r="KEA1293" s="79"/>
      <c r="KEB1293" s="79"/>
      <c r="KEC1293" s="79"/>
      <c r="KED1293" s="79"/>
      <c r="KEE1293" s="79"/>
      <c r="KEF1293" s="79"/>
      <c r="KEG1293" s="79"/>
      <c r="KEH1293" s="79"/>
      <c r="KEI1293" s="79"/>
      <c r="KEJ1293" s="79"/>
      <c r="KEK1293" s="79"/>
      <c r="KEL1293" s="79"/>
      <c r="KEM1293" s="79"/>
      <c r="KEN1293" s="79"/>
      <c r="KEO1293" s="79"/>
      <c r="KEP1293" s="79"/>
      <c r="KEQ1293" s="79"/>
      <c r="KER1293" s="79"/>
      <c r="KES1293" s="79"/>
      <c r="KET1293" s="79"/>
      <c r="KEU1293" s="79"/>
      <c r="KEV1293" s="79"/>
      <c r="KEW1293" s="79"/>
      <c r="KEX1293" s="79"/>
      <c r="KEY1293" s="79"/>
      <c r="KEZ1293" s="79"/>
      <c r="KFA1293" s="79"/>
      <c r="KFB1293" s="79"/>
      <c r="KFC1293" s="79"/>
      <c r="KFD1293" s="79"/>
      <c r="KFE1293" s="79"/>
      <c r="KFF1293" s="79"/>
      <c r="KFG1293" s="79"/>
      <c r="KFH1293" s="79"/>
      <c r="KFI1293" s="79"/>
      <c r="KFJ1293" s="79"/>
      <c r="KFK1293" s="79"/>
      <c r="KFL1293" s="79"/>
      <c r="KFM1293" s="79"/>
      <c r="KFN1293" s="79"/>
      <c r="KFO1293" s="79"/>
      <c r="KFP1293" s="79"/>
      <c r="KFQ1293" s="79"/>
      <c r="KFR1293" s="79"/>
      <c r="KFS1293" s="79"/>
      <c r="KFT1293" s="79"/>
      <c r="KFU1293" s="79"/>
      <c r="KFV1293" s="79"/>
      <c r="KFW1293" s="79"/>
      <c r="KFX1293" s="79"/>
      <c r="KFY1293" s="79"/>
      <c r="KFZ1293" s="79"/>
      <c r="KGA1293" s="79"/>
      <c r="KGB1293" s="79"/>
      <c r="KGC1293" s="79"/>
      <c r="KGD1293" s="79"/>
      <c r="KGE1293" s="79"/>
      <c r="KGF1293" s="79"/>
      <c r="KGG1293" s="79"/>
      <c r="KGH1293" s="79"/>
      <c r="KGI1293" s="79"/>
      <c r="KGJ1293" s="79"/>
      <c r="KGK1293" s="79"/>
      <c r="KGL1293" s="79"/>
      <c r="KGM1293" s="79"/>
      <c r="KGN1293" s="79"/>
      <c r="KGO1293" s="79"/>
      <c r="KGP1293" s="79"/>
      <c r="KGQ1293" s="79"/>
      <c r="KGR1293" s="79"/>
      <c r="KGS1293" s="79"/>
      <c r="KGT1293" s="79"/>
      <c r="KGU1293" s="79"/>
      <c r="KGV1293" s="79"/>
      <c r="KGW1293" s="79"/>
      <c r="KGX1293" s="79"/>
      <c r="KGY1293" s="79"/>
      <c r="KGZ1293" s="79"/>
      <c r="KHA1293" s="79"/>
      <c r="KHB1293" s="79"/>
      <c r="KHC1293" s="79"/>
      <c r="KHD1293" s="79"/>
      <c r="KHE1293" s="79"/>
      <c r="KHF1293" s="79"/>
      <c r="KHG1293" s="79"/>
      <c r="KHH1293" s="79"/>
      <c r="KHI1293" s="79"/>
      <c r="KHJ1293" s="79"/>
      <c r="KHK1293" s="79"/>
      <c r="KHL1293" s="79"/>
      <c r="KHM1293" s="79"/>
      <c r="KHN1293" s="79"/>
      <c r="KHO1293" s="79"/>
      <c r="KHP1293" s="79"/>
      <c r="KHQ1293" s="79"/>
      <c r="KHR1293" s="79"/>
      <c r="KHS1293" s="79"/>
      <c r="KHT1293" s="79"/>
      <c r="KHU1293" s="79"/>
      <c r="KHV1293" s="79"/>
      <c r="KHW1293" s="79"/>
      <c r="KHX1293" s="79"/>
      <c r="KHY1293" s="79"/>
      <c r="KHZ1293" s="79"/>
      <c r="KIA1293" s="79"/>
      <c r="KIB1293" s="79"/>
      <c r="KIC1293" s="79"/>
      <c r="KID1293" s="79"/>
      <c r="KIE1293" s="79"/>
      <c r="KIF1293" s="79"/>
      <c r="KIG1293" s="79"/>
      <c r="KIH1293" s="79"/>
      <c r="KII1293" s="79"/>
      <c r="KIJ1293" s="79"/>
      <c r="KIK1293" s="79"/>
      <c r="KIL1293" s="79"/>
      <c r="KIM1293" s="79"/>
      <c r="KIN1293" s="79"/>
      <c r="KIO1293" s="79"/>
      <c r="KIP1293" s="79"/>
      <c r="KIQ1293" s="79"/>
      <c r="KIR1293" s="79"/>
      <c r="KIS1293" s="79"/>
      <c r="KIT1293" s="79"/>
      <c r="KIU1293" s="79"/>
      <c r="KIV1293" s="79"/>
      <c r="KIW1293" s="79"/>
      <c r="KIX1293" s="79"/>
      <c r="KIY1293" s="79"/>
      <c r="KIZ1293" s="79"/>
      <c r="KJA1293" s="79"/>
      <c r="KJB1293" s="79"/>
      <c r="KJC1293" s="79"/>
      <c r="KJD1293" s="79"/>
      <c r="KJE1293" s="79"/>
      <c r="KJF1293" s="79"/>
      <c r="KJG1293" s="79"/>
      <c r="KJH1293" s="79"/>
      <c r="KJI1293" s="79"/>
      <c r="KJJ1293" s="79"/>
      <c r="KJK1293" s="79"/>
      <c r="KJL1293" s="79"/>
      <c r="KJM1293" s="79"/>
      <c r="KJN1293" s="79"/>
      <c r="KJO1293" s="79"/>
      <c r="KJP1293" s="79"/>
      <c r="KJQ1293" s="79"/>
      <c r="KJR1293" s="79"/>
      <c r="KJS1293" s="79"/>
      <c r="KJT1293" s="79"/>
      <c r="KJU1293" s="79"/>
      <c r="KJV1293" s="79"/>
      <c r="KJW1293" s="79"/>
      <c r="KJX1293" s="79"/>
      <c r="KJY1293" s="79"/>
      <c r="KJZ1293" s="79"/>
      <c r="KKA1293" s="79"/>
      <c r="KKB1293" s="79"/>
      <c r="KKC1293" s="79"/>
      <c r="KKD1293" s="79"/>
      <c r="KKE1293" s="79"/>
      <c r="KKF1293" s="79"/>
      <c r="KKG1293" s="79"/>
      <c r="KKH1293" s="79"/>
      <c r="KKI1293" s="79"/>
      <c r="KKJ1293" s="79"/>
      <c r="KKK1293" s="79"/>
      <c r="KKL1293" s="79"/>
      <c r="KKM1293" s="79"/>
      <c r="KKN1293" s="79"/>
      <c r="KKO1293" s="79"/>
      <c r="KKP1293" s="79"/>
      <c r="KKQ1293" s="79"/>
      <c r="KKR1293" s="79"/>
      <c r="KKS1293" s="79"/>
      <c r="KKT1293" s="79"/>
      <c r="KKU1293" s="79"/>
      <c r="KKV1293" s="79"/>
      <c r="KKW1293" s="79"/>
      <c r="KKX1293" s="79"/>
      <c r="KKY1293" s="79"/>
      <c r="KKZ1293" s="79"/>
      <c r="KLA1293" s="79"/>
      <c r="KLB1293" s="79"/>
      <c r="KLC1293" s="79"/>
      <c r="KLD1293" s="79"/>
      <c r="KLE1293" s="79"/>
      <c r="KLF1293" s="79"/>
      <c r="KLG1293" s="79"/>
      <c r="KLH1293" s="79"/>
      <c r="KLI1293" s="79"/>
      <c r="KLJ1293" s="79"/>
      <c r="KLK1293" s="79"/>
      <c r="KLL1293" s="79"/>
      <c r="KLM1293" s="79"/>
      <c r="KLN1293" s="79"/>
      <c r="KLO1293" s="79"/>
      <c r="KLP1293" s="79"/>
      <c r="KLQ1293" s="79"/>
      <c r="KLR1293" s="79"/>
      <c r="KLS1293" s="79"/>
      <c r="KLT1293" s="79"/>
      <c r="KLU1293" s="79"/>
      <c r="KLV1293" s="79"/>
      <c r="KLW1293" s="79"/>
      <c r="KLX1293" s="79"/>
      <c r="KLY1293" s="79"/>
      <c r="KLZ1293" s="79"/>
      <c r="KMA1293" s="79"/>
      <c r="KMB1293" s="79"/>
      <c r="KMC1293" s="79"/>
      <c r="KMD1293" s="79"/>
      <c r="KME1293" s="79"/>
      <c r="KMF1293" s="79"/>
      <c r="KMG1293" s="79"/>
      <c r="KMH1293" s="79"/>
      <c r="KMI1293" s="79"/>
      <c r="KMJ1293" s="79"/>
      <c r="KMK1293" s="79"/>
      <c r="KML1293" s="79"/>
      <c r="KMM1293" s="79"/>
      <c r="KMN1293" s="79"/>
      <c r="KMO1293" s="79"/>
      <c r="KMP1293" s="79"/>
      <c r="KMQ1293" s="79"/>
      <c r="KMR1293" s="79"/>
      <c r="KMS1293" s="79"/>
      <c r="KMT1293" s="79"/>
      <c r="KMU1293" s="79"/>
      <c r="KMV1293" s="79"/>
      <c r="KMW1293" s="79"/>
      <c r="KMX1293" s="79"/>
      <c r="KMY1293" s="79"/>
      <c r="KMZ1293" s="79"/>
      <c r="KNA1293" s="79"/>
      <c r="KNB1293" s="79"/>
      <c r="KNC1293" s="79"/>
      <c r="KND1293" s="79"/>
      <c r="KNE1293" s="79"/>
      <c r="KNF1293" s="79"/>
      <c r="KNG1293" s="79"/>
      <c r="KNH1293" s="79"/>
      <c r="KNI1293" s="79"/>
      <c r="KNJ1293" s="79"/>
      <c r="KNK1293" s="79"/>
      <c r="KNL1293" s="79"/>
      <c r="KNM1293" s="79"/>
      <c r="KNN1293" s="79"/>
      <c r="KNO1293" s="79"/>
      <c r="KNP1293" s="79"/>
      <c r="KNQ1293" s="79"/>
      <c r="KNR1293" s="79"/>
      <c r="KNS1293" s="79"/>
      <c r="KNT1293" s="79"/>
      <c r="KNU1293" s="79"/>
      <c r="KNV1293" s="79"/>
      <c r="KNW1293" s="79"/>
      <c r="KNX1293" s="79"/>
      <c r="KNY1293" s="79"/>
      <c r="KNZ1293" s="79"/>
      <c r="KOA1293" s="79"/>
      <c r="KOB1293" s="79"/>
      <c r="KOC1293" s="79"/>
      <c r="KOD1293" s="79"/>
      <c r="KOE1293" s="79"/>
      <c r="KOF1293" s="79"/>
      <c r="KOG1293" s="79"/>
      <c r="KOH1293" s="79"/>
      <c r="KOI1293" s="79"/>
      <c r="KOJ1293" s="79"/>
      <c r="KOK1293" s="79"/>
      <c r="KOL1293" s="79"/>
      <c r="KOM1293" s="79"/>
      <c r="KON1293" s="79"/>
      <c r="KOO1293" s="79"/>
      <c r="KOP1293" s="79"/>
      <c r="KOQ1293" s="79"/>
      <c r="KOR1293" s="79"/>
      <c r="KOS1293" s="79"/>
      <c r="KOT1293" s="79"/>
      <c r="KOU1293" s="79"/>
      <c r="KOV1293" s="79"/>
      <c r="KOW1293" s="79"/>
      <c r="KOX1293" s="79"/>
      <c r="KOY1293" s="79"/>
      <c r="KOZ1293" s="79"/>
      <c r="KPA1293" s="79"/>
      <c r="KPB1293" s="79"/>
      <c r="KPC1293" s="79"/>
      <c r="KPD1293" s="79"/>
      <c r="KPE1293" s="79"/>
      <c r="KPF1293" s="79"/>
      <c r="KPG1293" s="79"/>
      <c r="KPH1293" s="79"/>
      <c r="KPI1293" s="79"/>
      <c r="KPJ1293" s="79"/>
      <c r="KPK1293" s="79"/>
      <c r="KPL1293" s="79"/>
      <c r="KPM1293" s="79"/>
      <c r="KPN1293" s="79"/>
      <c r="KPO1293" s="79"/>
      <c r="KPP1293" s="79"/>
      <c r="KPQ1293" s="79"/>
      <c r="KPR1293" s="79"/>
      <c r="KPS1293" s="79"/>
      <c r="KPT1293" s="79"/>
      <c r="KPU1293" s="79"/>
      <c r="KPV1293" s="79"/>
      <c r="KPW1293" s="79"/>
      <c r="KPX1293" s="79"/>
      <c r="KPY1293" s="79"/>
      <c r="KPZ1293" s="79"/>
      <c r="KQA1293" s="79"/>
      <c r="KQB1293" s="79"/>
      <c r="KQC1293" s="79"/>
      <c r="KQD1293" s="79"/>
      <c r="KQE1293" s="79"/>
      <c r="KQF1293" s="79"/>
      <c r="KQG1293" s="79"/>
      <c r="KQH1293" s="79"/>
      <c r="KQI1293" s="79"/>
      <c r="KQJ1293" s="79"/>
      <c r="KQK1293" s="79"/>
      <c r="KQL1293" s="79"/>
      <c r="KQM1293" s="79"/>
      <c r="KQN1293" s="79"/>
      <c r="KQO1293" s="79"/>
      <c r="KQP1293" s="79"/>
      <c r="KQQ1293" s="79"/>
      <c r="KQR1293" s="79"/>
      <c r="KQS1293" s="79"/>
      <c r="KQT1293" s="79"/>
      <c r="KQU1293" s="79"/>
      <c r="KQV1293" s="79"/>
      <c r="KQW1293" s="79"/>
      <c r="KQX1293" s="79"/>
      <c r="KQY1293" s="79"/>
      <c r="KQZ1293" s="79"/>
      <c r="KRA1293" s="79"/>
      <c r="KRB1293" s="79"/>
      <c r="KRC1293" s="79"/>
      <c r="KRD1293" s="79"/>
      <c r="KRE1293" s="79"/>
      <c r="KRF1293" s="79"/>
      <c r="KRG1293" s="79"/>
      <c r="KRH1293" s="79"/>
      <c r="KRI1293" s="79"/>
      <c r="KRJ1293" s="79"/>
      <c r="KRK1293" s="79"/>
      <c r="KRL1293" s="79"/>
      <c r="KRM1293" s="79"/>
      <c r="KRN1293" s="79"/>
      <c r="KRO1293" s="79"/>
      <c r="KRP1293" s="79"/>
      <c r="KRQ1293" s="79"/>
      <c r="KRR1293" s="79"/>
      <c r="KRS1293" s="79"/>
      <c r="KRT1293" s="79"/>
      <c r="KRU1293" s="79"/>
      <c r="KRV1293" s="79"/>
      <c r="KRW1293" s="79"/>
      <c r="KRX1293" s="79"/>
      <c r="KRY1293" s="79"/>
      <c r="KRZ1293" s="79"/>
      <c r="KSA1293" s="79"/>
      <c r="KSB1293" s="79"/>
      <c r="KSC1293" s="79"/>
      <c r="KSD1293" s="79"/>
      <c r="KSE1293" s="79"/>
      <c r="KSF1293" s="79"/>
      <c r="KSG1293" s="79"/>
      <c r="KSH1293" s="79"/>
      <c r="KSI1293" s="79"/>
      <c r="KSJ1293" s="79"/>
      <c r="KSK1293" s="79"/>
      <c r="KSL1293" s="79"/>
      <c r="KSM1293" s="79"/>
      <c r="KSN1293" s="79"/>
      <c r="KSO1293" s="79"/>
      <c r="KSP1293" s="79"/>
      <c r="KSQ1293" s="79"/>
      <c r="KSR1293" s="79"/>
      <c r="KSS1293" s="79"/>
      <c r="KST1293" s="79"/>
      <c r="KSU1293" s="79"/>
      <c r="KSV1293" s="79"/>
      <c r="KSW1293" s="79"/>
      <c r="KSX1293" s="79"/>
      <c r="KSY1293" s="79"/>
      <c r="KSZ1293" s="79"/>
      <c r="KTA1293" s="79"/>
      <c r="KTB1293" s="79"/>
      <c r="KTC1293" s="79"/>
      <c r="KTD1293" s="79"/>
      <c r="KTE1293" s="79"/>
      <c r="KTF1293" s="79"/>
      <c r="KTG1293" s="79"/>
      <c r="KTH1293" s="79"/>
      <c r="KTI1293" s="79"/>
      <c r="KTJ1293" s="79"/>
      <c r="KTK1293" s="79"/>
      <c r="KTL1293" s="79"/>
      <c r="KTM1293" s="79"/>
      <c r="KTN1293" s="79"/>
      <c r="KTO1293" s="79"/>
      <c r="KTP1293" s="79"/>
      <c r="KTQ1293" s="79"/>
      <c r="KTR1293" s="79"/>
      <c r="KTS1293" s="79"/>
      <c r="KTT1293" s="79"/>
      <c r="KTU1293" s="79"/>
      <c r="KTV1293" s="79"/>
      <c r="KTW1293" s="79"/>
      <c r="KTX1293" s="79"/>
      <c r="KTY1293" s="79"/>
      <c r="KTZ1293" s="79"/>
      <c r="KUA1293" s="79"/>
      <c r="KUB1293" s="79"/>
      <c r="KUC1293" s="79"/>
      <c r="KUD1293" s="79"/>
      <c r="KUE1293" s="79"/>
      <c r="KUF1293" s="79"/>
      <c r="KUG1293" s="79"/>
      <c r="KUH1293" s="79"/>
      <c r="KUI1293" s="79"/>
      <c r="KUJ1293" s="79"/>
      <c r="KUK1293" s="79"/>
      <c r="KUL1293" s="79"/>
      <c r="KUM1293" s="79"/>
      <c r="KUN1293" s="79"/>
      <c r="KUO1293" s="79"/>
      <c r="KUP1293" s="79"/>
      <c r="KUQ1293" s="79"/>
      <c r="KUR1293" s="79"/>
      <c r="KUS1293" s="79"/>
      <c r="KUT1293" s="79"/>
      <c r="KUU1293" s="79"/>
      <c r="KUV1293" s="79"/>
      <c r="KUW1293" s="79"/>
      <c r="KUX1293" s="79"/>
      <c r="KUY1293" s="79"/>
      <c r="KUZ1293" s="79"/>
      <c r="KVA1293" s="79"/>
      <c r="KVB1293" s="79"/>
      <c r="KVC1293" s="79"/>
      <c r="KVD1293" s="79"/>
      <c r="KVE1293" s="79"/>
      <c r="KVF1293" s="79"/>
      <c r="KVG1293" s="79"/>
      <c r="KVH1293" s="79"/>
      <c r="KVI1293" s="79"/>
      <c r="KVJ1293" s="79"/>
      <c r="KVK1293" s="79"/>
      <c r="KVL1293" s="79"/>
      <c r="KVM1293" s="79"/>
      <c r="KVN1293" s="79"/>
      <c r="KVO1293" s="79"/>
      <c r="KVP1293" s="79"/>
      <c r="KVQ1293" s="79"/>
      <c r="KVR1293" s="79"/>
      <c r="KVS1293" s="79"/>
      <c r="KVT1293" s="79"/>
      <c r="KVU1293" s="79"/>
      <c r="KVV1293" s="79"/>
      <c r="KVW1293" s="79"/>
      <c r="KVX1293" s="79"/>
      <c r="KVY1293" s="79"/>
      <c r="KVZ1293" s="79"/>
      <c r="KWA1293" s="79"/>
      <c r="KWB1293" s="79"/>
      <c r="KWC1293" s="79"/>
      <c r="KWD1293" s="79"/>
      <c r="KWE1293" s="79"/>
      <c r="KWF1293" s="79"/>
      <c r="KWG1293" s="79"/>
      <c r="KWH1293" s="79"/>
      <c r="KWI1293" s="79"/>
      <c r="KWJ1293" s="79"/>
      <c r="KWK1293" s="79"/>
      <c r="KWL1293" s="79"/>
      <c r="KWM1293" s="79"/>
      <c r="KWN1293" s="79"/>
      <c r="KWO1293" s="79"/>
      <c r="KWP1293" s="79"/>
      <c r="KWQ1293" s="79"/>
      <c r="KWR1293" s="79"/>
      <c r="KWS1293" s="79"/>
      <c r="KWT1293" s="79"/>
      <c r="KWU1293" s="79"/>
      <c r="KWV1293" s="79"/>
      <c r="KWW1293" s="79"/>
      <c r="KWX1293" s="79"/>
      <c r="KWY1293" s="79"/>
      <c r="KWZ1293" s="79"/>
      <c r="KXA1293" s="79"/>
      <c r="KXB1293" s="79"/>
      <c r="KXC1293" s="79"/>
      <c r="KXD1293" s="79"/>
      <c r="KXE1293" s="79"/>
      <c r="KXF1293" s="79"/>
      <c r="KXG1293" s="79"/>
      <c r="KXH1293" s="79"/>
      <c r="KXI1293" s="79"/>
      <c r="KXJ1293" s="79"/>
      <c r="KXK1293" s="79"/>
      <c r="KXL1293" s="79"/>
      <c r="KXM1293" s="79"/>
      <c r="KXN1293" s="79"/>
      <c r="KXO1293" s="79"/>
      <c r="KXP1293" s="79"/>
      <c r="KXQ1293" s="79"/>
      <c r="KXR1293" s="79"/>
      <c r="KXS1293" s="79"/>
      <c r="KXT1293" s="79"/>
      <c r="KXU1293" s="79"/>
      <c r="KXV1293" s="79"/>
      <c r="KXW1293" s="79"/>
      <c r="KXX1293" s="79"/>
      <c r="KXY1293" s="79"/>
      <c r="KXZ1293" s="79"/>
      <c r="KYA1293" s="79"/>
      <c r="KYB1293" s="79"/>
      <c r="KYC1293" s="79"/>
      <c r="KYD1293" s="79"/>
      <c r="KYE1293" s="79"/>
      <c r="KYF1293" s="79"/>
      <c r="KYG1293" s="79"/>
      <c r="KYH1293" s="79"/>
      <c r="KYI1293" s="79"/>
      <c r="KYJ1293" s="79"/>
      <c r="KYK1293" s="79"/>
      <c r="KYL1293" s="79"/>
      <c r="KYM1293" s="79"/>
      <c r="KYN1293" s="79"/>
      <c r="KYO1293" s="79"/>
      <c r="KYP1293" s="79"/>
      <c r="KYQ1293" s="79"/>
      <c r="KYR1293" s="79"/>
      <c r="KYS1293" s="79"/>
      <c r="KYT1293" s="79"/>
      <c r="KYU1293" s="79"/>
      <c r="KYV1293" s="79"/>
      <c r="KYW1293" s="79"/>
      <c r="KYX1293" s="79"/>
      <c r="KYY1293" s="79"/>
      <c r="KYZ1293" s="79"/>
      <c r="KZA1293" s="79"/>
      <c r="KZB1293" s="79"/>
      <c r="KZC1293" s="79"/>
      <c r="KZD1293" s="79"/>
      <c r="KZE1293" s="79"/>
      <c r="KZF1293" s="79"/>
      <c r="KZG1293" s="79"/>
      <c r="KZH1293" s="79"/>
      <c r="KZI1293" s="79"/>
      <c r="KZJ1293" s="79"/>
      <c r="KZK1293" s="79"/>
      <c r="KZL1293" s="79"/>
      <c r="KZM1293" s="79"/>
      <c r="KZN1293" s="79"/>
      <c r="KZO1293" s="79"/>
      <c r="KZP1293" s="79"/>
      <c r="KZQ1293" s="79"/>
      <c r="KZR1293" s="79"/>
      <c r="KZS1293" s="79"/>
      <c r="KZT1293" s="79"/>
      <c r="KZU1293" s="79"/>
      <c r="KZV1293" s="79"/>
      <c r="KZW1293" s="79"/>
      <c r="KZX1293" s="79"/>
      <c r="KZY1293" s="79"/>
      <c r="KZZ1293" s="79"/>
      <c r="LAA1293" s="79"/>
      <c r="LAB1293" s="79"/>
      <c r="LAC1293" s="79"/>
      <c r="LAD1293" s="79"/>
      <c r="LAE1293" s="79"/>
      <c r="LAF1293" s="79"/>
      <c r="LAG1293" s="79"/>
      <c r="LAH1293" s="79"/>
      <c r="LAI1293" s="79"/>
      <c r="LAJ1293" s="79"/>
      <c r="LAK1293" s="79"/>
      <c r="LAL1293" s="79"/>
      <c r="LAM1293" s="79"/>
      <c r="LAN1293" s="79"/>
      <c r="LAO1293" s="79"/>
      <c r="LAP1293" s="79"/>
      <c r="LAQ1293" s="79"/>
      <c r="LAR1293" s="79"/>
      <c r="LAS1293" s="79"/>
      <c r="LAT1293" s="79"/>
      <c r="LAU1293" s="79"/>
      <c r="LAV1293" s="79"/>
      <c r="LAW1293" s="79"/>
      <c r="LAX1293" s="79"/>
      <c r="LAY1293" s="79"/>
      <c r="LAZ1293" s="79"/>
      <c r="LBA1293" s="79"/>
      <c r="LBB1293" s="79"/>
      <c r="LBC1293" s="79"/>
      <c r="LBD1293" s="79"/>
      <c r="LBE1293" s="79"/>
      <c r="LBF1293" s="79"/>
      <c r="LBG1293" s="79"/>
      <c r="LBH1293" s="79"/>
      <c r="LBI1293" s="79"/>
      <c r="LBJ1293" s="79"/>
      <c r="LBK1293" s="79"/>
      <c r="LBL1293" s="79"/>
      <c r="LBM1293" s="79"/>
      <c r="LBN1293" s="79"/>
      <c r="LBO1293" s="79"/>
      <c r="LBP1293" s="79"/>
      <c r="LBQ1293" s="79"/>
      <c r="LBR1293" s="79"/>
      <c r="LBS1293" s="79"/>
      <c r="LBT1293" s="79"/>
      <c r="LBU1293" s="79"/>
      <c r="LBV1293" s="79"/>
      <c r="LBW1293" s="79"/>
      <c r="LBX1293" s="79"/>
      <c r="LBY1293" s="79"/>
      <c r="LBZ1293" s="79"/>
      <c r="LCA1293" s="79"/>
      <c r="LCB1293" s="79"/>
      <c r="LCC1293" s="79"/>
      <c r="LCD1293" s="79"/>
      <c r="LCE1293" s="79"/>
      <c r="LCF1293" s="79"/>
      <c r="LCG1293" s="79"/>
      <c r="LCH1293" s="79"/>
      <c r="LCI1293" s="79"/>
      <c r="LCJ1293" s="79"/>
      <c r="LCK1293" s="79"/>
      <c r="LCL1293" s="79"/>
      <c r="LCM1293" s="79"/>
      <c r="LCN1293" s="79"/>
      <c r="LCO1293" s="79"/>
      <c r="LCP1293" s="79"/>
      <c r="LCQ1293" s="79"/>
      <c r="LCR1293" s="79"/>
      <c r="LCS1293" s="79"/>
      <c r="LCT1293" s="79"/>
      <c r="LCU1293" s="79"/>
      <c r="LCV1293" s="79"/>
      <c r="LCW1293" s="79"/>
      <c r="LCX1293" s="79"/>
      <c r="LCY1293" s="79"/>
      <c r="LCZ1293" s="79"/>
      <c r="LDA1293" s="79"/>
      <c r="LDB1293" s="79"/>
      <c r="LDC1293" s="79"/>
      <c r="LDD1293" s="79"/>
      <c r="LDE1293" s="79"/>
      <c r="LDF1293" s="79"/>
      <c r="LDG1293" s="79"/>
      <c r="LDH1293" s="79"/>
      <c r="LDI1293" s="79"/>
      <c r="LDJ1293" s="79"/>
      <c r="LDK1293" s="79"/>
      <c r="LDL1293" s="79"/>
      <c r="LDM1293" s="79"/>
      <c r="LDN1293" s="79"/>
      <c r="LDO1293" s="79"/>
      <c r="LDP1293" s="79"/>
      <c r="LDQ1293" s="79"/>
      <c r="LDR1293" s="79"/>
      <c r="LDS1293" s="79"/>
      <c r="LDT1293" s="79"/>
      <c r="LDU1293" s="79"/>
      <c r="LDV1293" s="79"/>
      <c r="LDW1293" s="79"/>
      <c r="LDX1293" s="79"/>
      <c r="LDY1293" s="79"/>
      <c r="LDZ1293" s="79"/>
      <c r="LEA1293" s="79"/>
      <c r="LEB1293" s="79"/>
      <c r="LEC1293" s="79"/>
      <c r="LED1293" s="79"/>
      <c r="LEE1293" s="79"/>
      <c r="LEF1293" s="79"/>
      <c r="LEG1293" s="79"/>
      <c r="LEH1293" s="79"/>
      <c r="LEI1293" s="79"/>
      <c r="LEJ1293" s="79"/>
      <c r="LEK1293" s="79"/>
      <c r="LEL1293" s="79"/>
      <c r="LEM1293" s="79"/>
      <c r="LEN1293" s="79"/>
      <c r="LEO1293" s="79"/>
      <c r="LEP1293" s="79"/>
      <c r="LEQ1293" s="79"/>
      <c r="LER1293" s="79"/>
      <c r="LES1293" s="79"/>
      <c r="LET1293" s="79"/>
      <c r="LEU1293" s="79"/>
      <c r="LEV1293" s="79"/>
      <c r="LEW1293" s="79"/>
      <c r="LEX1293" s="79"/>
      <c r="LEY1293" s="79"/>
      <c r="LEZ1293" s="79"/>
      <c r="LFA1293" s="79"/>
      <c r="LFB1293" s="79"/>
      <c r="LFC1293" s="79"/>
      <c r="LFD1293" s="79"/>
      <c r="LFE1293" s="79"/>
      <c r="LFF1293" s="79"/>
      <c r="LFG1293" s="79"/>
      <c r="LFH1293" s="79"/>
      <c r="LFI1293" s="79"/>
      <c r="LFJ1293" s="79"/>
      <c r="LFK1293" s="79"/>
      <c r="LFL1293" s="79"/>
      <c r="LFM1293" s="79"/>
      <c r="LFN1293" s="79"/>
      <c r="LFO1293" s="79"/>
      <c r="LFP1293" s="79"/>
      <c r="LFQ1293" s="79"/>
      <c r="LFR1293" s="79"/>
      <c r="LFS1293" s="79"/>
      <c r="LFT1293" s="79"/>
      <c r="LFU1293" s="79"/>
      <c r="LFV1293" s="79"/>
      <c r="LFW1293" s="79"/>
      <c r="LFX1293" s="79"/>
      <c r="LFY1293" s="79"/>
      <c r="LFZ1293" s="79"/>
      <c r="LGA1293" s="79"/>
      <c r="LGB1293" s="79"/>
      <c r="LGC1293" s="79"/>
      <c r="LGD1293" s="79"/>
      <c r="LGE1293" s="79"/>
      <c r="LGF1293" s="79"/>
      <c r="LGG1293" s="79"/>
      <c r="LGH1293" s="79"/>
      <c r="LGI1293" s="79"/>
      <c r="LGJ1293" s="79"/>
      <c r="LGK1293" s="79"/>
      <c r="LGL1293" s="79"/>
      <c r="LGM1293" s="79"/>
      <c r="LGN1293" s="79"/>
      <c r="LGO1293" s="79"/>
      <c r="LGP1293" s="79"/>
      <c r="LGQ1293" s="79"/>
      <c r="LGR1293" s="79"/>
      <c r="LGS1293" s="79"/>
      <c r="LGT1293" s="79"/>
      <c r="LGU1293" s="79"/>
      <c r="LGV1293" s="79"/>
      <c r="LGW1293" s="79"/>
      <c r="LGX1293" s="79"/>
      <c r="LGY1293" s="79"/>
      <c r="LGZ1293" s="79"/>
      <c r="LHA1293" s="79"/>
      <c r="LHB1293" s="79"/>
      <c r="LHC1293" s="79"/>
      <c r="LHD1293" s="79"/>
      <c r="LHE1293" s="79"/>
      <c r="LHF1293" s="79"/>
      <c r="LHG1293" s="79"/>
      <c r="LHH1293" s="79"/>
      <c r="LHI1293" s="79"/>
      <c r="LHJ1293" s="79"/>
      <c r="LHK1293" s="79"/>
      <c r="LHL1293" s="79"/>
      <c r="LHM1293" s="79"/>
      <c r="LHN1293" s="79"/>
      <c r="LHO1293" s="79"/>
      <c r="LHP1293" s="79"/>
      <c r="LHQ1293" s="79"/>
      <c r="LHR1293" s="79"/>
      <c r="LHS1293" s="79"/>
      <c r="LHT1293" s="79"/>
      <c r="LHU1293" s="79"/>
      <c r="LHV1293" s="79"/>
      <c r="LHW1293" s="79"/>
      <c r="LHX1293" s="79"/>
      <c r="LHY1293" s="79"/>
      <c r="LHZ1293" s="79"/>
      <c r="LIA1293" s="79"/>
      <c r="LIB1293" s="79"/>
      <c r="LIC1293" s="79"/>
      <c r="LID1293" s="79"/>
      <c r="LIE1293" s="79"/>
      <c r="LIF1293" s="79"/>
      <c r="LIG1293" s="79"/>
      <c r="LIH1293" s="79"/>
      <c r="LII1293" s="79"/>
      <c r="LIJ1293" s="79"/>
      <c r="LIK1293" s="79"/>
      <c r="LIL1293" s="79"/>
      <c r="LIM1293" s="79"/>
      <c r="LIN1293" s="79"/>
      <c r="LIO1293" s="79"/>
      <c r="LIP1293" s="79"/>
      <c r="LIQ1293" s="79"/>
      <c r="LIR1293" s="79"/>
      <c r="LIS1293" s="79"/>
      <c r="LIT1293" s="79"/>
      <c r="LIU1293" s="79"/>
      <c r="LIV1293" s="79"/>
      <c r="LIW1293" s="79"/>
      <c r="LIX1293" s="79"/>
      <c r="LIY1293" s="79"/>
      <c r="LIZ1293" s="79"/>
      <c r="LJA1293" s="79"/>
      <c r="LJB1293" s="79"/>
      <c r="LJC1293" s="79"/>
      <c r="LJD1293" s="79"/>
      <c r="LJE1293" s="79"/>
      <c r="LJF1293" s="79"/>
      <c r="LJG1293" s="79"/>
      <c r="LJH1293" s="79"/>
      <c r="LJI1293" s="79"/>
      <c r="LJJ1293" s="79"/>
      <c r="LJK1293" s="79"/>
      <c r="LJL1293" s="79"/>
      <c r="LJM1293" s="79"/>
      <c r="LJN1293" s="79"/>
      <c r="LJO1293" s="79"/>
      <c r="LJP1293" s="79"/>
      <c r="LJQ1293" s="79"/>
      <c r="LJR1293" s="79"/>
      <c r="LJS1293" s="79"/>
      <c r="LJT1293" s="79"/>
      <c r="LJU1293" s="79"/>
      <c r="LJV1293" s="79"/>
      <c r="LJW1293" s="79"/>
      <c r="LJX1293" s="79"/>
      <c r="LJY1293" s="79"/>
      <c r="LJZ1293" s="79"/>
      <c r="LKA1293" s="79"/>
      <c r="LKB1293" s="79"/>
      <c r="LKC1293" s="79"/>
      <c r="LKD1293" s="79"/>
      <c r="LKE1293" s="79"/>
      <c r="LKF1293" s="79"/>
      <c r="LKG1293" s="79"/>
      <c r="LKH1293" s="79"/>
      <c r="LKI1293" s="79"/>
      <c r="LKJ1293" s="79"/>
      <c r="LKK1293" s="79"/>
      <c r="LKL1293" s="79"/>
      <c r="LKM1293" s="79"/>
      <c r="LKN1293" s="79"/>
      <c r="LKO1293" s="79"/>
      <c r="LKP1293" s="79"/>
      <c r="LKQ1293" s="79"/>
      <c r="LKR1293" s="79"/>
      <c r="LKS1293" s="79"/>
      <c r="LKT1293" s="79"/>
      <c r="LKU1293" s="79"/>
      <c r="LKV1293" s="79"/>
      <c r="LKW1293" s="79"/>
      <c r="LKX1293" s="79"/>
      <c r="LKY1293" s="79"/>
      <c r="LKZ1293" s="79"/>
      <c r="LLA1293" s="79"/>
      <c r="LLB1293" s="79"/>
      <c r="LLC1293" s="79"/>
      <c r="LLD1293" s="79"/>
      <c r="LLE1293" s="79"/>
      <c r="LLF1293" s="79"/>
      <c r="LLG1293" s="79"/>
      <c r="LLH1293" s="79"/>
      <c r="LLI1293" s="79"/>
      <c r="LLJ1293" s="79"/>
      <c r="LLK1293" s="79"/>
      <c r="LLL1293" s="79"/>
      <c r="LLM1293" s="79"/>
      <c r="LLN1293" s="79"/>
      <c r="LLO1293" s="79"/>
      <c r="LLP1293" s="79"/>
      <c r="LLQ1293" s="79"/>
      <c r="LLR1293" s="79"/>
      <c r="LLS1293" s="79"/>
      <c r="LLT1293" s="79"/>
      <c r="LLU1293" s="79"/>
      <c r="LLV1293" s="79"/>
      <c r="LLW1293" s="79"/>
      <c r="LLX1293" s="79"/>
      <c r="LLY1293" s="79"/>
      <c r="LLZ1293" s="79"/>
      <c r="LMA1293" s="79"/>
      <c r="LMB1293" s="79"/>
      <c r="LMC1293" s="79"/>
      <c r="LMD1293" s="79"/>
      <c r="LME1293" s="79"/>
      <c r="LMF1293" s="79"/>
      <c r="LMG1293" s="79"/>
      <c r="LMH1293" s="79"/>
      <c r="LMI1293" s="79"/>
      <c r="LMJ1293" s="79"/>
      <c r="LMK1293" s="79"/>
      <c r="LML1293" s="79"/>
      <c r="LMM1293" s="79"/>
      <c r="LMN1293" s="79"/>
      <c r="LMO1293" s="79"/>
      <c r="LMP1293" s="79"/>
      <c r="LMQ1293" s="79"/>
      <c r="LMR1293" s="79"/>
      <c r="LMS1293" s="79"/>
      <c r="LMT1293" s="79"/>
      <c r="LMU1293" s="79"/>
      <c r="LMV1293" s="79"/>
      <c r="LMW1293" s="79"/>
      <c r="LMX1293" s="79"/>
      <c r="LMY1293" s="79"/>
      <c r="LMZ1293" s="79"/>
      <c r="LNA1293" s="79"/>
      <c r="LNB1293" s="79"/>
      <c r="LNC1293" s="79"/>
      <c r="LND1293" s="79"/>
      <c r="LNE1293" s="79"/>
      <c r="LNF1293" s="79"/>
      <c r="LNG1293" s="79"/>
      <c r="LNH1293" s="79"/>
      <c r="LNI1293" s="79"/>
      <c r="LNJ1293" s="79"/>
      <c r="LNK1293" s="79"/>
      <c r="LNL1293" s="79"/>
      <c r="LNM1293" s="79"/>
      <c r="LNN1293" s="79"/>
      <c r="LNO1293" s="79"/>
      <c r="LNP1293" s="79"/>
      <c r="LNQ1293" s="79"/>
      <c r="LNR1293" s="79"/>
      <c r="LNS1293" s="79"/>
      <c r="LNT1293" s="79"/>
      <c r="LNU1293" s="79"/>
      <c r="LNV1293" s="79"/>
      <c r="LNW1293" s="79"/>
      <c r="LNX1293" s="79"/>
      <c r="LNY1293" s="79"/>
      <c r="LNZ1293" s="79"/>
      <c r="LOA1293" s="79"/>
      <c r="LOB1293" s="79"/>
      <c r="LOC1293" s="79"/>
      <c r="LOD1293" s="79"/>
      <c r="LOE1293" s="79"/>
      <c r="LOF1293" s="79"/>
      <c r="LOG1293" s="79"/>
      <c r="LOH1293" s="79"/>
      <c r="LOI1293" s="79"/>
      <c r="LOJ1293" s="79"/>
      <c r="LOK1293" s="79"/>
      <c r="LOL1293" s="79"/>
      <c r="LOM1293" s="79"/>
      <c r="LON1293" s="79"/>
      <c r="LOO1293" s="79"/>
      <c r="LOP1293" s="79"/>
      <c r="LOQ1293" s="79"/>
      <c r="LOR1293" s="79"/>
      <c r="LOS1293" s="79"/>
      <c r="LOT1293" s="79"/>
      <c r="LOU1293" s="79"/>
      <c r="LOV1293" s="79"/>
      <c r="LOW1293" s="79"/>
      <c r="LOX1293" s="79"/>
      <c r="LOY1293" s="79"/>
      <c r="LOZ1293" s="79"/>
      <c r="LPA1293" s="79"/>
      <c r="LPB1293" s="79"/>
      <c r="LPC1293" s="79"/>
      <c r="LPD1293" s="79"/>
      <c r="LPE1293" s="79"/>
      <c r="LPF1293" s="79"/>
      <c r="LPG1293" s="79"/>
      <c r="LPH1293" s="79"/>
      <c r="LPI1293" s="79"/>
      <c r="LPJ1293" s="79"/>
      <c r="LPK1293" s="79"/>
      <c r="LPL1293" s="79"/>
      <c r="LPM1293" s="79"/>
      <c r="LPN1293" s="79"/>
      <c r="LPO1293" s="79"/>
      <c r="LPP1293" s="79"/>
      <c r="LPQ1293" s="79"/>
      <c r="LPR1293" s="79"/>
      <c r="LPS1293" s="79"/>
      <c r="LPT1293" s="79"/>
      <c r="LPU1293" s="79"/>
      <c r="LPV1293" s="79"/>
      <c r="LPW1293" s="79"/>
      <c r="LPX1293" s="79"/>
      <c r="LPY1293" s="79"/>
      <c r="LPZ1293" s="79"/>
      <c r="LQA1293" s="79"/>
      <c r="LQB1293" s="79"/>
      <c r="LQC1293" s="79"/>
      <c r="LQD1293" s="79"/>
      <c r="LQE1293" s="79"/>
      <c r="LQF1293" s="79"/>
      <c r="LQG1293" s="79"/>
      <c r="LQH1293" s="79"/>
      <c r="LQI1293" s="79"/>
      <c r="LQJ1293" s="79"/>
      <c r="LQK1293" s="79"/>
      <c r="LQL1293" s="79"/>
      <c r="LQM1293" s="79"/>
      <c r="LQN1293" s="79"/>
      <c r="LQO1293" s="79"/>
      <c r="LQP1293" s="79"/>
      <c r="LQQ1293" s="79"/>
      <c r="LQR1293" s="79"/>
      <c r="LQS1293" s="79"/>
      <c r="LQT1293" s="79"/>
      <c r="LQU1293" s="79"/>
      <c r="LQV1293" s="79"/>
      <c r="LQW1293" s="79"/>
      <c r="LQX1293" s="79"/>
      <c r="LQY1293" s="79"/>
      <c r="LQZ1293" s="79"/>
      <c r="LRA1293" s="79"/>
      <c r="LRB1293" s="79"/>
      <c r="LRC1293" s="79"/>
      <c r="LRD1293" s="79"/>
      <c r="LRE1293" s="79"/>
      <c r="LRF1293" s="79"/>
      <c r="LRG1293" s="79"/>
      <c r="LRH1293" s="79"/>
      <c r="LRI1293" s="79"/>
      <c r="LRJ1293" s="79"/>
      <c r="LRK1293" s="79"/>
      <c r="LRL1293" s="79"/>
      <c r="LRM1293" s="79"/>
      <c r="LRN1293" s="79"/>
      <c r="LRO1293" s="79"/>
      <c r="LRP1293" s="79"/>
      <c r="LRQ1293" s="79"/>
      <c r="LRR1293" s="79"/>
      <c r="LRS1293" s="79"/>
      <c r="LRT1293" s="79"/>
      <c r="LRU1293" s="79"/>
      <c r="LRV1293" s="79"/>
      <c r="LRW1293" s="79"/>
      <c r="LRX1293" s="79"/>
      <c r="LRY1293" s="79"/>
      <c r="LRZ1293" s="79"/>
      <c r="LSA1293" s="79"/>
      <c r="LSB1293" s="79"/>
      <c r="LSC1293" s="79"/>
      <c r="LSD1293" s="79"/>
      <c r="LSE1293" s="79"/>
      <c r="LSF1293" s="79"/>
      <c r="LSG1293" s="79"/>
      <c r="LSH1293" s="79"/>
      <c r="LSI1293" s="79"/>
      <c r="LSJ1293" s="79"/>
      <c r="LSK1293" s="79"/>
      <c r="LSL1293" s="79"/>
      <c r="LSM1293" s="79"/>
      <c r="LSN1293" s="79"/>
      <c r="LSO1293" s="79"/>
      <c r="LSP1293" s="79"/>
      <c r="LSQ1293" s="79"/>
      <c r="LSR1293" s="79"/>
      <c r="LSS1293" s="79"/>
      <c r="LST1293" s="79"/>
      <c r="LSU1293" s="79"/>
      <c r="LSV1293" s="79"/>
      <c r="LSW1293" s="79"/>
      <c r="LSX1293" s="79"/>
      <c r="LSY1293" s="79"/>
      <c r="LSZ1293" s="79"/>
      <c r="LTA1293" s="79"/>
      <c r="LTB1293" s="79"/>
      <c r="LTC1293" s="79"/>
      <c r="LTD1293" s="79"/>
      <c r="LTE1293" s="79"/>
      <c r="LTF1293" s="79"/>
      <c r="LTG1293" s="79"/>
      <c r="LTH1293" s="79"/>
      <c r="LTI1293" s="79"/>
      <c r="LTJ1293" s="79"/>
      <c r="LTK1293" s="79"/>
      <c r="LTL1293" s="79"/>
      <c r="LTM1293" s="79"/>
      <c r="LTN1293" s="79"/>
      <c r="LTO1293" s="79"/>
      <c r="LTP1293" s="79"/>
      <c r="LTQ1293" s="79"/>
      <c r="LTR1293" s="79"/>
      <c r="LTS1293" s="79"/>
      <c r="LTT1293" s="79"/>
      <c r="LTU1293" s="79"/>
      <c r="LTV1293" s="79"/>
      <c r="LTW1293" s="79"/>
      <c r="LTX1293" s="79"/>
      <c r="LTY1293" s="79"/>
      <c r="LTZ1293" s="79"/>
      <c r="LUA1293" s="79"/>
      <c r="LUB1293" s="79"/>
      <c r="LUC1293" s="79"/>
      <c r="LUD1293" s="79"/>
      <c r="LUE1293" s="79"/>
      <c r="LUF1293" s="79"/>
      <c r="LUG1293" s="79"/>
      <c r="LUH1293" s="79"/>
      <c r="LUI1293" s="79"/>
      <c r="LUJ1293" s="79"/>
      <c r="LUK1293" s="79"/>
      <c r="LUL1293" s="79"/>
      <c r="LUM1293" s="79"/>
      <c r="LUN1293" s="79"/>
      <c r="LUO1293" s="79"/>
      <c r="LUP1293" s="79"/>
      <c r="LUQ1293" s="79"/>
      <c r="LUR1293" s="79"/>
      <c r="LUS1293" s="79"/>
      <c r="LUT1293" s="79"/>
      <c r="LUU1293" s="79"/>
      <c r="LUV1293" s="79"/>
      <c r="LUW1293" s="79"/>
      <c r="LUX1293" s="79"/>
      <c r="LUY1293" s="79"/>
      <c r="LUZ1293" s="79"/>
      <c r="LVA1293" s="79"/>
      <c r="LVB1293" s="79"/>
      <c r="LVC1293" s="79"/>
      <c r="LVD1293" s="79"/>
      <c r="LVE1293" s="79"/>
      <c r="LVF1293" s="79"/>
      <c r="LVG1293" s="79"/>
      <c r="LVH1293" s="79"/>
      <c r="LVI1293" s="79"/>
      <c r="LVJ1293" s="79"/>
      <c r="LVK1293" s="79"/>
      <c r="LVL1293" s="79"/>
      <c r="LVM1293" s="79"/>
      <c r="LVN1293" s="79"/>
      <c r="LVO1293" s="79"/>
      <c r="LVP1293" s="79"/>
      <c r="LVQ1293" s="79"/>
      <c r="LVR1293" s="79"/>
      <c r="LVS1293" s="79"/>
      <c r="LVT1293" s="79"/>
      <c r="LVU1293" s="79"/>
      <c r="LVV1293" s="79"/>
      <c r="LVW1293" s="79"/>
      <c r="LVX1293" s="79"/>
      <c r="LVY1293" s="79"/>
      <c r="LVZ1293" s="79"/>
      <c r="LWA1293" s="79"/>
      <c r="LWB1293" s="79"/>
      <c r="LWC1293" s="79"/>
      <c r="LWD1293" s="79"/>
      <c r="LWE1293" s="79"/>
      <c r="LWF1293" s="79"/>
      <c r="LWG1293" s="79"/>
      <c r="LWH1293" s="79"/>
      <c r="LWI1293" s="79"/>
      <c r="LWJ1293" s="79"/>
      <c r="LWK1293" s="79"/>
      <c r="LWL1293" s="79"/>
      <c r="LWM1293" s="79"/>
      <c r="LWN1293" s="79"/>
      <c r="LWO1293" s="79"/>
      <c r="LWP1293" s="79"/>
      <c r="LWQ1293" s="79"/>
      <c r="LWR1293" s="79"/>
      <c r="LWS1293" s="79"/>
      <c r="LWT1293" s="79"/>
      <c r="LWU1293" s="79"/>
      <c r="LWV1293" s="79"/>
      <c r="LWW1293" s="79"/>
      <c r="LWX1293" s="79"/>
      <c r="LWY1293" s="79"/>
      <c r="LWZ1293" s="79"/>
      <c r="LXA1293" s="79"/>
      <c r="LXB1293" s="79"/>
      <c r="LXC1293" s="79"/>
      <c r="LXD1293" s="79"/>
      <c r="LXE1293" s="79"/>
      <c r="LXF1293" s="79"/>
      <c r="LXG1293" s="79"/>
      <c r="LXH1293" s="79"/>
      <c r="LXI1293" s="79"/>
      <c r="LXJ1293" s="79"/>
      <c r="LXK1293" s="79"/>
      <c r="LXL1293" s="79"/>
      <c r="LXM1293" s="79"/>
      <c r="LXN1293" s="79"/>
      <c r="LXO1293" s="79"/>
      <c r="LXP1293" s="79"/>
      <c r="LXQ1293" s="79"/>
      <c r="LXR1293" s="79"/>
      <c r="LXS1293" s="79"/>
      <c r="LXT1293" s="79"/>
      <c r="LXU1293" s="79"/>
      <c r="LXV1293" s="79"/>
      <c r="LXW1293" s="79"/>
      <c r="LXX1293" s="79"/>
      <c r="LXY1293" s="79"/>
      <c r="LXZ1293" s="79"/>
      <c r="LYA1293" s="79"/>
      <c r="LYB1293" s="79"/>
      <c r="LYC1293" s="79"/>
      <c r="LYD1293" s="79"/>
      <c r="LYE1293" s="79"/>
      <c r="LYF1293" s="79"/>
      <c r="LYG1293" s="79"/>
      <c r="LYH1293" s="79"/>
      <c r="LYI1293" s="79"/>
      <c r="LYJ1293" s="79"/>
      <c r="LYK1293" s="79"/>
      <c r="LYL1293" s="79"/>
      <c r="LYM1293" s="79"/>
      <c r="LYN1293" s="79"/>
      <c r="LYO1293" s="79"/>
      <c r="LYP1293" s="79"/>
      <c r="LYQ1293" s="79"/>
      <c r="LYR1293" s="79"/>
      <c r="LYS1293" s="79"/>
      <c r="LYT1293" s="79"/>
      <c r="LYU1293" s="79"/>
      <c r="LYV1293" s="79"/>
      <c r="LYW1293" s="79"/>
      <c r="LYX1293" s="79"/>
      <c r="LYY1293" s="79"/>
      <c r="LYZ1293" s="79"/>
      <c r="LZA1293" s="79"/>
      <c r="LZB1293" s="79"/>
      <c r="LZC1293" s="79"/>
      <c r="LZD1293" s="79"/>
      <c r="LZE1293" s="79"/>
      <c r="LZF1293" s="79"/>
      <c r="LZG1293" s="79"/>
      <c r="LZH1293" s="79"/>
      <c r="LZI1293" s="79"/>
      <c r="LZJ1293" s="79"/>
      <c r="LZK1293" s="79"/>
      <c r="LZL1293" s="79"/>
      <c r="LZM1293" s="79"/>
      <c r="LZN1293" s="79"/>
      <c r="LZO1293" s="79"/>
      <c r="LZP1293" s="79"/>
      <c r="LZQ1293" s="79"/>
      <c r="LZR1293" s="79"/>
      <c r="LZS1293" s="79"/>
      <c r="LZT1293" s="79"/>
      <c r="LZU1293" s="79"/>
      <c r="LZV1293" s="79"/>
      <c r="LZW1293" s="79"/>
      <c r="LZX1293" s="79"/>
      <c r="LZY1293" s="79"/>
      <c r="LZZ1293" s="79"/>
      <c r="MAA1293" s="79"/>
      <c r="MAB1293" s="79"/>
      <c r="MAC1293" s="79"/>
      <c r="MAD1293" s="79"/>
      <c r="MAE1293" s="79"/>
      <c r="MAF1293" s="79"/>
      <c r="MAG1293" s="79"/>
      <c r="MAH1293" s="79"/>
      <c r="MAI1293" s="79"/>
      <c r="MAJ1293" s="79"/>
      <c r="MAK1293" s="79"/>
      <c r="MAL1293" s="79"/>
      <c r="MAM1293" s="79"/>
      <c r="MAN1293" s="79"/>
      <c r="MAO1293" s="79"/>
      <c r="MAP1293" s="79"/>
      <c r="MAQ1293" s="79"/>
      <c r="MAR1293" s="79"/>
      <c r="MAS1293" s="79"/>
      <c r="MAT1293" s="79"/>
      <c r="MAU1293" s="79"/>
      <c r="MAV1293" s="79"/>
      <c r="MAW1293" s="79"/>
      <c r="MAX1293" s="79"/>
      <c r="MAY1293" s="79"/>
      <c r="MAZ1293" s="79"/>
      <c r="MBA1293" s="79"/>
      <c r="MBB1293" s="79"/>
      <c r="MBC1293" s="79"/>
      <c r="MBD1293" s="79"/>
      <c r="MBE1293" s="79"/>
      <c r="MBF1293" s="79"/>
      <c r="MBG1293" s="79"/>
      <c r="MBH1293" s="79"/>
      <c r="MBI1293" s="79"/>
      <c r="MBJ1293" s="79"/>
      <c r="MBK1293" s="79"/>
      <c r="MBL1293" s="79"/>
      <c r="MBM1293" s="79"/>
      <c r="MBN1293" s="79"/>
      <c r="MBO1293" s="79"/>
      <c r="MBP1293" s="79"/>
      <c r="MBQ1293" s="79"/>
      <c r="MBR1293" s="79"/>
      <c r="MBS1293" s="79"/>
      <c r="MBT1293" s="79"/>
      <c r="MBU1293" s="79"/>
      <c r="MBV1293" s="79"/>
      <c r="MBW1293" s="79"/>
      <c r="MBX1293" s="79"/>
      <c r="MBY1293" s="79"/>
      <c r="MBZ1293" s="79"/>
      <c r="MCA1293" s="79"/>
      <c r="MCB1293" s="79"/>
      <c r="MCC1293" s="79"/>
      <c r="MCD1293" s="79"/>
      <c r="MCE1293" s="79"/>
      <c r="MCF1293" s="79"/>
      <c r="MCG1293" s="79"/>
      <c r="MCH1293" s="79"/>
      <c r="MCI1293" s="79"/>
      <c r="MCJ1293" s="79"/>
      <c r="MCK1293" s="79"/>
      <c r="MCL1293" s="79"/>
      <c r="MCM1293" s="79"/>
      <c r="MCN1293" s="79"/>
      <c r="MCO1293" s="79"/>
      <c r="MCP1293" s="79"/>
      <c r="MCQ1293" s="79"/>
      <c r="MCR1293" s="79"/>
      <c r="MCS1293" s="79"/>
      <c r="MCT1293" s="79"/>
      <c r="MCU1293" s="79"/>
      <c r="MCV1293" s="79"/>
      <c r="MCW1293" s="79"/>
      <c r="MCX1293" s="79"/>
      <c r="MCY1293" s="79"/>
      <c r="MCZ1293" s="79"/>
      <c r="MDA1293" s="79"/>
      <c r="MDB1293" s="79"/>
      <c r="MDC1293" s="79"/>
      <c r="MDD1293" s="79"/>
      <c r="MDE1293" s="79"/>
      <c r="MDF1293" s="79"/>
      <c r="MDG1293" s="79"/>
      <c r="MDH1293" s="79"/>
      <c r="MDI1293" s="79"/>
      <c r="MDJ1293" s="79"/>
      <c r="MDK1293" s="79"/>
      <c r="MDL1293" s="79"/>
      <c r="MDM1293" s="79"/>
      <c r="MDN1293" s="79"/>
      <c r="MDO1293" s="79"/>
      <c r="MDP1293" s="79"/>
      <c r="MDQ1293" s="79"/>
      <c r="MDR1293" s="79"/>
      <c r="MDS1293" s="79"/>
      <c r="MDT1293" s="79"/>
      <c r="MDU1293" s="79"/>
      <c r="MDV1293" s="79"/>
      <c r="MDW1293" s="79"/>
      <c r="MDX1293" s="79"/>
      <c r="MDY1293" s="79"/>
      <c r="MDZ1293" s="79"/>
      <c r="MEA1293" s="79"/>
      <c r="MEB1293" s="79"/>
      <c r="MEC1293" s="79"/>
      <c r="MED1293" s="79"/>
      <c r="MEE1293" s="79"/>
      <c r="MEF1293" s="79"/>
      <c r="MEG1293" s="79"/>
      <c r="MEH1293" s="79"/>
      <c r="MEI1293" s="79"/>
      <c r="MEJ1293" s="79"/>
      <c r="MEK1293" s="79"/>
      <c r="MEL1293" s="79"/>
      <c r="MEM1293" s="79"/>
      <c r="MEN1293" s="79"/>
      <c r="MEO1293" s="79"/>
      <c r="MEP1293" s="79"/>
      <c r="MEQ1293" s="79"/>
      <c r="MER1293" s="79"/>
      <c r="MES1293" s="79"/>
      <c r="MET1293" s="79"/>
      <c r="MEU1293" s="79"/>
      <c r="MEV1293" s="79"/>
      <c r="MEW1293" s="79"/>
      <c r="MEX1293" s="79"/>
      <c r="MEY1293" s="79"/>
      <c r="MEZ1293" s="79"/>
      <c r="MFA1293" s="79"/>
      <c r="MFB1293" s="79"/>
      <c r="MFC1293" s="79"/>
      <c r="MFD1293" s="79"/>
      <c r="MFE1293" s="79"/>
      <c r="MFF1293" s="79"/>
      <c r="MFG1293" s="79"/>
      <c r="MFH1293" s="79"/>
      <c r="MFI1293" s="79"/>
      <c r="MFJ1293" s="79"/>
      <c r="MFK1293" s="79"/>
      <c r="MFL1293" s="79"/>
      <c r="MFM1293" s="79"/>
      <c r="MFN1293" s="79"/>
      <c r="MFO1293" s="79"/>
      <c r="MFP1293" s="79"/>
      <c r="MFQ1293" s="79"/>
      <c r="MFR1293" s="79"/>
      <c r="MFS1293" s="79"/>
      <c r="MFT1293" s="79"/>
      <c r="MFU1293" s="79"/>
      <c r="MFV1293" s="79"/>
      <c r="MFW1293" s="79"/>
      <c r="MFX1293" s="79"/>
      <c r="MFY1293" s="79"/>
      <c r="MFZ1293" s="79"/>
      <c r="MGA1293" s="79"/>
      <c r="MGB1293" s="79"/>
      <c r="MGC1293" s="79"/>
      <c r="MGD1293" s="79"/>
      <c r="MGE1293" s="79"/>
      <c r="MGF1293" s="79"/>
      <c r="MGG1293" s="79"/>
      <c r="MGH1293" s="79"/>
      <c r="MGI1293" s="79"/>
      <c r="MGJ1293" s="79"/>
      <c r="MGK1293" s="79"/>
      <c r="MGL1293" s="79"/>
      <c r="MGM1293" s="79"/>
      <c r="MGN1293" s="79"/>
      <c r="MGO1293" s="79"/>
      <c r="MGP1293" s="79"/>
      <c r="MGQ1293" s="79"/>
      <c r="MGR1293" s="79"/>
      <c r="MGS1293" s="79"/>
      <c r="MGT1293" s="79"/>
      <c r="MGU1293" s="79"/>
      <c r="MGV1293" s="79"/>
      <c r="MGW1293" s="79"/>
      <c r="MGX1293" s="79"/>
      <c r="MGY1293" s="79"/>
      <c r="MGZ1293" s="79"/>
      <c r="MHA1293" s="79"/>
      <c r="MHB1293" s="79"/>
      <c r="MHC1293" s="79"/>
      <c r="MHD1293" s="79"/>
      <c r="MHE1293" s="79"/>
      <c r="MHF1293" s="79"/>
      <c r="MHG1293" s="79"/>
      <c r="MHH1293" s="79"/>
      <c r="MHI1293" s="79"/>
      <c r="MHJ1293" s="79"/>
      <c r="MHK1293" s="79"/>
      <c r="MHL1293" s="79"/>
      <c r="MHM1293" s="79"/>
      <c r="MHN1293" s="79"/>
      <c r="MHO1293" s="79"/>
      <c r="MHP1293" s="79"/>
      <c r="MHQ1293" s="79"/>
      <c r="MHR1293" s="79"/>
      <c r="MHS1293" s="79"/>
      <c r="MHT1293" s="79"/>
      <c r="MHU1293" s="79"/>
      <c r="MHV1293" s="79"/>
      <c r="MHW1293" s="79"/>
      <c r="MHX1293" s="79"/>
      <c r="MHY1293" s="79"/>
      <c r="MHZ1293" s="79"/>
      <c r="MIA1293" s="79"/>
      <c r="MIB1293" s="79"/>
      <c r="MIC1293" s="79"/>
      <c r="MID1293" s="79"/>
      <c r="MIE1293" s="79"/>
      <c r="MIF1293" s="79"/>
      <c r="MIG1293" s="79"/>
      <c r="MIH1293" s="79"/>
      <c r="MII1293" s="79"/>
      <c r="MIJ1293" s="79"/>
      <c r="MIK1293" s="79"/>
      <c r="MIL1293" s="79"/>
      <c r="MIM1293" s="79"/>
      <c r="MIN1293" s="79"/>
      <c r="MIO1293" s="79"/>
      <c r="MIP1293" s="79"/>
      <c r="MIQ1293" s="79"/>
      <c r="MIR1293" s="79"/>
      <c r="MIS1293" s="79"/>
      <c r="MIT1293" s="79"/>
      <c r="MIU1293" s="79"/>
      <c r="MIV1293" s="79"/>
      <c r="MIW1293" s="79"/>
      <c r="MIX1293" s="79"/>
      <c r="MIY1293" s="79"/>
      <c r="MIZ1293" s="79"/>
      <c r="MJA1293" s="79"/>
      <c r="MJB1293" s="79"/>
      <c r="MJC1293" s="79"/>
      <c r="MJD1293" s="79"/>
      <c r="MJE1293" s="79"/>
      <c r="MJF1293" s="79"/>
      <c r="MJG1293" s="79"/>
      <c r="MJH1293" s="79"/>
      <c r="MJI1293" s="79"/>
      <c r="MJJ1293" s="79"/>
      <c r="MJK1293" s="79"/>
      <c r="MJL1293" s="79"/>
      <c r="MJM1293" s="79"/>
      <c r="MJN1293" s="79"/>
      <c r="MJO1293" s="79"/>
      <c r="MJP1293" s="79"/>
      <c r="MJQ1293" s="79"/>
      <c r="MJR1293" s="79"/>
      <c r="MJS1293" s="79"/>
      <c r="MJT1293" s="79"/>
      <c r="MJU1293" s="79"/>
      <c r="MJV1293" s="79"/>
      <c r="MJW1293" s="79"/>
      <c r="MJX1293" s="79"/>
      <c r="MJY1293" s="79"/>
      <c r="MJZ1293" s="79"/>
      <c r="MKA1293" s="79"/>
      <c r="MKB1293" s="79"/>
      <c r="MKC1293" s="79"/>
      <c r="MKD1293" s="79"/>
      <c r="MKE1293" s="79"/>
      <c r="MKF1293" s="79"/>
      <c r="MKG1293" s="79"/>
      <c r="MKH1293" s="79"/>
      <c r="MKI1293" s="79"/>
      <c r="MKJ1293" s="79"/>
      <c r="MKK1293" s="79"/>
      <c r="MKL1293" s="79"/>
      <c r="MKM1293" s="79"/>
      <c r="MKN1293" s="79"/>
      <c r="MKO1293" s="79"/>
      <c r="MKP1293" s="79"/>
      <c r="MKQ1293" s="79"/>
      <c r="MKR1293" s="79"/>
      <c r="MKS1293" s="79"/>
      <c r="MKT1293" s="79"/>
      <c r="MKU1293" s="79"/>
      <c r="MKV1293" s="79"/>
      <c r="MKW1293" s="79"/>
      <c r="MKX1293" s="79"/>
      <c r="MKY1293" s="79"/>
      <c r="MKZ1293" s="79"/>
      <c r="MLA1293" s="79"/>
      <c r="MLB1293" s="79"/>
      <c r="MLC1293" s="79"/>
      <c r="MLD1293" s="79"/>
      <c r="MLE1293" s="79"/>
      <c r="MLF1293" s="79"/>
      <c r="MLG1293" s="79"/>
      <c r="MLH1293" s="79"/>
      <c r="MLI1293" s="79"/>
      <c r="MLJ1293" s="79"/>
      <c r="MLK1293" s="79"/>
      <c r="MLL1293" s="79"/>
      <c r="MLM1293" s="79"/>
      <c r="MLN1293" s="79"/>
      <c r="MLO1293" s="79"/>
      <c r="MLP1293" s="79"/>
      <c r="MLQ1293" s="79"/>
      <c r="MLR1293" s="79"/>
      <c r="MLS1293" s="79"/>
      <c r="MLT1293" s="79"/>
      <c r="MLU1293" s="79"/>
      <c r="MLV1293" s="79"/>
      <c r="MLW1293" s="79"/>
      <c r="MLX1293" s="79"/>
      <c r="MLY1293" s="79"/>
      <c r="MLZ1293" s="79"/>
      <c r="MMA1293" s="79"/>
      <c r="MMB1293" s="79"/>
      <c r="MMC1293" s="79"/>
      <c r="MMD1293" s="79"/>
      <c r="MME1293" s="79"/>
      <c r="MMF1293" s="79"/>
      <c r="MMG1293" s="79"/>
      <c r="MMH1293" s="79"/>
      <c r="MMI1293" s="79"/>
      <c r="MMJ1293" s="79"/>
      <c r="MMK1293" s="79"/>
      <c r="MML1293" s="79"/>
      <c r="MMM1293" s="79"/>
      <c r="MMN1293" s="79"/>
      <c r="MMO1293" s="79"/>
      <c r="MMP1293" s="79"/>
      <c r="MMQ1293" s="79"/>
      <c r="MMR1293" s="79"/>
      <c r="MMS1293" s="79"/>
      <c r="MMT1293" s="79"/>
      <c r="MMU1293" s="79"/>
      <c r="MMV1293" s="79"/>
      <c r="MMW1293" s="79"/>
      <c r="MMX1293" s="79"/>
      <c r="MMY1293" s="79"/>
      <c r="MMZ1293" s="79"/>
      <c r="MNA1293" s="79"/>
      <c r="MNB1293" s="79"/>
      <c r="MNC1293" s="79"/>
      <c r="MND1293" s="79"/>
      <c r="MNE1293" s="79"/>
      <c r="MNF1293" s="79"/>
      <c r="MNG1293" s="79"/>
      <c r="MNH1293" s="79"/>
      <c r="MNI1293" s="79"/>
      <c r="MNJ1293" s="79"/>
      <c r="MNK1293" s="79"/>
      <c r="MNL1293" s="79"/>
      <c r="MNM1293" s="79"/>
      <c r="MNN1293" s="79"/>
      <c r="MNO1293" s="79"/>
      <c r="MNP1293" s="79"/>
      <c r="MNQ1293" s="79"/>
      <c r="MNR1293" s="79"/>
      <c r="MNS1293" s="79"/>
      <c r="MNT1293" s="79"/>
      <c r="MNU1293" s="79"/>
      <c r="MNV1293" s="79"/>
      <c r="MNW1293" s="79"/>
      <c r="MNX1293" s="79"/>
      <c r="MNY1293" s="79"/>
      <c r="MNZ1293" s="79"/>
      <c r="MOA1293" s="79"/>
      <c r="MOB1293" s="79"/>
      <c r="MOC1293" s="79"/>
      <c r="MOD1293" s="79"/>
      <c r="MOE1293" s="79"/>
      <c r="MOF1293" s="79"/>
      <c r="MOG1293" s="79"/>
      <c r="MOH1293" s="79"/>
      <c r="MOI1293" s="79"/>
      <c r="MOJ1293" s="79"/>
      <c r="MOK1293" s="79"/>
      <c r="MOL1293" s="79"/>
      <c r="MOM1293" s="79"/>
      <c r="MON1293" s="79"/>
      <c r="MOO1293" s="79"/>
      <c r="MOP1293" s="79"/>
      <c r="MOQ1293" s="79"/>
      <c r="MOR1293" s="79"/>
      <c r="MOS1293" s="79"/>
      <c r="MOT1293" s="79"/>
      <c r="MOU1293" s="79"/>
      <c r="MOV1293" s="79"/>
      <c r="MOW1293" s="79"/>
      <c r="MOX1293" s="79"/>
      <c r="MOY1293" s="79"/>
      <c r="MOZ1293" s="79"/>
      <c r="MPA1293" s="79"/>
      <c r="MPB1293" s="79"/>
      <c r="MPC1293" s="79"/>
      <c r="MPD1293" s="79"/>
      <c r="MPE1293" s="79"/>
      <c r="MPF1293" s="79"/>
      <c r="MPG1293" s="79"/>
      <c r="MPH1293" s="79"/>
      <c r="MPI1293" s="79"/>
      <c r="MPJ1293" s="79"/>
      <c r="MPK1293" s="79"/>
      <c r="MPL1293" s="79"/>
      <c r="MPM1293" s="79"/>
      <c r="MPN1293" s="79"/>
      <c r="MPO1293" s="79"/>
      <c r="MPP1293" s="79"/>
      <c r="MPQ1293" s="79"/>
      <c r="MPR1293" s="79"/>
      <c r="MPS1293" s="79"/>
      <c r="MPT1293" s="79"/>
      <c r="MPU1293" s="79"/>
      <c r="MPV1293" s="79"/>
      <c r="MPW1293" s="79"/>
      <c r="MPX1293" s="79"/>
      <c r="MPY1293" s="79"/>
      <c r="MPZ1293" s="79"/>
      <c r="MQA1293" s="79"/>
      <c r="MQB1293" s="79"/>
      <c r="MQC1293" s="79"/>
      <c r="MQD1293" s="79"/>
      <c r="MQE1293" s="79"/>
      <c r="MQF1293" s="79"/>
      <c r="MQG1293" s="79"/>
      <c r="MQH1293" s="79"/>
      <c r="MQI1293" s="79"/>
      <c r="MQJ1293" s="79"/>
      <c r="MQK1293" s="79"/>
      <c r="MQL1293" s="79"/>
      <c r="MQM1293" s="79"/>
      <c r="MQN1293" s="79"/>
      <c r="MQO1293" s="79"/>
      <c r="MQP1293" s="79"/>
      <c r="MQQ1293" s="79"/>
      <c r="MQR1293" s="79"/>
      <c r="MQS1293" s="79"/>
      <c r="MQT1293" s="79"/>
      <c r="MQU1293" s="79"/>
      <c r="MQV1293" s="79"/>
      <c r="MQW1293" s="79"/>
      <c r="MQX1293" s="79"/>
      <c r="MQY1293" s="79"/>
      <c r="MQZ1293" s="79"/>
      <c r="MRA1293" s="79"/>
      <c r="MRB1293" s="79"/>
      <c r="MRC1293" s="79"/>
      <c r="MRD1293" s="79"/>
      <c r="MRE1293" s="79"/>
      <c r="MRF1293" s="79"/>
      <c r="MRG1293" s="79"/>
      <c r="MRH1293" s="79"/>
      <c r="MRI1293" s="79"/>
      <c r="MRJ1293" s="79"/>
      <c r="MRK1293" s="79"/>
      <c r="MRL1293" s="79"/>
      <c r="MRM1293" s="79"/>
      <c r="MRN1293" s="79"/>
      <c r="MRO1293" s="79"/>
      <c r="MRP1293" s="79"/>
      <c r="MRQ1293" s="79"/>
      <c r="MRR1293" s="79"/>
      <c r="MRS1293" s="79"/>
      <c r="MRT1293" s="79"/>
      <c r="MRU1293" s="79"/>
      <c r="MRV1293" s="79"/>
      <c r="MRW1293" s="79"/>
      <c r="MRX1293" s="79"/>
      <c r="MRY1293" s="79"/>
      <c r="MRZ1293" s="79"/>
      <c r="MSA1293" s="79"/>
      <c r="MSB1293" s="79"/>
      <c r="MSC1293" s="79"/>
      <c r="MSD1293" s="79"/>
      <c r="MSE1293" s="79"/>
      <c r="MSF1293" s="79"/>
      <c r="MSG1293" s="79"/>
      <c r="MSH1293" s="79"/>
      <c r="MSI1293" s="79"/>
      <c r="MSJ1293" s="79"/>
      <c r="MSK1293" s="79"/>
      <c r="MSL1293" s="79"/>
      <c r="MSM1293" s="79"/>
      <c r="MSN1293" s="79"/>
      <c r="MSO1293" s="79"/>
      <c r="MSP1293" s="79"/>
      <c r="MSQ1293" s="79"/>
      <c r="MSR1293" s="79"/>
      <c r="MSS1293" s="79"/>
      <c r="MST1293" s="79"/>
      <c r="MSU1293" s="79"/>
      <c r="MSV1293" s="79"/>
      <c r="MSW1293" s="79"/>
      <c r="MSX1293" s="79"/>
      <c r="MSY1293" s="79"/>
      <c r="MSZ1293" s="79"/>
      <c r="MTA1293" s="79"/>
      <c r="MTB1293" s="79"/>
      <c r="MTC1293" s="79"/>
      <c r="MTD1293" s="79"/>
      <c r="MTE1293" s="79"/>
      <c r="MTF1293" s="79"/>
      <c r="MTG1293" s="79"/>
      <c r="MTH1293" s="79"/>
      <c r="MTI1293" s="79"/>
      <c r="MTJ1293" s="79"/>
      <c r="MTK1293" s="79"/>
      <c r="MTL1293" s="79"/>
      <c r="MTM1293" s="79"/>
      <c r="MTN1293" s="79"/>
      <c r="MTO1293" s="79"/>
      <c r="MTP1293" s="79"/>
      <c r="MTQ1293" s="79"/>
      <c r="MTR1293" s="79"/>
      <c r="MTS1293" s="79"/>
      <c r="MTT1293" s="79"/>
      <c r="MTU1293" s="79"/>
      <c r="MTV1293" s="79"/>
      <c r="MTW1293" s="79"/>
      <c r="MTX1293" s="79"/>
      <c r="MTY1293" s="79"/>
      <c r="MTZ1293" s="79"/>
      <c r="MUA1293" s="79"/>
      <c r="MUB1293" s="79"/>
      <c r="MUC1293" s="79"/>
      <c r="MUD1293" s="79"/>
      <c r="MUE1293" s="79"/>
      <c r="MUF1293" s="79"/>
      <c r="MUG1293" s="79"/>
      <c r="MUH1293" s="79"/>
      <c r="MUI1293" s="79"/>
      <c r="MUJ1293" s="79"/>
      <c r="MUK1293" s="79"/>
      <c r="MUL1293" s="79"/>
      <c r="MUM1293" s="79"/>
      <c r="MUN1293" s="79"/>
      <c r="MUO1293" s="79"/>
      <c r="MUP1293" s="79"/>
      <c r="MUQ1293" s="79"/>
      <c r="MUR1293" s="79"/>
      <c r="MUS1293" s="79"/>
      <c r="MUT1293" s="79"/>
      <c r="MUU1293" s="79"/>
      <c r="MUV1293" s="79"/>
      <c r="MUW1293" s="79"/>
      <c r="MUX1293" s="79"/>
      <c r="MUY1293" s="79"/>
      <c r="MUZ1293" s="79"/>
      <c r="MVA1293" s="79"/>
      <c r="MVB1293" s="79"/>
      <c r="MVC1293" s="79"/>
      <c r="MVD1293" s="79"/>
      <c r="MVE1293" s="79"/>
      <c r="MVF1293" s="79"/>
      <c r="MVG1293" s="79"/>
      <c r="MVH1293" s="79"/>
      <c r="MVI1293" s="79"/>
      <c r="MVJ1293" s="79"/>
      <c r="MVK1293" s="79"/>
      <c r="MVL1293" s="79"/>
      <c r="MVM1293" s="79"/>
      <c r="MVN1293" s="79"/>
      <c r="MVO1293" s="79"/>
      <c r="MVP1293" s="79"/>
      <c r="MVQ1293" s="79"/>
      <c r="MVR1293" s="79"/>
      <c r="MVS1293" s="79"/>
      <c r="MVT1293" s="79"/>
      <c r="MVU1293" s="79"/>
      <c r="MVV1293" s="79"/>
      <c r="MVW1293" s="79"/>
      <c r="MVX1293" s="79"/>
      <c r="MVY1293" s="79"/>
      <c r="MVZ1293" s="79"/>
      <c r="MWA1293" s="79"/>
      <c r="MWB1293" s="79"/>
      <c r="MWC1293" s="79"/>
      <c r="MWD1293" s="79"/>
      <c r="MWE1293" s="79"/>
      <c r="MWF1293" s="79"/>
      <c r="MWG1293" s="79"/>
      <c r="MWH1293" s="79"/>
      <c r="MWI1293" s="79"/>
      <c r="MWJ1293" s="79"/>
      <c r="MWK1293" s="79"/>
      <c r="MWL1293" s="79"/>
      <c r="MWM1293" s="79"/>
      <c r="MWN1293" s="79"/>
      <c r="MWO1293" s="79"/>
      <c r="MWP1293" s="79"/>
      <c r="MWQ1293" s="79"/>
      <c r="MWR1293" s="79"/>
      <c r="MWS1293" s="79"/>
      <c r="MWT1293" s="79"/>
      <c r="MWU1293" s="79"/>
      <c r="MWV1293" s="79"/>
      <c r="MWW1293" s="79"/>
      <c r="MWX1293" s="79"/>
      <c r="MWY1293" s="79"/>
      <c r="MWZ1293" s="79"/>
      <c r="MXA1293" s="79"/>
      <c r="MXB1293" s="79"/>
      <c r="MXC1293" s="79"/>
      <c r="MXD1293" s="79"/>
      <c r="MXE1293" s="79"/>
      <c r="MXF1293" s="79"/>
      <c r="MXG1293" s="79"/>
      <c r="MXH1293" s="79"/>
      <c r="MXI1293" s="79"/>
      <c r="MXJ1293" s="79"/>
      <c r="MXK1293" s="79"/>
      <c r="MXL1293" s="79"/>
      <c r="MXM1293" s="79"/>
      <c r="MXN1293" s="79"/>
      <c r="MXO1293" s="79"/>
      <c r="MXP1293" s="79"/>
      <c r="MXQ1293" s="79"/>
      <c r="MXR1293" s="79"/>
      <c r="MXS1293" s="79"/>
      <c r="MXT1293" s="79"/>
      <c r="MXU1293" s="79"/>
      <c r="MXV1293" s="79"/>
      <c r="MXW1293" s="79"/>
      <c r="MXX1293" s="79"/>
      <c r="MXY1293" s="79"/>
      <c r="MXZ1293" s="79"/>
      <c r="MYA1293" s="79"/>
      <c r="MYB1293" s="79"/>
      <c r="MYC1293" s="79"/>
      <c r="MYD1293" s="79"/>
      <c r="MYE1293" s="79"/>
      <c r="MYF1293" s="79"/>
      <c r="MYG1293" s="79"/>
      <c r="MYH1293" s="79"/>
      <c r="MYI1293" s="79"/>
      <c r="MYJ1293" s="79"/>
      <c r="MYK1293" s="79"/>
      <c r="MYL1293" s="79"/>
      <c r="MYM1293" s="79"/>
      <c r="MYN1293" s="79"/>
      <c r="MYO1293" s="79"/>
      <c r="MYP1293" s="79"/>
      <c r="MYQ1293" s="79"/>
      <c r="MYR1293" s="79"/>
      <c r="MYS1293" s="79"/>
      <c r="MYT1293" s="79"/>
      <c r="MYU1293" s="79"/>
      <c r="MYV1293" s="79"/>
      <c r="MYW1293" s="79"/>
      <c r="MYX1293" s="79"/>
      <c r="MYY1293" s="79"/>
      <c r="MYZ1293" s="79"/>
      <c r="MZA1293" s="79"/>
      <c r="MZB1293" s="79"/>
      <c r="MZC1293" s="79"/>
      <c r="MZD1293" s="79"/>
      <c r="MZE1293" s="79"/>
      <c r="MZF1293" s="79"/>
      <c r="MZG1293" s="79"/>
      <c r="MZH1293" s="79"/>
      <c r="MZI1293" s="79"/>
      <c r="MZJ1293" s="79"/>
      <c r="MZK1293" s="79"/>
      <c r="MZL1293" s="79"/>
      <c r="MZM1293" s="79"/>
      <c r="MZN1293" s="79"/>
      <c r="MZO1293" s="79"/>
      <c r="MZP1293" s="79"/>
      <c r="MZQ1293" s="79"/>
      <c r="MZR1293" s="79"/>
      <c r="MZS1293" s="79"/>
      <c r="MZT1293" s="79"/>
      <c r="MZU1293" s="79"/>
      <c r="MZV1293" s="79"/>
      <c r="MZW1293" s="79"/>
      <c r="MZX1293" s="79"/>
      <c r="MZY1293" s="79"/>
      <c r="MZZ1293" s="79"/>
      <c r="NAA1293" s="79"/>
      <c r="NAB1293" s="79"/>
      <c r="NAC1293" s="79"/>
      <c r="NAD1293" s="79"/>
      <c r="NAE1293" s="79"/>
      <c r="NAF1293" s="79"/>
      <c r="NAG1293" s="79"/>
      <c r="NAH1293" s="79"/>
      <c r="NAI1293" s="79"/>
      <c r="NAJ1293" s="79"/>
      <c r="NAK1293" s="79"/>
      <c r="NAL1293" s="79"/>
      <c r="NAM1293" s="79"/>
      <c r="NAN1293" s="79"/>
      <c r="NAO1293" s="79"/>
      <c r="NAP1293" s="79"/>
      <c r="NAQ1293" s="79"/>
      <c r="NAR1293" s="79"/>
      <c r="NAS1293" s="79"/>
      <c r="NAT1293" s="79"/>
      <c r="NAU1293" s="79"/>
      <c r="NAV1293" s="79"/>
      <c r="NAW1293" s="79"/>
      <c r="NAX1293" s="79"/>
      <c r="NAY1293" s="79"/>
      <c r="NAZ1293" s="79"/>
      <c r="NBA1293" s="79"/>
      <c r="NBB1293" s="79"/>
      <c r="NBC1293" s="79"/>
      <c r="NBD1293" s="79"/>
      <c r="NBE1293" s="79"/>
      <c r="NBF1293" s="79"/>
      <c r="NBG1293" s="79"/>
      <c r="NBH1293" s="79"/>
      <c r="NBI1293" s="79"/>
      <c r="NBJ1293" s="79"/>
      <c r="NBK1293" s="79"/>
      <c r="NBL1293" s="79"/>
      <c r="NBM1293" s="79"/>
      <c r="NBN1293" s="79"/>
      <c r="NBO1293" s="79"/>
      <c r="NBP1293" s="79"/>
      <c r="NBQ1293" s="79"/>
      <c r="NBR1293" s="79"/>
      <c r="NBS1293" s="79"/>
      <c r="NBT1293" s="79"/>
      <c r="NBU1293" s="79"/>
      <c r="NBV1293" s="79"/>
      <c r="NBW1293" s="79"/>
      <c r="NBX1293" s="79"/>
      <c r="NBY1293" s="79"/>
      <c r="NBZ1293" s="79"/>
      <c r="NCA1293" s="79"/>
      <c r="NCB1293" s="79"/>
      <c r="NCC1293" s="79"/>
      <c r="NCD1293" s="79"/>
      <c r="NCE1293" s="79"/>
      <c r="NCF1293" s="79"/>
      <c r="NCG1293" s="79"/>
      <c r="NCH1293" s="79"/>
      <c r="NCI1293" s="79"/>
      <c r="NCJ1293" s="79"/>
      <c r="NCK1293" s="79"/>
      <c r="NCL1293" s="79"/>
      <c r="NCM1293" s="79"/>
      <c r="NCN1293" s="79"/>
      <c r="NCO1293" s="79"/>
      <c r="NCP1293" s="79"/>
      <c r="NCQ1293" s="79"/>
      <c r="NCR1293" s="79"/>
      <c r="NCS1293" s="79"/>
      <c r="NCT1293" s="79"/>
      <c r="NCU1293" s="79"/>
      <c r="NCV1293" s="79"/>
      <c r="NCW1293" s="79"/>
      <c r="NCX1293" s="79"/>
      <c r="NCY1293" s="79"/>
      <c r="NCZ1293" s="79"/>
      <c r="NDA1293" s="79"/>
      <c r="NDB1293" s="79"/>
      <c r="NDC1293" s="79"/>
      <c r="NDD1293" s="79"/>
      <c r="NDE1293" s="79"/>
      <c r="NDF1293" s="79"/>
      <c r="NDG1293" s="79"/>
      <c r="NDH1293" s="79"/>
      <c r="NDI1293" s="79"/>
      <c r="NDJ1293" s="79"/>
      <c r="NDK1293" s="79"/>
      <c r="NDL1293" s="79"/>
      <c r="NDM1293" s="79"/>
      <c r="NDN1293" s="79"/>
      <c r="NDO1293" s="79"/>
      <c r="NDP1293" s="79"/>
      <c r="NDQ1293" s="79"/>
      <c r="NDR1293" s="79"/>
      <c r="NDS1293" s="79"/>
      <c r="NDT1293" s="79"/>
      <c r="NDU1293" s="79"/>
      <c r="NDV1293" s="79"/>
      <c r="NDW1293" s="79"/>
      <c r="NDX1293" s="79"/>
      <c r="NDY1293" s="79"/>
      <c r="NDZ1293" s="79"/>
      <c r="NEA1293" s="79"/>
      <c r="NEB1293" s="79"/>
      <c r="NEC1293" s="79"/>
      <c r="NED1293" s="79"/>
      <c r="NEE1293" s="79"/>
      <c r="NEF1293" s="79"/>
      <c r="NEG1293" s="79"/>
      <c r="NEH1293" s="79"/>
      <c r="NEI1293" s="79"/>
      <c r="NEJ1293" s="79"/>
      <c r="NEK1293" s="79"/>
      <c r="NEL1293" s="79"/>
      <c r="NEM1293" s="79"/>
      <c r="NEN1293" s="79"/>
      <c r="NEO1293" s="79"/>
      <c r="NEP1293" s="79"/>
      <c r="NEQ1293" s="79"/>
      <c r="NER1293" s="79"/>
      <c r="NES1293" s="79"/>
      <c r="NET1293" s="79"/>
      <c r="NEU1293" s="79"/>
      <c r="NEV1293" s="79"/>
      <c r="NEW1293" s="79"/>
      <c r="NEX1293" s="79"/>
      <c r="NEY1293" s="79"/>
      <c r="NEZ1293" s="79"/>
      <c r="NFA1293" s="79"/>
      <c r="NFB1293" s="79"/>
      <c r="NFC1293" s="79"/>
      <c r="NFD1293" s="79"/>
      <c r="NFE1293" s="79"/>
      <c r="NFF1293" s="79"/>
      <c r="NFG1293" s="79"/>
      <c r="NFH1293" s="79"/>
      <c r="NFI1293" s="79"/>
      <c r="NFJ1293" s="79"/>
      <c r="NFK1293" s="79"/>
      <c r="NFL1293" s="79"/>
      <c r="NFM1293" s="79"/>
      <c r="NFN1293" s="79"/>
      <c r="NFO1293" s="79"/>
      <c r="NFP1293" s="79"/>
      <c r="NFQ1293" s="79"/>
      <c r="NFR1293" s="79"/>
      <c r="NFS1293" s="79"/>
      <c r="NFT1293" s="79"/>
      <c r="NFU1293" s="79"/>
      <c r="NFV1293" s="79"/>
      <c r="NFW1293" s="79"/>
      <c r="NFX1293" s="79"/>
      <c r="NFY1293" s="79"/>
      <c r="NFZ1293" s="79"/>
      <c r="NGA1293" s="79"/>
      <c r="NGB1293" s="79"/>
      <c r="NGC1293" s="79"/>
      <c r="NGD1293" s="79"/>
      <c r="NGE1293" s="79"/>
      <c r="NGF1293" s="79"/>
      <c r="NGG1293" s="79"/>
      <c r="NGH1293" s="79"/>
      <c r="NGI1293" s="79"/>
      <c r="NGJ1293" s="79"/>
      <c r="NGK1293" s="79"/>
      <c r="NGL1293" s="79"/>
      <c r="NGM1293" s="79"/>
      <c r="NGN1293" s="79"/>
      <c r="NGO1293" s="79"/>
      <c r="NGP1293" s="79"/>
      <c r="NGQ1293" s="79"/>
      <c r="NGR1293" s="79"/>
      <c r="NGS1293" s="79"/>
      <c r="NGT1293" s="79"/>
      <c r="NGU1293" s="79"/>
      <c r="NGV1293" s="79"/>
      <c r="NGW1293" s="79"/>
      <c r="NGX1293" s="79"/>
      <c r="NGY1293" s="79"/>
      <c r="NGZ1293" s="79"/>
      <c r="NHA1293" s="79"/>
      <c r="NHB1293" s="79"/>
      <c r="NHC1293" s="79"/>
      <c r="NHD1293" s="79"/>
      <c r="NHE1293" s="79"/>
      <c r="NHF1293" s="79"/>
      <c r="NHG1293" s="79"/>
      <c r="NHH1293" s="79"/>
      <c r="NHI1293" s="79"/>
      <c r="NHJ1293" s="79"/>
      <c r="NHK1293" s="79"/>
      <c r="NHL1293" s="79"/>
      <c r="NHM1293" s="79"/>
      <c r="NHN1293" s="79"/>
      <c r="NHO1293" s="79"/>
      <c r="NHP1293" s="79"/>
      <c r="NHQ1293" s="79"/>
      <c r="NHR1293" s="79"/>
      <c r="NHS1293" s="79"/>
      <c r="NHT1293" s="79"/>
      <c r="NHU1293" s="79"/>
      <c r="NHV1293" s="79"/>
      <c r="NHW1293" s="79"/>
      <c r="NHX1293" s="79"/>
      <c r="NHY1293" s="79"/>
      <c r="NHZ1293" s="79"/>
      <c r="NIA1293" s="79"/>
      <c r="NIB1293" s="79"/>
      <c r="NIC1293" s="79"/>
      <c r="NID1293" s="79"/>
      <c r="NIE1293" s="79"/>
      <c r="NIF1293" s="79"/>
      <c r="NIG1293" s="79"/>
      <c r="NIH1293" s="79"/>
      <c r="NII1293" s="79"/>
      <c r="NIJ1293" s="79"/>
      <c r="NIK1293" s="79"/>
      <c r="NIL1293" s="79"/>
      <c r="NIM1293" s="79"/>
      <c r="NIN1293" s="79"/>
      <c r="NIO1293" s="79"/>
      <c r="NIP1293" s="79"/>
      <c r="NIQ1293" s="79"/>
      <c r="NIR1293" s="79"/>
      <c r="NIS1293" s="79"/>
      <c r="NIT1293" s="79"/>
      <c r="NIU1293" s="79"/>
      <c r="NIV1293" s="79"/>
      <c r="NIW1293" s="79"/>
      <c r="NIX1293" s="79"/>
      <c r="NIY1293" s="79"/>
      <c r="NIZ1293" s="79"/>
      <c r="NJA1293" s="79"/>
      <c r="NJB1293" s="79"/>
      <c r="NJC1293" s="79"/>
      <c r="NJD1293" s="79"/>
      <c r="NJE1293" s="79"/>
      <c r="NJF1293" s="79"/>
      <c r="NJG1293" s="79"/>
      <c r="NJH1293" s="79"/>
      <c r="NJI1293" s="79"/>
      <c r="NJJ1293" s="79"/>
      <c r="NJK1293" s="79"/>
      <c r="NJL1293" s="79"/>
      <c r="NJM1293" s="79"/>
      <c r="NJN1293" s="79"/>
      <c r="NJO1293" s="79"/>
      <c r="NJP1293" s="79"/>
      <c r="NJQ1293" s="79"/>
      <c r="NJR1293" s="79"/>
      <c r="NJS1293" s="79"/>
      <c r="NJT1293" s="79"/>
      <c r="NJU1293" s="79"/>
      <c r="NJV1293" s="79"/>
      <c r="NJW1293" s="79"/>
      <c r="NJX1293" s="79"/>
      <c r="NJY1293" s="79"/>
      <c r="NJZ1293" s="79"/>
      <c r="NKA1293" s="79"/>
      <c r="NKB1293" s="79"/>
      <c r="NKC1293" s="79"/>
      <c r="NKD1293" s="79"/>
      <c r="NKE1293" s="79"/>
      <c r="NKF1293" s="79"/>
      <c r="NKG1293" s="79"/>
      <c r="NKH1293" s="79"/>
      <c r="NKI1293" s="79"/>
      <c r="NKJ1293" s="79"/>
      <c r="NKK1293" s="79"/>
      <c r="NKL1293" s="79"/>
      <c r="NKM1293" s="79"/>
      <c r="NKN1293" s="79"/>
      <c r="NKO1293" s="79"/>
      <c r="NKP1293" s="79"/>
      <c r="NKQ1293" s="79"/>
      <c r="NKR1293" s="79"/>
      <c r="NKS1293" s="79"/>
      <c r="NKT1293" s="79"/>
      <c r="NKU1293" s="79"/>
      <c r="NKV1293" s="79"/>
      <c r="NKW1293" s="79"/>
      <c r="NKX1293" s="79"/>
      <c r="NKY1293" s="79"/>
      <c r="NKZ1293" s="79"/>
      <c r="NLA1293" s="79"/>
      <c r="NLB1293" s="79"/>
      <c r="NLC1293" s="79"/>
      <c r="NLD1293" s="79"/>
      <c r="NLE1293" s="79"/>
      <c r="NLF1293" s="79"/>
      <c r="NLG1293" s="79"/>
      <c r="NLH1293" s="79"/>
      <c r="NLI1293" s="79"/>
      <c r="NLJ1293" s="79"/>
      <c r="NLK1293" s="79"/>
      <c r="NLL1293" s="79"/>
      <c r="NLM1293" s="79"/>
      <c r="NLN1293" s="79"/>
      <c r="NLO1293" s="79"/>
      <c r="NLP1293" s="79"/>
      <c r="NLQ1293" s="79"/>
      <c r="NLR1293" s="79"/>
      <c r="NLS1293" s="79"/>
      <c r="NLT1293" s="79"/>
      <c r="NLU1293" s="79"/>
      <c r="NLV1293" s="79"/>
      <c r="NLW1293" s="79"/>
      <c r="NLX1293" s="79"/>
      <c r="NLY1293" s="79"/>
      <c r="NLZ1293" s="79"/>
      <c r="NMA1293" s="79"/>
      <c r="NMB1293" s="79"/>
      <c r="NMC1293" s="79"/>
      <c r="NMD1293" s="79"/>
      <c r="NME1293" s="79"/>
      <c r="NMF1293" s="79"/>
      <c r="NMG1293" s="79"/>
      <c r="NMH1293" s="79"/>
      <c r="NMI1293" s="79"/>
      <c r="NMJ1293" s="79"/>
      <c r="NMK1293" s="79"/>
      <c r="NML1293" s="79"/>
      <c r="NMM1293" s="79"/>
      <c r="NMN1293" s="79"/>
      <c r="NMO1293" s="79"/>
      <c r="NMP1293" s="79"/>
      <c r="NMQ1293" s="79"/>
      <c r="NMR1293" s="79"/>
      <c r="NMS1293" s="79"/>
      <c r="NMT1293" s="79"/>
      <c r="NMU1293" s="79"/>
      <c r="NMV1293" s="79"/>
      <c r="NMW1293" s="79"/>
      <c r="NMX1293" s="79"/>
      <c r="NMY1293" s="79"/>
      <c r="NMZ1293" s="79"/>
      <c r="NNA1293" s="79"/>
      <c r="NNB1293" s="79"/>
      <c r="NNC1293" s="79"/>
      <c r="NND1293" s="79"/>
      <c r="NNE1293" s="79"/>
      <c r="NNF1293" s="79"/>
      <c r="NNG1293" s="79"/>
      <c r="NNH1293" s="79"/>
      <c r="NNI1293" s="79"/>
      <c r="NNJ1293" s="79"/>
      <c r="NNK1293" s="79"/>
      <c r="NNL1293" s="79"/>
      <c r="NNM1293" s="79"/>
      <c r="NNN1293" s="79"/>
      <c r="NNO1293" s="79"/>
      <c r="NNP1293" s="79"/>
      <c r="NNQ1293" s="79"/>
      <c r="NNR1293" s="79"/>
      <c r="NNS1293" s="79"/>
      <c r="NNT1293" s="79"/>
      <c r="NNU1293" s="79"/>
      <c r="NNV1293" s="79"/>
      <c r="NNW1293" s="79"/>
      <c r="NNX1293" s="79"/>
      <c r="NNY1293" s="79"/>
      <c r="NNZ1293" s="79"/>
      <c r="NOA1293" s="79"/>
      <c r="NOB1293" s="79"/>
      <c r="NOC1293" s="79"/>
      <c r="NOD1293" s="79"/>
      <c r="NOE1293" s="79"/>
      <c r="NOF1293" s="79"/>
      <c r="NOG1293" s="79"/>
      <c r="NOH1293" s="79"/>
      <c r="NOI1293" s="79"/>
      <c r="NOJ1293" s="79"/>
      <c r="NOK1293" s="79"/>
      <c r="NOL1293" s="79"/>
      <c r="NOM1293" s="79"/>
      <c r="NON1293" s="79"/>
      <c r="NOO1293" s="79"/>
      <c r="NOP1293" s="79"/>
      <c r="NOQ1293" s="79"/>
      <c r="NOR1293" s="79"/>
      <c r="NOS1293" s="79"/>
      <c r="NOT1293" s="79"/>
      <c r="NOU1293" s="79"/>
      <c r="NOV1293" s="79"/>
      <c r="NOW1293" s="79"/>
      <c r="NOX1293" s="79"/>
      <c r="NOY1293" s="79"/>
      <c r="NOZ1293" s="79"/>
      <c r="NPA1293" s="79"/>
      <c r="NPB1293" s="79"/>
      <c r="NPC1293" s="79"/>
      <c r="NPD1293" s="79"/>
      <c r="NPE1293" s="79"/>
      <c r="NPF1293" s="79"/>
      <c r="NPG1293" s="79"/>
      <c r="NPH1293" s="79"/>
      <c r="NPI1293" s="79"/>
      <c r="NPJ1293" s="79"/>
      <c r="NPK1293" s="79"/>
      <c r="NPL1293" s="79"/>
      <c r="NPM1293" s="79"/>
      <c r="NPN1293" s="79"/>
      <c r="NPO1293" s="79"/>
      <c r="NPP1293" s="79"/>
      <c r="NPQ1293" s="79"/>
      <c r="NPR1293" s="79"/>
      <c r="NPS1293" s="79"/>
      <c r="NPT1293" s="79"/>
      <c r="NPU1293" s="79"/>
      <c r="NPV1293" s="79"/>
      <c r="NPW1293" s="79"/>
      <c r="NPX1293" s="79"/>
      <c r="NPY1293" s="79"/>
      <c r="NPZ1293" s="79"/>
      <c r="NQA1293" s="79"/>
      <c r="NQB1293" s="79"/>
      <c r="NQC1293" s="79"/>
      <c r="NQD1293" s="79"/>
      <c r="NQE1293" s="79"/>
      <c r="NQF1293" s="79"/>
      <c r="NQG1293" s="79"/>
      <c r="NQH1293" s="79"/>
      <c r="NQI1293" s="79"/>
      <c r="NQJ1293" s="79"/>
      <c r="NQK1293" s="79"/>
      <c r="NQL1293" s="79"/>
      <c r="NQM1293" s="79"/>
      <c r="NQN1293" s="79"/>
      <c r="NQO1293" s="79"/>
      <c r="NQP1293" s="79"/>
      <c r="NQQ1293" s="79"/>
      <c r="NQR1293" s="79"/>
      <c r="NQS1293" s="79"/>
      <c r="NQT1293" s="79"/>
      <c r="NQU1293" s="79"/>
      <c r="NQV1293" s="79"/>
      <c r="NQW1293" s="79"/>
      <c r="NQX1293" s="79"/>
      <c r="NQY1293" s="79"/>
      <c r="NQZ1293" s="79"/>
      <c r="NRA1293" s="79"/>
      <c r="NRB1293" s="79"/>
      <c r="NRC1293" s="79"/>
      <c r="NRD1293" s="79"/>
      <c r="NRE1293" s="79"/>
      <c r="NRF1293" s="79"/>
      <c r="NRG1293" s="79"/>
      <c r="NRH1293" s="79"/>
      <c r="NRI1293" s="79"/>
      <c r="NRJ1293" s="79"/>
      <c r="NRK1293" s="79"/>
      <c r="NRL1293" s="79"/>
      <c r="NRM1293" s="79"/>
      <c r="NRN1293" s="79"/>
      <c r="NRO1293" s="79"/>
      <c r="NRP1293" s="79"/>
      <c r="NRQ1293" s="79"/>
      <c r="NRR1293" s="79"/>
      <c r="NRS1293" s="79"/>
      <c r="NRT1293" s="79"/>
      <c r="NRU1293" s="79"/>
      <c r="NRV1293" s="79"/>
      <c r="NRW1293" s="79"/>
      <c r="NRX1293" s="79"/>
      <c r="NRY1293" s="79"/>
      <c r="NRZ1293" s="79"/>
      <c r="NSA1293" s="79"/>
      <c r="NSB1293" s="79"/>
      <c r="NSC1293" s="79"/>
      <c r="NSD1293" s="79"/>
      <c r="NSE1293" s="79"/>
      <c r="NSF1293" s="79"/>
      <c r="NSG1293" s="79"/>
      <c r="NSH1293" s="79"/>
      <c r="NSI1293" s="79"/>
      <c r="NSJ1293" s="79"/>
      <c r="NSK1293" s="79"/>
      <c r="NSL1293" s="79"/>
      <c r="NSM1293" s="79"/>
      <c r="NSN1293" s="79"/>
      <c r="NSO1293" s="79"/>
      <c r="NSP1293" s="79"/>
      <c r="NSQ1293" s="79"/>
      <c r="NSR1293" s="79"/>
      <c r="NSS1293" s="79"/>
      <c r="NST1293" s="79"/>
      <c r="NSU1293" s="79"/>
      <c r="NSV1293" s="79"/>
      <c r="NSW1293" s="79"/>
      <c r="NSX1293" s="79"/>
      <c r="NSY1293" s="79"/>
      <c r="NSZ1293" s="79"/>
      <c r="NTA1293" s="79"/>
      <c r="NTB1293" s="79"/>
      <c r="NTC1293" s="79"/>
      <c r="NTD1293" s="79"/>
      <c r="NTE1293" s="79"/>
      <c r="NTF1293" s="79"/>
      <c r="NTG1293" s="79"/>
      <c r="NTH1293" s="79"/>
      <c r="NTI1293" s="79"/>
      <c r="NTJ1293" s="79"/>
      <c r="NTK1293" s="79"/>
      <c r="NTL1293" s="79"/>
      <c r="NTM1293" s="79"/>
      <c r="NTN1293" s="79"/>
      <c r="NTO1293" s="79"/>
      <c r="NTP1293" s="79"/>
      <c r="NTQ1293" s="79"/>
      <c r="NTR1293" s="79"/>
      <c r="NTS1293" s="79"/>
      <c r="NTT1293" s="79"/>
      <c r="NTU1293" s="79"/>
      <c r="NTV1293" s="79"/>
      <c r="NTW1293" s="79"/>
      <c r="NTX1293" s="79"/>
      <c r="NTY1293" s="79"/>
      <c r="NTZ1293" s="79"/>
      <c r="NUA1293" s="79"/>
      <c r="NUB1293" s="79"/>
      <c r="NUC1293" s="79"/>
      <c r="NUD1293" s="79"/>
      <c r="NUE1293" s="79"/>
      <c r="NUF1293" s="79"/>
      <c r="NUG1293" s="79"/>
      <c r="NUH1293" s="79"/>
      <c r="NUI1293" s="79"/>
      <c r="NUJ1293" s="79"/>
      <c r="NUK1293" s="79"/>
      <c r="NUL1293" s="79"/>
      <c r="NUM1293" s="79"/>
      <c r="NUN1293" s="79"/>
      <c r="NUO1293" s="79"/>
      <c r="NUP1293" s="79"/>
      <c r="NUQ1293" s="79"/>
      <c r="NUR1293" s="79"/>
      <c r="NUS1293" s="79"/>
      <c r="NUT1293" s="79"/>
      <c r="NUU1293" s="79"/>
      <c r="NUV1293" s="79"/>
      <c r="NUW1293" s="79"/>
      <c r="NUX1293" s="79"/>
      <c r="NUY1293" s="79"/>
      <c r="NUZ1293" s="79"/>
      <c r="NVA1293" s="79"/>
      <c r="NVB1293" s="79"/>
      <c r="NVC1293" s="79"/>
      <c r="NVD1293" s="79"/>
      <c r="NVE1293" s="79"/>
      <c r="NVF1293" s="79"/>
      <c r="NVG1293" s="79"/>
      <c r="NVH1293" s="79"/>
      <c r="NVI1293" s="79"/>
      <c r="NVJ1293" s="79"/>
      <c r="NVK1293" s="79"/>
      <c r="NVL1293" s="79"/>
      <c r="NVM1293" s="79"/>
      <c r="NVN1293" s="79"/>
      <c r="NVO1293" s="79"/>
      <c r="NVP1293" s="79"/>
      <c r="NVQ1293" s="79"/>
      <c r="NVR1293" s="79"/>
      <c r="NVS1293" s="79"/>
      <c r="NVT1293" s="79"/>
      <c r="NVU1293" s="79"/>
      <c r="NVV1293" s="79"/>
      <c r="NVW1293" s="79"/>
      <c r="NVX1293" s="79"/>
      <c r="NVY1293" s="79"/>
      <c r="NVZ1293" s="79"/>
      <c r="NWA1293" s="79"/>
      <c r="NWB1293" s="79"/>
      <c r="NWC1293" s="79"/>
      <c r="NWD1293" s="79"/>
      <c r="NWE1293" s="79"/>
      <c r="NWF1293" s="79"/>
      <c r="NWG1293" s="79"/>
      <c r="NWH1293" s="79"/>
      <c r="NWI1293" s="79"/>
      <c r="NWJ1293" s="79"/>
      <c r="NWK1293" s="79"/>
      <c r="NWL1293" s="79"/>
      <c r="NWM1293" s="79"/>
      <c r="NWN1293" s="79"/>
      <c r="NWO1293" s="79"/>
      <c r="NWP1293" s="79"/>
      <c r="NWQ1293" s="79"/>
      <c r="NWR1293" s="79"/>
      <c r="NWS1293" s="79"/>
      <c r="NWT1293" s="79"/>
      <c r="NWU1293" s="79"/>
      <c r="NWV1293" s="79"/>
      <c r="NWW1293" s="79"/>
      <c r="NWX1293" s="79"/>
      <c r="NWY1293" s="79"/>
      <c r="NWZ1293" s="79"/>
      <c r="NXA1293" s="79"/>
      <c r="NXB1293" s="79"/>
      <c r="NXC1293" s="79"/>
      <c r="NXD1293" s="79"/>
      <c r="NXE1293" s="79"/>
      <c r="NXF1293" s="79"/>
      <c r="NXG1293" s="79"/>
      <c r="NXH1293" s="79"/>
      <c r="NXI1293" s="79"/>
      <c r="NXJ1293" s="79"/>
      <c r="NXK1293" s="79"/>
      <c r="NXL1293" s="79"/>
      <c r="NXM1293" s="79"/>
      <c r="NXN1293" s="79"/>
      <c r="NXO1293" s="79"/>
      <c r="NXP1293" s="79"/>
      <c r="NXQ1293" s="79"/>
      <c r="NXR1293" s="79"/>
      <c r="NXS1293" s="79"/>
      <c r="NXT1293" s="79"/>
      <c r="NXU1293" s="79"/>
      <c r="NXV1293" s="79"/>
      <c r="NXW1293" s="79"/>
      <c r="NXX1293" s="79"/>
      <c r="NXY1293" s="79"/>
      <c r="NXZ1293" s="79"/>
      <c r="NYA1293" s="79"/>
      <c r="NYB1293" s="79"/>
      <c r="NYC1293" s="79"/>
      <c r="NYD1293" s="79"/>
      <c r="NYE1293" s="79"/>
      <c r="NYF1293" s="79"/>
      <c r="NYG1293" s="79"/>
      <c r="NYH1293" s="79"/>
      <c r="NYI1293" s="79"/>
      <c r="NYJ1293" s="79"/>
      <c r="NYK1293" s="79"/>
      <c r="NYL1293" s="79"/>
      <c r="NYM1293" s="79"/>
      <c r="NYN1293" s="79"/>
      <c r="NYO1293" s="79"/>
      <c r="NYP1293" s="79"/>
      <c r="NYQ1293" s="79"/>
      <c r="NYR1293" s="79"/>
      <c r="NYS1293" s="79"/>
      <c r="NYT1293" s="79"/>
      <c r="NYU1293" s="79"/>
      <c r="NYV1293" s="79"/>
      <c r="NYW1293" s="79"/>
      <c r="NYX1293" s="79"/>
      <c r="NYY1293" s="79"/>
      <c r="NYZ1293" s="79"/>
      <c r="NZA1293" s="79"/>
      <c r="NZB1293" s="79"/>
      <c r="NZC1293" s="79"/>
      <c r="NZD1293" s="79"/>
      <c r="NZE1293" s="79"/>
      <c r="NZF1293" s="79"/>
      <c r="NZG1293" s="79"/>
      <c r="NZH1293" s="79"/>
      <c r="NZI1293" s="79"/>
      <c r="NZJ1293" s="79"/>
      <c r="NZK1293" s="79"/>
      <c r="NZL1293" s="79"/>
      <c r="NZM1293" s="79"/>
      <c r="NZN1293" s="79"/>
      <c r="NZO1293" s="79"/>
      <c r="NZP1293" s="79"/>
      <c r="NZQ1293" s="79"/>
      <c r="NZR1293" s="79"/>
      <c r="NZS1293" s="79"/>
      <c r="NZT1293" s="79"/>
      <c r="NZU1293" s="79"/>
      <c r="NZV1293" s="79"/>
      <c r="NZW1293" s="79"/>
      <c r="NZX1293" s="79"/>
      <c r="NZY1293" s="79"/>
      <c r="NZZ1293" s="79"/>
      <c r="OAA1293" s="79"/>
      <c r="OAB1293" s="79"/>
      <c r="OAC1293" s="79"/>
      <c r="OAD1293" s="79"/>
      <c r="OAE1293" s="79"/>
      <c r="OAF1293" s="79"/>
      <c r="OAG1293" s="79"/>
      <c r="OAH1293" s="79"/>
      <c r="OAI1293" s="79"/>
      <c r="OAJ1293" s="79"/>
      <c r="OAK1293" s="79"/>
      <c r="OAL1293" s="79"/>
      <c r="OAM1293" s="79"/>
      <c r="OAN1293" s="79"/>
      <c r="OAO1293" s="79"/>
      <c r="OAP1293" s="79"/>
      <c r="OAQ1293" s="79"/>
      <c r="OAR1293" s="79"/>
      <c r="OAS1293" s="79"/>
      <c r="OAT1293" s="79"/>
      <c r="OAU1293" s="79"/>
      <c r="OAV1293" s="79"/>
      <c r="OAW1293" s="79"/>
      <c r="OAX1293" s="79"/>
      <c r="OAY1293" s="79"/>
      <c r="OAZ1293" s="79"/>
      <c r="OBA1293" s="79"/>
      <c r="OBB1293" s="79"/>
      <c r="OBC1293" s="79"/>
      <c r="OBD1293" s="79"/>
      <c r="OBE1293" s="79"/>
      <c r="OBF1293" s="79"/>
      <c r="OBG1293" s="79"/>
      <c r="OBH1293" s="79"/>
      <c r="OBI1293" s="79"/>
      <c r="OBJ1293" s="79"/>
      <c r="OBK1293" s="79"/>
      <c r="OBL1293" s="79"/>
      <c r="OBM1293" s="79"/>
      <c r="OBN1293" s="79"/>
      <c r="OBO1293" s="79"/>
      <c r="OBP1293" s="79"/>
      <c r="OBQ1293" s="79"/>
      <c r="OBR1293" s="79"/>
      <c r="OBS1293" s="79"/>
      <c r="OBT1293" s="79"/>
      <c r="OBU1293" s="79"/>
      <c r="OBV1293" s="79"/>
      <c r="OBW1293" s="79"/>
      <c r="OBX1293" s="79"/>
      <c r="OBY1293" s="79"/>
      <c r="OBZ1293" s="79"/>
      <c r="OCA1293" s="79"/>
      <c r="OCB1293" s="79"/>
      <c r="OCC1293" s="79"/>
      <c r="OCD1293" s="79"/>
      <c r="OCE1293" s="79"/>
      <c r="OCF1293" s="79"/>
      <c r="OCG1293" s="79"/>
      <c r="OCH1293" s="79"/>
      <c r="OCI1293" s="79"/>
      <c r="OCJ1293" s="79"/>
      <c r="OCK1293" s="79"/>
      <c r="OCL1293" s="79"/>
      <c r="OCM1293" s="79"/>
      <c r="OCN1293" s="79"/>
      <c r="OCO1293" s="79"/>
      <c r="OCP1293" s="79"/>
      <c r="OCQ1293" s="79"/>
      <c r="OCR1293" s="79"/>
      <c r="OCS1293" s="79"/>
      <c r="OCT1293" s="79"/>
      <c r="OCU1293" s="79"/>
      <c r="OCV1293" s="79"/>
      <c r="OCW1293" s="79"/>
      <c r="OCX1293" s="79"/>
      <c r="OCY1293" s="79"/>
      <c r="OCZ1293" s="79"/>
      <c r="ODA1293" s="79"/>
      <c r="ODB1293" s="79"/>
      <c r="ODC1293" s="79"/>
      <c r="ODD1293" s="79"/>
      <c r="ODE1293" s="79"/>
      <c r="ODF1293" s="79"/>
      <c r="ODG1293" s="79"/>
      <c r="ODH1293" s="79"/>
      <c r="ODI1293" s="79"/>
      <c r="ODJ1293" s="79"/>
      <c r="ODK1293" s="79"/>
      <c r="ODL1293" s="79"/>
      <c r="ODM1293" s="79"/>
      <c r="ODN1293" s="79"/>
      <c r="ODO1293" s="79"/>
      <c r="ODP1293" s="79"/>
      <c r="ODQ1293" s="79"/>
      <c r="ODR1293" s="79"/>
      <c r="ODS1293" s="79"/>
      <c r="ODT1293" s="79"/>
      <c r="ODU1293" s="79"/>
      <c r="ODV1293" s="79"/>
      <c r="ODW1293" s="79"/>
      <c r="ODX1293" s="79"/>
      <c r="ODY1293" s="79"/>
      <c r="ODZ1293" s="79"/>
      <c r="OEA1293" s="79"/>
      <c r="OEB1293" s="79"/>
      <c r="OEC1293" s="79"/>
      <c r="OED1293" s="79"/>
      <c r="OEE1293" s="79"/>
      <c r="OEF1293" s="79"/>
      <c r="OEG1293" s="79"/>
      <c r="OEH1293" s="79"/>
      <c r="OEI1293" s="79"/>
      <c r="OEJ1293" s="79"/>
      <c r="OEK1293" s="79"/>
      <c r="OEL1293" s="79"/>
      <c r="OEM1293" s="79"/>
      <c r="OEN1293" s="79"/>
      <c r="OEO1293" s="79"/>
      <c r="OEP1293" s="79"/>
      <c r="OEQ1293" s="79"/>
      <c r="OER1293" s="79"/>
      <c r="OES1293" s="79"/>
      <c r="OET1293" s="79"/>
      <c r="OEU1293" s="79"/>
      <c r="OEV1293" s="79"/>
      <c r="OEW1293" s="79"/>
      <c r="OEX1293" s="79"/>
      <c r="OEY1293" s="79"/>
      <c r="OEZ1293" s="79"/>
      <c r="OFA1293" s="79"/>
      <c r="OFB1293" s="79"/>
      <c r="OFC1293" s="79"/>
      <c r="OFD1293" s="79"/>
      <c r="OFE1293" s="79"/>
      <c r="OFF1293" s="79"/>
      <c r="OFG1293" s="79"/>
      <c r="OFH1293" s="79"/>
      <c r="OFI1293" s="79"/>
      <c r="OFJ1293" s="79"/>
      <c r="OFK1293" s="79"/>
      <c r="OFL1293" s="79"/>
      <c r="OFM1293" s="79"/>
      <c r="OFN1293" s="79"/>
      <c r="OFO1293" s="79"/>
      <c r="OFP1293" s="79"/>
      <c r="OFQ1293" s="79"/>
      <c r="OFR1293" s="79"/>
      <c r="OFS1293" s="79"/>
      <c r="OFT1293" s="79"/>
      <c r="OFU1293" s="79"/>
      <c r="OFV1293" s="79"/>
      <c r="OFW1293" s="79"/>
      <c r="OFX1293" s="79"/>
      <c r="OFY1293" s="79"/>
      <c r="OFZ1293" s="79"/>
      <c r="OGA1293" s="79"/>
      <c r="OGB1293" s="79"/>
      <c r="OGC1293" s="79"/>
      <c r="OGD1293" s="79"/>
      <c r="OGE1293" s="79"/>
      <c r="OGF1293" s="79"/>
      <c r="OGG1293" s="79"/>
      <c r="OGH1293" s="79"/>
      <c r="OGI1293" s="79"/>
      <c r="OGJ1293" s="79"/>
      <c r="OGK1293" s="79"/>
      <c r="OGL1293" s="79"/>
      <c r="OGM1293" s="79"/>
      <c r="OGN1293" s="79"/>
      <c r="OGO1293" s="79"/>
      <c r="OGP1293" s="79"/>
      <c r="OGQ1293" s="79"/>
      <c r="OGR1293" s="79"/>
      <c r="OGS1293" s="79"/>
      <c r="OGT1293" s="79"/>
      <c r="OGU1293" s="79"/>
      <c r="OGV1293" s="79"/>
      <c r="OGW1293" s="79"/>
      <c r="OGX1293" s="79"/>
      <c r="OGY1293" s="79"/>
      <c r="OGZ1293" s="79"/>
      <c r="OHA1293" s="79"/>
      <c r="OHB1293" s="79"/>
      <c r="OHC1293" s="79"/>
      <c r="OHD1293" s="79"/>
      <c r="OHE1293" s="79"/>
      <c r="OHF1293" s="79"/>
      <c r="OHG1293" s="79"/>
      <c r="OHH1293" s="79"/>
      <c r="OHI1293" s="79"/>
      <c r="OHJ1293" s="79"/>
      <c r="OHK1293" s="79"/>
      <c r="OHL1293" s="79"/>
      <c r="OHM1293" s="79"/>
      <c r="OHN1293" s="79"/>
      <c r="OHO1293" s="79"/>
      <c r="OHP1293" s="79"/>
      <c r="OHQ1293" s="79"/>
      <c r="OHR1293" s="79"/>
      <c r="OHS1293" s="79"/>
      <c r="OHT1293" s="79"/>
      <c r="OHU1293" s="79"/>
      <c r="OHV1293" s="79"/>
      <c r="OHW1293" s="79"/>
      <c r="OHX1293" s="79"/>
      <c r="OHY1293" s="79"/>
      <c r="OHZ1293" s="79"/>
      <c r="OIA1293" s="79"/>
      <c r="OIB1293" s="79"/>
      <c r="OIC1293" s="79"/>
      <c r="OID1293" s="79"/>
      <c r="OIE1293" s="79"/>
      <c r="OIF1293" s="79"/>
      <c r="OIG1293" s="79"/>
      <c r="OIH1293" s="79"/>
      <c r="OII1293" s="79"/>
      <c r="OIJ1293" s="79"/>
      <c r="OIK1293" s="79"/>
      <c r="OIL1293" s="79"/>
      <c r="OIM1293" s="79"/>
      <c r="OIN1293" s="79"/>
      <c r="OIO1293" s="79"/>
      <c r="OIP1293" s="79"/>
      <c r="OIQ1293" s="79"/>
      <c r="OIR1293" s="79"/>
      <c r="OIS1293" s="79"/>
      <c r="OIT1293" s="79"/>
      <c r="OIU1293" s="79"/>
      <c r="OIV1293" s="79"/>
      <c r="OIW1293" s="79"/>
      <c r="OIX1293" s="79"/>
      <c r="OIY1293" s="79"/>
      <c r="OIZ1293" s="79"/>
      <c r="OJA1293" s="79"/>
      <c r="OJB1293" s="79"/>
      <c r="OJC1293" s="79"/>
      <c r="OJD1293" s="79"/>
      <c r="OJE1293" s="79"/>
      <c r="OJF1293" s="79"/>
      <c r="OJG1293" s="79"/>
      <c r="OJH1293" s="79"/>
      <c r="OJI1293" s="79"/>
      <c r="OJJ1293" s="79"/>
      <c r="OJK1293" s="79"/>
      <c r="OJL1293" s="79"/>
      <c r="OJM1293" s="79"/>
      <c r="OJN1293" s="79"/>
      <c r="OJO1293" s="79"/>
      <c r="OJP1293" s="79"/>
      <c r="OJQ1293" s="79"/>
      <c r="OJR1293" s="79"/>
      <c r="OJS1293" s="79"/>
      <c r="OJT1293" s="79"/>
      <c r="OJU1293" s="79"/>
      <c r="OJV1293" s="79"/>
      <c r="OJW1293" s="79"/>
      <c r="OJX1293" s="79"/>
      <c r="OJY1293" s="79"/>
      <c r="OJZ1293" s="79"/>
      <c r="OKA1293" s="79"/>
      <c r="OKB1293" s="79"/>
      <c r="OKC1293" s="79"/>
      <c r="OKD1293" s="79"/>
      <c r="OKE1293" s="79"/>
      <c r="OKF1293" s="79"/>
      <c r="OKG1293" s="79"/>
      <c r="OKH1293" s="79"/>
      <c r="OKI1293" s="79"/>
      <c r="OKJ1293" s="79"/>
      <c r="OKK1293" s="79"/>
      <c r="OKL1293" s="79"/>
      <c r="OKM1293" s="79"/>
      <c r="OKN1293" s="79"/>
      <c r="OKO1293" s="79"/>
      <c r="OKP1293" s="79"/>
      <c r="OKQ1293" s="79"/>
      <c r="OKR1293" s="79"/>
      <c r="OKS1293" s="79"/>
      <c r="OKT1293" s="79"/>
      <c r="OKU1293" s="79"/>
      <c r="OKV1293" s="79"/>
      <c r="OKW1293" s="79"/>
      <c r="OKX1293" s="79"/>
      <c r="OKY1293" s="79"/>
      <c r="OKZ1293" s="79"/>
      <c r="OLA1293" s="79"/>
      <c r="OLB1293" s="79"/>
      <c r="OLC1293" s="79"/>
      <c r="OLD1293" s="79"/>
      <c r="OLE1293" s="79"/>
      <c r="OLF1293" s="79"/>
      <c r="OLG1293" s="79"/>
      <c r="OLH1293" s="79"/>
      <c r="OLI1293" s="79"/>
      <c r="OLJ1293" s="79"/>
      <c r="OLK1293" s="79"/>
      <c r="OLL1293" s="79"/>
      <c r="OLM1293" s="79"/>
      <c r="OLN1293" s="79"/>
      <c r="OLO1293" s="79"/>
      <c r="OLP1293" s="79"/>
      <c r="OLQ1293" s="79"/>
      <c r="OLR1293" s="79"/>
      <c r="OLS1293" s="79"/>
      <c r="OLT1293" s="79"/>
      <c r="OLU1293" s="79"/>
      <c r="OLV1293" s="79"/>
      <c r="OLW1293" s="79"/>
      <c r="OLX1293" s="79"/>
      <c r="OLY1293" s="79"/>
      <c r="OLZ1293" s="79"/>
      <c r="OMA1293" s="79"/>
      <c r="OMB1293" s="79"/>
      <c r="OMC1293" s="79"/>
      <c r="OMD1293" s="79"/>
      <c r="OME1293" s="79"/>
      <c r="OMF1293" s="79"/>
      <c r="OMG1293" s="79"/>
      <c r="OMH1293" s="79"/>
      <c r="OMI1293" s="79"/>
      <c r="OMJ1293" s="79"/>
      <c r="OMK1293" s="79"/>
      <c r="OML1293" s="79"/>
      <c r="OMM1293" s="79"/>
      <c r="OMN1293" s="79"/>
      <c r="OMO1293" s="79"/>
      <c r="OMP1293" s="79"/>
      <c r="OMQ1293" s="79"/>
      <c r="OMR1293" s="79"/>
      <c r="OMS1293" s="79"/>
      <c r="OMT1293" s="79"/>
      <c r="OMU1293" s="79"/>
      <c r="OMV1293" s="79"/>
      <c r="OMW1293" s="79"/>
      <c r="OMX1293" s="79"/>
      <c r="OMY1293" s="79"/>
      <c r="OMZ1293" s="79"/>
      <c r="ONA1293" s="79"/>
      <c r="ONB1293" s="79"/>
      <c r="ONC1293" s="79"/>
      <c r="OND1293" s="79"/>
      <c r="ONE1293" s="79"/>
      <c r="ONF1293" s="79"/>
      <c r="ONG1293" s="79"/>
      <c r="ONH1293" s="79"/>
      <c r="ONI1293" s="79"/>
      <c r="ONJ1293" s="79"/>
      <c r="ONK1293" s="79"/>
      <c r="ONL1293" s="79"/>
      <c r="ONM1293" s="79"/>
      <c r="ONN1293" s="79"/>
      <c r="ONO1293" s="79"/>
      <c r="ONP1293" s="79"/>
      <c r="ONQ1293" s="79"/>
      <c r="ONR1293" s="79"/>
      <c r="ONS1293" s="79"/>
      <c r="ONT1293" s="79"/>
      <c r="ONU1293" s="79"/>
      <c r="ONV1293" s="79"/>
      <c r="ONW1293" s="79"/>
      <c r="ONX1293" s="79"/>
      <c r="ONY1293" s="79"/>
      <c r="ONZ1293" s="79"/>
      <c r="OOA1293" s="79"/>
      <c r="OOB1293" s="79"/>
      <c r="OOC1293" s="79"/>
      <c r="OOD1293" s="79"/>
      <c r="OOE1293" s="79"/>
      <c r="OOF1293" s="79"/>
      <c r="OOG1293" s="79"/>
      <c r="OOH1293" s="79"/>
      <c r="OOI1293" s="79"/>
      <c r="OOJ1293" s="79"/>
      <c r="OOK1293" s="79"/>
      <c r="OOL1293" s="79"/>
      <c r="OOM1293" s="79"/>
      <c r="OON1293" s="79"/>
      <c r="OOO1293" s="79"/>
      <c r="OOP1293" s="79"/>
      <c r="OOQ1293" s="79"/>
      <c r="OOR1293" s="79"/>
      <c r="OOS1293" s="79"/>
      <c r="OOT1293" s="79"/>
      <c r="OOU1293" s="79"/>
      <c r="OOV1293" s="79"/>
      <c r="OOW1293" s="79"/>
      <c r="OOX1293" s="79"/>
      <c r="OOY1293" s="79"/>
      <c r="OOZ1293" s="79"/>
      <c r="OPA1293" s="79"/>
      <c r="OPB1293" s="79"/>
      <c r="OPC1293" s="79"/>
      <c r="OPD1293" s="79"/>
      <c r="OPE1293" s="79"/>
      <c r="OPF1293" s="79"/>
      <c r="OPG1293" s="79"/>
      <c r="OPH1293" s="79"/>
      <c r="OPI1293" s="79"/>
      <c r="OPJ1293" s="79"/>
      <c r="OPK1293" s="79"/>
      <c r="OPL1293" s="79"/>
      <c r="OPM1293" s="79"/>
      <c r="OPN1293" s="79"/>
      <c r="OPO1293" s="79"/>
      <c r="OPP1293" s="79"/>
      <c r="OPQ1293" s="79"/>
      <c r="OPR1293" s="79"/>
      <c r="OPS1293" s="79"/>
      <c r="OPT1293" s="79"/>
      <c r="OPU1293" s="79"/>
      <c r="OPV1293" s="79"/>
      <c r="OPW1293" s="79"/>
      <c r="OPX1293" s="79"/>
      <c r="OPY1293" s="79"/>
      <c r="OPZ1293" s="79"/>
      <c r="OQA1293" s="79"/>
      <c r="OQB1293" s="79"/>
      <c r="OQC1293" s="79"/>
      <c r="OQD1293" s="79"/>
      <c r="OQE1293" s="79"/>
      <c r="OQF1293" s="79"/>
      <c r="OQG1293" s="79"/>
      <c r="OQH1293" s="79"/>
      <c r="OQI1293" s="79"/>
      <c r="OQJ1293" s="79"/>
      <c r="OQK1293" s="79"/>
      <c r="OQL1293" s="79"/>
      <c r="OQM1293" s="79"/>
      <c r="OQN1293" s="79"/>
      <c r="OQO1293" s="79"/>
      <c r="OQP1293" s="79"/>
      <c r="OQQ1293" s="79"/>
      <c r="OQR1293" s="79"/>
      <c r="OQS1293" s="79"/>
      <c r="OQT1293" s="79"/>
      <c r="OQU1293" s="79"/>
      <c r="OQV1293" s="79"/>
      <c r="OQW1293" s="79"/>
      <c r="OQX1293" s="79"/>
      <c r="OQY1293" s="79"/>
      <c r="OQZ1293" s="79"/>
      <c r="ORA1293" s="79"/>
      <c r="ORB1293" s="79"/>
      <c r="ORC1293" s="79"/>
      <c r="ORD1293" s="79"/>
      <c r="ORE1293" s="79"/>
      <c r="ORF1293" s="79"/>
      <c r="ORG1293" s="79"/>
      <c r="ORH1293" s="79"/>
      <c r="ORI1293" s="79"/>
      <c r="ORJ1293" s="79"/>
      <c r="ORK1293" s="79"/>
      <c r="ORL1293" s="79"/>
      <c r="ORM1293" s="79"/>
      <c r="ORN1293" s="79"/>
      <c r="ORO1293" s="79"/>
      <c r="ORP1293" s="79"/>
      <c r="ORQ1293" s="79"/>
      <c r="ORR1293" s="79"/>
      <c r="ORS1293" s="79"/>
      <c r="ORT1293" s="79"/>
      <c r="ORU1293" s="79"/>
      <c r="ORV1293" s="79"/>
      <c r="ORW1293" s="79"/>
      <c r="ORX1293" s="79"/>
      <c r="ORY1293" s="79"/>
      <c r="ORZ1293" s="79"/>
      <c r="OSA1293" s="79"/>
      <c r="OSB1293" s="79"/>
      <c r="OSC1293" s="79"/>
      <c r="OSD1293" s="79"/>
      <c r="OSE1293" s="79"/>
      <c r="OSF1293" s="79"/>
      <c r="OSG1293" s="79"/>
      <c r="OSH1293" s="79"/>
      <c r="OSI1293" s="79"/>
      <c r="OSJ1293" s="79"/>
      <c r="OSK1293" s="79"/>
      <c r="OSL1293" s="79"/>
      <c r="OSM1293" s="79"/>
      <c r="OSN1293" s="79"/>
      <c r="OSO1293" s="79"/>
      <c r="OSP1293" s="79"/>
      <c r="OSQ1293" s="79"/>
      <c r="OSR1293" s="79"/>
      <c r="OSS1293" s="79"/>
      <c r="OST1293" s="79"/>
      <c r="OSU1293" s="79"/>
      <c r="OSV1293" s="79"/>
      <c r="OSW1293" s="79"/>
      <c r="OSX1293" s="79"/>
      <c r="OSY1293" s="79"/>
      <c r="OSZ1293" s="79"/>
      <c r="OTA1293" s="79"/>
      <c r="OTB1293" s="79"/>
      <c r="OTC1293" s="79"/>
      <c r="OTD1293" s="79"/>
      <c r="OTE1293" s="79"/>
      <c r="OTF1293" s="79"/>
      <c r="OTG1293" s="79"/>
      <c r="OTH1293" s="79"/>
      <c r="OTI1293" s="79"/>
      <c r="OTJ1293" s="79"/>
      <c r="OTK1293" s="79"/>
      <c r="OTL1293" s="79"/>
      <c r="OTM1293" s="79"/>
      <c r="OTN1293" s="79"/>
      <c r="OTO1293" s="79"/>
      <c r="OTP1293" s="79"/>
      <c r="OTQ1293" s="79"/>
      <c r="OTR1293" s="79"/>
      <c r="OTS1293" s="79"/>
      <c r="OTT1293" s="79"/>
      <c r="OTU1293" s="79"/>
      <c r="OTV1293" s="79"/>
      <c r="OTW1293" s="79"/>
      <c r="OTX1293" s="79"/>
      <c r="OTY1293" s="79"/>
      <c r="OTZ1293" s="79"/>
      <c r="OUA1293" s="79"/>
      <c r="OUB1293" s="79"/>
      <c r="OUC1293" s="79"/>
      <c r="OUD1293" s="79"/>
      <c r="OUE1293" s="79"/>
      <c r="OUF1293" s="79"/>
      <c r="OUG1293" s="79"/>
      <c r="OUH1293" s="79"/>
      <c r="OUI1293" s="79"/>
      <c r="OUJ1293" s="79"/>
      <c r="OUK1293" s="79"/>
      <c r="OUL1293" s="79"/>
      <c r="OUM1293" s="79"/>
      <c r="OUN1293" s="79"/>
      <c r="OUO1293" s="79"/>
      <c r="OUP1293" s="79"/>
      <c r="OUQ1293" s="79"/>
      <c r="OUR1293" s="79"/>
      <c r="OUS1293" s="79"/>
      <c r="OUT1293" s="79"/>
      <c r="OUU1293" s="79"/>
      <c r="OUV1293" s="79"/>
      <c r="OUW1293" s="79"/>
      <c r="OUX1293" s="79"/>
      <c r="OUY1293" s="79"/>
      <c r="OUZ1293" s="79"/>
      <c r="OVA1293" s="79"/>
      <c r="OVB1293" s="79"/>
      <c r="OVC1293" s="79"/>
      <c r="OVD1293" s="79"/>
      <c r="OVE1293" s="79"/>
      <c r="OVF1293" s="79"/>
      <c r="OVG1293" s="79"/>
      <c r="OVH1293" s="79"/>
      <c r="OVI1293" s="79"/>
      <c r="OVJ1293" s="79"/>
      <c r="OVK1293" s="79"/>
      <c r="OVL1293" s="79"/>
      <c r="OVM1293" s="79"/>
      <c r="OVN1293" s="79"/>
      <c r="OVO1293" s="79"/>
      <c r="OVP1293" s="79"/>
      <c r="OVQ1293" s="79"/>
      <c r="OVR1293" s="79"/>
      <c r="OVS1293" s="79"/>
      <c r="OVT1293" s="79"/>
      <c r="OVU1293" s="79"/>
      <c r="OVV1293" s="79"/>
      <c r="OVW1293" s="79"/>
      <c r="OVX1293" s="79"/>
      <c r="OVY1293" s="79"/>
      <c r="OVZ1293" s="79"/>
      <c r="OWA1293" s="79"/>
      <c r="OWB1293" s="79"/>
      <c r="OWC1293" s="79"/>
      <c r="OWD1293" s="79"/>
      <c r="OWE1293" s="79"/>
      <c r="OWF1293" s="79"/>
      <c r="OWG1293" s="79"/>
      <c r="OWH1293" s="79"/>
      <c r="OWI1293" s="79"/>
      <c r="OWJ1293" s="79"/>
      <c r="OWK1293" s="79"/>
      <c r="OWL1293" s="79"/>
      <c r="OWM1293" s="79"/>
      <c r="OWN1293" s="79"/>
      <c r="OWO1293" s="79"/>
      <c r="OWP1293" s="79"/>
      <c r="OWQ1293" s="79"/>
      <c r="OWR1293" s="79"/>
      <c r="OWS1293" s="79"/>
      <c r="OWT1293" s="79"/>
      <c r="OWU1293" s="79"/>
      <c r="OWV1293" s="79"/>
      <c r="OWW1293" s="79"/>
      <c r="OWX1293" s="79"/>
      <c r="OWY1293" s="79"/>
      <c r="OWZ1293" s="79"/>
      <c r="OXA1293" s="79"/>
      <c r="OXB1293" s="79"/>
      <c r="OXC1293" s="79"/>
      <c r="OXD1293" s="79"/>
      <c r="OXE1293" s="79"/>
      <c r="OXF1293" s="79"/>
      <c r="OXG1293" s="79"/>
      <c r="OXH1293" s="79"/>
      <c r="OXI1293" s="79"/>
      <c r="OXJ1293" s="79"/>
      <c r="OXK1293" s="79"/>
      <c r="OXL1293" s="79"/>
      <c r="OXM1293" s="79"/>
      <c r="OXN1293" s="79"/>
      <c r="OXO1293" s="79"/>
      <c r="OXP1293" s="79"/>
      <c r="OXQ1293" s="79"/>
      <c r="OXR1293" s="79"/>
      <c r="OXS1293" s="79"/>
      <c r="OXT1293" s="79"/>
      <c r="OXU1293" s="79"/>
      <c r="OXV1293" s="79"/>
      <c r="OXW1293" s="79"/>
      <c r="OXX1293" s="79"/>
      <c r="OXY1293" s="79"/>
      <c r="OXZ1293" s="79"/>
      <c r="OYA1293" s="79"/>
      <c r="OYB1293" s="79"/>
      <c r="OYC1293" s="79"/>
      <c r="OYD1293" s="79"/>
      <c r="OYE1293" s="79"/>
      <c r="OYF1293" s="79"/>
      <c r="OYG1293" s="79"/>
      <c r="OYH1293" s="79"/>
      <c r="OYI1293" s="79"/>
      <c r="OYJ1293" s="79"/>
      <c r="OYK1293" s="79"/>
      <c r="OYL1293" s="79"/>
      <c r="OYM1293" s="79"/>
      <c r="OYN1293" s="79"/>
      <c r="OYO1293" s="79"/>
      <c r="OYP1293" s="79"/>
      <c r="OYQ1293" s="79"/>
      <c r="OYR1293" s="79"/>
      <c r="OYS1293" s="79"/>
      <c r="OYT1293" s="79"/>
      <c r="OYU1293" s="79"/>
      <c r="OYV1293" s="79"/>
      <c r="OYW1293" s="79"/>
      <c r="OYX1293" s="79"/>
      <c r="OYY1293" s="79"/>
      <c r="OYZ1293" s="79"/>
      <c r="OZA1293" s="79"/>
      <c r="OZB1293" s="79"/>
      <c r="OZC1293" s="79"/>
      <c r="OZD1293" s="79"/>
      <c r="OZE1293" s="79"/>
      <c r="OZF1293" s="79"/>
      <c r="OZG1293" s="79"/>
      <c r="OZH1293" s="79"/>
      <c r="OZI1293" s="79"/>
      <c r="OZJ1293" s="79"/>
      <c r="OZK1293" s="79"/>
      <c r="OZL1293" s="79"/>
      <c r="OZM1293" s="79"/>
      <c r="OZN1293" s="79"/>
      <c r="OZO1293" s="79"/>
      <c r="OZP1293" s="79"/>
      <c r="OZQ1293" s="79"/>
      <c r="OZR1293" s="79"/>
      <c r="OZS1293" s="79"/>
      <c r="OZT1293" s="79"/>
      <c r="OZU1293" s="79"/>
      <c r="OZV1293" s="79"/>
      <c r="OZW1293" s="79"/>
      <c r="OZX1293" s="79"/>
      <c r="OZY1293" s="79"/>
      <c r="OZZ1293" s="79"/>
      <c r="PAA1293" s="79"/>
      <c r="PAB1293" s="79"/>
      <c r="PAC1293" s="79"/>
      <c r="PAD1293" s="79"/>
      <c r="PAE1293" s="79"/>
      <c r="PAF1293" s="79"/>
      <c r="PAG1293" s="79"/>
      <c r="PAH1293" s="79"/>
      <c r="PAI1293" s="79"/>
      <c r="PAJ1293" s="79"/>
      <c r="PAK1293" s="79"/>
      <c r="PAL1293" s="79"/>
      <c r="PAM1293" s="79"/>
      <c r="PAN1293" s="79"/>
      <c r="PAO1293" s="79"/>
      <c r="PAP1293" s="79"/>
      <c r="PAQ1293" s="79"/>
      <c r="PAR1293" s="79"/>
      <c r="PAS1293" s="79"/>
      <c r="PAT1293" s="79"/>
      <c r="PAU1293" s="79"/>
      <c r="PAV1293" s="79"/>
      <c r="PAW1293" s="79"/>
      <c r="PAX1293" s="79"/>
      <c r="PAY1293" s="79"/>
      <c r="PAZ1293" s="79"/>
      <c r="PBA1293" s="79"/>
      <c r="PBB1293" s="79"/>
      <c r="PBC1293" s="79"/>
      <c r="PBD1293" s="79"/>
      <c r="PBE1293" s="79"/>
      <c r="PBF1293" s="79"/>
      <c r="PBG1293" s="79"/>
      <c r="PBH1293" s="79"/>
      <c r="PBI1293" s="79"/>
      <c r="PBJ1293" s="79"/>
      <c r="PBK1293" s="79"/>
      <c r="PBL1293" s="79"/>
      <c r="PBM1293" s="79"/>
      <c r="PBN1293" s="79"/>
      <c r="PBO1293" s="79"/>
      <c r="PBP1293" s="79"/>
      <c r="PBQ1293" s="79"/>
      <c r="PBR1293" s="79"/>
      <c r="PBS1293" s="79"/>
      <c r="PBT1293" s="79"/>
      <c r="PBU1293" s="79"/>
      <c r="PBV1293" s="79"/>
      <c r="PBW1293" s="79"/>
      <c r="PBX1293" s="79"/>
      <c r="PBY1293" s="79"/>
      <c r="PBZ1293" s="79"/>
      <c r="PCA1293" s="79"/>
      <c r="PCB1293" s="79"/>
      <c r="PCC1293" s="79"/>
      <c r="PCD1293" s="79"/>
      <c r="PCE1293" s="79"/>
      <c r="PCF1293" s="79"/>
      <c r="PCG1293" s="79"/>
      <c r="PCH1293" s="79"/>
      <c r="PCI1293" s="79"/>
      <c r="PCJ1293" s="79"/>
      <c r="PCK1293" s="79"/>
      <c r="PCL1293" s="79"/>
      <c r="PCM1293" s="79"/>
      <c r="PCN1293" s="79"/>
      <c r="PCO1293" s="79"/>
      <c r="PCP1293" s="79"/>
      <c r="PCQ1293" s="79"/>
      <c r="PCR1293" s="79"/>
      <c r="PCS1293" s="79"/>
      <c r="PCT1293" s="79"/>
      <c r="PCU1293" s="79"/>
      <c r="PCV1293" s="79"/>
      <c r="PCW1293" s="79"/>
      <c r="PCX1293" s="79"/>
      <c r="PCY1293" s="79"/>
      <c r="PCZ1293" s="79"/>
      <c r="PDA1293" s="79"/>
      <c r="PDB1293" s="79"/>
      <c r="PDC1293" s="79"/>
      <c r="PDD1293" s="79"/>
      <c r="PDE1293" s="79"/>
      <c r="PDF1293" s="79"/>
      <c r="PDG1293" s="79"/>
      <c r="PDH1293" s="79"/>
      <c r="PDI1293" s="79"/>
      <c r="PDJ1293" s="79"/>
      <c r="PDK1293" s="79"/>
      <c r="PDL1293" s="79"/>
      <c r="PDM1293" s="79"/>
      <c r="PDN1293" s="79"/>
      <c r="PDO1293" s="79"/>
      <c r="PDP1293" s="79"/>
      <c r="PDQ1293" s="79"/>
      <c r="PDR1293" s="79"/>
      <c r="PDS1293" s="79"/>
      <c r="PDT1293" s="79"/>
      <c r="PDU1293" s="79"/>
      <c r="PDV1293" s="79"/>
      <c r="PDW1293" s="79"/>
      <c r="PDX1293" s="79"/>
      <c r="PDY1293" s="79"/>
      <c r="PDZ1293" s="79"/>
      <c r="PEA1293" s="79"/>
      <c r="PEB1293" s="79"/>
      <c r="PEC1293" s="79"/>
      <c r="PED1293" s="79"/>
      <c r="PEE1293" s="79"/>
      <c r="PEF1293" s="79"/>
      <c r="PEG1293" s="79"/>
      <c r="PEH1293" s="79"/>
      <c r="PEI1293" s="79"/>
      <c r="PEJ1293" s="79"/>
      <c r="PEK1293" s="79"/>
      <c r="PEL1293" s="79"/>
      <c r="PEM1293" s="79"/>
      <c r="PEN1293" s="79"/>
      <c r="PEO1293" s="79"/>
      <c r="PEP1293" s="79"/>
      <c r="PEQ1293" s="79"/>
      <c r="PER1293" s="79"/>
      <c r="PES1293" s="79"/>
      <c r="PET1293" s="79"/>
      <c r="PEU1293" s="79"/>
      <c r="PEV1293" s="79"/>
      <c r="PEW1293" s="79"/>
      <c r="PEX1293" s="79"/>
      <c r="PEY1293" s="79"/>
      <c r="PEZ1293" s="79"/>
      <c r="PFA1293" s="79"/>
      <c r="PFB1293" s="79"/>
      <c r="PFC1293" s="79"/>
      <c r="PFD1293" s="79"/>
      <c r="PFE1293" s="79"/>
      <c r="PFF1293" s="79"/>
      <c r="PFG1293" s="79"/>
      <c r="PFH1293" s="79"/>
      <c r="PFI1293" s="79"/>
      <c r="PFJ1293" s="79"/>
      <c r="PFK1293" s="79"/>
      <c r="PFL1293" s="79"/>
      <c r="PFM1293" s="79"/>
      <c r="PFN1293" s="79"/>
      <c r="PFO1293" s="79"/>
      <c r="PFP1293" s="79"/>
      <c r="PFQ1293" s="79"/>
      <c r="PFR1293" s="79"/>
      <c r="PFS1293" s="79"/>
      <c r="PFT1293" s="79"/>
      <c r="PFU1293" s="79"/>
      <c r="PFV1293" s="79"/>
      <c r="PFW1293" s="79"/>
      <c r="PFX1293" s="79"/>
      <c r="PFY1293" s="79"/>
      <c r="PFZ1293" s="79"/>
      <c r="PGA1293" s="79"/>
      <c r="PGB1293" s="79"/>
      <c r="PGC1293" s="79"/>
      <c r="PGD1293" s="79"/>
      <c r="PGE1293" s="79"/>
      <c r="PGF1293" s="79"/>
      <c r="PGG1293" s="79"/>
      <c r="PGH1293" s="79"/>
      <c r="PGI1293" s="79"/>
      <c r="PGJ1293" s="79"/>
      <c r="PGK1293" s="79"/>
      <c r="PGL1293" s="79"/>
      <c r="PGM1293" s="79"/>
      <c r="PGN1293" s="79"/>
      <c r="PGO1293" s="79"/>
      <c r="PGP1293" s="79"/>
      <c r="PGQ1293" s="79"/>
      <c r="PGR1293" s="79"/>
      <c r="PGS1293" s="79"/>
      <c r="PGT1293" s="79"/>
      <c r="PGU1293" s="79"/>
      <c r="PGV1293" s="79"/>
      <c r="PGW1293" s="79"/>
      <c r="PGX1293" s="79"/>
      <c r="PGY1293" s="79"/>
      <c r="PGZ1293" s="79"/>
      <c r="PHA1293" s="79"/>
      <c r="PHB1293" s="79"/>
      <c r="PHC1293" s="79"/>
      <c r="PHD1293" s="79"/>
      <c r="PHE1293" s="79"/>
      <c r="PHF1293" s="79"/>
      <c r="PHG1293" s="79"/>
      <c r="PHH1293" s="79"/>
      <c r="PHI1293" s="79"/>
      <c r="PHJ1293" s="79"/>
      <c r="PHK1293" s="79"/>
      <c r="PHL1293" s="79"/>
      <c r="PHM1293" s="79"/>
      <c r="PHN1293" s="79"/>
      <c r="PHO1293" s="79"/>
      <c r="PHP1293" s="79"/>
      <c r="PHQ1293" s="79"/>
      <c r="PHR1293" s="79"/>
      <c r="PHS1293" s="79"/>
      <c r="PHT1293" s="79"/>
      <c r="PHU1293" s="79"/>
      <c r="PHV1293" s="79"/>
      <c r="PHW1293" s="79"/>
      <c r="PHX1293" s="79"/>
      <c r="PHY1293" s="79"/>
      <c r="PHZ1293" s="79"/>
      <c r="PIA1293" s="79"/>
      <c r="PIB1293" s="79"/>
      <c r="PIC1293" s="79"/>
      <c r="PID1293" s="79"/>
      <c r="PIE1293" s="79"/>
      <c r="PIF1293" s="79"/>
      <c r="PIG1293" s="79"/>
      <c r="PIH1293" s="79"/>
      <c r="PII1293" s="79"/>
      <c r="PIJ1293" s="79"/>
      <c r="PIK1293" s="79"/>
      <c r="PIL1293" s="79"/>
      <c r="PIM1293" s="79"/>
      <c r="PIN1293" s="79"/>
      <c r="PIO1293" s="79"/>
      <c r="PIP1293" s="79"/>
      <c r="PIQ1293" s="79"/>
      <c r="PIR1293" s="79"/>
      <c r="PIS1293" s="79"/>
      <c r="PIT1293" s="79"/>
      <c r="PIU1293" s="79"/>
      <c r="PIV1293" s="79"/>
      <c r="PIW1293" s="79"/>
      <c r="PIX1293" s="79"/>
      <c r="PIY1293" s="79"/>
      <c r="PIZ1293" s="79"/>
      <c r="PJA1293" s="79"/>
      <c r="PJB1293" s="79"/>
      <c r="PJC1293" s="79"/>
      <c r="PJD1293" s="79"/>
      <c r="PJE1293" s="79"/>
      <c r="PJF1293" s="79"/>
      <c r="PJG1293" s="79"/>
      <c r="PJH1293" s="79"/>
      <c r="PJI1293" s="79"/>
      <c r="PJJ1293" s="79"/>
      <c r="PJK1293" s="79"/>
      <c r="PJL1293" s="79"/>
      <c r="PJM1293" s="79"/>
      <c r="PJN1293" s="79"/>
      <c r="PJO1293" s="79"/>
      <c r="PJP1293" s="79"/>
      <c r="PJQ1293" s="79"/>
      <c r="PJR1293" s="79"/>
      <c r="PJS1293" s="79"/>
      <c r="PJT1293" s="79"/>
      <c r="PJU1293" s="79"/>
      <c r="PJV1293" s="79"/>
      <c r="PJW1293" s="79"/>
      <c r="PJX1293" s="79"/>
      <c r="PJY1293" s="79"/>
      <c r="PJZ1293" s="79"/>
      <c r="PKA1293" s="79"/>
      <c r="PKB1293" s="79"/>
      <c r="PKC1293" s="79"/>
      <c r="PKD1293" s="79"/>
      <c r="PKE1293" s="79"/>
      <c r="PKF1293" s="79"/>
      <c r="PKG1293" s="79"/>
      <c r="PKH1293" s="79"/>
      <c r="PKI1293" s="79"/>
      <c r="PKJ1293" s="79"/>
      <c r="PKK1293" s="79"/>
      <c r="PKL1293" s="79"/>
      <c r="PKM1293" s="79"/>
      <c r="PKN1293" s="79"/>
      <c r="PKO1293" s="79"/>
      <c r="PKP1293" s="79"/>
      <c r="PKQ1293" s="79"/>
      <c r="PKR1293" s="79"/>
      <c r="PKS1293" s="79"/>
      <c r="PKT1293" s="79"/>
      <c r="PKU1293" s="79"/>
      <c r="PKV1293" s="79"/>
      <c r="PKW1293" s="79"/>
      <c r="PKX1293" s="79"/>
      <c r="PKY1293" s="79"/>
      <c r="PKZ1293" s="79"/>
      <c r="PLA1293" s="79"/>
      <c r="PLB1293" s="79"/>
      <c r="PLC1293" s="79"/>
      <c r="PLD1293" s="79"/>
      <c r="PLE1293" s="79"/>
      <c r="PLF1293" s="79"/>
      <c r="PLG1293" s="79"/>
      <c r="PLH1293" s="79"/>
      <c r="PLI1293" s="79"/>
      <c r="PLJ1293" s="79"/>
      <c r="PLK1293" s="79"/>
      <c r="PLL1293" s="79"/>
      <c r="PLM1293" s="79"/>
      <c r="PLN1293" s="79"/>
      <c r="PLO1293" s="79"/>
      <c r="PLP1293" s="79"/>
      <c r="PLQ1293" s="79"/>
      <c r="PLR1293" s="79"/>
      <c r="PLS1293" s="79"/>
      <c r="PLT1293" s="79"/>
      <c r="PLU1293" s="79"/>
      <c r="PLV1293" s="79"/>
      <c r="PLW1293" s="79"/>
      <c r="PLX1293" s="79"/>
      <c r="PLY1293" s="79"/>
      <c r="PLZ1293" s="79"/>
      <c r="PMA1293" s="79"/>
      <c r="PMB1293" s="79"/>
      <c r="PMC1293" s="79"/>
      <c r="PMD1293" s="79"/>
      <c r="PME1293" s="79"/>
      <c r="PMF1293" s="79"/>
      <c r="PMG1293" s="79"/>
      <c r="PMH1293" s="79"/>
      <c r="PMI1293" s="79"/>
      <c r="PMJ1293" s="79"/>
      <c r="PMK1293" s="79"/>
      <c r="PML1293" s="79"/>
      <c r="PMM1293" s="79"/>
      <c r="PMN1293" s="79"/>
      <c r="PMO1293" s="79"/>
      <c r="PMP1293" s="79"/>
      <c r="PMQ1293" s="79"/>
      <c r="PMR1293" s="79"/>
      <c r="PMS1293" s="79"/>
      <c r="PMT1293" s="79"/>
      <c r="PMU1293" s="79"/>
      <c r="PMV1293" s="79"/>
      <c r="PMW1293" s="79"/>
      <c r="PMX1293" s="79"/>
      <c r="PMY1293" s="79"/>
      <c r="PMZ1293" s="79"/>
      <c r="PNA1293" s="79"/>
      <c r="PNB1293" s="79"/>
      <c r="PNC1293" s="79"/>
      <c r="PND1293" s="79"/>
      <c r="PNE1293" s="79"/>
      <c r="PNF1293" s="79"/>
      <c r="PNG1293" s="79"/>
      <c r="PNH1293" s="79"/>
      <c r="PNI1293" s="79"/>
      <c r="PNJ1293" s="79"/>
      <c r="PNK1293" s="79"/>
      <c r="PNL1293" s="79"/>
      <c r="PNM1293" s="79"/>
      <c r="PNN1293" s="79"/>
      <c r="PNO1293" s="79"/>
      <c r="PNP1293" s="79"/>
      <c r="PNQ1293" s="79"/>
      <c r="PNR1293" s="79"/>
      <c r="PNS1293" s="79"/>
      <c r="PNT1293" s="79"/>
      <c r="PNU1293" s="79"/>
      <c r="PNV1293" s="79"/>
      <c r="PNW1293" s="79"/>
      <c r="PNX1293" s="79"/>
      <c r="PNY1293" s="79"/>
      <c r="PNZ1293" s="79"/>
      <c r="POA1293" s="79"/>
      <c r="POB1293" s="79"/>
      <c r="POC1293" s="79"/>
      <c r="POD1293" s="79"/>
      <c r="POE1293" s="79"/>
      <c r="POF1293" s="79"/>
      <c r="POG1293" s="79"/>
      <c r="POH1293" s="79"/>
      <c r="POI1293" s="79"/>
      <c r="POJ1293" s="79"/>
      <c r="POK1293" s="79"/>
      <c r="POL1293" s="79"/>
      <c r="POM1293" s="79"/>
      <c r="PON1293" s="79"/>
      <c r="POO1293" s="79"/>
      <c r="POP1293" s="79"/>
      <c r="POQ1293" s="79"/>
      <c r="POR1293" s="79"/>
      <c r="POS1293" s="79"/>
      <c r="POT1293" s="79"/>
      <c r="POU1293" s="79"/>
      <c r="POV1293" s="79"/>
      <c r="POW1293" s="79"/>
      <c r="POX1293" s="79"/>
      <c r="POY1293" s="79"/>
      <c r="POZ1293" s="79"/>
      <c r="PPA1293" s="79"/>
      <c r="PPB1293" s="79"/>
      <c r="PPC1293" s="79"/>
      <c r="PPD1293" s="79"/>
      <c r="PPE1293" s="79"/>
      <c r="PPF1293" s="79"/>
      <c r="PPG1293" s="79"/>
      <c r="PPH1293" s="79"/>
      <c r="PPI1293" s="79"/>
      <c r="PPJ1293" s="79"/>
      <c r="PPK1293" s="79"/>
      <c r="PPL1293" s="79"/>
      <c r="PPM1293" s="79"/>
      <c r="PPN1293" s="79"/>
      <c r="PPO1293" s="79"/>
      <c r="PPP1293" s="79"/>
      <c r="PPQ1293" s="79"/>
      <c r="PPR1293" s="79"/>
      <c r="PPS1293" s="79"/>
      <c r="PPT1293" s="79"/>
      <c r="PPU1293" s="79"/>
      <c r="PPV1293" s="79"/>
      <c r="PPW1293" s="79"/>
      <c r="PPX1293" s="79"/>
      <c r="PPY1293" s="79"/>
      <c r="PPZ1293" s="79"/>
      <c r="PQA1293" s="79"/>
      <c r="PQB1293" s="79"/>
      <c r="PQC1293" s="79"/>
      <c r="PQD1293" s="79"/>
      <c r="PQE1293" s="79"/>
      <c r="PQF1293" s="79"/>
      <c r="PQG1293" s="79"/>
      <c r="PQH1293" s="79"/>
      <c r="PQI1293" s="79"/>
      <c r="PQJ1293" s="79"/>
      <c r="PQK1293" s="79"/>
      <c r="PQL1293" s="79"/>
      <c r="PQM1293" s="79"/>
      <c r="PQN1293" s="79"/>
      <c r="PQO1293" s="79"/>
      <c r="PQP1293" s="79"/>
      <c r="PQQ1293" s="79"/>
      <c r="PQR1293" s="79"/>
      <c r="PQS1293" s="79"/>
      <c r="PQT1293" s="79"/>
      <c r="PQU1293" s="79"/>
      <c r="PQV1293" s="79"/>
      <c r="PQW1293" s="79"/>
      <c r="PQX1293" s="79"/>
      <c r="PQY1293" s="79"/>
      <c r="PQZ1293" s="79"/>
      <c r="PRA1293" s="79"/>
      <c r="PRB1293" s="79"/>
      <c r="PRC1293" s="79"/>
      <c r="PRD1293" s="79"/>
      <c r="PRE1293" s="79"/>
      <c r="PRF1293" s="79"/>
      <c r="PRG1293" s="79"/>
      <c r="PRH1293" s="79"/>
      <c r="PRI1293" s="79"/>
      <c r="PRJ1293" s="79"/>
      <c r="PRK1293" s="79"/>
      <c r="PRL1293" s="79"/>
      <c r="PRM1293" s="79"/>
      <c r="PRN1293" s="79"/>
      <c r="PRO1293" s="79"/>
      <c r="PRP1293" s="79"/>
      <c r="PRQ1293" s="79"/>
      <c r="PRR1293" s="79"/>
      <c r="PRS1293" s="79"/>
      <c r="PRT1293" s="79"/>
      <c r="PRU1293" s="79"/>
      <c r="PRV1293" s="79"/>
      <c r="PRW1293" s="79"/>
      <c r="PRX1293" s="79"/>
      <c r="PRY1293" s="79"/>
      <c r="PRZ1293" s="79"/>
      <c r="PSA1293" s="79"/>
      <c r="PSB1293" s="79"/>
      <c r="PSC1293" s="79"/>
      <c r="PSD1293" s="79"/>
      <c r="PSE1293" s="79"/>
      <c r="PSF1293" s="79"/>
      <c r="PSG1293" s="79"/>
      <c r="PSH1293" s="79"/>
      <c r="PSI1293" s="79"/>
      <c r="PSJ1293" s="79"/>
      <c r="PSK1293" s="79"/>
      <c r="PSL1293" s="79"/>
      <c r="PSM1293" s="79"/>
      <c r="PSN1293" s="79"/>
      <c r="PSO1293" s="79"/>
      <c r="PSP1293" s="79"/>
      <c r="PSQ1293" s="79"/>
      <c r="PSR1293" s="79"/>
      <c r="PSS1293" s="79"/>
      <c r="PST1293" s="79"/>
      <c r="PSU1293" s="79"/>
      <c r="PSV1293" s="79"/>
      <c r="PSW1293" s="79"/>
      <c r="PSX1293" s="79"/>
      <c r="PSY1293" s="79"/>
      <c r="PSZ1293" s="79"/>
      <c r="PTA1293" s="79"/>
      <c r="PTB1293" s="79"/>
      <c r="PTC1293" s="79"/>
      <c r="PTD1293" s="79"/>
      <c r="PTE1293" s="79"/>
      <c r="PTF1293" s="79"/>
      <c r="PTG1293" s="79"/>
      <c r="PTH1293" s="79"/>
      <c r="PTI1293" s="79"/>
      <c r="PTJ1293" s="79"/>
      <c r="PTK1293" s="79"/>
      <c r="PTL1293" s="79"/>
      <c r="PTM1293" s="79"/>
      <c r="PTN1293" s="79"/>
      <c r="PTO1293" s="79"/>
      <c r="PTP1293" s="79"/>
      <c r="PTQ1293" s="79"/>
      <c r="PTR1293" s="79"/>
      <c r="PTS1293" s="79"/>
      <c r="PTT1293" s="79"/>
      <c r="PTU1293" s="79"/>
      <c r="PTV1293" s="79"/>
      <c r="PTW1293" s="79"/>
      <c r="PTX1293" s="79"/>
      <c r="PTY1293" s="79"/>
      <c r="PTZ1293" s="79"/>
      <c r="PUA1293" s="79"/>
      <c r="PUB1293" s="79"/>
      <c r="PUC1293" s="79"/>
      <c r="PUD1293" s="79"/>
      <c r="PUE1293" s="79"/>
      <c r="PUF1293" s="79"/>
      <c r="PUG1293" s="79"/>
      <c r="PUH1293" s="79"/>
      <c r="PUI1293" s="79"/>
      <c r="PUJ1293" s="79"/>
      <c r="PUK1293" s="79"/>
      <c r="PUL1293" s="79"/>
      <c r="PUM1293" s="79"/>
      <c r="PUN1293" s="79"/>
      <c r="PUO1293" s="79"/>
      <c r="PUP1293" s="79"/>
      <c r="PUQ1293" s="79"/>
      <c r="PUR1293" s="79"/>
      <c r="PUS1293" s="79"/>
      <c r="PUT1293" s="79"/>
      <c r="PUU1293" s="79"/>
      <c r="PUV1293" s="79"/>
      <c r="PUW1293" s="79"/>
      <c r="PUX1293" s="79"/>
      <c r="PUY1293" s="79"/>
      <c r="PUZ1293" s="79"/>
      <c r="PVA1293" s="79"/>
      <c r="PVB1293" s="79"/>
      <c r="PVC1293" s="79"/>
      <c r="PVD1293" s="79"/>
      <c r="PVE1293" s="79"/>
      <c r="PVF1293" s="79"/>
      <c r="PVG1293" s="79"/>
      <c r="PVH1293" s="79"/>
      <c r="PVI1293" s="79"/>
      <c r="PVJ1293" s="79"/>
      <c r="PVK1293" s="79"/>
      <c r="PVL1293" s="79"/>
      <c r="PVM1293" s="79"/>
      <c r="PVN1293" s="79"/>
      <c r="PVO1293" s="79"/>
      <c r="PVP1293" s="79"/>
      <c r="PVQ1293" s="79"/>
      <c r="PVR1293" s="79"/>
      <c r="PVS1293" s="79"/>
      <c r="PVT1293" s="79"/>
      <c r="PVU1293" s="79"/>
      <c r="PVV1293" s="79"/>
      <c r="PVW1293" s="79"/>
      <c r="PVX1293" s="79"/>
      <c r="PVY1293" s="79"/>
      <c r="PVZ1293" s="79"/>
      <c r="PWA1293" s="79"/>
      <c r="PWB1293" s="79"/>
      <c r="PWC1293" s="79"/>
      <c r="PWD1293" s="79"/>
      <c r="PWE1293" s="79"/>
      <c r="PWF1293" s="79"/>
      <c r="PWG1293" s="79"/>
      <c r="PWH1293" s="79"/>
      <c r="PWI1293" s="79"/>
      <c r="PWJ1293" s="79"/>
      <c r="PWK1293" s="79"/>
      <c r="PWL1293" s="79"/>
      <c r="PWM1293" s="79"/>
      <c r="PWN1293" s="79"/>
      <c r="PWO1293" s="79"/>
      <c r="PWP1293" s="79"/>
      <c r="PWQ1293" s="79"/>
      <c r="PWR1293" s="79"/>
      <c r="PWS1293" s="79"/>
      <c r="PWT1293" s="79"/>
      <c r="PWU1293" s="79"/>
      <c r="PWV1293" s="79"/>
      <c r="PWW1293" s="79"/>
      <c r="PWX1293" s="79"/>
      <c r="PWY1293" s="79"/>
      <c r="PWZ1293" s="79"/>
      <c r="PXA1293" s="79"/>
      <c r="PXB1293" s="79"/>
      <c r="PXC1293" s="79"/>
      <c r="PXD1293" s="79"/>
      <c r="PXE1293" s="79"/>
      <c r="PXF1293" s="79"/>
      <c r="PXG1293" s="79"/>
      <c r="PXH1293" s="79"/>
      <c r="PXI1293" s="79"/>
      <c r="PXJ1293" s="79"/>
      <c r="PXK1293" s="79"/>
      <c r="PXL1293" s="79"/>
      <c r="PXM1293" s="79"/>
      <c r="PXN1293" s="79"/>
      <c r="PXO1293" s="79"/>
      <c r="PXP1293" s="79"/>
      <c r="PXQ1293" s="79"/>
      <c r="PXR1293" s="79"/>
      <c r="PXS1293" s="79"/>
      <c r="PXT1293" s="79"/>
      <c r="PXU1293" s="79"/>
      <c r="PXV1293" s="79"/>
      <c r="PXW1293" s="79"/>
      <c r="PXX1293" s="79"/>
      <c r="PXY1293" s="79"/>
      <c r="PXZ1293" s="79"/>
      <c r="PYA1293" s="79"/>
      <c r="PYB1293" s="79"/>
      <c r="PYC1293" s="79"/>
      <c r="PYD1293" s="79"/>
      <c r="PYE1293" s="79"/>
      <c r="PYF1293" s="79"/>
      <c r="PYG1293" s="79"/>
      <c r="PYH1293" s="79"/>
      <c r="PYI1293" s="79"/>
      <c r="PYJ1293" s="79"/>
      <c r="PYK1293" s="79"/>
      <c r="PYL1293" s="79"/>
      <c r="PYM1293" s="79"/>
      <c r="PYN1293" s="79"/>
      <c r="PYO1293" s="79"/>
      <c r="PYP1293" s="79"/>
      <c r="PYQ1293" s="79"/>
      <c r="PYR1293" s="79"/>
      <c r="PYS1293" s="79"/>
      <c r="PYT1293" s="79"/>
      <c r="PYU1293" s="79"/>
      <c r="PYV1293" s="79"/>
      <c r="PYW1293" s="79"/>
      <c r="PYX1293" s="79"/>
      <c r="PYY1293" s="79"/>
      <c r="PYZ1293" s="79"/>
      <c r="PZA1293" s="79"/>
      <c r="PZB1293" s="79"/>
      <c r="PZC1293" s="79"/>
      <c r="PZD1293" s="79"/>
      <c r="PZE1293" s="79"/>
      <c r="PZF1293" s="79"/>
      <c r="PZG1293" s="79"/>
      <c r="PZH1293" s="79"/>
      <c r="PZI1293" s="79"/>
      <c r="PZJ1293" s="79"/>
      <c r="PZK1293" s="79"/>
      <c r="PZL1293" s="79"/>
      <c r="PZM1293" s="79"/>
      <c r="PZN1293" s="79"/>
      <c r="PZO1293" s="79"/>
      <c r="PZP1293" s="79"/>
      <c r="PZQ1293" s="79"/>
      <c r="PZR1293" s="79"/>
      <c r="PZS1293" s="79"/>
      <c r="PZT1293" s="79"/>
      <c r="PZU1293" s="79"/>
      <c r="PZV1293" s="79"/>
      <c r="PZW1293" s="79"/>
      <c r="PZX1293" s="79"/>
      <c r="PZY1293" s="79"/>
      <c r="PZZ1293" s="79"/>
      <c r="QAA1293" s="79"/>
      <c r="QAB1293" s="79"/>
      <c r="QAC1293" s="79"/>
      <c r="QAD1293" s="79"/>
      <c r="QAE1293" s="79"/>
      <c r="QAF1293" s="79"/>
      <c r="QAG1293" s="79"/>
      <c r="QAH1293" s="79"/>
      <c r="QAI1293" s="79"/>
      <c r="QAJ1293" s="79"/>
      <c r="QAK1293" s="79"/>
      <c r="QAL1293" s="79"/>
      <c r="QAM1293" s="79"/>
      <c r="QAN1293" s="79"/>
      <c r="QAO1293" s="79"/>
      <c r="QAP1293" s="79"/>
      <c r="QAQ1293" s="79"/>
      <c r="QAR1293" s="79"/>
      <c r="QAS1293" s="79"/>
      <c r="QAT1293" s="79"/>
      <c r="QAU1293" s="79"/>
      <c r="QAV1293" s="79"/>
      <c r="QAW1293" s="79"/>
      <c r="QAX1293" s="79"/>
      <c r="QAY1293" s="79"/>
      <c r="QAZ1293" s="79"/>
      <c r="QBA1293" s="79"/>
      <c r="QBB1293" s="79"/>
      <c r="QBC1293" s="79"/>
      <c r="QBD1293" s="79"/>
      <c r="QBE1293" s="79"/>
      <c r="QBF1293" s="79"/>
      <c r="QBG1293" s="79"/>
      <c r="QBH1293" s="79"/>
      <c r="QBI1293" s="79"/>
      <c r="QBJ1293" s="79"/>
      <c r="QBK1293" s="79"/>
      <c r="QBL1293" s="79"/>
      <c r="QBM1293" s="79"/>
      <c r="QBN1293" s="79"/>
      <c r="QBO1293" s="79"/>
      <c r="QBP1293" s="79"/>
      <c r="QBQ1293" s="79"/>
      <c r="QBR1293" s="79"/>
      <c r="QBS1293" s="79"/>
      <c r="QBT1293" s="79"/>
      <c r="QBU1293" s="79"/>
      <c r="QBV1293" s="79"/>
      <c r="QBW1293" s="79"/>
      <c r="QBX1293" s="79"/>
      <c r="QBY1293" s="79"/>
      <c r="QBZ1293" s="79"/>
      <c r="QCA1293" s="79"/>
      <c r="QCB1293" s="79"/>
      <c r="QCC1293" s="79"/>
      <c r="QCD1293" s="79"/>
      <c r="QCE1293" s="79"/>
      <c r="QCF1293" s="79"/>
      <c r="QCG1293" s="79"/>
      <c r="QCH1293" s="79"/>
      <c r="QCI1293" s="79"/>
      <c r="QCJ1293" s="79"/>
      <c r="QCK1293" s="79"/>
      <c r="QCL1293" s="79"/>
      <c r="QCM1293" s="79"/>
      <c r="QCN1293" s="79"/>
      <c r="QCO1293" s="79"/>
      <c r="QCP1293" s="79"/>
      <c r="QCQ1293" s="79"/>
      <c r="QCR1293" s="79"/>
      <c r="QCS1293" s="79"/>
      <c r="QCT1293" s="79"/>
      <c r="QCU1293" s="79"/>
      <c r="QCV1293" s="79"/>
      <c r="QCW1293" s="79"/>
      <c r="QCX1293" s="79"/>
      <c r="QCY1293" s="79"/>
      <c r="QCZ1293" s="79"/>
      <c r="QDA1293" s="79"/>
      <c r="QDB1293" s="79"/>
      <c r="QDC1293" s="79"/>
      <c r="QDD1293" s="79"/>
      <c r="QDE1293" s="79"/>
      <c r="QDF1293" s="79"/>
      <c r="QDG1293" s="79"/>
      <c r="QDH1293" s="79"/>
      <c r="QDI1293" s="79"/>
      <c r="QDJ1293" s="79"/>
      <c r="QDK1293" s="79"/>
      <c r="QDL1293" s="79"/>
      <c r="QDM1293" s="79"/>
      <c r="QDN1293" s="79"/>
      <c r="QDO1293" s="79"/>
      <c r="QDP1293" s="79"/>
      <c r="QDQ1293" s="79"/>
      <c r="QDR1293" s="79"/>
      <c r="QDS1293" s="79"/>
      <c r="QDT1293" s="79"/>
      <c r="QDU1293" s="79"/>
      <c r="QDV1293" s="79"/>
      <c r="QDW1293" s="79"/>
      <c r="QDX1293" s="79"/>
      <c r="QDY1293" s="79"/>
      <c r="QDZ1293" s="79"/>
      <c r="QEA1293" s="79"/>
      <c r="QEB1293" s="79"/>
      <c r="QEC1293" s="79"/>
      <c r="QED1293" s="79"/>
      <c r="QEE1293" s="79"/>
      <c r="QEF1293" s="79"/>
      <c r="QEG1293" s="79"/>
      <c r="QEH1293" s="79"/>
      <c r="QEI1293" s="79"/>
      <c r="QEJ1293" s="79"/>
      <c r="QEK1293" s="79"/>
      <c r="QEL1293" s="79"/>
      <c r="QEM1293" s="79"/>
      <c r="QEN1293" s="79"/>
      <c r="QEO1293" s="79"/>
      <c r="QEP1293" s="79"/>
      <c r="QEQ1293" s="79"/>
      <c r="QER1293" s="79"/>
      <c r="QES1293" s="79"/>
      <c r="QET1293" s="79"/>
      <c r="QEU1293" s="79"/>
      <c r="QEV1293" s="79"/>
      <c r="QEW1293" s="79"/>
      <c r="QEX1293" s="79"/>
      <c r="QEY1293" s="79"/>
      <c r="QEZ1293" s="79"/>
      <c r="QFA1293" s="79"/>
      <c r="QFB1293" s="79"/>
      <c r="QFC1293" s="79"/>
      <c r="QFD1293" s="79"/>
      <c r="QFE1293" s="79"/>
      <c r="QFF1293" s="79"/>
      <c r="QFG1293" s="79"/>
      <c r="QFH1293" s="79"/>
      <c r="QFI1293" s="79"/>
      <c r="QFJ1293" s="79"/>
      <c r="QFK1293" s="79"/>
      <c r="QFL1293" s="79"/>
      <c r="QFM1293" s="79"/>
      <c r="QFN1293" s="79"/>
      <c r="QFO1293" s="79"/>
      <c r="QFP1293" s="79"/>
      <c r="QFQ1293" s="79"/>
      <c r="QFR1293" s="79"/>
      <c r="QFS1293" s="79"/>
      <c r="QFT1293" s="79"/>
      <c r="QFU1293" s="79"/>
      <c r="QFV1293" s="79"/>
      <c r="QFW1293" s="79"/>
      <c r="QFX1293" s="79"/>
      <c r="QFY1293" s="79"/>
      <c r="QFZ1293" s="79"/>
      <c r="QGA1293" s="79"/>
      <c r="QGB1293" s="79"/>
      <c r="QGC1293" s="79"/>
      <c r="QGD1293" s="79"/>
      <c r="QGE1293" s="79"/>
      <c r="QGF1293" s="79"/>
      <c r="QGG1293" s="79"/>
      <c r="QGH1293" s="79"/>
      <c r="QGI1293" s="79"/>
      <c r="QGJ1293" s="79"/>
      <c r="QGK1293" s="79"/>
      <c r="QGL1293" s="79"/>
      <c r="QGM1293" s="79"/>
      <c r="QGN1293" s="79"/>
      <c r="QGO1293" s="79"/>
      <c r="QGP1293" s="79"/>
      <c r="QGQ1293" s="79"/>
      <c r="QGR1293" s="79"/>
      <c r="QGS1293" s="79"/>
      <c r="QGT1293" s="79"/>
      <c r="QGU1293" s="79"/>
      <c r="QGV1293" s="79"/>
      <c r="QGW1293" s="79"/>
      <c r="QGX1293" s="79"/>
      <c r="QGY1293" s="79"/>
      <c r="QGZ1293" s="79"/>
      <c r="QHA1293" s="79"/>
      <c r="QHB1293" s="79"/>
      <c r="QHC1293" s="79"/>
      <c r="QHD1293" s="79"/>
      <c r="QHE1293" s="79"/>
      <c r="QHF1293" s="79"/>
      <c r="QHG1293" s="79"/>
      <c r="QHH1293" s="79"/>
      <c r="QHI1293" s="79"/>
      <c r="QHJ1293" s="79"/>
      <c r="QHK1293" s="79"/>
      <c r="QHL1293" s="79"/>
      <c r="QHM1293" s="79"/>
      <c r="QHN1293" s="79"/>
      <c r="QHO1293" s="79"/>
      <c r="QHP1293" s="79"/>
      <c r="QHQ1293" s="79"/>
      <c r="QHR1293" s="79"/>
      <c r="QHS1293" s="79"/>
      <c r="QHT1293" s="79"/>
      <c r="QHU1293" s="79"/>
      <c r="QHV1293" s="79"/>
      <c r="QHW1293" s="79"/>
      <c r="QHX1293" s="79"/>
      <c r="QHY1293" s="79"/>
      <c r="QHZ1293" s="79"/>
      <c r="QIA1293" s="79"/>
      <c r="QIB1293" s="79"/>
      <c r="QIC1293" s="79"/>
      <c r="QID1293" s="79"/>
      <c r="QIE1293" s="79"/>
      <c r="QIF1293" s="79"/>
      <c r="QIG1293" s="79"/>
      <c r="QIH1293" s="79"/>
      <c r="QII1293" s="79"/>
      <c r="QIJ1293" s="79"/>
      <c r="QIK1293" s="79"/>
      <c r="QIL1293" s="79"/>
      <c r="QIM1293" s="79"/>
      <c r="QIN1293" s="79"/>
      <c r="QIO1293" s="79"/>
      <c r="QIP1293" s="79"/>
      <c r="QIQ1293" s="79"/>
      <c r="QIR1293" s="79"/>
      <c r="QIS1293" s="79"/>
      <c r="QIT1293" s="79"/>
      <c r="QIU1293" s="79"/>
      <c r="QIV1293" s="79"/>
      <c r="QIW1293" s="79"/>
      <c r="QIX1293" s="79"/>
      <c r="QIY1293" s="79"/>
      <c r="QIZ1293" s="79"/>
      <c r="QJA1293" s="79"/>
      <c r="QJB1293" s="79"/>
      <c r="QJC1293" s="79"/>
      <c r="QJD1293" s="79"/>
      <c r="QJE1293" s="79"/>
      <c r="QJF1293" s="79"/>
      <c r="QJG1293" s="79"/>
      <c r="QJH1293" s="79"/>
      <c r="QJI1293" s="79"/>
      <c r="QJJ1293" s="79"/>
      <c r="QJK1293" s="79"/>
      <c r="QJL1293" s="79"/>
      <c r="QJM1293" s="79"/>
      <c r="QJN1293" s="79"/>
      <c r="QJO1293" s="79"/>
      <c r="QJP1293" s="79"/>
      <c r="QJQ1293" s="79"/>
      <c r="QJR1293" s="79"/>
      <c r="QJS1293" s="79"/>
      <c r="QJT1293" s="79"/>
      <c r="QJU1293" s="79"/>
      <c r="QJV1293" s="79"/>
      <c r="QJW1293" s="79"/>
      <c r="QJX1293" s="79"/>
      <c r="QJY1293" s="79"/>
      <c r="QJZ1293" s="79"/>
      <c r="QKA1293" s="79"/>
      <c r="QKB1293" s="79"/>
      <c r="QKC1293" s="79"/>
      <c r="QKD1293" s="79"/>
      <c r="QKE1293" s="79"/>
      <c r="QKF1293" s="79"/>
      <c r="QKG1293" s="79"/>
      <c r="QKH1293" s="79"/>
      <c r="QKI1293" s="79"/>
      <c r="QKJ1293" s="79"/>
      <c r="QKK1293" s="79"/>
      <c r="QKL1293" s="79"/>
      <c r="QKM1293" s="79"/>
      <c r="QKN1293" s="79"/>
      <c r="QKO1293" s="79"/>
      <c r="QKP1293" s="79"/>
      <c r="QKQ1293" s="79"/>
      <c r="QKR1293" s="79"/>
      <c r="QKS1293" s="79"/>
      <c r="QKT1293" s="79"/>
      <c r="QKU1293" s="79"/>
      <c r="QKV1293" s="79"/>
      <c r="QKW1293" s="79"/>
      <c r="QKX1293" s="79"/>
      <c r="QKY1293" s="79"/>
      <c r="QKZ1293" s="79"/>
      <c r="QLA1293" s="79"/>
      <c r="QLB1293" s="79"/>
      <c r="QLC1293" s="79"/>
      <c r="QLD1293" s="79"/>
      <c r="QLE1293" s="79"/>
      <c r="QLF1293" s="79"/>
      <c r="QLG1293" s="79"/>
      <c r="QLH1293" s="79"/>
      <c r="QLI1293" s="79"/>
      <c r="QLJ1293" s="79"/>
      <c r="QLK1293" s="79"/>
      <c r="QLL1293" s="79"/>
      <c r="QLM1293" s="79"/>
      <c r="QLN1293" s="79"/>
      <c r="QLO1293" s="79"/>
      <c r="QLP1293" s="79"/>
      <c r="QLQ1293" s="79"/>
      <c r="QLR1293" s="79"/>
      <c r="QLS1293" s="79"/>
      <c r="QLT1293" s="79"/>
      <c r="QLU1293" s="79"/>
      <c r="QLV1293" s="79"/>
      <c r="QLW1293" s="79"/>
      <c r="QLX1293" s="79"/>
      <c r="QLY1293" s="79"/>
      <c r="QLZ1293" s="79"/>
      <c r="QMA1293" s="79"/>
      <c r="QMB1293" s="79"/>
      <c r="QMC1293" s="79"/>
      <c r="QMD1293" s="79"/>
      <c r="QME1293" s="79"/>
      <c r="QMF1293" s="79"/>
      <c r="QMG1293" s="79"/>
      <c r="QMH1293" s="79"/>
      <c r="QMI1293" s="79"/>
      <c r="QMJ1293" s="79"/>
      <c r="QMK1293" s="79"/>
      <c r="QML1293" s="79"/>
      <c r="QMM1293" s="79"/>
      <c r="QMN1293" s="79"/>
      <c r="QMO1293" s="79"/>
      <c r="QMP1293" s="79"/>
      <c r="QMQ1293" s="79"/>
      <c r="QMR1293" s="79"/>
      <c r="QMS1293" s="79"/>
      <c r="QMT1293" s="79"/>
      <c r="QMU1293" s="79"/>
      <c r="QMV1293" s="79"/>
      <c r="QMW1293" s="79"/>
      <c r="QMX1293" s="79"/>
      <c r="QMY1293" s="79"/>
      <c r="QMZ1293" s="79"/>
      <c r="QNA1293" s="79"/>
      <c r="QNB1293" s="79"/>
      <c r="QNC1293" s="79"/>
      <c r="QND1293" s="79"/>
      <c r="QNE1293" s="79"/>
      <c r="QNF1293" s="79"/>
      <c r="QNG1293" s="79"/>
      <c r="QNH1293" s="79"/>
      <c r="QNI1293" s="79"/>
      <c r="QNJ1293" s="79"/>
      <c r="QNK1293" s="79"/>
      <c r="QNL1293" s="79"/>
      <c r="QNM1293" s="79"/>
      <c r="QNN1293" s="79"/>
      <c r="QNO1293" s="79"/>
      <c r="QNP1293" s="79"/>
      <c r="QNQ1293" s="79"/>
      <c r="QNR1293" s="79"/>
      <c r="QNS1293" s="79"/>
      <c r="QNT1293" s="79"/>
      <c r="QNU1293" s="79"/>
      <c r="QNV1293" s="79"/>
      <c r="QNW1293" s="79"/>
      <c r="QNX1293" s="79"/>
      <c r="QNY1293" s="79"/>
      <c r="QNZ1293" s="79"/>
      <c r="QOA1293" s="79"/>
      <c r="QOB1293" s="79"/>
      <c r="QOC1293" s="79"/>
      <c r="QOD1293" s="79"/>
      <c r="QOE1293" s="79"/>
      <c r="QOF1293" s="79"/>
      <c r="QOG1293" s="79"/>
      <c r="QOH1293" s="79"/>
      <c r="QOI1293" s="79"/>
      <c r="QOJ1293" s="79"/>
      <c r="QOK1293" s="79"/>
      <c r="QOL1293" s="79"/>
      <c r="QOM1293" s="79"/>
      <c r="QON1293" s="79"/>
      <c r="QOO1293" s="79"/>
      <c r="QOP1293" s="79"/>
      <c r="QOQ1293" s="79"/>
      <c r="QOR1293" s="79"/>
      <c r="QOS1293" s="79"/>
      <c r="QOT1293" s="79"/>
      <c r="QOU1293" s="79"/>
      <c r="QOV1293" s="79"/>
      <c r="QOW1293" s="79"/>
      <c r="QOX1293" s="79"/>
      <c r="QOY1293" s="79"/>
      <c r="QOZ1293" s="79"/>
      <c r="QPA1293" s="79"/>
      <c r="QPB1293" s="79"/>
      <c r="QPC1293" s="79"/>
      <c r="QPD1293" s="79"/>
      <c r="QPE1293" s="79"/>
      <c r="QPF1293" s="79"/>
      <c r="QPG1293" s="79"/>
      <c r="QPH1293" s="79"/>
      <c r="QPI1293" s="79"/>
      <c r="QPJ1293" s="79"/>
      <c r="QPK1293" s="79"/>
      <c r="QPL1293" s="79"/>
      <c r="QPM1293" s="79"/>
      <c r="QPN1293" s="79"/>
      <c r="QPO1293" s="79"/>
      <c r="QPP1293" s="79"/>
      <c r="QPQ1293" s="79"/>
      <c r="QPR1293" s="79"/>
      <c r="QPS1293" s="79"/>
      <c r="QPT1293" s="79"/>
      <c r="QPU1293" s="79"/>
      <c r="QPV1293" s="79"/>
      <c r="QPW1293" s="79"/>
      <c r="QPX1293" s="79"/>
      <c r="QPY1293" s="79"/>
      <c r="QPZ1293" s="79"/>
      <c r="QQA1293" s="79"/>
      <c r="QQB1293" s="79"/>
      <c r="QQC1293" s="79"/>
      <c r="QQD1293" s="79"/>
      <c r="QQE1293" s="79"/>
      <c r="QQF1293" s="79"/>
      <c r="QQG1293" s="79"/>
      <c r="QQH1293" s="79"/>
      <c r="QQI1293" s="79"/>
      <c r="QQJ1293" s="79"/>
      <c r="QQK1293" s="79"/>
      <c r="QQL1293" s="79"/>
      <c r="QQM1293" s="79"/>
      <c r="QQN1293" s="79"/>
      <c r="QQO1293" s="79"/>
      <c r="QQP1293" s="79"/>
      <c r="QQQ1293" s="79"/>
      <c r="QQR1293" s="79"/>
      <c r="QQS1293" s="79"/>
      <c r="QQT1293" s="79"/>
      <c r="QQU1293" s="79"/>
      <c r="QQV1293" s="79"/>
      <c r="QQW1293" s="79"/>
      <c r="QQX1293" s="79"/>
      <c r="QQY1293" s="79"/>
      <c r="QQZ1293" s="79"/>
      <c r="QRA1293" s="79"/>
      <c r="QRB1293" s="79"/>
      <c r="QRC1293" s="79"/>
      <c r="QRD1293" s="79"/>
      <c r="QRE1293" s="79"/>
      <c r="QRF1293" s="79"/>
      <c r="QRG1293" s="79"/>
      <c r="QRH1293" s="79"/>
      <c r="QRI1293" s="79"/>
      <c r="QRJ1293" s="79"/>
      <c r="QRK1293" s="79"/>
      <c r="QRL1293" s="79"/>
      <c r="QRM1293" s="79"/>
      <c r="QRN1293" s="79"/>
      <c r="QRO1293" s="79"/>
      <c r="QRP1293" s="79"/>
      <c r="QRQ1293" s="79"/>
      <c r="QRR1293" s="79"/>
      <c r="QRS1293" s="79"/>
      <c r="QRT1293" s="79"/>
      <c r="QRU1293" s="79"/>
      <c r="QRV1293" s="79"/>
      <c r="QRW1293" s="79"/>
      <c r="QRX1293" s="79"/>
      <c r="QRY1293" s="79"/>
      <c r="QRZ1293" s="79"/>
      <c r="QSA1293" s="79"/>
      <c r="QSB1293" s="79"/>
      <c r="QSC1293" s="79"/>
      <c r="QSD1293" s="79"/>
      <c r="QSE1293" s="79"/>
      <c r="QSF1293" s="79"/>
      <c r="QSG1293" s="79"/>
      <c r="QSH1293" s="79"/>
      <c r="QSI1293" s="79"/>
      <c r="QSJ1293" s="79"/>
      <c r="QSK1293" s="79"/>
      <c r="QSL1293" s="79"/>
      <c r="QSM1293" s="79"/>
      <c r="QSN1293" s="79"/>
      <c r="QSO1293" s="79"/>
      <c r="QSP1293" s="79"/>
      <c r="QSQ1293" s="79"/>
      <c r="QSR1293" s="79"/>
      <c r="QSS1293" s="79"/>
      <c r="QST1293" s="79"/>
      <c r="QSU1293" s="79"/>
      <c r="QSV1293" s="79"/>
      <c r="QSW1293" s="79"/>
      <c r="QSX1293" s="79"/>
      <c r="QSY1293" s="79"/>
      <c r="QSZ1293" s="79"/>
      <c r="QTA1293" s="79"/>
      <c r="QTB1293" s="79"/>
      <c r="QTC1293" s="79"/>
      <c r="QTD1293" s="79"/>
      <c r="QTE1293" s="79"/>
      <c r="QTF1293" s="79"/>
      <c r="QTG1293" s="79"/>
      <c r="QTH1293" s="79"/>
      <c r="QTI1293" s="79"/>
      <c r="QTJ1293" s="79"/>
      <c r="QTK1293" s="79"/>
      <c r="QTL1293" s="79"/>
      <c r="QTM1293" s="79"/>
      <c r="QTN1293" s="79"/>
      <c r="QTO1293" s="79"/>
      <c r="QTP1293" s="79"/>
      <c r="QTQ1293" s="79"/>
      <c r="QTR1293" s="79"/>
      <c r="QTS1293" s="79"/>
      <c r="QTT1293" s="79"/>
      <c r="QTU1293" s="79"/>
      <c r="QTV1293" s="79"/>
      <c r="QTW1293" s="79"/>
      <c r="QTX1293" s="79"/>
      <c r="QTY1293" s="79"/>
      <c r="QTZ1293" s="79"/>
      <c r="QUA1293" s="79"/>
      <c r="QUB1293" s="79"/>
      <c r="QUC1293" s="79"/>
      <c r="QUD1293" s="79"/>
      <c r="QUE1293" s="79"/>
      <c r="QUF1293" s="79"/>
      <c r="QUG1293" s="79"/>
      <c r="QUH1293" s="79"/>
      <c r="QUI1293" s="79"/>
      <c r="QUJ1293" s="79"/>
      <c r="QUK1293" s="79"/>
      <c r="QUL1293" s="79"/>
      <c r="QUM1293" s="79"/>
      <c r="QUN1293" s="79"/>
      <c r="QUO1293" s="79"/>
      <c r="QUP1293" s="79"/>
      <c r="QUQ1293" s="79"/>
      <c r="QUR1293" s="79"/>
      <c r="QUS1293" s="79"/>
      <c r="QUT1293" s="79"/>
      <c r="QUU1293" s="79"/>
      <c r="QUV1293" s="79"/>
      <c r="QUW1293" s="79"/>
      <c r="QUX1293" s="79"/>
      <c r="QUY1293" s="79"/>
      <c r="QUZ1293" s="79"/>
      <c r="QVA1293" s="79"/>
      <c r="QVB1293" s="79"/>
      <c r="QVC1293" s="79"/>
      <c r="QVD1293" s="79"/>
      <c r="QVE1293" s="79"/>
      <c r="QVF1293" s="79"/>
      <c r="QVG1293" s="79"/>
      <c r="QVH1293" s="79"/>
      <c r="QVI1293" s="79"/>
      <c r="QVJ1293" s="79"/>
      <c r="QVK1293" s="79"/>
      <c r="QVL1293" s="79"/>
      <c r="QVM1293" s="79"/>
      <c r="QVN1293" s="79"/>
      <c r="QVO1293" s="79"/>
      <c r="QVP1293" s="79"/>
      <c r="QVQ1293" s="79"/>
      <c r="QVR1293" s="79"/>
      <c r="QVS1293" s="79"/>
      <c r="QVT1293" s="79"/>
      <c r="QVU1293" s="79"/>
      <c r="QVV1293" s="79"/>
      <c r="QVW1293" s="79"/>
      <c r="QVX1293" s="79"/>
      <c r="QVY1293" s="79"/>
      <c r="QVZ1293" s="79"/>
      <c r="QWA1293" s="79"/>
      <c r="QWB1293" s="79"/>
      <c r="QWC1293" s="79"/>
      <c r="QWD1293" s="79"/>
      <c r="QWE1293" s="79"/>
      <c r="QWF1293" s="79"/>
      <c r="QWG1293" s="79"/>
      <c r="QWH1293" s="79"/>
      <c r="QWI1293" s="79"/>
      <c r="QWJ1293" s="79"/>
      <c r="QWK1293" s="79"/>
      <c r="QWL1293" s="79"/>
      <c r="QWM1293" s="79"/>
      <c r="QWN1293" s="79"/>
      <c r="QWO1293" s="79"/>
      <c r="QWP1293" s="79"/>
      <c r="QWQ1293" s="79"/>
      <c r="QWR1293" s="79"/>
      <c r="QWS1293" s="79"/>
      <c r="QWT1293" s="79"/>
      <c r="QWU1293" s="79"/>
      <c r="QWV1293" s="79"/>
      <c r="QWW1293" s="79"/>
      <c r="QWX1293" s="79"/>
      <c r="QWY1293" s="79"/>
      <c r="QWZ1293" s="79"/>
      <c r="QXA1293" s="79"/>
      <c r="QXB1293" s="79"/>
      <c r="QXC1293" s="79"/>
      <c r="QXD1293" s="79"/>
      <c r="QXE1293" s="79"/>
      <c r="QXF1293" s="79"/>
      <c r="QXG1293" s="79"/>
      <c r="QXH1293" s="79"/>
      <c r="QXI1293" s="79"/>
      <c r="QXJ1293" s="79"/>
      <c r="QXK1293" s="79"/>
      <c r="QXL1293" s="79"/>
      <c r="QXM1293" s="79"/>
      <c r="QXN1293" s="79"/>
      <c r="QXO1293" s="79"/>
      <c r="QXP1293" s="79"/>
      <c r="QXQ1293" s="79"/>
      <c r="QXR1293" s="79"/>
      <c r="QXS1293" s="79"/>
      <c r="QXT1293" s="79"/>
      <c r="QXU1293" s="79"/>
      <c r="QXV1293" s="79"/>
      <c r="QXW1293" s="79"/>
      <c r="QXX1293" s="79"/>
      <c r="QXY1293" s="79"/>
      <c r="QXZ1293" s="79"/>
      <c r="QYA1293" s="79"/>
      <c r="QYB1293" s="79"/>
      <c r="QYC1293" s="79"/>
      <c r="QYD1293" s="79"/>
      <c r="QYE1293" s="79"/>
      <c r="QYF1293" s="79"/>
      <c r="QYG1293" s="79"/>
      <c r="QYH1293" s="79"/>
      <c r="QYI1293" s="79"/>
      <c r="QYJ1293" s="79"/>
      <c r="QYK1293" s="79"/>
      <c r="QYL1293" s="79"/>
      <c r="QYM1293" s="79"/>
      <c r="QYN1293" s="79"/>
      <c r="QYO1293" s="79"/>
      <c r="QYP1293" s="79"/>
      <c r="QYQ1293" s="79"/>
      <c r="QYR1293" s="79"/>
      <c r="QYS1293" s="79"/>
      <c r="QYT1293" s="79"/>
      <c r="QYU1293" s="79"/>
      <c r="QYV1293" s="79"/>
      <c r="QYW1293" s="79"/>
      <c r="QYX1293" s="79"/>
      <c r="QYY1293" s="79"/>
      <c r="QYZ1293" s="79"/>
      <c r="QZA1293" s="79"/>
      <c r="QZB1293" s="79"/>
      <c r="QZC1293" s="79"/>
      <c r="QZD1293" s="79"/>
      <c r="QZE1293" s="79"/>
      <c r="QZF1293" s="79"/>
      <c r="QZG1293" s="79"/>
      <c r="QZH1293" s="79"/>
      <c r="QZI1293" s="79"/>
      <c r="QZJ1293" s="79"/>
      <c r="QZK1293" s="79"/>
      <c r="QZL1293" s="79"/>
      <c r="QZM1293" s="79"/>
      <c r="QZN1293" s="79"/>
      <c r="QZO1293" s="79"/>
      <c r="QZP1293" s="79"/>
      <c r="QZQ1293" s="79"/>
      <c r="QZR1293" s="79"/>
      <c r="QZS1293" s="79"/>
      <c r="QZT1293" s="79"/>
      <c r="QZU1293" s="79"/>
      <c r="QZV1293" s="79"/>
      <c r="QZW1293" s="79"/>
      <c r="QZX1293" s="79"/>
      <c r="QZY1293" s="79"/>
      <c r="QZZ1293" s="79"/>
      <c r="RAA1293" s="79"/>
      <c r="RAB1293" s="79"/>
      <c r="RAC1293" s="79"/>
      <c r="RAD1293" s="79"/>
      <c r="RAE1293" s="79"/>
      <c r="RAF1293" s="79"/>
      <c r="RAG1293" s="79"/>
      <c r="RAH1293" s="79"/>
      <c r="RAI1293" s="79"/>
      <c r="RAJ1293" s="79"/>
      <c r="RAK1293" s="79"/>
      <c r="RAL1293" s="79"/>
      <c r="RAM1293" s="79"/>
      <c r="RAN1293" s="79"/>
      <c r="RAO1293" s="79"/>
      <c r="RAP1293" s="79"/>
      <c r="RAQ1293" s="79"/>
      <c r="RAR1293" s="79"/>
      <c r="RAS1293" s="79"/>
      <c r="RAT1293" s="79"/>
      <c r="RAU1293" s="79"/>
      <c r="RAV1293" s="79"/>
      <c r="RAW1293" s="79"/>
      <c r="RAX1293" s="79"/>
      <c r="RAY1293" s="79"/>
      <c r="RAZ1293" s="79"/>
      <c r="RBA1293" s="79"/>
      <c r="RBB1293" s="79"/>
      <c r="RBC1293" s="79"/>
      <c r="RBD1293" s="79"/>
      <c r="RBE1293" s="79"/>
      <c r="RBF1293" s="79"/>
      <c r="RBG1293" s="79"/>
      <c r="RBH1293" s="79"/>
      <c r="RBI1293" s="79"/>
      <c r="RBJ1293" s="79"/>
      <c r="RBK1293" s="79"/>
      <c r="RBL1293" s="79"/>
      <c r="RBM1293" s="79"/>
      <c r="RBN1293" s="79"/>
      <c r="RBO1293" s="79"/>
      <c r="RBP1293" s="79"/>
      <c r="RBQ1293" s="79"/>
      <c r="RBR1293" s="79"/>
      <c r="RBS1293" s="79"/>
      <c r="RBT1293" s="79"/>
      <c r="RBU1293" s="79"/>
      <c r="RBV1293" s="79"/>
      <c r="RBW1293" s="79"/>
      <c r="RBX1293" s="79"/>
      <c r="RBY1293" s="79"/>
      <c r="RBZ1293" s="79"/>
      <c r="RCA1293" s="79"/>
      <c r="RCB1293" s="79"/>
      <c r="RCC1293" s="79"/>
      <c r="RCD1293" s="79"/>
      <c r="RCE1293" s="79"/>
      <c r="RCF1293" s="79"/>
      <c r="RCG1293" s="79"/>
      <c r="RCH1293" s="79"/>
      <c r="RCI1293" s="79"/>
      <c r="RCJ1293" s="79"/>
      <c r="RCK1293" s="79"/>
      <c r="RCL1293" s="79"/>
      <c r="RCM1293" s="79"/>
      <c r="RCN1293" s="79"/>
      <c r="RCO1293" s="79"/>
      <c r="RCP1293" s="79"/>
      <c r="RCQ1293" s="79"/>
      <c r="RCR1293" s="79"/>
      <c r="RCS1293" s="79"/>
      <c r="RCT1293" s="79"/>
      <c r="RCU1293" s="79"/>
      <c r="RCV1293" s="79"/>
      <c r="RCW1293" s="79"/>
      <c r="RCX1293" s="79"/>
      <c r="RCY1293" s="79"/>
      <c r="RCZ1293" s="79"/>
      <c r="RDA1293" s="79"/>
      <c r="RDB1293" s="79"/>
      <c r="RDC1293" s="79"/>
      <c r="RDD1293" s="79"/>
      <c r="RDE1293" s="79"/>
      <c r="RDF1293" s="79"/>
      <c r="RDG1293" s="79"/>
      <c r="RDH1293" s="79"/>
      <c r="RDI1293" s="79"/>
      <c r="RDJ1293" s="79"/>
      <c r="RDK1293" s="79"/>
      <c r="RDL1293" s="79"/>
      <c r="RDM1293" s="79"/>
      <c r="RDN1293" s="79"/>
      <c r="RDO1293" s="79"/>
      <c r="RDP1293" s="79"/>
      <c r="RDQ1293" s="79"/>
      <c r="RDR1293" s="79"/>
      <c r="RDS1293" s="79"/>
      <c r="RDT1293" s="79"/>
      <c r="RDU1293" s="79"/>
      <c r="RDV1293" s="79"/>
      <c r="RDW1293" s="79"/>
      <c r="RDX1293" s="79"/>
      <c r="RDY1293" s="79"/>
      <c r="RDZ1293" s="79"/>
      <c r="REA1293" s="79"/>
      <c r="REB1293" s="79"/>
      <c r="REC1293" s="79"/>
      <c r="RED1293" s="79"/>
      <c r="REE1293" s="79"/>
      <c r="REF1293" s="79"/>
      <c r="REG1293" s="79"/>
      <c r="REH1293" s="79"/>
      <c r="REI1293" s="79"/>
      <c r="REJ1293" s="79"/>
      <c r="REK1293" s="79"/>
      <c r="REL1293" s="79"/>
      <c r="REM1293" s="79"/>
      <c r="REN1293" s="79"/>
      <c r="REO1293" s="79"/>
      <c r="REP1293" s="79"/>
      <c r="REQ1293" s="79"/>
      <c r="RER1293" s="79"/>
      <c r="RES1293" s="79"/>
      <c r="RET1293" s="79"/>
      <c r="REU1293" s="79"/>
      <c r="REV1293" s="79"/>
      <c r="REW1293" s="79"/>
      <c r="REX1293" s="79"/>
      <c r="REY1293" s="79"/>
      <c r="REZ1293" s="79"/>
      <c r="RFA1293" s="79"/>
      <c r="RFB1293" s="79"/>
      <c r="RFC1293" s="79"/>
      <c r="RFD1293" s="79"/>
      <c r="RFE1293" s="79"/>
      <c r="RFF1293" s="79"/>
      <c r="RFG1293" s="79"/>
      <c r="RFH1293" s="79"/>
      <c r="RFI1293" s="79"/>
      <c r="RFJ1293" s="79"/>
      <c r="RFK1293" s="79"/>
      <c r="RFL1293" s="79"/>
      <c r="RFM1293" s="79"/>
      <c r="RFN1293" s="79"/>
      <c r="RFO1293" s="79"/>
      <c r="RFP1293" s="79"/>
      <c r="RFQ1293" s="79"/>
      <c r="RFR1293" s="79"/>
      <c r="RFS1293" s="79"/>
      <c r="RFT1293" s="79"/>
      <c r="RFU1293" s="79"/>
      <c r="RFV1293" s="79"/>
      <c r="RFW1293" s="79"/>
      <c r="RFX1293" s="79"/>
      <c r="RFY1293" s="79"/>
      <c r="RFZ1293" s="79"/>
      <c r="RGA1293" s="79"/>
      <c r="RGB1293" s="79"/>
      <c r="RGC1293" s="79"/>
      <c r="RGD1293" s="79"/>
      <c r="RGE1293" s="79"/>
      <c r="RGF1293" s="79"/>
      <c r="RGG1293" s="79"/>
      <c r="RGH1293" s="79"/>
      <c r="RGI1293" s="79"/>
      <c r="RGJ1293" s="79"/>
      <c r="RGK1293" s="79"/>
      <c r="RGL1293" s="79"/>
      <c r="RGM1293" s="79"/>
      <c r="RGN1293" s="79"/>
      <c r="RGO1293" s="79"/>
      <c r="RGP1293" s="79"/>
      <c r="RGQ1293" s="79"/>
      <c r="RGR1293" s="79"/>
      <c r="RGS1293" s="79"/>
      <c r="RGT1293" s="79"/>
      <c r="RGU1293" s="79"/>
      <c r="RGV1293" s="79"/>
      <c r="RGW1293" s="79"/>
      <c r="RGX1293" s="79"/>
      <c r="RGY1293" s="79"/>
      <c r="RGZ1293" s="79"/>
      <c r="RHA1293" s="79"/>
      <c r="RHB1293" s="79"/>
      <c r="RHC1293" s="79"/>
      <c r="RHD1293" s="79"/>
      <c r="RHE1293" s="79"/>
      <c r="RHF1293" s="79"/>
      <c r="RHG1293" s="79"/>
      <c r="RHH1293" s="79"/>
      <c r="RHI1293" s="79"/>
      <c r="RHJ1293" s="79"/>
      <c r="RHK1293" s="79"/>
      <c r="RHL1293" s="79"/>
      <c r="RHM1293" s="79"/>
      <c r="RHN1293" s="79"/>
      <c r="RHO1293" s="79"/>
      <c r="RHP1293" s="79"/>
      <c r="RHQ1293" s="79"/>
      <c r="RHR1293" s="79"/>
      <c r="RHS1293" s="79"/>
      <c r="RHT1293" s="79"/>
      <c r="RHU1293" s="79"/>
      <c r="RHV1293" s="79"/>
      <c r="RHW1293" s="79"/>
      <c r="RHX1293" s="79"/>
      <c r="RHY1293" s="79"/>
      <c r="RHZ1293" s="79"/>
      <c r="RIA1293" s="79"/>
      <c r="RIB1293" s="79"/>
      <c r="RIC1293" s="79"/>
      <c r="RID1293" s="79"/>
      <c r="RIE1293" s="79"/>
      <c r="RIF1293" s="79"/>
      <c r="RIG1293" s="79"/>
      <c r="RIH1293" s="79"/>
      <c r="RII1293" s="79"/>
      <c r="RIJ1293" s="79"/>
      <c r="RIK1293" s="79"/>
      <c r="RIL1293" s="79"/>
      <c r="RIM1293" s="79"/>
      <c r="RIN1293" s="79"/>
      <c r="RIO1293" s="79"/>
      <c r="RIP1293" s="79"/>
      <c r="RIQ1293" s="79"/>
      <c r="RIR1293" s="79"/>
      <c r="RIS1293" s="79"/>
      <c r="RIT1293" s="79"/>
      <c r="RIU1293" s="79"/>
      <c r="RIV1293" s="79"/>
      <c r="RIW1293" s="79"/>
      <c r="RIX1293" s="79"/>
      <c r="RIY1293" s="79"/>
      <c r="RIZ1293" s="79"/>
      <c r="RJA1293" s="79"/>
      <c r="RJB1293" s="79"/>
      <c r="RJC1293" s="79"/>
      <c r="RJD1293" s="79"/>
      <c r="RJE1293" s="79"/>
      <c r="RJF1293" s="79"/>
      <c r="RJG1293" s="79"/>
      <c r="RJH1293" s="79"/>
      <c r="RJI1293" s="79"/>
      <c r="RJJ1293" s="79"/>
      <c r="RJK1293" s="79"/>
      <c r="RJL1293" s="79"/>
      <c r="RJM1293" s="79"/>
      <c r="RJN1293" s="79"/>
      <c r="RJO1293" s="79"/>
      <c r="RJP1293" s="79"/>
      <c r="RJQ1293" s="79"/>
      <c r="RJR1293" s="79"/>
      <c r="RJS1293" s="79"/>
      <c r="RJT1293" s="79"/>
      <c r="RJU1293" s="79"/>
      <c r="RJV1293" s="79"/>
      <c r="RJW1293" s="79"/>
      <c r="RJX1293" s="79"/>
      <c r="RJY1293" s="79"/>
      <c r="RJZ1293" s="79"/>
      <c r="RKA1293" s="79"/>
      <c r="RKB1293" s="79"/>
      <c r="RKC1293" s="79"/>
      <c r="RKD1293" s="79"/>
      <c r="RKE1293" s="79"/>
      <c r="RKF1293" s="79"/>
      <c r="RKG1293" s="79"/>
      <c r="RKH1293" s="79"/>
      <c r="RKI1293" s="79"/>
      <c r="RKJ1293" s="79"/>
      <c r="RKK1293" s="79"/>
      <c r="RKL1293" s="79"/>
      <c r="RKM1293" s="79"/>
      <c r="RKN1293" s="79"/>
      <c r="RKO1293" s="79"/>
      <c r="RKP1293" s="79"/>
      <c r="RKQ1293" s="79"/>
      <c r="RKR1293" s="79"/>
      <c r="RKS1293" s="79"/>
      <c r="RKT1293" s="79"/>
      <c r="RKU1293" s="79"/>
      <c r="RKV1293" s="79"/>
      <c r="RKW1293" s="79"/>
      <c r="RKX1293" s="79"/>
      <c r="RKY1293" s="79"/>
      <c r="RKZ1293" s="79"/>
      <c r="RLA1293" s="79"/>
      <c r="RLB1293" s="79"/>
      <c r="RLC1293" s="79"/>
      <c r="RLD1293" s="79"/>
      <c r="RLE1293" s="79"/>
      <c r="RLF1293" s="79"/>
      <c r="RLG1293" s="79"/>
      <c r="RLH1293" s="79"/>
      <c r="RLI1293" s="79"/>
      <c r="RLJ1293" s="79"/>
      <c r="RLK1293" s="79"/>
      <c r="RLL1293" s="79"/>
      <c r="RLM1293" s="79"/>
      <c r="RLN1293" s="79"/>
      <c r="RLO1293" s="79"/>
      <c r="RLP1293" s="79"/>
      <c r="RLQ1293" s="79"/>
      <c r="RLR1293" s="79"/>
      <c r="RLS1293" s="79"/>
      <c r="RLT1293" s="79"/>
      <c r="RLU1293" s="79"/>
      <c r="RLV1293" s="79"/>
      <c r="RLW1293" s="79"/>
      <c r="RLX1293" s="79"/>
      <c r="RLY1293" s="79"/>
      <c r="RLZ1293" s="79"/>
      <c r="RMA1293" s="79"/>
      <c r="RMB1293" s="79"/>
      <c r="RMC1293" s="79"/>
      <c r="RMD1293" s="79"/>
      <c r="RME1293" s="79"/>
      <c r="RMF1293" s="79"/>
      <c r="RMG1293" s="79"/>
      <c r="RMH1293" s="79"/>
      <c r="RMI1293" s="79"/>
      <c r="RMJ1293" s="79"/>
      <c r="RMK1293" s="79"/>
      <c r="RML1293" s="79"/>
      <c r="RMM1293" s="79"/>
      <c r="RMN1293" s="79"/>
      <c r="RMO1293" s="79"/>
      <c r="RMP1293" s="79"/>
      <c r="RMQ1293" s="79"/>
      <c r="RMR1293" s="79"/>
      <c r="RMS1293" s="79"/>
      <c r="RMT1293" s="79"/>
      <c r="RMU1293" s="79"/>
      <c r="RMV1293" s="79"/>
      <c r="RMW1293" s="79"/>
      <c r="RMX1293" s="79"/>
      <c r="RMY1293" s="79"/>
      <c r="RMZ1293" s="79"/>
      <c r="RNA1293" s="79"/>
      <c r="RNB1293" s="79"/>
      <c r="RNC1293" s="79"/>
      <c r="RND1293" s="79"/>
      <c r="RNE1293" s="79"/>
      <c r="RNF1293" s="79"/>
      <c r="RNG1293" s="79"/>
      <c r="RNH1293" s="79"/>
      <c r="RNI1293" s="79"/>
      <c r="RNJ1293" s="79"/>
      <c r="RNK1293" s="79"/>
      <c r="RNL1293" s="79"/>
      <c r="RNM1293" s="79"/>
      <c r="RNN1293" s="79"/>
      <c r="RNO1293" s="79"/>
      <c r="RNP1293" s="79"/>
      <c r="RNQ1293" s="79"/>
      <c r="RNR1293" s="79"/>
      <c r="RNS1293" s="79"/>
      <c r="RNT1293" s="79"/>
      <c r="RNU1293" s="79"/>
      <c r="RNV1293" s="79"/>
      <c r="RNW1293" s="79"/>
      <c r="RNX1293" s="79"/>
      <c r="RNY1293" s="79"/>
      <c r="RNZ1293" s="79"/>
      <c r="ROA1293" s="79"/>
      <c r="ROB1293" s="79"/>
      <c r="ROC1293" s="79"/>
      <c r="ROD1293" s="79"/>
      <c r="ROE1293" s="79"/>
      <c r="ROF1293" s="79"/>
      <c r="ROG1293" s="79"/>
      <c r="ROH1293" s="79"/>
      <c r="ROI1293" s="79"/>
      <c r="ROJ1293" s="79"/>
      <c r="ROK1293" s="79"/>
      <c r="ROL1293" s="79"/>
      <c r="ROM1293" s="79"/>
      <c r="RON1293" s="79"/>
      <c r="ROO1293" s="79"/>
      <c r="ROP1293" s="79"/>
      <c r="ROQ1293" s="79"/>
      <c r="ROR1293" s="79"/>
      <c r="ROS1293" s="79"/>
      <c r="ROT1293" s="79"/>
      <c r="ROU1293" s="79"/>
      <c r="ROV1293" s="79"/>
      <c r="ROW1293" s="79"/>
      <c r="ROX1293" s="79"/>
      <c r="ROY1293" s="79"/>
      <c r="ROZ1293" s="79"/>
      <c r="RPA1293" s="79"/>
      <c r="RPB1293" s="79"/>
      <c r="RPC1293" s="79"/>
      <c r="RPD1293" s="79"/>
      <c r="RPE1293" s="79"/>
      <c r="RPF1293" s="79"/>
      <c r="RPG1293" s="79"/>
      <c r="RPH1293" s="79"/>
      <c r="RPI1293" s="79"/>
      <c r="RPJ1293" s="79"/>
      <c r="RPK1293" s="79"/>
      <c r="RPL1293" s="79"/>
      <c r="RPM1293" s="79"/>
      <c r="RPN1293" s="79"/>
      <c r="RPO1293" s="79"/>
      <c r="RPP1293" s="79"/>
      <c r="RPQ1293" s="79"/>
      <c r="RPR1293" s="79"/>
      <c r="RPS1293" s="79"/>
      <c r="RPT1293" s="79"/>
      <c r="RPU1293" s="79"/>
      <c r="RPV1293" s="79"/>
      <c r="RPW1293" s="79"/>
      <c r="RPX1293" s="79"/>
      <c r="RPY1293" s="79"/>
      <c r="RPZ1293" s="79"/>
      <c r="RQA1293" s="79"/>
      <c r="RQB1293" s="79"/>
      <c r="RQC1293" s="79"/>
      <c r="RQD1293" s="79"/>
      <c r="RQE1293" s="79"/>
      <c r="RQF1293" s="79"/>
      <c r="RQG1293" s="79"/>
      <c r="RQH1293" s="79"/>
      <c r="RQI1293" s="79"/>
      <c r="RQJ1293" s="79"/>
      <c r="RQK1293" s="79"/>
      <c r="RQL1293" s="79"/>
      <c r="RQM1293" s="79"/>
      <c r="RQN1293" s="79"/>
      <c r="RQO1293" s="79"/>
      <c r="RQP1293" s="79"/>
      <c r="RQQ1293" s="79"/>
      <c r="RQR1293" s="79"/>
      <c r="RQS1293" s="79"/>
      <c r="RQT1293" s="79"/>
      <c r="RQU1293" s="79"/>
      <c r="RQV1293" s="79"/>
      <c r="RQW1293" s="79"/>
      <c r="RQX1293" s="79"/>
      <c r="RQY1293" s="79"/>
      <c r="RQZ1293" s="79"/>
      <c r="RRA1293" s="79"/>
      <c r="RRB1293" s="79"/>
      <c r="RRC1293" s="79"/>
      <c r="RRD1293" s="79"/>
      <c r="RRE1293" s="79"/>
      <c r="RRF1293" s="79"/>
      <c r="RRG1293" s="79"/>
      <c r="RRH1293" s="79"/>
      <c r="RRI1293" s="79"/>
      <c r="RRJ1293" s="79"/>
      <c r="RRK1293" s="79"/>
      <c r="RRL1293" s="79"/>
      <c r="RRM1293" s="79"/>
      <c r="RRN1293" s="79"/>
      <c r="RRO1293" s="79"/>
      <c r="RRP1293" s="79"/>
      <c r="RRQ1293" s="79"/>
      <c r="RRR1293" s="79"/>
      <c r="RRS1293" s="79"/>
      <c r="RRT1293" s="79"/>
      <c r="RRU1293" s="79"/>
      <c r="RRV1293" s="79"/>
      <c r="RRW1293" s="79"/>
      <c r="RRX1293" s="79"/>
      <c r="RRY1293" s="79"/>
      <c r="RRZ1293" s="79"/>
      <c r="RSA1293" s="79"/>
      <c r="RSB1293" s="79"/>
      <c r="RSC1293" s="79"/>
      <c r="RSD1293" s="79"/>
      <c r="RSE1293" s="79"/>
      <c r="RSF1293" s="79"/>
      <c r="RSG1293" s="79"/>
      <c r="RSH1293" s="79"/>
      <c r="RSI1293" s="79"/>
      <c r="RSJ1293" s="79"/>
      <c r="RSK1293" s="79"/>
      <c r="RSL1293" s="79"/>
      <c r="RSM1293" s="79"/>
      <c r="RSN1293" s="79"/>
      <c r="RSO1293" s="79"/>
      <c r="RSP1293" s="79"/>
      <c r="RSQ1293" s="79"/>
      <c r="RSR1293" s="79"/>
      <c r="RSS1293" s="79"/>
      <c r="RST1293" s="79"/>
      <c r="RSU1293" s="79"/>
      <c r="RSV1293" s="79"/>
      <c r="RSW1293" s="79"/>
      <c r="RSX1293" s="79"/>
      <c r="RSY1293" s="79"/>
      <c r="RSZ1293" s="79"/>
      <c r="RTA1293" s="79"/>
      <c r="RTB1293" s="79"/>
      <c r="RTC1293" s="79"/>
      <c r="RTD1293" s="79"/>
      <c r="RTE1293" s="79"/>
      <c r="RTF1293" s="79"/>
      <c r="RTG1293" s="79"/>
      <c r="RTH1293" s="79"/>
      <c r="RTI1293" s="79"/>
      <c r="RTJ1293" s="79"/>
      <c r="RTK1293" s="79"/>
      <c r="RTL1293" s="79"/>
      <c r="RTM1293" s="79"/>
      <c r="RTN1293" s="79"/>
      <c r="RTO1293" s="79"/>
      <c r="RTP1293" s="79"/>
      <c r="RTQ1293" s="79"/>
      <c r="RTR1293" s="79"/>
      <c r="RTS1293" s="79"/>
      <c r="RTT1293" s="79"/>
      <c r="RTU1293" s="79"/>
      <c r="RTV1293" s="79"/>
      <c r="RTW1293" s="79"/>
      <c r="RTX1293" s="79"/>
      <c r="RTY1293" s="79"/>
      <c r="RTZ1293" s="79"/>
      <c r="RUA1293" s="79"/>
      <c r="RUB1293" s="79"/>
      <c r="RUC1293" s="79"/>
      <c r="RUD1293" s="79"/>
      <c r="RUE1293" s="79"/>
      <c r="RUF1293" s="79"/>
      <c r="RUG1293" s="79"/>
      <c r="RUH1293" s="79"/>
      <c r="RUI1293" s="79"/>
      <c r="RUJ1293" s="79"/>
      <c r="RUK1293" s="79"/>
      <c r="RUL1293" s="79"/>
      <c r="RUM1293" s="79"/>
      <c r="RUN1293" s="79"/>
      <c r="RUO1293" s="79"/>
      <c r="RUP1293" s="79"/>
      <c r="RUQ1293" s="79"/>
      <c r="RUR1293" s="79"/>
      <c r="RUS1293" s="79"/>
      <c r="RUT1293" s="79"/>
      <c r="RUU1293" s="79"/>
      <c r="RUV1293" s="79"/>
      <c r="RUW1293" s="79"/>
      <c r="RUX1293" s="79"/>
      <c r="RUY1293" s="79"/>
      <c r="RUZ1293" s="79"/>
      <c r="RVA1293" s="79"/>
      <c r="RVB1293" s="79"/>
      <c r="RVC1293" s="79"/>
      <c r="RVD1293" s="79"/>
      <c r="RVE1293" s="79"/>
      <c r="RVF1293" s="79"/>
      <c r="RVG1293" s="79"/>
      <c r="RVH1293" s="79"/>
      <c r="RVI1293" s="79"/>
      <c r="RVJ1293" s="79"/>
      <c r="RVK1293" s="79"/>
      <c r="RVL1293" s="79"/>
      <c r="RVM1293" s="79"/>
      <c r="RVN1293" s="79"/>
      <c r="RVO1293" s="79"/>
      <c r="RVP1293" s="79"/>
      <c r="RVQ1293" s="79"/>
      <c r="RVR1293" s="79"/>
      <c r="RVS1293" s="79"/>
      <c r="RVT1293" s="79"/>
      <c r="RVU1293" s="79"/>
      <c r="RVV1293" s="79"/>
      <c r="RVW1293" s="79"/>
      <c r="RVX1293" s="79"/>
      <c r="RVY1293" s="79"/>
      <c r="RVZ1293" s="79"/>
      <c r="RWA1293" s="79"/>
      <c r="RWB1293" s="79"/>
      <c r="RWC1293" s="79"/>
      <c r="RWD1293" s="79"/>
      <c r="RWE1293" s="79"/>
      <c r="RWF1293" s="79"/>
      <c r="RWG1293" s="79"/>
      <c r="RWH1293" s="79"/>
      <c r="RWI1293" s="79"/>
      <c r="RWJ1293" s="79"/>
      <c r="RWK1293" s="79"/>
      <c r="RWL1293" s="79"/>
      <c r="RWM1293" s="79"/>
      <c r="RWN1293" s="79"/>
      <c r="RWO1293" s="79"/>
      <c r="RWP1293" s="79"/>
      <c r="RWQ1293" s="79"/>
      <c r="RWR1293" s="79"/>
      <c r="RWS1293" s="79"/>
      <c r="RWT1293" s="79"/>
      <c r="RWU1293" s="79"/>
      <c r="RWV1293" s="79"/>
      <c r="RWW1293" s="79"/>
      <c r="RWX1293" s="79"/>
      <c r="RWY1293" s="79"/>
      <c r="RWZ1293" s="79"/>
      <c r="RXA1293" s="79"/>
      <c r="RXB1293" s="79"/>
      <c r="RXC1293" s="79"/>
      <c r="RXD1293" s="79"/>
      <c r="RXE1293" s="79"/>
      <c r="RXF1293" s="79"/>
      <c r="RXG1293" s="79"/>
      <c r="RXH1293" s="79"/>
      <c r="RXI1293" s="79"/>
      <c r="RXJ1293" s="79"/>
      <c r="RXK1293" s="79"/>
      <c r="RXL1293" s="79"/>
      <c r="RXM1293" s="79"/>
      <c r="RXN1293" s="79"/>
      <c r="RXO1293" s="79"/>
      <c r="RXP1293" s="79"/>
      <c r="RXQ1293" s="79"/>
      <c r="RXR1293" s="79"/>
      <c r="RXS1293" s="79"/>
      <c r="RXT1293" s="79"/>
      <c r="RXU1293" s="79"/>
      <c r="RXV1293" s="79"/>
      <c r="RXW1293" s="79"/>
      <c r="RXX1293" s="79"/>
      <c r="RXY1293" s="79"/>
      <c r="RXZ1293" s="79"/>
      <c r="RYA1293" s="79"/>
      <c r="RYB1293" s="79"/>
      <c r="RYC1293" s="79"/>
      <c r="RYD1293" s="79"/>
      <c r="RYE1293" s="79"/>
      <c r="RYF1293" s="79"/>
      <c r="RYG1293" s="79"/>
      <c r="RYH1293" s="79"/>
      <c r="RYI1293" s="79"/>
      <c r="RYJ1293" s="79"/>
      <c r="RYK1293" s="79"/>
      <c r="RYL1293" s="79"/>
      <c r="RYM1293" s="79"/>
      <c r="RYN1293" s="79"/>
      <c r="RYO1293" s="79"/>
      <c r="RYP1293" s="79"/>
      <c r="RYQ1293" s="79"/>
      <c r="RYR1293" s="79"/>
      <c r="RYS1293" s="79"/>
      <c r="RYT1293" s="79"/>
      <c r="RYU1293" s="79"/>
      <c r="RYV1293" s="79"/>
      <c r="RYW1293" s="79"/>
      <c r="RYX1293" s="79"/>
      <c r="RYY1293" s="79"/>
      <c r="RYZ1293" s="79"/>
      <c r="RZA1293" s="79"/>
      <c r="RZB1293" s="79"/>
      <c r="RZC1293" s="79"/>
      <c r="RZD1293" s="79"/>
      <c r="RZE1293" s="79"/>
      <c r="RZF1293" s="79"/>
      <c r="RZG1293" s="79"/>
      <c r="RZH1293" s="79"/>
      <c r="RZI1293" s="79"/>
      <c r="RZJ1293" s="79"/>
      <c r="RZK1293" s="79"/>
      <c r="RZL1293" s="79"/>
      <c r="RZM1293" s="79"/>
      <c r="RZN1293" s="79"/>
      <c r="RZO1293" s="79"/>
      <c r="RZP1293" s="79"/>
      <c r="RZQ1293" s="79"/>
      <c r="RZR1293" s="79"/>
      <c r="RZS1293" s="79"/>
      <c r="RZT1293" s="79"/>
      <c r="RZU1293" s="79"/>
      <c r="RZV1293" s="79"/>
      <c r="RZW1293" s="79"/>
      <c r="RZX1293" s="79"/>
      <c r="RZY1293" s="79"/>
      <c r="RZZ1293" s="79"/>
      <c r="SAA1293" s="79"/>
      <c r="SAB1293" s="79"/>
      <c r="SAC1293" s="79"/>
      <c r="SAD1293" s="79"/>
      <c r="SAE1293" s="79"/>
      <c r="SAF1293" s="79"/>
      <c r="SAG1293" s="79"/>
      <c r="SAH1293" s="79"/>
      <c r="SAI1293" s="79"/>
      <c r="SAJ1293" s="79"/>
      <c r="SAK1293" s="79"/>
      <c r="SAL1293" s="79"/>
      <c r="SAM1293" s="79"/>
      <c r="SAN1293" s="79"/>
      <c r="SAO1293" s="79"/>
      <c r="SAP1293" s="79"/>
      <c r="SAQ1293" s="79"/>
      <c r="SAR1293" s="79"/>
      <c r="SAS1293" s="79"/>
      <c r="SAT1293" s="79"/>
      <c r="SAU1293" s="79"/>
      <c r="SAV1293" s="79"/>
      <c r="SAW1293" s="79"/>
      <c r="SAX1293" s="79"/>
      <c r="SAY1293" s="79"/>
      <c r="SAZ1293" s="79"/>
      <c r="SBA1293" s="79"/>
      <c r="SBB1293" s="79"/>
      <c r="SBC1293" s="79"/>
      <c r="SBD1293" s="79"/>
      <c r="SBE1293" s="79"/>
      <c r="SBF1293" s="79"/>
      <c r="SBG1293" s="79"/>
      <c r="SBH1293" s="79"/>
      <c r="SBI1293" s="79"/>
      <c r="SBJ1293" s="79"/>
      <c r="SBK1293" s="79"/>
      <c r="SBL1293" s="79"/>
      <c r="SBM1293" s="79"/>
      <c r="SBN1293" s="79"/>
      <c r="SBO1293" s="79"/>
      <c r="SBP1293" s="79"/>
      <c r="SBQ1293" s="79"/>
      <c r="SBR1293" s="79"/>
      <c r="SBS1293" s="79"/>
      <c r="SBT1293" s="79"/>
      <c r="SBU1293" s="79"/>
      <c r="SBV1293" s="79"/>
      <c r="SBW1293" s="79"/>
      <c r="SBX1293" s="79"/>
      <c r="SBY1293" s="79"/>
      <c r="SBZ1293" s="79"/>
      <c r="SCA1293" s="79"/>
      <c r="SCB1293" s="79"/>
      <c r="SCC1293" s="79"/>
      <c r="SCD1293" s="79"/>
      <c r="SCE1293" s="79"/>
      <c r="SCF1293" s="79"/>
      <c r="SCG1293" s="79"/>
      <c r="SCH1293" s="79"/>
      <c r="SCI1293" s="79"/>
      <c r="SCJ1293" s="79"/>
      <c r="SCK1293" s="79"/>
      <c r="SCL1293" s="79"/>
      <c r="SCM1293" s="79"/>
      <c r="SCN1293" s="79"/>
      <c r="SCO1293" s="79"/>
      <c r="SCP1293" s="79"/>
      <c r="SCQ1293" s="79"/>
      <c r="SCR1293" s="79"/>
      <c r="SCS1293" s="79"/>
      <c r="SCT1293" s="79"/>
      <c r="SCU1293" s="79"/>
      <c r="SCV1293" s="79"/>
      <c r="SCW1293" s="79"/>
      <c r="SCX1293" s="79"/>
      <c r="SCY1293" s="79"/>
      <c r="SCZ1293" s="79"/>
      <c r="SDA1293" s="79"/>
      <c r="SDB1293" s="79"/>
      <c r="SDC1293" s="79"/>
      <c r="SDD1293" s="79"/>
      <c r="SDE1293" s="79"/>
      <c r="SDF1293" s="79"/>
      <c r="SDG1293" s="79"/>
      <c r="SDH1293" s="79"/>
      <c r="SDI1293" s="79"/>
      <c r="SDJ1293" s="79"/>
      <c r="SDK1293" s="79"/>
      <c r="SDL1293" s="79"/>
      <c r="SDM1293" s="79"/>
      <c r="SDN1293" s="79"/>
      <c r="SDO1293" s="79"/>
      <c r="SDP1293" s="79"/>
      <c r="SDQ1293" s="79"/>
      <c r="SDR1293" s="79"/>
      <c r="SDS1293" s="79"/>
      <c r="SDT1293" s="79"/>
      <c r="SDU1293" s="79"/>
      <c r="SDV1293" s="79"/>
      <c r="SDW1293" s="79"/>
      <c r="SDX1293" s="79"/>
      <c r="SDY1293" s="79"/>
      <c r="SDZ1293" s="79"/>
      <c r="SEA1293" s="79"/>
      <c r="SEB1293" s="79"/>
      <c r="SEC1293" s="79"/>
      <c r="SED1293" s="79"/>
      <c r="SEE1293" s="79"/>
      <c r="SEF1293" s="79"/>
      <c r="SEG1293" s="79"/>
      <c r="SEH1293" s="79"/>
      <c r="SEI1293" s="79"/>
      <c r="SEJ1293" s="79"/>
      <c r="SEK1293" s="79"/>
      <c r="SEL1293" s="79"/>
      <c r="SEM1293" s="79"/>
      <c r="SEN1293" s="79"/>
      <c r="SEO1293" s="79"/>
      <c r="SEP1293" s="79"/>
      <c r="SEQ1293" s="79"/>
      <c r="SER1293" s="79"/>
      <c r="SES1293" s="79"/>
      <c r="SET1293" s="79"/>
      <c r="SEU1293" s="79"/>
      <c r="SEV1293" s="79"/>
      <c r="SEW1293" s="79"/>
      <c r="SEX1293" s="79"/>
      <c r="SEY1293" s="79"/>
      <c r="SEZ1293" s="79"/>
      <c r="SFA1293" s="79"/>
      <c r="SFB1293" s="79"/>
      <c r="SFC1293" s="79"/>
      <c r="SFD1293" s="79"/>
      <c r="SFE1293" s="79"/>
      <c r="SFF1293" s="79"/>
      <c r="SFG1293" s="79"/>
      <c r="SFH1293" s="79"/>
      <c r="SFI1293" s="79"/>
      <c r="SFJ1293" s="79"/>
      <c r="SFK1293" s="79"/>
      <c r="SFL1293" s="79"/>
      <c r="SFM1293" s="79"/>
      <c r="SFN1293" s="79"/>
      <c r="SFO1293" s="79"/>
      <c r="SFP1293" s="79"/>
      <c r="SFQ1293" s="79"/>
      <c r="SFR1293" s="79"/>
      <c r="SFS1293" s="79"/>
      <c r="SFT1293" s="79"/>
      <c r="SFU1293" s="79"/>
      <c r="SFV1293" s="79"/>
      <c r="SFW1293" s="79"/>
      <c r="SFX1293" s="79"/>
      <c r="SFY1293" s="79"/>
      <c r="SFZ1293" s="79"/>
      <c r="SGA1293" s="79"/>
      <c r="SGB1293" s="79"/>
      <c r="SGC1293" s="79"/>
      <c r="SGD1293" s="79"/>
      <c r="SGE1293" s="79"/>
      <c r="SGF1293" s="79"/>
      <c r="SGG1293" s="79"/>
      <c r="SGH1293" s="79"/>
      <c r="SGI1293" s="79"/>
      <c r="SGJ1293" s="79"/>
      <c r="SGK1293" s="79"/>
      <c r="SGL1293" s="79"/>
      <c r="SGM1293" s="79"/>
      <c r="SGN1293" s="79"/>
      <c r="SGO1293" s="79"/>
      <c r="SGP1293" s="79"/>
      <c r="SGQ1293" s="79"/>
      <c r="SGR1293" s="79"/>
      <c r="SGS1293" s="79"/>
      <c r="SGT1293" s="79"/>
      <c r="SGU1293" s="79"/>
      <c r="SGV1293" s="79"/>
      <c r="SGW1293" s="79"/>
      <c r="SGX1293" s="79"/>
      <c r="SGY1293" s="79"/>
      <c r="SGZ1293" s="79"/>
      <c r="SHA1293" s="79"/>
      <c r="SHB1293" s="79"/>
      <c r="SHC1293" s="79"/>
      <c r="SHD1293" s="79"/>
      <c r="SHE1293" s="79"/>
      <c r="SHF1293" s="79"/>
      <c r="SHG1293" s="79"/>
      <c r="SHH1293" s="79"/>
      <c r="SHI1293" s="79"/>
      <c r="SHJ1293" s="79"/>
      <c r="SHK1293" s="79"/>
      <c r="SHL1293" s="79"/>
      <c r="SHM1293" s="79"/>
      <c r="SHN1293" s="79"/>
      <c r="SHO1293" s="79"/>
      <c r="SHP1293" s="79"/>
      <c r="SHQ1293" s="79"/>
      <c r="SHR1293" s="79"/>
      <c r="SHS1293" s="79"/>
      <c r="SHT1293" s="79"/>
      <c r="SHU1293" s="79"/>
      <c r="SHV1293" s="79"/>
      <c r="SHW1293" s="79"/>
      <c r="SHX1293" s="79"/>
      <c r="SHY1293" s="79"/>
      <c r="SHZ1293" s="79"/>
      <c r="SIA1293" s="79"/>
      <c r="SIB1293" s="79"/>
      <c r="SIC1293" s="79"/>
      <c r="SID1293" s="79"/>
      <c r="SIE1293" s="79"/>
      <c r="SIF1293" s="79"/>
      <c r="SIG1293" s="79"/>
      <c r="SIH1293" s="79"/>
      <c r="SII1293" s="79"/>
      <c r="SIJ1293" s="79"/>
      <c r="SIK1293" s="79"/>
      <c r="SIL1293" s="79"/>
      <c r="SIM1293" s="79"/>
      <c r="SIN1293" s="79"/>
      <c r="SIO1293" s="79"/>
      <c r="SIP1293" s="79"/>
      <c r="SIQ1293" s="79"/>
      <c r="SIR1293" s="79"/>
      <c r="SIS1293" s="79"/>
      <c r="SIT1293" s="79"/>
      <c r="SIU1293" s="79"/>
      <c r="SIV1293" s="79"/>
      <c r="SIW1293" s="79"/>
      <c r="SIX1293" s="79"/>
      <c r="SIY1293" s="79"/>
      <c r="SIZ1293" s="79"/>
      <c r="SJA1293" s="79"/>
      <c r="SJB1293" s="79"/>
      <c r="SJC1293" s="79"/>
      <c r="SJD1293" s="79"/>
      <c r="SJE1293" s="79"/>
      <c r="SJF1293" s="79"/>
      <c r="SJG1293" s="79"/>
      <c r="SJH1293" s="79"/>
      <c r="SJI1293" s="79"/>
      <c r="SJJ1293" s="79"/>
      <c r="SJK1293" s="79"/>
      <c r="SJL1293" s="79"/>
      <c r="SJM1293" s="79"/>
      <c r="SJN1293" s="79"/>
      <c r="SJO1293" s="79"/>
      <c r="SJP1293" s="79"/>
      <c r="SJQ1293" s="79"/>
      <c r="SJR1293" s="79"/>
      <c r="SJS1293" s="79"/>
      <c r="SJT1293" s="79"/>
      <c r="SJU1293" s="79"/>
      <c r="SJV1293" s="79"/>
      <c r="SJW1293" s="79"/>
      <c r="SJX1293" s="79"/>
      <c r="SJY1293" s="79"/>
      <c r="SJZ1293" s="79"/>
      <c r="SKA1293" s="79"/>
      <c r="SKB1293" s="79"/>
      <c r="SKC1293" s="79"/>
      <c r="SKD1293" s="79"/>
      <c r="SKE1293" s="79"/>
      <c r="SKF1293" s="79"/>
      <c r="SKG1293" s="79"/>
      <c r="SKH1293" s="79"/>
      <c r="SKI1293" s="79"/>
      <c r="SKJ1293" s="79"/>
      <c r="SKK1293" s="79"/>
      <c r="SKL1293" s="79"/>
      <c r="SKM1293" s="79"/>
      <c r="SKN1293" s="79"/>
      <c r="SKO1293" s="79"/>
      <c r="SKP1293" s="79"/>
      <c r="SKQ1293" s="79"/>
      <c r="SKR1293" s="79"/>
      <c r="SKS1293" s="79"/>
      <c r="SKT1293" s="79"/>
      <c r="SKU1293" s="79"/>
      <c r="SKV1293" s="79"/>
      <c r="SKW1293" s="79"/>
      <c r="SKX1293" s="79"/>
      <c r="SKY1293" s="79"/>
      <c r="SKZ1293" s="79"/>
      <c r="SLA1293" s="79"/>
      <c r="SLB1293" s="79"/>
      <c r="SLC1293" s="79"/>
      <c r="SLD1293" s="79"/>
      <c r="SLE1293" s="79"/>
      <c r="SLF1293" s="79"/>
      <c r="SLG1293" s="79"/>
      <c r="SLH1293" s="79"/>
      <c r="SLI1293" s="79"/>
      <c r="SLJ1293" s="79"/>
      <c r="SLK1293" s="79"/>
      <c r="SLL1293" s="79"/>
      <c r="SLM1293" s="79"/>
      <c r="SLN1293" s="79"/>
      <c r="SLO1293" s="79"/>
      <c r="SLP1293" s="79"/>
      <c r="SLQ1293" s="79"/>
      <c r="SLR1293" s="79"/>
      <c r="SLS1293" s="79"/>
      <c r="SLT1293" s="79"/>
      <c r="SLU1293" s="79"/>
      <c r="SLV1293" s="79"/>
      <c r="SLW1293" s="79"/>
      <c r="SLX1293" s="79"/>
      <c r="SLY1293" s="79"/>
      <c r="SLZ1293" s="79"/>
      <c r="SMA1293" s="79"/>
      <c r="SMB1293" s="79"/>
      <c r="SMC1293" s="79"/>
      <c r="SMD1293" s="79"/>
      <c r="SME1293" s="79"/>
      <c r="SMF1293" s="79"/>
      <c r="SMG1293" s="79"/>
      <c r="SMH1293" s="79"/>
      <c r="SMI1293" s="79"/>
      <c r="SMJ1293" s="79"/>
      <c r="SMK1293" s="79"/>
      <c r="SML1293" s="79"/>
      <c r="SMM1293" s="79"/>
      <c r="SMN1293" s="79"/>
      <c r="SMO1293" s="79"/>
      <c r="SMP1293" s="79"/>
      <c r="SMQ1293" s="79"/>
      <c r="SMR1293" s="79"/>
      <c r="SMS1293" s="79"/>
      <c r="SMT1293" s="79"/>
      <c r="SMU1293" s="79"/>
      <c r="SMV1293" s="79"/>
      <c r="SMW1293" s="79"/>
      <c r="SMX1293" s="79"/>
      <c r="SMY1293" s="79"/>
      <c r="SMZ1293" s="79"/>
      <c r="SNA1293" s="79"/>
      <c r="SNB1293" s="79"/>
      <c r="SNC1293" s="79"/>
      <c r="SND1293" s="79"/>
      <c r="SNE1293" s="79"/>
      <c r="SNF1293" s="79"/>
      <c r="SNG1293" s="79"/>
      <c r="SNH1293" s="79"/>
      <c r="SNI1293" s="79"/>
      <c r="SNJ1293" s="79"/>
      <c r="SNK1293" s="79"/>
      <c r="SNL1293" s="79"/>
      <c r="SNM1293" s="79"/>
      <c r="SNN1293" s="79"/>
      <c r="SNO1293" s="79"/>
      <c r="SNP1293" s="79"/>
      <c r="SNQ1293" s="79"/>
      <c r="SNR1293" s="79"/>
      <c r="SNS1293" s="79"/>
      <c r="SNT1293" s="79"/>
      <c r="SNU1293" s="79"/>
      <c r="SNV1293" s="79"/>
      <c r="SNW1293" s="79"/>
      <c r="SNX1293" s="79"/>
      <c r="SNY1293" s="79"/>
      <c r="SNZ1293" s="79"/>
      <c r="SOA1293" s="79"/>
      <c r="SOB1293" s="79"/>
      <c r="SOC1293" s="79"/>
      <c r="SOD1293" s="79"/>
      <c r="SOE1293" s="79"/>
      <c r="SOF1293" s="79"/>
      <c r="SOG1293" s="79"/>
      <c r="SOH1293" s="79"/>
      <c r="SOI1293" s="79"/>
      <c r="SOJ1293" s="79"/>
      <c r="SOK1293" s="79"/>
      <c r="SOL1293" s="79"/>
      <c r="SOM1293" s="79"/>
      <c r="SON1293" s="79"/>
      <c r="SOO1293" s="79"/>
      <c r="SOP1293" s="79"/>
      <c r="SOQ1293" s="79"/>
      <c r="SOR1293" s="79"/>
      <c r="SOS1293" s="79"/>
      <c r="SOT1293" s="79"/>
      <c r="SOU1293" s="79"/>
      <c r="SOV1293" s="79"/>
      <c r="SOW1293" s="79"/>
      <c r="SOX1293" s="79"/>
      <c r="SOY1293" s="79"/>
      <c r="SOZ1293" s="79"/>
      <c r="SPA1293" s="79"/>
      <c r="SPB1293" s="79"/>
      <c r="SPC1293" s="79"/>
      <c r="SPD1293" s="79"/>
      <c r="SPE1293" s="79"/>
      <c r="SPF1293" s="79"/>
      <c r="SPG1293" s="79"/>
      <c r="SPH1293" s="79"/>
      <c r="SPI1293" s="79"/>
      <c r="SPJ1293" s="79"/>
      <c r="SPK1293" s="79"/>
      <c r="SPL1293" s="79"/>
      <c r="SPM1293" s="79"/>
      <c r="SPN1293" s="79"/>
      <c r="SPO1293" s="79"/>
      <c r="SPP1293" s="79"/>
      <c r="SPQ1293" s="79"/>
      <c r="SPR1293" s="79"/>
      <c r="SPS1293" s="79"/>
      <c r="SPT1293" s="79"/>
      <c r="SPU1293" s="79"/>
      <c r="SPV1293" s="79"/>
      <c r="SPW1293" s="79"/>
      <c r="SPX1293" s="79"/>
      <c r="SPY1293" s="79"/>
      <c r="SPZ1293" s="79"/>
      <c r="SQA1293" s="79"/>
      <c r="SQB1293" s="79"/>
      <c r="SQC1293" s="79"/>
      <c r="SQD1293" s="79"/>
      <c r="SQE1293" s="79"/>
      <c r="SQF1293" s="79"/>
      <c r="SQG1293" s="79"/>
      <c r="SQH1293" s="79"/>
      <c r="SQI1293" s="79"/>
      <c r="SQJ1293" s="79"/>
      <c r="SQK1293" s="79"/>
      <c r="SQL1293" s="79"/>
      <c r="SQM1293" s="79"/>
      <c r="SQN1293" s="79"/>
      <c r="SQO1293" s="79"/>
      <c r="SQP1293" s="79"/>
      <c r="SQQ1293" s="79"/>
      <c r="SQR1293" s="79"/>
      <c r="SQS1293" s="79"/>
      <c r="SQT1293" s="79"/>
      <c r="SQU1293" s="79"/>
      <c r="SQV1293" s="79"/>
      <c r="SQW1293" s="79"/>
      <c r="SQX1293" s="79"/>
      <c r="SQY1293" s="79"/>
      <c r="SQZ1293" s="79"/>
      <c r="SRA1293" s="79"/>
      <c r="SRB1293" s="79"/>
      <c r="SRC1293" s="79"/>
      <c r="SRD1293" s="79"/>
      <c r="SRE1293" s="79"/>
      <c r="SRF1293" s="79"/>
      <c r="SRG1293" s="79"/>
      <c r="SRH1293" s="79"/>
      <c r="SRI1293" s="79"/>
      <c r="SRJ1293" s="79"/>
      <c r="SRK1293" s="79"/>
      <c r="SRL1293" s="79"/>
      <c r="SRM1293" s="79"/>
      <c r="SRN1293" s="79"/>
      <c r="SRO1293" s="79"/>
      <c r="SRP1293" s="79"/>
      <c r="SRQ1293" s="79"/>
      <c r="SRR1293" s="79"/>
      <c r="SRS1293" s="79"/>
      <c r="SRT1293" s="79"/>
      <c r="SRU1293" s="79"/>
      <c r="SRV1293" s="79"/>
      <c r="SRW1293" s="79"/>
      <c r="SRX1293" s="79"/>
      <c r="SRY1293" s="79"/>
      <c r="SRZ1293" s="79"/>
      <c r="SSA1293" s="79"/>
      <c r="SSB1293" s="79"/>
      <c r="SSC1293" s="79"/>
      <c r="SSD1293" s="79"/>
      <c r="SSE1293" s="79"/>
      <c r="SSF1293" s="79"/>
      <c r="SSG1293" s="79"/>
      <c r="SSH1293" s="79"/>
      <c r="SSI1293" s="79"/>
      <c r="SSJ1293" s="79"/>
      <c r="SSK1293" s="79"/>
      <c r="SSL1293" s="79"/>
      <c r="SSM1293" s="79"/>
      <c r="SSN1293" s="79"/>
      <c r="SSO1293" s="79"/>
      <c r="SSP1293" s="79"/>
      <c r="SSQ1293" s="79"/>
      <c r="SSR1293" s="79"/>
      <c r="SSS1293" s="79"/>
      <c r="SST1293" s="79"/>
      <c r="SSU1293" s="79"/>
      <c r="SSV1293" s="79"/>
      <c r="SSW1293" s="79"/>
      <c r="SSX1293" s="79"/>
      <c r="SSY1293" s="79"/>
      <c r="SSZ1293" s="79"/>
      <c r="STA1293" s="79"/>
      <c r="STB1293" s="79"/>
      <c r="STC1293" s="79"/>
      <c r="STD1293" s="79"/>
      <c r="STE1293" s="79"/>
      <c r="STF1293" s="79"/>
      <c r="STG1293" s="79"/>
      <c r="STH1293" s="79"/>
      <c r="STI1293" s="79"/>
      <c r="STJ1293" s="79"/>
      <c r="STK1293" s="79"/>
      <c r="STL1293" s="79"/>
      <c r="STM1293" s="79"/>
      <c r="STN1293" s="79"/>
      <c r="STO1293" s="79"/>
      <c r="STP1293" s="79"/>
      <c r="STQ1293" s="79"/>
      <c r="STR1293" s="79"/>
      <c r="STS1293" s="79"/>
      <c r="STT1293" s="79"/>
      <c r="STU1293" s="79"/>
      <c r="STV1293" s="79"/>
      <c r="STW1293" s="79"/>
      <c r="STX1293" s="79"/>
      <c r="STY1293" s="79"/>
      <c r="STZ1293" s="79"/>
      <c r="SUA1293" s="79"/>
      <c r="SUB1293" s="79"/>
      <c r="SUC1293" s="79"/>
      <c r="SUD1293" s="79"/>
      <c r="SUE1293" s="79"/>
      <c r="SUF1293" s="79"/>
      <c r="SUG1293" s="79"/>
      <c r="SUH1293" s="79"/>
      <c r="SUI1293" s="79"/>
      <c r="SUJ1293" s="79"/>
      <c r="SUK1293" s="79"/>
      <c r="SUL1293" s="79"/>
      <c r="SUM1293" s="79"/>
      <c r="SUN1293" s="79"/>
      <c r="SUO1293" s="79"/>
      <c r="SUP1293" s="79"/>
      <c r="SUQ1293" s="79"/>
      <c r="SUR1293" s="79"/>
      <c r="SUS1293" s="79"/>
      <c r="SUT1293" s="79"/>
      <c r="SUU1293" s="79"/>
      <c r="SUV1293" s="79"/>
      <c r="SUW1293" s="79"/>
      <c r="SUX1293" s="79"/>
      <c r="SUY1293" s="79"/>
      <c r="SUZ1293" s="79"/>
      <c r="SVA1293" s="79"/>
      <c r="SVB1293" s="79"/>
      <c r="SVC1293" s="79"/>
      <c r="SVD1293" s="79"/>
      <c r="SVE1293" s="79"/>
      <c r="SVF1293" s="79"/>
      <c r="SVG1293" s="79"/>
      <c r="SVH1293" s="79"/>
      <c r="SVI1293" s="79"/>
      <c r="SVJ1293" s="79"/>
      <c r="SVK1293" s="79"/>
      <c r="SVL1293" s="79"/>
      <c r="SVM1293" s="79"/>
      <c r="SVN1293" s="79"/>
      <c r="SVO1293" s="79"/>
      <c r="SVP1293" s="79"/>
      <c r="SVQ1293" s="79"/>
      <c r="SVR1293" s="79"/>
      <c r="SVS1293" s="79"/>
      <c r="SVT1293" s="79"/>
      <c r="SVU1293" s="79"/>
      <c r="SVV1293" s="79"/>
      <c r="SVW1293" s="79"/>
      <c r="SVX1293" s="79"/>
      <c r="SVY1293" s="79"/>
      <c r="SVZ1293" s="79"/>
      <c r="SWA1293" s="79"/>
      <c r="SWB1293" s="79"/>
      <c r="SWC1293" s="79"/>
      <c r="SWD1293" s="79"/>
      <c r="SWE1293" s="79"/>
      <c r="SWF1293" s="79"/>
      <c r="SWG1293" s="79"/>
      <c r="SWH1293" s="79"/>
      <c r="SWI1293" s="79"/>
      <c r="SWJ1293" s="79"/>
      <c r="SWK1293" s="79"/>
      <c r="SWL1293" s="79"/>
      <c r="SWM1293" s="79"/>
      <c r="SWN1293" s="79"/>
      <c r="SWO1293" s="79"/>
      <c r="SWP1293" s="79"/>
      <c r="SWQ1293" s="79"/>
      <c r="SWR1293" s="79"/>
      <c r="SWS1293" s="79"/>
      <c r="SWT1293" s="79"/>
      <c r="SWU1293" s="79"/>
      <c r="SWV1293" s="79"/>
      <c r="SWW1293" s="79"/>
      <c r="SWX1293" s="79"/>
      <c r="SWY1293" s="79"/>
      <c r="SWZ1293" s="79"/>
      <c r="SXA1293" s="79"/>
      <c r="SXB1293" s="79"/>
      <c r="SXC1293" s="79"/>
      <c r="SXD1293" s="79"/>
      <c r="SXE1293" s="79"/>
      <c r="SXF1293" s="79"/>
      <c r="SXG1293" s="79"/>
      <c r="SXH1293" s="79"/>
      <c r="SXI1293" s="79"/>
      <c r="SXJ1293" s="79"/>
      <c r="SXK1293" s="79"/>
      <c r="SXL1293" s="79"/>
      <c r="SXM1293" s="79"/>
      <c r="SXN1293" s="79"/>
      <c r="SXO1293" s="79"/>
      <c r="SXP1293" s="79"/>
      <c r="SXQ1293" s="79"/>
      <c r="SXR1293" s="79"/>
      <c r="SXS1293" s="79"/>
      <c r="SXT1293" s="79"/>
      <c r="SXU1293" s="79"/>
      <c r="SXV1293" s="79"/>
      <c r="SXW1293" s="79"/>
      <c r="SXX1293" s="79"/>
      <c r="SXY1293" s="79"/>
      <c r="SXZ1293" s="79"/>
      <c r="SYA1293" s="79"/>
      <c r="SYB1293" s="79"/>
      <c r="SYC1293" s="79"/>
      <c r="SYD1293" s="79"/>
      <c r="SYE1293" s="79"/>
      <c r="SYF1293" s="79"/>
      <c r="SYG1293" s="79"/>
      <c r="SYH1293" s="79"/>
      <c r="SYI1293" s="79"/>
      <c r="SYJ1293" s="79"/>
      <c r="SYK1293" s="79"/>
      <c r="SYL1293" s="79"/>
      <c r="SYM1293" s="79"/>
      <c r="SYN1293" s="79"/>
      <c r="SYO1293" s="79"/>
      <c r="SYP1293" s="79"/>
      <c r="SYQ1293" s="79"/>
      <c r="SYR1293" s="79"/>
      <c r="SYS1293" s="79"/>
      <c r="SYT1293" s="79"/>
      <c r="SYU1293" s="79"/>
      <c r="SYV1293" s="79"/>
      <c r="SYW1293" s="79"/>
      <c r="SYX1293" s="79"/>
      <c r="SYY1293" s="79"/>
      <c r="SYZ1293" s="79"/>
      <c r="SZA1293" s="79"/>
      <c r="SZB1293" s="79"/>
      <c r="SZC1293" s="79"/>
      <c r="SZD1293" s="79"/>
      <c r="SZE1293" s="79"/>
      <c r="SZF1293" s="79"/>
      <c r="SZG1293" s="79"/>
      <c r="SZH1293" s="79"/>
      <c r="SZI1293" s="79"/>
      <c r="SZJ1293" s="79"/>
      <c r="SZK1293" s="79"/>
      <c r="SZL1293" s="79"/>
      <c r="SZM1293" s="79"/>
      <c r="SZN1293" s="79"/>
      <c r="SZO1293" s="79"/>
      <c r="SZP1293" s="79"/>
      <c r="SZQ1293" s="79"/>
      <c r="SZR1293" s="79"/>
      <c r="SZS1293" s="79"/>
      <c r="SZT1293" s="79"/>
      <c r="SZU1293" s="79"/>
      <c r="SZV1293" s="79"/>
      <c r="SZW1293" s="79"/>
      <c r="SZX1293" s="79"/>
      <c r="SZY1293" s="79"/>
      <c r="SZZ1293" s="79"/>
      <c r="TAA1293" s="79"/>
      <c r="TAB1293" s="79"/>
      <c r="TAC1293" s="79"/>
      <c r="TAD1293" s="79"/>
      <c r="TAE1293" s="79"/>
      <c r="TAF1293" s="79"/>
      <c r="TAG1293" s="79"/>
      <c r="TAH1293" s="79"/>
      <c r="TAI1293" s="79"/>
      <c r="TAJ1293" s="79"/>
      <c r="TAK1293" s="79"/>
      <c r="TAL1293" s="79"/>
      <c r="TAM1293" s="79"/>
      <c r="TAN1293" s="79"/>
      <c r="TAO1293" s="79"/>
      <c r="TAP1293" s="79"/>
      <c r="TAQ1293" s="79"/>
      <c r="TAR1293" s="79"/>
      <c r="TAS1293" s="79"/>
      <c r="TAT1293" s="79"/>
      <c r="TAU1293" s="79"/>
      <c r="TAV1293" s="79"/>
      <c r="TAW1293" s="79"/>
      <c r="TAX1293" s="79"/>
      <c r="TAY1293" s="79"/>
      <c r="TAZ1293" s="79"/>
      <c r="TBA1293" s="79"/>
      <c r="TBB1293" s="79"/>
      <c r="TBC1293" s="79"/>
      <c r="TBD1293" s="79"/>
      <c r="TBE1293" s="79"/>
      <c r="TBF1293" s="79"/>
      <c r="TBG1293" s="79"/>
      <c r="TBH1293" s="79"/>
      <c r="TBI1293" s="79"/>
      <c r="TBJ1293" s="79"/>
      <c r="TBK1293" s="79"/>
      <c r="TBL1293" s="79"/>
      <c r="TBM1293" s="79"/>
      <c r="TBN1293" s="79"/>
      <c r="TBO1293" s="79"/>
      <c r="TBP1293" s="79"/>
      <c r="TBQ1293" s="79"/>
      <c r="TBR1293" s="79"/>
      <c r="TBS1293" s="79"/>
      <c r="TBT1293" s="79"/>
      <c r="TBU1293" s="79"/>
      <c r="TBV1293" s="79"/>
      <c r="TBW1293" s="79"/>
      <c r="TBX1293" s="79"/>
      <c r="TBY1293" s="79"/>
      <c r="TBZ1293" s="79"/>
      <c r="TCA1293" s="79"/>
      <c r="TCB1293" s="79"/>
      <c r="TCC1293" s="79"/>
      <c r="TCD1293" s="79"/>
      <c r="TCE1293" s="79"/>
      <c r="TCF1293" s="79"/>
      <c r="TCG1293" s="79"/>
      <c r="TCH1293" s="79"/>
      <c r="TCI1293" s="79"/>
      <c r="TCJ1293" s="79"/>
      <c r="TCK1293" s="79"/>
      <c r="TCL1293" s="79"/>
      <c r="TCM1293" s="79"/>
      <c r="TCN1293" s="79"/>
      <c r="TCO1293" s="79"/>
      <c r="TCP1293" s="79"/>
      <c r="TCQ1293" s="79"/>
      <c r="TCR1293" s="79"/>
      <c r="TCS1293" s="79"/>
      <c r="TCT1293" s="79"/>
      <c r="TCU1293" s="79"/>
      <c r="TCV1293" s="79"/>
      <c r="TCW1293" s="79"/>
      <c r="TCX1293" s="79"/>
      <c r="TCY1293" s="79"/>
      <c r="TCZ1293" s="79"/>
      <c r="TDA1293" s="79"/>
      <c r="TDB1293" s="79"/>
      <c r="TDC1293" s="79"/>
      <c r="TDD1293" s="79"/>
      <c r="TDE1293" s="79"/>
      <c r="TDF1293" s="79"/>
      <c r="TDG1293" s="79"/>
      <c r="TDH1293" s="79"/>
      <c r="TDI1293" s="79"/>
      <c r="TDJ1293" s="79"/>
      <c r="TDK1293" s="79"/>
      <c r="TDL1293" s="79"/>
      <c r="TDM1293" s="79"/>
      <c r="TDN1293" s="79"/>
      <c r="TDO1293" s="79"/>
      <c r="TDP1293" s="79"/>
      <c r="TDQ1293" s="79"/>
      <c r="TDR1293" s="79"/>
      <c r="TDS1293" s="79"/>
      <c r="TDT1293" s="79"/>
      <c r="TDU1293" s="79"/>
      <c r="TDV1293" s="79"/>
      <c r="TDW1293" s="79"/>
      <c r="TDX1293" s="79"/>
      <c r="TDY1293" s="79"/>
      <c r="TDZ1293" s="79"/>
      <c r="TEA1293" s="79"/>
      <c r="TEB1293" s="79"/>
      <c r="TEC1293" s="79"/>
      <c r="TED1293" s="79"/>
      <c r="TEE1293" s="79"/>
      <c r="TEF1293" s="79"/>
      <c r="TEG1293" s="79"/>
      <c r="TEH1293" s="79"/>
      <c r="TEI1293" s="79"/>
      <c r="TEJ1293" s="79"/>
      <c r="TEK1293" s="79"/>
      <c r="TEL1293" s="79"/>
      <c r="TEM1293" s="79"/>
      <c r="TEN1293" s="79"/>
      <c r="TEO1293" s="79"/>
      <c r="TEP1293" s="79"/>
      <c r="TEQ1293" s="79"/>
      <c r="TER1293" s="79"/>
      <c r="TES1293" s="79"/>
      <c r="TET1293" s="79"/>
      <c r="TEU1293" s="79"/>
      <c r="TEV1293" s="79"/>
      <c r="TEW1293" s="79"/>
      <c r="TEX1293" s="79"/>
      <c r="TEY1293" s="79"/>
      <c r="TEZ1293" s="79"/>
      <c r="TFA1293" s="79"/>
      <c r="TFB1293" s="79"/>
      <c r="TFC1293" s="79"/>
      <c r="TFD1293" s="79"/>
      <c r="TFE1293" s="79"/>
      <c r="TFF1293" s="79"/>
      <c r="TFG1293" s="79"/>
      <c r="TFH1293" s="79"/>
      <c r="TFI1293" s="79"/>
      <c r="TFJ1293" s="79"/>
      <c r="TFK1293" s="79"/>
      <c r="TFL1293" s="79"/>
      <c r="TFM1293" s="79"/>
      <c r="TFN1293" s="79"/>
      <c r="TFO1293" s="79"/>
      <c r="TFP1293" s="79"/>
      <c r="TFQ1293" s="79"/>
      <c r="TFR1293" s="79"/>
      <c r="TFS1293" s="79"/>
      <c r="TFT1293" s="79"/>
      <c r="TFU1293" s="79"/>
      <c r="TFV1293" s="79"/>
      <c r="TFW1293" s="79"/>
      <c r="TFX1293" s="79"/>
      <c r="TFY1293" s="79"/>
      <c r="TFZ1293" s="79"/>
      <c r="TGA1293" s="79"/>
      <c r="TGB1293" s="79"/>
      <c r="TGC1293" s="79"/>
      <c r="TGD1293" s="79"/>
      <c r="TGE1293" s="79"/>
      <c r="TGF1293" s="79"/>
      <c r="TGG1293" s="79"/>
      <c r="TGH1293" s="79"/>
      <c r="TGI1293" s="79"/>
      <c r="TGJ1293" s="79"/>
      <c r="TGK1293" s="79"/>
      <c r="TGL1293" s="79"/>
      <c r="TGM1293" s="79"/>
      <c r="TGN1293" s="79"/>
      <c r="TGO1293" s="79"/>
      <c r="TGP1293" s="79"/>
      <c r="TGQ1293" s="79"/>
      <c r="TGR1293" s="79"/>
      <c r="TGS1293" s="79"/>
      <c r="TGT1293" s="79"/>
      <c r="TGU1293" s="79"/>
      <c r="TGV1293" s="79"/>
      <c r="TGW1293" s="79"/>
      <c r="TGX1293" s="79"/>
      <c r="TGY1293" s="79"/>
      <c r="TGZ1293" s="79"/>
      <c r="THA1293" s="79"/>
      <c r="THB1293" s="79"/>
      <c r="THC1293" s="79"/>
      <c r="THD1293" s="79"/>
      <c r="THE1293" s="79"/>
      <c r="THF1293" s="79"/>
      <c r="THG1293" s="79"/>
      <c r="THH1293" s="79"/>
      <c r="THI1293" s="79"/>
      <c r="THJ1293" s="79"/>
      <c r="THK1293" s="79"/>
      <c r="THL1293" s="79"/>
      <c r="THM1293" s="79"/>
      <c r="THN1293" s="79"/>
      <c r="THO1293" s="79"/>
      <c r="THP1293" s="79"/>
      <c r="THQ1293" s="79"/>
      <c r="THR1293" s="79"/>
      <c r="THS1293" s="79"/>
      <c r="THT1293" s="79"/>
      <c r="THU1293" s="79"/>
      <c r="THV1293" s="79"/>
      <c r="THW1293" s="79"/>
      <c r="THX1293" s="79"/>
      <c r="THY1293" s="79"/>
      <c r="THZ1293" s="79"/>
      <c r="TIA1293" s="79"/>
      <c r="TIB1293" s="79"/>
      <c r="TIC1293" s="79"/>
      <c r="TID1293" s="79"/>
      <c r="TIE1293" s="79"/>
      <c r="TIF1293" s="79"/>
      <c r="TIG1293" s="79"/>
      <c r="TIH1293" s="79"/>
      <c r="TII1293" s="79"/>
      <c r="TIJ1293" s="79"/>
      <c r="TIK1293" s="79"/>
      <c r="TIL1293" s="79"/>
      <c r="TIM1293" s="79"/>
      <c r="TIN1293" s="79"/>
      <c r="TIO1293" s="79"/>
      <c r="TIP1293" s="79"/>
      <c r="TIQ1293" s="79"/>
      <c r="TIR1293" s="79"/>
      <c r="TIS1293" s="79"/>
      <c r="TIT1293" s="79"/>
      <c r="TIU1293" s="79"/>
      <c r="TIV1293" s="79"/>
      <c r="TIW1293" s="79"/>
      <c r="TIX1293" s="79"/>
      <c r="TIY1293" s="79"/>
      <c r="TIZ1293" s="79"/>
      <c r="TJA1293" s="79"/>
      <c r="TJB1293" s="79"/>
      <c r="TJC1293" s="79"/>
      <c r="TJD1293" s="79"/>
      <c r="TJE1293" s="79"/>
      <c r="TJF1293" s="79"/>
      <c r="TJG1293" s="79"/>
      <c r="TJH1293" s="79"/>
      <c r="TJI1293" s="79"/>
      <c r="TJJ1293" s="79"/>
      <c r="TJK1293" s="79"/>
      <c r="TJL1293" s="79"/>
      <c r="TJM1293" s="79"/>
      <c r="TJN1293" s="79"/>
      <c r="TJO1293" s="79"/>
      <c r="TJP1293" s="79"/>
      <c r="TJQ1293" s="79"/>
      <c r="TJR1293" s="79"/>
      <c r="TJS1293" s="79"/>
      <c r="TJT1293" s="79"/>
      <c r="TJU1293" s="79"/>
      <c r="TJV1293" s="79"/>
      <c r="TJW1293" s="79"/>
      <c r="TJX1293" s="79"/>
      <c r="TJY1293" s="79"/>
      <c r="TJZ1293" s="79"/>
      <c r="TKA1293" s="79"/>
      <c r="TKB1293" s="79"/>
      <c r="TKC1293" s="79"/>
      <c r="TKD1293" s="79"/>
      <c r="TKE1293" s="79"/>
      <c r="TKF1293" s="79"/>
      <c r="TKG1293" s="79"/>
      <c r="TKH1293" s="79"/>
      <c r="TKI1293" s="79"/>
      <c r="TKJ1293" s="79"/>
      <c r="TKK1293" s="79"/>
      <c r="TKL1293" s="79"/>
      <c r="TKM1293" s="79"/>
      <c r="TKN1293" s="79"/>
      <c r="TKO1293" s="79"/>
      <c r="TKP1293" s="79"/>
      <c r="TKQ1293" s="79"/>
      <c r="TKR1293" s="79"/>
      <c r="TKS1293" s="79"/>
      <c r="TKT1293" s="79"/>
      <c r="TKU1293" s="79"/>
      <c r="TKV1293" s="79"/>
      <c r="TKW1293" s="79"/>
      <c r="TKX1293" s="79"/>
      <c r="TKY1293" s="79"/>
      <c r="TKZ1293" s="79"/>
      <c r="TLA1293" s="79"/>
      <c r="TLB1293" s="79"/>
      <c r="TLC1293" s="79"/>
      <c r="TLD1293" s="79"/>
      <c r="TLE1293" s="79"/>
      <c r="TLF1293" s="79"/>
      <c r="TLG1293" s="79"/>
      <c r="TLH1293" s="79"/>
      <c r="TLI1293" s="79"/>
      <c r="TLJ1293" s="79"/>
      <c r="TLK1293" s="79"/>
      <c r="TLL1293" s="79"/>
      <c r="TLM1293" s="79"/>
      <c r="TLN1293" s="79"/>
      <c r="TLO1293" s="79"/>
      <c r="TLP1293" s="79"/>
      <c r="TLQ1293" s="79"/>
      <c r="TLR1293" s="79"/>
      <c r="TLS1293" s="79"/>
      <c r="TLT1293" s="79"/>
      <c r="TLU1293" s="79"/>
      <c r="TLV1293" s="79"/>
      <c r="TLW1293" s="79"/>
      <c r="TLX1293" s="79"/>
      <c r="TLY1293" s="79"/>
      <c r="TLZ1293" s="79"/>
      <c r="TMA1293" s="79"/>
      <c r="TMB1293" s="79"/>
      <c r="TMC1293" s="79"/>
      <c r="TMD1293" s="79"/>
      <c r="TME1293" s="79"/>
      <c r="TMF1293" s="79"/>
      <c r="TMG1293" s="79"/>
      <c r="TMH1293" s="79"/>
      <c r="TMI1293" s="79"/>
      <c r="TMJ1293" s="79"/>
      <c r="TMK1293" s="79"/>
      <c r="TML1293" s="79"/>
      <c r="TMM1293" s="79"/>
      <c r="TMN1293" s="79"/>
      <c r="TMO1293" s="79"/>
      <c r="TMP1293" s="79"/>
      <c r="TMQ1293" s="79"/>
      <c r="TMR1293" s="79"/>
      <c r="TMS1293" s="79"/>
      <c r="TMT1293" s="79"/>
      <c r="TMU1293" s="79"/>
      <c r="TMV1293" s="79"/>
      <c r="TMW1293" s="79"/>
      <c r="TMX1293" s="79"/>
      <c r="TMY1293" s="79"/>
      <c r="TMZ1293" s="79"/>
      <c r="TNA1293" s="79"/>
      <c r="TNB1293" s="79"/>
      <c r="TNC1293" s="79"/>
      <c r="TND1293" s="79"/>
      <c r="TNE1293" s="79"/>
      <c r="TNF1293" s="79"/>
      <c r="TNG1293" s="79"/>
      <c r="TNH1293" s="79"/>
      <c r="TNI1293" s="79"/>
      <c r="TNJ1293" s="79"/>
      <c r="TNK1293" s="79"/>
      <c r="TNL1293" s="79"/>
      <c r="TNM1293" s="79"/>
      <c r="TNN1293" s="79"/>
      <c r="TNO1293" s="79"/>
      <c r="TNP1293" s="79"/>
      <c r="TNQ1293" s="79"/>
      <c r="TNR1293" s="79"/>
      <c r="TNS1293" s="79"/>
      <c r="TNT1293" s="79"/>
      <c r="TNU1293" s="79"/>
      <c r="TNV1293" s="79"/>
      <c r="TNW1293" s="79"/>
      <c r="TNX1293" s="79"/>
      <c r="TNY1293" s="79"/>
      <c r="TNZ1293" s="79"/>
      <c r="TOA1293" s="79"/>
      <c r="TOB1293" s="79"/>
      <c r="TOC1293" s="79"/>
      <c r="TOD1293" s="79"/>
      <c r="TOE1293" s="79"/>
      <c r="TOF1293" s="79"/>
      <c r="TOG1293" s="79"/>
      <c r="TOH1293" s="79"/>
      <c r="TOI1293" s="79"/>
      <c r="TOJ1293" s="79"/>
      <c r="TOK1293" s="79"/>
      <c r="TOL1293" s="79"/>
      <c r="TOM1293" s="79"/>
      <c r="TON1293" s="79"/>
      <c r="TOO1293" s="79"/>
      <c r="TOP1293" s="79"/>
      <c r="TOQ1293" s="79"/>
      <c r="TOR1293" s="79"/>
      <c r="TOS1293" s="79"/>
      <c r="TOT1293" s="79"/>
      <c r="TOU1293" s="79"/>
      <c r="TOV1293" s="79"/>
      <c r="TOW1293" s="79"/>
      <c r="TOX1293" s="79"/>
      <c r="TOY1293" s="79"/>
      <c r="TOZ1293" s="79"/>
      <c r="TPA1293" s="79"/>
      <c r="TPB1293" s="79"/>
      <c r="TPC1293" s="79"/>
      <c r="TPD1293" s="79"/>
      <c r="TPE1293" s="79"/>
      <c r="TPF1293" s="79"/>
      <c r="TPG1293" s="79"/>
      <c r="TPH1293" s="79"/>
      <c r="TPI1293" s="79"/>
      <c r="TPJ1293" s="79"/>
      <c r="TPK1293" s="79"/>
      <c r="TPL1293" s="79"/>
      <c r="TPM1293" s="79"/>
      <c r="TPN1293" s="79"/>
      <c r="TPO1293" s="79"/>
      <c r="TPP1293" s="79"/>
      <c r="TPQ1293" s="79"/>
      <c r="TPR1293" s="79"/>
      <c r="TPS1293" s="79"/>
      <c r="TPT1293" s="79"/>
      <c r="TPU1293" s="79"/>
      <c r="TPV1293" s="79"/>
      <c r="TPW1293" s="79"/>
      <c r="TPX1293" s="79"/>
      <c r="TPY1293" s="79"/>
      <c r="TPZ1293" s="79"/>
      <c r="TQA1293" s="79"/>
      <c r="TQB1293" s="79"/>
      <c r="TQC1293" s="79"/>
      <c r="TQD1293" s="79"/>
      <c r="TQE1293" s="79"/>
      <c r="TQF1293" s="79"/>
      <c r="TQG1293" s="79"/>
      <c r="TQH1293" s="79"/>
      <c r="TQI1293" s="79"/>
      <c r="TQJ1293" s="79"/>
      <c r="TQK1293" s="79"/>
      <c r="TQL1293" s="79"/>
      <c r="TQM1293" s="79"/>
      <c r="TQN1293" s="79"/>
      <c r="TQO1293" s="79"/>
      <c r="TQP1293" s="79"/>
      <c r="TQQ1293" s="79"/>
      <c r="TQR1293" s="79"/>
      <c r="TQS1293" s="79"/>
      <c r="TQT1293" s="79"/>
      <c r="TQU1293" s="79"/>
      <c r="TQV1293" s="79"/>
      <c r="TQW1293" s="79"/>
      <c r="TQX1293" s="79"/>
      <c r="TQY1293" s="79"/>
      <c r="TQZ1293" s="79"/>
      <c r="TRA1293" s="79"/>
      <c r="TRB1293" s="79"/>
      <c r="TRC1293" s="79"/>
      <c r="TRD1293" s="79"/>
      <c r="TRE1293" s="79"/>
      <c r="TRF1293" s="79"/>
      <c r="TRG1293" s="79"/>
      <c r="TRH1293" s="79"/>
      <c r="TRI1293" s="79"/>
      <c r="TRJ1293" s="79"/>
      <c r="TRK1293" s="79"/>
      <c r="TRL1293" s="79"/>
      <c r="TRM1293" s="79"/>
      <c r="TRN1293" s="79"/>
      <c r="TRO1293" s="79"/>
      <c r="TRP1293" s="79"/>
      <c r="TRQ1293" s="79"/>
      <c r="TRR1293" s="79"/>
      <c r="TRS1293" s="79"/>
      <c r="TRT1293" s="79"/>
      <c r="TRU1293" s="79"/>
      <c r="TRV1293" s="79"/>
      <c r="TRW1293" s="79"/>
      <c r="TRX1293" s="79"/>
      <c r="TRY1293" s="79"/>
      <c r="TRZ1293" s="79"/>
      <c r="TSA1293" s="79"/>
      <c r="TSB1293" s="79"/>
      <c r="TSC1293" s="79"/>
      <c r="TSD1293" s="79"/>
      <c r="TSE1293" s="79"/>
      <c r="TSF1293" s="79"/>
      <c r="TSG1293" s="79"/>
      <c r="TSH1293" s="79"/>
      <c r="TSI1293" s="79"/>
      <c r="TSJ1293" s="79"/>
      <c r="TSK1293" s="79"/>
      <c r="TSL1293" s="79"/>
      <c r="TSM1293" s="79"/>
      <c r="TSN1293" s="79"/>
      <c r="TSO1293" s="79"/>
      <c r="TSP1293" s="79"/>
      <c r="TSQ1293" s="79"/>
      <c r="TSR1293" s="79"/>
      <c r="TSS1293" s="79"/>
      <c r="TST1293" s="79"/>
      <c r="TSU1293" s="79"/>
      <c r="TSV1293" s="79"/>
      <c r="TSW1293" s="79"/>
      <c r="TSX1293" s="79"/>
      <c r="TSY1293" s="79"/>
      <c r="TSZ1293" s="79"/>
      <c r="TTA1293" s="79"/>
      <c r="TTB1293" s="79"/>
      <c r="TTC1293" s="79"/>
      <c r="TTD1293" s="79"/>
      <c r="TTE1293" s="79"/>
      <c r="TTF1293" s="79"/>
      <c r="TTG1293" s="79"/>
      <c r="TTH1293" s="79"/>
      <c r="TTI1293" s="79"/>
      <c r="TTJ1293" s="79"/>
      <c r="TTK1293" s="79"/>
      <c r="TTL1293" s="79"/>
      <c r="TTM1293" s="79"/>
      <c r="TTN1293" s="79"/>
      <c r="TTO1293" s="79"/>
      <c r="TTP1293" s="79"/>
      <c r="TTQ1293" s="79"/>
      <c r="TTR1293" s="79"/>
      <c r="TTS1293" s="79"/>
      <c r="TTT1293" s="79"/>
      <c r="TTU1293" s="79"/>
      <c r="TTV1293" s="79"/>
      <c r="TTW1293" s="79"/>
      <c r="TTX1293" s="79"/>
      <c r="TTY1293" s="79"/>
      <c r="TTZ1293" s="79"/>
      <c r="TUA1293" s="79"/>
      <c r="TUB1293" s="79"/>
      <c r="TUC1293" s="79"/>
      <c r="TUD1293" s="79"/>
      <c r="TUE1293" s="79"/>
      <c r="TUF1293" s="79"/>
      <c r="TUG1293" s="79"/>
      <c r="TUH1293" s="79"/>
      <c r="TUI1293" s="79"/>
      <c r="TUJ1293" s="79"/>
      <c r="TUK1293" s="79"/>
      <c r="TUL1293" s="79"/>
      <c r="TUM1293" s="79"/>
      <c r="TUN1293" s="79"/>
      <c r="TUO1293" s="79"/>
      <c r="TUP1293" s="79"/>
      <c r="TUQ1293" s="79"/>
      <c r="TUR1293" s="79"/>
      <c r="TUS1293" s="79"/>
      <c r="TUT1293" s="79"/>
      <c r="TUU1293" s="79"/>
      <c r="TUV1293" s="79"/>
      <c r="TUW1293" s="79"/>
      <c r="TUX1293" s="79"/>
      <c r="TUY1293" s="79"/>
      <c r="TUZ1293" s="79"/>
      <c r="TVA1293" s="79"/>
      <c r="TVB1293" s="79"/>
      <c r="TVC1293" s="79"/>
      <c r="TVD1293" s="79"/>
      <c r="TVE1293" s="79"/>
      <c r="TVF1293" s="79"/>
      <c r="TVG1293" s="79"/>
      <c r="TVH1293" s="79"/>
      <c r="TVI1293" s="79"/>
      <c r="TVJ1293" s="79"/>
      <c r="TVK1293" s="79"/>
      <c r="TVL1293" s="79"/>
      <c r="TVM1293" s="79"/>
      <c r="TVN1293" s="79"/>
      <c r="TVO1293" s="79"/>
      <c r="TVP1293" s="79"/>
      <c r="TVQ1293" s="79"/>
      <c r="TVR1293" s="79"/>
      <c r="TVS1293" s="79"/>
      <c r="TVT1293" s="79"/>
      <c r="TVU1293" s="79"/>
      <c r="TVV1293" s="79"/>
      <c r="TVW1293" s="79"/>
      <c r="TVX1293" s="79"/>
      <c r="TVY1293" s="79"/>
      <c r="TVZ1293" s="79"/>
      <c r="TWA1293" s="79"/>
      <c r="TWB1293" s="79"/>
      <c r="TWC1293" s="79"/>
      <c r="TWD1293" s="79"/>
      <c r="TWE1293" s="79"/>
      <c r="TWF1293" s="79"/>
      <c r="TWG1293" s="79"/>
      <c r="TWH1293" s="79"/>
      <c r="TWI1293" s="79"/>
      <c r="TWJ1293" s="79"/>
      <c r="TWK1293" s="79"/>
      <c r="TWL1293" s="79"/>
      <c r="TWM1293" s="79"/>
      <c r="TWN1293" s="79"/>
      <c r="TWO1293" s="79"/>
      <c r="TWP1293" s="79"/>
      <c r="TWQ1293" s="79"/>
      <c r="TWR1293" s="79"/>
      <c r="TWS1293" s="79"/>
      <c r="TWT1293" s="79"/>
      <c r="TWU1293" s="79"/>
      <c r="TWV1293" s="79"/>
      <c r="TWW1293" s="79"/>
      <c r="TWX1293" s="79"/>
      <c r="TWY1293" s="79"/>
      <c r="TWZ1293" s="79"/>
      <c r="TXA1293" s="79"/>
      <c r="TXB1293" s="79"/>
      <c r="TXC1293" s="79"/>
      <c r="TXD1293" s="79"/>
      <c r="TXE1293" s="79"/>
      <c r="TXF1293" s="79"/>
      <c r="TXG1293" s="79"/>
      <c r="TXH1293" s="79"/>
      <c r="TXI1293" s="79"/>
      <c r="TXJ1293" s="79"/>
      <c r="TXK1293" s="79"/>
      <c r="TXL1293" s="79"/>
      <c r="TXM1293" s="79"/>
      <c r="TXN1293" s="79"/>
      <c r="TXO1293" s="79"/>
      <c r="TXP1293" s="79"/>
      <c r="TXQ1293" s="79"/>
      <c r="TXR1293" s="79"/>
      <c r="TXS1293" s="79"/>
      <c r="TXT1293" s="79"/>
      <c r="TXU1293" s="79"/>
      <c r="TXV1293" s="79"/>
      <c r="TXW1293" s="79"/>
      <c r="TXX1293" s="79"/>
      <c r="TXY1293" s="79"/>
      <c r="TXZ1293" s="79"/>
      <c r="TYA1293" s="79"/>
      <c r="TYB1293" s="79"/>
      <c r="TYC1293" s="79"/>
      <c r="TYD1293" s="79"/>
      <c r="TYE1293" s="79"/>
      <c r="TYF1293" s="79"/>
      <c r="TYG1293" s="79"/>
      <c r="TYH1293" s="79"/>
      <c r="TYI1293" s="79"/>
      <c r="TYJ1293" s="79"/>
      <c r="TYK1293" s="79"/>
      <c r="TYL1293" s="79"/>
      <c r="TYM1293" s="79"/>
      <c r="TYN1293" s="79"/>
      <c r="TYO1293" s="79"/>
      <c r="TYP1293" s="79"/>
      <c r="TYQ1293" s="79"/>
      <c r="TYR1293" s="79"/>
      <c r="TYS1293" s="79"/>
      <c r="TYT1293" s="79"/>
      <c r="TYU1293" s="79"/>
      <c r="TYV1293" s="79"/>
      <c r="TYW1293" s="79"/>
      <c r="TYX1293" s="79"/>
      <c r="TYY1293" s="79"/>
      <c r="TYZ1293" s="79"/>
      <c r="TZA1293" s="79"/>
      <c r="TZB1293" s="79"/>
      <c r="TZC1293" s="79"/>
      <c r="TZD1293" s="79"/>
      <c r="TZE1293" s="79"/>
      <c r="TZF1293" s="79"/>
      <c r="TZG1293" s="79"/>
      <c r="TZH1293" s="79"/>
      <c r="TZI1293" s="79"/>
      <c r="TZJ1293" s="79"/>
      <c r="TZK1293" s="79"/>
      <c r="TZL1293" s="79"/>
      <c r="TZM1293" s="79"/>
      <c r="TZN1293" s="79"/>
      <c r="TZO1293" s="79"/>
      <c r="TZP1293" s="79"/>
      <c r="TZQ1293" s="79"/>
      <c r="TZR1293" s="79"/>
      <c r="TZS1293" s="79"/>
      <c r="TZT1293" s="79"/>
      <c r="TZU1293" s="79"/>
      <c r="TZV1293" s="79"/>
      <c r="TZW1293" s="79"/>
      <c r="TZX1293" s="79"/>
      <c r="TZY1293" s="79"/>
      <c r="TZZ1293" s="79"/>
      <c r="UAA1293" s="79"/>
      <c r="UAB1293" s="79"/>
      <c r="UAC1293" s="79"/>
      <c r="UAD1293" s="79"/>
      <c r="UAE1293" s="79"/>
      <c r="UAF1293" s="79"/>
      <c r="UAG1293" s="79"/>
      <c r="UAH1293" s="79"/>
      <c r="UAI1293" s="79"/>
      <c r="UAJ1293" s="79"/>
      <c r="UAK1293" s="79"/>
      <c r="UAL1293" s="79"/>
      <c r="UAM1293" s="79"/>
      <c r="UAN1293" s="79"/>
      <c r="UAO1293" s="79"/>
      <c r="UAP1293" s="79"/>
      <c r="UAQ1293" s="79"/>
      <c r="UAR1293" s="79"/>
      <c r="UAS1293" s="79"/>
      <c r="UAT1293" s="79"/>
      <c r="UAU1293" s="79"/>
      <c r="UAV1293" s="79"/>
      <c r="UAW1293" s="79"/>
      <c r="UAX1293" s="79"/>
      <c r="UAY1293" s="79"/>
      <c r="UAZ1293" s="79"/>
      <c r="UBA1293" s="79"/>
      <c r="UBB1293" s="79"/>
      <c r="UBC1293" s="79"/>
      <c r="UBD1293" s="79"/>
      <c r="UBE1293" s="79"/>
      <c r="UBF1293" s="79"/>
      <c r="UBG1293" s="79"/>
      <c r="UBH1293" s="79"/>
      <c r="UBI1293" s="79"/>
      <c r="UBJ1293" s="79"/>
      <c r="UBK1293" s="79"/>
      <c r="UBL1293" s="79"/>
      <c r="UBM1293" s="79"/>
      <c r="UBN1293" s="79"/>
      <c r="UBO1293" s="79"/>
      <c r="UBP1293" s="79"/>
      <c r="UBQ1293" s="79"/>
      <c r="UBR1293" s="79"/>
      <c r="UBS1293" s="79"/>
      <c r="UBT1293" s="79"/>
      <c r="UBU1293" s="79"/>
      <c r="UBV1293" s="79"/>
      <c r="UBW1293" s="79"/>
      <c r="UBX1293" s="79"/>
      <c r="UBY1293" s="79"/>
      <c r="UBZ1293" s="79"/>
      <c r="UCA1293" s="79"/>
      <c r="UCB1293" s="79"/>
      <c r="UCC1293" s="79"/>
      <c r="UCD1293" s="79"/>
      <c r="UCE1293" s="79"/>
      <c r="UCF1293" s="79"/>
      <c r="UCG1293" s="79"/>
      <c r="UCH1293" s="79"/>
      <c r="UCI1293" s="79"/>
      <c r="UCJ1293" s="79"/>
      <c r="UCK1293" s="79"/>
      <c r="UCL1293" s="79"/>
      <c r="UCM1293" s="79"/>
      <c r="UCN1293" s="79"/>
      <c r="UCO1293" s="79"/>
      <c r="UCP1293" s="79"/>
      <c r="UCQ1293" s="79"/>
      <c r="UCR1293" s="79"/>
      <c r="UCS1293" s="79"/>
      <c r="UCT1293" s="79"/>
      <c r="UCU1293" s="79"/>
      <c r="UCV1293" s="79"/>
      <c r="UCW1293" s="79"/>
      <c r="UCX1293" s="79"/>
      <c r="UCY1293" s="79"/>
      <c r="UCZ1293" s="79"/>
      <c r="UDA1293" s="79"/>
      <c r="UDB1293" s="79"/>
      <c r="UDC1293" s="79"/>
      <c r="UDD1293" s="79"/>
      <c r="UDE1293" s="79"/>
      <c r="UDF1293" s="79"/>
      <c r="UDG1293" s="79"/>
      <c r="UDH1293" s="79"/>
      <c r="UDI1293" s="79"/>
      <c r="UDJ1293" s="79"/>
      <c r="UDK1293" s="79"/>
      <c r="UDL1293" s="79"/>
      <c r="UDM1293" s="79"/>
      <c r="UDN1293" s="79"/>
      <c r="UDO1293" s="79"/>
      <c r="UDP1293" s="79"/>
      <c r="UDQ1293" s="79"/>
      <c r="UDR1293" s="79"/>
      <c r="UDS1293" s="79"/>
      <c r="UDT1293" s="79"/>
      <c r="UDU1293" s="79"/>
      <c r="UDV1293" s="79"/>
      <c r="UDW1293" s="79"/>
      <c r="UDX1293" s="79"/>
      <c r="UDY1293" s="79"/>
      <c r="UDZ1293" s="79"/>
      <c r="UEA1293" s="79"/>
      <c r="UEB1293" s="79"/>
      <c r="UEC1293" s="79"/>
      <c r="UED1293" s="79"/>
      <c r="UEE1293" s="79"/>
      <c r="UEF1293" s="79"/>
      <c r="UEG1293" s="79"/>
      <c r="UEH1293" s="79"/>
      <c r="UEI1293" s="79"/>
      <c r="UEJ1293" s="79"/>
      <c r="UEK1293" s="79"/>
      <c r="UEL1293" s="79"/>
      <c r="UEM1293" s="79"/>
      <c r="UEN1293" s="79"/>
      <c r="UEO1293" s="79"/>
      <c r="UEP1293" s="79"/>
      <c r="UEQ1293" s="79"/>
      <c r="UER1293" s="79"/>
      <c r="UES1293" s="79"/>
      <c r="UET1293" s="79"/>
      <c r="UEU1293" s="79"/>
      <c r="UEV1293" s="79"/>
      <c r="UEW1293" s="79"/>
      <c r="UEX1293" s="79"/>
      <c r="UEY1293" s="79"/>
      <c r="UEZ1293" s="79"/>
      <c r="UFA1293" s="79"/>
      <c r="UFB1293" s="79"/>
      <c r="UFC1293" s="79"/>
      <c r="UFD1293" s="79"/>
      <c r="UFE1293" s="79"/>
      <c r="UFF1293" s="79"/>
      <c r="UFG1293" s="79"/>
      <c r="UFH1293" s="79"/>
      <c r="UFI1293" s="79"/>
      <c r="UFJ1293" s="79"/>
      <c r="UFK1293" s="79"/>
      <c r="UFL1293" s="79"/>
      <c r="UFM1293" s="79"/>
      <c r="UFN1293" s="79"/>
      <c r="UFO1293" s="79"/>
      <c r="UFP1293" s="79"/>
      <c r="UFQ1293" s="79"/>
      <c r="UFR1293" s="79"/>
      <c r="UFS1293" s="79"/>
      <c r="UFT1293" s="79"/>
      <c r="UFU1293" s="79"/>
      <c r="UFV1293" s="79"/>
      <c r="UFW1293" s="79"/>
      <c r="UFX1293" s="79"/>
      <c r="UFY1293" s="79"/>
      <c r="UFZ1293" s="79"/>
      <c r="UGA1293" s="79"/>
      <c r="UGB1293" s="79"/>
      <c r="UGC1293" s="79"/>
      <c r="UGD1293" s="79"/>
      <c r="UGE1293" s="79"/>
      <c r="UGF1293" s="79"/>
      <c r="UGG1293" s="79"/>
      <c r="UGH1293" s="79"/>
      <c r="UGI1293" s="79"/>
      <c r="UGJ1293" s="79"/>
      <c r="UGK1293" s="79"/>
      <c r="UGL1293" s="79"/>
      <c r="UGM1293" s="79"/>
      <c r="UGN1293" s="79"/>
      <c r="UGO1293" s="79"/>
      <c r="UGP1293" s="79"/>
      <c r="UGQ1293" s="79"/>
      <c r="UGR1293" s="79"/>
      <c r="UGS1293" s="79"/>
      <c r="UGT1293" s="79"/>
      <c r="UGU1293" s="79"/>
      <c r="UGV1293" s="79"/>
      <c r="UGW1293" s="79"/>
      <c r="UGX1293" s="79"/>
      <c r="UGY1293" s="79"/>
      <c r="UGZ1293" s="79"/>
      <c r="UHA1293" s="79"/>
      <c r="UHB1293" s="79"/>
      <c r="UHC1293" s="79"/>
      <c r="UHD1293" s="79"/>
      <c r="UHE1293" s="79"/>
      <c r="UHF1293" s="79"/>
      <c r="UHG1293" s="79"/>
      <c r="UHH1293" s="79"/>
      <c r="UHI1293" s="79"/>
      <c r="UHJ1293" s="79"/>
      <c r="UHK1293" s="79"/>
      <c r="UHL1293" s="79"/>
      <c r="UHM1293" s="79"/>
      <c r="UHN1293" s="79"/>
      <c r="UHO1293" s="79"/>
      <c r="UHP1293" s="79"/>
      <c r="UHQ1293" s="79"/>
      <c r="UHR1293" s="79"/>
      <c r="UHS1293" s="79"/>
      <c r="UHT1293" s="79"/>
      <c r="UHU1293" s="79"/>
      <c r="UHV1293" s="79"/>
      <c r="UHW1293" s="79"/>
      <c r="UHX1293" s="79"/>
      <c r="UHY1293" s="79"/>
      <c r="UHZ1293" s="79"/>
      <c r="UIA1293" s="79"/>
      <c r="UIB1293" s="79"/>
      <c r="UIC1293" s="79"/>
      <c r="UID1293" s="79"/>
      <c r="UIE1293" s="79"/>
      <c r="UIF1293" s="79"/>
      <c r="UIG1293" s="79"/>
      <c r="UIH1293" s="79"/>
      <c r="UII1293" s="79"/>
      <c r="UIJ1293" s="79"/>
      <c r="UIK1293" s="79"/>
      <c r="UIL1293" s="79"/>
      <c r="UIM1293" s="79"/>
      <c r="UIN1293" s="79"/>
      <c r="UIO1293" s="79"/>
      <c r="UIP1293" s="79"/>
      <c r="UIQ1293" s="79"/>
      <c r="UIR1293" s="79"/>
      <c r="UIS1293" s="79"/>
      <c r="UIT1293" s="79"/>
      <c r="UIU1293" s="79"/>
      <c r="UIV1293" s="79"/>
      <c r="UIW1293" s="79"/>
      <c r="UIX1293" s="79"/>
      <c r="UIY1293" s="79"/>
      <c r="UIZ1293" s="79"/>
      <c r="UJA1293" s="79"/>
      <c r="UJB1293" s="79"/>
      <c r="UJC1293" s="79"/>
      <c r="UJD1293" s="79"/>
      <c r="UJE1293" s="79"/>
      <c r="UJF1293" s="79"/>
      <c r="UJG1293" s="79"/>
      <c r="UJH1293" s="79"/>
      <c r="UJI1293" s="79"/>
      <c r="UJJ1293" s="79"/>
      <c r="UJK1293" s="79"/>
      <c r="UJL1293" s="79"/>
      <c r="UJM1293" s="79"/>
      <c r="UJN1293" s="79"/>
      <c r="UJO1293" s="79"/>
      <c r="UJP1293" s="79"/>
      <c r="UJQ1293" s="79"/>
      <c r="UJR1293" s="79"/>
      <c r="UJS1293" s="79"/>
      <c r="UJT1293" s="79"/>
      <c r="UJU1293" s="79"/>
      <c r="UJV1293" s="79"/>
      <c r="UJW1293" s="79"/>
      <c r="UJX1293" s="79"/>
      <c r="UJY1293" s="79"/>
      <c r="UJZ1293" s="79"/>
      <c r="UKA1293" s="79"/>
      <c r="UKB1293" s="79"/>
      <c r="UKC1293" s="79"/>
      <c r="UKD1293" s="79"/>
      <c r="UKE1293" s="79"/>
      <c r="UKF1293" s="79"/>
      <c r="UKG1293" s="79"/>
      <c r="UKH1293" s="79"/>
      <c r="UKI1293" s="79"/>
      <c r="UKJ1293" s="79"/>
      <c r="UKK1293" s="79"/>
      <c r="UKL1293" s="79"/>
      <c r="UKM1293" s="79"/>
      <c r="UKN1293" s="79"/>
      <c r="UKO1293" s="79"/>
      <c r="UKP1293" s="79"/>
      <c r="UKQ1293" s="79"/>
      <c r="UKR1293" s="79"/>
      <c r="UKS1293" s="79"/>
      <c r="UKT1293" s="79"/>
      <c r="UKU1293" s="79"/>
      <c r="UKV1293" s="79"/>
      <c r="UKW1293" s="79"/>
      <c r="UKX1293" s="79"/>
      <c r="UKY1293" s="79"/>
      <c r="UKZ1293" s="79"/>
      <c r="ULA1293" s="79"/>
      <c r="ULB1293" s="79"/>
      <c r="ULC1293" s="79"/>
      <c r="ULD1293" s="79"/>
      <c r="ULE1293" s="79"/>
      <c r="ULF1293" s="79"/>
      <c r="ULG1293" s="79"/>
      <c r="ULH1293" s="79"/>
      <c r="ULI1293" s="79"/>
      <c r="ULJ1293" s="79"/>
      <c r="ULK1293" s="79"/>
      <c r="ULL1293" s="79"/>
      <c r="ULM1293" s="79"/>
      <c r="ULN1293" s="79"/>
      <c r="ULO1293" s="79"/>
      <c r="ULP1293" s="79"/>
      <c r="ULQ1293" s="79"/>
      <c r="ULR1293" s="79"/>
      <c r="ULS1293" s="79"/>
      <c r="ULT1293" s="79"/>
      <c r="ULU1293" s="79"/>
      <c r="ULV1293" s="79"/>
      <c r="ULW1293" s="79"/>
      <c r="ULX1293" s="79"/>
      <c r="ULY1293" s="79"/>
      <c r="ULZ1293" s="79"/>
      <c r="UMA1293" s="79"/>
      <c r="UMB1293" s="79"/>
      <c r="UMC1293" s="79"/>
      <c r="UMD1293" s="79"/>
      <c r="UME1293" s="79"/>
      <c r="UMF1293" s="79"/>
      <c r="UMG1293" s="79"/>
      <c r="UMH1293" s="79"/>
      <c r="UMI1293" s="79"/>
      <c r="UMJ1293" s="79"/>
      <c r="UMK1293" s="79"/>
      <c r="UML1293" s="79"/>
      <c r="UMM1293" s="79"/>
      <c r="UMN1293" s="79"/>
      <c r="UMO1293" s="79"/>
      <c r="UMP1293" s="79"/>
      <c r="UMQ1293" s="79"/>
      <c r="UMR1293" s="79"/>
      <c r="UMS1293" s="79"/>
      <c r="UMT1293" s="79"/>
      <c r="UMU1293" s="79"/>
      <c r="UMV1293" s="79"/>
      <c r="UMW1293" s="79"/>
      <c r="UMX1293" s="79"/>
      <c r="UMY1293" s="79"/>
      <c r="UMZ1293" s="79"/>
      <c r="UNA1293" s="79"/>
      <c r="UNB1293" s="79"/>
      <c r="UNC1293" s="79"/>
      <c r="UND1293" s="79"/>
      <c r="UNE1293" s="79"/>
      <c r="UNF1293" s="79"/>
      <c r="UNG1293" s="79"/>
      <c r="UNH1293" s="79"/>
      <c r="UNI1293" s="79"/>
      <c r="UNJ1293" s="79"/>
      <c r="UNK1293" s="79"/>
      <c r="UNL1293" s="79"/>
      <c r="UNM1293" s="79"/>
      <c r="UNN1293" s="79"/>
      <c r="UNO1293" s="79"/>
      <c r="UNP1293" s="79"/>
      <c r="UNQ1293" s="79"/>
      <c r="UNR1293" s="79"/>
      <c r="UNS1293" s="79"/>
      <c r="UNT1293" s="79"/>
      <c r="UNU1293" s="79"/>
      <c r="UNV1293" s="79"/>
      <c r="UNW1293" s="79"/>
      <c r="UNX1293" s="79"/>
      <c r="UNY1293" s="79"/>
      <c r="UNZ1293" s="79"/>
      <c r="UOA1293" s="79"/>
      <c r="UOB1293" s="79"/>
      <c r="UOC1293" s="79"/>
      <c r="UOD1293" s="79"/>
      <c r="UOE1293" s="79"/>
      <c r="UOF1293" s="79"/>
      <c r="UOG1293" s="79"/>
      <c r="UOH1293" s="79"/>
      <c r="UOI1293" s="79"/>
      <c r="UOJ1293" s="79"/>
      <c r="UOK1293" s="79"/>
      <c r="UOL1293" s="79"/>
      <c r="UOM1293" s="79"/>
      <c r="UON1293" s="79"/>
      <c r="UOO1293" s="79"/>
      <c r="UOP1293" s="79"/>
      <c r="UOQ1293" s="79"/>
      <c r="UOR1293" s="79"/>
      <c r="UOS1293" s="79"/>
      <c r="UOT1293" s="79"/>
      <c r="UOU1293" s="79"/>
      <c r="UOV1293" s="79"/>
      <c r="UOW1293" s="79"/>
      <c r="UOX1293" s="79"/>
      <c r="UOY1293" s="79"/>
      <c r="UOZ1293" s="79"/>
      <c r="UPA1293" s="79"/>
      <c r="UPB1293" s="79"/>
      <c r="UPC1293" s="79"/>
      <c r="UPD1293" s="79"/>
      <c r="UPE1293" s="79"/>
      <c r="UPF1293" s="79"/>
      <c r="UPG1293" s="79"/>
      <c r="UPH1293" s="79"/>
      <c r="UPI1293" s="79"/>
      <c r="UPJ1293" s="79"/>
      <c r="UPK1293" s="79"/>
      <c r="UPL1293" s="79"/>
      <c r="UPM1293" s="79"/>
      <c r="UPN1293" s="79"/>
      <c r="UPO1293" s="79"/>
      <c r="UPP1293" s="79"/>
      <c r="UPQ1293" s="79"/>
      <c r="UPR1293" s="79"/>
      <c r="UPS1293" s="79"/>
      <c r="UPT1293" s="79"/>
      <c r="UPU1293" s="79"/>
      <c r="UPV1293" s="79"/>
      <c r="UPW1293" s="79"/>
      <c r="UPX1293" s="79"/>
      <c r="UPY1293" s="79"/>
      <c r="UPZ1293" s="79"/>
      <c r="UQA1293" s="79"/>
      <c r="UQB1293" s="79"/>
      <c r="UQC1293" s="79"/>
      <c r="UQD1293" s="79"/>
      <c r="UQE1293" s="79"/>
      <c r="UQF1293" s="79"/>
      <c r="UQG1293" s="79"/>
      <c r="UQH1293" s="79"/>
      <c r="UQI1293" s="79"/>
      <c r="UQJ1293" s="79"/>
      <c r="UQK1293" s="79"/>
      <c r="UQL1293" s="79"/>
      <c r="UQM1293" s="79"/>
      <c r="UQN1293" s="79"/>
      <c r="UQO1293" s="79"/>
      <c r="UQP1293" s="79"/>
      <c r="UQQ1293" s="79"/>
      <c r="UQR1293" s="79"/>
      <c r="UQS1293" s="79"/>
      <c r="UQT1293" s="79"/>
      <c r="UQU1293" s="79"/>
      <c r="UQV1293" s="79"/>
      <c r="UQW1293" s="79"/>
      <c r="UQX1293" s="79"/>
      <c r="UQY1293" s="79"/>
      <c r="UQZ1293" s="79"/>
      <c r="URA1293" s="79"/>
      <c r="URB1293" s="79"/>
      <c r="URC1293" s="79"/>
      <c r="URD1293" s="79"/>
      <c r="URE1293" s="79"/>
      <c r="URF1293" s="79"/>
      <c r="URG1293" s="79"/>
      <c r="URH1293" s="79"/>
      <c r="URI1293" s="79"/>
      <c r="URJ1293" s="79"/>
      <c r="URK1293" s="79"/>
      <c r="URL1293" s="79"/>
      <c r="URM1293" s="79"/>
      <c r="URN1293" s="79"/>
      <c r="URO1293" s="79"/>
      <c r="URP1293" s="79"/>
      <c r="URQ1293" s="79"/>
      <c r="URR1293" s="79"/>
      <c r="URS1293" s="79"/>
      <c r="URT1293" s="79"/>
      <c r="URU1293" s="79"/>
      <c r="URV1293" s="79"/>
      <c r="URW1293" s="79"/>
      <c r="URX1293" s="79"/>
      <c r="URY1293" s="79"/>
      <c r="URZ1293" s="79"/>
      <c r="USA1293" s="79"/>
      <c r="USB1293" s="79"/>
      <c r="USC1293" s="79"/>
      <c r="USD1293" s="79"/>
      <c r="USE1293" s="79"/>
      <c r="USF1293" s="79"/>
      <c r="USG1293" s="79"/>
      <c r="USH1293" s="79"/>
      <c r="USI1293" s="79"/>
      <c r="USJ1293" s="79"/>
      <c r="USK1293" s="79"/>
      <c r="USL1293" s="79"/>
      <c r="USM1293" s="79"/>
      <c r="USN1293" s="79"/>
      <c r="USO1293" s="79"/>
      <c r="USP1293" s="79"/>
      <c r="USQ1293" s="79"/>
      <c r="USR1293" s="79"/>
      <c r="USS1293" s="79"/>
      <c r="UST1293" s="79"/>
      <c r="USU1293" s="79"/>
      <c r="USV1293" s="79"/>
      <c r="USW1293" s="79"/>
      <c r="USX1293" s="79"/>
      <c r="USY1293" s="79"/>
      <c r="USZ1293" s="79"/>
      <c r="UTA1293" s="79"/>
      <c r="UTB1293" s="79"/>
      <c r="UTC1293" s="79"/>
      <c r="UTD1293" s="79"/>
      <c r="UTE1293" s="79"/>
      <c r="UTF1293" s="79"/>
      <c r="UTG1293" s="79"/>
      <c r="UTH1293" s="79"/>
      <c r="UTI1293" s="79"/>
      <c r="UTJ1293" s="79"/>
      <c r="UTK1293" s="79"/>
      <c r="UTL1293" s="79"/>
      <c r="UTM1293" s="79"/>
      <c r="UTN1293" s="79"/>
      <c r="UTO1293" s="79"/>
      <c r="UTP1293" s="79"/>
      <c r="UTQ1293" s="79"/>
      <c r="UTR1293" s="79"/>
      <c r="UTS1293" s="79"/>
      <c r="UTT1293" s="79"/>
      <c r="UTU1293" s="79"/>
      <c r="UTV1293" s="79"/>
      <c r="UTW1293" s="79"/>
      <c r="UTX1293" s="79"/>
      <c r="UTY1293" s="79"/>
      <c r="UTZ1293" s="79"/>
      <c r="UUA1293" s="79"/>
      <c r="UUB1293" s="79"/>
      <c r="UUC1293" s="79"/>
      <c r="UUD1293" s="79"/>
      <c r="UUE1293" s="79"/>
      <c r="UUF1293" s="79"/>
      <c r="UUG1293" s="79"/>
      <c r="UUH1293" s="79"/>
      <c r="UUI1293" s="79"/>
      <c r="UUJ1293" s="79"/>
      <c r="UUK1293" s="79"/>
      <c r="UUL1293" s="79"/>
      <c r="UUM1293" s="79"/>
      <c r="UUN1293" s="79"/>
      <c r="UUO1293" s="79"/>
      <c r="UUP1293" s="79"/>
      <c r="UUQ1293" s="79"/>
      <c r="UUR1293" s="79"/>
      <c r="UUS1293" s="79"/>
      <c r="UUT1293" s="79"/>
      <c r="UUU1293" s="79"/>
      <c r="UUV1293" s="79"/>
      <c r="UUW1293" s="79"/>
      <c r="UUX1293" s="79"/>
      <c r="UUY1293" s="79"/>
      <c r="UUZ1293" s="79"/>
      <c r="UVA1293" s="79"/>
      <c r="UVB1293" s="79"/>
      <c r="UVC1293" s="79"/>
      <c r="UVD1293" s="79"/>
      <c r="UVE1293" s="79"/>
      <c r="UVF1293" s="79"/>
      <c r="UVG1293" s="79"/>
      <c r="UVH1293" s="79"/>
      <c r="UVI1293" s="79"/>
      <c r="UVJ1293" s="79"/>
      <c r="UVK1293" s="79"/>
      <c r="UVL1293" s="79"/>
      <c r="UVM1293" s="79"/>
      <c r="UVN1293" s="79"/>
      <c r="UVO1293" s="79"/>
      <c r="UVP1293" s="79"/>
      <c r="UVQ1293" s="79"/>
      <c r="UVR1293" s="79"/>
      <c r="UVS1293" s="79"/>
      <c r="UVT1293" s="79"/>
      <c r="UVU1293" s="79"/>
      <c r="UVV1293" s="79"/>
      <c r="UVW1293" s="79"/>
      <c r="UVX1293" s="79"/>
      <c r="UVY1293" s="79"/>
      <c r="UVZ1293" s="79"/>
      <c r="UWA1293" s="79"/>
      <c r="UWB1293" s="79"/>
      <c r="UWC1293" s="79"/>
      <c r="UWD1293" s="79"/>
      <c r="UWE1293" s="79"/>
      <c r="UWF1293" s="79"/>
      <c r="UWG1293" s="79"/>
      <c r="UWH1293" s="79"/>
      <c r="UWI1293" s="79"/>
      <c r="UWJ1293" s="79"/>
      <c r="UWK1293" s="79"/>
      <c r="UWL1293" s="79"/>
      <c r="UWM1293" s="79"/>
      <c r="UWN1293" s="79"/>
      <c r="UWO1293" s="79"/>
      <c r="UWP1293" s="79"/>
      <c r="UWQ1293" s="79"/>
      <c r="UWR1293" s="79"/>
      <c r="UWS1293" s="79"/>
      <c r="UWT1293" s="79"/>
      <c r="UWU1293" s="79"/>
      <c r="UWV1293" s="79"/>
      <c r="UWW1293" s="79"/>
      <c r="UWX1293" s="79"/>
      <c r="UWY1293" s="79"/>
      <c r="UWZ1293" s="79"/>
      <c r="UXA1293" s="79"/>
      <c r="UXB1293" s="79"/>
      <c r="UXC1293" s="79"/>
      <c r="UXD1293" s="79"/>
      <c r="UXE1293" s="79"/>
      <c r="UXF1293" s="79"/>
      <c r="UXG1293" s="79"/>
      <c r="UXH1293" s="79"/>
      <c r="UXI1293" s="79"/>
      <c r="UXJ1293" s="79"/>
      <c r="UXK1293" s="79"/>
      <c r="UXL1293" s="79"/>
      <c r="UXM1293" s="79"/>
      <c r="UXN1293" s="79"/>
      <c r="UXO1293" s="79"/>
      <c r="UXP1293" s="79"/>
      <c r="UXQ1293" s="79"/>
      <c r="UXR1293" s="79"/>
      <c r="UXS1293" s="79"/>
      <c r="UXT1293" s="79"/>
      <c r="UXU1293" s="79"/>
      <c r="UXV1293" s="79"/>
      <c r="UXW1293" s="79"/>
      <c r="UXX1293" s="79"/>
      <c r="UXY1293" s="79"/>
      <c r="UXZ1293" s="79"/>
      <c r="UYA1293" s="79"/>
      <c r="UYB1293" s="79"/>
      <c r="UYC1293" s="79"/>
      <c r="UYD1293" s="79"/>
      <c r="UYE1293" s="79"/>
      <c r="UYF1293" s="79"/>
      <c r="UYG1293" s="79"/>
      <c r="UYH1293" s="79"/>
      <c r="UYI1293" s="79"/>
      <c r="UYJ1293" s="79"/>
      <c r="UYK1293" s="79"/>
      <c r="UYL1293" s="79"/>
      <c r="UYM1293" s="79"/>
      <c r="UYN1293" s="79"/>
      <c r="UYO1293" s="79"/>
      <c r="UYP1293" s="79"/>
      <c r="UYQ1293" s="79"/>
      <c r="UYR1293" s="79"/>
      <c r="UYS1293" s="79"/>
      <c r="UYT1293" s="79"/>
      <c r="UYU1293" s="79"/>
      <c r="UYV1293" s="79"/>
      <c r="UYW1293" s="79"/>
      <c r="UYX1293" s="79"/>
      <c r="UYY1293" s="79"/>
      <c r="UYZ1293" s="79"/>
      <c r="UZA1293" s="79"/>
      <c r="UZB1293" s="79"/>
      <c r="UZC1293" s="79"/>
      <c r="UZD1293" s="79"/>
      <c r="UZE1293" s="79"/>
      <c r="UZF1293" s="79"/>
      <c r="UZG1293" s="79"/>
      <c r="UZH1293" s="79"/>
      <c r="UZI1293" s="79"/>
      <c r="UZJ1293" s="79"/>
      <c r="UZK1293" s="79"/>
      <c r="UZL1293" s="79"/>
      <c r="UZM1293" s="79"/>
      <c r="UZN1293" s="79"/>
      <c r="UZO1293" s="79"/>
      <c r="UZP1293" s="79"/>
      <c r="UZQ1293" s="79"/>
      <c r="UZR1293" s="79"/>
      <c r="UZS1293" s="79"/>
      <c r="UZT1293" s="79"/>
      <c r="UZU1293" s="79"/>
      <c r="UZV1293" s="79"/>
      <c r="UZW1293" s="79"/>
      <c r="UZX1293" s="79"/>
      <c r="UZY1293" s="79"/>
      <c r="UZZ1293" s="79"/>
      <c r="VAA1293" s="79"/>
      <c r="VAB1293" s="79"/>
      <c r="VAC1293" s="79"/>
      <c r="VAD1293" s="79"/>
      <c r="VAE1293" s="79"/>
      <c r="VAF1293" s="79"/>
      <c r="VAG1293" s="79"/>
      <c r="VAH1293" s="79"/>
      <c r="VAI1293" s="79"/>
      <c r="VAJ1293" s="79"/>
      <c r="VAK1293" s="79"/>
      <c r="VAL1293" s="79"/>
      <c r="VAM1293" s="79"/>
      <c r="VAN1293" s="79"/>
      <c r="VAO1293" s="79"/>
      <c r="VAP1293" s="79"/>
      <c r="VAQ1293" s="79"/>
      <c r="VAR1293" s="79"/>
      <c r="VAS1293" s="79"/>
      <c r="VAT1293" s="79"/>
      <c r="VAU1293" s="79"/>
      <c r="VAV1293" s="79"/>
      <c r="VAW1293" s="79"/>
      <c r="VAX1293" s="79"/>
      <c r="VAY1293" s="79"/>
      <c r="VAZ1293" s="79"/>
      <c r="VBA1293" s="79"/>
      <c r="VBB1293" s="79"/>
      <c r="VBC1293" s="79"/>
      <c r="VBD1293" s="79"/>
      <c r="VBE1293" s="79"/>
      <c r="VBF1293" s="79"/>
      <c r="VBG1293" s="79"/>
      <c r="VBH1293" s="79"/>
      <c r="VBI1293" s="79"/>
      <c r="VBJ1293" s="79"/>
      <c r="VBK1293" s="79"/>
      <c r="VBL1293" s="79"/>
      <c r="VBM1293" s="79"/>
      <c r="VBN1293" s="79"/>
      <c r="VBO1293" s="79"/>
      <c r="VBP1293" s="79"/>
      <c r="VBQ1293" s="79"/>
      <c r="VBR1293" s="79"/>
      <c r="VBS1293" s="79"/>
      <c r="VBT1293" s="79"/>
      <c r="VBU1293" s="79"/>
      <c r="VBV1293" s="79"/>
      <c r="VBW1293" s="79"/>
      <c r="VBX1293" s="79"/>
      <c r="VBY1293" s="79"/>
      <c r="VBZ1293" s="79"/>
      <c r="VCA1293" s="79"/>
      <c r="VCB1293" s="79"/>
      <c r="VCC1293" s="79"/>
      <c r="VCD1293" s="79"/>
      <c r="VCE1293" s="79"/>
      <c r="VCF1293" s="79"/>
      <c r="VCG1293" s="79"/>
      <c r="VCH1293" s="79"/>
      <c r="VCI1293" s="79"/>
      <c r="VCJ1293" s="79"/>
      <c r="VCK1293" s="79"/>
      <c r="VCL1293" s="79"/>
      <c r="VCM1293" s="79"/>
      <c r="VCN1293" s="79"/>
      <c r="VCO1293" s="79"/>
      <c r="VCP1293" s="79"/>
      <c r="VCQ1293" s="79"/>
      <c r="VCR1293" s="79"/>
      <c r="VCS1293" s="79"/>
      <c r="VCT1293" s="79"/>
      <c r="VCU1293" s="79"/>
      <c r="VCV1293" s="79"/>
      <c r="VCW1293" s="79"/>
      <c r="VCX1293" s="79"/>
      <c r="VCY1293" s="79"/>
      <c r="VCZ1293" s="79"/>
      <c r="VDA1293" s="79"/>
      <c r="VDB1293" s="79"/>
      <c r="VDC1293" s="79"/>
      <c r="VDD1293" s="79"/>
      <c r="VDE1293" s="79"/>
      <c r="VDF1293" s="79"/>
      <c r="VDG1293" s="79"/>
      <c r="VDH1293" s="79"/>
      <c r="VDI1293" s="79"/>
      <c r="VDJ1293" s="79"/>
      <c r="VDK1293" s="79"/>
      <c r="VDL1293" s="79"/>
      <c r="VDM1293" s="79"/>
      <c r="VDN1293" s="79"/>
      <c r="VDO1293" s="79"/>
      <c r="VDP1293" s="79"/>
      <c r="VDQ1293" s="79"/>
      <c r="VDR1293" s="79"/>
      <c r="VDS1293" s="79"/>
      <c r="VDT1293" s="79"/>
      <c r="VDU1293" s="79"/>
      <c r="VDV1293" s="79"/>
      <c r="VDW1293" s="79"/>
      <c r="VDX1293" s="79"/>
      <c r="VDY1293" s="79"/>
      <c r="VDZ1293" s="79"/>
      <c r="VEA1293" s="79"/>
      <c r="VEB1293" s="79"/>
      <c r="VEC1293" s="79"/>
      <c r="VED1293" s="79"/>
      <c r="VEE1293" s="79"/>
      <c r="VEF1293" s="79"/>
      <c r="VEG1293" s="79"/>
      <c r="VEH1293" s="79"/>
      <c r="VEI1293" s="79"/>
      <c r="VEJ1293" s="79"/>
      <c r="VEK1293" s="79"/>
      <c r="VEL1293" s="79"/>
      <c r="VEM1293" s="79"/>
      <c r="VEN1293" s="79"/>
      <c r="VEO1293" s="79"/>
      <c r="VEP1293" s="79"/>
      <c r="VEQ1293" s="79"/>
      <c r="VER1293" s="79"/>
      <c r="VES1293" s="79"/>
      <c r="VET1293" s="79"/>
      <c r="VEU1293" s="79"/>
      <c r="VEV1293" s="79"/>
      <c r="VEW1293" s="79"/>
      <c r="VEX1293" s="79"/>
      <c r="VEY1293" s="79"/>
      <c r="VEZ1293" s="79"/>
      <c r="VFA1293" s="79"/>
      <c r="VFB1293" s="79"/>
      <c r="VFC1293" s="79"/>
      <c r="VFD1293" s="79"/>
      <c r="VFE1293" s="79"/>
      <c r="VFF1293" s="79"/>
      <c r="VFG1293" s="79"/>
      <c r="VFH1293" s="79"/>
      <c r="VFI1293" s="79"/>
      <c r="VFJ1293" s="79"/>
      <c r="VFK1293" s="79"/>
      <c r="VFL1293" s="79"/>
      <c r="VFM1293" s="79"/>
      <c r="VFN1293" s="79"/>
      <c r="VFO1293" s="79"/>
      <c r="VFP1293" s="79"/>
      <c r="VFQ1293" s="79"/>
      <c r="VFR1293" s="79"/>
      <c r="VFS1293" s="79"/>
      <c r="VFT1293" s="79"/>
      <c r="VFU1293" s="79"/>
      <c r="VFV1293" s="79"/>
      <c r="VFW1293" s="79"/>
      <c r="VFX1293" s="79"/>
      <c r="VFY1293" s="79"/>
      <c r="VFZ1293" s="79"/>
      <c r="VGA1293" s="79"/>
      <c r="VGB1293" s="79"/>
      <c r="VGC1293" s="79"/>
      <c r="VGD1293" s="79"/>
      <c r="VGE1293" s="79"/>
      <c r="VGF1293" s="79"/>
      <c r="VGG1293" s="79"/>
      <c r="VGH1293" s="79"/>
      <c r="VGI1293" s="79"/>
      <c r="VGJ1293" s="79"/>
      <c r="VGK1293" s="79"/>
      <c r="VGL1293" s="79"/>
      <c r="VGM1293" s="79"/>
      <c r="VGN1293" s="79"/>
      <c r="VGO1293" s="79"/>
      <c r="VGP1293" s="79"/>
      <c r="VGQ1293" s="79"/>
      <c r="VGR1293" s="79"/>
      <c r="VGS1293" s="79"/>
      <c r="VGT1293" s="79"/>
      <c r="VGU1293" s="79"/>
      <c r="VGV1293" s="79"/>
      <c r="VGW1293" s="79"/>
      <c r="VGX1293" s="79"/>
      <c r="VGY1293" s="79"/>
      <c r="VGZ1293" s="79"/>
      <c r="VHA1293" s="79"/>
      <c r="VHB1293" s="79"/>
      <c r="VHC1293" s="79"/>
      <c r="VHD1293" s="79"/>
      <c r="VHE1293" s="79"/>
      <c r="VHF1293" s="79"/>
      <c r="VHG1293" s="79"/>
      <c r="VHH1293" s="79"/>
      <c r="VHI1293" s="79"/>
      <c r="VHJ1293" s="79"/>
      <c r="VHK1293" s="79"/>
      <c r="VHL1293" s="79"/>
      <c r="VHM1293" s="79"/>
      <c r="VHN1293" s="79"/>
      <c r="VHO1293" s="79"/>
      <c r="VHP1293" s="79"/>
      <c r="VHQ1293" s="79"/>
      <c r="VHR1293" s="79"/>
      <c r="VHS1293" s="79"/>
      <c r="VHT1293" s="79"/>
      <c r="VHU1293" s="79"/>
      <c r="VHV1293" s="79"/>
      <c r="VHW1293" s="79"/>
      <c r="VHX1293" s="79"/>
      <c r="VHY1293" s="79"/>
      <c r="VHZ1293" s="79"/>
      <c r="VIA1293" s="79"/>
      <c r="VIB1293" s="79"/>
      <c r="VIC1293" s="79"/>
      <c r="VID1293" s="79"/>
      <c r="VIE1293" s="79"/>
      <c r="VIF1293" s="79"/>
      <c r="VIG1293" s="79"/>
      <c r="VIH1293" s="79"/>
      <c r="VII1293" s="79"/>
      <c r="VIJ1293" s="79"/>
      <c r="VIK1293" s="79"/>
      <c r="VIL1293" s="79"/>
      <c r="VIM1293" s="79"/>
      <c r="VIN1293" s="79"/>
      <c r="VIO1293" s="79"/>
      <c r="VIP1293" s="79"/>
      <c r="VIQ1293" s="79"/>
      <c r="VIR1293" s="79"/>
      <c r="VIS1293" s="79"/>
      <c r="VIT1293" s="79"/>
      <c r="VIU1293" s="79"/>
      <c r="VIV1293" s="79"/>
      <c r="VIW1293" s="79"/>
      <c r="VIX1293" s="79"/>
      <c r="VIY1293" s="79"/>
      <c r="VIZ1293" s="79"/>
      <c r="VJA1293" s="79"/>
      <c r="VJB1293" s="79"/>
      <c r="VJC1293" s="79"/>
      <c r="VJD1293" s="79"/>
      <c r="VJE1293" s="79"/>
      <c r="VJF1293" s="79"/>
      <c r="VJG1293" s="79"/>
      <c r="VJH1293" s="79"/>
      <c r="VJI1293" s="79"/>
      <c r="VJJ1293" s="79"/>
      <c r="VJK1293" s="79"/>
      <c r="VJL1293" s="79"/>
      <c r="VJM1293" s="79"/>
      <c r="VJN1293" s="79"/>
      <c r="VJO1293" s="79"/>
      <c r="VJP1293" s="79"/>
      <c r="VJQ1293" s="79"/>
      <c r="VJR1293" s="79"/>
      <c r="VJS1293" s="79"/>
      <c r="VJT1293" s="79"/>
      <c r="VJU1293" s="79"/>
      <c r="VJV1293" s="79"/>
      <c r="VJW1293" s="79"/>
      <c r="VJX1293" s="79"/>
      <c r="VJY1293" s="79"/>
      <c r="VJZ1293" s="79"/>
      <c r="VKA1293" s="79"/>
      <c r="VKB1293" s="79"/>
      <c r="VKC1293" s="79"/>
      <c r="VKD1293" s="79"/>
      <c r="VKE1293" s="79"/>
      <c r="VKF1293" s="79"/>
      <c r="VKG1293" s="79"/>
      <c r="VKH1293" s="79"/>
      <c r="VKI1293" s="79"/>
      <c r="VKJ1293" s="79"/>
      <c r="VKK1293" s="79"/>
      <c r="VKL1293" s="79"/>
      <c r="VKM1293" s="79"/>
      <c r="VKN1293" s="79"/>
      <c r="VKO1293" s="79"/>
      <c r="VKP1293" s="79"/>
      <c r="VKQ1293" s="79"/>
      <c r="VKR1293" s="79"/>
      <c r="VKS1293" s="79"/>
      <c r="VKT1293" s="79"/>
      <c r="VKU1293" s="79"/>
      <c r="VKV1293" s="79"/>
      <c r="VKW1293" s="79"/>
      <c r="VKX1293" s="79"/>
      <c r="VKY1293" s="79"/>
      <c r="VKZ1293" s="79"/>
      <c r="VLA1293" s="79"/>
      <c r="VLB1293" s="79"/>
      <c r="VLC1293" s="79"/>
      <c r="VLD1293" s="79"/>
      <c r="VLE1293" s="79"/>
      <c r="VLF1293" s="79"/>
      <c r="VLG1293" s="79"/>
      <c r="VLH1293" s="79"/>
      <c r="VLI1293" s="79"/>
      <c r="VLJ1293" s="79"/>
      <c r="VLK1293" s="79"/>
      <c r="VLL1293" s="79"/>
      <c r="VLM1293" s="79"/>
      <c r="VLN1293" s="79"/>
      <c r="VLO1293" s="79"/>
      <c r="VLP1293" s="79"/>
      <c r="VLQ1293" s="79"/>
      <c r="VLR1293" s="79"/>
      <c r="VLS1293" s="79"/>
      <c r="VLT1293" s="79"/>
      <c r="VLU1293" s="79"/>
      <c r="VLV1293" s="79"/>
      <c r="VLW1293" s="79"/>
      <c r="VLX1293" s="79"/>
      <c r="VLY1293" s="79"/>
      <c r="VLZ1293" s="79"/>
      <c r="VMA1293" s="79"/>
      <c r="VMB1293" s="79"/>
      <c r="VMC1293" s="79"/>
      <c r="VMD1293" s="79"/>
      <c r="VME1293" s="79"/>
      <c r="VMF1293" s="79"/>
      <c r="VMG1293" s="79"/>
      <c r="VMH1293" s="79"/>
      <c r="VMI1293" s="79"/>
      <c r="VMJ1293" s="79"/>
      <c r="VMK1293" s="79"/>
      <c r="VML1293" s="79"/>
      <c r="VMM1293" s="79"/>
      <c r="VMN1293" s="79"/>
      <c r="VMO1293" s="79"/>
      <c r="VMP1293" s="79"/>
      <c r="VMQ1293" s="79"/>
      <c r="VMR1293" s="79"/>
      <c r="VMS1293" s="79"/>
      <c r="VMT1293" s="79"/>
      <c r="VMU1293" s="79"/>
      <c r="VMV1293" s="79"/>
      <c r="VMW1293" s="79"/>
      <c r="VMX1293" s="79"/>
      <c r="VMY1293" s="79"/>
      <c r="VMZ1293" s="79"/>
      <c r="VNA1293" s="79"/>
      <c r="VNB1293" s="79"/>
      <c r="VNC1293" s="79"/>
      <c r="VND1293" s="79"/>
      <c r="VNE1293" s="79"/>
      <c r="VNF1293" s="79"/>
      <c r="VNG1293" s="79"/>
      <c r="VNH1293" s="79"/>
      <c r="VNI1293" s="79"/>
      <c r="VNJ1293" s="79"/>
      <c r="VNK1293" s="79"/>
      <c r="VNL1293" s="79"/>
      <c r="VNM1293" s="79"/>
      <c r="VNN1293" s="79"/>
      <c r="VNO1293" s="79"/>
      <c r="VNP1293" s="79"/>
      <c r="VNQ1293" s="79"/>
      <c r="VNR1293" s="79"/>
      <c r="VNS1293" s="79"/>
      <c r="VNT1293" s="79"/>
      <c r="VNU1293" s="79"/>
      <c r="VNV1293" s="79"/>
      <c r="VNW1293" s="79"/>
      <c r="VNX1293" s="79"/>
      <c r="VNY1293" s="79"/>
      <c r="VNZ1293" s="79"/>
      <c r="VOA1293" s="79"/>
      <c r="VOB1293" s="79"/>
      <c r="VOC1293" s="79"/>
      <c r="VOD1293" s="79"/>
      <c r="VOE1293" s="79"/>
      <c r="VOF1293" s="79"/>
      <c r="VOG1293" s="79"/>
      <c r="VOH1293" s="79"/>
      <c r="VOI1293" s="79"/>
      <c r="VOJ1293" s="79"/>
      <c r="VOK1293" s="79"/>
      <c r="VOL1293" s="79"/>
      <c r="VOM1293" s="79"/>
      <c r="VON1293" s="79"/>
      <c r="VOO1293" s="79"/>
      <c r="VOP1293" s="79"/>
      <c r="VOQ1293" s="79"/>
      <c r="VOR1293" s="79"/>
      <c r="VOS1293" s="79"/>
      <c r="VOT1293" s="79"/>
      <c r="VOU1293" s="79"/>
      <c r="VOV1293" s="79"/>
      <c r="VOW1293" s="79"/>
      <c r="VOX1293" s="79"/>
      <c r="VOY1293" s="79"/>
      <c r="VOZ1293" s="79"/>
      <c r="VPA1293" s="79"/>
      <c r="VPB1293" s="79"/>
      <c r="VPC1293" s="79"/>
      <c r="VPD1293" s="79"/>
      <c r="VPE1293" s="79"/>
      <c r="VPF1293" s="79"/>
      <c r="VPG1293" s="79"/>
      <c r="VPH1293" s="79"/>
      <c r="VPI1293" s="79"/>
      <c r="VPJ1293" s="79"/>
      <c r="VPK1293" s="79"/>
      <c r="VPL1293" s="79"/>
      <c r="VPM1293" s="79"/>
      <c r="VPN1293" s="79"/>
      <c r="VPO1293" s="79"/>
      <c r="VPP1293" s="79"/>
      <c r="VPQ1293" s="79"/>
      <c r="VPR1293" s="79"/>
      <c r="VPS1293" s="79"/>
      <c r="VPT1293" s="79"/>
      <c r="VPU1293" s="79"/>
      <c r="VPV1293" s="79"/>
      <c r="VPW1293" s="79"/>
      <c r="VPX1293" s="79"/>
      <c r="VPY1293" s="79"/>
      <c r="VPZ1293" s="79"/>
      <c r="VQA1293" s="79"/>
      <c r="VQB1293" s="79"/>
      <c r="VQC1293" s="79"/>
      <c r="VQD1293" s="79"/>
      <c r="VQE1293" s="79"/>
      <c r="VQF1293" s="79"/>
      <c r="VQG1293" s="79"/>
      <c r="VQH1293" s="79"/>
      <c r="VQI1293" s="79"/>
      <c r="VQJ1293" s="79"/>
      <c r="VQK1293" s="79"/>
      <c r="VQL1293" s="79"/>
      <c r="VQM1293" s="79"/>
      <c r="VQN1293" s="79"/>
      <c r="VQO1293" s="79"/>
      <c r="VQP1293" s="79"/>
      <c r="VQQ1293" s="79"/>
      <c r="VQR1293" s="79"/>
      <c r="VQS1293" s="79"/>
      <c r="VQT1293" s="79"/>
      <c r="VQU1293" s="79"/>
      <c r="VQV1293" s="79"/>
      <c r="VQW1293" s="79"/>
      <c r="VQX1293" s="79"/>
      <c r="VQY1293" s="79"/>
      <c r="VQZ1293" s="79"/>
      <c r="VRA1293" s="79"/>
      <c r="VRB1293" s="79"/>
      <c r="VRC1293" s="79"/>
      <c r="VRD1293" s="79"/>
      <c r="VRE1293" s="79"/>
      <c r="VRF1293" s="79"/>
      <c r="VRG1293" s="79"/>
      <c r="VRH1293" s="79"/>
      <c r="VRI1293" s="79"/>
      <c r="VRJ1293" s="79"/>
      <c r="VRK1293" s="79"/>
      <c r="VRL1293" s="79"/>
      <c r="VRM1293" s="79"/>
      <c r="VRN1293" s="79"/>
      <c r="VRO1293" s="79"/>
      <c r="VRP1293" s="79"/>
      <c r="VRQ1293" s="79"/>
      <c r="VRR1293" s="79"/>
      <c r="VRS1293" s="79"/>
      <c r="VRT1293" s="79"/>
      <c r="VRU1293" s="79"/>
      <c r="VRV1293" s="79"/>
      <c r="VRW1293" s="79"/>
      <c r="VRX1293" s="79"/>
      <c r="VRY1293" s="79"/>
      <c r="VRZ1293" s="79"/>
      <c r="VSA1293" s="79"/>
      <c r="VSB1293" s="79"/>
      <c r="VSC1293" s="79"/>
      <c r="VSD1293" s="79"/>
      <c r="VSE1293" s="79"/>
      <c r="VSF1293" s="79"/>
      <c r="VSG1293" s="79"/>
      <c r="VSH1293" s="79"/>
      <c r="VSI1293" s="79"/>
      <c r="VSJ1293" s="79"/>
      <c r="VSK1293" s="79"/>
      <c r="VSL1293" s="79"/>
      <c r="VSM1293" s="79"/>
      <c r="VSN1293" s="79"/>
      <c r="VSO1293" s="79"/>
      <c r="VSP1293" s="79"/>
      <c r="VSQ1293" s="79"/>
      <c r="VSR1293" s="79"/>
      <c r="VSS1293" s="79"/>
      <c r="VST1293" s="79"/>
      <c r="VSU1293" s="79"/>
      <c r="VSV1293" s="79"/>
      <c r="VSW1293" s="79"/>
      <c r="VSX1293" s="79"/>
      <c r="VSY1293" s="79"/>
      <c r="VSZ1293" s="79"/>
      <c r="VTA1293" s="79"/>
      <c r="VTB1293" s="79"/>
      <c r="VTC1293" s="79"/>
      <c r="VTD1293" s="79"/>
      <c r="VTE1293" s="79"/>
      <c r="VTF1293" s="79"/>
      <c r="VTG1293" s="79"/>
      <c r="VTH1293" s="79"/>
      <c r="VTI1293" s="79"/>
      <c r="VTJ1293" s="79"/>
      <c r="VTK1293" s="79"/>
      <c r="VTL1293" s="79"/>
      <c r="VTM1293" s="79"/>
      <c r="VTN1293" s="79"/>
      <c r="VTO1293" s="79"/>
      <c r="VTP1293" s="79"/>
      <c r="VTQ1293" s="79"/>
      <c r="VTR1293" s="79"/>
      <c r="VTS1293" s="79"/>
      <c r="VTT1293" s="79"/>
      <c r="VTU1293" s="79"/>
      <c r="VTV1293" s="79"/>
      <c r="VTW1293" s="79"/>
      <c r="VTX1293" s="79"/>
      <c r="VTY1293" s="79"/>
      <c r="VTZ1293" s="79"/>
      <c r="VUA1293" s="79"/>
      <c r="VUB1293" s="79"/>
      <c r="VUC1293" s="79"/>
      <c r="VUD1293" s="79"/>
      <c r="VUE1293" s="79"/>
      <c r="VUF1293" s="79"/>
      <c r="VUG1293" s="79"/>
      <c r="VUH1293" s="79"/>
      <c r="VUI1293" s="79"/>
      <c r="VUJ1293" s="79"/>
      <c r="VUK1293" s="79"/>
      <c r="VUL1293" s="79"/>
      <c r="VUM1293" s="79"/>
      <c r="VUN1293" s="79"/>
      <c r="VUO1293" s="79"/>
      <c r="VUP1293" s="79"/>
      <c r="VUQ1293" s="79"/>
      <c r="VUR1293" s="79"/>
      <c r="VUS1293" s="79"/>
      <c r="VUT1293" s="79"/>
      <c r="VUU1293" s="79"/>
      <c r="VUV1293" s="79"/>
      <c r="VUW1293" s="79"/>
      <c r="VUX1293" s="79"/>
      <c r="VUY1293" s="79"/>
      <c r="VUZ1293" s="79"/>
      <c r="VVA1293" s="79"/>
      <c r="VVB1293" s="79"/>
      <c r="VVC1293" s="79"/>
      <c r="VVD1293" s="79"/>
      <c r="VVE1293" s="79"/>
      <c r="VVF1293" s="79"/>
      <c r="VVG1293" s="79"/>
      <c r="VVH1293" s="79"/>
      <c r="VVI1293" s="79"/>
      <c r="VVJ1293" s="79"/>
      <c r="VVK1293" s="79"/>
      <c r="VVL1293" s="79"/>
      <c r="VVM1293" s="79"/>
      <c r="VVN1293" s="79"/>
      <c r="VVO1293" s="79"/>
      <c r="VVP1293" s="79"/>
      <c r="VVQ1293" s="79"/>
      <c r="VVR1293" s="79"/>
      <c r="VVS1293" s="79"/>
      <c r="VVT1293" s="79"/>
      <c r="VVU1293" s="79"/>
      <c r="VVV1293" s="79"/>
      <c r="VVW1293" s="79"/>
      <c r="VVX1293" s="79"/>
      <c r="VVY1293" s="79"/>
      <c r="VVZ1293" s="79"/>
      <c r="VWA1293" s="79"/>
      <c r="VWB1293" s="79"/>
      <c r="VWC1293" s="79"/>
      <c r="VWD1293" s="79"/>
      <c r="VWE1293" s="79"/>
      <c r="VWF1293" s="79"/>
      <c r="VWG1293" s="79"/>
      <c r="VWH1293" s="79"/>
      <c r="VWI1293" s="79"/>
      <c r="VWJ1293" s="79"/>
      <c r="VWK1293" s="79"/>
      <c r="VWL1293" s="79"/>
      <c r="VWM1293" s="79"/>
      <c r="VWN1293" s="79"/>
      <c r="VWO1293" s="79"/>
      <c r="VWP1293" s="79"/>
      <c r="VWQ1293" s="79"/>
      <c r="VWR1293" s="79"/>
      <c r="VWS1293" s="79"/>
      <c r="VWT1293" s="79"/>
      <c r="VWU1293" s="79"/>
      <c r="VWV1293" s="79"/>
      <c r="VWW1293" s="79"/>
      <c r="VWX1293" s="79"/>
      <c r="VWY1293" s="79"/>
      <c r="VWZ1293" s="79"/>
      <c r="VXA1293" s="79"/>
      <c r="VXB1293" s="79"/>
      <c r="VXC1293" s="79"/>
      <c r="VXD1293" s="79"/>
      <c r="VXE1293" s="79"/>
      <c r="VXF1293" s="79"/>
      <c r="VXG1293" s="79"/>
      <c r="VXH1293" s="79"/>
      <c r="VXI1293" s="79"/>
      <c r="VXJ1293" s="79"/>
      <c r="VXK1293" s="79"/>
      <c r="VXL1293" s="79"/>
      <c r="VXM1293" s="79"/>
      <c r="VXN1293" s="79"/>
      <c r="VXO1293" s="79"/>
      <c r="VXP1293" s="79"/>
      <c r="VXQ1293" s="79"/>
      <c r="VXR1293" s="79"/>
      <c r="VXS1293" s="79"/>
      <c r="VXT1293" s="79"/>
      <c r="VXU1293" s="79"/>
      <c r="VXV1293" s="79"/>
      <c r="VXW1293" s="79"/>
      <c r="VXX1293" s="79"/>
      <c r="VXY1293" s="79"/>
      <c r="VXZ1293" s="79"/>
      <c r="VYA1293" s="79"/>
      <c r="VYB1293" s="79"/>
      <c r="VYC1293" s="79"/>
      <c r="VYD1293" s="79"/>
      <c r="VYE1293" s="79"/>
      <c r="VYF1293" s="79"/>
      <c r="VYG1293" s="79"/>
      <c r="VYH1293" s="79"/>
      <c r="VYI1293" s="79"/>
      <c r="VYJ1293" s="79"/>
      <c r="VYK1293" s="79"/>
      <c r="VYL1293" s="79"/>
      <c r="VYM1293" s="79"/>
      <c r="VYN1293" s="79"/>
      <c r="VYO1293" s="79"/>
      <c r="VYP1293" s="79"/>
      <c r="VYQ1293" s="79"/>
      <c r="VYR1293" s="79"/>
      <c r="VYS1293" s="79"/>
      <c r="VYT1293" s="79"/>
      <c r="VYU1293" s="79"/>
      <c r="VYV1293" s="79"/>
      <c r="VYW1293" s="79"/>
      <c r="VYX1293" s="79"/>
      <c r="VYY1293" s="79"/>
      <c r="VYZ1293" s="79"/>
      <c r="VZA1293" s="79"/>
      <c r="VZB1293" s="79"/>
      <c r="VZC1293" s="79"/>
      <c r="VZD1293" s="79"/>
      <c r="VZE1293" s="79"/>
      <c r="VZF1293" s="79"/>
      <c r="VZG1293" s="79"/>
      <c r="VZH1293" s="79"/>
      <c r="VZI1293" s="79"/>
      <c r="VZJ1293" s="79"/>
      <c r="VZK1293" s="79"/>
      <c r="VZL1293" s="79"/>
      <c r="VZM1293" s="79"/>
      <c r="VZN1293" s="79"/>
      <c r="VZO1293" s="79"/>
      <c r="VZP1293" s="79"/>
      <c r="VZQ1293" s="79"/>
      <c r="VZR1293" s="79"/>
      <c r="VZS1293" s="79"/>
      <c r="VZT1293" s="79"/>
      <c r="VZU1293" s="79"/>
      <c r="VZV1293" s="79"/>
      <c r="VZW1293" s="79"/>
      <c r="VZX1293" s="79"/>
      <c r="VZY1293" s="79"/>
      <c r="VZZ1293" s="79"/>
      <c r="WAA1293" s="79"/>
      <c r="WAB1293" s="79"/>
      <c r="WAC1293" s="79"/>
      <c r="WAD1293" s="79"/>
      <c r="WAE1293" s="79"/>
      <c r="WAF1293" s="79"/>
      <c r="WAG1293" s="79"/>
      <c r="WAH1293" s="79"/>
      <c r="WAI1293" s="79"/>
      <c r="WAJ1293" s="79"/>
      <c r="WAK1293" s="79"/>
      <c r="WAL1293" s="79"/>
      <c r="WAM1293" s="79"/>
      <c r="WAN1293" s="79"/>
      <c r="WAO1293" s="79"/>
      <c r="WAP1293" s="79"/>
      <c r="WAQ1293" s="79"/>
      <c r="WAR1293" s="79"/>
      <c r="WAS1293" s="79"/>
      <c r="WAT1293" s="79"/>
      <c r="WAU1293" s="79"/>
      <c r="WAV1293" s="79"/>
      <c r="WAW1293" s="79"/>
      <c r="WAX1293" s="79"/>
      <c r="WAY1293" s="79"/>
      <c r="WAZ1293" s="79"/>
      <c r="WBA1293" s="79"/>
      <c r="WBB1293" s="79"/>
      <c r="WBC1293" s="79"/>
      <c r="WBD1293" s="79"/>
      <c r="WBE1293" s="79"/>
      <c r="WBF1293" s="79"/>
      <c r="WBG1293" s="79"/>
      <c r="WBH1293" s="79"/>
      <c r="WBI1293" s="79"/>
      <c r="WBJ1293" s="79"/>
      <c r="WBK1293" s="79"/>
      <c r="WBL1293" s="79"/>
      <c r="WBM1293" s="79"/>
      <c r="WBN1293" s="79"/>
      <c r="WBO1293" s="79"/>
      <c r="WBP1293" s="79"/>
      <c r="WBQ1293" s="79"/>
      <c r="WBR1293" s="79"/>
      <c r="WBS1293" s="79"/>
      <c r="WBT1293" s="79"/>
      <c r="WBU1293" s="79"/>
      <c r="WBV1293" s="79"/>
      <c r="WBW1293" s="79"/>
      <c r="WBX1293" s="79"/>
      <c r="WBY1293" s="79"/>
      <c r="WBZ1293" s="79"/>
      <c r="WCA1293" s="79"/>
      <c r="WCB1293" s="79"/>
      <c r="WCC1293" s="79"/>
      <c r="WCD1293" s="79"/>
      <c r="WCE1293" s="79"/>
      <c r="WCF1293" s="79"/>
      <c r="WCG1293" s="79"/>
      <c r="WCH1293" s="79"/>
      <c r="WCI1293" s="79"/>
      <c r="WCJ1293" s="79"/>
      <c r="WCK1293" s="79"/>
      <c r="WCL1293" s="79"/>
      <c r="WCM1293" s="79"/>
      <c r="WCN1293" s="79"/>
      <c r="WCO1293" s="79"/>
      <c r="WCP1293" s="79"/>
      <c r="WCQ1293" s="79"/>
      <c r="WCR1293" s="79"/>
      <c r="WCS1293" s="79"/>
      <c r="WCT1293" s="79"/>
      <c r="WCU1293" s="79"/>
      <c r="WCV1293" s="79"/>
      <c r="WCW1293" s="79"/>
      <c r="WCX1293" s="79"/>
      <c r="WCY1293" s="79"/>
      <c r="WCZ1293" s="79"/>
      <c r="WDA1293" s="79"/>
      <c r="WDB1293" s="79"/>
      <c r="WDC1293" s="79"/>
      <c r="WDD1293" s="79"/>
      <c r="WDE1293" s="79"/>
      <c r="WDF1293" s="79"/>
      <c r="WDG1293" s="79"/>
      <c r="WDH1293" s="79"/>
      <c r="WDI1293" s="79"/>
      <c r="WDJ1293" s="79"/>
      <c r="WDK1293" s="79"/>
      <c r="WDL1293" s="79"/>
      <c r="WDM1293" s="79"/>
      <c r="WDN1293" s="79"/>
      <c r="WDO1293" s="79"/>
      <c r="WDP1293" s="79"/>
      <c r="WDQ1293" s="79"/>
      <c r="WDR1293" s="79"/>
      <c r="WDS1293" s="79"/>
      <c r="WDT1293" s="79"/>
      <c r="WDU1293" s="79"/>
      <c r="WDV1293" s="79"/>
      <c r="WDW1293" s="79"/>
      <c r="WDX1293" s="79"/>
      <c r="WDY1293" s="79"/>
      <c r="WDZ1293" s="79"/>
      <c r="WEA1293" s="79"/>
      <c r="WEB1293" s="79"/>
      <c r="WEC1293" s="79"/>
      <c r="WED1293" s="79"/>
      <c r="WEE1293" s="79"/>
      <c r="WEF1293" s="79"/>
      <c r="WEG1293" s="79"/>
      <c r="WEH1293" s="79"/>
      <c r="WEI1293" s="79"/>
      <c r="WEJ1293" s="79"/>
      <c r="WEK1293" s="79"/>
      <c r="WEL1293" s="79"/>
      <c r="WEM1293" s="79"/>
      <c r="WEN1293" s="79"/>
      <c r="WEO1293" s="79"/>
      <c r="WEP1293" s="79"/>
      <c r="WEQ1293" s="79"/>
      <c r="WER1293" s="79"/>
      <c r="WES1293" s="79"/>
      <c r="WET1293" s="79"/>
      <c r="WEU1293" s="79"/>
      <c r="WEV1293" s="79"/>
      <c r="WEW1293" s="79"/>
      <c r="WEX1293" s="79"/>
      <c r="WEY1293" s="79"/>
      <c r="WEZ1293" s="79"/>
      <c r="WFA1293" s="79"/>
      <c r="WFB1293" s="79"/>
      <c r="WFC1293" s="79"/>
      <c r="WFD1293" s="79"/>
      <c r="WFE1293" s="79"/>
      <c r="WFF1293" s="79"/>
      <c r="WFG1293" s="79"/>
      <c r="WFH1293" s="79"/>
      <c r="WFI1293" s="79"/>
      <c r="WFJ1293" s="79"/>
      <c r="WFK1293" s="79"/>
      <c r="WFL1293" s="79"/>
      <c r="WFM1293" s="79"/>
      <c r="WFN1293" s="79"/>
      <c r="WFO1293" s="79"/>
      <c r="WFP1293" s="79"/>
      <c r="WFQ1293" s="79"/>
      <c r="WFR1293" s="79"/>
      <c r="WFS1293" s="79"/>
      <c r="WFT1293" s="79"/>
      <c r="WFU1293" s="79"/>
      <c r="WFV1293" s="79"/>
      <c r="WFW1293" s="79"/>
      <c r="WFX1293" s="79"/>
      <c r="WFY1293" s="79"/>
      <c r="WFZ1293" s="79"/>
      <c r="WGA1293" s="79"/>
      <c r="WGB1293" s="79"/>
      <c r="WGC1293" s="79"/>
      <c r="WGD1293" s="79"/>
      <c r="WGE1293" s="79"/>
      <c r="WGF1293" s="79"/>
      <c r="WGG1293" s="79"/>
      <c r="WGH1293" s="79"/>
      <c r="WGI1293" s="79"/>
      <c r="WGJ1293" s="79"/>
      <c r="WGK1293" s="79"/>
      <c r="WGL1293" s="79"/>
      <c r="WGM1293" s="79"/>
      <c r="WGN1293" s="79"/>
      <c r="WGO1293" s="79"/>
      <c r="WGP1293" s="79"/>
      <c r="WGQ1293" s="79"/>
      <c r="WGR1293" s="79"/>
      <c r="WGS1293" s="79"/>
      <c r="WGT1293" s="79"/>
      <c r="WGU1293" s="79"/>
      <c r="WGV1293" s="79"/>
      <c r="WGW1293" s="79"/>
      <c r="WGX1293" s="79"/>
      <c r="WGY1293" s="79"/>
      <c r="WGZ1293" s="79"/>
      <c r="WHA1293" s="79"/>
      <c r="WHB1293" s="79"/>
      <c r="WHC1293" s="79"/>
      <c r="WHD1293" s="79"/>
      <c r="WHE1293" s="79"/>
      <c r="WHF1293" s="79"/>
      <c r="WHG1293" s="79"/>
      <c r="WHH1293" s="79"/>
      <c r="WHI1293" s="79"/>
      <c r="WHJ1293" s="79"/>
      <c r="WHK1293" s="79"/>
      <c r="WHL1293" s="79"/>
      <c r="WHM1293" s="79"/>
      <c r="WHN1293" s="79"/>
      <c r="WHO1293" s="79"/>
      <c r="WHP1293" s="79"/>
      <c r="WHQ1293" s="79"/>
      <c r="WHR1293" s="79"/>
      <c r="WHS1293" s="79"/>
      <c r="WHT1293" s="79"/>
      <c r="WHU1293" s="79"/>
      <c r="WHV1293" s="79"/>
      <c r="WHW1293" s="79"/>
      <c r="WHX1293" s="79"/>
      <c r="WHY1293" s="79"/>
      <c r="WHZ1293" s="79"/>
      <c r="WIA1293" s="79"/>
      <c r="WIB1293" s="79"/>
      <c r="WIC1293" s="79"/>
      <c r="WID1293" s="79"/>
      <c r="WIE1293" s="79"/>
      <c r="WIF1293" s="79"/>
      <c r="WIG1293" s="79"/>
      <c r="WIH1293" s="79"/>
      <c r="WII1293" s="79"/>
      <c r="WIJ1293" s="79"/>
      <c r="WIK1293" s="79"/>
      <c r="WIL1293" s="79"/>
      <c r="WIM1293" s="79"/>
      <c r="WIN1293" s="79"/>
      <c r="WIO1293" s="79"/>
      <c r="WIP1293" s="79"/>
      <c r="WIQ1293" s="79"/>
      <c r="WIR1293" s="79"/>
      <c r="WIS1293" s="79"/>
      <c r="WIT1293" s="79"/>
      <c r="WIU1293" s="79"/>
      <c r="WIV1293" s="79"/>
      <c r="WIW1293" s="79"/>
      <c r="WIX1293" s="79"/>
      <c r="WIY1293" s="79"/>
      <c r="WIZ1293" s="79"/>
      <c r="WJA1293" s="79"/>
      <c r="WJB1293" s="79"/>
      <c r="WJC1293" s="79"/>
      <c r="WJD1293" s="79"/>
      <c r="WJE1293" s="79"/>
      <c r="WJF1293" s="79"/>
      <c r="WJG1293" s="79"/>
      <c r="WJH1293" s="79"/>
      <c r="WJI1293" s="79"/>
      <c r="WJJ1293" s="79"/>
      <c r="WJK1293" s="79"/>
      <c r="WJL1293" s="79"/>
      <c r="WJM1293" s="79"/>
      <c r="WJN1293" s="79"/>
      <c r="WJO1293" s="79"/>
      <c r="WJP1293" s="79"/>
      <c r="WJQ1293" s="79"/>
      <c r="WJR1293" s="79"/>
      <c r="WJS1293" s="79"/>
      <c r="WJT1293" s="79"/>
      <c r="WJU1293" s="79"/>
      <c r="WJV1293" s="79"/>
      <c r="WJW1293" s="79"/>
      <c r="WJX1293" s="79"/>
      <c r="WJY1293" s="79"/>
      <c r="WJZ1293" s="79"/>
      <c r="WKA1293" s="79"/>
      <c r="WKB1293" s="79"/>
      <c r="WKC1293" s="79"/>
      <c r="WKD1293" s="79"/>
      <c r="WKE1293" s="79"/>
      <c r="WKF1293" s="79"/>
      <c r="WKG1293" s="79"/>
      <c r="WKH1293" s="79"/>
      <c r="WKI1293" s="79"/>
      <c r="WKJ1293" s="79"/>
      <c r="WKK1293" s="79"/>
      <c r="WKL1293" s="79"/>
      <c r="WKM1293" s="79"/>
      <c r="WKN1293" s="79"/>
      <c r="WKO1293" s="79"/>
      <c r="WKP1293" s="79"/>
      <c r="WKQ1293" s="79"/>
      <c r="WKR1293" s="79"/>
      <c r="WKS1293" s="79"/>
      <c r="WKT1293" s="79"/>
      <c r="WKU1293" s="79"/>
      <c r="WKV1293" s="79"/>
      <c r="WKW1293" s="79"/>
      <c r="WKX1293" s="79"/>
      <c r="WKY1293" s="79"/>
      <c r="WKZ1293" s="79"/>
      <c r="WLA1293" s="79"/>
      <c r="WLB1293" s="79"/>
      <c r="WLC1293" s="79"/>
      <c r="WLD1293" s="79"/>
      <c r="WLE1293" s="79"/>
      <c r="WLF1293" s="79"/>
      <c r="WLG1293" s="79"/>
      <c r="WLH1293" s="79"/>
      <c r="WLI1293" s="79"/>
      <c r="WLJ1293" s="79"/>
      <c r="WLK1293" s="79"/>
      <c r="WLL1293" s="79"/>
      <c r="WLM1293" s="79"/>
      <c r="WLN1293" s="79"/>
      <c r="WLO1293" s="79"/>
      <c r="WLP1293" s="79"/>
      <c r="WLQ1293" s="79"/>
      <c r="WLR1293" s="79"/>
      <c r="WLS1293" s="79"/>
      <c r="WLT1293" s="79"/>
      <c r="WLU1293" s="79"/>
      <c r="WLV1293" s="79"/>
      <c r="WLW1293" s="79"/>
      <c r="WLX1293" s="79"/>
      <c r="WLY1293" s="79"/>
      <c r="WLZ1293" s="79"/>
      <c r="WMA1293" s="79"/>
      <c r="WMB1293" s="79"/>
      <c r="WMC1293" s="79"/>
      <c r="WMD1293" s="79"/>
      <c r="WME1293" s="79"/>
      <c r="WMF1293" s="79"/>
      <c r="WMG1293" s="79"/>
      <c r="WMH1293" s="79"/>
      <c r="WMI1293" s="79"/>
      <c r="WMJ1293" s="79"/>
      <c r="WMK1293" s="79"/>
      <c r="WML1293" s="79"/>
      <c r="WMM1293" s="79"/>
      <c r="WMN1293" s="79"/>
      <c r="WMO1293" s="79"/>
      <c r="WMP1293" s="79"/>
      <c r="WMQ1293" s="79"/>
      <c r="WMR1293" s="79"/>
      <c r="WMS1293" s="79"/>
      <c r="WMT1293" s="79"/>
      <c r="WMU1293" s="79"/>
      <c r="WMV1293" s="79"/>
      <c r="WMW1293" s="79"/>
      <c r="WMX1293" s="79"/>
      <c r="WMY1293" s="79"/>
      <c r="WMZ1293" s="79"/>
      <c r="WNA1293" s="79"/>
      <c r="WNB1293" s="79"/>
      <c r="WNC1293" s="79"/>
      <c r="WND1293" s="79"/>
      <c r="WNE1293" s="79"/>
      <c r="WNF1293" s="79"/>
      <c r="WNG1293" s="79"/>
      <c r="WNH1293" s="79"/>
      <c r="WNI1293" s="79"/>
      <c r="WNJ1293" s="79"/>
      <c r="WNK1293" s="79"/>
      <c r="WNL1293" s="79"/>
      <c r="WNM1293" s="79"/>
      <c r="WNN1293" s="79"/>
      <c r="WNO1293" s="79"/>
      <c r="WNP1293" s="79"/>
      <c r="WNQ1293" s="79"/>
      <c r="WNR1293" s="79"/>
      <c r="WNS1293" s="79"/>
      <c r="WNT1293" s="79"/>
      <c r="WNU1293" s="79"/>
      <c r="WNV1293" s="79"/>
      <c r="WNW1293" s="79"/>
      <c r="WNX1293" s="79"/>
      <c r="WNY1293" s="79"/>
      <c r="WNZ1293" s="79"/>
      <c r="WOA1293" s="79"/>
      <c r="WOB1293" s="79"/>
      <c r="WOC1293" s="79"/>
      <c r="WOD1293" s="79"/>
      <c r="WOE1293" s="79"/>
      <c r="WOF1293" s="79"/>
      <c r="WOG1293" s="79"/>
      <c r="WOH1293" s="79"/>
      <c r="WOI1293" s="79"/>
      <c r="WOJ1293" s="79"/>
      <c r="WOK1293" s="79"/>
      <c r="WOL1293" s="79"/>
      <c r="WOM1293" s="79"/>
      <c r="WON1293" s="79"/>
      <c r="WOO1293" s="79"/>
      <c r="WOP1293" s="79"/>
      <c r="WOQ1293" s="79"/>
      <c r="WOR1293" s="79"/>
      <c r="WOS1293" s="79"/>
      <c r="WOT1293" s="79"/>
      <c r="WOU1293" s="79"/>
      <c r="WOV1293" s="79"/>
      <c r="WOW1293" s="79"/>
      <c r="WOX1293" s="79"/>
      <c r="WOY1293" s="79"/>
      <c r="WOZ1293" s="79"/>
      <c r="WPA1293" s="79"/>
      <c r="WPB1293" s="79"/>
      <c r="WPC1293" s="79"/>
      <c r="WPD1293" s="79"/>
      <c r="WPE1293" s="79"/>
      <c r="WPF1293" s="79"/>
      <c r="WPG1293" s="79"/>
      <c r="WPH1293" s="79"/>
      <c r="WPI1293" s="79"/>
      <c r="WPJ1293" s="79"/>
      <c r="WPK1293" s="79"/>
      <c r="WPL1293" s="79"/>
      <c r="WPM1293" s="79"/>
      <c r="WPN1293" s="79"/>
      <c r="WPO1293" s="79"/>
      <c r="WPP1293" s="79"/>
      <c r="WPQ1293" s="79"/>
      <c r="WPR1293" s="79"/>
      <c r="WPS1293" s="79"/>
      <c r="WPT1293" s="79"/>
      <c r="WPU1293" s="79"/>
      <c r="WPV1293" s="79"/>
      <c r="WPW1293" s="79"/>
      <c r="WPX1293" s="79"/>
      <c r="WPY1293" s="79"/>
      <c r="WPZ1293" s="79"/>
      <c r="WQA1293" s="79"/>
      <c r="WQB1293" s="79"/>
      <c r="WQC1293" s="79"/>
      <c r="WQD1293" s="79"/>
      <c r="WQE1293" s="79"/>
      <c r="WQF1293" s="79"/>
      <c r="WQG1293" s="79"/>
      <c r="WQH1293" s="79"/>
      <c r="WQI1293" s="79"/>
      <c r="WQJ1293" s="79"/>
      <c r="WQK1293" s="79"/>
      <c r="WQL1293" s="79"/>
      <c r="WQM1293" s="79"/>
      <c r="WQN1293" s="79"/>
      <c r="WQO1293" s="79"/>
      <c r="WQP1293" s="79"/>
      <c r="WQQ1293" s="79"/>
      <c r="WQR1293" s="79"/>
      <c r="WQS1293" s="79"/>
      <c r="WQT1293" s="79"/>
      <c r="WQU1293" s="79"/>
      <c r="WQV1293" s="79"/>
      <c r="WQW1293" s="79"/>
      <c r="WQX1293" s="79"/>
      <c r="WQY1293" s="79"/>
      <c r="WQZ1293" s="79"/>
      <c r="WRA1293" s="79"/>
      <c r="WRB1293" s="79"/>
      <c r="WRC1293" s="79"/>
      <c r="WRD1293" s="79"/>
      <c r="WRE1293" s="79"/>
      <c r="WRF1293" s="79"/>
      <c r="WRG1293" s="79"/>
      <c r="WRH1293" s="79"/>
      <c r="WRI1293" s="79"/>
      <c r="WRJ1293" s="79"/>
      <c r="WRK1293" s="79"/>
      <c r="WRL1293" s="79"/>
      <c r="WRM1293" s="79"/>
      <c r="WRN1293" s="79"/>
      <c r="WRO1293" s="79"/>
      <c r="WRP1293" s="79"/>
      <c r="WRQ1293" s="79"/>
      <c r="WRR1293" s="79"/>
      <c r="WRS1293" s="79"/>
      <c r="WRT1293" s="79"/>
      <c r="WRU1293" s="79"/>
      <c r="WRV1293" s="79"/>
      <c r="WRW1293" s="79"/>
      <c r="WRX1293" s="79"/>
      <c r="WRY1293" s="79"/>
      <c r="WRZ1293" s="79"/>
      <c r="WSA1293" s="79"/>
      <c r="WSB1293" s="79"/>
      <c r="WSC1293" s="79"/>
      <c r="WSD1293" s="79"/>
      <c r="WSE1293" s="79"/>
      <c r="WSF1293" s="79"/>
      <c r="WSG1293" s="79"/>
      <c r="WSH1293" s="79"/>
      <c r="WSI1293" s="79"/>
      <c r="WSJ1293" s="79"/>
      <c r="WSK1293" s="79"/>
      <c r="WSL1293" s="79"/>
      <c r="WSM1293" s="79"/>
      <c r="WSN1293" s="79"/>
      <c r="WSO1293" s="79"/>
      <c r="WSP1293" s="79"/>
      <c r="WSQ1293" s="79"/>
      <c r="WSR1293" s="79"/>
      <c r="WSS1293" s="79"/>
      <c r="WST1293" s="79"/>
      <c r="WSU1293" s="79"/>
      <c r="WSV1293" s="79"/>
      <c r="WSW1293" s="79"/>
      <c r="WSX1293" s="79"/>
      <c r="WSY1293" s="79"/>
      <c r="WSZ1293" s="79"/>
      <c r="WTA1293" s="79"/>
      <c r="WTB1293" s="79"/>
      <c r="WTC1293" s="79"/>
      <c r="WTD1293" s="79"/>
      <c r="WTE1293" s="79"/>
      <c r="WTF1293" s="79"/>
      <c r="WTG1293" s="79"/>
      <c r="WTH1293" s="79"/>
      <c r="WTI1293" s="79"/>
      <c r="WTJ1293" s="79"/>
      <c r="WTK1293" s="79"/>
      <c r="WTL1293" s="79"/>
      <c r="WTM1293" s="79"/>
      <c r="WTN1293" s="79"/>
      <c r="WTO1293" s="79"/>
      <c r="WTP1293" s="79"/>
      <c r="WTQ1293" s="79"/>
      <c r="WTR1293" s="79"/>
      <c r="WTS1293" s="79"/>
      <c r="WTT1293" s="79"/>
      <c r="WTU1293" s="79"/>
      <c r="WTV1293" s="79"/>
      <c r="WTW1293" s="79"/>
      <c r="WTX1293" s="79"/>
      <c r="WTY1293" s="79"/>
      <c r="WTZ1293" s="79"/>
      <c r="WUA1293" s="79"/>
      <c r="WUB1293" s="79"/>
      <c r="WUC1293" s="79"/>
      <c r="WUD1293" s="79"/>
      <c r="WUE1293" s="79"/>
      <c r="WUF1293" s="79"/>
      <c r="WUG1293" s="79"/>
      <c r="WUH1293" s="79"/>
      <c r="WUI1293" s="79"/>
      <c r="WUJ1293" s="79"/>
      <c r="WUK1293" s="79"/>
      <c r="WUL1293" s="79"/>
      <c r="WUM1293" s="79"/>
      <c r="WUN1293" s="79"/>
      <c r="WUO1293" s="79"/>
      <c r="WUP1293" s="79"/>
      <c r="WUQ1293" s="79"/>
      <c r="WUR1293" s="79"/>
      <c r="WUS1293" s="79"/>
      <c r="WUT1293" s="79"/>
      <c r="WUU1293" s="79"/>
      <c r="WUV1293" s="79"/>
      <c r="WUW1293" s="79"/>
      <c r="WUX1293" s="79"/>
      <c r="WUY1293" s="79"/>
      <c r="WUZ1293" s="79"/>
      <c r="WVA1293" s="79"/>
      <c r="WVB1293" s="79"/>
      <c r="WVC1293" s="79"/>
      <c r="WVD1293" s="79"/>
      <c r="WVE1293" s="79"/>
      <c r="WVF1293" s="79"/>
      <c r="WVG1293" s="79"/>
      <c r="WVH1293" s="79"/>
      <c r="WVI1293" s="79"/>
      <c r="WVJ1293" s="79"/>
      <c r="WVK1293" s="79"/>
      <c r="WVL1293" s="79"/>
      <c r="WVM1293" s="79"/>
      <c r="WVN1293" s="79"/>
      <c r="WVO1293" s="79"/>
      <c r="WVP1293" s="79"/>
      <c r="WVQ1293" s="79"/>
      <c r="WVR1293" s="79"/>
      <c r="WVS1293" s="79"/>
      <c r="WVT1293" s="79"/>
      <c r="WVU1293" s="79"/>
      <c r="WVV1293" s="79"/>
      <c r="WVW1293" s="79"/>
      <c r="WVX1293" s="79"/>
      <c r="WVY1293" s="79"/>
      <c r="WVZ1293" s="79"/>
      <c r="WWA1293" s="79"/>
      <c r="WWB1293" s="79"/>
      <c r="WWC1293" s="79"/>
      <c r="WWD1293" s="79"/>
      <c r="WWE1293" s="79"/>
      <c r="WWF1293" s="79"/>
      <c r="WWG1293" s="79"/>
      <c r="WWH1293" s="79"/>
      <c r="WWI1293" s="79"/>
      <c r="WWJ1293" s="79"/>
      <c r="WWK1293" s="79"/>
      <c r="WWL1293" s="79"/>
      <c r="WWM1293" s="79"/>
      <c r="WWN1293" s="79"/>
      <c r="WWO1293" s="79"/>
      <c r="WWP1293" s="79"/>
      <c r="WWQ1293" s="79"/>
      <c r="WWR1293" s="79"/>
      <c r="WWS1293" s="79"/>
      <c r="WWT1293" s="79"/>
      <c r="WWU1293" s="79"/>
      <c r="WWV1293" s="79"/>
      <c r="WWW1293" s="79"/>
      <c r="WWX1293" s="79"/>
      <c r="WWY1293" s="79"/>
      <c r="WWZ1293" s="79"/>
      <c r="WXA1293" s="79"/>
      <c r="WXB1293" s="79"/>
      <c r="WXC1293" s="79"/>
      <c r="WXD1293" s="79"/>
      <c r="WXE1293" s="79"/>
      <c r="WXF1293" s="79"/>
      <c r="WXG1293" s="79"/>
      <c r="WXH1293" s="79"/>
      <c r="WXI1293" s="79"/>
      <c r="WXJ1293" s="79"/>
      <c r="WXK1293" s="79"/>
      <c r="WXL1293" s="79"/>
      <c r="WXM1293" s="79"/>
      <c r="WXN1293" s="79"/>
      <c r="WXO1293" s="79"/>
      <c r="WXP1293" s="79"/>
      <c r="WXQ1293" s="79"/>
      <c r="WXR1293" s="79"/>
      <c r="WXS1293" s="79"/>
      <c r="WXT1293" s="79"/>
      <c r="WXU1293" s="79"/>
      <c r="WXV1293" s="79"/>
      <c r="WXW1293" s="79"/>
      <c r="WXX1293" s="79"/>
      <c r="WXY1293" s="79"/>
      <c r="WXZ1293" s="79"/>
      <c r="WYA1293" s="79"/>
      <c r="WYB1293" s="79"/>
      <c r="WYC1293" s="79"/>
      <c r="WYD1293" s="79"/>
      <c r="WYE1293" s="79"/>
      <c r="WYF1293" s="79"/>
      <c r="WYG1293" s="79"/>
      <c r="WYH1293" s="79"/>
      <c r="WYI1293" s="79"/>
      <c r="WYJ1293" s="79"/>
      <c r="WYK1293" s="79"/>
      <c r="WYL1293" s="79"/>
      <c r="WYM1293" s="79"/>
      <c r="WYN1293" s="79"/>
      <c r="WYO1293" s="79"/>
      <c r="WYP1293" s="79"/>
      <c r="WYQ1293" s="79"/>
      <c r="WYR1293" s="79"/>
      <c r="WYS1293" s="79"/>
      <c r="WYT1293" s="79"/>
      <c r="WYU1293" s="79"/>
      <c r="WYV1293" s="79"/>
      <c r="WYW1293" s="79"/>
      <c r="WYX1293" s="79"/>
      <c r="WYY1293" s="79"/>
      <c r="WYZ1293" s="79"/>
      <c r="WZA1293" s="79"/>
      <c r="WZB1293" s="79"/>
      <c r="WZC1293" s="79"/>
      <c r="WZD1293" s="79"/>
      <c r="WZE1293" s="79"/>
      <c r="WZF1293" s="79"/>
      <c r="WZG1293" s="79"/>
      <c r="WZH1293" s="79"/>
      <c r="WZI1293" s="79"/>
      <c r="WZJ1293" s="79"/>
      <c r="WZK1293" s="79"/>
      <c r="WZL1293" s="79"/>
      <c r="WZM1293" s="79"/>
      <c r="WZN1293" s="79"/>
      <c r="WZO1293" s="79"/>
      <c r="WZP1293" s="79"/>
      <c r="WZQ1293" s="79"/>
      <c r="WZR1293" s="79"/>
      <c r="WZS1293" s="79"/>
      <c r="WZT1293" s="79"/>
      <c r="WZU1293" s="79"/>
      <c r="WZV1293" s="79"/>
      <c r="WZW1293" s="79"/>
      <c r="WZX1293" s="79"/>
      <c r="WZY1293" s="79"/>
      <c r="WZZ1293" s="79"/>
      <c r="XAA1293" s="79"/>
      <c r="XAB1293" s="79"/>
      <c r="XAC1293" s="79"/>
      <c r="XAD1293" s="79"/>
      <c r="XAE1293" s="79"/>
      <c r="XAF1293" s="79"/>
      <c r="XAG1293" s="79"/>
      <c r="XAH1293" s="79"/>
      <c r="XAI1293" s="79"/>
      <c r="XAJ1293" s="79"/>
      <c r="XAK1293" s="79"/>
      <c r="XAL1293" s="79"/>
      <c r="XAM1293" s="79"/>
      <c r="XAN1293" s="79"/>
      <c r="XAO1293" s="79"/>
      <c r="XAP1293" s="79"/>
      <c r="XAQ1293" s="79"/>
      <c r="XAR1293" s="79"/>
      <c r="XAS1293" s="79"/>
      <c r="XAT1293" s="79"/>
      <c r="XAU1293" s="79"/>
      <c r="XAV1293" s="79"/>
      <c r="XAW1293" s="79"/>
      <c r="XAX1293" s="79"/>
      <c r="XAY1293" s="79"/>
      <c r="XAZ1293" s="79"/>
      <c r="XBA1293" s="79"/>
      <c r="XBB1293" s="79"/>
      <c r="XBC1293" s="79"/>
      <c r="XBD1293" s="79"/>
      <c r="XBE1293" s="79"/>
      <c r="XBF1293" s="79"/>
      <c r="XBG1293" s="79"/>
      <c r="XBH1293" s="79"/>
      <c r="XBI1293" s="79"/>
      <c r="XBJ1293" s="79"/>
      <c r="XBK1293" s="79"/>
      <c r="XBL1293" s="79"/>
      <c r="XBM1293" s="79"/>
      <c r="XBN1293" s="79"/>
      <c r="XBO1293" s="79"/>
      <c r="XBP1293" s="79"/>
      <c r="XBQ1293" s="79"/>
      <c r="XBR1293" s="79"/>
      <c r="XBS1293" s="79"/>
      <c r="XBT1293" s="79"/>
      <c r="XBU1293" s="79"/>
      <c r="XBV1293" s="79"/>
      <c r="XBW1293" s="79"/>
      <c r="XBX1293" s="79"/>
      <c r="XBY1293" s="79"/>
      <c r="XBZ1293" s="79"/>
      <c r="XCA1293" s="79"/>
      <c r="XCB1293" s="79"/>
      <c r="XCC1293" s="79"/>
      <c r="XCD1293" s="79"/>
      <c r="XCE1293" s="79"/>
      <c r="XCF1293" s="79"/>
      <c r="XCG1293" s="79"/>
      <c r="XCH1293" s="79"/>
      <c r="XCI1293" s="79"/>
      <c r="XCJ1293" s="79"/>
      <c r="XCK1293" s="79"/>
      <c r="XCL1293" s="79"/>
      <c r="XCM1293" s="79"/>
      <c r="XCN1293" s="79"/>
      <c r="XCO1293" s="79"/>
      <c r="XCP1293" s="79"/>
      <c r="XCQ1293" s="79"/>
      <c r="XCR1293" s="79"/>
      <c r="XCS1293" s="79"/>
      <c r="XCT1293" s="79"/>
      <c r="XCU1293" s="79"/>
      <c r="XCV1293" s="79"/>
      <c r="XCW1293" s="79"/>
      <c r="XCX1293" s="79"/>
      <c r="XCY1293" s="79"/>
      <c r="XCZ1293" s="79"/>
      <c r="XDA1293" s="79"/>
      <c r="XDB1293" s="79"/>
      <c r="XDC1293" s="79"/>
      <c r="XDD1293" s="79"/>
      <c r="XDE1293" s="79"/>
      <c r="XDF1293" s="79"/>
      <c r="XDG1293" s="79"/>
      <c r="XDH1293" s="79"/>
      <c r="XDI1293" s="79"/>
      <c r="XDJ1293" s="79"/>
      <c r="XDK1293" s="79"/>
      <c r="XDL1293" s="79"/>
      <c r="XDM1293" s="79"/>
      <c r="XDN1293" s="79"/>
      <c r="XDO1293" s="79"/>
      <c r="XDP1293" s="79"/>
      <c r="XDQ1293" s="79"/>
      <c r="XDR1293" s="79"/>
      <c r="XDS1293" s="79"/>
      <c r="XDT1293" s="79"/>
      <c r="XDU1293" s="79"/>
      <c r="XDV1293" s="79"/>
      <c r="XDW1293" s="79"/>
      <c r="XDX1293" s="79"/>
      <c r="XDY1293" s="79"/>
      <c r="XDZ1293" s="79"/>
      <c r="XEA1293" s="79"/>
      <c r="XEB1293" s="79"/>
      <c r="XEC1293" s="79"/>
      <c r="XED1293" s="79"/>
      <c r="XEE1293" s="79"/>
      <c r="XEF1293" s="79"/>
      <c r="XEG1293" s="79"/>
      <c r="XEH1293" s="79"/>
      <c r="XEI1293" s="79"/>
      <c r="XEJ1293" s="79"/>
      <c r="XEK1293" s="79"/>
      <c r="XEL1293" s="79"/>
      <c r="XEM1293" s="79"/>
      <c r="XEN1293" s="79"/>
      <c r="XEO1293" s="79"/>
      <c r="XEP1293" s="79"/>
      <c r="XEQ1293" s="79"/>
      <c r="XER1293" s="79"/>
      <c r="XES1293" s="79"/>
      <c r="XET1293" s="79"/>
      <c r="XEU1293" s="79"/>
      <c r="XEV1293" s="79"/>
    </row>
    <row r="1294" spans="1:16376" s="66" customFormat="1" ht="14.25" customHeight="1" x14ac:dyDescent="0.2">
      <c r="A1294" s="31">
        <v>3755</v>
      </c>
      <c r="B1294" s="42">
        <v>1</v>
      </c>
      <c r="C1294" s="299" t="str">
        <f t="shared" si="67"/>
        <v>3755-01</v>
      </c>
      <c r="D1294" s="13">
        <v>43090</v>
      </c>
      <c r="E1294" s="61" t="s">
        <v>6551</v>
      </c>
      <c r="F1294" s="62" t="s">
        <v>26</v>
      </c>
      <c r="G1294" s="113" t="s">
        <v>6552</v>
      </c>
      <c r="H1294" s="16">
        <v>4000000</v>
      </c>
      <c r="I1294" s="17" t="s">
        <v>28</v>
      </c>
      <c r="J1294" s="15"/>
      <c r="K1294" s="18">
        <v>4000</v>
      </c>
      <c r="L1294" s="19" t="s">
        <v>6553</v>
      </c>
      <c r="M1294" s="20">
        <f t="shared" si="68"/>
        <v>41890</v>
      </c>
      <c r="N1294" s="21">
        <f t="shared" si="66"/>
        <v>44834</v>
      </c>
      <c r="O1294" s="22" t="s">
        <v>30</v>
      </c>
      <c r="P1294" s="23" t="s">
        <v>31</v>
      </c>
      <c r="Q1294" s="15" t="s">
        <v>111</v>
      </c>
      <c r="R1294" s="15" t="s">
        <v>6554</v>
      </c>
      <c r="S1294" s="15" t="s">
        <v>6555</v>
      </c>
      <c r="T1294" s="15" t="s">
        <v>6556</v>
      </c>
      <c r="U1294" s="63" t="s">
        <v>6557</v>
      </c>
      <c r="V1294" s="27" t="s">
        <v>102</v>
      </c>
      <c r="W1294" s="27"/>
      <c r="X1294" s="28"/>
      <c r="Y1294" s="27"/>
      <c r="Z1294" s="196"/>
      <c r="AG1294" s="235"/>
      <c r="AH1294" s="235"/>
      <c r="AI1294" s="235"/>
      <c r="AJ1294" s="235"/>
      <c r="AK1294" s="235"/>
      <c r="AL1294" s="235"/>
      <c r="AM1294" s="235"/>
      <c r="AN1294" s="235"/>
      <c r="AO1294" s="235"/>
      <c r="AP1294" s="235"/>
      <c r="AQ1294" s="235"/>
      <c r="AR1294" s="235"/>
      <c r="AS1294" s="235"/>
      <c r="AT1294" s="235"/>
      <c r="AU1294" s="235"/>
      <c r="AV1294" s="235"/>
      <c r="AW1294" s="235"/>
      <c r="AX1294" s="235"/>
      <c r="AY1294" s="235"/>
      <c r="AZ1294" s="235"/>
      <c r="BA1294" s="235"/>
      <c r="BB1294" s="235"/>
      <c r="BC1294" s="235"/>
      <c r="BD1294" s="235"/>
      <c r="BE1294" s="235"/>
      <c r="BF1294" s="235"/>
      <c r="BG1294" s="235"/>
      <c r="BH1294" s="235"/>
      <c r="BI1294" s="235"/>
      <c r="BJ1294" s="235"/>
      <c r="BK1294" s="235"/>
      <c r="BL1294" s="235"/>
      <c r="BM1294" s="235"/>
      <c r="BN1294" s="235"/>
      <c r="BO1294" s="235"/>
      <c r="BP1294" s="235"/>
      <c r="BQ1294" s="235"/>
      <c r="BR1294" s="235"/>
      <c r="BS1294" s="235"/>
      <c r="BT1294" s="235"/>
      <c r="BU1294" s="235"/>
      <c r="BV1294" s="235"/>
      <c r="BW1294" s="235"/>
      <c r="BX1294" s="235"/>
      <c r="BY1294" s="235"/>
      <c r="BZ1294" s="235"/>
      <c r="CA1294" s="235"/>
      <c r="CB1294" s="235"/>
      <c r="CC1294" s="235"/>
      <c r="CD1294" s="235"/>
      <c r="CE1294" s="235"/>
      <c r="CF1294" s="235"/>
      <c r="CG1294" s="235"/>
      <c r="CH1294" s="235"/>
      <c r="CI1294" s="235"/>
      <c r="CJ1294" s="235"/>
      <c r="CK1294" s="235"/>
      <c r="CL1294" s="235"/>
      <c r="CM1294" s="235"/>
      <c r="CN1294" s="235"/>
      <c r="CO1294" s="235"/>
      <c r="CP1294" s="235"/>
      <c r="CQ1294" s="235"/>
      <c r="CR1294" s="235"/>
      <c r="CS1294" s="235"/>
      <c r="CT1294" s="235"/>
      <c r="CU1294" s="235"/>
      <c r="CV1294" s="235"/>
      <c r="CW1294" s="235"/>
      <c r="CX1294" s="235"/>
      <c r="CY1294" s="235"/>
      <c r="CZ1294" s="235"/>
      <c r="DA1294" s="235"/>
      <c r="DB1294" s="235"/>
      <c r="DC1294" s="235"/>
      <c r="DD1294" s="235"/>
      <c r="DE1294" s="235"/>
      <c r="DF1294" s="235"/>
      <c r="DG1294" s="235"/>
      <c r="DH1294" s="235"/>
      <c r="DI1294" s="235"/>
      <c r="DJ1294" s="235"/>
      <c r="DK1294" s="235"/>
      <c r="DL1294" s="235"/>
      <c r="DM1294" s="235"/>
      <c r="DN1294" s="235"/>
      <c r="DO1294" s="235"/>
      <c r="DP1294" s="235"/>
      <c r="DQ1294" s="235"/>
      <c r="DR1294" s="235"/>
      <c r="DS1294" s="235"/>
      <c r="DT1294" s="235"/>
      <c r="DU1294" s="235"/>
      <c r="DV1294" s="235"/>
      <c r="DW1294" s="235"/>
      <c r="DX1294" s="235"/>
      <c r="DY1294" s="235"/>
      <c r="DZ1294" s="235"/>
      <c r="EA1294" s="235"/>
      <c r="EB1294" s="235"/>
      <c r="EC1294" s="235"/>
      <c r="ED1294" s="235"/>
      <c r="EE1294" s="235"/>
      <c r="EF1294" s="235"/>
      <c r="EG1294" s="235"/>
      <c r="EH1294" s="235"/>
      <c r="EI1294" s="235"/>
      <c r="EJ1294" s="235"/>
      <c r="EK1294" s="235"/>
      <c r="EL1294" s="235"/>
      <c r="EM1294" s="235"/>
      <c r="EN1294" s="235"/>
      <c r="EO1294" s="235"/>
      <c r="EP1294" s="235"/>
      <c r="EQ1294" s="235"/>
      <c r="ER1294" s="235"/>
      <c r="ES1294" s="235"/>
      <c r="ET1294" s="235"/>
      <c r="EU1294" s="235"/>
      <c r="EV1294" s="235"/>
      <c r="EW1294" s="235"/>
      <c r="EX1294" s="235"/>
      <c r="EY1294" s="235"/>
      <c r="EZ1294" s="235"/>
      <c r="FA1294" s="235"/>
      <c r="FB1294" s="235"/>
      <c r="FC1294" s="235"/>
      <c r="FD1294" s="235"/>
      <c r="FE1294" s="235"/>
      <c r="FF1294" s="235"/>
      <c r="FG1294" s="235"/>
      <c r="FH1294" s="235"/>
      <c r="FI1294" s="235"/>
      <c r="FJ1294" s="235"/>
      <c r="FK1294" s="235"/>
      <c r="FL1294" s="235"/>
      <c r="FM1294" s="235"/>
      <c r="FN1294" s="235"/>
      <c r="FO1294" s="235"/>
      <c r="FP1294" s="235"/>
      <c r="FQ1294" s="235"/>
      <c r="FR1294" s="235"/>
      <c r="FS1294" s="235"/>
      <c r="FT1294" s="235"/>
      <c r="FU1294" s="235"/>
      <c r="FV1294" s="235"/>
      <c r="FW1294" s="235"/>
      <c r="FX1294" s="235"/>
      <c r="FY1294" s="235"/>
      <c r="FZ1294" s="235"/>
      <c r="GA1294" s="235"/>
      <c r="GB1294" s="235"/>
      <c r="GC1294" s="235"/>
      <c r="GD1294" s="235"/>
      <c r="GE1294" s="235"/>
      <c r="GF1294" s="235"/>
      <c r="GG1294" s="235"/>
      <c r="GH1294" s="235"/>
      <c r="GI1294" s="235"/>
      <c r="GJ1294" s="235"/>
      <c r="GK1294" s="235"/>
      <c r="GL1294" s="235"/>
      <c r="GM1294" s="235"/>
      <c r="GN1294" s="235"/>
      <c r="GO1294" s="235"/>
      <c r="GP1294" s="235"/>
      <c r="GQ1294" s="235"/>
      <c r="GR1294" s="235"/>
      <c r="GS1294" s="235"/>
      <c r="GT1294" s="235"/>
      <c r="GU1294" s="235"/>
      <c r="GV1294" s="235"/>
      <c r="GW1294" s="235"/>
      <c r="GX1294" s="235"/>
      <c r="GY1294" s="235"/>
      <c r="GZ1294" s="235"/>
      <c r="HA1294" s="235"/>
      <c r="HB1294" s="235"/>
      <c r="HC1294" s="235"/>
      <c r="HD1294" s="235"/>
      <c r="HE1294" s="235"/>
      <c r="HF1294" s="235"/>
      <c r="HG1294" s="235"/>
      <c r="HH1294" s="235"/>
      <c r="HI1294" s="235"/>
      <c r="HJ1294" s="235"/>
      <c r="HK1294" s="235"/>
      <c r="HL1294" s="235"/>
      <c r="HM1294" s="235"/>
      <c r="HN1294" s="235"/>
      <c r="HO1294" s="235"/>
      <c r="HP1294" s="235"/>
      <c r="HQ1294" s="235"/>
      <c r="HR1294" s="235"/>
      <c r="HS1294" s="235"/>
      <c r="HT1294" s="235"/>
      <c r="HU1294" s="235"/>
      <c r="HV1294" s="235"/>
      <c r="HW1294" s="235"/>
      <c r="HX1294" s="235"/>
      <c r="HY1294" s="235"/>
      <c r="HZ1294" s="235"/>
      <c r="IA1294" s="235"/>
      <c r="IB1294" s="235"/>
      <c r="IC1294" s="235"/>
      <c r="ID1294" s="235"/>
      <c r="IE1294" s="235"/>
      <c r="IF1294" s="235"/>
      <c r="IG1294" s="235"/>
      <c r="IH1294" s="235"/>
      <c r="II1294" s="235"/>
      <c r="IJ1294" s="235"/>
      <c r="IK1294" s="235"/>
      <c r="IL1294" s="235"/>
      <c r="IM1294" s="235"/>
      <c r="IN1294" s="235"/>
      <c r="IO1294" s="235"/>
      <c r="IP1294" s="235"/>
      <c r="IQ1294" s="235"/>
      <c r="IR1294" s="235"/>
      <c r="IS1294" s="235"/>
      <c r="IT1294" s="235"/>
      <c r="IU1294" s="235"/>
      <c r="IV1294" s="235"/>
      <c r="IW1294" s="235"/>
      <c r="IX1294" s="235"/>
      <c r="IY1294" s="235"/>
      <c r="IZ1294" s="235"/>
      <c r="JA1294" s="235"/>
      <c r="JB1294" s="235"/>
      <c r="JC1294" s="235"/>
      <c r="JD1294" s="235"/>
      <c r="JE1294" s="235"/>
      <c r="JF1294" s="235"/>
      <c r="JG1294" s="235"/>
      <c r="JH1294" s="235"/>
      <c r="JI1294" s="235"/>
      <c r="JJ1294" s="235"/>
      <c r="JK1294" s="235"/>
      <c r="JL1294" s="235"/>
      <c r="JM1294" s="235"/>
      <c r="JN1294" s="235"/>
      <c r="JO1294" s="235"/>
      <c r="JP1294" s="235"/>
      <c r="JQ1294" s="235"/>
      <c r="JR1294" s="235"/>
      <c r="JS1294" s="235"/>
      <c r="JT1294" s="235"/>
      <c r="JU1294" s="235"/>
      <c r="JV1294" s="235"/>
      <c r="JW1294" s="235"/>
      <c r="JX1294" s="235"/>
      <c r="JY1294" s="235"/>
      <c r="JZ1294" s="235"/>
      <c r="KA1294" s="235"/>
      <c r="KB1294" s="235"/>
      <c r="KC1294" s="235"/>
      <c r="KD1294" s="235"/>
      <c r="KE1294" s="235"/>
      <c r="KF1294" s="235"/>
      <c r="KG1294" s="235"/>
      <c r="KH1294" s="235"/>
      <c r="KI1294" s="235"/>
      <c r="KJ1294" s="235"/>
      <c r="KK1294" s="235"/>
      <c r="KL1294" s="235"/>
      <c r="KM1294" s="235"/>
      <c r="KN1294" s="235"/>
      <c r="KO1294" s="235"/>
      <c r="KP1294" s="235"/>
      <c r="KQ1294" s="235"/>
      <c r="KR1294" s="235"/>
      <c r="KS1294" s="235"/>
      <c r="KT1294" s="235"/>
      <c r="KU1294" s="235"/>
      <c r="KV1294" s="235"/>
      <c r="KW1294" s="235"/>
      <c r="KX1294" s="235"/>
      <c r="KY1294" s="235"/>
      <c r="KZ1294" s="235"/>
      <c r="LA1294" s="235"/>
      <c r="LB1294" s="235"/>
      <c r="LC1294" s="235"/>
      <c r="LD1294" s="235"/>
      <c r="LE1294" s="235"/>
      <c r="LF1294" s="235"/>
      <c r="LG1294" s="235"/>
      <c r="LH1294" s="235"/>
      <c r="LI1294" s="235"/>
      <c r="LJ1294" s="235"/>
      <c r="LK1294" s="235"/>
      <c r="LL1294" s="235"/>
      <c r="LM1294" s="235"/>
      <c r="LN1294" s="235"/>
      <c r="LO1294" s="235"/>
      <c r="LP1294" s="235"/>
      <c r="LQ1294" s="235"/>
      <c r="LR1294" s="235"/>
      <c r="LS1294" s="235"/>
      <c r="LT1294" s="235"/>
      <c r="LU1294" s="235"/>
      <c r="LV1294" s="235"/>
      <c r="LW1294" s="235"/>
      <c r="LX1294" s="235"/>
      <c r="LY1294" s="235"/>
      <c r="LZ1294" s="235"/>
      <c r="MA1294" s="235"/>
      <c r="MB1294" s="235"/>
      <c r="MC1294" s="235"/>
      <c r="MD1294" s="235"/>
      <c r="ME1294" s="235"/>
      <c r="MF1294" s="235"/>
      <c r="MG1294" s="235"/>
      <c r="MH1294" s="235"/>
      <c r="MI1294" s="235"/>
      <c r="MJ1294" s="235"/>
      <c r="MK1294" s="235"/>
      <c r="ML1294" s="235"/>
      <c r="MM1294" s="235"/>
      <c r="MN1294" s="235"/>
      <c r="MO1294" s="235"/>
      <c r="MP1294" s="235"/>
      <c r="MQ1294" s="235"/>
      <c r="MR1294" s="235"/>
      <c r="MS1294" s="235"/>
      <c r="MT1294" s="235"/>
      <c r="MU1294" s="235"/>
      <c r="MV1294" s="235"/>
      <c r="MW1294" s="235"/>
      <c r="MX1294" s="235"/>
      <c r="MY1294" s="235"/>
      <c r="MZ1294" s="235"/>
      <c r="NA1294" s="235"/>
      <c r="NB1294" s="235"/>
      <c r="NC1294" s="235"/>
      <c r="ND1294" s="235"/>
      <c r="NE1294" s="235"/>
      <c r="NF1294" s="235"/>
      <c r="NG1294" s="235"/>
      <c r="NH1294" s="235"/>
      <c r="NI1294" s="235"/>
      <c r="NJ1294" s="235"/>
      <c r="NK1294" s="235"/>
      <c r="NL1294" s="235"/>
      <c r="NM1294" s="235"/>
      <c r="NN1294" s="235"/>
      <c r="NO1294" s="235"/>
      <c r="NP1294" s="235"/>
      <c r="NQ1294" s="235"/>
      <c r="NR1294" s="235"/>
      <c r="NS1294" s="235"/>
      <c r="NT1294" s="235"/>
      <c r="NU1294" s="235"/>
      <c r="NV1294" s="235"/>
      <c r="NW1294" s="235"/>
      <c r="NX1294" s="235"/>
      <c r="NY1294" s="235"/>
      <c r="NZ1294" s="235"/>
      <c r="OA1294" s="235"/>
      <c r="OB1294" s="235"/>
      <c r="OC1294" s="235"/>
      <c r="OD1294" s="235"/>
      <c r="OE1294" s="235"/>
      <c r="OF1294" s="235"/>
      <c r="OG1294" s="235"/>
      <c r="OH1294" s="235"/>
      <c r="OI1294" s="235"/>
      <c r="OJ1294" s="235"/>
      <c r="OK1294" s="235"/>
      <c r="OL1294" s="235"/>
      <c r="OM1294" s="235"/>
      <c r="ON1294" s="235"/>
      <c r="OO1294" s="235"/>
      <c r="OP1294" s="235"/>
      <c r="OQ1294" s="235"/>
      <c r="OR1294" s="235"/>
      <c r="OS1294" s="235"/>
      <c r="OT1294" s="235"/>
      <c r="OU1294" s="235"/>
      <c r="OV1294" s="235"/>
      <c r="OW1294" s="235"/>
      <c r="OX1294" s="235"/>
      <c r="OY1294" s="235"/>
      <c r="OZ1294" s="235"/>
      <c r="PA1294" s="235"/>
      <c r="PB1294" s="235"/>
      <c r="PC1294" s="235"/>
      <c r="PD1294" s="235"/>
      <c r="PE1294" s="235"/>
      <c r="PF1294" s="235"/>
      <c r="PG1294" s="235"/>
      <c r="PH1294" s="235"/>
      <c r="PI1294" s="235"/>
      <c r="PJ1294" s="235"/>
      <c r="PK1294" s="235"/>
      <c r="PL1294" s="235"/>
      <c r="PM1294" s="235"/>
      <c r="PN1294" s="235"/>
      <c r="PO1294" s="235"/>
      <c r="PP1294" s="235"/>
      <c r="PQ1294" s="235"/>
      <c r="PR1294" s="235"/>
      <c r="PS1294" s="235"/>
      <c r="PT1294" s="235"/>
      <c r="PU1294" s="235"/>
      <c r="PV1294" s="235"/>
      <c r="PW1294" s="235"/>
      <c r="PX1294" s="235"/>
      <c r="PY1294" s="235"/>
      <c r="PZ1294" s="235"/>
      <c r="QA1294" s="235"/>
      <c r="QB1294" s="235"/>
      <c r="QC1294" s="235"/>
      <c r="QD1294" s="235"/>
      <c r="QE1294" s="235"/>
      <c r="QF1294" s="235"/>
      <c r="QG1294" s="235"/>
      <c r="QH1294" s="235"/>
      <c r="QI1294" s="235"/>
      <c r="QJ1294" s="235"/>
      <c r="QK1294" s="235"/>
      <c r="QL1294" s="235"/>
      <c r="QM1294" s="235"/>
      <c r="QN1294" s="235"/>
      <c r="QO1294" s="235"/>
      <c r="QP1294" s="235"/>
      <c r="QQ1294" s="235"/>
      <c r="QR1294" s="235"/>
      <c r="QS1294" s="235"/>
      <c r="QT1294" s="235"/>
      <c r="QU1294" s="235"/>
      <c r="QV1294" s="235"/>
      <c r="QW1294" s="235"/>
      <c r="QX1294" s="235"/>
      <c r="QY1294" s="235"/>
      <c r="QZ1294" s="235"/>
      <c r="RA1294" s="235"/>
      <c r="RB1294" s="235"/>
      <c r="RC1294" s="235"/>
      <c r="RD1294" s="235"/>
      <c r="RE1294" s="235"/>
      <c r="RF1294" s="235"/>
      <c r="RG1294" s="235"/>
      <c r="RH1294" s="235"/>
      <c r="RI1294" s="235"/>
      <c r="RJ1294" s="235"/>
      <c r="RK1294" s="235"/>
      <c r="RL1294" s="235"/>
      <c r="RM1294" s="235"/>
      <c r="RN1294" s="235"/>
      <c r="RO1294" s="235"/>
      <c r="RP1294" s="235"/>
      <c r="RQ1294" s="235"/>
      <c r="RR1294" s="235"/>
      <c r="RS1294" s="235"/>
      <c r="RT1294" s="235"/>
      <c r="RU1294" s="235"/>
      <c r="RV1294" s="235"/>
      <c r="RW1294" s="235"/>
      <c r="RX1294" s="235"/>
      <c r="RY1294" s="235"/>
      <c r="RZ1294" s="235"/>
      <c r="SA1294" s="235"/>
      <c r="SB1294" s="235"/>
      <c r="SC1294" s="235"/>
      <c r="SD1294" s="235"/>
      <c r="SE1294" s="235"/>
      <c r="SF1294" s="235"/>
      <c r="SG1294" s="235"/>
      <c r="SH1294" s="235"/>
      <c r="SI1294" s="235"/>
      <c r="SJ1294" s="235"/>
      <c r="SK1294" s="235"/>
      <c r="SL1294" s="235"/>
      <c r="SM1294" s="235"/>
      <c r="SN1294" s="235"/>
      <c r="SO1294" s="235"/>
      <c r="SP1294" s="235"/>
      <c r="SQ1294" s="235"/>
      <c r="SR1294" s="235"/>
      <c r="SS1294" s="235"/>
      <c r="ST1294" s="235"/>
      <c r="SU1294" s="235"/>
      <c r="SV1294" s="235"/>
      <c r="SW1294" s="235"/>
      <c r="SX1294" s="235"/>
      <c r="SY1294" s="235"/>
      <c r="SZ1294" s="235"/>
      <c r="TA1294" s="235"/>
      <c r="TB1294" s="235"/>
      <c r="TC1294" s="235"/>
      <c r="TD1294" s="235"/>
      <c r="TE1294" s="235"/>
      <c r="TF1294" s="235"/>
      <c r="TG1294" s="235"/>
      <c r="TH1294" s="235"/>
      <c r="TI1294" s="235"/>
      <c r="TJ1294" s="235"/>
      <c r="TK1294" s="235"/>
      <c r="TL1294" s="235"/>
      <c r="TM1294" s="235"/>
      <c r="TN1294" s="235"/>
      <c r="TO1294" s="235"/>
      <c r="TP1294" s="235"/>
      <c r="TQ1294" s="235"/>
      <c r="TR1294" s="235"/>
      <c r="TS1294" s="235"/>
      <c r="TT1294" s="235"/>
      <c r="TU1294" s="235"/>
      <c r="TV1294" s="235"/>
      <c r="TW1294" s="235"/>
      <c r="TX1294" s="235"/>
      <c r="TY1294" s="235"/>
      <c r="TZ1294" s="235"/>
      <c r="UA1294" s="235"/>
      <c r="UB1294" s="235"/>
      <c r="UC1294" s="235"/>
      <c r="UD1294" s="235"/>
      <c r="UE1294" s="235"/>
      <c r="UF1294" s="235"/>
      <c r="UG1294" s="235"/>
      <c r="UH1294" s="235"/>
      <c r="UI1294" s="235"/>
      <c r="UJ1294" s="235"/>
      <c r="UK1294" s="235"/>
      <c r="UL1294" s="235"/>
      <c r="UM1294" s="235"/>
      <c r="UN1294" s="235"/>
      <c r="UO1294" s="235"/>
      <c r="UP1294" s="235"/>
      <c r="UQ1294" s="235"/>
      <c r="UR1294" s="235"/>
      <c r="US1294" s="235"/>
      <c r="UT1294" s="235"/>
      <c r="UU1294" s="235"/>
      <c r="UV1294" s="235"/>
      <c r="UW1294" s="235"/>
      <c r="UX1294" s="235"/>
      <c r="UY1294" s="235"/>
      <c r="UZ1294" s="235"/>
      <c r="VA1294" s="235"/>
      <c r="VB1294" s="235"/>
      <c r="VC1294" s="235"/>
      <c r="VD1294" s="235"/>
      <c r="VE1294" s="235"/>
      <c r="VF1294" s="235"/>
      <c r="VG1294" s="235"/>
      <c r="VH1294" s="235"/>
      <c r="VI1294" s="235"/>
      <c r="VJ1294" s="235"/>
      <c r="VK1294" s="235"/>
      <c r="VL1294" s="235"/>
      <c r="VM1294" s="235"/>
      <c r="VN1294" s="235"/>
      <c r="VO1294" s="235"/>
      <c r="VP1294" s="235"/>
      <c r="VQ1294" s="235"/>
      <c r="VR1294" s="235"/>
      <c r="VS1294" s="235"/>
      <c r="VT1294" s="235"/>
      <c r="VU1294" s="235"/>
      <c r="VV1294" s="235"/>
      <c r="VW1294" s="235"/>
      <c r="VX1294" s="235"/>
      <c r="VY1294" s="235"/>
      <c r="VZ1294" s="235"/>
      <c r="WA1294" s="235"/>
      <c r="WB1294" s="235"/>
      <c r="WC1294" s="235"/>
      <c r="WD1294" s="235"/>
      <c r="WE1294" s="235"/>
      <c r="WF1294" s="235"/>
      <c r="WG1294" s="235"/>
      <c r="WH1294" s="235"/>
      <c r="WI1294" s="235"/>
      <c r="WJ1294" s="235"/>
      <c r="WK1294" s="235"/>
      <c r="WL1294" s="235"/>
      <c r="WM1294" s="235"/>
      <c r="WN1294" s="235"/>
      <c r="WO1294" s="235"/>
      <c r="WP1294" s="235"/>
      <c r="WQ1294" s="235"/>
      <c r="WR1294" s="235"/>
      <c r="WS1294" s="235"/>
      <c r="WT1294" s="235"/>
      <c r="WU1294" s="235"/>
      <c r="WV1294" s="235"/>
      <c r="WW1294" s="235"/>
      <c r="WX1294" s="235"/>
      <c r="WY1294" s="235"/>
      <c r="WZ1294" s="235"/>
      <c r="XA1294" s="235"/>
      <c r="XB1294" s="235"/>
      <c r="XC1294" s="235"/>
      <c r="XD1294" s="235"/>
      <c r="XE1294" s="235"/>
      <c r="XF1294" s="235"/>
      <c r="XG1294" s="235"/>
      <c r="XH1294" s="235"/>
      <c r="XI1294" s="235"/>
      <c r="XJ1294" s="235"/>
      <c r="XK1294" s="235"/>
      <c r="XL1294" s="235"/>
      <c r="XM1294" s="235"/>
      <c r="XN1294" s="235"/>
      <c r="XO1294" s="235"/>
      <c r="XP1294" s="235"/>
      <c r="XQ1294" s="235"/>
      <c r="XR1294" s="235"/>
      <c r="XS1294" s="235"/>
      <c r="XT1294" s="235"/>
      <c r="XU1294" s="235"/>
      <c r="XV1294" s="235"/>
      <c r="XW1294" s="235"/>
      <c r="XX1294" s="235"/>
      <c r="XY1294" s="235"/>
      <c r="XZ1294" s="235"/>
      <c r="YA1294" s="235"/>
      <c r="YB1294" s="235"/>
      <c r="YC1294" s="235"/>
      <c r="YD1294" s="235"/>
      <c r="YE1294" s="235"/>
      <c r="YF1294" s="235"/>
      <c r="YG1294" s="235"/>
      <c r="YH1294" s="235"/>
      <c r="YI1294" s="235"/>
      <c r="YJ1294" s="235"/>
      <c r="YK1294" s="235"/>
      <c r="YL1294" s="235"/>
      <c r="YM1294" s="235"/>
      <c r="YN1294" s="235"/>
      <c r="YO1294" s="235"/>
      <c r="YP1294" s="235"/>
      <c r="YQ1294" s="235"/>
      <c r="YR1294" s="235"/>
      <c r="YS1294" s="235"/>
      <c r="YT1294" s="235"/>
      <c r="YU1294" s="235"/>
      <c r="YV1294" s="235"/>
      <c r="YW1294" s="235"/>
      <c r="YX1294" s="235"/>
      <c r="YY1294" s="235"/>
      <c r="YZ1294" s="235"/>
      <c r="ZA1294" s="235"/>
      <c r="ZB1294" s="235"/>
      <c r="ZC1294" s="235"/>
      <c r="ZD1294" s="235"/>
      <c r="ZE1294" s="235"/>
      <c r="ZF1294" s="235"/>
      <c r="ZG1294" s="235"/>
      <c r="ZH1294" s="235"/>
      <c r="ZI1294" s="235"/>
      <c r="ZJ1294" s="235"/>
      <c r="ZK1294" s="235"/>
      <c r="ZL1294" s="235"/>
      <c r="ZM1294" s="235"/>
      <c r="ZN1294" s="235"/>
      <c r="ZO1294" s="235"/>
      <c r="ZP1294" s="235"/>
      <c r="ZQ1294" s="235"/>
      <c r="ZR1294" s="235"/>
      <c r="ZS1294" s="235"/>
      <c r="ZT1294" s="235"/>
      <c r="ZU1294" s="235"/>
      <c r="ZV1294" s="235"/>
      <c r="ZW1294" s="235"/>
      <c r="ZX1294" s="235"/>
      <c r="ZY1294" s="235"/>
      <c r="ZZ1294" s="235"/>
      <c r="AAA1294" s="235"/>
      <c r="AAB1294" s="235"/>
      <c r="AAC1294" s="235"/>
      <c r="AAD1294" s="235"/>
      <c r="AAE1294" s="235"/>
      <c r="AAF1294" s="235"/>
      <c r="AAG1294" s="235"/>
      <c r="AAH1294" s="235"/>
      <c r="AAI1294" s="235"/>
      <c r="AAJ1294" s="235"/>
      <c r="AAK1294" s="235"/>
      <c r="AAL1294" s="235"/>
      <c r="AAM1294" s="235"/>
      <c r="AAN1294" s="235"/>
      <c r="AAO1294" s="235"/>
      <c r="AAP1294" s="235"/>
      <c r="AAQ1294" s="235"/>
      <c r="AAR1294" s="235"/>
      <c r="AAS1294" s="235"/>
      <c r="AAT1294" s="235"/>
      <c r="AAU1294" s="235"/>
      <c r="AAV1294" s="235"/>
      <c r="AAW1294" s="235"/>
      <c r="AAX1294" s="235"/>
      <c r="AAY1294" s="235"/>
      <c r="AAZ1294" s="235"/>
      <c r="ABA1294" s="235"/>
      <c r="ABB1294" s="235"/>
      <c r="ABC1294" s="235"/>
      <c r="ABD1294" s="235"/>
      <c r="ABE1294" s="235"/>
      <c r="ABF1294" s="235"/>
      <c r="ABG1294" s="235"/>
      <c r="ABH1294" s="235"/>
      <c r="ABI1294" s="235"/>
      <c r="ABJ1294" s="235"/>
      <c r="ABK1294" s="235"/>
      <c r="ABL1294" s="235"/>
      <c r="ABM1294" s="235"/>
      <c r="ABN1294" s="235"/>
      <c r="ABO1294" s="235"/>
      <c r="ABP1294" s="235"/>
      <c r="ABQ1294" s="235"/>
      <c r="ABR1294" s="235"/>
      <c r="ABS1294" s="235"/>
      <c r="ABT1294" s="235"/>
      <c r="ABU1294" s="235"/>
      <c r="ABV1294" s="235"/>
      <c r="ABW1294" s="235"/>
      <c r="ABX1294" s="235"/>
      <c r="ABY1294" s="235"/>
      <c r="ABZ1294" s="235"/>
      <c r="ACA1294" s="235"/>
      <c r="ACB1294" s="235"/>
      <c r="ACC1294" s="235"/>
      <c r="ACD1294" s="235"/>
      <c r="ACE1294" s="235"/>
      <c r="ACF1294" s="235"/>
      <c r="ACG1294" s="235"/>
      <c r="ACH1294" s="235"/>
      <c r="ACI1294" s="235"/>
      <c r="ACJ1294" s="235"/>
      <c r="ACK1294" s="235"/>
      <c r="ACL1294" s="235"/>
      <c r="ACM1294" s="235"/>
      <c r="ACN1294" s="235"/>
      <c r="ACO1294" s="235"/>
      <c r="ACP1294" s="235"/>
      <c r="ACQ1294" s="235"/>
      <c r="ACR1294" s="235"/>
      <c r="ACS1294" s="235"/>
      <c r="ACT1294" s="235"/>
      <c r="ACU1294" s="235"/>
      <c r="ACV1294" s="235"/>
      <c r="ACW1294" s="235"/>
      <c r="ACX1294" s="235"/>
      <c r="ACY1294" s="235"/>
      <c r="ACZ1294" s="235"/>
      <c r="ADA1294" s="235"/>
      <c r="ADB1294" s="235"/>
      <c r="ADC1294" s="235"/>
      <c r="ADD1294" s="235"/>
      <c r="ADE1294" s="235"/>
      <c r="ADF1294" s="235"/>
      <c r="ADG1294" s="235"/>
      <c r="ADH1294" s="235"/>
      <c r="ADI1294" s="235"/>
      <c r="ADJ1294" s="235"/>
      <c r="ADK1294" s="235"/>
      <c r="ADL1294" s="235"/>
      <c r="ADM1294" s="235"/>
      <c r="ADN1294" s="235"/>
      <c r="ADO1294" s="235"/>
      <c r="ADP1294" s="235"/>
      <c r="ADQ1294" s="235"/>
      <c r="ADR1294" s="235"/>
      <c r="ADS1294" s="235"/>
      <c r="ADT1294" s="235"/>
      <c r="ADU1294" s="235"/>
      <c r="ADV1294" s="235"/>
      <c r="ADW1294" s="235"/>
      <c r="ADX1294" s="235"/>
      <c r="ADY1294" s="235"/>
      <c r="ADZ1294" s="235"/>
      <c r="AEA1294" s="235"/>
      <c r="AEB1294" s="235"/>
      <c r="AEC1294" s="235"/>
      <c r="AED1294" s="235"/>
      <c r="AEE1294" s="235"/>
      <c r="AEF1294" s="235"/>
      <c r="AEG1294" s="235"/>
      <c r="AEH1294" s="235"/>
      <c r="AEI1294" s="235"/>
      <c r="AEJ1294" s="235"/>
      <c r="AEK1294" s="235"/>
      <c r="AEL1294" s="235"/>
      <c r="AEM1294" s="235"/>
      <c r="AEN1294" s="235"/>
      <c r="AEO1294" s="235"/>
      <c r="AEP1294" s="235"/>
      <c r="AEQ1294" s="235"/>
      <c r="AER1294" s="235"/>
      <c r="AES1294" s="235"/>
      <c r="AET1294" s="235"/>
      <c r="AEU1294" s="235"/>
      <c r="AEV1294" s="235"/>
      <c r="AEW1294" s="235"/>
      <c r="AEX1294" s="235"/>
      <c r="AEY1294" s="235"/>
      <c r="AEZ1294" s="235"/>
      <c r="AFA1294" s="235"/>
      <c r="AFB1294" s="235"/>
      <c r="AFC1294" s="235"/>
      <c r="AFD1294" s="235"/>
      <c r="AFE1294" s="235"/>
      <c r="AFF1294" s="235"/>
      <c r="AFG1294" s="235"/>
      <c r="AFH1294" s="235"/>
      <c r="AFI1294" s="235"/>
      <c r="AFJ1294" s="235"/>
      <c r="AFK1294" s="235"/>
      <c r="AFL1294" s="235"/>
      <c r="AFM1294" s="235"/>
      <c r="AFN1294" s="235"/>
      <c r="AFO1294" s="235"/>
      <c r="AFP1294" s="235"/>
      <c r="AFQ1294" s="235"/>
      <c r="AFR1294" s="235"/>
      <c r="AFS1294" s="235"/>
      <c r="AFT1294" s="235"/>
      <c r="AFU1294" s="235"/>
      <c r="AFV1294" s="235"/>
      <c r="AFW1294" s="235"/>
      <c r="AFX1294" s="235"/>
      <c r="AFY1294" s="235"/>
      <c r="AFZ1294" s="235"/>
      <c r="AGA1294" s="235"/>
      <c r="AGB1294" s="235"/>
      <c r="AGC1294" s="235"/>
      <c r="AGD1294" s="235"/>
      <c r="AGE1294" s="235"/>
      <c r="AGF1294" s="235"/>
      <c r="AGG1294" s="235"/>
      <c r="AGH1294" s="235"/>
      <c r="AGI1294" s="235"/>
      <c r="AGJ1294" s="235"/>
      <c r="AGK1294" s="235"/>
      <c r="AGL1294" s="235"/>
      <c r="AGM1294" s="235"/>
      <c r="AGN1294" s="235"/>
      <c r="AGO1294" s="235"/>
      <c r="AGP1294" s="235"/>
      <c r="AGQ1294" s="235"/>
      <c r="AGR1294" s="235"/>
      <c r="AGS1294" s="235"/>
      <c r="AGT1294" s="235"/>
      <c r="AGU1294" s="235"/>
      <c r="AGV1294" s="235"/>
      <c r="AGW1294" s="235"/>
      <c r="AGX1294" s="235"/>
      <c r="AGY1294" s="235"/>
      <c r="AGZ1294" s="235"/>
      <c r="AHA1294" s="235"/>
      <c r="AHB1294" s="235"/>
      <c r="AHC1294" s="235"/>
      <c r="AHD1294" s="235"/>
      <c r="AHE1294" s="235"/>
      <c r="AHF1294" s="235"/>
      <c r="AHG1294" s="235"/>
      <c r="AHH1294" s="235"/>
      <c r="AHI1294" s="235"/>
      <c r="AHJ1294" s="235"/>
      <c r="AHK1294" s="235"/>
      <c r="AHL1294" s="235"/>
      <c r="AHM1294" s="235"/>
      <c r="AHN1294" s="235"/>
      <c r="AHO1294" s="235"/>
      <c r="AHP1294" s="235"/>
      <c r="AHQ1294" s="235"/>
      <c r="AHR1294" s="235"/>
      <c r="AHS1294" s="235"/>
      <c r="AHT1294" s="235"/>
      <c r="AHU1294" s="235"/>
      <c r="AHV1294" s="235"/>
      <c r="AHW1294" s="235"/>
      <c r="AHX1294" s="235"/>
      <c r="AHY1294" s="235"/>
      <c r="AHZ1294" s="235"/>
      <c r="AIA1294" s="235"/>
      <c r="AIB1294" s="235"/>
      <c r="AIC1294" s="235"/>
      <c r="AID1294" s="235"/>
      <c r="AIE1294" s="235"/>
      <c r="AIF1294" s="235"/>
      <c r="AIG1294" s="235"/>
      <c r="AIH1294" s="235"/>
      <c r="AII1294" s="235"/>
      <c r="AIJ1294" s="235"/>
      <c r="AIK1294" s="235"/>
      <c r="AIL1294" s="235"/>
      <c r="AIM1294" s="235"/>
      <c r="AIN1294" s="235"/>
      <c r="AIO1294" s="235"/>
      <c r="AIP1294" s="235"/>
      <c r="AIQ1294" s="235"/>
      <c r="AIR1294" s="235"/>
      <c r="AIS1294" s="235"/>
      <c r="AIT1294" s="235"/>
      <c r="AIU1294" s="235"/>
      <c r="AIV1294" s="235"/>
      <c r="AIW1294" s="235"/>
      <c r="AIX1294" s="235"/>
      <c r="AIY1294" s="235"/>
      <c r="AIZ1294" s="235"/>
      <c r="AJA1294" s="235"/>
      <c r="AJB1294" s="235"/>
      <c r="AJC1294" s="235"/>
      <c r="AJD1294" s="235"/>
      <c r="AJE1294" s="235"/>
      <c r="AJF1294" s="235"/>
      <c r="AJG1294" s="235"/>
      <c r="AJH1294" s="235"/>
      <c r="AJI1294" s="235"/>
      <c r="AJJ1294" s="235"/>
      <c r="AJK1294" s="235"/>
      <c r="AJL1294" s="235"/>
      <c r="AJM1294" s="235"/>
      <c r="AJN1294" s="235"/>
      <c r="AJO1294" s="235"/>
      <c r="AJP1294" s="235"/>
      <c r="AJQ1294" s="235"/>
      <c r="AJR1294" s="235"/>
      <c r="AJS1294" s="235"/>
      <c r="AJT1294" s="235"/>
      <c r="AJU1294" s="235"/>
      <c r="AJV1294" s="235"/>
      <c r="AJW1294" s="235"/>
      <c r="AJX1294" s="235"/>
      <c r="AJY1294" s="235"/>
      <c r="AJZ1294" s="235"/>
      <c r="AKA1294" s="235"/>
      <c r="AKB1294" s="235"/>
      <c r="AKC1294" s="235"/>
      <c r="AKD1294" s="235"/>
      <c r="AKE1294" s="235"/>
      <c r="AKF1294" s="235"/>
      <c r="AKG1294" s="235"/>
      <c r="AKH1294" s="235"/>
      <c r="AKI1294" s="235"/>
      <c r="AKJ1294" s="235"/>
      <c r="AKK1294" s="235"/>
      <c r="AKL1294" s="235"/>
      <c r="AKM1294" s="235"/>
      <c r="AKN1294" s="235"/>
      <c r="AKO1294" s="235"/>
      <c r="AKP1294" s="235"/>
      <c r="AKQ1294" s="235"/>
      <c r="AKR1294" s="235"/>
      <c r="AKS1294" s="235"/>
      <c r="AKT1294" s="235"/>
      <c r="AKU1294" s="235"/>
      <c r="AKV1294" s="235"/>
      <c r="AKW1294" s="235"/>
      <c r="AKX1294" s="235"/>
      <c r="AKY1294" s="235"/>
      <c r="AKZ1294" s="235"/>
      <c r="ALA1294" s="235"/>
      <c r="ALB1294" s="235"/>
      <c r="ALC1294" s="235"/>
      <c r="ALD1294" s="235"/>
      <c r="ALE1294" s="235"/>
      <c r="ALF1294" s="235"/>
      <c r="ALG1294" s="235"/>
      <c r="ALH1294" s="235"/>
      <c r="ALI1294" s="235"/>
      <c r="ALJ1294" s="235"/>
      <c r="ALK1294" s="235"/>
      <c r="ALL1294" s="235"/>
      <c r="ALM1294" s="235"/>
      <c r="ALN1294" s="235"/>
      <c r="ALO1294" s="235"/>
      <c r="ALP1294" s="235"/>
      <c r="ALQ1294" s="235"/>
      <c r="ALR1294" s="235"/>
      <c r="ALS1294" s="235"/>
      <c r="ALT1294" s="235"/>
      <c r="ALU1294" s="235"/>
      <c r="ALV1294" s="235"/>
      <c r="ALW1294" s="235"/>
      <c r="ALX1294" s="235"/>
      <c r="ALY1294" s="235"/>
      <c r="ALZ1294" s="235"/>
      <c r="AMA1294" s="235"/>
      <c r="AMB1294" s="235"/>
      <c r="AMC1294" s="235"/>
      <c r="AMD1294" s="235"/>
      <c r="AME1294" s="235"/>
      <c r="AMF1294" s="235"/>
      <c r="AMG1294" s="235"/>
      <c r="AMH1294" s="235"/>
      <c r="AMI1294" s="235"/>
      <c r="AMJ1294" s="235"/>
      <c r="AMK1294" s="235"/>
      <c r="AML1294" s="235"/>
      <c r="AMM1294" s="235"/>
      <c r="AMN1294" s="235"/>
      <c r="AMO1294" s="235"/>
      <c r="AMP1294" s="235"/>
      <c r="AMQ1294" s="235"/>
      <c r="AMR1294" s="235"/>
      <c r="AMS1294" s="235"/>
      <c r="AMT1294" s="235"/>
      <c r="AMU1294" s="235"/>
      <c r="AMV1294" s="235"/>
      <c r="AMW1294" s="235"/>
      <c r="AMX1294" s="235"/>
      <c r="AMY1294" s="235"/>
      <c r="AMZ1294" s="235"/>
      <c r="ANA1294" s="235"/>
      <c r="ANB1294" s="235"/>
      <c r="ANC1294" s="235"/>
      <c r="AND1294" s="235"/>
      <c r="ANE1294" s="235"/>
      <c r="ANF1294" s="235"/>
      <c r="ANG1294" s="235"/>
      <c r="ANH1294" s="235"/>
      <c r="ANI1294" s="235"/>
      <c r="ANJ1294" s="235"/>
      <c r="ANK1294" s="235"/>
      <c r="ANL1294" s="235"/>
      <c r="ANM1294" s="235"/>
      <c r="ANN1294" s="235"/>
      <c r="ANO1294" s="235"/>
      <c r="ANP1294" s="235"/>
      <c r="ANQ1294" s="235"/>
      <c r="ANR1294" s="235"/>
      <c r="ANS1294" s="235"/>
      <c r="ANT1294" s="235"/>
      <c r="ANU1294" s="235"/>
      <c r="ANV1294" s="235"/>
      <c r="ANW1294" s="235"/>
      <c r="ANX1294" s="235"/>
      <c r="ANY1294" s="235"/>
      <c r="ANZ1294" s="235"/>
      <c r="AOA1294" s="235"/>
      <c r="AOB1294" s="235"/>
      <c r="AOC1294" s="235"/>
      <c r="AOD1294" s="235"/>
      <c r="AOE1294" s="235"/>
      <c r="AOF1294" s="235"/>
      <c r="AOG1294" s="235"/>
      <c r="AOH1294" s="235"/>
      <c r="AOI1294" s="235"/>
      <c r="AOJ1294" s="235"/>
      <c r="AOK1294" s="235"/>
      <c r="AOL1294" s="235"/>
      <c r="AOM1294" s="235"/>
      <c r="AON1294" s="235"/>
      <c r="AOO1294" s="235"/>
      <c r="AOP1294" s="235"/>
      <c r="AOQ1294" s="235"/>
      <c r="AOR1294" s="235"/>
      <c r="AOS1294" s="235"/>
      <c r="AOT1294" s="235"/>
      <c r="AOU1294" s="235"/>
      <c r="AOV1294" s="235"/>
      <c r="AOW1294" s="235"/>
      <c r="AOX1294" s="235"/>
      <c r="AOY1294" s="235"/>
      <c r="AOZ1294" s="235"/>
      <c r="APA1294" s="235"/>
      <c r="APB1294" s="235"/>
      <c r="APC1294" s="235"/>
      <c r="APD1294" s="235"/>
      <c r="APE1294" s="235"/>
      <c r="APF1294" s="235"/>
      <c r="APG1294" s="235"/>
      <c r="APH1294" s="235"/>
      <c r="API1294" s="235"/>
      <c r="APJ1294" s="235"/>
      <c r="APK1294" s="235"/>
      <c r="APL1294" s="235"/>
      <c r="APM1294" s="235"/>
      <c r="APN1294" s="235"/>
      <c r="APO1294" s="235"/>
      <c r="APP1294" s="235"/>
      <c r="APQ1294" s="235"/>
      <c r="APR1294" s="235"/>
      <c r="APS1294" s="235"/>
      <c r="APT1294" s="235"/>
      <c r="APU1294" s="235"/>
      <c r="APV1294" s="235"/>
      <c r="APW1294" s="235"/>
      <c r="APX1294" s="235"/>
      <c r="APY1294" s="235"/>
      <c r="APZ1294" s="235"/>
      <c r="AQA1294" s="235"/>
      <c r="AQB1294" s="235"/>
      <c r="AQC1294" s="235"/>
      <c r="AQD1294" s="235"/>
      <c r="AQE1294" s="235"/>
      <c r="AQF1294" s="235"/>
      <c r="AQG1294" s="235"/>
      <c r="AQH1294" s="235"/>
      <c r="AQI1294" s="235"/>
      <c r="AQJ1294" s="235"/>
      <c r="AQK1294" s="235"/>
      <c r="AQL1294" s="235"/>
      <c r="AQM1294" s="235"/>
      <c r="AQN1294" s="235"/>
      <c r="AQO1294" s="235"/>
      <c r="AQP1294" s="235"/>
      <c r="AQQ1294" s="235"/>
      <c r="AQR1294" s="235"/>
      <c r="AQS1294" s="235"/>
      <c r="AQT1294" s="235"/>
      <c r="AQU1294" s="235"/>
      <c r="AQV1294" s="235"/>
      <c r="AQW1294" s="235"/>
      <c r="AQX1294" s="235"/>
      <c r="AQY1294" s="235"/>
      <c r="AQZ1294" s="235"/>
      <c r="ARA1294" s="235"/>
      <c r="ARB1294" s="235"/>
      <c r="ARC1294" s="235"/>
      <c r="ARD1294" s="235"/>
      <c r="ARE1294" s="235"/>
      <c r="ARF1294" s="235"/>
      <c r="ARG1294" s="235"/>
      <c r="ARH1294" s="235"/>
      <c r="ARI1294" s="235"/>
      <c r="ARJ1294" s="235"/>
      <c r="ARK1294" s="235"/>
      <c r="ARL1294" s="235"/>
      <c r="ARM1294" s="235"/>
      <c r="ARN1294" s="235"/>
      <c r="ARO1294" s="235"/>
      <c r="ARP1294" s="235"/>
      <c r="ARQ1294" s="235"/>
      <c r="ARR1294" s="235"/>
      <c r="ARS1294" s="235"/>
      <c r="ART1294" s="235"/>
      <c r="ARU1294" s="235"/>
      <c r="ARV1294" s="235"/>
      <c r="ARW1294" s="235"/>
      <c r="ARX1294" s="235"/>
      <c r="ARY1294" s="235"/>
      <c r="ARZ1294" s="235"/>
      <c r="ASA1294" s="235"/>
      <c r="ASB1294" s="235"/>
      <c r="ASC1294" s="235"/>
      <c r="ASD1294" s="235"/>
      <c r="ASE1294" s="235"/>
      <c r="ASF1294" s="235"/>
      <c r="ASG1294" s="235"/>
      <c r="ASH1294" s="235"/>
      <c r="ASI1294" s="235"/>
      <c r="ASJ1294" s="235"/>
      <c r="ASK1294" s="235"/>
      <c r="ASL1294" s="235"/>
      <c r="ASM1294" s="235"/>
      <c r="ASN1294" s="235"/>
      <c r="ASO1294" s="235"/>
      <c r="ASP1294" s="235"/>
      <c r="ASQ1294" s="235"/>
      <c r="ASR1294" s="235"/>
      <c r="ASS1294" s="235"/>
      <c r="AST1294" s="235"/>
      <c r="ASU1294" s="235"/>
      <c r="ASV1294" s="235"/>
      <c r="ASW1294" s="235"/>
      <c r="ASX1294" s="235"/>
      <c r="ASY1294" s="235"/>
      <c r="ASZ1294" s="235"/>
      <c r="ATA1294" s="235"/>
      <c r="ATB1294" s="235"/>
      <c r="ATC1294" s="235"/>
      <c r="ATD1294" s="235"/>
      <c r="ATE1294" s="235"/>
      <c r="ATF1294" s="235"/>
      <c r="ATG1294" s="235"/>
      <c r="ATH1294" s="235"/>
      <c r="ATI1294" s="235"/>
      <c r="ATJ1294" s="235"/>
      <c r="ATK1294" s="235"/>
      <c r="ATL1294" s="235"/>
      <c r="ATM1294" s="235"/>
      <c r="ATN1294" s="235"/>
      <c r="ATO1294" s="235"/>
      <c r="ATP1294" s="235"/>
      <c r="ATQ1294" s="235"/>
      <c r="ATR1294" s="235"/>
      <c r="ATS1294" s="235"/>
      <c r="ATT1294" s="235"/>
      <c r="ATU1294" s="235"/>
      <c r="ATV1294" s="235"/>
      <c r="ATW1294" s="235"/>
      <c r="ATX1294" s="235"/>
      <c r="ATY1294" s="235"/>
      <c r="ATZ1294" s="235"/>
      <c r="AUA1294" s="235"/>
      <c r="AUB1294" s="235"/>
      <c r="AUC1294" s="235"/>
      <c r="AUD1294" s="235"/>
      <c r="AUE1294" s="235"/>
      <c r="AUF1294" s="235"/>
      <c r="AUG1294" s="235"/>
      <c r="AUH1294" s="235"/>
      <c r="AUI1294" s="235"/>
      <c r="AUJ1294" s="235"/>
      <c r="AUK1294" s="235"/>
      <c r="AUL1294" s="235"/>
      <c r="AUM1294" s="235"/>
      <c r="AUN1294" s="235"/>
      <c r="AUO1294" s="235"/>
      <c r="AUP1294" s="235"/>
      <c r="AUQ1294" s="235"/>
      <c r="AUR1294" s="235"/>
      <c r="AUS1294" s="235"/>
      <c r="AUT1294" s="235"/>
      <c r="AUU1294" s="235"/>
      <c r="AUV1294" s="235"/>
      <c r="AUW1294" s="235"/>
      <c r="AUX1294" s="235"/>
      <c r="AUY1294" s="235"/>
      <c r="AUZ1294" s="235"/>
      <c r="AVA1294" s="235"/>
      <c r="AVB1294" s="235"/>
      <c r="AVC1294" s="235"/>
      <c r="AVD1294" s="235"/>
      <c r="AVE1294" s="235"/>
      <c r="AVF1294" s="235"/>
      <c r="AVG1294" s="235"/>
      <c r="AVH1294" s="235"/>
      <c r="AVI1294" s="235"/>
      <c r="AVJ1294" s="235"/>
      <c r="AVK1294" s="235"/>
      <c r="AVL1294" s="235"/>
      <c r="AVM1294" s="235"/>
      <c r="AVN1294" s="235"/>
      <c r="AVO1294" s="235"/>
      <c r="AVP1294" s="235"/>
      <c r="AVQ1294" s="235"/>
      <c r="AVR1294" s="235"/>
      <c r="AVS1294" s="235"/>
      <c r="AVT1294" s="235"/>
      <c r="AVU1294" s="235"/>
      <c r="AVV1294" s="235"/>
      <c r="AVW1294" s="235"/>
      <c r="AVX1294" s="235"/>
      <c r="AVY1294" s="235"/>
      <c r="AVZ1294" s="235"/>
      <c r="AWA1294" s="235"/>
      <c r="AWB1294" s="235"/>
      <c r="AWC1294" s="235"/>
      <c r="AWD1294" s="235"/>
      <c r="AWE1294" s="235"/>
      <c r="AWF1294" s="235"/>
      <c r="AWG1294" s="235"/>
      <c r="AWH1294" s="235"/>
      <c r="AWI1294" s="235"/>
      <c r="AWJ1294" s="235"/>
      <c r="AWK1294" s="235"/>
      <c r="AWL1294" s="235"/>
      <c r="AWM1294" s="235"/>
      <c r="AWN1294" s="235"/>
      <c r="AWO1294" s="235"/>
      <c r="AWP1294" s="235"/>
      <c r="AWQ1294" s="235"/>
      <c r="AWR1294" s="235"/>
      <c r="AWS1294" s="235"/>
      <c r="AWT1294" s="235"/>
      <c r="AWU1294" s="235"/>
      <c r="AWV1294" s="235"/>
      <c r="AWW1294" s="235"/>
      <c r="AWX1294" s="235"/>
      <c r="AWY1294" s="235"/>
      <c r="AWZ1294" s="235"/>
      <c r="AXA1294" s="235"/>
      <c r="AXB1294" s="235"/>
      <c r="AXC1294" s="235"/>
      <c r="AXD1294" s="235"/>
      <c r="AXE1294" s="235"/>
      <c r="AXF1294" s="235"/>
      <c r="AXG1294" s="235"/>
      <c r="AXH1294" s="235"/>
      <c r="AXI1294" s="235"/>
      <c r="AXJ1294" s="235"/>
      <c r="AXK1294" s="235"/>
      <c r="AXL1294" s="235"/>
      <c r="AXM1294" s="235"/>
      <c r="AXN1294" s="235"/>
      <c r="AXO1294" s="235"/>
      <c r="AXP1294" s="235"/>
      <c r="AXQ1294" s="235"/>
      <c r="AXR1294" s="235"/>
      <c r="AXS1294" s="235"/>
      <c r="AXT1294" s="235"/>
      <c r="AXU1294" s="235"/>
      <c r="AXV1294" s="235"/>
      <c r="AXW1294" s="235"/>
      <c r="AXX1294" s="235"/>
      <c r="AXY1294" s="235"/>
      <c r="AXZ1294" s="235"/>
      <c r="AYA1294" s="235"/>
      <c r="AYB1294" s="235"/>
      <c r="AYC1294" s="235"/>
      <c r="AYD1294" s="235"/>
      <c r="AYE1294" s="235"/>
      <c r="AYF1294" s="235"/>
      <c r="AYG1294" s="235"/>
      <c r="AYH1294" s="235"/>
      <c r="AYI1294" s="235"/>
      <c r="AYJ1294" s="235"/>
      <c r="AYK1294" s="235"/>
      <c r="AYL1294" s="235"/>
      <c r="AYM1294" s="235"/>
      <c r="AYN1294" s="235"/>
      <c r="AYO1294" s="235"/>
      <c r="AYP1294" s="235"/>
      <c r="AYQ1294" s="235"/>
      <c r="AYR1294" s="235"/>
      <c r="AYS1294" s="235"/>
      <c r="AYT1294" s="235"/>
      <c r="AYU1294" s="235"/>
      <c r="AYV1294" s="235"/>
      <c r="AYW1294" s="235"/>
      <c r="AYX1294" s="235"/>
      <c r="AYY1294" s="235"/>
      <c r="AYZ1294" s="235"/>
      <c r="AZA1294" s="235"/>
      <c r="AZB1294" s="235"/>
      <c r="AZC1294" s="235"/>
      <c r="AZD1294" s="235"/>
      <c r="AZE1294" s="235"/>
      <c r="AZF1294" s="235"/>
      <c r="AZG1294" s="235"/>
      <c r="AZH1294" s="235"/>
      <c r="AZI1294" s="235"/>
      <c r="AZJ1294" s="235"/>
      <c r="AZK1294" s="235"/>
      <c r="AZL1294" s="235"/>
      <c r="AZM1294" s="235"/>
      <c r="AZN1294" s="235"/>
      <c r="AZO1294" s="235"/>
      <c r="AZP1294" s="235"/>
      <c r="AZQ1294" s="235"/>
      <c r="AZR1294" s="235"/>
      <c r="AZS1294" s="235"/>
      <c r="AZT1294" s="235"/>
      <c r="AZU1294" s="235"/>
      <c r="AZV1294" s="235"/>
      <c r="AZW1294" s="235"/>
      <c r="AZX1294" s="235"/>
      <c r="AZY1294" s="235"/>
      <c r="AZZ1294" s="235"/>
      <c r="BAA1294" s="235"/>
      <c r="BAB1294" s="235"/>
      <c r="BAC1294" s="235"/>
      <c r="BAD1294" s="235"/>
      <c r="BAE1294" s="235"/>
      <c r="BAF1294" s="235"/>
      <c r="BAG1294" s="235"/>
      <c r="BAH1294" s="235"/>
      <c r="BAI1294" s="235"/>
      <c r="BAJ1294" s="235"/>
      <c r="BAK1294" s="235"/>
      <c r="BAL1294" s="235"/>
      <c r="BAM1294" s="235"/>
      <c r="BAN1294" s="235"/>
      <c r="BAO1294" s="235"/>
      <c r="BAP1294" s="235"/>
      <c r="BAQ1294" s="235"/>
      <c r="BAR1294" s="235"/>
      <c r="BAS1294" s="235"/>
      <c r="BAT1294" s="235"/>
      <c r="BAU1294" s="235"/>
      <c r="BAV1294" s="235"/>
      <c r="BAW1294" s="235"/>
      <c r="BAX1294" s="235"/>
      <c r="BAY1294" s="235"/>
      <c r="BAZ1294" s="235"/>
      <c r="BBA1294" s="235"/>
      <c r="BBB1294" s="235"/>
      <c r="BBC1294" s="235"/>
      <c r="BBD1294" s="235"/>
      <c r="BBE1294" s="235"/>
      <c r="BBF1294" s="235"/>
      <c r="BBG1294" s="235"/>
      <c r="BBH1294" s="235"/>
      <c r="BBI1294" s="235"/>
      <c r="BBJ1294" s="235"/>
      <c r="BBK1294" s="235"/>
      <c r="BBL1294" s="235"/>
      <c r="BBM1294" s="235"/>
      <c r="BBN1294" s="235"/>
      <c r="BBO1294" s="235"/>
      <c r="BBP1294" s="235"/>
      <c r="BBQ1294" s="235"/>
      <c r="BBR1294" s="235"/>
      <c r="BBS1294" s="235"/>
      <c r="BBT1294" s="235"/>
      <c r="BBU1294" s="235"/>
      <c r="BBV1294" s="235"/>
      <c r="BBW1294" s="235"/>
      <c r="BBX1294" s="235"/>
      <c r="BBY1294" s="235"/>
      <c r="BBZ1294" s="235"/>
      <c r="BCA1294" s="235"/>
      <c r="BCB1294" s="235"/>
      <c r="BCC1294" s="235"/>
      <c r="BCD1294" s="235"/>
      <c r="BCE1294" s="235"/>
      <c r="BCF1294" s="235"/>
      <c r="BCG1294" s="235"/>
      <c r="BCH1294" s="235"/>
      <c r="BCI1294" s="235"/>
      <c r="BCJ1294" s="235"/>
      <c r="BCK1294" s="235"/>
      <c r="BCL1294" s="235"/>
      <c r="BCM1294" s="235"/>
      <c r="BCN1294" s="235"/>
      <c r="BCO1294" s="235"/>
      <c r="BCP1294" s="235"/>
      <c r="BCQ1294" s="235"/>
      <c r="BCR1294" s="235"/>
      <c r="BCS1294" s="235"/>
      <c r="BCT1294" s="235"/>
      <c r="BCU1294" s="235"/>
      <c r="BCV1294" s="235"/>
      <c r="BCW1294" s="235"/>
      <c r="BCX1294" s="235"/>
      <c r="BCY1294" s="235"/>
      <c r="BCZ1294" s="235"/>
      <c r="BDA1294" s="235"/>
      <c r="BDB1294" s="235"/>
      <c r="BDC1294" s="235"/>
      <c r="BDD1294" s="235"/>
      <c r="BDE1294" s="235"/>
      <c r="BDF1294" s="235"/>
      <c r="BDG1294" s="235"/>
      <c r="BDH1294" s="235"/>
      <c r="BDI1294" s="235"/>
      <c r="BDJ1294" s="235"/>
      <c r="BDK1294" s="235"/>
      <c r="BDL1294" s="235"/>
      <c r="BDM1294" s="235"/>
      <c r="BDN1294" s="235"/>
      <c r="BDO1294" s="235"/>
      <c r="BDP1294" s="235"/>
      <c r="BDQ1294" s="235"/>
      <c r="BDR1294" s="235"/>
      <c r="BDS1294" s="235"/>
      <c r="BDT1294" s="235"/>
      <c r="BDU1294" s="235"/>
      <c r="BDV1294" s="235"/>
      <c r="BDW1294" s="235"/>
      <c r="BDX1294" s="235"/>
      <c r="BDY1294" s="235"/>
      <c r="BDZ1294" s="235"/>
      <c r="BEA1294" s="235"/>
      <c r="BEB1294" s="235"/>
      <c r="BEC1294" s="235"/>
      <c r="BED1294" s="235"/>
      <c r="BEE1294" s="235"/>
      <c r="BEF1294" s="235"/>
      <c r="BEG1294" s="235"/>
      <c r="BEH1294" s="235"/>
      <c r="BEI1294" s="235"/>
      <c r="BEJ1294" s="235"/>
      <c r="BEK1294" s="235"/>
      <c r="BEL1294" s="235"/>
      <c r="BEM1294" s="235"/>
      <c r="BEN1294" s="235"/>
      <c r="BEO1294" s="235"/>
      <c r="BEP1294" s="235"/>
      <c r="BEQ1294" s="235"/>
      <c r="BER1294" s="235"/>
      <c r="BES1294" s="235"/>
      <c r="BET1294" s="235"/>
      <c r="BEU1294" s="235"/>
      <c r="BEV1294" s="235"/>
      <c r="BEW1294" s="235"/>
      <c r="BEX1294" s="235"/>
      <c r="BEY1294" s="235"/>
      <c r="BEZ1294" s="235"/>
      <c r="BFA1294" s="235"/>
      <c r="BFB1294" s="235"/>
      <c r="BFC1294" s="235"/>
      <c r="BFD1294" s="235"/>
      <c r="BFE1294" s="235"/>
      <c r="BFF1294" s="235"/>
      <c r="BFG1294" s="235"/>
      <c r="BFH1294" s="235"/>
      <c r="BFI1294" s="235"/>
      <c r="BFJ1294" s="235"/>
      <c r="BFK1294" s="235"/>
      <c r="BFL1294" s="235"/>
      <c r="BFM1294" s="235"/>
      <c r="BFN1294" s="235"/>
      <c r="BFO1294" s="235"/>
      <c r="BFP1294" s="235"/>
      <c r="BFQ1294" s="235"/>
      <c r="BFR1294" s="235"/>
      <c r="BFS1294" s="235"/>
      <c r="BFT1294" s="235"/>
      <c r="BFU1294" s="235"/>
      <c r="BFV1294" s="235"/>
      <c r="BFW1294" s="235"/>
      <c r="BFX1294" s="235"/>
      <c r="BFY1294" s="235"/>
      <c r="BFZ1294" s="235"/>
      <c r="BGA1294" s="235"/>
      <c r="BGB1294" s="235"/>
      <c r="BGC1294" s="235"/>
      <c r="BGD1294" s="235"/>
      <c r="BGE1294" s="235"/>
      <c r="BGF1294" s="235"/>
      <c r="BGG1294" s="235"/>
      <c r="BGH1294" s="235"/>
      <c r="BGI1294" s="235"/>
      <c r="BGJ1294" s="235"/>
      <c r="BGK1294" s="235"/>
      <c r="BGL1294" s="235"/>
      <c r="BGM1294" s="235"/>
      <c r="BGN1294" s="235"/>
      <c r="BGO1294" s="235"/>
      <c r="BGP1294" s="235"/>
      <c r="BGQ1294" s="235"/>
      <c r="BGR1294" s="235"/>
      <c r="BGS1294" s="235"/>
      <c r="BGT1294" s="235"/>
      <c r="BGU1294" s="235"/>
      <c r="BGV1294" s="235"/>
      <c r="BGW1294" s="235"/>
      <c r="BGX1294" s="235"/>
      <c r="BGY1294" s="235"/>
      <c r="BGZ1294" s="235"/>
      <c r="BHA1294" s="235"/>
      <c r="BHB1294" s="235"/>
      <c r="BHC1294" s="235"/>
      <c r="BHD1294" s="235"/>
      <c r="BHE1294" s="235"/>
      <c r="BHF1294" s="235"/>
      <c r="BHG1294" s="235"/>
      <c r="BHH1294" s="235"/>
      <c r="BHI1294" s="235"/>
      <c r="BHJ1294" s="235"/>
      <c r="BHK1294" s="235"/>
      <c r="BHL1294" s="235"/>
      <c r="BHM1294" s="235"/>
      <c r="BHN1294" s="235"/>
      <c r="BHO1294" s="235"/>
      <c r="BHP1294" s="235"/>
      <c r="BHQ1294" s="235"/>
      <c r="BHR1294" s="235"/>
      <c r="BHS1294" s="235"/>
      <c r="BHT1294" s="235"/>
      <c r="BHU1294" s="235"/>
      <c r="BHV1294" s="235"/>
      <c r="BHW1294" s="235"/>
      <c r="BHX1294" s="235"/>
      <c r="BHY1294" s="235"/>
      <c r="BHZ1294" s="235"/>
      <c r="BIA1294" s="235"/>
      <c r="BIB1294" s="235"/>
      <c r="BIC1294" s="235"/>
      <c r="BID1294" s="235"/>
      <c r="BIE1294" s="235"/>
      <c r="BIF1294" s="235"/>
      <c r="BIG1294" s="235"/>
      <c r="BIH1294" s="235"/>
      <c r="BII1294" s="235"/>
      <c r="BIJ1294" s="235"/>
      <c r="BIK1294" s="235"/>
      <c r="BIL1294" s="235"/>
      <c r="BIM1294" s="235"/>
      <c r="BIN1294" s="235"/>
      <c r="BIO1294" s="235"/>
      <c r="BIP1294" s="235"/>
      <c r="BIQ1294" s="235"/>
      <c r="BIR1294" s="235"/>
      <c r="BIS1294" s="235"/>
      <c r="BIT1294" s="235"/>
      <c r="BIU1294" s="235"/>
      <c r="BIV1294" s="235"/>
      <c r="BIW1294" s="235"/>
      <c r="BIX1294" s="235"/>
      <c r="BIY1294" s="235"/>
      <c r="BIZ1294" s="235"/>
      <c r="BJA1294" s="235"/>
      <c r="BJB1294" s="235"/>
      <c r="BJC1294" s="235"/>
      <c r="BJD1294" s="235"/>
      <c r="BJE1294" s="235"/>
      <c r="BJF1294" s="235"/>
      <c r="BJG1294" s="235"/>
      <c r="BJH1294" s="235"/>
      <c r="BJI1294" s="235"/>
      <c r="BJJ1294" s="235"/>
      <c r="BJK1294" s="235"/>
      <c r="BJL1294" s="235"/>
      <c r="BJM1294" s="235"/>
      <c r="BJN1294" s="235"/>
      <c r="BJO1294" s="235"/>
      <c r="BJP1294" s="235"/>
      <c r="BJQ1294" s="235"/>
      <c r="BJR1294" s="235"/>
      <c r="BJS1294" s="235"/>
      <c r="BJT1294" s="235"/>
      <c r="BJU1294" s="235"/>
      <c r="BJV1294" s="235"/>
      <c r="BJW1294" s="235"/>
      <c r="BJX1294" s="235"/>
      <c r="BJY1294" s="235"/>
      <c r="BJZ1294" s="235"/>
      <c r="BKA1294" s="235"/>
      <c r="BKB1294" s="235"/>
      <c r="BKC1294" s="235"/>
      <c r="BKD1294" s="235"/>
      <c r="BKE1294" s="235"/>
      <c r="BKF1294" s="235"/>
      <c r="BKG1294" s="235"/>
      <c r="BKH1294" s="235"/>
      <c r="BKI1294" s="235"/>
      <c r="BKJ1294" s="235"/>
      <c r="BKK1294" s="235"/>
      <c r="BKL1294" s="235"/>
      <c r="BKM1294" s="235"/>
      <c r="BKN1294" s="235"/>
      <c r="BKO1294" s="235"/>
      <c r="BKP1294" s="235"/>
      <c r="BKQ1294" s="235"/>
      <c r="BKR1294" s="235"/>
      <c r="BKS1294" s="235"/>
      <c r="BKT1294" s="235"/>
      <c r="BKU1294" s="235"/>
      <c r="BKV1294" s="235"/>
      <c r="BKW1294" s="235"/>
      <c r="BKX1294" s="235"/>
      <c r="BKY1294" s="235"/>
      <c r="BKZ1294" s="235"/>
      <c r="BLA1294" s="235"/>
      <c r="BLB1294" s="235"/>
      <c r="BLC1294" s="235"/>
      <c r="BLD1294" s="235"/>
      <c r="BLE1294" s="235"/>
      <c r="BLF1294" s="235"/>
      <c r="BLG1294" s="235"/>
      <c r="BLH1294" s="235"/>
      <c r="BLI1294" s="235"/>
      <c r="BLJ1294" s="235"/>
      <c r="BLK1294" s="235"/>
      <c r="BLL1294" s="235"/>
      <c r="BLM1294" s="235"/>
      <c r="BLN1294" s="235"/>
      <c r="BLO1294" s="235"/>
      <c r="BLP1294" s="235"/>
      <c r="BLQ1294" s="235"/>
      <c r="BLR1294" s="235"/>
      <c r="BLS1294" s="235"/>
      <c r="BLT1294" s="235"/>
      <c r="BLU1294" s="235"/>
      <c r="BLV1294" s="235"/>
      <c r="BLW1294" s="235"/>
      <c r="BLX1294" s="235"/>
      <c r="BLY1294" s="235"/>
      <c r="BLZ1294" s="235"/>
      <c r="BMA1294" s="235"/>
      <c r="BMB1294" s="235"/>
      <c r="BMC1294" s="235"/>
      <c r="BMD1294" s="235"/>
      <c r="BME1294" s="235"/>
      <c r="BMF1294" s="235"/>
      <c r="BMG1294" s="235"/>
      <c r="BMH1294" s="235"/>
      <c r="BMI1294" s="235"/>
      <c r="BMJ1294" s="235"/>
      <c r="BMK1294" s="235"/>
      <c r="BML1294" s="235"/>
      <c r="BMM1294" s="235"/>
      <c r="BMN1294" s="235"/>
      <c r="BMO1294" s="235"/>
      <c r="BMP1294" s="235"/>
      <c r="BMQ1294" s="235"/>
      <c r="BMR1294" s="235"/>
      <c r="BMS1294" s="235"/>
      <c r="BMT1294" s="235"/>
      <c r="BMU1294" s="235"/>
      <c r="BMV1294" s="235"/>
      <c r="BMW1294" s="235"/>
      <c r="BMX1294" s="235"/>
      <c r="BMY1294" s="235"/>
      <c r="BMZ1294" s="235"/>
      <c r="BNA1294" s="235"/>
      <c r="BNB1294" s="235"/>
      <c r="BNC1294" s="235"/>
      <c r="BND1294" s="235"/>
      <c r="BNE1294" s="235"/>
      <c r="BNF1294" s="235"/>
      <c r="BNG1294" s="235"/>
      <c r="BNH1294" s="235"/>
      <c r="BNI1294" s="235"/>
      <c r="BNJ1294" s="235"/>
      <c r="BNK1294" s="235"/>
      <c r="BNL1294" s="235"/>
      <c r="BNM1294" s="235"/>
      <c r="BNN1294" s="235"/>
      <c r="BNO1294" s="235"/>
      <c r="BNP1294" s="235"/>
      <c r="BNQ1294" s="235"/>
      <c r="BNR1294" s="235"/>
      <c r="BNS1294" s="235"/>
      <c r="BNT1294" s="235"/>
      <c r="BNU1294" s="235"/>
      <c r="BNV1294" s="235"/>
      <c r="BNW1294" s="235"/>
      <c r="BNX1294" s="235"/>
      <c r="BNY1294" s="235"/>
      <c r="BNZ1294" s="235"/>
      <c r="BOA1294" s="235"/>
      <c r="BOB1294" s="235"/>
      <c r="BOC1294" s="235"/>
      <c r="BOD1294" s="235"/>
      <c r="BOE1294" s="235"/>
      <c r="BOF1294" s="235"/>
      <c r="BOG1294" s="235"/>
      <c r="BOH1294" s="235"/>
      <c r="BOI1294" s="235"/>
      <c r="BOJ1294" s="235"/>
      <c r="BOK1294" s="235"/>
      <c r="BOL1294" s="235"/>
      <c r="BOM1294" s="235"/>
      <c r="BON1294" s="235"/>
      <c r="BOO1294" s="235"/>
      <c r="BOP1294" s="235"/>
      <c r="BOQ1294" s="235"/>
      <c r="BOR1294" s="235"/>
      <c r="BOS1294" s="235"/>
      <c r="BOT1294" s="235"/>
      <c r="BOU1294" s="235"/>
      <c r="BOV1294" s="235"/>
      <c r="BOW1294" s="235"/>
      <c r="BOX1294" s="235"/>
      <c r="BOY1294" s="235"/>
      <c r="BOZ1294" s="235"/>
      <c r="BPA1294" s="235"/>
      <c r="BPB1294" s="235"/>
      <c r="BPC1294" s="235"/>
      <c r="BPD1294" s="235"/>
      <c r="BPE1294" s="235"/>
      <c r="BPF1294" s="235"/>
      <c r="BPG1294" s="235"/>
      <c r="BPH1294" s="235"/>
      <c r="BPI1294" s="235"/>
      <c r="BPJ1294" s="235"/>
      <c r="BPK1294" s="235"/>
      <c r="BPL1294" s="235"/>
      <c r="BPM1294" s="235"/>
      <c r="BPN1294" s="235"/>
      <c r="BPO1294" s="235"/>
      <c r="BPP1294" s="235"/>
      <c r="BPQ1294" s="235"/>
      <c r="BPR1294" s="235"/>
      <c r="BPS1294" s="235"/>
      <c r="BPT1294" s="235"/>
      <c r="BPU1294" s="235"/>
      <c r="BPV1294" s="235"/>
      <c r="BPW1294" s="235"/>
      <c r="BPX1294" s="235"/>
      <c r="BPY1294" s="235"/>
      <c r="BPZ1294" s="235"/>
      <c r="BQA1294" s="235"/>
      <c r="BQB1294" s="235"/>
      <c r="BQC1294" s="235"/>
      <c r="BQD1294" s="235"/>
      <c r="BQE1294" s="235"/>
      <c r="BQF1294" s="235"/>
      <c r="BQG1294" s="235"/>
      <c r="BQH1294" s="235"/>
      <c r="BQI1294" s="235"/>
      <c r="BQJ1294" s="235"/>
      <c r="BQK1294" s="235"/>
      <c r="BQL1294" s="235"/>
      <c r="BQM1294" s="235"/>
      <c r="BQN1294" s="235"/>
      <c r="BQO1294" s="235"/>
      <c r="BQP1294" s="235"/>
      <c r="BQQ1294" s="235"/>
      <c r="BQR1294" s="235"/>
      <c r="BQS1294" s="235"/>
      <c r="BQT1294" s="235"/>
      <c r="BQU1294" s="235"/>
      <c r="BQV1294" s="235"/>
      <c r="BQW1294" s="235"/>
      <c r="BQX1294" s="235"/>
      <c r="BQY1294" s="235"/>
      <c r="BQZ1294" s="235"/>
      <c r="BRA1294" s="235"/>
      <c r="BRB1294" s="235"/>
      <c r="BRC1294" s="235"/>
      <c r="BRD1294" s="235"/>
      <c r="BRE1294" s="235"/>
      <c r="BRF1294" s="235"/>
      <c r="BRG1294" s="235"/>
      <c r="BRH1294" s="235"/>
      <c r="BRI1294" s="235"/>
      <c r="BRJ1294" s="235"/>
      <c r="BRK1294" s="235"/>
      <c r="BRL1294" s="235"/>
      <c r="BRM1294" s="235"/>
      <c r="BRN1294" s="235"/>
      <c r="BRO1294" s="235"/>
      <c r="BRP1294" s="235"/>
      <c r="BRQ1294" s="235"/>
      <c r="BRR1294" s="235"/>
      <c r="BRS1294" s="235"/>
      <c r="BRT1294" s="235"/>
      <c r="BRU1294" s="235"/>
      <c r="BRV1294" s="235"/>
      <c r="BRW1294" s="235"/>
      <c r="BRX1294" s="235"/>
      <c r="BRY1294" s="235"/>
      <c r="BRZ1294" s="235"/>
      <c r="BSA1294" s="235"/>
      <c r="BSB1294" s="235"/>
      <c r="BSC1294" s="235"/>
      <c r="BSD1294" s="235"/>
      <c r="BSE1294" s="235"/>
      <c r="BSF1294" s="235"/>
      <c r="BSG1294" s="235"/>
      <c r="BSH1294" s="235"/>
      <c r="BSI1294" s="235"/>
      <c r="BSJ1294" s="235"/>
      <c r="BSK1294" s="235"/>
      <c r="BSL1294" s="235"/>
      <c r="BSM1294" s="235"/>
      <c r="BSN1294" s="235"/>
      <c r="BSO1294" s="235"/>
      <c r="BSP1294" s="235"/>
      <c r="BSQ1294" s="235"/>
      <c r="BSR1294" s="235"/>
      <c r="BSS1294" s="235"/>
      <c r="BST1294" s="235"/>
      <c r="BSU1294" s="235"/>
      <c r="BSV1294" s="235"/>
      <c r="BSW1294" s="235"/>
      <c r="BSX1294" s="235"/>
      <c r="BSY1294" s="235"/>
      <c r="BSZ1294" s="235"/>
      <c r="BTA1294" s="235"/>
      <c r="BTB1294" s="235"/>
      <c r="BTC1294" s="235"/>
      <c r="BTD1294" s="235"/>
      <c r="BTE1294" s="235"/>
      <c r="BTF1294" s="235"/>
      <c r="BTG1294" s="235"/>
      <c r="BTH1294" s="235"/>
      <c r="BTI1294" s="235"/>
      <c r="BTJ1294" s="235"/>
      <c r="BTK1294" s="235"/>
      <c r="BTL1294" s="235"/>
      <c r="BTM1294" s="235"/>
      <c r="BTN1294" s="235"/>
      <c r="BTO1294" s="235"/>
      <c r="BTP1294" s="235"/>
      <c r="BTQ1294" s="235"/>
      <c r="BTR1294" s="235"/>
      <c r="BTS1294" s="235"/>
      <c r="BTT1294" s="235"/>
      <c r="BTU1294" s="235"/>
      <c r="BTV1294" s="235"/>
      <c r="BTW1294" s="235"/>
      <c r="BTX1294" s="235"/>
      <c r="BTY1294" s="235"/>
      <c r="BTZ1294" s="235"/>
      <c r="BUA1294" s="235"/>
      <c r="BUB1294" s="235"/>
      <c r="BUC1294" s="235"/>
      <c r="BUD1294" s="235"/>
      <c r="BUE1294" s="235"/>
      <c r="BUF1294" s="235"/>
      <c r="BUG1294" s="235"/>
      <c r="BUH1294" s="235"/>
      <c r="BUI1294" s="235"/>
      <c r="BUJ1294" s="235"/>
      <c r="BUK1294" s="235"/>
      <c r="BUL1294" s="235"/>
      <c r="BUM1294" s="235"/>
      <c r="BUN1294" s="235"/>
      <c r="BUO1294" s="235"/>
      <c r="BUP1294" s="235"/>
      <c r="BUQ1294" s="235"/>
      <c r="BUR1294" s="235"/>
      <c r="BUS1294" s="235"/>
      <c r="BUT1294" s="235"/>
      <c r="BUU1294" s="235"/>
      <c r="BUV1294" s="235"/>
      <c r="BUW1294" s="235"/>
      <c r="BUX1294" s="235"/>
      <c r="BUY1294" s="235"/>
      <c r="BUZ1294" s="235"/>
      <c r="BVA1294" s="235"/>
      <c r="BVB1294" s="235"/>
      <c r="BVC1294" s="235"/>
      <c r="BVD1294" s="235"/>
      <c r="BVE1294" s="235"/>
      <c r="BVF1294" s="235"/>
      <c r="BVG1294" s="235"/>
      <c r="BVH1294" s="235"/>
      <c r="BVI1294" s="235"/>
      <c r="BVJ1294" s="235"/>
      <c r="BVK1294" s="235"/>
      <c r="BVL1294" s="235"/>
      <c r="BVM1294" s="235"/>
      <c r="BVN1294" s="235"/>
      <c r="BVO1294" s="235"/>
      <c r="BVP1294" s="235"/>
      <c r="BVQ1294" s="235"/>
      <c r="BVR1294" s="235"/>
      <c r="BVS1294" s="235"/>
      <c r="BVT1294" s="235"/>
      <c r="BVU1294" s="235"/>
      <c r="BVV1294" s="235"/>
      <c r="BVW1294" s="235"/>
      <c r="BVX1294" s="235"/>
      <c r="BVY1294" s="235"/>
      <c r="BVZ1294" s="235"/>
      <c r="BWA1294" s="235"/>
      <c r="BWB1294" s="235"/>
      <c r="BWC1294" s="235"/>
      <c r="BWD1294" s="235"/>
      <c r="BWE1294" s="235"/>
      <c r="BWF1294" s="235"/>
      <c r="BWG1294" s="235"/>
      <c r="BWH1294" s="235"/>
      <c r="BWI1294" s="235"/>
      <c r="BWJ1294" s="235"/>
      <c r="BWK1294" s="235"/>
      <c r="BWL1294" s="235"/>
      <c r="BWM1294" s="235"/>
      <c r="BWN1294" s="235"/>
      <c r="BWO1294" s="235"/>
      <c r="BWP1294" s="235"/>
      <c r="BWQ1294" s="235"/>
      <c r="BWR1294" s="235"/>
      <c r="BWS1294" s="235"/>
      <c r="BWT1294" s="235"/>
      <c r="BWU1294" s="235"/>
      <c r="BWV1294" s="235"/>
      <c r="BWW1294" s="235"/>
      <c r="BWX1294" s="235"/>
      <c r="BWY1294" s="235"/>
      <c r="BWZ1294" s="235"/>
      <c r="BXA1294" s="235"/>
      <c r="BXB1294" s="235"/>
      <c r="BXC1294" s="235"/>
      <c r="BXD1294" s="235"/>
      <c r="BXE1294" s="235"/>
      <c r="BXF1294" s="235"/>
      <c r="BXG1294" s="235"/>
      <c r="BXH1294" s="235"/>
      <c r="BXI1294" s="235"/>
      <c r="BXJ1294" s="235"/>
      <c r="BXK1294" s="235"/>
      <c r="BXL1294" s="235"/>
      <c r="BXM1294" s="235"/>
      <c r="BXN1294" s="235"/>
      <c r="BXO1294" s="235"/>
      <c r="BXP1294" s="235"/>
      <c r="BXQ1294" s="235"/>
      <c r="BXR1294" s="235"/>
      <c r="BXS1294" s="235"/>
      <c r="BXT1294" s="235"/>
      <c r="BXU1294" s="235"/>
      <c r="BXV1294" s="235"/>
      <c r="BXW1294" s="235"/>
      <c r="BXX1294" s="235"/>
      <c r="BXY1294" s="235"/>
      <c r="BXZ1294" s="235"/>
      <c r="BYA1294" s="235"/>
      <c r="BYB1294" s="235"/>
      <c r="BYC1294" s="235"/>
      <c r="BYD1294" s="235"/>
      <c r="BYE1294" s="235"/>
      <c r="BYF1294" s="235"/>
      <c r="BYG1294" s="235"/>
      <c r="BYH1294" s="235"/>
      <c r="BYI1294" s="235"/>
      <c r="BYJ1294" s="235"/>
      <c r="BYK1294" s="235"/>
      <c r="BYL1294" s="235"/>
      <c r="BYM1294" s="235"/>
      <c r="BYN1294" s="235"/>
      <c r="BYO1294" s="235"/>
      <c r="BYP1294" s="235"/>
      <c r="BYQ1294" s="235"/>
      <c r="BYR1294" s="235"/>
      <c r="BYS1294" s="235"/>
      <c r="BYT1294" s="235"/>
      <c r="BYU1294" s="235"/>
      <c r="BYV1294" s="235"/>
      <c r="BYW1294" s="235"/>
      <c r="BYX1294" s="235"/>
      <c r="BYY1294" s="235"/>
      <c r="BYZ1294" s="235"/>
      <c r="BZA1294" s="235"/>
      <c r="BZB1294" s="235"/>
      <c r="BZC1294" s="235"/>
      <c r="BZD1294" s="235"/>
      <c r="BZE1294" s="235"/>
      <c r="BZF1294" s="235"/>
      <c r="BZG1294" s="235"/>
      <c r="BZH1294" s="235"/>
      <c r="BZI1294" s="235"/>
      <c r="BZJ1294" s="235"/>
      <c r="BZK1294" s="235"/>
      <c r="BZL1294" s="235"/>
      <c r="BZM1294" s="235"/>
      <c r="BZN1294" s="235"/>
      <c r="BZO1294" s="235"/>
      <c r="BZP1294" s="235"/>
      <c r="BZQ1294" s="235"/>
      <c r="BZR1294" s="235"/>
      <c r="BZS1294" s="235"/>
      <c r="BZT1294" s="235"/>
      <c r="BZU1294" s="235"/>
      <c r="BZV1294" s="235"/>
      <c r="BZW1294" s="235"/>
      <c r="BZX1294" s="235"/>
      <c r="BZY1294" s="235"/>
      <c r="BZZ1294" s="235"/>
      <c r="CAA1294" s="235"/>
      <c r="CAB1294" s="235"/>
      <c r="CAC1294" s="235"/>
      <c r="CAD1294" s="235"/>
      <c r="CAE1294" s="235"/>
      <c r="CAF1294" s="235"/>
      <c r="CAG1294" s="235"/>
      <c r="CAH1294" s="235"/>
      <c r="CAI1294" s="235"/>
      <c r="CAJ1294" s="235"/>
      <c r="CAK1294" s="235"/>
      <c r="CAL1294" s="235"/>
      <c r="CAM1294" s="235"/>
      <c r="CAN1294" s="235"/>
      <c r="CAO1294" s="235"/>
      <c r="CAP1294" s="235"/>
      <c r="CAQ1294" s="235"/>
      <c r="CAR1294" s="235"/>
      <c r="CAS1294" s="235"/>
      <c r="CAT1294" s="235"/>
      <c r="CAU1294" s="235"/>
      <c r="CAV1294" s="235"/>
      <c r="CAW1294" s="235"/>
      <c r="CAX1294" s="235"/>
      <c r="CAY1294" s="235"/>
      <c r="CAZ1294" s="235"/>
      <c r="CBA1294" s="235"/>
      <c r="CBB1294" s="235"/>
      <c r="CBC1294" s="235"/>
      <c r="CBD1294" s="235"/>
      <c r="CBE1294" s="235"/>
      <c r="CBF1294" s="235"/>
      <c r="CBG1294" s="235"/>
      <c r="CBH1294" s="235"/>
      <c r="CBI1294" s="235"/>
      <c r="CBJ1294" s="235"/>
      <c r="CBK1294" s="235"/>
      <c r="CBL1294" s="235"/>
      <c r="CBM1294" s="235"/>
      <c r="CBN1294" s="235"/>
      <c r="CBO1294" s="235"/>
      <c r="CBP1294" s="235"/>
      <c r="CBQ1294" s="235"/>
      <c r="CBR1294" s="235"/>
      <c r="CBS1294" s="235"/>
      <c r="CBT1294" s="235"/>
      <c r="CBU1294" s="235"/>
      <c r="CBV1294" s="235"/>
      <c r="CBW1294" s="235"/>
      <c r="CBX1294" s="235"/>
      <c r="CBY1294" s="235"/>
      <c r="CBZ1294" s="235"/>
      <c r="CCA1294" s="235"/>
      <c r="CCB1294" s="235"/>
      <c r="CCC1294" s="235"/>
      <c r="CCD1294" s="235"/>
      <c r="CCE1294" s="235"/>
      <c r="CCF1294" s="235"/>
      <c r="CCG1294" s="235"/>
      <c r="CCH1294" s="235"/>
      <c r="CCI1294" s="235"/>
      <c r="CCJ1294" s="235"/>
      <c r="CCK1294" s="235"/>
      <c r="CCL1294" s="235"/>
      <c r="CCM1294" s="235"/>
      <c r="CCN1294" s="235"/>
      <c r="CCO1294" s="235"/>
      <c r="CCP1294" s="235"/>
      <c r="CCQ1294" s="235"/>
      <c r="CCR1294" s="235"/>
      <c r="CCS1294" s="235"/>
      <c r="CCT1294" s="235"/>
      <c r="CCU1294" s="235"/>
      <c r="CCV1294" s="235"/>
      <c r="CCW1294" s="235"/>
      <c r="CCX1294" s="235"/>
      <c r="CCY1294" s="235"/>
      <c r="CCZ1294" s="235"/>
      <c r="CDA1294" s="235"/>
      <c r="CDB1294" s="235"/>
      <c r="CDC1294" s="235"/>
      <c r="CDD1294" s="235"/>
      <c r="CDE1294" s="235"/>
      <c r="CDF1294" s="235"/>
      <c r="CDG1294" s="235"/>
      <c r="CDH1294" s="235"/>
      <c r="CDI1294" s="235"/>
      <c r="CDJ1294" s="235"/>
      <c r="CDK1294" s="235"/>
      <c r="CDL1294" s="235"/>
      <c r="CDM1294" s="235"/>
      <c r="CDN1294" s="235"/>
      <c r="CDO1294" s="235"/>
      <c r="CDP1294" s="235"/>
      <c r="CDQ1294" s="235"/>
      <c r="CDR1294" s="235"/>
      <c r="CDS1294" s="235"/>
      <c r="CDT1294" s="235"/>
      <c r="CDU1294" s="235"/>
      <c r="CDV1294" s="235"/>
      <c r="CDW1294" s="235"/>
      <c r="CDX1294" s="235"/>
      <c r="CDY1294" s="235"/>
      <c r="CDZ1294" s="235"/>
      <c r="CEA1294" s="235"/>
      <c r="CEB1294" s="235"/>
      <c r="CEC1294" s="235"/>
      <c r="CED1294" s="235"/>
      <c r="CEE1294" s="235"/>
      <c r="CEF1294" s="235"/>
      <c r="CEG1294" s="235"/>
      <c r="CEH1294" s="235"/>
      <c r="CEI1294" s="235"/>
      <c r="CEJ1294" s="235"/>
      <c r="CEK1294" s="235"/>
      <c r="CEL1294" s="235"/>
      <c r="CEM1294" s="235"/>
      <c r="CEN1294" s="235"/>
      <c r="CEO1294" s="235"/>
      <c r="CEP1294" s="235"/>
      <c r="CEQ1294" s="235"/>
      <c r="CER1294" s="235"/>
      <c r="CES1294" s="235"/>
      <c r="CET1294" s="235"/>
      <c r="CEU1294" s="235"/>
      <c r="CEV1294" s="235"/>
      <c r="CEW1294" s="235"/>
      <c r="CEX1294" s="235"/>
      <c r="CEY1294" s="235"/>
      <c r="CEZ1294" s="235"/>
      <c r="CFA1294" s="235"/>
      <c r="CFB1294" s="235"/>
      <c r="CFC1294" s="235"/>
      <c r="CFD1294" s="235"/>
      <c r="CFE1294" s="235"/>
      <c r="CFF1294" s="235"/>
      <c r="CFG1294" s="235"/>
      <c r="CFH1294" s="235"/>
      <c r="CFI1294" s="235"/>
      <c r="CFJ1294" s="235"/>
      <c r="CFK1294" s="235"/>
      <c r="CFL1294" s="235"/>
      <c r="CFM1294" s="235"/>
      <c r="CFN1294" s="235"/>
      <c r="CFO1294" s="235"/>
      <c r="CFP1294" s="235"/>
      <c r="CFQ1294" s="235"/>
      <c r="CFR1294" s="235"/>
      <c r="CFS1294" s="235"/>
      <c r="CFT1294" s="235"/>
      <c r="CFU1294" s="235"/>
      <c r="CFV1294" s="235"/>
      <c r="CFW1294" s="235"/>
      <c r="CFX1294" s="235"/>
      <c r="CFY1294" s="235"/>
      <c r="CFZ1294" s="235"/>
      <c r="CGA1294" s="235"/>
      <c r="CGB1294" s="235"/>
      <c r="CGC1294" s="235"/>
      <c r="CGD1294" s="235"/>
      <c r="CGE1294" s="235"/>
      <c r="CGF1294" s="235"/>
      <c r="CGG1294" s="235"/>
      <c r="CGH1294" s="235"/>
      <c r="CGI1294" s="235"/>
      <c r="CGJ1294" s="235"/>
      <c r="CGK1294" s="235"/>
      <c r="CGL1294" s="235"/>
      <c r="CGM1294" s="235"/>
      <c r="CGN1294" s="235"/>
      <c r="CGO1294" s="235"/>
      <c r="CGP1294" s="235"/>
      <c r="CGQ1294" s="235"/>
      <c r="CGR1294" s="235"/>
      <c r="CGS1294" s="235"/>
      <c r="CGT1294" s="235"/>
      <c r="CGU1294" s="235"/>
      <c r="CGV1294" s="235"/>
      <c r="CGW1294" s="235"/>
      <c r="CGX1294" s="235"/>
      <c r="CGY1294" s="235"/>
      <c r="CGZ1294" s="235"/>
      <c r="CHA1294" s="235"/>
      <c r="CHB1294" s="235"/>
      <c r="CHC1294" s="235"/>
      <c r="CHD1294" s="235"/>
      <c r="CHE1294" s="235"/>
      <c r="CHF1294" s="235"/>
      <c r="CHG1294" s="235"/>
      <c r="CHH1294" s="235"/>
      <c r="CHI1294" s="235"/>
      <c r="CHJ1294" s="235"/>
      <c r="CHK1294" s="235"/>
      <c r="CHL1294" s="235"/>
      <c r="CHM1294" s="235"/>
      <c r="CHN1294" s="235"/>
      <c r="CHO1294" s="235"/>
      <c r="CHP1294" s="235"/>
      <c r="CHQ1294" s="235"/>
      <c r="CHR1294" s="235"/>
      <c r="CHS1294" s="235"/>
      <c r="CHT1294" s="235"/>
      <c r="CHU1294" s="235"/>
      <c r="CHV1294" s="235"/>
      <c r="CHW1294" s="235"/>
      <c r="CHX1294" s="235"/>
      <c r="CHY1294" s="235"/>
      <c r="CHZ1294" s="235"/>
      <c r="CIA1294" s="235"/>
      <c r="CIB1294" s="235"/>
      <c r="CIC1294" s="235"/>
      <c r="CID1294" s="235"/>
      <c r="CIE1294" s="235"/>
      <c r="CIF1294" s="235"/>
      <c r="CIG1294" s="235"/>
      <c r="CIH1294" s="235"/>
      <c r="CII1294" s="235"/>
      <c r="CIJ1294" s="235"/>
      <c r="CIK1294" s="235"/>
      <c r="CIL1294" s="235"/>
      <c r="CIM1294" s="235"/>
      <c r="CIN1294" s="235"/>
      <c r="CIO1294" s="235"/>
      <c r="CIP1294" s="235"/>
      <c r="CIQ1294" s="235"/>
      <c r="CIR1294" s="235"/>
      <c r="CIS1294" s="235"/>
      <c r="CIT1294" s="235"/>
      <c r="CIU1294" s="235"/>
      <c r="CIV1294" s="235"/>
      <c r="CIW1294" s="235"/>
      <c r="CIX1294" s="235"/>
      <c r="CIY1294" s="235"/>
      <c r="CIZ1294" s="235"/>
      <c r="CJA1294" s="235"/>
      <c r="CJB1294" s="235"/>
      <c r="CJC1294" s="235"/>
      <c r="CJD1294" s="235"/>
      <c r="CJE1294" s="235"/>
      <c r="CJF1294" s="235"/>
      <c r="CJG1294" s="235"/>
      <c r="CJH1294" s="235"/>
      <c r="CJI1294" s="235"/>
      <c r="CJJ1294" s="235"/>
      <c r="CJK1294" s="235"/>
      <c r="CJL1294" s="235"/>
      <c r="CJM1294" s="235"/>
      <c r="CJN1294" s="235"/>
      <c r="CJO1294" s="235"/>
      <c r="CJP1294" s="235"/>
      <c r="CJQ1294" s="235"/>
      <c r="CJR1294" s="235"/>
      <c r="CJS1294" s="235"/>
      <c r="CJT1294" s="235"/>
      <c r="CJU1294" s="235"/>
      <c r="CJV1294" s="235"/>
      <c r="CJW1294" s="235"/>
      <c r="CJX1294" s="235"/>
      <c r="CJY1294" s="235"/>
      <c r="CJZ1294" s="235"/>
      <c r="CKA1294" s="235"/>
      <c r="CKB1294" s="235"/>
      <c r="CKC1294" s="235"/>
      <c r="CKD1294" s="235"/>
      <c r="CKE1294" s="235"/>
      <c r="CKF1294" s="235"/>
      <c r="CKG1294" s="235"/>
      <c r="CKH1294" s="235"/>
      <c r="CKI1294" s="235"/>
      <c r="CKJ1294" s="235"/>
      <c r="CKK1294" s="235"/>
      <c r="CKL1294" s="235"/>
      <c r="CKM1294" s="235"/>
      <c r="CKN1294" s="235"/>
      <c r="CKO1294" s="235"/>
      <c r="CKP1294" s="235"/>
      <c r="CKQ1294" s="235"/>
      <c r="CKR1294" s="235"/>
      <c r="CKS1294" s="235"/>
      <c r="CKT1294" s="235"/>
      <c r="CKU1294" s="235"/>
      <c r="CKV1294" s="235"/>
      <c r="CKW1294" s="235"/>
      <c r="CKX1294" s="235"/>
      <c r="CKY1294" s="235"/>
      <c r="CKZ1294" s="235"/>
      <c r="CLA1294" s="235"/>
      <c r="CLB1294" s="235"/>
      <c r="CLC1294" s="235"/>
      <c r="CLD1294" s="235"/>
      <c r="CLE1294" s="235"/>
      <c r="CLF1294" s="235"/>
      <c r="CLG1294" s="235"/>
      <c r="CLH1294" s="235"/>
      <c r="CLI1294" s="235"/>
      <c r="CLJ1294" s="235"/>
      <c r="CLK1294" s="235"/>
      <c r="CLL1294" s="235"/>
      <c r="CLM1294" s="235"/>
      <c r="CLN1294" s="235"/>
      <c r="CLO1294" s="235"/>
      <c r="CLP1294" s="235"/>
      <c r="CLQ1294" s="235"/>
      <c r="CLR1294" s="235"/>
      <c r="CLS1294" s="235"/>
      <c r="CLT1294" s="235"/>
      <c r="CLU1294" s="235"/>
      <c r="CLV1294" s="235"/>
      <c r="CLW1294" s="235"/>
      <c r="CLX1294" s="235"/>
      <c r="CLY1294" s="235"/>
      <c r="CLZ1294" s="235"/>
      <c r="CMA1294" s="235"/>
      <c r="CMB1294" s="235"/>
      <c r="CMC1294" s="235"/>
      <c r="CMD1294" s="235"/>
      <c r="CME1294" s="235"/>
      <c r="CMF1294" s="235"/>
      <c r="CMG1294" s="235"/>
      <c r="CMH1294" s="235"/>
      <c r="CMI1294" s="235"/>
      <c r="CMJ1294" s="235"/>
      <c r="CMK1294" s="235"/>
      <c r="CML1294" s="235"/>
      <c r="CMM1294" s="235"/>
      <c r="CMN1294" s="235"/>
      <c r="CMO1294" s="235"/>
      <c r="CMP1294" s="235"/>
      <c r="CMQ1294" s="235"/>
      <c r="CMR1294" s="235"/>
      <c r="CMS1294" s="235"/>
      <c r="CMT1294" s="235"/>
      <c r="CMU1294" s="235"/>
      <c r="CMV1294" s="235"/>
      <c r="CMW1294" s="235"/>
      <c r="CMX1294" s="235"/>
      <c r="CMY1294" s="235"/>
      <c r="CMZ1294" s="235"/>
      <c r="CNA1294" s="235"/>
      <c r="CNB1294" s="235"/>
      <c r="CNC1294" s="235"/>
      <c r="CND1294" s="235"/>
      <c r="CNE1294" s="235"/>
      <c r="CNF1294" s="235"/>
      <c r="CNG1294" s="235"/>
      <c r="CNH1294" s="235"/>
      <c r="CNI1294" s="235"/>
      <c r="CNJ1294" s="235"/>
      <c r="CNK1294" s="235"/>
      <c r="CNL1294" s="235"/>
      <c r="CNM1294" s="235"/>
      <c r="CNN1294" s="235"/>
      <c r="CNO1294" s="235"/>
      <c r="CNP1294" s="235"/>
      <c r="CNQ1294" s="235"/>
      <c r="CNR1294" s="235"/>
      <c r="CNS1294" s="235"/>
      <c r="CNT1294" s="235"/>
      <c r="CNU1294" s="235"/>
      <c r="CNV1294" s="235"/>
      <c r="CNW1294" s="235"/>
      <c r="CNX1294" s="235"/>
      <c r="CNY1294" s="235"/>
      <c r="CNZ1294" s="235"/>
      <c r="COA1294" s="235"/>
      <c r="COB1294" s="235"/>
      <c r="COC1294" s="235"/>
      <c r="COD1294" s="235"/>
      <c r="COE1294" s="235"/>
      <c r="COF1294" s="235"/>
      <c r="COG1294" s="235"/>
      <c r="COH1294" s="235"/>
      <c r="COI1294" s="235"/>
      <c r="COJ1294" s="235"/>
      <c r="COK1294" s="235"/>
      <c r="COL1294" s="235"/>
      <c r="COM1294" s="235"/>
      <c r="CON1294" s="235"/>
      <c r="COO1294" s="235"/>
      <c r="COP1294" s="235"/>
      <c r="COQ1294" s="235"/>
      <c r="COR1294" s="235"/>
      <c r="COS1294" s="235"/>
      <c r="COT1294" s="235"/>
      <c r="COU1294" s="235"/>
      <c r="COV1294" s="235"/>
      <c r="COW1294" s="235"/>
      <c r="COX1294" s="235"/>
      <c r="COY1294" s="235"/>
      <c r="COZ1294" s="235"/>
      <c r="CPA1294" s="235"/>
      <c r="CPB1294" s="235"/>
      <c r="CPC1294" s="235"/>
      <c r="CPD1294" s="235"/>
      <c r="CPE1294" s="235"/>
      <c r="CPF1294" s="235"/>
      <c r="CPG1294" s="235"/>
      <c r="CPH1294" s="235"/>
      <c r="CPI1294" s="235"/>
      <c r="CPJ1294" s="235"/>
      <c r="CPK1294" s="235"/>
      <c r="CPL1294" s="235"/>
      <c r="CPM1294" s="235"/>
      <c r="CPN1294" s="235"/>
      <c r="CPO1294" s="235"/>
      <c r="CPP1294" s="235"/>
      <c r="CPQ1294" s="235"/>
      <c r="CPR1294" s="235"/>
      <c r="CPS1294" s="235"/>
      <c r="CPT1294" s="235"/>
      <c r="CPU1294" s="235"/>
      <c r="CPV1294" s="235"/>
      <c r="CPW1294" s="235"/>
      <c r="CPX1294" s="235"/>
      <c r="CPY1294" s="235"/>
      <c r="CPZ1294" s="235"/>
      <c r="CQA1294" s="235"/>
      <c r="CQB1294" s="235"/>
      <c r="CQC1294" s="235"/>
      <c r="CQD1294" s="235"/>
      <c r="CQE1294" s="235"/>
      <c r="CQF1294" s="235"/>
      <c r="CQG1294" s="235"/>
      <c r="CQH1294" s="235"/>
      <c r="CQI1294" s="235"/>
      <c r="CQJ1294" s="235"/>
      <c r="CQK1294" s="235"/>
      <c r="CQL1294" s="235"/>
      <c r="CQM1294" s="235"/>
      <c r="CQN1294" s="235"/>
      <c r="CQO1294" s="235"/>
      <c r="CQP1294" s="235"/>
      <c r="CQQ1294" s="235"/>
      <c r="CQR1294" s="235"/>
      <c r="CQS1294" s="235"/>
      <c r="CQT1294" s="235"/>
      <c r="CQU1294" s="235"/>
      <c r="CQV1294" s="235"/>
      <c r="CQW1294" s="235"/>
      <c r="CQX1294" s="235"/>
      <c r="CQY1294" s="235"/>
      <c r="CQZ1294" s="235"/>
      <c r="CRA1294" s="235"/>
      <c r="CRB1294" s="235"/>
      <c r="CRC1294" s="235"/>
      <c r="CRD1294" s="235"/>
      <c r="CRE1294" s="235"/>
      <c r="CRF1294" s="235"/>
      <c r="CRG1294" s="235"/>
      <c r="CRH1294" s="235"/>
      <c r="CRI1294" s="235"/>
      <c r="CRJ1294" s="235"/>
      <c r="CRK1294" s="235"/>
      <c r="CRL1294" s="235"/>
      <c r="CRM1294" s="235"/>
      <c r="CRN1294" s="235"/>
      <c r="CRO1294" s="235"/>
      <c r="CRP1294" s="235"/>
      <c r="CRQ1294" s="235"/>
      <c r="CRR1294" s="235"/>
      <c r="CRS1294" s="235"/>
      <c r="CRT1294" s="235"/>
      <c r="CRU1294" s="235"/>
      <c r="CRV1294" s="235"/>
      <c r="CRW1294" s="235"/>
      <c r="CRX1294" s="235"/>
      <c r="CRY1294" s="235"/>
      <c r="CRZ1294" s="235"/>
      <c r="CSA1294" s="235"/>
      <c r="CSB1294" s="235"/>
      <c r="CSC1294" s="235"/>
      <c r="CSD1294" s="235"/>
      <c r="CSE1294" s="235"/>
      <c r="CSF1294" s="235"/>
      <c r="CSG1294" s="235"/>
      <c r="CSH1294" s="235"/>
      <c r="CSI1294" s="235"/>
      <c r="CSJ1294" s="235"/>
      <c r="CSK1294" s="235"/>
      <c r="CSL1294" s="235"/>
      <c r="CSM1294" s="235"/>
      <c r="CSN1294" s="235"/>
      <c r="CSO1294" s="235"/>
      <c r="CSP1294" s="235"/>
      <c r="CSQ1294" s="235"/>
      <c r="CSR1294" s="235"/>
      <c r="CSS1294" s="235"/>
      <c r="CST1294" s="235"/>
      <c r="CSU1294" s="235"/>
      <c r="CSV1294" s="235"/>
      <c r="CSW1294" s="235"/>
      <c r="CSX1294" s="235"/>
      <c r="CSY1294" s="235"/>
      <c r="CSZ1294" s="235"/>
      <c r="CTA1294" s="235"/>
      <c r="CTB1294" s="235"/>
      <c r="CTC1294" s="235"/>
      <c r="CTD1294" s="235"/>
      <c r="CTE1294" s="235"/>
      <c r="CTF1294" s="235"/>
      <c r="CTG1294" s="235"/>
      <c r="CTH1294" s="235"/>
      <c r="CTI1294" s="235"/>
      <c r="CTJ1294" s="235"/>
      <c r="CTK1294" s="235"/>
      <c r="CTL1294" s="235"/>
      <c r="CTM1294" s="235"/>
      <c r="CTN1294" s="235"/>
      <c r="CTO1294" s="235"/>
      <c r="CTP1294" s="235"/>
      <c r="CTQ1294" s="235"/>
      <c r="CTR1294" s="235"/>
      <c r="CTS1294" s="235"/>
      <c r="CTT1294" s="235"/>
      <c r="CTU1294" s="235"/>
      <c r="CTV1294" s="235"/>
      <c r="CTW1294" s="235"/>
      <c r="CTX1294" s="235"/>
      <c r="CTY1294" s="235"/>
      <c r="CTZ1294" s="235"/>
      <c r="CUA1294" s="235"/>
      <c r="CUB1294" s="235"/>
      <c r="CUC1294" s="235"/>
      <c r="CUD1294" s="235"/>
      <c r="CUE1294" s="235"/>
      <c r="CUF1294" s="235"/>
      <c r="CUG1294" s="235"/>
      <c r="CUH1294" s="235"/>
      <c r="CUI1294" s="235"/>
      <c r="CUJ1294" s="235"/>
      <c r="CUK1294" s="235"/>
      <c r="CUL1294" s="235"/>
      <c r="CUM1294" s="235"/>
      <c r="CUN1294" s="235"/>
      <c r="CUO1294" s="235"/>
      <c r="CUP1294" s="235"/>
      <c r="CUQ1294" s="235"/>
      <c r="CUR1294" s="235"/>
      <c r="CUS1294" s="235"/>
      <c r="CUT1294" s="235"/>
      <c r="CUU1294" s="235"/>
      <c r="CUV1294" s="235"/>
      <c r="CUW1294" s="235"/>
      <c r="CUX1294" s="235"/>
      <c r="CUY1294" s="235"/>
      <c r="CUZ1294" s="235"/>
      <c r="CVA1294" s="235"/>
      <c r="CVB1294" s="235"/>
      <c r="CVC1294" s="235"/>
      <c r="CVD1294" s="235"/>
      <c r="CVE1294" s="235"/>
      <c r="CVF1294" s="235"/>
      <c r="CVG1294" s="235"/>
      <c r="CVH1294" s="235"/>
      <c r="CVI1294" s="235"/>
      <c r="CVJ1294" s="235"/>
      <c r="CVK1294" s="235"/>
      <c r="CVL1294" s="235"/>
      <c r="CVM1294" s="235"/>
      <c r="CVN1294" s="235"/>
      <c r="CVO1294" s="235"/>
      <c r="CVP1294" s="235"/>
      <c r="CVQ1294" s="235"/>
      <c r="CVR1294" s="235"/>
      <c r="CVS1294" s="235"/>
      <c r="CVT1294" s="235"/>
      <c r="CVU1294" s="235"/>
      <c r="CVV1294" s="235"/>
      <c r="CVW1294" s="235"/>
      <c r="CVX1294" s="235"/>
      <c r="CVY1294" s="235"/>
      <c r="CVZ1294" s="235"/>
      <c r="CWA1294" s="235"/>
      <c r="CWB1294" s="235"/>
      <c r="CWC1294" s="235"/>
      <c r="CWD1294" s="235"/>
      <c r="CWE1294" s="235"/>
      <c r="CWF1294" s="235"/>
      <c r="CWG1294" s="235"/>
      <c r="CWH1294" s="235"/>
      <c r="CWI1294" s="235"/>
      <c r="CWJ1294" s="235"/>
      <c r="CWK1294" s="235"/>
      <c r="CWL1294" s="235"/>
      <c r="CWM1294" s="235"/>
      <c r="CWN1294" s="235"/>
      <c r="CWO1294" s="235"/>
      <c r="CWP1294" s="235"/>
      <c r="CWQ1294" s="235"/>
      <c r="CWR1294" s="235"/>
      <c r="CWS1294" s="235"/>
      <c r="CWT1294" s="235"/>
      <c r="CWU1294" s="235"/>
      <c r="CWV1294" s="235"/>
      <c r="CWW1294" s="235"/>
      <c r="CWX1294" s="235"/>
      <c r="CWY1294" s="235"/>
      <c r="CWZ1294" s="235"/>
      <c r="CXA1294" s="235"/>
      <c r="CXB1294" s="235"/>
      <c r="CXC1294" s="235"/>
      <c r="CXD1294" s="235"/>
      <c r="CXE1294" s="235"/>
      <c r="CXF1294" s="235"/>
      <c r="CXG1294" s="235"/>
      <c r="CXH1294" s="235"/>
      <c r="CXI1294" s="235"/>
      <c r="CXJ1294" s="235"/>
      <c r="CXK1294" s="235"/>
      <c r="CXL1294" s="235"/>
      <c r="CXM1294" s="235"/>
      <c r="CXN1294" s="235"/>
      <c r="CXO1294" s="235"/>
      <c r="CXP1294" s="235"/>
      <c r="CXQ1294" s="235"/>
      <c r="CXR1294" s="235"/>
      <c r="CXS1294" s="235"/>
      <c r="CXT1294" s="235"/>
      <c r="CXU1294" s="235"/>
      <c r="CXV1294" s="235"/>
      <c r="CXW1294" s="235"/>
      <c r="CXX1294" s="235"/>
      <c r="CXY1294" s="235"/>
      <c r="CXZ1294" s="235"/>
      <c r="CYA1294" s="235"/>
      <c r="CYB1294" s="235"/>
      <c r="CYC1294" s="235"/>
      <c r="CYD1294" s="235"/>
      <c r="CYE1294" s="235"/>
      <c r="CYF1294" s="235"/>
      <c r="CYG1294" s="235"/>
      <c r="CYH1294" s="235"/>
      <c r="CYI1294" s="235"/>
      <c r="CYJ1294" s="235"/>
      <c r="CYK1294" s="235"/>
      <c r="CYL1294" s="235"/>
      <c r="CYM1294" s="235"/>
      <c r="CYN1294" s="235"/>
      <c r="CYO1294" s="235"/>
      <c r="CYP1294" s="235"/>
      <c r="CYQ1294" s="235"/>
      <c r="CYR1294" s="235"/>
      <c r="CYS1294" s="235"/>
      <c r="CYT1294" s="235"/>
      <c r="CYU1294" s="235"/>
      <c r="CYV1294" s="235"/>
      <c r="CYW1294" s="235"/>
      <c r="CYX1294" s="235"/>
      <c r="CYY1294" s="235"/>
      <c r="CYZ1294" s="235"/>
      <c r="CZA1294" s="235"/>
      <c r="CZB1294" s="235"/>
      <c r="CZC1294" s="235"/>
      <c r="CZD1294" s="235"/>
      <c r="CZE1294" s="235"/>
      <c r="CZF1294" s="235"/>
      <c r="CZG1294" s="235"/>
      <c r="CZH1294" s="235"/>
      <c r="CZI1294" s="235"/>
      <c r="CZJ1294" s="235"/>
      <c r="CZK1294" s="235"/>
      <c r="CZL1294" s="235"/>
      <c r="CZM1294" s="235"/>
      <c r="CZN1294" s="235"/>
      <c r="CZO1294" s="235"/>
      <c r="CZP1294" s="235"/>
      <c r="CZQ1294" s="235"/>
      <c r="CZR1294" s="235"/>
      <c r="CZS1294" s="235"/>
      <c r="CZT1294" s="235"/>
      <c r="CZU1294" s="235"/>
      <c r="CZV1294" s="235"/>
      <c r="CZW1294" s="235"/>
      <c r="CZX1294" s="235"/>
      <c r="CZY1294" s="235"/>
      <c r="CZZ1294" s="235"/>
      <c r="DAA1294" s="235"/>
      <c r="DAB1294" s="235"/>
      <c r="DAC1294" s="235"/>
      <c r="DAD1294" s="235"/>
      <c r="DAE1294" s="235"/>
      <c r="DAF1294" s="235"/>
      <c r="DAG1294" s="235"/>
      <c r="DAH1294" s="235"/>
      <c r="DAI1294" s="235"/>
      <c r="DAJ1294" s="235"/>
      <c r="DAK1294" s="235"/>
      <c r="DAL1294" s="235"/>
      <c r="DAM1294" s="235"/>
      <c r="DAN1294" s="235"/>
      <c r="DAO1294" s="235"/>
      <c r="DAP1294" s="235"/>
      <c r="DAQ1294" s="235"/>
      <c r="DAR1294" s="235"/>
      <c r="DAS1294" s="235"/>
      <c r="DAT1294" s="235"/>
      <c r="DAU1294" s="235"/>
      <c r="DAV1294" s="235"/>
      <c r="DAW1294" s="235"/>
      <c r="DAX1294" s="235"/>
      <c r="DAY1294" s="235"/>
      <c r="DAZ1294" s="235"/>
      <c r="DBA1294" s="235"/>
      <c r="DBB1294" s="235"/>
      <c r="DBC1294" s="235"/>
      <c r="DBD1294" s="235"/>
      <c r="DBE1294" s="235"/>
      <c r="DBF1294" s="235"/>
      <c r="DBG1294" s="235"/>
      <c r="DBH1294" s="235"/>
      <c r="DBI1294" s="235"/>
      <c r="DBJ1294" s="235"/>
      <c r="DBK1294" s="235"/>
      <c r="DBL1294" s="235"/>
      <c r="DBM1294" s="235"/>
      <c r="DBN1294" s="235"/>
      <c r="DBO1294" s="235"/>
      <c r="DBP1294" s="235"/>
      <c r="DBQ1294" s="235"/>
      <c r="DBR1294" s="235"/>
      <c r="DBS1294" s="235"/>
      <c r="DBT1294" s="235"/>
      <c r="DBU1294" s="235"/>
      <c r="DBV1294" s="235"/>
      <c r="DBW1294" s="235"/>
      <c r="DBX1294" s="235"/>
      <c r="DBY1294" s="235"/>
      <c r="DBZ1294" s="235"/>
      <c r="DCA1294" s="235"/>
      <c r="DCB1294" s="235"/>
      <c r="DCC1294" s="235"/>
      <c r="DCD1294" s="235"/>
      <c r="DCE1294" s="235"/>
      <c r="DCF1294" s="235"/>
      <c r="DCG1294" s="235"/>
      <c r="DCH1294" s="235"/>
      <c r="DCI1294" s="235"/>
      <c r="DCJ1294" s="235"/>
      <c r="DCK1294" s="235"/>
      <c r="DCL1294" s="235"/>
      <c r="DCM1294" s="235"/>
      <c r="DCN1294" s="235"/>
      <c r="DCO1294" s="235"/>
      <c r="DCP1294" s="235"/>
      <c r="DCQ1294" s="235"/>
      <c r="DCR1294" s="235"/>
      <c r="DCS1294" s="235"/>
      <c r="DCT1294" s="235"/>
      <c r="DCU1294" s="235"/>
      <c r="DCV1294" s="235"/>
      <c r="DCW1294" s="235"/>
      <c r="DCX1294" s="235"/>
      <c r="DCY1294" s="235"/>
      <c r="DCZ1294" s="235"/>
      <c r="DDA1294" s="235"/>
      <c r="DDB1294" s="235"/>
      <c r="DDC1294" s="235"/>
      <c r="DDD1294" s="235"/>
      <c r="DDE1294" s="235"/>
      <c r="DDF1294" s="235"/>
      <c r="DDG1294" s="235"/>
      <c r="DDH1294" s="235"/>
      <c r="DDI1294" s="235"/>
      <c r="DDJ1294" s="235"/>
      <c r="DDK1294" s="235"/>
      <c r="DDL1294" s="235"/>
      <c r="DDM1294" s="235"/>
      <c r="DDN1294" s="235"/>
      <c r="DDO1294" s="235"/>
      <c r="DDP1294" s="235"/>
      <c r="DDQ1294" s="235"/>
      <c r="DDR1294" s="235"/>
      <c r="DDS1294" s="235"/>
      <c r="DDT1294" s="235"/>
      <c r="DDU1294" s="235"/>
      <c r="DDV1294" s="235"/>
      <c r="DDW1294" s="235"/>
      <c r="DDX1294" s="235"/>
      <c r="DDY1294" s="235"/>
      <c r="DDZ1294" s="235"/>
      <c r="DEA1294" s="235"/>
      <c r="DEB1294" s="235"/>
      <c r="DEC1294" s="235"/>
      <c r="DED1294" s="235"/>
      <c r="DEE1294" s="235"/>
      <c r="DEF1294" s="235"/>
      <c r="DEG1294" s="235"/>
      <c r="DEH1294" s="235"/>
      <c r="DEI1294" s="235"/>
      <c r="DEJ1294" s="235"/>
      <c r="DEK1294" s="235"/>
      <c r="DEL1294" s="235"/>
      <c r="DEM1294" s="235"/>
      <c r="DEN1294" s="235"/>
      <c r="DEO1294" s="235"/>
      <c r="DEP1294" s="235"/>
      <c r="DEQ1294" s="235"/>
      <c r="DER1294" s="235"/>
      <c r="DES1294" s="235"/>
      <c r="DET1294" s="235"/>
      <c r="DEU1294" s="235"/>
      <c r="DEV1294" s="235"/>
      <c r="DEW1294" s="235"/>
      <c r="DEX1294" s="235"/>
      <c r="DEY1294" s="235"/>
      <c r="DEZ1294" s="235"/>
      <c r="DFA1294" s="235"/>
      <c r="DFB1294" s="235"/>
      <c r="DFC1294" s="235"/>
      <c r="DFD1294" s="235"/>
      <c r="DFE1294" s="235"/>
      <c r="DFF1294" s="235"/>
      <c r="DFG1294" s="235"/>
      <c r="DFH1294" s="235"/>
      <c r="DFI1294" s="235"/>
      <c r="DFJ1294" s="235"/>
      <c r="DFK1294" s="235"/>
      <c r="DFL1294" s="235"/>
      <c r="DFM1294" s="235"/>
      <c r="DFN1294" s="235"/>
      <c r="DFO1294" s="235"/>
      <c r="DFP1294" s="235"/>
      <c r="DFQ1294" s="235"/>
      <c r="DFR1294" s="235"/>
      <c r="DFS1294" s="235"/>
      <c r="DFT1294" s="235"/>
      <c r="DFU1294" s="235"/>
      <c r="DFV1294" s="235"/>
      <c r="DFW1294" s="235"/>
      <c r="DFX1294" s="235"/>
      <c r="DFY1294" s="235"/>
      <c r="DFZ1294" s="235"/>
      <c r="DGA1294" s="235"/>
      <c r="DGB1294" s="235"/>
      <c r="DGC1294" s="235"/>
      <c r="DGD1294" s="235"/>
      <c r="DGE1294" s="235"/>
      <c r="DGF1294" s="235"/>
      <c r="DGG1294" s="235"/>
      <c r="DGH1294" s="235"/>
      <c r="DGI1294" s="235"/>
      <c r="DGJ1294" s="235"/>
      <c r="DGK1294" s="235"/>
      <c r="DGL1294" s="235"/>
      <c r="DGM1294" s="235"/>
      <c r="DGN1294" s="235"/>
      <c r="DGO1294" s="235"/>
      <c r="DGP1294" s="235"/>
      <c r="DGQ1294" s="235"/>
      <c r="DGR1294" s="235"/>
      <c r="DGS1294" s="235"/>
      <c r="DGT1294" s="235"/>
      <c r="DGU1294" s="235"/>
      <c r="DGV1294" s="235"/>
      <c r="DGW1294" s="235"/>
      <c r="DGX1294" s="235"/>
      <c r="DGY1294" s="235"/>
      <c r="DGZ1294" s="235"/>
      <c r="DHA1294" s="235"/>
      <c r="DHB1294" s="235"/>
      <c r="DHC1294" s="235"/>
      <c r="DHD1294" s="235"/>
      <c r="DHE1294" s="235"/>
      <c r="DHF1294" s="235"/>
      <c r="DHG1294" s="235"/>
      <c r="DHH1294" s="235"/>
      <c r="DHI1294" s="235"/>
      <c r="DHJ1294" s="235"/>
      <c r="DHK1294" s="235"/>
      <c r="DHL1294" s="235"/>
      <c r="DHM1294" s="235"/>
      <c r="DHN1294" s="235"/>
      <c r="DHO1294" s="235"/>
      <c r="DHP1294" s="235"/>
      <c r="DHQ1294" s="235"/>
      <c r="DHR1294" s="235"/>
      <c r="DHS1294" s="235"/>
      <c r="DHT1294" s="235"/>
      <c r="DHU1294" s="235"/>
      <c r="DHV1294" s="235"/>
      <c r="DHW1294" s="235"/>
      <c r="DHX1294" s="235"/>
      <c r="DHY1294" s="235"/>
      <c r="DHZ1294" s="235"/>
      <c r="DIA1294" s="235"/>
      <c r="DIB1294" s="235"/>
      <c r="DIC1294" s="235"/>
      <c r="DID1294" s="235"/>
      <c r="DIE1294" s="235"/>
      <c r="DIF1294" s="235"/>
      <c r="DIG1294" s="235"/>
      <c r="DIH1294" s="235"/>
      <c r="DII1294" s="235"/>
      <c r="DIJ1294" s="235"/>
      <c r="DIK1294" s="235"/>
      <c r="DIL1294" s="235"/>
      <c r="DIM1294" s="235"/>
      <c r="DIN1294" s="235"/>
      <c r="DIO1294" s="235"/>
      <c r="DIP1294" s="235"/>
      <c r="DIQ1294" s="235"/>
      <c r="DIR1294" s="235"/>
      <c r="DIS1294" s="235"/>
      <c r="DIT1294" s="235"/>
      <c r="DIU1294" s="235"/>
      <c r="DIV1294" s="235"/>
      <c r="DIW1294" s="235"/>
      <c r="DIX1294" s="235"/>
      <c r="DIY1294" s="235"/>
      <c r="DIZ1294" s="235"/>
      <c r="DJA1294" s="235"/>
      <c r="DJB1294" s="235"/>
      <c r="DJC1294" s="235"/>
      <c r="DJD1294" s="235"/>
      <c r="DJE1294" s="235"/>
      <c r="DJF1294" s="235"/>
      <c r="DJG1294" s="235"/>
      <c r="DJH1294" s="235"/>
      <c r="DJI1294" s="235"/>
      <c r="DJJ1294" s="235"/>
      <c r="DJK1294" s="235"/>
      <c r="DJL1294" s="235"/>
      <c r="DJM1294" s="235"/>
      <c r="DJN1294" s="235"/>
      <c r="DJO1294" s="235"/>
      <c r="DJP1294" s="235"/>
      <c r="DJQ1294" s="235"/>
      <c r="DJR1294" s="235"/>
      <c r="DJS1294" s="235"/>
      <c r="DJT1294" s="235"/>
      <c r="DJU1294" s="235"/>
      <c r="DJV1294" s="235"/>
      <c r="DJW1294" s="235"/>
      <c r="DJX1294" s="235"/>
      <c r="DJY1294" s="235"/>
      <c r="DJZ1294" s="235"/>
      <c r="DKA1294" s="235"/>
      <c r="DKB1294" s="235"/>
      <c r="DKC1294" s="235"/>
      <c r="DKD1294" s="235"/>
      <c r="DKE1294" s="235"/>
      <c r="DKF1294" s="235"/>
      <c r="DKG1294" s="235"/>
      <c r="DKH1294" s="235"/>
      <c r="DKI1294" s="235"/>
      <c r="DKJ1294" s="235"/>
      <c r="DKK1294" s="235"/>
      <c r="DKL1294" s="235"/>
      <c r="DKM1294" s="235"/>
      <c r="DKN1294" s="235"/>
      <c r="DKO1294" s="235"/>
      <c r="DKP1294" s="235"/>
      <c r="DKQ1294" s="235"/>
      <c r="DKR1294" s="235"/>
      <c r="DKS1294" s="235"/>
      <c r="DKT1294" s="235"/>
      <c r="DKU1294" s="235"/>
      <c r="DKV1294" s="235"/>
      <c r="DKW1294" s="235"/>
      <c r="DKX1294" s="235"/>
      <c r="DKY1294" s="235"/>
      <c r="DKZ1294" s="235"/>
      <c r="DLA1294" s="235"/>
      <c r="DLB1294" s="235"/>
      <c r="DLC1294" s="235"/>
      <c r="DLD1294" s="235"/>
      <c r="DLE1294" s="235"/>
      <c r="DLF1294" s="235"/>
      <c r="DLG1294" s="235"/>
      <c r="DLH1294" s="235"/>
      <c r="DLI1294" s="235"/>
      <c r="DLJ1294" s="235"/>
      <c r="DLK1294" s="235"/>
      <c r="DLL1294" s="235"/>
      <c r="DLM1294" s="235"/>
      <c r="DLN1294" s="235"/>
      <c r="DLO1294" s="235"/>
      <c r="DLP1294" s="235"/>
      <c r="DLQ1294" s="235"/>
      <c r="DLR1294" s="235"/>
      <c r="DLS1294" s="235"/>
      <c r="DLT1294" s="235"/>
      <c r="DLU1294" s="235"/>
      <c r="DLV1294" s="235"/>
      <c r="DLW1294" s="235"/>
      <c r="DLX1294" s="235"/>
      <c r="DLY1294" s="235"/>
      <c r="DLZ1294" s="235"/>
      <c r="DMA1294" s="235"/>
      <c r="DMB1294" s="235"/>
      <c r="DMC1294" s="235"/>
      <c r="DMD1294" s="235"/>
      <c r="DME1294" s="235"/>
      <c r="DMF1294" s="235"/>
      <c r="DMG1294" s="235"/>
      <c r="DMH1294" s="235"/>
      <c r="DMI1294" s="235"/>
      <c r="DMJ1294" s="235"/>
      <c r="DMK1294" s="235"/>
      <c r="DML1294" s="235"/>
      <c r="DMM1294" s="235"/>
      <c r="DMN1294" s="235"/>
      <c r="DMO1294" s="235"/>
      <c r="DMP1294" s="235"/>
      <c r="DMQ1294" s="235"/>
      <c r="DMR1294" s="235"/>
      <c r="DMS1294" s="235"/>
      <c r="DMT1294" s="235"/>
      <c r="DMU1294" s="235"/>
      <c r="DMV1294" s="235"/>
      <c r="DMW1294" s="235"/>
      <c r="DMX1294" s="235"/>
      <c r="DMY1294" s="235"/>
      <c r="DMZ1294" s="235"/>
      <c r="DNA1294" s="235"/>
      <c r="DNB1294" s="235"/>
      <c r="DNC1294" s="235"/>
      <c r="DND1294" s="235"/>
      <c r="DNE1294" s="235"/>
      <c r="DNF1294" s="235"/>
      <c r="DNG1294" s="235"/>
      <c r="DNH1294" s="235"/>
      <c r="DNI1294" s="235"/>
      <c r="DNJ1294" s="235"/>
      <c r="DNK1294" s="235"/>
      <c r="DNL1294" s="235"/>
      <c r="DNM1294" s="235"/>
      <c r="DNN1294" s="235"/>
      <c r="DNO1294" s="235"/>
      <c r="DNP1294" s="235"/>
      <c r="DNQ1294" s="235"/>
      <c r="DNR1294" s="235"/>
      <c r="DNS1294" s="235"/>
      <c r="DNT1294" s="235"/>
      <c r="DNU1294" s="235"/>
      <c r="DNV1294" s="235"/>
      <c r="DNW1294" s="235"/>
      <c r="DNX1294" s="235"/>
      <c r="DNY1294" s="235"/>
      <c r="DNZ1294" s="235"/>
      <c r="DOA1294" s="235"/>
      <c r="DOB1294" s="235"/>
      <c r="DOC1294" s="235"/>
      <c r="DOD1294" s="235"/>
      <c r="DOE1294" s="235"/>
      <c r="DOF1294" s="235"/>
      <c r="DOG1294" s="235"/>
      <c r="DOH1294" s="235"/>
      <c r="DOI1294" s="235"/>
      <c r="DOJ1294" s="235"/>
      <c r="DOK1294" s="235"/>
      <c r="DOL1294" s="235"/>
      <c r="DOM1294" s="235"/>
      <c r="DON1294" s="235"/>
      <c r="DOO1294" s="235"/>
      <c r="DOP1294" s="235"/>
      <c r="DOQ1294" s="235"/>
      <c r="DOR1294" s="235"/>
      <c r="DOS1294" s="235"/>
      <c r="DOT1294" s="235"/>
      <c r="DOU1294" s="235"/>
      <c r="DOV1294" s="235"/>
      <c r="DOW1294" s="235"/>
      <c r="DOX1294" s="235"/>
      <c r="DOY1294" s="235"/>
      <c r="DOZ1294" s="235"/>
      <c r="DPA1294" s="235"/>
      <c r="DPB1294" s="235"/>
      <c r="DPC1294" s="235"/>
      <c r="DPD1294" s="235"/>
      <c r="DPE1294" s="235"/>
      <c r="DPF1294" s="235"/>
      <c r="DPG1294" s="235"/>
      <c r="DPH1294" s="235"/>
      <c r="DPI1294" s="235"/>
      <c r="DPJ1294" s="235"/>
      <c r="DPK1294" s="235"/>
      <c r="DPL1294" s="235"/>
      <c r="DPM1294" s="235"/>
      <c r="DPN1294" s="235"/>
      <c r="DPO1294" s="235"/>
      <c r="DPP1294" s="235"/>
      <c r="DPQ1294" s="235"/>
      <c r="DPR1294" s="235"/>
      <c r="DPS1294" s="235"/>
      <c r="DPT1294" s="235"/>
      <c r="DPU1294" s="235"/>
      <c r="DPV1294" s="235"/>
      <c r="DPW1294" s="235"/>
      <c r="DPX1294" s="235"/>
      <c r="DPY1294" s="235"/>
      <c r="DPZ1294" s="235"/>
      <c r="DQA1294" s="235"/>
      <c r="DQB1294" s="235"/>
      <c r="DQC1294" s="235"/>
      <c r="DQD1294" s="235"/>
      <c r="DQE1294" s="235"/>
      <c r="DQF1294" s="235"/>
      <c r="DQG1294" s="235"/>
      <c r="DQH1294" s="235"/>
      <c r="DQI1294" s="235"/>
      <c r="DQJ1294" s="235"/>
      <c r="DQK1294" s="235"/>
      <c r="DQL1294" s="235"/>
      <c r="DQM1294" s="235"/>
      <c r="DQN1294" s="235"/>
      <c r="DQO1294" s="235"/>
      <c r="DQP1294" s="235"/>
      <c r="DQQ1294" s="235"/>
      <c r="DQR1294" s="235"/>
      <c r="DQS1294" s="235"/>
      <c r="DQT1294" s="235"/>
      <c r="DQU1294" s="235"/>
      <c r="DQV1294" s="235"/>
      <c r="DQW1294" s="235"/>
      <c r="DQX1294" s="235"/>
      <c r="DQY1294" s="235"/>
      <c r="DQZ1294" s="235"/>
      <c r="DRA1294" s="235"/>
      <c r="DRB1294" s="235"/>
      <c r="DRC1294" s="235"/>
      <c r="DRD1294" s="235"/>
      <c r="DRE1294" s="235"/>
      <c r="DRF1294" s="235"/>
      <c r="DRG1294" s="235"/>
      <c r="DRH1294" s="235"/>
      <c r="DRI1294" s="235"/>
      <c r="DRJ1294" s="235"/>
      <c r="DRK1294" s="235"/>
      <c r="DRL1294" s="235"/>
      <c r="DRM1294" s="235"/>
      <c r="DRN1294" s="235"/>
      <c r="DRO1294" s="235"/>
      <c r="DRP1294" s="235"/>
      <c r="DRQ1294" s="235"/>
      <c r="DRR1294" s="235"/>
      <c r="DRS1294" s="235"/>
      <c r="DRT1294" s="235"/>
      <c r="DRU1294" s="235"/>
      <c r="DRV1294" s="235"/>
      <c r="DRW1294" s="235"/>
      <c r="DRX1294" s="235"/>
      <c r="DRY1294" s="235"/>
      <c r="DRZ1294" s="235"/>
      <c r="DSA1294" s="235"/>
      <c r="DSB1294" s="235"/>
      <c r="DSC1294" s="235"/>
      <c r="DSD1294" s="235"/>
      <c r="DSE1294" s="235"/>
      <c r="DSF1294" s="235"/>
      <c r="DSG1294" s="235"/>
      <c r="DSH1294" s="235"/>
      <c r="DSI1294" s="235"/>
      <c r="DSJ1294" s="235"/>
      <c r="DSK1294" s="235"/>
      <c r="DSL1294" s="235"/>
      <c r="DSM1294" s="235"/>
      <c r="DSN1294" s="235"/>
      <c r="DSO1294" s="235"/>
      <c r="DSP1294" s="235"/>
      <c r="DSQ1294" s="235"/>
      <c r="DSR1294" s="235"/>
      <c r="DSS1294" s="235"/>
      <c r="DST1294" s="235"/>
      <c r="DSU1294" s="235"/>
      <c r="DSV1294" s="235"/>
      <c r="DSW1294" s="235"/>
      <c r="DSX1294" s="235"/>
      <c r="DSY1294" s="235"/>
      <c r="DSZ1294" s="235"/>
      <c r="DTA1294" s="235"/>
      <c r="DTB1294" s="235"/>
      <c r="DTC1294" s="235"/>
      <c r="DTD1294" s="235"/>
      <c r="DTE1294" s="235"/>
      <c r="DTF1294" s="235"/>
      <c r="DTG1294" s="235"/>
      <c r="DTH1294" s="235"/>
      <c r="DTI1294" s="235"/>
      <c r="DTJ1294" s="235"/>
      <c r="DTK1294" s="235"/>
      <c r="DTL1294" s="235"/>
      <c r="DTM1294" s="235"/>
      <c r="DTN1294" s="235"/>
      <c r="DTO1294" s="235"/>
      <c r="DTP1294" s="235"/>
      <c r="DTQ1294" s="235"/>
      <c r="DTR1294" s="235"/>
      <c r="DTS1294" s="235"/>
      <c r="DTT1294" s="235"/>
      <c r="DTU1294" s="235"/>
      <c r="DTV1294" s="235"/>
      <c r="DTW1294" s="235"/>
      <c r="DTX1294" s="235"/>
      <c r="DTY1294" s="235"/>
      <c r="DTZ1294" s="235"/>
      <c r="DUA1294" s="235"/>
      <c r="DUB1294" s="235"/>
      <c r="DUC1294" s="235"/>
      <c r="DUD1294" s="235"/>
      <c r="DUE1294" s="235"/>
      <c r="DUF1294" s="235"/>
      <c r="DUG1294" s="235"/>
      <c r="DUH1294" s="235"/>
      <c r="DUI1294" s="235"/>
      <c r="DUJ1294" s="235"/>
      <c r="DUK1294" s="235"/>
      <c r="DUL1294" s="235"/>
      <c r="DUM1294" s="235"/>
      <c r="DUN1294" s="235"/>
      <c r="DUO1294" s="235"/>
      <c r="DUP1294" s="235"/>
      <c r="DUQ1294" s="235"/>
      <c r="DUR1294" s="235"/>
      <c r="DUS1294" s="235"/>
      <c r="DUT1294" s="235"/>
      <c r="DUU1294" s="235"/>
      <c r="DUV1294" s="235"/>
      <c r="DUW1294" s="235"/>
      <c r="DUX1294" s="235"/>
      <c r="DUY1294" s="235"/>
      <c r="DUZ1294" s="235"/>
      <c r="DVA1294" s="235"/>
      <c r="DVB1294" s="235"/>
      <c r="DVC1294" s="235"/>
      <c r="DVD1294" s="235"/>
      <c r="DVE1294" s="235"/>
      <c r="DVF1294" s="235"/>
      <c r="DVG1294" s="235"/>
      <c r="DVH1294" s="235"/>
      <c r="DVI1294" s="235"/>
      <c r="DVJ1294" s="235"/>
      <c r="DVK1294" s="235"/>
      <c r="DVL1294" s="235"/>
      <c r="DVM1294" s="235"/>
      <c r="DVN1294" s="235"/>
      <c r="DVO1294" s="235"/>
      <c r="DVP1294" s="235"/>
      <c r="DVQ1294" s="235"/>
      <c r="DVR1294" s="235"/>
      <c r="DVS1294" s="235"/>
      <c r="DVT1294" s="235"/>
      <c r="DVU1294" s="235"/>
      <c r="DVV1294" s="235"/>
      <c r="DVW1294" s="235"/>
      <c r="DVX1294" s="235"/>
      <c r="DVY1294" s="235"/>
      <c r="DVZ1294" s="235"/>
      <c r="DWA1294" s="235"/>
      <c r="DWB1294" s="235"/>
      <c r="DWC1294" s="235"/>
      <c r="DWD1294" s="235"/>
      <c r="DWE1294" s="235"/>
      <c r="DWF1294" s="235"/>
      <c r="DWG1294" s="235"/>
      <c r="DWH1294" s="235"/>
      <c r="DWI1294" s="235"/>
      <c r="DWJ1294" s="235"/>
      <c r="DWK1294" s="235"/>
      <c r="DWL1294" s="235"/>
      <c r="DWM1294" s="235"/>
      <c r="DWN1294" s="235"/>
      <c r="DWO1294" s="235"/>
      <c r="DWP1294" s="235"/>
      <c r="DWQ1294" s="235"/>
      <c r="DWR1294" s="235"/>
      <c r="DWS1294" s="235"/>
      <c r="DWT1294" s="235"/>
      <c r="DWU1294" s="235"/>
      <c r="DWV1294" s="235"/>
      <c r="DWW1294" s="235"/>
      <c r="DWX1294" s="235"/>
      <c r="DWY1294" s="235"/>
      <c r="DWZ1294" s="235"/>
      <c r="DXA1294" s="235"/>
      <c r="DXB1294" s="235"/>
      <c r="DXC1294" s="235"/>
      <c r="DXD1294" s="235"/>
      <c r="DXE1294" s="235"/>
      <c r="DXF1294" s="235"/>
      <c r="DXG1294" s="235"/>
      <c r="DXH1294" s="235"/>
      <c r="DXI1294" s="235"/>
      <c r="DXJ1294" s="235"/>
      <c r="DXK1294" s="235"/>
      <c r="DXL1294" s="235"/>
      <c r="DXM1294" s="235"/>
      <c r="DXN1294" s="235"/>
      <c r="DXO1294" s="235"/>
      <c r="DXP1294" s="235"/>
      <c r="DXQ1294" s="235"/>
      <c r="DXR1294" s="235"/>
      <c r="DXS1294" s="235"/>
      <c r="DXT1294" s="235"/>
      <c r="DXU1294" s="235"/>
      <c r="DXV1294" s="235"/>
      <c r="DXW1294" s="235"/>
      <c r="DXX1294" s="235"/>
      <c r="DXY1294" s="235"/>
      <c r="DXZ1294" s="235"/>
      <c r="DYA1294" s="235"/>
      <c r="DYB1294" s="235"/>
      <c r="DYC1294" s="235"/>
      <c r="DYD1294" s="235"/>
      <c r="DYE1294" s="235"/>
      <c r="DYF1294" s="235"/>
      <c r="DYG1294" s="235"/>
      <c r="DYH1294" s="235"/>
      <c r="DYI1294" s="235"/>
      <c r="DYJ1294" s="235"/>
      <c r="DYK1294" s="235"/>
      <c r="DYL1294" s="235"/>
      <c r="DYM1294" s="235"/>
      <c r="DYN1294" s="235"/>
      <c r="DYO1294" s="235"/>
      <c r="DYP1294" s="235"/>
      <c r="DYQ1294" s="235"/>
      <c r="DYR1294" s="235"/>
      <c r="DYS1294" s="235"/>
      <c r="DYT1294" s="235"/>
      <c r="DYU1294" s="235"/>
      <c r="DYV1294" s="235"/>
      <c r="DYW1294" s="235"/>
      <c r="DYX1294" s="235"/>
      <c r="DYY1294" s="235"/>
      <c r="DYZ1294" s="235"/>
      <c r="DZA1294" s="235"/>
      <c r="DZB1294" s="235"/>
      <c r="DZC1294" s="235"/>
      <c r="DZD1294" s="235"/>
      <c r="DZE1294" s="235"/>
      <c r="DZF1294" s="235"/>
      <c r="DZG1294" s="235"/>
      <c r="DZH1294" s="235"/>
      <c r="DZI1294" s="235"/>
      <c r="DZJ1294" s="235"/>
      <c r="DZK1294" s="235"/>
      <c r="DZL1294" s="235"/>
      <c r="DZM1294" s="235"/>
      <c r="DZN1294" s="235"/>
      <c r="DZO1294" s="235"/>
      <c r="DZP1294" s="235"/>
      <c r="DZQ1294" s="235"/>
      <c r="DZR1294" s="235"/>
      <c r="DZS1294" s="235"/>
      <c r="DZT1294" s="235"/>
      <c r="DZU1294" s="235"/>
      <c r="DZV1294" s="235"/>
      <c r="DZW1294" s="235"/>
      <c r="DZX1294" s="235"/>
      <c r="DZY1294" s="235"/>
      <c r="DZZ1294" s="235"/>
      <c r="EAA1294" s="235"/>
      <c r="EAB1294" s="235"/>
      <c r="EAC1294" s="235"/>
      <c r="EAD1294" s="235"/>
      <c r="EAE1294" s="235"/>
      <c r="EAF1294" s="235"/>
      <c r="EAG1294" s="235"/>
      <c r="EAH1294" s="235"/>
      <c r="EAI1294" s="235"/>
      <c r="EAJ1294" s="235"/>
      <c r="EAK1294" s="235"/>
      <c r="EAL1294" s="235"/>
      <c r="EAM1294" s="235"/>
      <c r="EAN1294" s="235"/>
      <c r="EAO1294" s="235"/>
      <c r="EAP1294" s="235"/>
      <c r="EAQ1294" s="235"/>
      <c r="EAR1294" s="235"/>
      <c r="EAS1294" s="235"/>
      <c r="EAT1294" s="235"/>
      <c r="EAU1294" s="235"/>
      <c r="EAV1294" s="235"/>
      <c r="EAW1294" s="235"/>
      <c r="EAX1294" s="235"/>
      <c r="EAY1294" s="235"/>
      <c r="EAZ1294" s="235"/>
      <c r="EBA1294" s="235"/>
      <c r="EBB1294" s="235"/>
      <c r="EBC1294" s="235"/>
      <c r="EBD1294" s="235"/>
      <c r="EBE1294" s="235"/>
      <c r="EBF1294" s="235"/>
      <c r="EBG1294" s="235"/>
      <c r="EBH1294" s="235"/>
      <c r="EBI1294" s="235"/>
      <c r="EBJ1294" s="235"/>
      <c r="EBK1294" s="235"/>
      <c r="EBL1294" s="235"/>
      <c r="EBM1294" s="235"/>
      <c r="EBN1294" s="235"/>
      <c r="EBO1294" s="235"/>
      <c r="EBP1294" s="235"/>
      <c r="EBQ1294" s="235"/>
      <c r="EBR1294" s="235"/>
      <c r="EBS1294" s="235"/>
      <c r="EBT1294" s="235"/>
      <c r="EBU1294" s="235"/>
      <c r="EBV1294" s="235"/>
      <c r="EBW1294" s="235"/>
      <c r="EBX1294" s="235"/>
      <c r="EBY1294" s="235"/>
      <c r="EBZ1294" s="235"/>
      <c r="ECA1294" s="235"/>
      <c r="ECB1294" s="235"/>
      <c r="ECC1294" s="235"/>
      <c r="ECD1294" s="235"/>
      <c r="ECE1294" s="235"/>
      <c r="ECF1294" s="235"/>
      <c r="ECG1294" s="235"/>
      <c r="ECH1294" s="235"/>
      <c r="ECI1294" s="235"/>
      <c r="ECJ1294" s="235"/>
      <c r="ECK1294" s="235"/>
      <c r="ECL1294" s="235"/>
      <c r="ECM1294" s="235"/>
      <c r="ECN1294" s="235"/>
      <c r="ECO1294" s="235"/>
      <c r="ECP1294" s="235"/>
      <c r="ECQ1294" s="235"/>
      <c r="ECR1294" s="235"/>
      <c r="ECS1294" s="235"/>
      <c r="ECT1294" s="235"/>
      <c r="ECU1294" s="235"/>
      <c r="ECV1294" s="235"/>
      <c r="ECW1294" s="235"/>
      <c r="ECX1294" s="235"/>
      <c r="ECY1294" s="235"/>
      <c r="ECZ1294" s="235"/>
      <c r="EDA1294" s="235"/>
      <c r="EDB1294" s="235"/>
      <c r="EDC1294" s="235"/>
      <c r="EDD1294" s="235"/>
      <c r="EDE1294" s="235"/>
      <c r="EDF1294" s="235"/>
      <c r="EDG1294" s="235"/>
      <c r="EDH1294" s="235"/>
      <c r="EDI1294" s="235"/>
      <c r="EDJ1294" s="235"/>
      <c r="EDK1294" s="235"/>
      <c r="EDL1294" s="235"/>
      <c r="EDM1294" s="235"/>
      <c r="EDN1294" s="235"/>
      <c r="EDO1294" s="235"/>
      <c r="EDP1294" s="235"/>
      <c r="EDQ1294" s="235"/>
      <c r="EDR1294" s="235"/>
      <c r="EDS1294" s="235"/>
      <c r="EDT1294" s="235"/>
      <c r="EDU1294" s="235"/>
      <c r="EDV1294" s="235"/>
      <c r="EDW1294" s="235"/>
      <c r="EDX1294" s="235"/>
      <c r="EDY1294" s="235"/>
      <c r="EDZ1294" s="235"/>
      <c r="EEA1294" s="235"/>
      <c r="EEB1294" s="235"/>
      <c r="EEC1294" s="235"/>
      <c r="EED1294" s="235"/>
      <c r="EEE1294" s="235"/>
      <c r="EEF1294" s="235"/>
      <c r="EEG1294" s="235"/>
      <c r="EEH1294" s="235"/>
      <c r="EEI1294" s="235"/>
      <c r="EEJ1294" s="235"/>
      <c r="EEK1294" s="235"/>
      <c r="EEL1294" s="235"/>
      <c r="EEM1294" s="235"/>
      <c r="EEN1294" s="235"/>
      <c r="EEO1294" s="235"/>
      <c r="EEP1294" s="235"/>
      <c r="EEQ1294" s="235"/>
      <c r="EER1294" s="235"/>
      <c r="EES1294" s="235"/>
      <c r="EET1294" s="235"/>
      <c r="EEU1294" s="235"/>
      <c r="EEV1294" s="235"/>
      <c r="EEW1294" s="235"/>
      <c r="EEX1294" s="235"/>
      <c r="EEY1294" s="235"/>
      <c r="EEZ1294" s="235"/>
      <c r="EFA1294" s="235"/>
      <c r="EFB1294" s="235"/>
      <c r="EFC1294" s="235"/>
      <c r="EFD1294" s="235"/>
      <c r="EFE1294" s="235"/>
      <c r="EFF1294" s="235"/>
      <c r="EFG1294" s="235"/>
      <c r="EFH1294" s="235"/>
      <c r="EFI1294" s="235"/>
      <c r="EFJ1294" s="235"/>
      <c r="EFK1294" s="235"/>
      <c r="EFL1294" s="235"/>
      <c r="EFM1294" s="235"/>
      <c r="EFN1294" s="235"/>
      <c r="EFO1294" s="235"/>
      <c r="EFP1294" s="235"/>
      <c r="EFQ1294" s="235"/>
      <c r="EFR1294" s="235"/>
      <c r="EFS1294" s="235"/>
      <c r="EFT1294" s="235"/>
      <c r="EFU1294" s="235"/>
      <c r="EFV1294" s="235"/>
      <c r="EFW1294" s="235"/>
      <c r="EFX1294" s="235"/>
      <c r="EFY1294" s="235"/>
      <c r="EFZ1294" s="235"/>
      <c r="EGA1294" s="235"/>
      <c r="EGB1294" s="235"/>
      <c r="EGC1294" s="235"/>
      <c r="EGD1294" s="235"/>
      <c r="EGE1294" s="235"/>
      <c r="EGF1294" s="235"/>
      <c r="EGG1294" s="235"/>
      <c r="EGH1294" s="235"/>
      <c r="EGI1294" s="235"/>
      <c r="EGJ1294" s="235"/>
      <c r="EGK1294" s="235"/>
      <c r="EGL1294" s="235"/>
      <c r="EGM1294" s="235"/>
      <c r="EGN1294" s="235"/>
      <c r="EGO1294" s="235"/>
      <c r="EGP1294" s="235"/>
      <c r="EGQ1294" s="235"/>
      <c r="EGR1294" s="235"/>
      <c r="EGS1294" s="235"/>
      <c r="EGT1294" s="235"/>
      <c r="EGU1294" s="235"/>
      <c r="EGV1294" s="235"/>
      <c r="EGW1294" s="235"/>
      <c r="EGX1294" s="235"/>
      <c r="EGY1294" s="235"/>
      <c r="EGZ1294" s="235"/>
      <c r="EHA1294" s="235"/>
      <c r="EHB1294" s="235"/>
      <c r="EHC1294" s="235"/>
      <c r="EHD1294" s="235"/>
      <c r="EHE1294" s="235"/>
      <c r="EHF1294" s="235"/>
      <c r="EHG1294" s="235"/>
      <c r="EHH1294" s="235"/>
      <c r="EHI1294" s="235"/>
      <c r="EHJ1294" s="235"/>
      <c r="EHK1294" s="235"/>
      <c r="EHL1294" s="235"/>
      <c r="EHM1294" s="235"/>
      <c r="EHN1294" s="235"/>
      <c r="EHO1294" s="235"/>
      <c r="EHP1294" s="235"/>
      <c r="EHQ1294" s="235"/>
      <c r="EHR1294" s="235"/>
      <c r="EHS1294" s="235"/>
      <c r="EHT1294" s="235"/>
      <c r="EHU1294" s="235"/>
      <c r="EHV1294" s="235"/>
      <c r="EHW1294" s="235"/>
      <c r="EHX1294" s="235"/>
      <c r="EHY1294" s="235"/>
      <c r="EHZ1294" s="235"/>
      <c r="EIA1294" s="235"/>
      <c r="EIB1294" s="235"/>
      <c r="EIC1294" s="235"/>
      <c r="EID1294" s="235"/>
      <c r="EIE1294" s="235"/>
      <c r="EIF1294" s="235"/>
      <c r="EIG1294" s="235"/>
      <c r="EIH1294" s="235"/>
      <c r="EII1294" s="235"/>
      <c r="EIJ1294" s="235"/>
      <c r="EIK1294" s="235"/>
      <c r="EIL1294" s="235"/>
      <c r="EIM1294" s="235"/>
      <c r="EIN1294" s="235"/>
      <c r="EIO1294" s="235"/>
      <c r="EIP1294" s="235"/>
      <c r="EIQ1294" s="235"/>
      <c r="EIR1294" s="235"/>
      <c r="EIS1294" s="235"/>
      <c r="EIT1294" s="235"/>
      <c r="EIU1294" s="235"/>
      <c r="EIV1294" s="235"/>
      <c r="EIW1294" s="235"/>
      <c r="EIX1294" s="235"/>
      <c r="EIY1294" s="235"/>
      <c r="EIZ1294" s="235"/>
      <c r="EJA1294" s="235"/>
      <c r="EJB1294" s="235"/>
      <c r="EJC1294" s="235"/>
      <c r="EJD1294" s="235"/>
      <c r="EJE1294" s="235"/>
      <c r="EJF1294" s="235"/>
      <c r="EJG1294" s="235"/>
      <c r="EJH1294" s="235"/>
      <c r="EJI1294" s="235"/>
      <c r="EJJ1294" s="235"/>
      <c r="EJK1294" s="235"/>
      <c r="EJL1294" s="235"/>
      <c r="EJM1294" s="235"/>
      <c r="EJN1294" s="235"/>
      <c r="EJO1294" s="235"/>
      <c r="EJP1294" s="235"/>
      <c r="EJQ1294" s="235"/>
      <c r="EJR1294" s="235"/>
      <c r="EJS1294" s="235"/>
      <c r="EJT1294" s="235"/>
      <c r="EJU1294" s="235"/>
      <c r="EJV1294" s="235"/>
      <c r="EJW1294" s="235"/>
      <c r="EJX1294" s="235"/>
      <c r="EJY1294" s="235"/>
      <c r="EJZ1294" s="235"/>
      <c r="EKA1294" s="235"/>
      <c r="EKB1294" s="235"/>
      <c r="EKC1294" s="235"/>
      <c r="EKD1294" s="235"/>
      <c r="EKE1294" s="235"/>
      <c r="EKF1294" s="235"/>
      <c r="EKG1294" s="235"/>
      <c r="EKH1294" s="235"/>
      <c r="EKI1294" s="235"/>
      <c r="EKJ1294" s="235"/>
      <c r="EKK1294" s="235"/>
      <c r="EKL1294" s="235"/>
      <c r="EKM1294" s="235"/>
      <c r="EKN1294" s="235"/>
      <c r="EKO1294" s="235"/>
      <c r="EKP1294" s="235"/>
      <c r="EKQ1294" s="235"/>
      <c r="EKR1294" s="235"/>
      <c r="EKS1294" s="235"/>
      <c r="EKT1294" s="235"/>
      <c r="EKU1294" s="235"/>
      <c r="EKV1294" s="235"/>
      <c r="EKW1294" s="235"/>
      <c r="EKX1294" s="235"/>
      <c r="EKY1294" s="235"/>
      <c r="EKZ1294" s="235"/>
      <c r="ELA1294" s="235"/>
      <c r="ELB1294" s="235"/>
      <c r="ELC1294" s="235"/>
      <c r="ELD1294" s="235"/>
      <c r="ELE1294" s="235"/>
      <c r="ELF1294" s="235"/>
      <c r="ELG1294" s="235"/>
      <c r="ELH1294" s="235"/>
      <c r="ELI1294" s="235"/>
      <c r="ELJ1294" s="235"/>
      <c r="ELK1294" s="235"/>
      <c r="ELL1294" s="235"/>
      <c r="ELM1294" s="235"/>
      <c r="ELN1294" s="235"/>
      <c r="ELO1294" s="235"/>
      <c r="ELP1294" s="235"/>
      <c r="ELQ1294" s="235"/>
      <c r="ELR1294" s="235"/>
      <c r="ELS1294" s="235"/>
      <c r="ELT1294" s="235"/>
      <c r="ELU1294" s="235"/>
      <c r="ELV1294" s="235"/>
      <c r="ELW1294" s="235"/>
      <c r="ELX1294" s="235"/>
      <c r="ELY1294" s="235"/>
      <c r="ELZ1294" s="235"/>
      <c r="EMA1294" s="235"/>
      <c r="EMB1294" s="235"/>
      <c r="EMC1294" s="235"/>
      <c r="EMD1294" s="235"/>
      <c r="EME1294" s="235"/>
      <c r="EMF1294" s="235"/>
      <c r="EMG1294" s="235"/>
      <c r="EMH1294" s="235"/>
      <c r="EMI1294" s="235"/>
      <c r="EMJ1294" s="235"/>
      <c r="EMK1294" s="235"/>
      <c r="EML1294" s="235"/>
      <c r="EMM1294" s="235"/>
      <c r="EMN1294" s="235"/>
      <c r="EMO1294" s="235"/>
      <c r="EMP1294" s="235"/>
      <c r="EMQ1294" s="235"/>
      <c r="EMR1294" s="235"/>
      <c r="EMS1294" s="235"/>
      <c r="EMT1294" s="235"/>
      <c r="EMU1294" s="235"/>
      <c r="EMV1294" s="235"/>
      <c r="EMW1294" s="235"/>
      <c r="EMX1294" s="235"/>
      <c r="EMY1294" s="235"/>
      <c r="EMZ1294" s="235"/>
      <c r="ENA1294" s="235"/>
      <c r="ENB1294" s="235"/>
      <c r="ENC1294" s="235"/>
      <c r="END1294" s="235"/>
      <c r="ENE1294" s="235"/>
      <c r="ENF1294" s="235"/>
      <c r="ENG1294" s="235"/>
      <c r="ENH1294" s="235"/>
      <c r="ENI1294" s="235"/>
      <c r="ENJ1294" s="235"/>
      <c r="ENK1294" s="235"/>
      <c r="ENL1294" s="235"/>
      <c r="ENM1294" s="235"/>
      <c r="ENN1294" s="235"/>
      <c r="ENO1294" s="235"/>
      <c r="ENP1294" s="235"/>
      <c r="ENQ1294" s="235"/>
      <c r="ENR1294" s="235"/>
      <c r="ENS1294" s="235"/>
      <c r="ENT1294" s="235"/>
      <c r="ENU1294" s="235"/>
      <c r="ENV1294" s="235"/>
      <c r="ENW1294" s="235"/>
      <c r="ENX1294" s="235"/>
      <c r="ENY1294" s="235"/>
      <c r="ENZ1294" s="235"/>
      <c r="EOA1294" s="235"/>
      <c r="EOB1294" s="235"/>
      <c r="EOC1294" s="235"/>
      <c r="EOD1294" s="235"/>
      <c r="EOE1294" s="235"/>
      <c r="EOF1294" s="235"/>
      <c r="EOG1294" s="235"/>
      <c r="EOH1294" s="235"/>
      <c r="EOI1294" s="235"/>
      <c r="EOJ1294" s="235"/>
      <c r="EOK1294" s="235"/>
      <c r="EOL1294" s="235"/>
      <c r="EOM1294" s="235"/>
      <c r="EON1294" s="235"/>
      <c r="EOO1294" s="235"/>
      <c r="EOP1294" s="235"/>
      <c r="EOQ1294" s="235"/>
      <c r="EOR1294" s="235"/>
      <c r="EOS1294" s="235"/>
      <c r="EOT1294" s="235"/>
      <c r="EOU1294" s="235"/>
      <c r="EOV1294" s="235"/>
      <c r="EOW1294" s="235"/>
      <c r="EOX1294" s="235"/>
      <c r="EOY1294" s="235"/>
      <c r="EOZ1294" s="235"/>
      <c r="EPA1294" s="235"/>
      <c r="EPB1294" s="235"/>
      <c r="EPC1294" s="235"/>
      <c r="EPD1294" s="235"/>
      <c r="EPE1294" s="235"/>
      <c r="EPF1294" s="235"/>
      <c r="EPG1294" s="235"/>
      <c r="EPH1294" s="235"/>
      <c r="EPI1294" s="235"/>
      <c r="EPJ1294" s="235"/>
      <c r="EPK1294" s="235"/>
      <c r="EPL1294" s="235"/>
      <c r="EPM1294" s="235"/>
      <c r="EPN1294" s="235"/>
      <c r="EPO1294" s="235"/>
      <c r="EPP1294" s="235"/>
      <c r="EPQ1294" s="235"/>
      <c r="EPR1294" s="235"/>
      <c r="EPS1294" s="235"/>
      <c r="EPT1294" s="235"/>
      <c r="EPU1294" s="235"/>
      <c r="EPV1294" s="235"/>
      <c r="EPW1294" s="235"/>
      <c r="EPX1294" s="235"/>
      <c r="EPY1294" s="235"/>
      <c r="EPZ1294" s="235"/>
      <c r="EQA1294" s="235"/>
      <c r="EQB1294" s="235"/>
      <c r="EQC1294" s="235"/>
      <c r="EQD1294" s="235"/>
      <c r="EQE1294" s="235"/>
      <c r="EQF1294" s="235"/>
      <c r="EQG1294" s="235"/>
      <c r="EQH1294" s="235"/>
      <c r="EQI1294" s="235"/>
      <c r="EQJ1294" s="235"/>
      <c r="EQK1294" s="235"/>
      <c r="EQL1294" s="235"/>
      <c r="EQM1294" s="235"/>
      <c r="EQN1294" s="235"/>
      <c r="EQO1294" s="235"/>
      <c r="EQP1294" s="235"/>
      <c r="EQQ1294" s="235"/>
      <c r="EQR1294" s="235"/>
      <c r="EQS1294" s="235"/>
      <c r="EQT1294" s="235"/>
      <c r="EQU1294" s="235"/>
      <c r="EQV1294" s="235"/>
      <c r="EQW1294" s="235"/>
      <c r="EQX1294" s="235"/>
      <c r="EQY1294" s="235"/>
      <c r="EQZ1294" s="235"/>
      <c r="ERA1294" s="235"/>
      <c r="ERB1294" s="235"/>
      <c r="ERC1294" s="235"/>
      <c r="ERD1294" s="235"/>
      <c r="ERE1294" s="235"/>
      <c r="ERF1294" s="235"/>
      <c r="ERG1294" s="235"/>
      <c r="ERH1294" s="235"/>
      <c r="ERI1294" s="235"/>
      <c r="ERJ1294" s="235"/>
      <c r="ERK1294" s="235"/>
      <c r="ERL1294" s="235"/>
      <c r="ERM1294" s="235"/>
      <c r="ERN1294" s="235"/>
      <c r="ERO1294" s="235"/>
      <c r="ERP1294" s="235"/>
      <c r="ERQ1294" s="235"/>
      <c r="ERR1294" s="235"/>
      <c r="ERS1294" s="235"/>
      <c r="ERT1294" s="235"/>
      <c r="ERU1294" s="235"/>
      <c r="ERV1294" s="235"/>
      <c r="ERW1294" s="235"/>
      <c r="ERX1294" s="235"/>
      <c r="ERY1294" s="235"/>
      <c r="ERZ1294" s="235"/>
      <c r="ESA1294" s="235"/>
      <c r="ESB1294" s="235"/>
      <c r="ESC1294" s="235"/>
      <c r="ESD1294" s="235"/>
      <c r="ESE1294" s="235"/>
      <c r="ESF1294" s="235"/>
      <c r="ESG1294" s="235"/>
      <c r="ESH1294" s="235"/>
      <c r="ESI1294" s="235"/>
      <c r="ESJ1294" s="235"/>
      <c r="ESK1294" s="235"/>
      <c r="ESL1294" s="235"/>
      <c r="ESM1294" s="235"/>
      <c r="ESN1294" s="235"/>
      <c r="ESO1294" s="235"/>
      <c r="ESP1294" s="235"/>
      <c r="ESQ1294" s="235"/>
      <c r="ESR1294" s="235"/>
      <c r="ESS1294" s="235"/>
      <c r="EST1294" s="235"/>
      <c r="ESU1294" s="235"/>
      <c r="ESV1294" s="235"/>
      <c r="ESW1294" s="235"/>
      <c r="ESX1294" s="235"/>
      <c r="ESY1294" s="235"/>
      <c r="ESZ1294" s="235"/>
      <c r="ETA1294" s="235"/>
      <c r="ETB1294" s="235"/>
      <c r="ETC1294" s="235"/>
      <c r="ETD1294" s="235"/>
      <c r="ETE1294" s="235"/>
      <c r="ETF1294" s="235"/>
      <c r="ETG1294" s="235"/>
      <c r="ETH1294" s="235"/>
      <c r="ETI1294" s="235"/>
      <c r="ETJ1294" s="235"/>
      <c r="ETK1294" s="235"/>
      <c r="ETL1294" s="235"/>
      <c r="ETM1294" s="235"/>
      <c r="ETN1294" s="235"/>
      <c r="ETO1294" s="235"/>
      <c r="ETP1294" s="235"/>
      <c r="ETQ1294" s="235"/>
      <c r="ETR1294" s="235"/>
      <c r="ETS1294" s="235"/>
      <c r="ETT1294" s="235"/>
      <c r="ETU1294" s="235"/>
      <c r="ETV1294" s="235"/>
      <c r="ETW1294" s="235"/>
      <c r="ETX1294" s="235"/>
      <c r="ETY1294" s="235"/>
      <c r="ETZ1294" s="235"/>
      <c r="EUA1294" s="235"/>
      <c r="EUB1294" s="235"/>
      <c r="EUC1294" s="235"/>
      <c r="EUD1294" s="235"/>
      <c r="EUE1294" s="235"/>
      <c r="EUF1294" s="235"/>
      <c r="EUG1294" s="235"/>
      <c r="EUH1294" s="235"/>
      <c r="EUI1294" s="235"/>
      <c r="EUJ1294" s="235"/>
      <c r="EUK1294" s="235"/>
      <c r="EUL1294" s="235"/>
      <c r="EUM1294" s="235"/>
      <c r="EUN1294" s="235"/>
      <c r="EUO1294" s="235"/>
      <c r="EUP1294" s="235"/>
      <c r="EUQ1294" s="235"/>
      <c r="EUR1294" s="235"/>
      <c r="EUS1294" s="235"/>
      <c r="EUT1294" s="235"/>
      <c r="EUU1294" s="235"/>
      <c r="EUV1294" s="235"/>
      <c r="EUW1294" s="235"/>
      <c r="EUX1294" s="235"/>
      <c r="EUY1294" s="235"/>
      <c r="EUZ1294" s="235"/>
      <c r="EVA1294" s="235"/>
      <c r="EVB1294" s="235"/>
      <c r="EVC1294" s="235"/>
      <c r="EVD1294" s="235"/>
      <c r="EVE1294" s="235"/>
      <c r="EVF1294" s="235"/>
      <c r="EVG1294" s="235"/>
      <c r="EVH1294" s="235"/>
      <c r="EVI1294" s="235"/>
      <c r="EVJ1294" s="235"/>
      <c r="EVK1294" s="235"/>
      <c r="EVL1294" s="235"/>
      <c r="EVM1294" s="235"/>
      <c r="EVN1294" s="235"/>
      <c r="EVO1294" s="235"/>
      <c r="EVP1294" s="235"/>
      <c r="EVQ1294" s="235"/>
      <c r="EVR1294" s="235"/>
      <c r="EVS1294" s="235"/>
      <c r="EVT1294" s="235"/>
      <c r="EVU1294" s="235"/>
      <c r="EVV1294" s="235"/>
      <c r="EVW1294" s="235"/>
      <c r="EVX1294" s="235"/>
      <c r="EVY1294" s="235"/>
      <c r="EVZ1294" s="235"/>
      <c r="EWA1294" s="235"/>
      <c r="EWB1294" s="235"/>
      <c r="EWC1294" s="235"/>
      <c r="EWD1294" s="235"/>
      <c r="EWE1294" s="235"/>
      <c r="EWF1294" s="235"/>
      <c r="EWG1294" s="235"/>
      <c r="EWH1294" s="235"/>
      <c r="EWI1294" s="235"/>
      <c r="EWJ1294" s="235"/>
      <c r="EWK1294" s="235"/>
      <c r="EWL1294" s="235"/>
      <c r="EWM1294" s="235"/>
      <c r="EWN1294" s="235"/>
      <c r="EWO1294" s="235"/>
      <c r="EWP1294" s="235"/>
      <c r="EWQ1294" s="235"/>
      <c r="EWR1294" s="235"/>
      <c r="EWS1294" s="235"/>
      <c r="EWT1294" s="235"/>
      <c r="EWU1294" s="235"/>
      <c r="EWV1294" s="235"/>
      <c r="EWW1294" s="235"/>
      <c r="EWX1294" s="235"/>
      <c r="EWY1294" s="235"/>
      <c r="EWZ1294" s="235"/>
      <c r="EXA1294" s="235"/>
      <c r="EXB1294" s="235"/>
      <c r="EXC1294" s="235"/>
      <c r="EXD1294" s="235"/>
      <c r="EXE1294" s="235"/>
      <c r="EXF1294" s="235"/>
      <c r="EXG1294" s="235"/>
      <c r="EXH1294" s="235"/>
      <c r="EXI1294" s="235"/>
      <c r="EXJ1294" s="235"/>
      <c r="EXK1294" s="235"/>
      <c r="EXL1294" s="235"/>
      <c r="EXM1294" s="235"/>
      <c r="EXN1294" s="235"/>
      <c r="EXO1294" s="235"/>
      <c r="EXP1294" s="235"/>
      <c r="EXQ1294" s="235"/>
      <c r="EXR1294" s="235"/>
      <c r="EXS1294" s="235"/>
      <c r="EXT1294" s="235"/>
      <c r="EXU1294" s="235"/>
      <c r="EXV1294" s="235"/>
      <c r="EXW1294" s="235"/>
      <c r="EXX1294" s="235"/>
      <c r="EXY1294" s="235"/>
      <c r="EXZ1294" s="235"/>
      <c r="EYA1294" s="235"/>
      <c r="EYB1294" s="235"/>
      <c r="EYC1294" s="235"/>
      <c r="EYD1294" s="235"/>
      <c r="EYE1294" s="235"/>
      <c r="EYF1294" s="235"/>
      <c r="EYG1294" s="235"/>
      <c r="EYH1294" s="235"/>
      <c r="EYI1294" s="235"/>
      <c r="EYJ1294" s="235"/>
      <c r="EYK1294" s="235"/>
      <c r="EYL1294" s="235"/>
      <c r="EYM1294" s="235"/>
      <c r="EYN1294" s="235"/>
      <c r="EYO1294" s="235"/>
      <c r="EYP1294" s="235"/>
      <c r="EYQ1294" s="235"/>
      <c r="EYR1294" s="235"/>
      <c r="EYS1294" s="235"/>
      <c r="EYT1294" s="235"/>
      <c r="EYU1294" s="235"/>
      <c r="EYV1294" s="235"/>
      <c r="EYW1294" s="235"/>
      <c r="EYX1294" s="235"/>
      <c r="EYY1294" s="235"/>
      <c r="EYZ1294" s="235"/>
      <c r="EZA1294" s="235"/>
      <c r="EZB1294" s="235"/>
      <c r="EZC1294" s="235"/>
      <c r="EZD1294" s="235"/>
      <c r="EZE1294" s="235"/>
      <c r="EZF1294" s="235"/>
      <c r="EZG1294" s="235"/>
      <c r="EZH1294" s="235"/>
      <c r="EZI1294" s="235"/>
      <c r="EZJ1294" s="235"/>
      <c r="EZK1294" s="235"/>
      <c r="EZL1294" s="235"/>
      <c r="EZM1294" s="235"/>
      <c r="EZN1294" s="235"/>
      <c r="EZO1294" s="235"/>
      <c r="EZP1294" s="235"/>
      <c r="EZQ1294" s="235"/>
      <c r="EZR1294" s="235"/>
      <c r="EZS1294" s="235"/>
      <c r="EZT1294" s="235"/>
      <c r="EZU1294" s="235"/>
      <c r="EZV1294" s="235"/>
      <c r="EZW1294" s="235"/>
      <c r="EZX1294" s="235"/>
      <c r="EZY1294" s="235"/>
      <c r="EZZ1294" s="235"/>
      <c r="FAA1294" s="235"/>
      <c r="FAB1294" s="235"/>
      <c r="FAC1294" s="235"/>
      <c r="FAD1294" s="235"/>
      <c r="FAE1294" s="235"/>
      <c r="FAF1294" s="235"/>
      <c r="FAG1294" s="235"/>
      <c r="FAH1294" s="235"/>
      <c r="FAI1294" s="235"/>
      <c r="FAJ1294" s="235"/>
      <c r="FAK1294" s="235"/>
      <c r="FAL1294" s="235"/>
      <c r="FAM1294" s="235"/>
      <c r="FAN1294" s="235"/>
      <c r="FAO1294" s="235"/>
      <c r="FAP1294" s="235"/>
      <c r="FAQ1294" s="235"/>
      <c r="FAR1294" s="235"/>
      <c r="FAS1294" s="235"/>
      <c r="FAT1294" s="235"/>
      <c r="FAU1294" s="235"/>
      <c r="FAV1294" s="235"/>
      <c r="FAW1294" s="235"/>
      <c r="FAX1294" s="235"/>
      <c r="FAY1294" s="235"/>
      <c r="FAZ1294" s="235"/>
      <c r="FBA1294" s="235"/>
      <c r="FBB1294" s="235"/>
      <c r="FBC1294" s="235"/>
      <c r="FBD1294" s="235"/>
      <c r="FBE1294" s="235"/>
      <c r="FBF1294" s="235"/>
      <c r="FBG1294" s="235"/>
      <c r="FBH1294" s="235"/>
      <c r="FBI1294" s="235"/>
      <c r="FBJ1294" s="235"/>
      <c r="FBK1294" s="235"/>
      <c r="FBL1294" s="235"/>
      <c r="FBM1294" s="235"/>
      <c r="FBN1294" s="235"/>
      <c r="FBO1294" s="235"/>
      <c r="FBP1294" s="235"/>
      <c r="FBQ1294" s="235"/>
      <c r="FBR1294" s="235"/>
      <c r="FBS1294" s="235"/>
      <c r="FBT1294" s="235"/>
      <c r="FBU1294" s="235"/>
      <c r="FBV1294" s="235"/>
      <c r="FBW1294" s="235"/>
      <c r="FBX1294" s="235"/>
      <c r="FBY1294" s="235"/>
      <c r="FBZ1294" s="235"/>
      <c r="FCA1294" s="235"/>
      <c r="FCB1294" s="235"/>
      <c r="FCC1294" s="235"/>
      <c r="FCD1294" s="235"/>
      <c r="FCE1294" s="235"/>
      <c r="FCF1294" s="235"/>
      <c r="FCG1294" s="235"/>
      <c r="FCH1294" s="235"/>
      <c r="FCI1294" s="235"/>
      <c r="FCJ1294" s="235"/>
      <c r="FCK1294" s="235"/>
      <c r="FCL1294" s="235"/>
      <c r="FCM1294" s="235"/>
      <c r="FCN1294" s="235"/>
      <c r="FCO1294" s="235"/>
      <c r="FCP1294" s="235"/>
      <c r="FCQ1294" s="235"/>
      <c r="FCR1294" s="235"/>
      <c r="FCS1294" s="235"/>
      <c r="FCT1294" s="235"/>
      <c r="FCU1294" s="235"/>
      <c r="FCV1294" s="235"/>
      <c r="FCW1294" s="235"/>
      <c r="FCX1294" s="235"/>
      <c r="FCY1294" s="235"/>
      <c r="FCZ1294" s="235"/>
      <c r="FDA1294" s="235"/>
      <c r="FDB1294" s="235"/>
      <c r="FDC1294" s="235"/>
      <c r="FDD1294" s="235"/>
      <c r="FDE1294" s="235"/>
      <c r="FDF1294" s="235"/>
      <c r="FDG1294" s="235"/>
      <c r="FDH1294" s="235"/>
      <c r="FDI1294" s="235"/>
      <c r="FDJ1294" s="235"/>
      <c r="FDK1294" s="235"/>
      <c r="FDL1294" s="235"/>
      <c r="FDM1294" s="235"/>
      <c r="FDN1294" s="235"/>
      <c r="FDO1294" s="235"/>
      <c r="FDP1294" s="235"/>
      <c r="FDQ1294" s="235"/>
      <c r="FDR1294" s="235"/>
      <c r="FDS1294" s="235"/>
      <c r="FDT1294" s="235"/>
      <c r="FDU1294" s="235"/>
      <c r="FDV1294" s="235"/>
      <c r="FDW1294" s="235"/>
      <c r="FDX1294" s="235"/>
      <c r="FDY1294" s="235"/>
      <c r="FDZ1294" s="235"/>
      <c r="FEA1294" s="235"/>
      <c r="FEB1294" s="235"/>
      <c r="FEC1294" s="235"/>
      <c r="FED1294" s="235"/>
      <c r="FEE1294" s="235"/>
      <c r="FEF1294" s="235"/>
      <c r="FEG1294" s="235"/>
      <c r="FEH1294" s="235"/>
      <c r="FEI1294" s="235"/>
      <c r="FEJ1294" s="235"/>
      <c r="FEK1294" s="235"/>
      <c r="FEL1294" s="235"/>
      <c r="FEM1294" s="235"/>
      <c r="FEN1294" s="235"/>
      <c r="FEO1294" s="235"/>
      <c r="FEP1294" s="235"/>
      <c r="FEQ1294" s="235"/>
      <c r="FER1294" s="235"/>
      <c r="FES1294" s="235"/>
      <c r="FET1294" s="235"/>
      <c r="FEU1294" s="235"/>
      <c r="FEV1294" s="235"/>
      <c r="FEW1294" s="235"/>
      <c r="FEX1294" s="235"/>
      <c r="FEY1294" s="235"/>
      <c r="FEZ1294" s="235"/>
      <c r="FFA1294" s="235"/>
      <c r="FFB1294" s="235"/>
      <c r="FFC1294" s="235"/>
      <c r="FFD1294" s="235"/>
      <c r="FFE1294" s="235"/>
      <c r="FFF1294" s="235"/>
      <c r="FFG1294" s="235"/>
      <c r="FFH1294" s="235"/>
      <c r="FFI1294" s="235"/>
      <c r="FFJ1294" s="235"/>
      <c r="FFK1294" s="235"/>
      <c r="FFL1294" s="235"/>
      <c r="FFM1294" s="235"/>
      <c r="FFN1294" s="235"/>
      <c r="FFO1294" s="235"/>
      <c r="FFP1294" s="235"/>
      <c r="FFQ1294" s="235"/>
      <c r="FFR1294" s="235"/>
      <c r="FFS1294" s="235"/>
      <c r="FFT1294" s="235"/>
      <c r="FFU1294" s="235"/>
      <c r="FFV1294" s="235"/>
      <c r="FFW1294" s="235"/>
      <c r="FFX1294" s="235"/>
      <c r="FFY1294" s="235"/>
      <c r="FFZ1294" s="235"/>
      <c r="FGA1294" s="235"/>
      <c r="FGB1294" s="235"/>
      <c r="FGC1294" s="235"/>
      <c r="FGD1294" s="235"/>
      <c r="FGE1294" s="235"/>
      <c r="FGF1294" s="235"/>
      <c r="FGG1294" s="235"/>
      <c r="FGH1294" s="235"/>
      <c r="FGI1294" s="235"/>
      <c r="FGJ1294" s="235"/>
      <c r="FGK1294" s="235"/>
      <c r="FGL1294" s="235"/>
      <c r="FGM1294" s="235"/>
      <c r="FGN1294" s="235"/>
      <c r="FGO1294" s="235"/>
      <c r="FGP1294" s="235"/>
      <c r="FGQ1294" s="235"/>
      <c r="FGR1294" s="235"/>
      <c r="FGS1294" s="235"/>
      <c r="FGT1294" s="235"/>
      <c r="FGU1294" s="235"/>
      <c r="FGV1294" s="235"/>
      <c r="FGW1294" s="235"/>
      <c r="FGX1294" s="235"/>
      <c r="FGY1294" s="235"/>
      <c r="FGZ1294" s="235"/>
      <c r="FHA1294" s="235"/>
      <c r="FHB1294" s="235"/>
      <c r="FHC1294" s="235"/>
      <c r="FHD1294" s="235"/>
      <c r="FHE1294" s="235"/>
      <c r="FHF1294" s="235"/>
      <c r="FHG1294" s="235"/>
      <c r="FHH1294" s="235"/>
      <c r="FHI1294" s="235"/>
      <c r="FHJ1294" s="235"/>
      <c r="FHK1294" s="235"/>
      <c r="FHL1294" s="235"/>
      <c r="FHM1294" s="235"/>
      <c r="FHN1294" s="235"/>
      <c r="FHO1294" s="235"/>
      <c r="FHP1294" s="235"/>
      <c r="FHQ1294" s="235"/>
      <c r="FHR1294" s="235"/>
      <c r="FHS1294" s="235"/>
      <c r="FHT1294" s="235"/>
      <c r="FHU1294" s="235"/>
      <c r="FHV1294" s="235"/>
      <c r="FHW1294" s="235"/>
      <c r="FHX1294" s="235"/>
      <c r="FHY1294" s="235"/>
      <c r="FHZ1294" s="235"/>
      <c r="FIA1294" s="235"/>
      <c r="FIB1294" s="235"/>
      <c r="FIC1294" s="235"/>
      <c r="FID1294" s="235"/>
      <c r="FIE1294" s="235"/>
      <c r="FIF1294" s="235"/>
      <c r="FIG1294" s="235"/>
      <c r="FIH1294" s="235"/>
      <c r="FII1294" s="235"/>
      <c r="FIJ1294" s="235"/>
      <c r="FIK1294" s="235"/>
      <c r="FIL1294" s="235"/>
      <c r="FIM1294" s="235"/>
      <c r="FIN1294" s="235"/>
      <c r="FIO1294" s="235"/>
      <c r="FIP1294" s="235"/>
      <c r="FIQ1294" s="235"/>
      <c r="FIR1294" s="235"/>
      <c r="FIS1294" s="235"/>
      <c r="FIT1294" s="235"/>
      <c r="FIU1294" s="235"/>
      <c r="FIV1294" s="235"/>
      <c r="FIW1294" s="235"/>
      <c r="FIX1294" s="235"/>
      <c r="FIY1294" s="235"/>
      <c r="FIZ1294" s="235"/>
      <c r="FJA1294" s="235"/>
      <c r="FJB1294" s="235"/>
      <c r="FJC1294" s="235"/>
      <c r="FJD1294" s="235"/>
      <c r="FJE1294" s="235"/>
      <c r="FJF1294" s="235"/>
      <c r="FJG1294" s="235"/>
      <c r="FJH1294" s="235"/>
      <c r="FJI1294" s="235"/>
      <c r="FJJ1294" s="235"/>
      <c r="FJK1294" s="235"/>
      <c r="FJL1294" s="235"/>
      <c r="FJM1294" s="235"/>
      <c r="FJN1294" s="235"/>
      <c r="FJO1294" s="235"/>
      <c r="FJP1294" s="235"/>
      <c r="FJQ1294" s="235"/>
      <c r="FJR1294" s="235"/>
      <c r="FJS1294" s="235"/>
      <c r="FJT1294" s="235"/>
      <c r="FJU1294" s="235"/>
      <c r="FJV1294" s="235"/>
      <c r="FJW1294" s="235"/>
      <c r="FJX1294" s="235"/>
      <c r="FJY1294" s="235"/>
      <c r="FJZ1294" s="235"/>
      <c r="FKA1294" s="235"/>
      <c r="FKB1294" s="235"/>
      <c r="FKC1294" s="235"/>
      <c r="FKD1294" s="235"/>
      <c r="FKE1294" s="235"/>
      <c r="FKF1294" s="235"/>
      <c r="FKG1294" s="235"/>
      <c r="FKH1294" s="235"/>
      <c r="FKI1294" s="235"/>
      <c r="FKJ1294" s="235"/>
      <c r="FKK1294" s="235"/>
      <c r="FKL1294" s="235"/>
      <c r="FKM1294" s="235"/>
      <c r="FKN1294" s="235"/>
      <c r="FKO1294" s="235"/>
      <c r="FKP1294" s="235"/>
      <c r="FKQ1294" s="235"/>
      <c r="FKR1294" s="235"/>
      <c r="FKS1294" s="235"/>
      <c r="FKT1294" s="235"/>
      <c r="FKU1294" s="235"/>
      <c r="FKV1294" s="235"/>
      <c r="FKW1294" s="235"/>
      <c r="FKX1294" s="235"/>
      <c r="FKY1294" s="235"/>
      <c r="FKZ1294" s="235"/>
      <c r="FLA1294" s="235"/>
      <c r="FLB1294" s="235"/>
      <c r="FLC1294" s="235"/>
      <c r="FLD1294" s="235"/>
      <c r="FLE1294" s="235"/>
      <c r="FLF1294" s="235"/>
      <c r="FLG1294" s="235"/>
      <c r="FLH1294" s="235"/>
      <c r="FLI1294" s="235"/>
      <c r="FLJ1294" s="235"/>
      <c r="FLK1294" s="235"/>
      <c r="FLL1294" s="235"/>
      <c r="FLM1294" s="235"/>
      <c r="FLN1294" s="235"/>
      <c r="FLO1294" s="235"/>
      <c r="FLP1294" s="235"/>
      <c r="FLQ1294" s="235"/>
      <c r="FLR1294" s="235"/>
      <c r="FLS1294" s="235"/>
      <c r="FLT1294" s="235"/>
      <c r="FLU1294" s="235"/>
      <c r="FLV1294" s="235"/>
      <c r="FLW1294" s="235"/>
      <c r="FLX1294" s="235"/>
      <c r="FLY1294" s="235"/>
      <c r="FLZ1294" s="235"/>
      <c r="FMA1294" s="235"/>
      <c r="FMB1294" s="235"/>
      <c r="FMC1294" s="235"/>
      <c r="FMD1294" s="235"/>
      <c r="FME1294" s="235"/>
      <c r="FMF1294" s="235"/>
      <c r="FMG1294" s="235"/>
      <c r="FMH1294" s="235"/>
      <c r="FMI1294" s="235"/>
      <c r="FMJ1294" s="235"/>
      <c r="FMK1294" s="235"/>
      <c r="FML1294" s="235"/>
      <c r="FMM1294" s="235"/>
      <c r="FMN1294" s="235"/>
      <c r="FMO1294" s="235"/>
      <c r="FMP1294" s="235"/>
      <c r="FMQ1294" s="235"/>
      <c r="FMR1294" s="235"/>
      <c r="FMS1294" s="235"/>
      <c r="FMT1294" s="235"/>
      <c r="FMU1294" s="235"/>
      <c r="FMV1294" s="235"/>
      <c r="FMW1294" s="235"/>
      <c r="FMX1294" s="235"/>
      <c r="FMY1294" s="235"/>
      <c r="FMZ1294" s="235"/>
      <c r="FNA1294" s="235"/>
      <c r="FNB1294" s="235"/>
      <c r="FNC1294" s="235"/>
      <c r="FND1294" s="235"/>
      <c r="FNE1294" s="235"/>
      <c r="FNF1294" s="235"/>
      <c r="FNG1294" s="235"/>
      <c r="FNH1294" s="235"/>
      <c r="FNI1294" s="235"/>
      <c r="FNJ1294" s="235"/>
      <c r="FNK1294" s="235"/>
      <c r="FNL1294" s="235"/>
      <c r="FNM1294" s="235"/>
      <c r="FNN1294" s="235"/>
      <c r="FNO1294" s="235"/>
      <c r="FNP1294" s="235"/>
      <c r="FNQ1294" s="235"/>
      <c r="FNR1294" s="235"/>
      <c r="FNS1294" s="235"/>
      <c r="FNT1294" s="235"/>
      <c r="FNU1294" s="235"/>
      <c r="FNV1294" s="235"/>
      <c r="FNW1294" s="235"/>
      <c r="FNX1294" s="235"/>
      <c r="FNY1294" s="235"/>
      <c r="FNZ1294" s="235"/>
      <c r="FOA1294" s="235"/>
      <c r="FOB1294" s="235"/>
      <c r="FOC1294" s="235"/>
      <c r="FOD1294" s="235"/>
      <c r="FOE1294" s="235"/>
      <c r="FOF1294" s="235"/>
      <c r="FOG1294" s="235"/>
      <c r="FOH1294" s="235"/>
      <c r="FOI1294" s="235"/>
      <c r="FOJ1294" s="235"/>
      <c r="FOK1294" s="235"/>
      <c r="FOL1294" s="235"/>
      <c r="FOM1294" s="235"/>
      <c r="FON1294" s="235"/>
      <c r="FOO1294" s="235"/>
      <c r="FOP1294" s="235"/>
      <c r="FOQ1294" s="235"/>
      <c r="FOR1294" s="235"/>
      <c r="FOS1294" s="235"/>
      <c r="FOT1294" s="235"/>
      <c r="FOU1294" s="235"/>
      <c r="FOV1294" s="235"/>
      <c r="FOW1294" s="235"/>
      <c r="FOX1294" s="235"/>
      <c r="FOY1294" s="235"/>
      <c r="FOZ1294" s="235"/>
      <c r="FPA1294" s="235"/>
      <c r="FPB1294" s="235"/>
      <c r="FPC1294" s="235"/>
      <c r="FPD1294" s="235"/>
      <c r="FPE1294" s="235"/>
      <c r="FPF1294" s="235"/>
      <c r="FPG1294" s="235"/>
      <c r="FPH1294" s="235"/>
      <c r="FPI1294" s="235"/>
      <c r="FPJ1294" s="235"/>
      <c r="FPK1294" s="235"/>
      <c r="FPL1294" s="235"/>
      <c r="FPM1294" s="235"/>
      <c r="FPN1294" s="235"/>
      <c r="FPO1294" s="235"/>
      <c r="FPP1294" s="235"/>
      <c r="FPQ1294" s="235"/>
      <c r="FPR1294" s="235"/>
      <c r="FPS1294" s="235"/>
      <c r="FPT1294" s="235"/>
      <c r="FPU1294" s="235"/>
      <c r="FPV1294" s="235"/>
      <c r="FPW1294" s="235"/>
      <c r="FPX1294" s="235"/>
      <c r="FPY1294" s="235"/>
      <c r="FPZ1294" s="235"/>
      <c r="FQA1294" s="235"/>
      <c r="FQB1294" s="235"/>
      <c r="FQC1294" s="235"/>
      <c r="FQD1294" s="235"/>
      <c r="FQE1294" s="235"/>
      <c r="FQF1294" s="235"/>
      <c r="FQG1294" s="235"/>
      <c r="FQH1294" s="235"/>
      <c r="FQI1294" s="235"/>
      <c r="FQJ1294" s="235"/>
      <c r="FQK1294" s="235"/>
      <c r="FQL1294" s="235"/>
      <c r="FQM1294" s="235"/>
      <c r="FQN1294" s="235"/>
      <c r="FQO1294" s="235"/>
      <c r="FQP1294" s="235"/>
      <c r="FQQ1294" s="235"/>
      <c r="FQR1294" s="235"/>
      <c r="FQS1294" s="235"/>
      <c r="FQT1294" s="235"/>
      <c r="FQU1294" s="235"/>
      <c r="FQV1294" s="235"/>
      <c r="FQW1294" s="235"/>
      <c r="FQX1294" s="235"/>
      <c r="FQY1294" s="235"/>
      <c r="FQZ1294" s="235"/>
      <c r="FRA1294" s="235"/>
      <c r="FRB1294" s="235"/>
      <c r="FRC1294" s="235"/>
      <c r="FRD1294" s="235"/>
      <c r="FRE1294" s="235"/>
      <c r="FRF1294" s="235"/>
      <c r="FRG1294" s="235"/>
      <c r="FRH1294" s="235"/>
      <c r="FRI1294" s="235"/>
      <c r="FRJ1294" s="235"/>
      <c r="FRK1294" s="235"/>
      <c r="FRL1294" s="235"/>
      <c r="FRM1294" s="235"/>
      <c r="FRN1294" s="235"/>
      <c r="FRO1294" s="235"/>
      <c r="FRP1294" s="235"/>
      <c r="FRQ1294" s="235"/>
      <c r="FRR1294" s="235"/>
      <c r="FRS1294" s="235"/>
      <c r="FRT1294" s="235"/>
      <c r="FRU1294" s="235"/>
      <c r="FRV1294" s="235"/>
      <c r="FRW1294" s="235"/>
      <c r="FRX1294" s="235"/>
      <c r="FRY1294" s="235"/>
      <c r="FRZ1294" s="235"/>
      <c r="FSA1294" s="235"/>
      <c r="FSB1294" s="235"/>
      <c r="FSC1294" s="235"/>
      <c r="FSD1294" s="235"/>
      <c r="FSE1294" s="235"/>
      <c r="FSF1294" s="235"/>
      <c r="FSG1294" s="235"/>
      <c r="FSH1294" s="235"/>
      <c r="FSI1294" s="235"/>
      <c r="FSJ1294" s="235"/>
      <c r="FSK1294" s="235"/>
      <c r="FSL1294" s="235"/>
      <c r="FSM1294" s="235"/>
      <c r="FSN1294" s="235"/>
      <c r="FSO1294" s="235"/>
      <c r="FSP1294" s="235"/>
      <c r="FSQ1294" s="235"/>
      <c r="FSR1294" s="235"/>
      <c r="FSS1294" s="235"/>
      <c r="FST1294" s="235"/>
      <c r="FSU1294" s="235"/>
      <c r="FSV1294" s="235"/>
      <c r="FSW1294" s="235"/>
      <c r="FSX1294" s="235"/>
      <c r="FSY1294" s="235"/>
      <c r="FSZ1294" s="235"/>
      <c r="FTA1294" s="235"/>
      <c r="FTB1294" s="235"/>
      <c r="FTC1294" s="235"/>
      <c r="FTD1294" s="235"/>
      <c r="FTE1294" s="235"/>
      <c r="FTF1294" s="235"/>
      <c r="FTG1294" s="235"/>
      <c r="FTH1294" s="235"/>
      <c r="FTI1294" s="235"/>
      <c r="FTJ1294" s="235"/>
      <c r="FTK1294" s="235"/>
      <c r="FTL1294" s="235"/>
      <c r="FTM1294" s="235"/>
      <c r="FTN1294" s="235"/>
      <c r="FTO1294" s="235"/>
      <c r="FTP1294" s="235"/>
      <c r="FTQ1294" s="235"/>
      <c r="FTR1294" s="235"/>
      <c r="FTS1294" s="235"/>
      <c r="FTT1294" s="235"/>
      <c r="FTU1294" s="235"/>
      <c r="FTV1294" s="235"/>
      <c r="FTW1294" s="235"/>
      <c r="FTX1294" s="235"/>
      <c r="FTY1294" s="235"/>
      <c r="FTZ1294" s="235"/>
      <c r="FUA1294" s="235"/>
      <c r="FUB1294" s="235"/>
      <c r="FUC1294" s="235"/>
      <c r="FUD1294" s="235"/>
      <c r="FUE1294" s="235"/>
      <c r="FUF1294" s="235"/>
      <c r="FUG1294" s="235"/>
      <c r="FUH1294" s="235"/>
      <c r="FUI1294" s="235"/>
      <c r="FUJ1294" s="235"/>
      <c r="FUK1294" s="235"/>
      <c r="FUL1294" s="235"/>
      <c r="FUM1294" s="235"/>
      <c r="FUN1294" s="235"/>
      <c r="FUO1294" s="235"/>
      <c r="FUP1294" s="235"/>
      <c r="FUQ1294" s="235"/>
      <c r="FUR1294" s="235"/>
      <c r="FUS1294" s="235"/>
      <c r="FUT1294" s="235"/>
      <c r="FUU1294" s="235"/>
      <c r="FUV1294" s="235"/>
      <c r="FUW1294" s="235"/>
      <c r="FUX1294" s="235"/>
      <c r="FUY1294" s="235"/>
      <c r="FUZ1294" s="235"/>
      <c r="FVA1294" s="235"/>
      <c r="FVB1294" s="235"/>
      <c r="FVC1294" s="235"/>
      <c r="FVD1294" s="235"/>
      <c r="FVE1294" s="235"/>
      <c r="FVF1294" s="235"/>
      <c r="FVG1294" s="235"/>
      <c r="FVH1294" s="235"/>
      <c r="FVI1294" s="235"/>
      <c r="FVJ1294" s="235"/>
      <c r="FVK1294" s="235"/>
      <c r="FVL1294" s="235"/>
      <c r="FVM1294" s="235"/>
      <c r="FVN1294" s="235"/>
      <c r="FVO1294" s="235"/>
      <c r="FVP1294" s="235"/>
      <c r="FVQ1294" s="235"/>
      <c r="FVR1294" s="235"/>
      <c r="FVS1294" s="235"/>
      <c r="FVT1294" s="235"/>
      <c r="FVU1294" s="235"/>
      <c r="FVV1294" s="235"/>
      <c r="FVW1294" s="235"/>
      <c r="FVX1294" s="235"/>
      <c r="FVY1294" s="235"/>
      <c r="FVZ1294" s="235"/>
      <c r="FWA1294" s="235"/>
      <c r="FWB1294" s="235"/>
      <c r="FWC1294" s="235"/>
      <c r="FWD1294" s="235"/>
      <c r="FWE1294" s="235"/>
      <c r="FWF1294" s="235"/>
      <c r="FWG1294" s="235"/>
      <c r="FWH1294" s="235"/>
      <c r="FWI1294" s="235"/>
      <c r="FWJ1294" s="235"/>
      <c r="FWK1294" s="235"/>
      <c r="FWL1294" s="235"/>
      <c r="FWM1294" s="235"/>
      <c r="FWN1294" s="235"/>
      <c r="FWO1294" s="235"/>
      <c r="FWP1294" s="235"/>
      <c r="FWQ1294" s="235"/>
      <c r="FWR1294" s="235"/>
      <c r="FWS1294" s="235"/>
      <c r="FWT1294" s="235"/>
      <c r="FWU1294" s="235"/>
      <c r="FWV1294" s="235"/>
      <c r="FWW1294" s="235"/>
      <c r="FWX1294" s="235"/>
      <c r="FWY1294" s="235"/>
      <c r="FWZ1294" s="235"/>
      <c r="FXA1294" s="235"/>
      <c r="FXB1294" s="235"/>
      <c r="FXC1294" s="235"/>
      <c r="FXD1294" s="235"/>
      <c r="FXE1294" s="235"/>
      <c r="FXF1294" s="235"/>
      <c r="FXG1294" s="235"/>
      <c r="FXH1294" s="235"/>
      <c r="FXI1294" s="235"/>
      <c r="FXJ1294" s="235"/>
      <c r="FXK1294" s="235"/>
      <c r="FXL1294" s="235"/>
      <c r="FXM1294" s="235"/>
      <c r="FXN1294" s="235"/>
      <c r="FXO1294" s="235"/>
      <c r="FXP1294" s="235"/>
      <c r="FXQ1294" s="235"/>
      <c r="FXR1294" s="235"/>
      <c r="FXS1294" s="235"/>
      <c r="FXT1294" s="235"/>
      <c r="FXU1294" s="235"/>
      <c r="FXV1294" s="235"/>
      <c r="FXW1294" s="235"/>
      <c r="FXX1294" s="235"/>
      <c r="FXY1294" s="235"/>
      <c r="FXZ1294" s="235"/>
      <c r="FYA1294" s="235"/>
      <c r="FYB1294" s="235"/>
      <c r="FYC1294" s="235"/>
      <c r="FYD1294" s="235"/>
      <c r="FYE1294" s="235"/>
      <c r="FYF1294" s="235"/>
      <c r="FYG1294" s="235"/>
      <c r="FYH1294" s="235"/>
      <c r="FYI1294" s="235"/>
      <c r="FYJ1294" s="235"/>
      <c r="FYK1294" s="235"/>
      <c r="FYL1294" s="235"/>
      <c r="FYM1294" s="235"/>
      <c r="FYN1294" s="235"/>
      <c r="FYO1294" s="235"/>
      <c r="FYP1294" s="235"/>
      <c r="FYQ1294" s="235"/>
      <c r="FYR1294" s="235"/>
      <c r="FYS1294" s="235"/>
      <c r="FYT1294" s="235"/>
      <c r="FYU1294" s="235"/>
      <c r="FYV1294" s="235"/>
      <c r="FYW1294" s="235"/>
      <c r="FYX1294" s="235"/>
      <c r="FYY1294" s="235"/>
      <c r="FYZ1294" s="235"/>
      <c r="FZA1294" s="235"/>
      <c r="FZB1294" s="235"/>
      <c r="FZC1294" s="235"/>
      <c r="FZD1294" s="235"/>
      <c r="FZE1294" s="235"/>
      <c r="FZF1294" s="235"/>
      <c r="FZG1294" s="235"/>
      <c r="FZH1294" s="235"/>
      <c r="FZI1294" s="235"/>
      <c r="FZJ1294" s="235"/>
      <c r="FZK1294" s="235"/>
      <c r="FZL1294" s="235"/>
      <c r="FZM1294" s="235"/>
      <c r="FZN1294" s="235"/>
      <c r="FZO1294" s="235"/>
      <c r="FZP1294" s="235"/>
      <c r="FZQ1294" s="235"/>
      <c r="FZR1294" s="235"/>
      <c r="FZS1294" s="235"/>
      <c r="FZT1294" s="235"/>
      <c r="FZU1294" s="235"/>
      <c r="FZV1294" s="235"/>
      <c r="FZW1294" s="235"/>
      <c r="FZX1294" s="235"/>
      <c r="FZY1294" s="235"/>
      <c r="FZZ1294" s="235"/>
      <c r="GAA1294" s="235"/>
      <c r="GAB1294" s="235"/>
      <c r="GAC1294" s="235"/>
      <c r="GAD1294" s="235"/>
      <c r="GAE1294" s="235"/>
      <c r="GAF1294" s="235"/>
      <c r="GAG1294" s="235"/>
      <c r="GAH1294" s="235"/>
      <c r="GAI1294" s="235"/>
      <c r="GAJ1294" s="235"/>
      <c r="GAK1294" s="235"/>
      <c r="GAL1294" s="235"/>
      <c r="GAM1294" s="235"/>
      <c r="GAN1294" s="235"/>
      <c r="GAO1294" s="235"/>
      <c r="GAP1294" s="235"/>
      <c r="GAQ1294" s="235"/>
      <c r="GAR1294" s="235"/>
      <c r="GAS1294" s="235"/>
      <c r="GAT1294" s="235"/>
      <c r="GAU1294" s="235"/>
      <c r="GAV1294" s="235"/>
      <c r="GAW1294" s="235"/>
      <c r="GAX1294" s="235"/>
      <c r="GAY1294" s="235"/>
      <c r="GAZ1294" s="235"/>
      <c r="GBA1294" s="235"/>
      <c r="GBB1294" s="235"/>
      <c r="GBC1294" s="235"/>
      <c r="GBD1294" s="235"/>
      <c r="GBE1294" s="235"/>
      <c r="GBF1294" s="235"/>
      <c r="GBG1294" s="235"/>
      <c r="GBH1294" s="235"/>
      <c r="GBI1294" s="235"/>
      <c r="GBJ1294" s="235"/>
      <c r="GBK1294" s="235"/>
      <c r="GBL1294" s="235"/>
      <c r="GBM1294" s="235"/>
      <c r="GBN1294" s="235"/>
      <c r="GBO1294" s="235"/>
      <c r="GBP1294" s="235"/>
      <c r="GBQ1294" s="235"/>
      <c r="GBR1294" s="235"/>
      <c r="GBS1294" s="235"/>
      <c r="GBT1294" s="235"/>
      <c r="GBU1294" s="235"/>
      <c r="GBV1294" s="235"/>
      <c r="GBW1294" s="235"/>
      <c r="GBX1294" s="235"/>
      <c r="GBY1294" s="235"/>
      <c r="GBZ1294" s="235"/>
      <c r="GCA1294" s="235"/>
      <c r="GCB1294" s="235"/>
      <c r="GCC1294" s="235"/>
      <c r="GCD1294" s="235"/>
      <c r="GCE1294" s="235"/>
      <c r="GCF1294" s="235"/>
      <c r="GCG1294" s="235"/>
      <c r="GCH1294" s="235"/>
      <c r="GCI1294" s="235"/>
      <c r="GCJ1294" s="235"/>
      <c r="GCK1294" s="235"/>
      <c r="GCL1294" s="235"/>
      <c r="GCM1294" s="235"/>
      <c r="GCN1294" s="235"/>
      <c r="GCO1294" s="235"/>
      <c r="GCP1294" s="235"/>
      <c r="GCQ1294" s="235"/>
      <c r="GCR1294" s="235"/>
      <c r="GCS1294" s="235"/>
      <c r="GCT1294" s="235"/>
      <c r="GCU1294" s="235"/>
      <c r="GCV1294" s="235"/>
      <c r="GCW1294" s="235"/>
      <c r="GCX1294" s="235"/>
      <c r="GCY1294" s="235"/>
      <c r="GCZ1294" s="235"/>
      <c r="GDA1294" s="235"/>
      <c r="GDB1294" s="235"/>
      <c r="GDC1294" s="235"/>
      <c r="GDD1294" s="235"/>
      <c r="GDE1294" s="235"/>
      <c r="GDF1294" s="235"/>
      <c r="GDG1294" s="235"/>
      <c r="GDH1294" s="235"/>
      <c r="GDI1294" s="235"/>
      <c r="GDJ1294" s="235"/>
      <c r="GDK1294" s="235"/>
      <c r="GDL1294" s="235"/>
      <c r="GDM1294" s="235"/>
      <c r="GDN1294" s="235"/>
      <c r="GDO1294" s="235"/>
      <c r="GDP1294" s="235"/>
      <c r="GDQ1294" s="235"/>
      <c r="GDR1294" s="235"/>
      <c r="GDS1294" s="235"/>
      <c r="GDT1294" s="235"/>
      <c r="GDU1294" s="235"/>
      <c r="GDV1294" s="235"/>
      <c r="GDW1294" s="235"/>
      <c r="GDX1294" s="235"/>
      <c r="GDY1294" s="235"/>
      <c r="GDZ1294" s="235"/>
      <c r="GEA1294" s="235"/>
      <c r="GEB1294" s="235"/>
      <c r="GEC1294" s="235"/>
      <c r="GED1294" s="235"/>
      <c r="GEE1294" s="235"/>
      <c r="GEF1294" s="235"/>
      <c r="GEG1294" s="235"/>
      <c r="GEH1294" s="235"/>
      <c r="GEI1294" s="235"/>
      <c r="GEJ1294" s="235"/>
      <c r="GEK1294" s="235"/>
      <c r="GEL1294" s="235"/>
      <c r="GEM1294" s="235"/>
      <c r="GEN1294" s="235"/>
      <c r="GEO1294" s="235"/>
      <c r="GEP1294" s="235"/>
      <c r="GEQ1294" s="235"/>
      <c r="GER1294" s="235"/>
      <c r="GES1294" s="235"/>
      <c r="GET1294" s="235"/>
      <c r="GEU1294" s="235"/>
      <c r="GEV1294" s="235"/>
      <c r="GEW1294" s="235"/>
      <c r="GEX1294" s="235"/>
      <c r="GEY1294" s="235"/>
      <c r="GEZ1294" s="235"/>
      <c r="GFA1294" s="235"/>
      <c r="GFB1294" s="235"/>
      <c r="GFC1294" s="235"/>
      <c r="GFD1294" s="235"/>
      <c r="GFE1294" s="235"/>
      <c r="GFF1294" s="235"/>
      <c r="GFG1294" s="235"/>
      <c r="GFH1294" s="235"/>
      <c r="GFI1294" s="235"/>
      <c r="GFJ1294" s="235"/>
      <c r="GFK1294" s="235"/>
      <c r="GFL1294" s="235"/>
      <c r="GFM1294" s="235"/>
      <c r="GFN1294" s="235"/>
      <c r="GFO1294" s="235"/>
      <c r="GFP1294" s="235"/>
      <c r="GFQ1294" s="235"/>
      <c r="GFR1294" s="235"/>
      <c r="GFS1294" s="235"/>
      <c r="GFT1294" s="235"/>
      <c r="GFU1294" s="235"/>
      <c r="GFV1294" s="235"/>
      <c r="GFW1294" s="235"/>
      <c r="GFX1294" s="235"/>
      <c r="GFY1294" s="235"/>
      <c r="GFZ1294" s="235"/>
      <c r="GGA1294" s="235"/>
      <c r="GGB1294" s="235"/>
      <c r="GGC1294" s="235"/>
      <c r="GGD1294" s="235"/>
      <c r="GGE1294" s="235"/>
      <c r="GGF1294" s="235"/>
      <c r="GGG1294" s="235"/>
      <c r="GGH1294" s="235"/>
      <c r="GGI1294" s="235"/>
      <c r="GGJ1294" s="235"/>
      <c r="GGK1294" s="235"/>
      <c r="GGL1294" s="235"/>
      <c r="GGM1294" s="235"/>
      <c r="GGN1294" s="235"/>
      <c r="GGO1294" s="235"/>
      <c r="GGP1294" s="235"/>
      <c r="GGQ1294" s="235"/>
      <c r="GGR1294" s="235"/>
      <c r="GGS1294" s="235"/>
      <c r="GGT1294" s="235"/>
      <c r="GGU1294" s="235"/>
      <c r="GGV1294" s="235"/>
      <c r="GGW1294" s="235"/>
      <c r="GGX1294" s="235"/>
      <c r="GGY1294" s="235"/>
      <c r="GGZ1294" s="235"/>
      <c r="GHA1294" s="235"/>
      <c r="GHB1294" s="235"/>
      <c r="GHC1294" s="235"/>
      <c r="GHD1294" s="235"/>
      <c r="GHE1294" s="235"/>
      <c r="GHF1294" s="235"/>
      <c r="GHG1294" s="235"/>
      <c r="GHH1294" s="235"/>
      <c r="GHI1294" s="235"/>
      <c r="GHJ1294" s="235"/>
      <c r="GHK1294" s="235"/>
      <c r="GHL1294" s="235"/>
      <c r="GHM1294" s="235"/>
      <c r="GHN1294" s="235"/>
      <c r="GHO1294" s="235"/>
      <c r="GHP1294" s="235"/>
      <c r="GHQ1294" s="235"/>
      <c r="GHR1294" s="235"/>
      <c r="GHS1294" s="235"/>
      <c r="GHT1294" s="235"/>
      <c r="GHU1294" s="235"/>
      <c r="GHV1294" s="235"/>
      <c r="GHW1294" s="235"/>
      <c r="GHX1294" s="235"/>
      <c r="GHY1294" s="235"/>
      <c r="GHZ1294" s="235"/>
      <c r="GIA1294" s="235"/>
      <c r="GIB1294" s="235"/>
      <c r="GIC1294" s="235"/>
      <c r="GID1294" s="235"/>
      <c r="GIE1294" s="235"/>
      <c r="GIF1294" s="235"/>
      <c r="GIG1294" s="235"/>
      <c r="GIH1294" s="235"/>
      <c r="GII1294" s="235"/>
      <c r="GIJ1294" s="235"/>
      <c r="GIK1294" s="235"/>
      <c r="GIL1294" s="235"/>
      <c r="GIM1294" s="235"/>
      <c r="GIN1294" s="235"/>
      <c r="GIO1294" s="235"/>
      <c r="GIP1294" s="235"/>
      <c r="GIQ1294" s="235"/>
      <c r="GIR1294" s="235"/>
      <c r="GIS1294" s="235"/>
      <c r="GIT1294" s="235"/>
      <c r="GIU1294" s="235"/>
      <c r="GIV1294" s="235"/>
      <c r="GIW1294" s="235"/>
      <c r="GIX1294" s="235"/>
      <c r="GIY1294" s="235"/>
      <c r="GIZ1294" s="235"/>
      <c r="GJA1294" s="235"/>
      <c r="GJB1294" s="235"/>
      <c r="GJC1294" s="235"/>
      <c r="GJD1294" s="235"/>
      <c r="GJE1294" s="235"/>
      <c r="GJF1294" s="235"/>
      <c r="GJG1294" s="235"/>
      <c r="GJH1294" s="235"/>
      <c r="GJI1294" s="235"/>
      <c r="GJJ1294" s="235"/>
      <c r="GJK1294" s="235"/>
      <c r="GJL1294" s="235"/>
      <c r="GJM1294" s="235"/>
      <c r="GJN1294" s="235"/>
      <c r="GJO1294" s="235"/>
      <c r="GJP1294" s="235"/>
      <c r="GJQ1294" s="235"/>
      <c r="GJR1294" s="235"/>
      <c r="GJS1294" s="235"/>
      <c r="GJT1294" s="235"/>
      <c r="GJU1294" s="235"/>
      <c r="GJV1294" s="235"/>
      <c r="GJW1294" s="235"/>
      <c r="GJX1294" s="235"/>
      <c r="GJY1294" s="235"/>
      <c r="GJZ1294" s="235"/>
      <c r="GKA1294" s="235"/>
      <c r="GKB1294" s="235"/>
      <c r="GKC1294" s="235"/>
      <c r="GKD1294" s="235"/>
      <c r="GKE1294" s="235"/>
      <c r="GKF1294" s="235"/>
      <c r="GKG1294" s="235"/>
      <c r="GKH1294" s="235"/>
      <c r="GKI1294" s="235"/>
      <c r="GKJ1294" s="235"/>
      <c r="GKK1294" s="235"/>
      <c r="GKL1294" s="235"/>
      <c r="GKM1294" s="235"/>
      <c r="GKN1294" s="235"/>
      <c r="GKO1294" s="235"/>
      <c r="GKP1294" s="235"/>
      <c r="GKQ1294" s="235"/>
      <c r="GKR1294" s="235"/>
      <c r="GKS1294" s="235"/>
      <c r="GKT1294" s="235"/>
      <c r="GKU1294" s="235"/>
      <c r="GKV1294" s="235"/>
      <c r="GKW1294" s="235"/>
      <c r="GKX1294" s="235"/>
      <c r="GKY1294" s="235"/>
      <c r="GKZ1294" s="235"/>
      <c r="GLA1294" s="235"/>
      <c r="GLB1294" s="235"/>
      <c r="GLC1294" s="235"/>
      <c r="GLD1294" s="235"/>
      <c r="GLE1294" s="235"/>
      <c r="GLF1294" s="235"/>
      <c r="GLG1294" s="235"/>
      <c r="GLH1294" s="235"/>
      <c r="GLI1294" s="235"/>
      <c r="GLJ1294" s="235"/>
      <c r="GLK1294" s="235"/>
      <c r="GLL1294" s="235"/>
      <c r="GLM1294" s="235"/>
      <c r="GLN1294" s="235"/>
      <c r="GLO1294" s="235"/>
      <c r="GLP1294" s="235"/>
      <c r="GLQ1294" s="235"/>
      <c r="GLR1294" s="235"/>
      <c r="GLS1294" s="235"/>
      <c r="GLT1294" s="235"/>
      <c r="GLU1294" s="235"/>
      <c r="GLV1294" s="235"/>
      <c r="GLW1294" s="235"/>
      <c r="GLX1294" s="235"/>
      <c r="GLY1294" s="235"/>
      <c r="GLZ1294" s="235"/>
      <c r="GMA1294" s="235"/>
      <c r="GMB1294" s="235"/>
      <c r="GMC1294" s="235"/>
      <c r="GMD1294" s="235"/>
      <c r="GME1294" s="235"/>
      <c r="GMF1294" s="235"/>
      <c r="GMG1294" s="235"/>
      <c r="GMH1294" s="235"/>
      <c r="GMI1294" s="235"/>
      <c r="GMJ1294" s="235"/>
      <c r="GMK1294" s="235"/>
      <c r="GML1294" s="235"/>
      <c r="GMM1294" s="235"/>
      <c r="GMN1294" s="235"/>
      <c r="GMO1294" s="235"/>
      <c r="GMP1294" s="235"/>
      <c r="GMQ1294" s="235"/>
      <c r="GMR1294" s="235"/>
      <c r="GMS1294" s="235"/>
      <c r="GMT1294" s="235"/>
      <c r="GMU1294" s="235"/>
      <c r="GMV1294" s="235"/>
      <c r="GMW1294" s="235"/>
      <c r="GMX1294" s="235"/>
      <c r="GMY1294" s="235"/>
      <c r="GMZ1294" s="235"/>
      <c r="GNA1294" s="235"/>
      <c r="GNB1294" s="235"/>
      <c r="GNC1294" s="235"/>
      <c r="GND1294" s="235"/>
      <c r="GNE1294" s="235"/>
      <c r="GNF1294" s="235"/>
      <c r="GNG1294" s="235"/>
      <c r="GNH1294" s="235"/>
      <c r="GNI1294" s="235"/>
      <c r="GNJ1294" s="235"/>
      <c r="GNK1294" s="235"/>
      <c r="GNL1294" s="235"/>
      <c r="GNM1294" s="235"/>
      <c r="GNN1294" s="235"/>
      <c r="GNO1294" s="235"/>
      <c r="GNP1294" s="235"/>
      <c r="GNQ1294" s="235"/>
      <c r="GNR1294" s="235"/>
      <c r="GNS1294" s="235"/>
      <c r="GNT1294" s="235"/>
      <c r="GNU1294" s="235"/>
      <c r="GNV1294" s="235"/>
      <c r="GNW1294" s="235"/>
      <c r="GNX1294" s="235"/>
      <c r="GNY1294" s="235"/>
      <c r="GNZ1294" s="235"/>
      <c r="GOA1294" s="235"/>
      <c r="GOB1294" s="235"/>
      <c r="GOC1294" s="235"/>
      <c r="GOD1294" s="235"/>
      <c r="GOE1294" s="235"/>
      <c r="GOF1294" s="235"/>
      <c r="GOG1294" s="235"/>
      <c r="GOH1294" s="235"/>
      <c r="GOI1294" s="235"/>
      <c r="GOJ1294" s="235"/>
      <c r="GOK1294" s="235"/>
      <c r="GOL1294" s="235"/>
      <c r="GOM1294" s="235"/>
      <c r="GON1294" s="235"/>
      <c r="GOO1294" s="235"/>
      <c r="GOP1294" s="235"/>
      <c r="GOQ1294" s="235"/>
      <c r="GOR1294" s="235"/>
      <c r="GOS1294" s="235"/>
      <c r="GOT1294" s="235"/>
      <c r="GOU1294" s="235"/>
      <c r="GOV1294" s="235"/>
      <c r="GOW1294" s="235"/>
      <c r="GOX1294" s="235"/>
      <c r="GOY1294" s="235"/>
      <c r="GOZ1294" s="235"/>
      <c r="GPA1294" s="235"/>
      <c r="GPB1294" s="235"/>
      <c r="GPC1294" s="235"/>
      <c r="GPD1294" s="235"/>
      <c r="GPE1294" s="235"/>
      <c r="GPF1294" s="235"/>
      <c r="GPG1294" s="235"/>
      <c r="GPH1294" s="235"/>
      <c r="GPI1294" s="235"/>
      <c r="GPJ1294" s="235"/>
      <c r="GPK1294" s="235"/>
      <c r="GPL1294" s="235"/>
      <c r="GPM1294" s="235"/>
      <c r="GPN1294" s="235"/>
      <c r="GPO1294" s="235"/>
      <c r="GPP1294" s="235"/>
      <c r="GPQ1294" s="235"/>
      <c r="GPR1294" s="235"/>
      <c r="GPS1294" s="235"/>
      <c r="GPT1294" s="235"/>
      <c r="GPU1294" s="235"/>
      <c r="GPV1294" s="235"/>
      <c r="GPW1294" s="235"/>
      <c r="GPX1294" s="235"/>
      <c r="GPY1294" s="235"/>
      <c r="GPZ1294" s="235"/>
      <c r="GQA1294" s="235"/>
      <c r="GQB1294" s="235"/>
      <c r="GQC1294" s="235"/>
      <c r="GQD1294" s="235"/>
      <c r="GQE1294" s="235"/>
      <c r="GQF1294" s="235"/>
      <c r="GQG1294" s="235"/>
      <c r="GQH1294" s="235"/>
      <c r="GQI1294" s="235"/>
      <c r="GQJ1294" s="235"/>
      <c r="GQK1294" s="235"/>
      <c r="GQL1294" s="235"/>
      <c r="GQM1294" s="235"/>
      <c r="GQN1294" s="235"/>
      <c r="GQO1294" s="235"/>
      <c r="GQP1294" s="235"/>
      <c r="GQQ1294" s="235"/>
      <c r="GQR1294" s="235"/>
      <c r="GQS1294" s="235"/>
      <c r="GQT1294" s="235"/>
      <c r="GQU1294" s="235"/>
      <c r="GQV1294" s="235"/>
      <c r="GQW1294" s="235"/>
      <c r="GQX1294" s="235"/>
      <c r="GQY1294" s="235"/>
      <c r="GQZ1294" s="235"/>
      <c r="GRA1294" s="235"/>
      <c r="GRB1294" s="235"/>
      <c r="GRC1294" s="235"/>
      <c r="GRD1294" s="235"/>
      <c r="GRE1294" s="235"/>
      <c r="GRF1294" s="235"/>
      <c r="GRG1294" s="235"/>
      <c r="GRH1294" s="235"/>
      <c r="GRI1294" s="235"/>
      <c r="GRJ1294" s="235"/>
      <c r="GRK1294" s="235"/>
      <c r="GRL1294" s="235"/>
      <c r="GRM1294" s="235"/>
      <c r="GRN1294" s="235"/>
      <c r="GRO1294" s="235"/>
      <c r="GRP1294" s="235"/>
      <c r="GRQ1294" s="235"/>
      <c r="GRR1294" s="235"/>
      <c r="GRS1294" s="235"/>
      <c r="GRT1294" s="235"/>
      <c r="GRU1294" s="235"/>
      <c r="GRV1294" s="235"/>
      <c r="GRW1294" s="235"/>
      <c r="GRX1294" s="235"/>
      <c r="GRY1294" s="235"/>
      <c r="GRZ1294" s="235"/>
      <c r="GSA1294" s="235"/>
      <c r="GSB1294" s="235"/>
      <c r="GSC1294" s="235"/>
      <c r="GSD1294" s="235"/>
      <c r="GSE1294" s="235"/>
      <c r="GSF1294" s="235"/>
      <c r="GSG1294" s="235"/>
      <c r="GSH1294" s="235"/>
      <c r="GSI1294" s="235"/>
      <c r="GSJ1294" s="235"/>
      <c r="GSK1294" s="235"/>
      <c r="GSL1294" s="235"/>
      <c r="GSM1294" s="235"/>
      <c r="GSN1294" s="235"/>
      <c r="GSO1294" s="235"/>
      <c r="GSP1294" s="235"/>
      <c r="GSQ1294" s="235"/>
      <c r="GSR1294" s="235"/>
      <c r="GSS1294" s="235"/>
      <c r="GST1294" s="235"/>
      <c r="GSU1294" s="235"/>
      <c r="GSV1294" s="235"/>
      <c r="GSW1294" s="235"/>
      <c r="GSX1294" s="235"/>
      <c r="GSY1294" s="235"/>
      <c r="GSZ1294" s="235"/>
      <c r="GTA1294" s="235"/>
      <c r="GTB1294" s="235"/>
      <c r="GTC1294" s="235"/>
      <c r="GTD1294" s="235"/>
      <c r="GTE1294" s="235"/>
      <c r="GTF1294" s="235"/>
      <c r="GTG1294" s="235"/>
      <c r="GTH1294" s="235"/>
      <c r="GTI1294" s="235"/>
      <c r="GTJ1294" s="235"/>
      <c r="GTK1294" s="235"/>
      <c r="GTL1294" s="235"/>
      <c r="GTM1294" s="235"/>
      <c r="GTN1294" s="235"/>
      <c r="GTO1294" s="235"/>
      <c r="GTP1294" s="235"/>
      <c r="GTQ1294" s="235"/>
      <c r="GTR1294" s="235"/>
      <c r="GTS1294" s="235"/>
      <c r="GTT1294" s="235"/>
      <c r="GTU1294" s="235"/>
      <c r="GTV1294" s="235"/>
      <c r="GTW1294" s="235"/>
      <c r="GTX1294" s="235"/>
      <c r="GTY1294" s="235"/>
      <c r="GTZ1294" s="235"/>
      <c r="GUA1294" s="235"/>
      <c r="GUB1294" s="235"/>
      <c r="GUC1294" s="235"/>
      <c r="GUD1294" s="235"/>
      <c r="GUE1294" s="235"/>
      <c r="GUF1294" s="235"/>
      <c r="GUG1294" s="235"/>
      <c r="GUH1294" s="235"/>
      <c r="GUI1294" s="235"/>
      <c r="GUJ1294" s="235"/>
      <c r="GUK1294" s="235"/>
      <c r="GUL1294" s="235"/>
      <c r="GUM1294" s="235"/>
      <c r="GUN1294" s="235"/>
      <c r="GUO1294" s="235"/>
      <c r="GUP1294" s="235"/>
      <c r="GUQ1294" s="235"/>
      <c r="GUR1294" s="235"/>
      <c r="GUS1294" s="235"/>
      <c r="GUT1294" s="235"/>
      <c r="GUU1294" s="235"/>
      <c r="GUV1294" s="235"/>
      <c r="GUW1294" s="235"/>
      <c r="GUX1294" s="235"/>
      <c r="GUY1294" s="235"/>
      <c r="GUZ1294" s="235"/>
      <c r="GVA1294" s="235"/>
      <c r="GVB1294" s="235"/>
      <c r="GVC1294" s="235"/>
      <c r="GVD1294" s="235"/>
      <c r="GVE1294" s="235"/>
      <c r="GVF1294" s="235"/>
      <c r="GVG1294" s="235"/>
      <c r="GVH1294" s="235"/>
      <c r="GVI1294" s="235"/>
      <c r="GVJ1294" s="235"/>
      <c r="GVK1294" s="235"/>
      <c r="GVL1294" s="235"/>
      <c r="GVM1294" s="235"/>
      <c r="GVN1294" s="235"/>
      <c r="GVO1294" s="235"/>
      <c r="GVP1294" s="235"/>
      <c r="GVQ1294" s="235"/>
      <c r="GVR1294" s="235"/>
      <c r="GVS1294" s="235"/>
      <c r="GVT1294" s="235"/>
      <c r="GVU1294" s="235"/>
      <c r="GVV1294" s="235"/>
      <c r="GVW1294" s="235"/>
      <c r="GVX1294" s="235"/>
      <c r="GVY1294" s="235"/>
      <c r="GVZ1294" s="235"/>
      <c r="GWA1294" s="235"/>
      <c r="GWB1294" s="235"/>
      <c r="GWC1294" s="235"/>
      <c r="GWD1294" s="235"/>
      <c r="GWE1294" s="235"/>
      <c r="GWF1294" s="235"/>
      <c r="GWG1294" s="235"/>
      <c r="GWH1294" s="235"/>
      <c r="GWI1294" s="235"/>
      <c r="GWJ1294" s="235"/>
      <c r="GWK1294" s="235"/>
      <c r="GWL1294" s="235"/>
      <c r="GWM1294" s="235"/>
      <c r="GWN1294" s="235"/>
      <c r="GWO1294" s="235"/>
      <c r="GWP1294" s="235"/>
      <c r="GWQ1294" s="235"/>
      <c r="GWR1294" s="235"/>
      <c r="GWS1294" s="235"/>
      <c r="GWT1294" s="235"/>
      <c r="GWU1294" s="235"/>
      <c r="GWV1294" s="235"/>
      <c r="GWW1294" s="235"/>
      <c r="GWX1294" s="235"/>
      <c r="GWY1294" s="235"/>
      <c r="GWZ1294" s="235"/>
      <c r="GXA1294" s="235"/>
      <c r="GXB1294" s="235"/>
      <c r="GXC1294" s="235"/>
      <c r="GXD1294" s="235"/>
      <c r="GXE1294" s="235"/>
      <c r="GXF1294" s="235"/>
      <c r="GXG1294" s="235"/>
      <c r="GXH1294" s="235"/>
      <c r="GXI1294" s="235"/>
      <c r="GXJ1294" s="235"/>
      <c r="GXK1294" s="235"/>
      <c r="GXL1294" s="235"/>
      <c r="GXM1294" s="235"/>
      <c r="GXN1294" s="235"/>
      <c r="GXO1294" s="235"/>
      <c r="GXP1294" s="235"/>
      <c r="GXQ1294" s="235"/>
      <c r="GXR1294" s="235"/>
      <c r="GXS1294" s="235"/>
      <c r="GXT1294" s="235"/>
      <c r="GXU1294" s="235"/>
      <c r="GXV1294" s="235"/>
      <c r="GXW1294" s="235"/>
      <c r="GXX1294" s="235"/>
      <c r="GXY1294" s="235"/>
      <c r="GXZ1294" s="235"/>
      <c r="GYA1294" s="235"/>
      <c r="GYB1294" s="235"/>
      <c r="GYC1294" s="235"/>
      <c r="GYD1294" s="235"/>
      <c r="GYE1294" s="235"/>
      <c r="GYF1294" s="235"/>
      <c r="GYG1294" s="235"/>
      <c r="GYH1294" s="235"/>
      <c r="GYI1294" s="235"/>
      <c r="GYJ1294" s="235"/>
      <c r="GYK1294" s="235"/>
      <c r="GYL1294" s="235"/>
      <c r="GYM1294" s="235"/>
      <c r="GYN1294" s="235"/>
      <c r="GYO1294" s="235"/>
      <c r="GYP1294" s="235"/>
      <c r="GYQ1294" s="235"/>
      <c r="GYR1294" s="235"/>
      <c r="GYS1294" s="235"/>
      <c r="GYT1294" s="235"/>
      <c r="GYU1294" s="235"/>
      <c r="GYV1294" s="235"/>
      <c r="GYW1294" s="235"/>
      <c r="GYX1294" s="235"/>
      <c r="GYY1294" s="235"/>
      <c r="GYZ1294" s="235"/>
      <c r="GZA1294" s="235"/>
      <c r="GZB1294" s="235"/>
      <c r="GZC1294" s="235"/>
      <c r="GZD1294" s="235"/>
      <c r="GZE1294" s="235"/>
      <c r="GZF1294" s="235"/>
      <c r="GZG1294" s="235"/>
      <c r="GZH1294" s="235"/>
      <c r="GZI1294" s="235"/>
      <c r="GZJ1294" s="235"/>
      <c r="GZK1294" s="235"/>
      <c r="GZL1294" s="235"/>
      <c r="GZM1294" s="235"/>
      <c r="GZN1294" s="235"/>
      <c r="GZO1294" s="235"/>
      <c r="GZP1294" s="235"/>
      <c r="GZQ1294" s="235"/>
      <c r="GZR1294" s="235"/>
      <c r="GZS1294" s="235"/>
      <c r="GZT1294" s="235"/>
      <c r="GZU1294" s="235"/>
      <c r="GZV1294" s="235"/>
      <c r="GZW1294" s="235"/>
      <c r="GZX1294" s="235"/>
      <c r="GZY1294" s="235"/>
      <c r="GZZ1294" s="235"/>
      <c r="HAA1294" s="235"/>
      <c r="HAB1294" s="235"/>
      <c r="HAC1294" s="235"/>
      <c r="HAD1294" s="235"/>
      <c r="HAE1294" s="235"/>
      <c r="HAF1294" s="235"/>
      <c r="HAG1294" s="235"/>
      <c r="HAH1294" s="235"/>
      <c r="HAI1294" s="235"/>
      <c r="HAJ1294" s="235"/>
      <c r="HAK1294" s="235"/>
      <c r="HAL1294" s="235"/>
      <c r="HAM1294" s="235"/>
      <c r="HAN1294" s="235"/>
      <c r="HAO1294" s="235"/>
      <c r="HAP1294" s="235"/>
      <c r="HAQ1294" s="235"/>
      <c r="HAR1294" s="235"/>
      <c r="HAS1294" s="235"/>
      <c r="HAT1294" s="235"/>
      <c r="HAU1294" s="235"/>
      <c r="HAV1294" s="235"/>
      <c r="HAW1294" s="235"/>
      <c r="HAX1294" s="235"/>
      <c r="HAY1294" s="235"/>
      <c r="HAZ1294" s="235"/>
      <c r="HBA1294" s="235"/>
      <c r="HBB1294" s="235"/>
      <c r="HBC1294" s="235"/>
      <c r="HBD1294" s="235"/>
      <c r="HBE1294" s="235"/>
      <c r="HBF1294" s="235"/>
      <c r="HBG1294" s="235"/>
      <c r="HBH1294" s="235"/>
      <c r="HBI1294" s="235"/>
      <c r="HBJ1294" s="235"/>
      <c r="HBK1294" s="235"/>
      <c r="HBL1294" s="235"/>
      <c r="HBM1294" s="235"/>
      <c r="HBN1294" s="235"/>
      <c r="HBO1294" s="235"/>
      <c r="HBP1294" s="235"/>
      <c r="HBQ1294" s="235"/>
      <c r="HBR1294" s="235"/>
      <c r="HBS1294" s="235"/>
      <c r="HBT1294" s="235"/>
      <c r="HBU1294" s="235"/>
      <c r="HBV1294" s="235"/>
      <c r="HBW1294" s="235"/>
      <c r="HBX1294" s="235"/>
      <c r="HBY1294" s="235"/>
      <c r="HBZ1294" s="235"/>
      <c r="HCA1294" s="235"/>
      <c r="HCB1294" s="235"/>
      <c r="HCC1294" s="235"/>
      <c r="HCD1294" s="235"/>
      <c r="HCE1294" s="235"/>
      <c r="HCF1294" s="235"/>
      <c r="HCG1294" s="235"/>
      <c r="HCH1294" s="235"/>
      <c r="HCI1294" s="235"/>
      <c r="HCJ1294" s="235"/>
      <c r="HCK1294" s="235"/>
      <c r="HCL1294" s="235"/>
      <c r="HCM1294" s="235"/>
      <c r="HCN1294" s="235"/>
      <c r="HCO1294" s="235"/>
      <c r="HCP1294" s="235"/>
      <c r="HCQ1294" s="235"/>
      <c r="HCR1294" s="235"/>
      <c r="HCS1294" s="235"/>
      <c r="HCT1294" s="235"/>
      <c r="HCU1294" s="235"/>
      <c r="HCV1294" s="235"/>
      <c r="HCW1294" s="235"/>
      <c r="HCX1294" s="235"/>
      <c r="HCY1294" s="235"/>
      <c r="HCZ1294" s="235"/>
      <c r="HDA1294" s="235"/>
      <c r="HDB1294" s="235"/>
      <c r="HDC1294" s="235"/>
      <c r="HDD1294" s="235"/>
      <c r="HDE1294" s="235"/>
      <c r="HDF1294" s="235"/>
      <c r="HDG1294" s="235"/>
      <c r="HDH1294" s="235"/>
      <c r="HDI1294" s="235"/>
      <c r="HDJ1294" s="235"/>
      <c r="HDK1294" s="235"/>
      <c r="HDL1294" s="235"/>
      <c r="HDM1294" s="235"/>
      <c r="HDN1294" s="235"/>
      <c r="HDO1294" s="235"/>
      <c r="HDP1294" s="235"/>
      <c r="HDQ1294" s="235"/>
      <c r="HDR1294" s="235"/>
      <c r="HDS1294" s="235"/>
      <c r="HDT1294" s="235"/>
      <c r="HDU1294" s="235"/>
      <c r="HDV1294" s="235"/>
      <c r="HDW1294" s="235"/>
      <c r="HDX1294" s="235"/>
      <c r="HDY1294" s="235"/>
      <c r="HDZ1294" s="235"/>
      <c r="HEA1294" s="235"/>
      <c r="HEB1294" s="235"/>
      <c r="HEC1294" s="235"/>
      <c r="HED1294" s="235"/>
      <c r="HEE1294" s="235"/>
      <c r="HEF1294" s="235"/>
      <c r="HEG1294" s="235"/>
      <c r="HEH1294" s="235"/>
      <c r="HEI1294" s="235"/>
      <c r="HEJ1294" s="235"/>
      <c r="HEK1294" s="235"/>
      <c r="HEL1294" s="235"/>
      <c r="HEM1294" s="235"/>
      <c r="HEN1294" s="235"/>
      <c r="HEO1294" s="235"/>
      <c r="HEP1294" s="235"/>
      <c r="HEQ1294" s="235"/>
      <c r="HER1294" s="235"/>
      <c r="HES1294" s="235"/>
      <c r="HET1294" s="235"/>
      <c r="HEU1294" s="235"/>
      <c r="HEV1294" s="235"/>
      <c r="HEW1294" s="235"/>
      <c r="HEX1294" s="235"/>
      <c r="HEY1294" s="235"/>
      <c r="HEZ1294" s="235"/>
      <c r="HFA1294" s="235"/>
      <c r="HFB1294" s="235"/>
      <c r="HFC1294" s="235"/>
      <c r="HFD1294" s="235"/>
      <c r="HFE1294" s="235"/>
      <c r="HFF1294" s="235"/>
      <c r="HFG1294" s="235"/>
      <c r="HFH1294" s="235"/>
      <c r="HFI1294" s="235"/>
      <c r="HFJ1294" s="235"/>
      <c r="HFK1294" s="235"/>
      <c r="HFL1294" s="235"/>
      <c r="HFM1294" s="235"/>
      <c r="HFN1294" s="235"/>
      <c r="HFO1294" s="235"/>
      <c r="HFP1294" s="235"/>
      <c r="HFQ1294" s="235"/>
      <c r="HFR1294" s="235"/>
      <c r="HFS1294" s="235"/>
      <c r="HFT1294" s="235"/>
      <c r="HFU1294" s="235"/>
      <c r="HFV1294" s="235"/>
      <c r="HFW1294" s="235"/>
      <c r="HFX1294" s="235"/>
      <c r="HFY1294" s="235"/>
      <c r="HFZ1294" s="235"/>
      <c r="HGA1294" s="235"/>
      <c r="HGB1294" s="235"/>
      <c r="HGC1294" s="235"/>
      <c r="HGD1294" s="235"/>
      <c r="HGE1294" s="235"/>
      <c r="HGF1294" s="235"/>
      <c r="HGG1294" s="235"/>
      <c r="HGH1294" s="235"/>
      <c r="HGI1294" s="235"/>
      <c r="HGJ1294" s="235"/>
      <c r="HGK1294" s="235"/>
      <c r="HGL1294" s="235"/>
      <c r="HGM1294" s="235"/>
      <c r="HGN1294" s="235"/>
      <c r="HGO1294" s="235"/>
      <c r="HGP1294" s="235"/>
      <c r="HGQ1294" s="235"/>
      <c r="HGR1294" s="235"/>
      <c r="HGS1294" s="235"/>
      <c r="HGT1294" s="235"/>
      <c r="HGU1294" s="235"/>
      <c r="HGV1294" s="235"/>
      <c r="HGW1294" s="235"/>
      <c r="HGX1294" s="235"/>
      <c r="HGY1294" s="235"/>
      <c r="HGZ1294" s="235"/>
      <c r="HHA1294" s="235"/>
      <c r="HHB1294" s="235"/>
      <c r="HHC1294" s="235"/>
      <c r="HHD1294" s="235"/>
      <c r="HHE1294" s="235"/>
      <c r="HHF1294" s="235"/>
      <c r="HHG1294" s="235"/>
      <c r="HHH1294" s="235"/>
      <c r="HHI1294" s="235"/>
      <c r="HHJ1294" s="235"/>
      <c r="HHK1294" s="235"/>
      <c r="HHL1294" s="235"/>
      <c r="HHM1294" s="235"/>
      <c r="HHN1294" s="235"/>
      <c r="HHO1294" s="235"/>
      <c r="HHP1294" s="235"/>
      <c r="HHQ1294" s="235"/>
      <c r="HHR1294" s="235"/>
      <c r="HHS1294" s="235"/>
      <c r="HHT1294" s="235"/>
      <c r="HHU1294" s="235"/>
      <c r="HHV1294" s="235"/>
      <c r="HHW1294" s="235"/>
      <c r="HHX1294" s="235"/>
      <c r="HHY1294" s="235"/>
      <c r="HHZ1294" s="235"/>
      <c r="HIA1294" s="235"/>
      <c r="HIB1294" s="235"/>
      <c r="HIC1294" s="235"/>
      <c r="HID1294" s="235"/>
      <c r="HIE1294" s="235"/>
      <c r="HIF1294" s="235"/>
      <c r="HIG1294" s="235"/>
      <c r="HIH1294" s="235"/>
      <c r="HII1294" s="235"/>
      <c r="HIJ1294" s="235"/>
      <c r="HIK1294" s="235"/>
      <c r="HIL1294" s="235"/>
      <c r="HIM1294" s="235"/>
      <c r="HIN1294" s="235"/>
      <c r="HIO1294" s="235"/>
      <c r="HIP1294" s="235"/>
      <c r="HIQ1294" s="235"/>
      <c r="HIR1294" s="235"/>
      <c r="HIS1294" s="235"/>
      <c r="HIT1294" s="235"/>
      <c r="HIU1294" s="235"/>
      <c r="HIV1294" s="235"/>
      <c r="HIW1294" s="235"/>
      <c r="HIX1294" s="235"/>
      <c r="HIY1294" s="235"/>
      <c r="HIZ1294" s="235"/>
      <c r="HJA1294" s="235"/>
      <c r="HJB1294" s="235"/>
      <c r="HJC1294" s="235"/>
      <c r="HJD1294" s="235"/>
      <c r="HJE1294" s="235"/>
      <c r="HJF1294" s="235"/>
      <c r="HJG1294" s="235"/>
      <c r="HJH1294" s="235"/>
      <c r="HJI1294" s="235"/>
      <c r="HJJ1294" s="235"/>
      <c r="HJK1294" s="235"/>
      <c r="HJL1294" s="235"/>
      <c r="HJM1294" s="235"/>
      <c r="HJN1294" s="235"/>
      <c r="HJO1294" s="235"/>
      <c r="HJP1294" s="235"/>
      <c r="HJQ1294" s="235"/>
      <c r="HJR1294" s="235"/>
      <c r="HJS1294" s="235"/>
      <c r="HJT1294" s="235"/>
      <c r="HJU1294" s="235"/>
      <c r="HJV1294" s="235"/>
      <c r="HJW1294" s="235"/>
      <c r="HJX1294" s="235"/>
      <c r="HJY1294" s="235"/>
      <c r="HJZ1294" s="235"/>
      <c r="HKA1294" s="235"/>
      <c r="HKB1294" s="235"/>
      <c r="HKC1294" s="235"/>
      <c r="HKD1294" s="235"/>
      <c r="HKE1294" s="235"/>
      <c r="HKF1294" s="235"/>
      <c r="HKG1294" s="235"/>
      <c r="HKH1294" s="235"/>
      <c r="HKI1294" s="235"/>
      <c r="HKJ1294" s="235"/>
      <c r="HKK1294" s="235"/>
      <c r="HKL1294" s="235"/>
      <c r="HKM1294" s="235"/>
      <c r="HKN1294" s="235"/>
      <c r="HKO1294" s="235"/>
      <c r="HKP1294" s="235"/>
      <c r="HKQ1294" s="235"/>
      <c r="HKR1294" s="235"/>
      <c r="HKS1294" s="235"/>
      <c r="HKT1294" s="235"/>
      <c r="HKU1294" s="235"/>
      <c r="HKV1294" s="235"/>
      <c r="HKW1294" s="235"/>
      <c r="HKX1294" s="235"/>
      <c r="HKY1294" s="235"/>
      <c r="HKZ1294" s="235"/>
      <c r="HLA1294" s="235"/>
      <c r="HLB1294" s="235"/>
      <c r="HLC1294" s="235"/>
      <c r="HLD1294" s="235"/>
      <c r="HLE1294" s="235"/>
      <c r="HLF1294" s="235"/>
      <c r="HLG1294" s="235"/>
      <c r="HLH1294" s="235"/>
      <c r="HLI1294" s="235"/>
      <c r="HLJ1294" s="235"/>
      <c r="HLK1294" s="235"/>
      <c r="HLL1294" s="235"/>
      <c r="HLM1294" s="235"/>
      <c r="HLN1294" s="235"/>
      <c r="HLO1294" s="235"/>
      <c r="HLP1294" s="235"/>
      <c r="HLQ1294" s="235"/>
      <c r="HLR1294" s="235"/>
      <c r="HLS1294" s="235"/>
      <c r="HLT1294" s="235"/>
      <c r="HLU1294" s="235"/>
      <c r="HLV1294" s="235"/>
      <c r="HLW1294" s="235"/>
      <c r="HLX1294" s="235"/>
      <c r="HLY1294" s="235"/>
      <c r="HLZ1294" s="235"/>
      <c r="HMA1294" s="235"/>
      <c r="HMB1294" s="235"/>
      <c r="HMC1294" s="235"/>
      <c r="HMD1294" s="235"/>
      <c r="HME1294" s="235"/>
      <c r="HMF1294" s="235"/>
      <c r="HMG1294" s="235"/>
      <c r="HMH1294" s="235"/>
      <c r="HMI1294" s="235"/>
      <c r="HMJ1294" s="235"/>
      <c r="HMK1294" s="235"/>
      <c r="HML1294" s="235"/>
      <c r="HMM1294" s="235"/>
      <c r="HMN1294" s="235"/>
      <c r="HMO1294" s="235"/>
      <c r="HMP1294" s="235"/>
      <c r="HMQ1294" s="235"/>
      <c r="HMR1294" s="235"/>
      <c r="HMS1294" s="235"/>
      <c r="HMT1294" s="235"/>
      <c r="HMU1294" s="235"/>
      <c r="HMV1294" s="235"/>
      <c r="HMW1294" s="235"/>
      <c r="HMX1294" s="235"/>
      <c r="HMY1294" s="235"/>
      <c r="HMZ1294" s="235"/>
      <c r="HNA1294" s="235"/>
      <c r="HNB1294" s="235"/>
      <c r="HNC1294" s="235"/>
      <c r="HND1294" s="235"/>
      <c r="HNE1294" s="235"/>
      <c r="HNF1294" s="235"/>
      <c r="HNG1294" s="235"/>
      <c r="HNH1294" s="235"/>
      <c r="HNI1294" s="235"/>
      <c r="HNJ1294" s="235"/>
      <c r="HNK1294" s="235"/>
      <c r="HNL1294" s="235"/>
      <c r="HNM1294" s="235"/>
      <c r="HNN1294" s="235"/>
      <c r="HNO1294" s="235"/>
      <c r="HNP1294" s="235"/>
      <c r="HNQ1294" s="235"/>
      <c r="HNR1294" s="235"/>
      <c r="HNS1294" s="235"/>
      <c r="HNT1294" s="235"/>
      <c r="HNU1294" s="235"/>
      <c r="HNV1294" s="235"/>
      <c r="HNW1294" s="235"/>
      <c r="HNX1294" s="235"/>
      <c r="HNY1294" s="235"/>
      <c r="HNZ1294" s="235"/>
      <c r="HOA1294" s="235"/>
      <c r="HOB1294" s="235"/>
      <c r="HOC1294" s="235"/>
      <c r="HOD1294" s="235"/>
      <c r="HOE1294" s="235"/>
      <c r="HOF1294" s="235"/>
      <c r="HOG1294" s="235"/>
      <c r="HOH1294" s="235"/>
      <c r="HOI1294" s="235"/>
      <c r="HOJ1294" s="235"/>
      <c r="HOK1294" s="235"/>
      <c r="HOL1294" s="235"/>
      <c r="HOM1294" s="235"/>
      <c r="HON1294" s="235"/>
      <c r="HOO1294" s="235"/>
      <c r="HOP1294" s="235"/>
      <c r="HOQ1294" s="235"/>
      <c r="HOR1294" s="235"/>
      <c r="HOS1294" s="235"/>
      <c r="HOT1294" s="235"/>
      <c r="HOU1294" s="235"/>
      <c r="HOV1294" s="235"/>
      <c r="HOW1294" s="235"/>
      <c r="HOX1294" s="235"/>
      <c r="HOY1294" s="235"/>
      <c r="HOZ1294" s="235"/>
      <c r="HPA1294" s="235"/>
      <c r="HPB1294" s="235"/>
      <c r="HPC1294" s="235"/>
      <c r="HPD1294" s="235"/>
      <c r="HPE1294" s="235"/>
      <c r="HPF1294" s="235"/>
      <c r="HPG1294" s="235"/>
      <c r="HPH1294" s="235"/>
      <c r="HPI1294" s="235"/>
      <c r="HPJ1294" s="235"/>
      <c r="HPK1294" s="235"/>
      <c r="HPL1294" s="235"/>
      <c r="HPM1294" s="235"/>
      <c r="HPN1294" s="235"/>
      <c r="HPO1294" s="235"/>
      <c r="HPP1294" s="235"/>
      <c r="HPQ1294" s="235"/>
      <c r="HPR1294" s="235"/>
      <c r="HPS1294" s="235"/>
      <c r="HPT1294" s="235"/>
      <c r="HPU1294" s="235"/>
      <c r="HPV1294" s="235"/>
      <c r="HPW1294" s="235"/>
      <c r="HPX1294" s="235"/>
      <c r="HPY1294" s="235"/>
      <c r="HPZ1294" s="235"/>
      <c r="HQA1294" s="235"/>
      <c r="HQB1294" s="235"/>
      <c r="HQC1294" s="235"/>
      <c r="HQD1294" s="235"/>
      <c r="HQE1294" s="235"/>
      <c r="HQF1294" s="235"/>
      <c r="HQG1294" s="235"/>
      <c r="HQH1294" s="235"/>
      <c r="HQI1294" s="235"/>
      <c r="HQJ1294" s="235"/>
      <c r="HQK1294" s="235"/>
      <c r="HQL1294" s="235"/>
      <c r="HQM1294" s="235"/>
      <c r="HQN1294" s="235"/>
      <c r="HQO1294" s="235"/>
      <c r="HQP1294" s="235"/>
      <c r="HQQ1294" s="235"/>
      <c r="HQR1294" s="235"/>
      <c r="HQS1294" s="235"/>
      <c r="HQT1294" s="235"/>
      <c r="HQU1294" s="235"/>
      <c r="HQV1294" s="235"/>
      <c r="HQW1294" s="235"/>
      <c r="HQX1294" s="235"/>
      <c r="HQY1294" s="235"/>
      <c r="HQZ1294" s="235"/>
      <c r="HRA1294" s="235"/>
      <c r="HRB1294" s="235"/>
      <c r="HRC1294" s="235"/>
      <c r="HRD1294" s="235"/>
      <c r="HRE1294" s="235"/>
      <c r="HRF1294" s="235"/>
      <c r="HRG1294" s="235"/>
      <c r="HRH1294" s="235"/>
      <c r="HRI1294" s="235"/>
      <c r="HRJ1294" s="235"/>
      <c r="HRK1294" s="235"/>
      <c r="HRL1294" s="235"/>
      <c r="HRM1294" s="235"/>
      <c r="HRN1294" s="235"/>
      <c r="HRO1294" s="235"/>
      <c r="HRP1294" s="235"/>
      <c r="HRQ1294" s="235"/>
      <c r="HRR1294" s="235"/>
      <c r="HRS1294" s="235"/>
      <c r="HRT1294" s="235"/>
      <c r="HRU1294" s="235"/>
      <c r="HRV1294" s="235"/>
      <c r="HRW1294" s="235"/>
      <c r="HRX1294" s="235"/>
      <c r="HRY1294" s="235"/>
      <c r="HRZ1294" s="235"/>
      <c r="HSA1294" s="235"/>
      <c r="HSB1294" s="235"/>
      <c r="HSC1294" s="235"/>
      <c r="HSD1294" s="235"/>
      <c r="HSE1294" s="235"/>
      <c r="HSF1294" s="235"/>
      <c r="HSG1294" s="235"/>
      <c r="HSH1294" s="235"/>
      <c r="HSI1294" s="235"/>
      <c r="HSJ1294" s="235"/>
      <c r="HSK1294" s="235"/>
      <c r="HSL1294" s="235"/>
      <c r="HSM1294" s="235"/>
      <c r="HSN1294" s="235"/>
      <c r="HSO1294" s="235"/>
      <c r="HSP1294" s="235"/>
      <c r="HSQ1294" s="235"/>
      <c r="HSR1294" s="235"/>
      <c r="HSS1294" s="235"/>
      <c r="HST1294" s="235"/>
      <c r="HSU1294" s="235"/>
      <c r="HSV1294" s="235"/>
      <c r="HSW1294" s="235"/>
      <c r="HSX1294" s="235"/>
      <c r="HSY1294" s="235"/>
      <c r="HSZ1294" s="235"/>
      <c r="HTA1294" s="235"/>
      <c r="HTB1294" s="235"/>
      <c r="HTC1294" s="235"/>
      <c r="HTD1294" s="235"/>
      <c r="HTE1294" s="235"/>
      <c r="HTF1294" s="235"/>
      <c r="HTG1294" s="235"/>
      <c r="HTH1294" s="235"/>
      <c r="HTI1294" s="235"/>
      <c r="HTJ1294" s="235"/>
      <c r="HTK1294" s="235"/>
      <c r="HTL1294" s="235"/>
      <c r="HTM1294" s="235"/>
      <c r="HTN1294" s="235"/>
      <c r="HTO1294" s="235"/>
      <c r="HTP1294" s="235"/>
      <c r="HTQ1294" s="235"/>
      <c r="HTR1294" s="235"/>
      <c r="HTS1294" s="235"/>
      <c r="HTT1294" s="235"/>
      <c r="HTU1294" s="235"/>
      <c r="HTV1294" s="235"/>
      <c r="HTW1294" s="235"/>
      <c r="HTX1294" s="235"/>
      <c r="HTY1294" s="235"/>
      <c r="HTZ1294" s="235"/>
      <c r="HUA1294" s="235"/>
      <c r="HUB1294" s="235"/>
      <c r="HUC1294" s="235"/>
      <c r="HUD1294" s="235"/>
      <c r="HUE1294" s="235"/>
      <c r="HUF1294" s="235"/>
      <c r="HUG1294" s="235"/>
      <c r="HUH1294" s="235"/>
      <c r="HUI1294" s="235"/>
      <c r="HUJ1294" s="235"/>
      <c r="HUK1294" s="235"/>
      <c r="HUL1294" s="235"/>
      <c r="HUM1294" s="235"/>
      <c r="HUN1294" s="235"/>
      <c r="HUO1294" s="235"/>
      <c r="HUP1294" s="235"/>
      <c r="HUQ1294" s="235"/>
      <c r="HUR1294" s="235"/>
      <c r="HUS1294" s="235"/>
      <c r="HUT1294" s="235"/>
      <c r="HUU1294" s="235"/>
      <c r="HUV1294" s="235"/>
      <c r="HUW1294" s="235"/>
      <c r="HUX1294" s="235"/>
      <c r="HUY1294" s="235"/>
      <c r="HUZ1294" s="235"/>
      <c r="HVA1294" s="235"/>
      <c r="HVB1294" s="235"/>
      <c r="HVC1294" s="235"/>
      <c r="HVD1294" s="235"/>
      <c r="HVE1294" s="235"/>
      <c r="HVF1294" s="235"/>
      <c r="HVG1294" s="235"/>
      <c r="HVH1294" s="235"/>
      <c r="HVI1294" s="235"/>
      <c r="HVJ1294" s="235"/>
      <c r="HVK1294" s="235"/>
      <c r="HVL1294" s="235"/>
      <c r="HVM1294" s="235"/>
      <c r="HVN1294" s="235"/>
      <c r="HVO1294" s="235"/>
      <c r="HVP1294" s="235"/>
      <c r="HVQ1294" s="235"/>
      <c r="HVR1294" s="235"/>
      <c r="HVS1294" s="235"/>
      <c r="HVT1294" s="235"/>
      <c r="HVU1294" s="235"/>
      <c r="HVV1294" s="235"/>
      <c r="HVW1294" s="235"/>
      <c r="HVX1294" s="235"/>
      <c r="HVY1294" s="235"/>
      <c r="HVZ1294" s="235"/>
      <c r="HWA1294" s="235"/>
      <c r="HWB1294" s="235"/>
      <c r="HWC1294" s="235"/>
      <c r="HWD1294" s="235"/>
      <c r="HWE1294" s="235"/>
      <c r="HWF1294" s="235"/>
      <c r="HWG1294" s="235"/>
      <c r="HWH1294" s="235"/>
      <c r="HWI1294" s="235"/>
      <c r="HWJ1294" s="235"/>
      <c r="HWK1294" s="235"/>
      <c r="HWL1294" s="235"/>
      <c r="HWM1294" s="235"/>
      <c r="HWN1294" s="235"/>
      <c r="HWO1294" s="235"/>
      <c r="HWP1294" s="235"/>
      <c r="HWQ1294" s="235"/>
      <c r="HWR1294" s="235"/>
      <c r="HWS1294" s="235"/>
      <c r="HWT1294" s="235"/>
      <c r="HWU1294" s="235"/>
      <c r="HWV1294" s="235"/>
      <c r="HWW1294" s="235"/>
      <c r="HWX1294" s="235"/>
      <c r="HWY1294" s="235"/>
      <c r="HWZ1294" s="235"/>
      <c r="HXA1294" s="235"/>
      <c r="HXB1294" s="235"/>
      <c r="HXC1294" s="235"/>
      <c r="HXD1294" s="235"/>
      <c r="HXE1294" s="235"/>
      <c r="HXF1294" s="235"/>
      <c r="HXG1294" s="235"/>
      <c r="HXH1294" s="235"/>
      <c r="HXI1294" s="235"/>
      <c r="HXJ1294" s="235"/>
      <c r="HXK1294" s="235"/>
      <c r="HXL1294" s="235"/>
      <c r="HXM1294" s="235"/>
      <c r="HXN1294" s="235"/>
      <c r="HXO1294" s="235"/>
      <c r="HXP1294" s="235"/>
      <c r="HXQ1294" s="235"/>
      <c r="HXR1294" s="235"/>
      <c r="HXS1294" s="235"/>
      <c r="HXT1294" s="235"/>
      <c r="HXU1294" s="235"/>
      <c r="HXV1294" s="235"/>
      <c r="HXW1294" s="235"/>
      <c r="HXX1294" s="235"/>
      <c r="HXY1294" s="235"/>
      <c r="HXZ1294" s="235"/>
      <c r="HYA1294" s="235"/>
      <c r="HYB1294" s="235"/>
      <c r="HYC1294" s="235"/>
      <c r="HYD1294" s="235"/>
      <c r="HYE1294" s="235"/>
      <c r="HYF1294" s="235"/>
      <c r="HYG1294" s="235"/>
      <c r="HYH1294" s="235"/>
      <c r="HYI1294" s="235"/>
      <c r="HYJ1294" s="235"/>
      <c r="HYK1294" s="235"/>
      <c r="HYL1294" s="235"/>
      <c r="HYM1294" s="235"/>
      <c r="HYN1294" s="235"/>
      <c r="HYO1294" s="235"/>
      <c r="HYP1294" s="235"/>
      <c r="HYQ1294" s="235"/>
      <c r="HYR1294" s="235"/>
      <c r="HYS1294" s="235"/>
      <c r="HYT1294" s="235"/>
      <c r="HYU1294" s="235"/>
      <c r="HYV1294" s="235"/>
      <c r="HYW1294" s="235"/>
      <c r="HYX1294" s="235"/>
      <c r="HYY1294" s="235"/>
      <c r="HYZ1294" s="235"/>
      <c r="HZA1294" s="235"/>
      <c r="HZB1294" s="235"/>
      <c r="HZC1294" s="235"/>
      <c r="HZD1294" s="235"/>
      <c r="HZE1294" s="235"/>
      <c r="HZF1294" s="235"/>
      <c r="HZG1294" s="235"/>
      <c r="HZH1294" s="235"/>
      <c r="HZI1294" s="235"/>
      <c r="HZJ1294" s="235"/>
      <c r="HZK1294" s="235"/>
      <c r="HZL1294" s="235"/>
      <c r="HZM1294" s="235"/>
      <c r="HZN1294" s="235"/>
      <c r="HZO1294" s="235"/>
      <c r="HZP1294" s="235"/>
      <c r="HZQ1294" s="235"/>
      <c r="HZR1294" s="235"/>
      <c r="HZS1294" s="235"/>
      <c r="HZT1294" s="235"/>
      <c r="HZU1294" s="235"/>
      <c r="HZV1294" s="235"/>
      <c r="HZW1294" s="235"/>
      <c r="HZX1294" s="235"/>
      <c r="HZY1294" s="235"/>
      <c r="HZZ1294" s="235"/>
      <c r="IAA1294" s="235"/>
      <c r="IAB1294" s="235"/>
      <c r="IAC1294" s="235"/>
      <c r="IAD1294" s="235"/>
      <c r="IAE1294" s="235"/>
      <c r="IAF1294" s="235"/>
      <c r="IAG1294" s="235"/>
      <c r="IAH1294" s="235"/>
      <c r="IAI1294" s="235"/>
      <c r="IAJ1294" s="235"/>
      <c r="IAK1294" s="235"/>
      <c r="IAL1294" s="235"/>
      <c r="IAM1294" s="235"/>
      <c r="IAN1294" s="235"/>
      <c r="IAO1294" s="235"/>
      <c r="IAP1294" s="235"/>
      <c r="IAQ1294" s="235"/>
      <c r="IAR1294" s="235"/>
      <c r="IAS1294" s="235"/>
      <c r="IAT1294" s="235"/>
      <c r="IAU1294" s="235"/>
      <c r="IAV1294" s="235"/>
      <c r="IAW1294" s="235"/>
      <c r="IAX1294" s="235"/>
      <c r="IAY1294" s="235"/>
      <c r="IAZ1294" s="235"/>
      <c r="IBA1294" s="235"/>
      <c r="IBB1294" s="235"/>
      <c r="IBC1294" s="235"/>
      <c r="IBD1294" s="235"/>
      <c r="IBE1294" s="235"/>
      <c r="IBF1294" s="235"/>
      <c r="IBG1294" s="235"/>
      <c r="IBH1294" s="235"/>
      <c r="IBI1294" s="235"/>
      <c r="IBJ1294" s="235"/>
      <c r="IBK1294" s="235"/>
      <c r="IBL1294" s="235"/>
      <c r="IBM1294" s="235"/>
      <c r="IBN1294" s="235"/>
      <c r="IBO1294" s="235"/>
      <c r="IBP1294" s="235"/>
      <c r="IBQ1294" s="235"/>
      <c r="IBR1294" s="235"/>
      <c r="IBS1294" s="235"/>
      <c r="IBT1294" s="235"/>
      <c r="IBU1294" s="235"/>
      <c r="IBV1294" s="235"/>
      <c r="IBW1294" s="235"/>
      <c r="IBX1294" s="235"/>
      <c r="IBY1294" s="235"/>
      <c r="IBZ1294" s="235"/>
      <c r="ICA1294" s="235"/>
      <c r="ICB1294" s="235"/>
      <c r="ICC1294" s="235"/>
      <c r="ICD1294" s="235"/>
      <c r="ICE1294" s="235"/>
      <c r="ICF1294" s="235"/>
      <c r="ICG1294" s="235"/>
      <c r="ICH1294" s="235"/>
      <c r="ICI1294" s="235"/>
      <c r="ICJ1294" s="235"/>
      <c r="ICK1294" s="235"/>
      <c r="ICL1294" s="235"/>
      <c r="ICM1294" s="235"/>
      <c r="ICN1294" s="235"/>
      <c r="ICO1294" s="235"/>
      <c r="ICP1294" s="235"/>
      <c r="ICQ1294" s="235"/>
      <c r="ICR1294" s="235"/>
      <c r="ICS1294" s="235"/>
      <c r="ICT1294" s="235"/>
      <c r="ICU1294" s="235"/>
      <c r="ICV1294" s="235"/>
      <c r="ICW1294" s="235"/>
      <c r="ICX1294" s="235"/>
      <c r="ICY1294" s="235"/>
      <c r="ICZ1294" s="235"/>
      <c r="IDA1294" s="235"/>
      <c r="IDB1294" s="235"/>
      <c r="IDC1294" s="235"/>
      <c r="IDD1294" s="235"/>
      <c r="IDE1294" s="235"/>
      <c r="IDF1294" s="235"/>
      <c r="IDG1294" s="235"/>
      <c r="IDH1294" s="235"/>
      <c r="IDI1294" s="235"/>
      <c r="IDJ1294" s="235"/>
      <c r="IDK1294" s="235"/>
      <c r="IDL1294" s="235"/>
      <c r="IDM1294" s="235"/>
      <c r="IDN1294" s="235"/>
      <c r="IDO1294" s="235"/>
      <c r="IDP1294" s="235"/>
      <c r="IDQ1294" s="235"/>
      <c r="IDR1294" s="235"/>
      <c r="IDS1294" s="235"/>
      <c r="IDT1294" s="235"/>
      <c r="IDU1294" s="235"/>
      <c r="IDV1294" s="235"/>
      <c r="IDW1294" s="235"/>
      <c r="IDX1294" s="235"/>
      <c r="IDY1294" s="235"/>
      <c r="IDZ1294" s="235"/>
      <c r="IEA1294" s="235"/>
      <c r="IEB1294" s="235"/>
      <c r="IEC1294" s="235"/>
      <c r="IED1294" s="235"/>
      <c r="IEE1294" s="235"/>
      <c r="IEF1294" s="235"/>
      <c r="IEG1294" s="235"/>
      <c r="IEH1294" s="235"/>
      <c r="IEI1294" s="235"/>
      <c r="IEJ1294" s="235"/>
      <c r="IEK1294" s="235"/>
      <c r="IEL1294" s="235"/>
      <c r="IEM1294" s="235"/>
      <c r="IEN1294" s="235"/>
      <c r="IEO1294" s="235"/>
      <c r="IEP1294" s="235"/>
      <c r="IEQ1294" s="235"/>
      <c r="IER1294" s="235"/>
      <c r="IES1294" s="235"/>
      <c r="IET1294" s="235"/>
      <c r="IEU1294" s="235"/>
      <c r="IEV1294" s="235"/>
      <c r="IEW1294" s="235"/>
      <c r="IEX1294" s="235"/>
      <c r="IEY1294" s="235"/>
      <c r="IEZ1294" s="235"/>
      <c r="IFA1294" s="235"/>
      <c r="IFB1294" s="235"/>
      <c r="IFC1294" s="235"/>
      <c r="IFD1294" s="235"/>
      <c r="IFE1294" s="235"/>
      <c r="IFF1294" s="235"/>
      <c r="IFG1294" s="235"/>
      <c r="IFH1294" s="235"/>
      <c r="IFI1294" s="235"/>
      <c r="IFJ1294" s="235"/>
      <c r="IFK1294" s="235"/>
      <c r="IFL1294" s="235"/>
      <c r="IFM1294" s="235"/>
      <c r="IFN1294" s="235"/>
      <c r="IFO1294" s="235"/>
      <c r="IFP1294" s="235"/>
      <c r="IFQ1294" s="235"/>
      <c r="IFR1294" s="235"/>
      <c r="IFS1294" s="235"/>
      <c r="IFT1294" s="235"/>
      <c r="IFU1294" s="235"/>
      <c r="IFV1294" s="235"/>
      <c r="IFW1294" s="235"/>
      <c r="IFX1294" s="235"/>
      <c r="IFY1294" s="235"/>
      <c r="IFZ1294" s="235"/>
      <c r="IGA1294" s="235"/>
      <c r="IGB1294" s="235"/>
      <c r="IGC1294" s="235"/>
      <c r="IGD1294" s="235"/>
      <c r="IGE1294" s="235"/>
      <c r="IGF1294" s="235"/>
      <c r="IGG1294" s="235"/>
      <c r="IGH1294" s="235"/>
      <c r="IGI1294" s="235"/>
      <c r="IGJ1294" s="235"/>
      <c r="IGK1294" s="235"/>
      <c r="IGL1294" s="235"/>
      <c r="IGM1294" s="235"/>
      <c r="IGN1294" s="235"/>
      <c r="IGO1294" s="235"/>
      <c r="IGP1294" s="235"/>
      <c r="IGQ1294" s="235"/>
      <c r="IGR1294" s="235"/>
      <c r="IGS1294" s="235"/>
      <c r="IGT1294" s="235"/>
      <c r="IGU1294" s="235"/>
      <c r="IGV1294" s="235"/>
      <c r="IGW1294" s="235"/>
      <c r="IGX1294" s="235"/>
      <c r="IGY1294" s="235"/>
      <c r="IGZ1294" s="235"/>
      <c r="IHA1294" s="235"/>
      <c r="IHB1294" s="235"/>
      <c r="IHC1294" s="235"/>
      <c r="IHD1294" s="235"/>
      <c r="IHE1294" s="235"/>
      <c r="IHF1294" s="235"/>
      <c r="IHG1294" s="235"/>
      <c r="IHH1294" s="235"/>
      <c r="IHI1294" s="235"/>
      <c r="IHJ1294" s="235"/>
      <c r="IHK1294" s="235"/>
      <c r="IHL1294" s="235"/>
      <c r="IHM1294" s="235"/>
      <c r="IHN1294" s="235"/>
      <c r="IHO1294" s="235"/>
      <c r="IHP1294" s="235"/>
      <c r="IHQ1294" s="235"/>
      <c r="IHR1294" s="235"/>
      <c r="IHS1294" s="235"/>
      <c r="IHT1294" s="235"/>
      <c r="IHU1294" s="235"/>
      <c r="IHV1294" s="235"/>
      <c r="IHW1294" s="235"/>
      <c r="IHX1294" s="235"/>
      <c r="IHY1294" s="235"/>
      <c r="IHZ1294" s="235"/>
      <c r="IIA1294" s="235"/>
      <c r="IIB1294" s="235"/>
      <c r="IIC1294" s="235"/>
      <c r="IID1294" s="235"/>
      <c r="IIE1294" s="235"/>
      <c r="IIF1294" s="235"/>
      <c r="IIG1294" s="235"/>
      <c r="IIH1294" s="235"/>
      <c r="III1294" s="235"/>
      <c r="IIJ1294" s="235"/>
      <c r="IIK1294" s="235"/>
      <c r="IIL1294" s="235"/>
      <c r="IIM1294" s="235"/>
      <c r="IIN1294" s="235"/>
      <c r="IIO1294" s="235"/>
      <c r="IIP1294" s="235"/>
      <c r="IIQ1294" s="235"/>
      <c r="IIR1294" s="235"/>
      <c r="IIS1294" s="235"/>
      <c r="IIT1294" s="235"/>
      <c r="IIU1294" s="235"/>
      <c r="IIV1294" s="235"/>
      <c r="IIW1294" s="235"/>
      <c r="IIX1294" s="235"/>
      <c r="IIY1294" s="235"/>
      <c r="IIZ1294" s="235"/>
      <c r="IJA1294" s="235"/>
      <c r="IJB1294" s="235"/>
      <c r="IJC1294" s="235"/>
      <c r="IJD1294" s="235"/>
      <c r="IJE1294" s="235"/>
      <c r="IJF1294" s="235"/>
      <c r="IJG1294" s="235"/>
      <c r="IJH1294" s="235"/>
      <c r="IJI1294" s="235"/>
      <c r="IJJ1294" s="235"/>
      <c r="IJK1294" s="235"/>
      <c r="IJL1294" s="235"/>
      <c r="IJM1294" s="235"/>
      <c r="IJN1294" s="235"/>
      <c r="IJO1294" s="235"/>
      <c r="IJP1294" s="235"/>
      <c r="IJQ1294" s="235"/>
      <c r="IJR1294" s="235"/>
      <c r="IJS1294" s="235"/>
      <c r="IJT1294" s="235"/>
      <c r="IJU1294" s="235"/>
      <c r="IJV1294" s="235"/>
      <c r="IJW1294" s="235"/>
      <c r="IJX1294" s="235"/>
      <c r="IJY1294" s="235"/>
      <c r="IJZ1294" s="235"/>
      <c r="IKA1294" s="235"/>
      <c r="IKB1294" s="235"/>
      <c r="IKC1294" s="235"/>
      <c r="IKD1294" s="235"/>
      <c r="IKE1294" s="235"/>
      <c r="IKF1294" s="235"/>
      <c r="IKG1294" s="235"/>
      <c r="IKH1294" s="235"/>
      <c r="IKI1294" s="235"/>
      <c r="IKJ1294" s="235"/>
      <c r="IKK1294" s="235"/>
      <c r="IKL1294" s="235"/>
      <c r="IKM1294" s="235"/>
      <c r="IKN1294" s="235"/>
      <c r="IKO1294" s="235"/>
      <c r="IKP1294" s="235"/>
      <c r="IKQ1294" s="235"/>
      <c r="IKR1294" s="235"/>
      <c r="IKS1294" s="235"/>
      <c r="IKT1294" s="235"/>
      <c r="IKU1294" s="235"/>
      <c r="IKV1294" s="235"/>
      <c r="IKW1294" s="235"/>
      <c r="IKX1294" s="235"/>
      <c r="IKY1294" s="235"/>
      <c r="IKZ1294" s="235"/>
      <c r="ILA1294" s="235"/>
      <c r="ILB1294" s="235"/>
      <c r="ILC1294" s="235"/>
      <c r="ILD1294" s="235"/>
      <c r="ILE1294" s="235"/>
      <c r="ILF1294" s="235"/>
      <c r="ILG1294" s="235"/>
      <c r="ILH1294" s="235"/>
      <c r="ILI1294" s="235"/>
      <c r="ILJ1294" s="235"/>
      <c r="ILK1294" s="235"/>
      <c r="ILL1294" s="235"/>
      <c r="ILM1294" s="235"/>
      <c r="ILN1294" s="235"/>
      <c r="ILO1294" s="235"/>
      <c r="ILP1294" s="235"/>
      <c r="ILQ1294" s="235"/>
      <c r="ILR1294" s="235"/>
      <c r="ILS1294" s="235"/>
      <c r="ILT1294" s="235"/>
      <c r="ILU1294" s="235"/>
      <c r="ILV1294" s="235"/>
      <c r="ILW1294" s="235"/>
      <c r="ILX1294" s="235"/>
      <c r="ILY1294" s="235"/>
      <c r="ILZ1294" s="235"/>
      <c r="IMA1294" s="235"/>
      <c r="IMB1294" s="235"/>
      <c r="IMC1294" s="235"/>
      <c r="IMD1294" s="235"/>
      <c r="IME1294" s="235"/>
      <c r="IMF1294" s="235"/>
      <c r="IMG1294" s="235"/>
      <c r="IMH1294" s="235"/>
      <c r="IMI1294" s="235"/>
      <c r="IMJ1294" s="235"/>
      <c r="IMK1294" s="235"/>
      <c r="IML1294" s="235"/>
      <c r="IMM1294" s="235"/>
      <c r="IMN1294" s="235"/>
      <c r="IMO1294" s="235"/>
      <c r="IMP1294" s="235"/>
      <c r="IMQ1294" s="235"/>
      <c r="IMR1294" s="235"/>
      <c r="IMS1294" s="235"/>
      <c r="IMT1294" s="235"/>
      <c r="IMU1294" s="235"/>
      <c r="IMV1294" s="235"/>
      <c r="IMW1294" s="235"/>
      <c r="IMX1294" s="235"/>
      <c r="IMY1294" s="235"/>
      <c r="IMZ1294" s="235"/>
      <c r="INA1294" s="235"/>
      <c r="INB1294" s="235"/>
      <c r="INC1294" s="235"/>
      <c r="IND1294" s="235"/>
      <c r="INE1294" s="235"/>
      <c r="INF1294" s="235"/>
      <c r="ING1294" s="235"/>
      <c r="INH1294" s="235"/>
      <c r="INI1294" s="235"/>
      <c r="INJ1294" s="235"/>
      <c r="INK1294" s="235"/>
      <c r="INL1294" s="235"/>
      <c r="INM1294" s="235"/>
      <c r="INN1294" s="235"/>
      <c r="INO1294" s="235"/>
      <c r="INP1294" s="235"/>
      <c r="INQ1294" s="235"/>
      <c r="INR1294" s="235"/>
      <c r="INS1294" s="235"/>
      <c r="INT1294" s="235"/>
      <c r="INU1294" s="235"/>
      <c r="INV1294" s="235"/>
      <c r="INW1294" s="235"/>
      <c r="INX1294" s="235"/>
      <c r="INY1294" s="235"/>
      <c r="INZ1294" s="235"/>
      <c r="IOA1294" s="235"/>
      <c r="IOB1294" s="235"/>
      <c r="IOC1294" s="235"/>
      <c r="IOD1294" s="235"/>
      <c r="IOE1294" s="235"/>
      <c r="IOF1294" s="235"/>
      <c r="IOG1294" s="235"/>
      <c r="IOH1294" s="235"/>
      <c r="IOI1294" s="235"/>
      <c r="IOJ1294" s="235"/>
      <c r="IOK1294" s="235"/>
      <c r="IOL1294" s="235"/>
      <c r="IOM1294" s="235"/>
      <c r="ION1294" s="235"/>
      <c r="IOO1294" s="235"/>
      <c r="IOP1294" s="235"/>
      <c r="IOQ1294" s="235"/>
      <c r="IOR1294" s="235"/>
      <c r="IOS1294" s="235"/>
      <c r="IOT1294" s="235"/>
      <c r="IOU1294" s="235"/>
      <c r="IOV1294" s="235"/>
      <c r="IOW1294" s="235"/>
      <c r="IOX1294" s="235"/>
      <c r="IOY1294" s="235"/>
      <c r="IOZ1294" s="235"/>
      <c r="IPA1294" s="235"/>
      <c r="IPB1294" s="235"/>
      <c r="IPC1294" s="235"/>
      <c r="IPD1294" s="235"/>
      <c r="IPE1294" s="235"/>
      <c r="IPF1294" s="235"/>
      <c r="IPG1294" s="235"/>
      <c r="IPH1294" s="235"/>
      <c r="IPI1294" s="235"/>
      <c r="IPJ1294" s="235"/>
      <c r="IPK1294" s="235"/>
      <c r="IPL1294" s="235"/>
      <c r="IPM1294" s="235"/>
      <c r="IPN1294" s="235"/>
      <c r="IPO1294" s="235"/>
      <c r="IPP1294" s="235"/>
      <c r="IPQ1294" s="235"/>
      <c r="IPR1294" s="235"/>
      <c r="IPS1294" s="235"/>
      <c r="IPT1294" s="235"/>
      <c r="IPU1294" s="235"/>
      <c r="IPV1294" s="235"/>
      <c r="IPW1294" s="235"/>
      <c r="IPX1294" s="235"/>
      <c r="IPY1294" s="235"/>
      <c r="IPZ1294" s="235"/>
      <c r="IQA1294" s="235"/>
      <c r="IQB1294" s="235"/>
      <c r="IQC1294" s="235"/>
      <c r="IQD1294" s="235"/>
      <c r="IQE1294" s="235"/>
      <c r="IQF1294" s="235"/>
      <c r="IQG1294" s="235"/>
      <c r="IQH1294" s="235"/>
      <c r="IQI1294" s="235"/>
      <c r="IQJ1294" s="235"/>
      <c r="IQK1294" s="235"/>
      <c r="IQL1294" s="235"/>
      <c r="IQM1294" s="235"/>
      <c r="IQN1294" s="235"/>
      <c r="IQO1294" s="235"/>
      <c r="IQP1294" s="235"/>
      <c r="IQQ1294" s="235"/>
      <c r="IQR1294" s="235"/>
      <c r="IQS1294" s="235"/>
      <c r="IQT1294" s="235"/>
      <c r="IQU1294" s="235"/>
      <c r="IQV1294" s="235"/>
      <c r="IQW1294" s="235"/>
      <c r="IQX1294" s="235"/>
      <c r="IQY1294" s="235"/>
      <c r="IQZ1294" s="235"/>
      <c r="IRA1294" s="235"/>
      <c r="IRB1294" s="235"/>
      <c r="IRC1294" s="235"/>
      <c r="IRD1294" s="235"/>
      <c r="IRE1294" s="235"/>
      <c r="IRF1294" s="235"/>
      <c r="IRG1294" s="235"/>
      <c r="IRH1294" s="235"/>
      <c r="IRI1294" s="235"/>
      <c r="IRJ1294" s="235"/>
      <c r="IRK1294" s="235"/>
      <c r="IRL1294" s="235"/>
      <c r="IRM1294" s="235"/>
      <c r="IRN1294" s="235"/>
      <c r="IRO1294" s="235"/>
      <c r="IRP1294" s="235"/>
      <c r="IRQ1294" s="235"/>
      <c r="IRR1294" s="235"/>
      <c r="IRS1294" s="235"/>
      <c r="IRT1294" s="235"/>
      <c r="IRU1294" s="235"/>
      <c r="IRV1294" s="235"/>
      <c r="IRW1294" s="235"/>
      <c r="IRX1294" s="235"/>
      <c r="IRY1294" s="235"/>
      <c r="IRZ1294" s="235"/>
      <c r="ISA1294" s="235"/>
      <c r="ISB1294" s="235"/>
      <c r="ISC1294" s="235"/>
      <c r="ISD1294" s="235"/>
      <c r="ISE1294" s="235"/>
      <c r="ISF1294" s="235"/>
      <c r="ISG1294" s="235"/>
      <c r="ISH1294" s="235"/>
      <c r="ISI1294" s="235"/>
      <c r="ISJ1294" s="235"/>
      <c r="ISK1294" s="235"/>
      <c r="ISL1294" s="235"/>
      <c r="ISM1294" s="235"/>
      <c r="ISN1294" s="235"/>
      <c r="ISO1294" s="235"/>
      <c r="ISP1294" s="235"/>
      <c r="ISQ1294" s="235"/>
      <c r="ISR1294" s="235"/>
      <c r="ISS1294" s="235"/>
      <c r="IST1294" s="235"/>
      <c r="ISU1294" s="235"/>
      <c r="ISV1294" s="235"/>
      <c r="ISW1294" s="235"/>
      <c r="ISX1294" s="235"/>
      <c r="ISY1294" s="235"/>
      <c r="ISZ1294" s="235"/>
      <c r="ITA1294" s="235"/>
      <c r="ITB1294" s="235"/>
      <c r="ITC1294" s="235"/>
      <c r="ITD1294" s="235"/>
      <c r="ITE1294" s="235"/>
      <c r="ITF1294" s="235"/>
      <c r="ITG1294" s="235"/>
      <c r="ITH1294" s="235"/>
      <c r="ITI1294" s="235"/>
      <c r="ITJ1294" s="235"/>
      <c r="ITK1294" s="235"/>
      <c r="ITL1294" s="235"/>
      <c r="ITM1294" s="235"/>
      <c r="ITN1294" s="235"/>
      <c r="ITO1294" s="235"/>
      <c r="ITP1294" s="235"/>
      <c r="ITQ1294" s="235"/>
      <c r="ITR1294" s="235"/>
      <c r="ITS1294" s="235"/>
      <c r="ITT1294" s="235"/>
      <c r="ITU1294" s="235"/>
      <c r="ITV1294" s="235"/>
      <c r="ITW1294" s="235"/>
      <c r="ITX1294" s="235"/>
      <c r="ITY1294" s="235"/>
      <c r="ITZ1294" s="235"/>
      <c r="IUA1294" s="235"/>
      <c r="IUB1294" s="235"/>
      <c r="IUC1294" s="235"/>
      <c r="IUD1294" s="235"/>
      <c r="IUE1294" s="235"/>
      <c r="IUF1294" s="235"/>
      <c r="IUG1294" s="235"/>
      <c r="IUH1294" s="235"/>
      <c r="IUI1294" s="235"/>
      <c r="IUJ1294" s="235"/>
      <c r="IUK1294" s="235"/>
      <c r="IUL1294" s="235"/>
      <c r="IUM1294" s="235"/>
      <c r="IUN1294" s="235"/>
      <c r="IUO1294" s="235"/>
      <c r="IUP1294" s="235"/>
      <c r="IUQ1294" s="235"/>
      <c r="IUR1294" s="235"/>
      <c r="IUS1294" s="235"/>
      <c r="IUT1294" s="235"/>
      <c r="IUU1294" s="235"/>
      <c r="IUV1294" s="235"/>
      <c r="IUW1294" s="235"/>
      <c r="IUX1294" s="235"/>
      <c r="IUY1294" s="235"/>
      <c r="IUZ1294" s="235"/>
      <c r="IVA1294" s="235"/>
      <c r="IVB1294" s="235"/>
      <c r="IVC1294" s="235"/>
      <c r="IVD1294" s="235"/>
      <c r="IVE1294" s="235"/>
      <c r="IVF1294" s="235"/>
      <c r="IVG1294" s="235"/>
      <c r="IVH1294" s="235"/>
      <c r="IVI1294" s="235"/>
      <c r="IVJ1294" s="235"/>
      <c r="IVK1294" s="235"/>
      <c r="IVL1294" s="235"/>
      <c r="IVM1294" s="235"/>
      <c r="IVN1294" s="235"/>
      <c r="IVO1294" s="235"/>
      <c r="IVP1294" s="235"/>
      <c r="IVQ1294" s="235"/>
      <c r="IVR1294" s="235"/>
      <c r="IVS1294" s="235"/>
      <c r="IVT1294" s="235"/>
      <c r="IVU1294" s="235"/>
      <c r="IVV1294" s="235"/>
      <c r="IVW1294" s="235"/>
      <c r="IVX1294" s="235"/>
      <c r="IVY1294" s="235"/>
      <c r="IVZ1294" s="235"/>
      <c r="IWA1294" s="235"/>
      <c r="IWB1294" s="235"/>
      <c r="IWC1294" s="235"/>
      <c r="IWD1294" s="235"/>
      <c r="IWE1294" s="235"/>
      <c r="IWF1294" s="235"/>
      <c r="IWG1294" s="235"/>
      <c r="IWH1294" s="235"/>
      <c r="IWI1294" s="235"/>
      <c r="IWJ1294" s="235"/>
      <c r="IWK1294" s="235"/>
      <c r="IWL1294" s="235"/>
      <c r="IWM1294" s="235"/>
      <c r="IWN1294" s="235"/>
      <c r="IWO1294" s="235"/>
      <c r="IWP1294" s="235"/>
      <c r="IWQ1294" s="235"/>
      <c r="IWR1294" s="235"/>
      <c r="IWS1294" s="235"/>
      <c r="IWT1294" s="235"/>
      <c r="IWU1294" s="235"/>
      <c r="IWV1294" s="235"/>
      <c r="IWW1294" s="235"/>
      <c r="IWX1294" s="235"/>
      <c r="IWY1294" s="235"/>
      <c r="IWZ1294" s="235"/>
      <c r="IXA1294" s="235"/>
      <c r="IXB1294" s="235"/>
      <c r="IXC1294" s="235"/>
      <c r="IXD1294" s="235"/>
      <c r="IXE1294" s="235"/>
      <c r="IXF1294" s="235"/>
      <c r="IXG1294" s="235"/>
      <c r="IXH1294" s="235"/>
      <c r="IXI1294" s="235"/>
      <c r="IXJ1294" s="235"/>
      <c r="IXK1294" s="235"/>
      <c r="IXL1294" s="235"/>
      <c r="IXM1294" s="235"/>
      <c r="IXN1294" s="235"/>
      <c r="IXO1294" s="235"/>
      <c r="IXP1294" s="235"/>
      <c r="IXQ1294" s="235"/>
      <c r="IXR1294" s="235"/>
      <c r="IXS1294" s="235"/>
      <c r="IXT1294" s="235"/>
      <c r="IXU1294" s="235"/>
      <c r="IXV1294" s="235"/>
      <c r="IXW1294" s="235"/>
      <c r="IXX1294" s="235"/>
      <c r="IXY1294" s="235"/>
      <c r="IXZ1294" s="235"/>
      <c r="IYA1294" s="235"/>
      <c r="IYB1294" s="235"/>
      <c r="IYC1294" s="235"/>
      <c r="IYD1294" s="235"/>
      <c r="IYE1294" s="235"/>
      <c r="IYF1294" s="235"/>
      <c r="IYG1294" s="235"/>
      <c r="IYH1294" s="235"/>
      <c r="IYI1294" s="235"/>
      <c r="IYJ1294" s="235"/>
      <c r="IYK1294" s="235"/>
      <c r="IYL1294" s="235"/>
      <c r="IYM1294" s="235"/>
      <c r="IYN1294" s="235"/>
      <c r="IYO1294" s="235"/>
      <c r="IYP1294" s="235"/>
      <c r="IYQ1294" s="235"/>
      <c r="IYR1294" s="235"/>
      <c r="IYS1294" s="235"/>
      <c r="IYT1294" s="235"/>
      <c r="IYU1294" s="235"/>
      <c r="IYV1294" s="235"/>
      <c r="IYW1294" s="235"/>
      <c r="IYX1294" s="235"/>
      <c r="IYY1294" s="235"/>
      <c r="IYZ1294" s="235"/>
      <c r="IZA1294" s="235"/>
      <c r="IZB1294" s="235"/>
      <c r="IZC1294" s="235"/>
      <c r="IZD1294" s="235"/>
      <c r="IZE1294" s="235"/>
      <c r="IZF1294" s="235"/>
      <c r="IZG1294" s="235"/>
      <c r="IZH1294" s="235"/>
      <c r="IZI1294" s="235"/>
      <c r="IZJ1294" s="235"/>
      <c r="IZK1294" s="235"/>
      <c r="IZL1294" s="235"/>
      <c r="IZM1294" s="235"/>
      <c r="IZN1294" s="235"/>
      <c r="IZO1294" s="235"/>
      <c r="IZP1294" s="235"/>
      <c r="IZQ1294" s="235"/>
      <c r="IZR1294" s="235"/>
      <c r="IZS1294" s="235"/>
      <c r="IZT1294" s="235"/>
      <c r="IZU1294" s="235"/>
      <c r="IZV1294" s="235"/>
      <c r="IZW1294" s="235"/>
      <c r="IZX1294" s="235"/>
      <c r="IZY1294" s="235"/>
      <c r="IZZ1294" s="235"/>
      <c r="JAA1294" s="235"/>
      <c r="JAB1294" s="235"/>
      <c r="JAC1294" s="235"/>
      <c r="JAD1294" s="235"/>
      <c r="JAE1294" s="235"/>
      <c r="JAF1294" s="235"/>
      <c r="JAG1294" s="235"/>
      <c r="JAH1294" s="235"/>
      <c r="JAI1294" s="235"/>
      <c r="JAJ1294" s="235"/>
      <c r="JAK1294" s="235"/>
      <c r="JAL1294" s="235"/>
      <c r="JAM1294" s="235"/>
      <c r="JAN1294" s="235"/>
      <c r="JAO1294" s="235"/>
      <c r="JAP1294" s="235"/>
      <c r="JAQ1294" s="235"/>
      <c r="JAR1294" s="235"/>
      <c r="JAS1294" s="235"/>
      <c r="JAT1294" s="235"/>
      <c r="JAU1294" s="235"/>
      <c r="JAV1294" s="235"/>
      <c r="JAW1294" s="235"/>
      <c r="JAX1294" s="235"/>
      <c r="JAY1294" s="235"/>
      <c r="JAZ1294" s="235"/>
      <c r="JBA1294" s="235"/>
      <c r="JBB1294" s="235"/>
      <c r="JBC1294" s="235"/>
      <c r="JBD1294" s="235"/>
      <c r="JBE1294" s="235"/>
      <c r="JBF1294" s="235"/>
      <c r="JBG1294" s="235"/>
      <c r="JBH1294" s="235"/>
      <c r="JBI1294" s="235"/>
      <c r="JBJ1294" s="235"/>
      <c r="JBK1294" s="235"/>
      <c r="JBL1294" s="235"/>
      <c r="JBM1294" s="235"/>
      <c r="JBN1294" s="235"/>
      <c r="JBO1294" s="235"/>
      <c r="JBP1294" s="235"/>
      <c r="JBQ1294" s="235"/>
      <c r="JBR1294" s="235"/>
      <c r="JBS1294" s="235"/>
      <c r="JBT1294" s="235"/>
      <c r="JBU1294" s="235"/>
      <c r="JBV1294" s="235"/>
      <c r="JBW1294" s="235"/>
      <c r="JBX1294" s="235"/>
      <c r="JBY1294" s="235"/>
      <c r="JBZ1294" s="235"/>
      <c r="JCA1294" s="235"/>
      <c r="JCB1294" s="235"/>
      <c r="JCC1294" s="235"/>
      <c r="JCD1294" s="235"/>
      <c r="JCE1294" s="235"/>
      <c r="JCF1294" s="235"/>
      <c r="JCG1294" s="235"/>
      <c r="JCH1294" s="235"/>
      <c r="JCI1294" s="235"/>
      <c r="JCJ1294" s="235"/>
      <c r="JCK1294" s="235"/>
      <c r="JCL1294" s="235"/>
      <c r="JCM1294" s="235"/>
      <c r="JCN1294" s="235"/>
      <c r="JCO1294" s="235"/>
      <c r="JCP1294" s="235"/>
      <c r="JCQ1294" s="235"/>
      <c r="JCR1294" s="235"/>
      <c r="JCS1294" s="235"/>
      <c r="JCT1294" s="235"/>
      <c r="JCU1294" s="235"/>
      <c r="JCV1294" s="235"/>
      <c r="JCW1294" s="235"/>
      <c r="JCX1294" s="235"/>
      <c r="JCY1294" s="235"/>
      <c r="JCZ1294" s="235"/>
      <c r="JDA1294" s="235"/>
      <c r="JDB1294" s="235"/>
      <c r="JDC1294" s="235"/>
      <c r="JDD1294" s="235"/>
      <c r="JDE1294" s="235"/>
      <c r="JDF1294" s="235"/>
      <c r="JDG1294" s="235"/>
      <c r="JDH1294" s="235"/>
      <c r="JDI1294" s="235"/>
      <c r="JDJ1294" s="235"/>
      <c r="JDK1294" s="235"/>
      <c r="JDL1294" s="235"/>
      <c r="JDM1294" s="235"/>
      <c r="JDN1294" s="235"/>
      <c r="JDO1294" s="235"/>
      <c r="JDP1294" s="235"/>
      <c r="JDQ1294" s="235"/>
      <c r="JDR1294" s="235"/>
      <c r="JDS1294" s="235"/>
      <c r="JDT1294" s="235"/>
      <c r="JDU1294" s="235"/>
      <c r="JDV1294" s="235"/>
      <c r="JDW1294" s="235"/>
      <c r="JDX1294" s="235"/>
      <c r="JDY1294" s="235"/>
      <c r="JDZ1294" s="235"/>
      <c r="JEA1294" s="235"/>
      <c r="JEB1294" s="235"/>
      <c r="JEC1294" s="235"/>
      <c r="JED1294" s="235"/>
      <c r="JEE1294" s="235"/>
      <c r="JEF1294" s="235"/>
      <c r="JEG1294" s="235"/>
      <c r="JEH1294" s="235"/>
      <c r="JEI1294" s="235"/>
      <c r="JEJ1294" s="235"/>
      <c r="JEK1294" s="235"/>
      <c r="JEL1294" s="235"/>
      <c r="JEM1294" s="235"/>
      <c r="JEN1294" s="235"/>
      <c r="JEO1294" s="235"/>
      <c r="JEP1294" s="235"/>
      <c r="JEQ1294" s="235"/>
      <c r="JER1294" s="235"/>
      <c r="JES1294" s="235"/>
      <c r="JET1294" s="235"/>
      <c r="JEU1294" s="235"/>
      <c r="JEV1294" s="235"/>
      <c r="JEW1294" s="235"/>
      <c r="JEX1294" s="235"/>
      <c r="JEY1294" s="235"/>
      <c r="JEZ1294" s="235"/>
      <c r="JFA1294" s="235"/>
      <c r="JFB1294" s="235"/>
      <c r="JFC1294" s="235"/>
      <c r="JFD1294" s="235"/>
      <c r="JFE1294" s="235"/>
      <c r="JFF1294" s="235"/>
      <c r="JFG1294" s="235"/>
      <c r="JFH1294" s="235"/>
      <c r="JFI1294" s="235"/>
      <c r="JFJ1294" s="235"/>
      <c r="JFK1294" s="235"/>
      <c r="JFL1294" s="235"/>
      <c r="JFM1294" s="235"/>
      <c r="JFN1294" s="235"/>
      <c r="JFO1294" s="235"/>
      <c r="JFP1294" s="235"/>
      <c r="JFQ1294" s="235"/>
      <c r="JFR1294" s="235"/>
      <c r="JFS1294" s="235"/>
      <c r="JFT1294" s="235"/>
      <c r="JFU1294" s="235"/>
      <c r="JFV1294" s="235"/>
      <c r="JFW1294" s="235"/>
      <c r="JFX1294" s="235"/>
      <c r="JFY1294" s="235"/>
      <c r="JFZ1294" s="235"/>
      <c r="JGA1294" s="235"/>
      <c r="JGB1294" s="235"/>
      <c r="JGC1294" s="235"/>
      <c r="JGD1294" s="235"/>
      <c r="JGE1294" s="235"/>
      <c r="JGF1294" s="235"/>
      <c r="JGG1294" s="235"/>
      <c r="JGH1294" s="235"/>
      <c r="JGI1294" s="235"/>
      <c r="JGJ1294" s="235"/>
      <c r="JGK1294" s="235"/>
      <c r="JGL1294" s="235"/>
      <c r="JGM1294" s="235"/>
      <c r="JGN1294" s="235"/>
      <c r="JGO1294" s="235"/>
      <c r="JGP1294" s="235"/>
      <c r="JGQ1294" s="235"/>
      <c r="JGR1294" s="235"/>
      <c r="JGS1294" s="235"/>
      <c r="JGT1294" s="235"/>
      <c r="JGU1294" s="235"/>
      <c r="JGV1294" s="235"/>
      <c r="JGW1294" s="235"/>
      <c r="JGX1294" s="235"/>
      <c r="JGY1294" s="235"/>
      <c r="JGZ1294" s="235"/>
      <c r="JHA1294" s="235"/>
      <c r="JHB1294" s="235"/>
      <c r="JHC1294" s="235"/>
      <c r="JHD1294" s="235"/>
      <c r="JHE1294" s="235"/>
      <c r="JHF1294" s="235"/>
      <c r="JHG1294" s="235"/>
      <c r="JHH1294" s="235"/>
      <c r="JHI1294" s="235"/>
      <c r="JHJ1294" s="235"/>
      <c r="JHK1294" s="235"/>
      <c r="JHL1294" s="235"/>
      <c r="JHM1294" s="235"/>
      <c r="JHN1294" s="235"/>
      <c r="JHO1294" s="235"/>
      <c r="JHP1294" s="235"/>
      <c r="JHQ1294" s="235"/>
      <c r="JHR1294" s="235"/>
      <c r="JHS1294" s="235"/>
      <c r="JHT1294" s="235"/>
      <c r="JHU1294" s="235"/>
      <c r="JHV1294" s="235"/>
      <c r="JHW1294" s="235"/>
      <c r="JHX1294" s="235"/>
      <c r="JHY1294" s="235"/>
      <c r="JHZ1294" s="235"/>
      <c r="JIA1294" s="235"/>
      <c r="JIB1294" s="235"/>
      <c r="JIC1294" s="235"/>
      <c r="JID1294" s="235"/>
      <c r="JIE1294" s="235"/>
      <c r="JIF1294" s="235"/>
      <c r="JIG1294" s="235"/>
      <c r="JIH1294" s="235"/>
      <c r="JII1294" s="235"/>
      <c r="JIJ1294" s="235"/>
      <c r="JIK1294" s="235"/>
      <c r="JIL1294" s="235"/>
      <c r="JIM1294" s="235"/>
      <c r="JIN1294" s="235"/>
      <c r="JIO1294" s="235"/>
      <c r="JIP1294" s="235"/>
      <c r="JIQ1294" s="235"/>
      <c r="JIR1294" s="235"/>
      <c r="JIS1294" s="235"/>
      <c r="JIT1294" s="235"/>
      <c r="JIU1294" s="235"/>
      <c r="JIV1294" s="235"/>
      <c r="JIW1294" s="235"/>
      <c r="JIX1294" s="235"/>
      <c r="JIY1294" s="235"/>
      <c r="JIZ1294" s="235"/>
      <c r="JJA1294" s="235"/>
      <c r="JJB1294" s="235"/>
      <c r="JJC1294" s="235"/>
      <c r="JJD1294" s="235"/>
      <c r="JJE1294" s="235"/>
      <c r="JJF1294" s="235"/>
      <c r="JJG1294" s="235"/>
      <c r="JJH1294" s="235"/>
      <c r="JJI1294" s="235"/>
      <c r="JJJ1294" s="235"/>
      <c r="JJK1294" s="235"/>
      <c r="JJL1294" s="235"/>
      <c r="JJM1294" s="235"/>
      <c r="JJN1294" s="235"/>
      <c r="JJO1294" s="235"/>
      <c r="JJP1294" s="235"/>
      <c r="JJQ1294" s="235"/>
      <c r="JJR1294" s="235"/>
      <c r="JJS1294" s="235"/>
      <c r="JJT1294" s="235"/>
      <c r="JJU1294" s="235"/>
      <c r="JJV1294" s="235"/>
      <c r="JJW1294" s="235"/>
      <c r="JJX1294" s="235"/>
      <c r="JJY1294" s="235"/>
      <c r="JJZ1294" s="235"/>
      <c r="JKA1294" s="235"/>
      <c r="JKB1294" s="235"/>
      <c r="JKC1294" s="235"/>
      <c r="JKD1294" s="235"/>
      <c r="JKE1294" s="235"/>
      <c r="JKF1294" s="235"/>
      <c r="JKG1294" s="235"/>
      <c r="JKH1294" s="235"/>
      <c r="JKI1294" s="235"/>
      <c r="JKJ1294" s="235"/>
      <c r="JKK1294" s="235"/>
      <c r="JKL1294" s="235"/>
      <c r="JKM1294" s="235"/>
      <c r="JKN1294" s="235"/>
      <c r="JKO1294" s="235"/>
      <c r="JKP1294" s="235"/>
      <c r="JKQ1294" s="235"/>
      <c r="JKR1294" s="235"/>
      <c r="JKS1294" s="235"/>
      <c r="JKT1294" s="235"/>
      <c r="JKU1294" s="235"/>
      <c r="JKV1294" s="235"/>
      <c r="JKW1294" s="235"/>
      <c r="JKX1294" s="235"/>
      <c r="JKY1294" s="235"/>
      <c r="JKZ1294" s="235"/>
      <c r="JLA1294" s="235"/>
      <c r="JLB1294" s="235"/>
      <c r="JLC1294" s="235"/>
      <c r="JLD1294" s="235"/>
      <c r="JLE1294" s="235"/>
      <c r="JLF1294" s="235"/>
      <c r="JLG1294" s="235"/>
      <c r="JLH1294" s="235"/>
      <c r="JLI1294" s="235"/>
      <c r="JLJ1294" s="235"/>
      <c r="JLK1294" s="235"/>
      <c r="JLL1294" s="235"/>
      <c r="JLM1294" s="235"/>
      <c r="JLN1294" s="235"/>
      <c r="JLO1294" s="235"/>
      <c r="JLP1294" s="235"/>
      <c r="JLQ1294" s="235"/>
      <c r="JLR1294" s="235"/>
      <c r="JLS1294" s="235"/>
      <c r="JLT1294" s="235"/>
      <c r="JLU1294" s="235"/>
      <c r="JLV1294" s="235"/>
      <c r="JLW1294" s="235"/>
      <c r="JLX1294" s="235"/>
      <c r="JLY1294" s="235"/>
      <c r="JLZ1294" s="235"/>
      <c r="JMA1294" s="235"/>
      <c r="JMB1294" s="235"/>
      <c r="JMC1294" s="235"/>
      <c r="JMD1294" s="235"/>
      <c r="JME1294" s="235"/>
      <c r="JMF1294" s="235"/>
      <c r="JMG1294" s="235"/>
      <c r="JMH1294" s="235"/>
      <c r="JMI1294" s="235"/>
      <c r="JMJ1294" s="235"/>
      <c r="JMK1294" s="235"/>
      <c r="JML1294" s="235"/>
      <c r="JMM1294" s="235"/>
      <c r="JMN1294" s="235"/>
      <c r="JMO1294" s="235"/>
      <c r="JMP1294" s="235"/>
      <c r="JMQ1294" s="235"/>
      <c r="JMR1294" s="235"/>
      <c r="JMS1294" s="235"/>
      <c r="JMT1294" s="235"/>
      <c r="JMU1294" s="235"/>
      <c r="JMV1294" s="235"/>
      <c r="JMW1294" s="235"/>
      <c r="JMX1294" s="235"/>
      <c r="JMY1294" s="235"/>
      <c r="JMZ1294" s="235"/>
      <c r="JNA1294" s="235"/>
      <c r="JNB1294" s="235"/>
      <c r="JNC1294" s="235"/>
      <c r="JND1294" s="235"/>
      <c r="JNE1294" s="235"/>
      <c r="JNF1294" s="235"/>
      <c r="JNG1294" s="235"/>
      <c r="JNH1294" s="235"/>
      <c r="JNI1294" s="235"/>
      <c r="JNJ1294" s="235"/>
      <c r="JNK1294" s="235"/>
      <c r="JNL1294" s="235"/>
      <c r="JNM1294" s="235"/>
      <c r="JNN1294" s="235"/>
      <c r="JNO1294" s="235"/>
      <c r="JNP1294" s="235"/>
      <c r="JNQ1294" s="235"/>
      <c r="JNR1294" s="235"/>
      <c r="JNS1294" s="235"/>
      <c r="JNT1294" s="235"/>
      <c r="JNU1294" s="235"/>
      <c r="JNV1294" s="235"/>
      <c r="JNW1294" s="235"/>
      <c r="JNX1294" s="235"/>
      <c r="JNY1294" s="235"/>
      <c r="JNZ1294" s="235"/>
      <c r="JOA1294" s="235"/>
      <c r="JOB1294" s="235"/>
      <c r="JOC1294" s="235"/>
      <c r="JOD1294" s="235"/>
      <c r="JOE1294" s="235"/>
      <c r="JOF1294" s="235"/>
      <c r="JOG1294" s="235"/>
      <c r="JOH1294" s="235"/>
      <c r="JOI1294" s="235"/>
      <c r="JOJ1294" s="235"/>
      <c r="JOK1294" s="235"/>
      <c r="JOL1294" s="235"/>
      <c r="JOM1294" s="235"/>
      <c r="JON1294" s="235"/>
      <c r="JOO1294" s="235"/>
      <c r="JOP1294" s="235"/>
      <c r="JOQ1294" s="235"/>
      <c r="JOR1294" s="235"/>
      <c r="JOS1294" s="235"/>
      <c r="JOT1294" s="235"/>
      <c r="JOU1294" s="235"/>
      <c r="JOV1294" s="235"/>
      <c r="JOW1294" s="235"/>
      <c r="JOX1294" s="235"/>
      <c r="JOY1294" s="235"/>
      <c r="JOZ1294" s="235"/>
      <c r="JPA1294" s="235"/>
      <c r="JPB1294" s="235"/>
      <c r="JPC1294" s="235"/>
      <c r="JPD1294" s="235"/>
      <c r="JPE1294" s="235"/>
      <c r="JPF1294" s="235"/>
      <c r="JPG1294" s="235"/>
      <c r="JPH1294" s="235"/>
      <c r="JPI1294" s="235"/>
      <c r="JPJ1294" s="235"/>
      <c r="JPK1294" s="235"/>
      <c r="JPL1294" s="235"/>
      <c r="JPM1294" s="235"/>
      <c r="JPN1294" s="235"/>
      <c r="JPO1294" s="235"/>
      <c r="JPP1294" s="235"/>
      <c r="JPQ1294" s="235"/>
      <c r="JPR1294" s="235"/>
      <c r="JPS1294" s="235"/>
      <c r="JPT1294" s="235"/>
      <c r="JPU1294" s="235"/>
      <c r="JPV1294" s="235"/>
      <c r="JPW1294" s="235"/>
      <c r="JPX1294" s="235"/>
      <c r="JPY1294" s="235"/>
      <c r="JPZ1294" s="235"/>
      <c r="JQA1294" s="235"/>
      <c r="JQB1294" s="235"/>
      <c r="JQC1294" s="235"/>
      <c r="JQD1294" s="235"/>
      <c r="JQE1294" s="235"/>
      <c r="JQF1294" s="235"/>
      <c r="JQG1294" s="235"/>
      <c r="JQH1294" s="235"/>
      <c r="JQI1294" s="235"/>
      <c r="JQJ1294" s="235"/>
      <c r="JQK1294" s="235"/>
      <c r="JQL1294" s="235"/>
      <c r="JQM1294" s="235"/>
      <c r="JQN1294" s="235"/>
      <c r="JQO1294" s="235"/>
      <c r="JQP1294" s="235"/>
      <c r="JQQ1294" s="235"/>
      <c r="JQR1294" s="235"/>
      <c r="JQS1294" s="235"/>
      <c r="JQT1294" s="235"/>
      <c r="JQU1294" s="235"/>
      <c r="JQV1294" s="235"/>
      <c r="JQW1294" s="235"/>
      <c r="JQX1294" s="235"/>
      <c r="JQY1294" s="235"/>
      <c r="JQZ1294" s="235"/>
      <c r="JRA1294" s="235"/>
      <c r="JRB1294" s="235"/>
      <c r="JRC1294" s="235"/>
      <c r="JRD1294" s="235"/>
      <c r="JRE1294" s="235"/>
      <c r="JRF1294" s="235"/>
      <c r="JRG1294" s="235"/>
      <c r="JRH1294" s="235"/>
      <c r="JRI1294" s="235"/>
      <c r="JRJ1294" s="235"/>
      <c r="JRK1294" s="235"/>
      <c r="JRL1294" s="235"/>
      <c r="JRM1294" s="235"/>
      <c r="JRN1294" s="235"/>
      <c r="JRO1294" s="235"/>
      <c r="JRP1294" s="235"/>
      <c r="JRQ1294" s="235"/>
      <c r="JRR1294" s="235"/>
      <c r="JRS1294" s="235"/>
      <c r="JRT1294" s="235"/>
      <c r="JRU1294" s="235"/>
      <c r="JRV1294" s="235"/>
      <c r="JRW1294" s="235"/>
      <c r="JRX1294" s="235"/>
      <c r="JRY1294" s="235"/>
      <c r="JRZ1294" s="235"/>
      <c r="JSA1294" s="235"/>
      <c r="JSB1294" s="235"/>
      <c r="JSC1294" s="235"/>
      <c r="JSD1294" s="235"/>
      <c r="JSE1294" s="235"/>
      <c r="JSF1294" s="235"/>
      <c r="JSG1294" s="235"/>
      <c r="JSH1294" s="235"/>
      <c r="JSI1294" s="235"/>
      <c r="JSJ1294" s="235"/>
      <c r="JSK1294" s="235"/>
      <c r="JSL1294" s="235"/>
      <c r="JSM1294" s="235"/>
      <c r="JSN1294" s="235"/>
      <c r="JSO1294" s="235"/>
      <c r="JSP1294" s="235"/>
      <c r="JSQ1294" s="235"/>
      <c r="JSR1294" s="235"/>
      <c r="JSS1294" s="235"/>
      <c r="JST1294" s="235"/>
      <c r="JSU1294" s="235"/>
      <c r="JSV1294" s="235"/>
      <c r="JSW1294" s="235"/>
      <c r="JSX1294" s="235"/>
      <c r="JSY1294" s="235"/>
      <c r="JSZ1294" s="235"/>
      <c r="JTA1294" s="235"/>
      <c r="JTB1294" s="235"/>
      <c r="JTC1294" s="235"/>
      <c r="JTD1294" s="235"/>
      <c r="JTE1294" s="235"/>
      <c r="JTF1294" s="235"/>
      <c r="JTG1294" s="235"/>
      <c r="JTH1294" s="235"/>
      <c r="JTI1294" s="235"/>
      <c r="JTJ1294" s="235"/>
      <c r="JTK1294" s="235"/>
      <c r="JTL1294" s="235"/>
      <c r="JTM1294" s="235"/>
      <c r="JTN1294" s="235"/>
      <c r="JTO1294" s="235"/>
      <c r="JTP1294" s="235"/>
      <c r="JTQ1294" s="235"/>
      <c r="JTR1294" s="235"/>
      <c r="JTS1294" s="235"/>
      <c r="JTT1294" s="235"/>
      <c r="JTU1294" s="235"/>
      <c r="JTV1294" s="235"/>
      <c r="JTW1294" s="235"/>
      <c r="JTX1294" s="235"/>
      <c r="JTY1294" s="235"/>
      <c r="JTZ1294" s="235"/>
      <c r="JUA1294" s="235"/>
      <c r="JUB1294" s="235"/>
      <c r="JUC1294" s="235"/>
      <c r="JUD1294" s="235"/>
      <c r="JUE1294" s="235"/>
      <c r="JUF1294" s="235"/>
      <c r="JUG1294" s="235"/>
      <c r="JUH1294" s="235"/>
      <c r="JUI1294" s="235"/>
      <c r="JUJ1294" s="235"/>
      <c r="JUK1294" s="235"/>
      <c r="JUL1294" s="235"/>
      <c r="JUM1294" s="235"/>
      <c r="JUN1294" s="235"/>
      <c r="JUO1294" s="235"/>
      <c r="JUP1294" s="235"/>
      <c r="JUQ1294" s="235"/>
      <c r="JUR1294" s="235"/>
      <c r="JUS1294" s="235"/>
      <c r="JUT1294" s="235"/>
      <c r="JUU1294" s="235"/>
      <c r="JUV1294" s="235"/>
      <c r="JUW1294" s="235"/>
      <c r="JUX1294" s="235"/>
      <c r="JUY1294" s="235"/>
      <c r="JUZ1294" s="235"/>
      <c r="JVA1294" s="235"/>
      <c r="JVB1294" s="235"/>
      <c r="JVC1294" s="235"/>
      <c r="JVD1294" s="235"/>
      <c r="JVE1294" s="235"/>
      <c r="JVF1294" s="235"/>
      <c r="JVG1294" s="235"/>
      <c r="JVH1294" s="235"/>
      <c r="JVI1294" s="235"/>
      <c r="JVJ1294" s="235"/>
      <c r="JVK1294" s="235"/>
      <c r="JVL1294" s="235"/>
      <c r="JVM1294" s="235"/>
      <c r="JVN1294" s="235"/>
      <c r="JVO1294" s="235"/>
      <c r="JVP1294" s="235"/>
      <c r="JVQ1294" s="235"/>
      <c r="JVR1294" s="235"/>
      <c r="JVS1294" s="235"/>
      <c r="JVT1294" s="235"/>
      <c r="JVU1294" s="235"/>
      <c r="JVV1294" s="235"/>
      <c r="JVW1294" s="235"/>
      <c r="JVX1294" s="235"/>
      <c r="JVY1294" s="235"/>
      <c r="JVZ1294" s="235"/>
      <c r="JWA1294" s="235"/>
      <c r="JWB1294" s="235"/>
      <c r="JWC1294" s="235"/>
      <c r="JWD1294" s="235"/>
      <c r="JWE1294" s="235"/>
      <c r="JWF1294" s="235"/>
      <c r="JWG1294" s="235"/>
      <c r="JWH1294" s="235"/>
      <c r="JWI1294" s="235"/>
      <c r="JWJ1294" s="235"/>
      <c r="JWK1294" s="235"/>
      <c r="JWL1294" s="235"/>
      <c r="JWM1294" s="235"/>
      <c r="JWN1294" s="235"/>
      <c r="JWO1294" s="235"/>
      <c r="JWP1294" s="235"/>
      <c r="JWQ1294" s="235"/>
      <c r="JWR1294" s="235"/>
      <c r="JWS1294" s="235"/>
      <c r="JWT1294" s="235"/>
      <c r="JWU1294" s="235"/>
      <c r="JWV1294" s="235"/>
      <c r="JWW1294" s="235"/>
      <c r="JWX1294" s="235"/>
      <c r="JWY1294" s="235"/>
      <c r="JWZ1294" s="235"/>
      <c r="JXA1294" s="235"/>
      <c r="JXB1294" s="235"/>
      <c r="JXC1294" s="235"/>
      <c r="JXD1294" s="235"/>
      <c r="JXE1294" s="235"/>
      <c r="JXF1294" s="235"/>
      <c r="JXG1294" s="235"/>
      <c r="JXH1294" s="235"/>
      <c r="JXI1294" s="235"/>
      <c r="JXJ1294" s="235"/>
      <c r="JXK1294" s="235"/>
      <c r="JXL1294" s="235"/>
      <c r="JXM1294" s="235"/>
      <c r="JXN1294" s="235"/>
      <c r="JXO1294" s="235"/>
      <c r="JXP1294" s="235"/>
      <c r="JXQ1294" s="235"/>
      <c r="JXR1294" s="235"/>
      <c r="JXS1294" s="235"/>
      <c r="JXT1294" s="235"/>
      <c r="JXU1294" s="235"/>
      <c r="JXV1294" s="235"/>
      <c r="JXW1294" s="235"/>
      <c r="JXX1294" s="235"/>
      <c r="JXY1294" s="235"/>
      <c r="JXZ1294" s="235"/>
      <c r="JYA1294" s="235"/>
      <c r="JYB1294" s="235"/>
      <c r="JYC1294" s="235"/>
      <c r="JYD1294" s="235"/>
      <c r="JYE1294" s="235"/>
      <c r="JYF1294" s="235"/>
      <c r="JYG1294" s="235"/>
      <c r="JYH1294" s="235"/>
      <c r="JYI1294" s="235"/>
      <c r="JYJ1294" s="235"/>
      <c r="JYK1294" s="235"/>
      <c r="JYL1294" s="235"/>
      <c r="JYM1294" s="235"/>
      <c r="JYN1294" s="235"/>
      <c r="JYO1294" s="235"/>
      <c r="JYP1294" s="235"/>
      <c r="JYQ1294" s="235"/>
      <c r="JYR1294" s="235"/>
      <c r="JYS1294" s="235"/>
      <c r="JYT1294" s="235"/>
      <c r="JYU1294" s="235"/>
      <c r="JYV1294" s="235"/>
      <c r="JYW1294" s="235"/>
      <c r="JYX1294" s="235"/>
      <c r="JYY1294" s="235"/>
      <c r="JYZ1294" s="235"/>
      <c r="JZA1294" s="235"/>
      <c r="JZB1294" s="235"/>
      <c r="JZC1294" s="235"/>
      <c r="JZD1294" s="235"/>
      <c r="JZE1294" s="235"/>
      <c r="JZF1294" s="235"/>
      <c r="JZG1294" s="235"/>
      <c r="JZH1294" s="235"/>
      <c r="JZI1294" s="235"/>
      <c r="JZJ1294" s="235"/>
      <c r="JZK1294" s="235"/>
      <c r="JZL1294" s="235"/>
      <c r="JZM1294" s="235"/>
      <c r="JZN1294" s="235"/>
      <c r="JZO1294" s="235"/>
      <c r="JZP1294" s="235"/>
      <c r="JZQ1294" s="235"/>
      <c r="JZR1294" s="235"/>
      <c r="JZS1294" s="235"/>
      <c r="JZT1294" s="235"/>
      <c r="JZU1294" s="235"/>
      <c r="JZV1294" s="235"/>
      <c r="JZW1294" s="235"/>
      <c r="JZX1294" s="235"/>
      <c r="JZY1294" s="235"/>
      <c r="JZZ1294" s="235"/>
      <c r="KAA1294" s="235"/>
      <c r="KAB1294" s="235"/>
      <c r="KAC1294" s="235"/>
      <c r="KAD1294" s="235"/>
      <c r="KAE1294" s="235"/>
      <c r="KAF1294" s="235"/>
      <c r="KAG1294" s="235"/>
      <c r="KAH1294" s="235"/>
      <c r="KAI1294" s="235"/>
      <c r="KAJ1294" s="235"/>
      <c r="KAK1294" s="235"/>
      <c r="KAL1294" s="235"/>
      <c r="KAM1294" s="235"/>
      <c r="KAN1294" s="235"/>
      <c r="KAO1294" s="235"/>
      <c r="KAP1294" s="235"/>
      <c r="KAQ1294" s="235"/>
      <c r="KAR1294" s="235"/>
      <c r="KAS1294" s="235"/>
      <c r="KAT1294" s="235"/>
      <c r="KAU1294" s="235"/>
      <c r="KAV1294" s="235"/>
      <c r="KAW1294" s="235"/>
      <c r="KAX1294" s="235"/>
      <c r="KAY1294" s="235"/>
      <c r="KAZ1294" s="235"/>
      <c r="KBA1294" s="235"/>
      <c r="KBB1294" s="235"/>
      <c r="KBC1294" s="235"/>
      <c r="KBD1294" s="235"/>
      <c r="KBE1294" s="235"/>
      <c r="KBF1294" s="235"/>
      <c r="KBG1294" s="235"/>
      <c r="KBH1294" s="235"/>
      <c r="KBI1294" s="235"/>
      <c r="KBJ1294" s="235"/>
      <c r="KBK1294" s="235"/>
      <c r="KBL1294" s="235"/>
      <c r="KBM1294" s="235"/>
      <c r="KBN1294" s="235"/>
      <c r="KBO1294" s="235"/>
      <c r="KBP1294" s="235"/>
      <c r="KBQ1294" s="235"/>
      <c r="KBR1294" s="235"/>
      <c r="KBS1294" s="235"/>
      <c r="KBT1294" s="235"/>
      <c r="KBU1294" s="235"/>
      <c r="KBV1294" s="235"/>
      <c r="KBW1294" s="235"/>
      <c r="KBX1294" s="235"/>
      <c r="KBY1294" s="235"/>
      <c r="KBZ1294" s="235"/>
      <c r="KCA1294" s="235"/>
      <c r="KCB1294" s="235"/>
      <c r="KCC1294" s="235"/>
      <c r="KCD1294" s="235"/>
      <c r="KCE1294" s="235"/>
      <c r="KCF1294" s="235"/>
      <c r="KCG1294" s="235"/>
      <c r="KCH1294" s="235"/>
      <c r="KCI1294" s="235"/>
      <c r="KCJ1294" s="235"/>
      <c r="KCK1294" s="235"/>
      <c r="KCL1294" s="235"/>
      <c r="KCM1294" s="235"/>
      <c r="KCN1294" s="235"/>
      <c r="KCO1294" s="235"/>
      <c r="KCP1294" s="235"/>
      <c r="KCQ1294" s="235"/>
      <c r="KCR1294" s="235"/>
      <c r="KCS1294" s="235"/>
      <c r="KCT1294" s="235"/>
      <c r="KCU1294" s="235"/>
      <c r="KCV1294" s="235"/>
      <c r="KCW1294" s="235"/>
      <c r="KCX1294" s="235"/>
      <c r="KCY1294" s="235"/>
      <c r="KCZ1294" s="235"/>
      <c r="KDA1294" s="235"/>
      <c r="KDB1294" s="235"/>
      <c r="KDC1294" s="235"/>
      <c r="KDD1294" s="235"/>
      <c r="KDE1294" s="235"/>
      <c r="KDF1294" s="235"/>
      <c r="KDG1294" s="235"/>
      <c r="KDH1294" s="235"/>
      <c r="KDI1294" s="235"/>
      <c r="KDJ1294" s="235"/>
      <c r="KDK1294" s="235"/>
      <c r="KDL1294" s="235"/>
      <c r="KDM1294" s="235"/>
      <c r="KDN1294" s="235"/>
      <c r="KDO1294" s="235"/>
      <c r="KDP1294" s="235"/>
      <c r="KDQ1294" s="235"/>
      <c r="KDR1294" s="235"/>
      <c r="KDS1294" s="235"/>
      <c r="KDT1294" s="235"/>
      <c r="KDU1294" s="235"/>
      <c r="KDV1294" s="235"/>
      <c r="KDW1294" s="235"/>
      <c r="KDX1294" s="235"/>
      <c r="KDY1294" s="235"/>
      <c r="KDZ1294" s="235"/>
      <c r="KEA1294" s="235"/>
      <c r="KEB1294" s="235"/>
      <c r="KEC1294" s="235"/>
      <c r="KED1294" s="235"/>
      <c r="KEE1294" s="235"/>
      <c r="KEF1294" s="235"/>
      <c r="KEG1294" s="235"/>
      <c r="KEH1294" s="235"/>
      <c r="KEI1294" s="235"/>
      <c r="KEJ1294" s="235"/>
      <c r="KEK1294" s="235"/>
      <c r="KEL1294" s="235"/>
      <c r="KEM1294" s="235"/>
      <c r="KEN1294" s="235"/>
      <c r="KEO1294" s="235"/>
      <c r="KEP1294" s="235"/>
      <c r="KEQ1294" s="235"/>
      <c r="KER1294" s="235"/>
      <c r="KES1294" s="235"/>
      <c r="KET1294" s="235"/>
      <c r="KEU1294" s="235"/>
      <c r="KEV1294" s="235"/>
      <c r="KEW1294" s="235"/>
      <c r="KEX1294" s="235"/>
      <c r="KEY1294" s="235"/>
      <c r="KEZ1294" s="235"/>
      <c r="KFA1294" s="235"/>
      <c r="KFB1294" s="235"/>
      <c r="KFC1294" s="235"/>
      <c r="KFD1294" s="235"/>
      <c r="KFE1294" s="235"/>
      <c r="KFF1294" s="235"/>
      <c r="KFG1294" s="235"/>
      <c r="KFH1294" s="235"/>
      <c r="KFI1294" s="235"/>
      <c r="KFJ1294" s="235"/>
      <c r="KFK1294" s="235"/>
      <c r="KFL1294" s="235"/>
      <c r="KFM1294" s="235"/>
      <c r="KFN1294" s="235"/>
      <c r="KFO1294" s="235"/>
      <c r="KFP1294" s="235"/>
      <c r="KFQ1294" s="235"/>
      <c r="KFR1294" s="235"/>
      <c r="KFS1294" s="235"/>
      <c r="KFT1294" s="235"/>
      <c r="KFU1294" s="235"/>
      <c r="KFV1294" s="235"/>
      <c r="KFW1294" s="235"/>
      <c r="KFX1294" s="235"/>
      <c r="KFY1294" s="235"/>
      <c r="KFZ1294" s="235"/>
      <c r="KGA1294" s="235"/>
      <c r="KGB1294" s="235"/>
      <c r="KGC1294" s="235"/>
      <c r="KGD1294" s="235"/>
      <c r="KGE1294" s="235"/>
      <c r="KGF1294" s="235"/>
      <c r="KGG1294" s="235"/>
      <c r="KGH1294" s="235"/>
      <c r="KGI1294" s="235"/>
      <c r="KGJ1294" s="235"/>
      <c r="KGK1294" s="235"/>
      <c r="KGL1294" s="235"/>
      <c r="KGM1294" s="235"/>
      <c r="KGN1294" s="235"/>
      <c r="KGO1294" s="235"/>
      <c r="KGP1294" s="235"/>
      <c r="KGQ1294" s="235"/>
      <c r="KGR1294" s="235"/>
      <c r="KGS1294" s="235"/>
      <c r="KGT1294" s="235"/>
      <c r="KGU1294" s="235"/>
      <c r="KGV1294" s="235"/>
      <c r="KGW1294" s="235"/>
      <c r="KGX1294" s="235"/>
      <c r="KGY1294" s="235"/>
      <c r="KGZ1294" s="235"/>
      <c r="KHA1294" s="235"/>
      <c r="KHB1294" s="235"/>
      <c r="KHC1294" s="235"/>
      <c r="KHD1294" s="235"/>
      <c r="KHE1294" s="235"/>
      <c r="KHF1294" s="235"/>
      <c r="KHG1294" s="235"/>
      <c r="KHH1294" s="235"/>
      <c r="KHI1294" s="235"/>
      <c r="KHJ1294" s="235"/>
      <c r="KHK1294" s="235"/>
      <c r="KHL1294" s="235"/>
      <c r="KHM1294" s="235"/>
      <c r="KHN1294" s="235"/>
      <c r="KHO1294" s="235"/>
      <c r="KHP1294" s="235"/>
      <c r="KHQ1294" s="235"/>
      <c r="KHR1294" s="235"/>
      <c r="KHS1294" s="235"/>
      <c r="KHT1294" s="235"/>
      <c r="KHU1294" s="235"/>
      <c r="KHV1294" s="235"/>
      <c r="KHW1294" s="235"/>
      <c r="KHX1294" s="235"/>
      <c r="KHY1294" s="235"/>
      <c r="KHZ1294" s="235"/>
      <c r="KIA1294" s="235"/>
      <c r="KIB1294" s="235"/>
      <c r="KIC1294" s="235"/>
      <c r="KID1294" s="235"/>
      <c r="KIE1294" s="235"/>
      <c r="KIF1294" s="235"/>
      <c r="KIG1294" s="235"/>
      <c r="KIH1294" s="235"/>
      <c r="KII1294" s="235"/>
      <c r="KIJ1294" s="235"/>
      <c r="KIK1294" s="235"/>
      <c r="KIL1294" s="235"/>
      <c r="KIM1294" s="235"/>
      <c r="KIN1294" s="235"/>
      <c r="KIO1294" s="235"/>
      <c r="KIP1294" s="235"/>
      <c r="KIQ1294" s="235"/>
      <c r="KIR1294" s="235"/>
      <c r="KIS1294" s="235"/>
      <c r="KIT1294" s="235"/>
      <c r="KIU1294" s="235"/>
      <c r="KIV1294" s="235"/>
      <c r="KIW1294" s="235"/>
      <c r="KIX1294" s="235"/>
      <c r="KIY1294" s="235"/>
      <c r="KIZ1294" s="235"/>
      <c r="KJA1294" s="235"/>
      <c r="KJB1294" s="235"/>
      <c r="KJC1294" s="235"/>
      <c r="KJD1294" s="235"/>
      <c r="KJE1294" s="235"/>
      <c r="KJF1294" s="235"/>
      <c r="KJG1294" s="235"/>
      <c r="KJH1294" s="235"/>
      <c r="KJI1294" s="235"/>
      <c r="KJJ1294" s="235"/>
      <c r="KJK1294" s="235"/>
      <c r="KJL1294" s="235"/>
      <c r="KJM1294" s="235"/>
      <c r="KJN1294" s="235"/>
      <c r="KJO1294" s="235"/>
      <c r="KJP1294" s="235"/>
      <c r="KJQ1294" s="235"/>
      <c r="KJR1294" s="235"/>
      <c r="KJS1294" s="235"/>
      <c r="KJT1294" s="235"/>
      <c r="KJU1294" s="235"/>
      <c r="KJV1294" s="235"/>
      <c r="KJW1294" s="235"/>
      <c r="KJX1294" s="235"/>
      <c r="KJY1294" s="235"/>
      <c r="KJZ1294" s="235"/>
      <c r="KKA1294" s="235"/>
      <c r="KKB1294" s="235"/>
      <c r="KKC1294" s="235"/>
      <c r="KKD1294" s="235"/>
      <c r="KKE1294" s="235"/>
      <c r="KKF1294" s="235"/>
      <c r="KKG1294" s="235"/>
      <c r="KKH1294" s="235"/>
      <c r="KKI1294" s="235"/>
      <c r="KKJ1294" s="235"/>
      <c r="KKK1294" s="235"/>
      <c r="KKL1294" s="235"/>
      <c r="KKM1294" s="235"/>
      <c r="KKN1294" s="235"/>
      <c r="KKO1294" s="235"/>
      <c r="KKP1294" s="235"/>
      <c r="KKQ1294" s="235"/>
      <c r="KKR1294" s="235"/>
      <c r="KKS1294" s="235"/>
      <c r="KKT1294" s="235"/>
      <c r="KKU1294" s="235"/>
      <c r="KKV1294" s="235"/>
      <c r="KKW1294" s="235"/>
      <c r="KKX1294" s="235"/>
      <c r="KKY1294" s="235"/>
      <c r="KKZ1294" s="235"/>
      <c r="KLA1294" s="235"/>
      <c r="KLB1294" s="235"/>
      <c r="KLC1294" s="235"/>
      <c r="KLD1294" s="235"/>
      <c r="KLE1294" s="235"/>
      <c r="KLF1294" s="235"/>
      <c r="KLG1294" s="235"/>
      <c r="KLH1294" s="235"/>
      <c r="KLI1294" s="235"/>
      <c r="KLJ1294" s="235"/>
      <c r="KLK1294" s="235"/>
      <c r="KLL1294" s="235"/>
      <c r="KLM1294" s="235"/>
      <c r="KLN1294" s="235"/>
      <c r="KLO1294" s="235"/>
      <c r="KLP1294" s="235"/>
      <c r="KLQ1294" s="235"/>
      <c r="KLR1294" s="235"/>
      <c r="KLS1294" s="235"/>
      <c r="KLT1294" s="235"/>
      <c r="KLU1294" s="235"/>
      <c r="KLV1294" s="235"/>
      <c r="KLW1294" s="235"/>
      <c r="KLX1294" s="235"/>
      <c r="KLY1294" s="235"/>
      <c r="KLZ1294" s="235"/>
      <c r="KMA1294" s="235"/>
      <c r="KMB1294" s="235"/>
      <c r="KMC1294" s="235"/>
      <c r="KMD1294" s="235"/>
      <c r="KME1294" s="235"/>
      <c r="KMF1294" s="235"/>
      <c r="KMG1294" s="235"/>
      <c r="KMH1294" s="235"/>
      <c r="KMI1294" s="235"/>
      <c r="KMJ1294" s="235"/>
      <c r="KMK1294" s="235"/>
      <c r="KML1294" s="235"/>
      <c r="KMM1294" s="235"/>
      <c r="KMN1294" s="235"/>
      <c r="KMO1294" s="235"/>
      <c r="KMP1294" s="235"/>
      <c r="KMQ1294" s="235"/>
      <c r="KMR1294" s="235"/>
      <c r="KMS1294" s="235"/>
      <c r="KMT1294" s="235"/>
      <c r="KMU1294" s="235"/>
      <c r="KMV1294" s="235"/>
      <c r="KMW1294" s="235"/>
      <c r="KMX1294" s="235"/>
      <c r="KMY1294" s="235"/>
      <c r="KMZ1294" s="235"/>
      <c r="KNA1294" s="235"/>
      <c r="KNB1294" s="235"/>
      <c r="KNC1294" s="235"/>
      <c r="KND1294" s="235"/>
      <c r="KNE1294" s="235"/>
      <c r="KNF1294" s="235"/>
      <c r="KNG1294" s="235"/>
      <c r="KNH1294" s="235"/>
      <c r="KNI1294" s="235"/>
      <c r="KNJ1294" s="235"/>
      <c r="KNK1294" s="235"/>
      <c r="KNL1294" s="235"/>
      <c r="KNM1294" s="235"/>
      <c r="KNN1294" s="235"/>
      <c r="KNO1294" s="235"/>
      <c r="KNP1294" s="235"/>
      <c r="KNQ1294" s="235"/>
      <c r="KNR1294" s="235"/>
      <c r="KNS1294" s="235"/>
      <c r="KNT1294" s="235"/>
      <c r="KNU1294" s="235"/>
      <c r="KNV1294" s="235"/>
      <c r="KNW1294" s="235"/>
      <c r="KNX1294" s="235"/>
      <c r="KNY1294" s="235"/>
      <c r="KNZ1294" s="235"/>
      <c r="KOA1294" s="235"/>
      <c r="KOB1294" s="235"/>
      <c r="KOC1294" s="235"/>
      <c r="KOD1294" s="235"/>
      <c r="KOE1294" s="235"/>
      <c r="KOF1294" s="235"/>
      <c r="KOG1294" s="235"/>
      <c r="KOH1294" s="235"/>
      <c r="KOI1294" s="235"/>
      <c r="KOJ1294" s="235"/>
      <c r="KOK1294" s="235"/>
      <c r="KOL1294" s="235"/>
      <c r="KOM1294" s="235"/>
      <c r="KON1294" s="235"/>
      <c r="KOO1294" s="235"/>
      <c r="KOP1294" s="235"/>
      <c r="KOQ1294" s="235"/>
      <c r="KOR1294" s="235"/>
      <c r="KOS1294" s="235"/>
      <c r="KOT1294" s="235"/>
      <c r="KOU1294" s="235"/>
      <c r="KOV1294" s="235"/>
      <c r="KOW1294" s="235"/>
      <c r="KOX1294" s="235"/>
      <c r="KOY1294" s="235"/>
      <c r="KOZ1294" s="235"/>
      <c r="KPA1294" s="235"/>
      <c r="KPB1294" s="235"/>
      <c r="KPC1294" s="235"/>
      <c r="KPD1294" s="235"/>
      <c r="KPE1294" s="235"/>
      <c r="KPF1294" s="235"/>
      <c r="KPG1294" s="235"/>
      <c r="KPH1294" s="235"/>
      <c r="KPI1294" s="235"/>
      <c r="KPJ1294" s="235"/>
      <c r="KPK1294" s="235"/>
      <c r="KPL1294" s="235"/>
      <c r="KPM1294" s="235"/>
      <c r="KPN1294" s="235"/>
      <c r="KPO1294" s="235"/>
      <c r="KPP1294" s="235"/>
      <c r="KPQ1294" s="235"/>
      <c r="KPR1294" s="235"/>
      <c r="KPS1294" s="235"/>
      <c r="KPT1294" s="235"/>
      <c r="KPU1294" s="235"/>
      <c r="KPV1294" s="235"/>
      <c r="KPW1294" s="235"/>
      <c r="KPX1294" s="235"/>
      <c r="KPY1294" s="235"/>
      <c r="KPZ1294" s="235"/>
      <c r="KQA1294" s="235"/>
      <c r="KQB1294" s="235"/>
      <c r="KQC1294" s="235"/>
      <c r="KQD1294" s="235"/>
      <c r="KQE1294" s="235"/>
      <c r="KQF1294" s="235"/>
      <c r="KQG1294" s="235"/>
      <c r="KQH1294" s="235"/>
      <c r="KQI1294" s="235"/>
      <c r="KQJ1294" s="235"/>
      <c r="KQK1294" s="235"/>
      <c r="KQL1294" s="235"/>
      <c r="KQM1294" s="235"/>
      <c r="KQN1294" s="235"/>
      <c r="KQO1294" s="235"/>
      <c r="KQP1294" s="235"/>
      <c r="KQQ1294" s="235"/>
      <c r="KQR1294" s="235"/>
      <c r="KQS1294" s="235"/>
      <c r="KQT1294" s="235"/>
      <c r="KQU1294" s="235"/>
      <c r="KQV1294" s="235"/>
      <c r="KQW1294" s="235"/>
      <c r="KQX1294" s="235"/>
      <c r="KQY1294" s="235"/>
      <c r="KQZ1294" s="235"/>
      <c r="KRA1294" s="235"/>
      <c r="KRB1294" s="235"/>
      <c r="KRC1294" s="235"/>
      <c r="KRD1294" s="235"/>
      <c r="KRE1294" s="235"/>
      <c r="KRF1294" s="235"/>
      <c r="KRG1294" s="235"/>
      <c r="KRH1294" s="235"/>
      <c r="KRI1294" s="235"/>
      <c r="KRJ1294" s="235"/>
      <c r="KRK1294" s="235"/>
      <c r="KRL1294" s="235"/>
      <c r="KRM1294" s="235"/>
      <c r="KRN1294" s="235"/>
      <c r="KRO1294" s="235"/>
      <c r="KRP1294" s="235"/>
      <c r="KRQ1294" s="235"/>
      <c r="KRR1294" s="235"/>
      <c r="KRS1294" s="235"/>
      <c r="KRT1294" s="235"/>
      <c r="KRU1294" s="235"/>
      <c r="KRV1294" s="235"/>
      <c r="KRW1294" s="235"/>
      <c r="KRX1294" s="235"/>
      <c r="KRY1294" s="235"/>
      <c r="KRZ1294" s="235"/>
      <c r="KSA1294" s="235"/>
      <c r="KSB1294" s="235"/>
      <c r="KSC1294" s="235"/>
      <c r="KSD1294" s="235"/>
      <c r="KSE1294" s="235"/>
      <c r="KSF1294" s="235"/>
      <c r="KSG1294" s="235"/>
      <c r="KSH1294" s="235"/>
      <c r="KSI1294" s="235"/>
      <c r="KSJ1294" s="235"/>
      <c r="KSK1294" s="235"/>
      <c r="KSL1294" s="235"/>
      <c r="KSM1294" s="235"/>
      <c r="KSN1294" s="235"/>
      <c r="KSO1294" s="235"/>
      <c r="KSP1294" s="235"/>
      <c r="KSQ1294" s="235"/>
      <c r="KSR1294" s="235"/>
      <c r="KSS1294" s="235"/>
      <c r="KST1294" s="235"/>
      <c r="KSU1294" s="235"/>
      <c r="KSV1294" s="235"/>
      <c r="KSW1294" s="235"/>
      <c r="KSX1294" s="235"/>
      <c r="KSY1294" s="235"/>
      <c r="KSZ1294" s="235"/>
      <c r="KTA1294" s="235"/>
      <c r="KTB1294" s="235"/>
      <c r="KTC1294" s="235"/>
      <c r="KTD1294" s="235"/>
      <c r="KTE1294" s="235"/>
      <c r="KTF1294" s="235"/>
      <c r="KTG1294" s="235"/>
      <c r="KTH1294" s="235"/>
      <c r="KTI1294" s="235"/>
      <c r="KTJ1294" s="235"/>
      <c r="KTK1294" s="235"/>
      <c r="KTL1294" s="235"/>
      <c r="KTM1294" s="235"/>
      <c r="KTN1294" s="235"/>
      <c r="KTO1294" s="235"/>
      <c r="KTP1294" s="235"/>
      <c r="KTQ1294" s="235"/>
      <c r="KTR1294" s="235"/>
      <c r="KTS1294" s="235"/>
      <c r="KTT1294" s="235"/>
      <c r="KTU1294" s="235"/>
      <c r="KTV1294" s="235"/>
      <c r="KTW1294" s="235"/>
      <c r="KTX1294" s="235"/>
      <c r="KTY1294" s="235"/>
      <c r="KTZ1294" s="235"/>
      <c r="KUA1294" s="235"/>
      <c r="KUB1294" s="235"/>
      <c r="KUC1294" s="235"/>
      <c r="KUD1294" s="235"/>
      <c r="KUE1294" s="235"/>
      <c r="KUF1294" s="235"/>
      <c r="KUG1294" s="235"/>
      <c r="KUH1294" s="235"/>
      <c r="KUI1294" s="235"/>
      <c r="KUJ1294" s="235"/>
      <c r="KUK1294" s="235"/>
      <c r="KUL1294" s="235"/>
      <c r="KUM1294" s="235"/>
      <c r="KUN1294" s="235"/>
      <c r="KUO1294" s="235"/>
      <c r="KUP1294" s="235"/>
      <c r="KUQ1294" s="235"/>
      <c r="KUR1294" s="235"/>
      <c r="KUS1294" s="235"/>
      <c r="KUT1294" s="235"/>
      <c r="KUU1294" s="235"/>
      <c r="KUV1294" s="235"/>
      <c r="KUW1294" s="235"/>
      <c r="KUX1294" s="235"/>
      <c r="KUY1294" s="235"/>
      <c r="KUZ1294" s="235"/>
      <c r="KVA1294" s="235"/>
      <c r="KVB1294" s="235"/>
      <c r="KVC1294" s="235"/>
      <c r="KVD1294" s="235"/>
      <c r="KVE1294" s="235"/>
      <c r="KVF1294" s="235"/>
      <c r="KVG1294" s="235"/>
      <c r="KVH1294" s="235"/>
      <c r="KVI1294" s="235"/>
      <c r="KVJ1294" s="235"/>
      <c r="KVK1294" s="235"/>
      <c r="KVL1294" s="235"/>
      <c r="KVM1294" s="235"/>
      <c r="KVN1294" s="235"/>
      <c r="KVO1294" s="235"/>
      <c r="KVP1294" s="235"/>
      <c r="KVQ1294" s="235"/>
      <c r="KVR1294" s="235"/>
      <c r="KVS1294" s="235"/>
      <c r="KVT1294" s="235"/>
      <c r="KVU1294" s="235"/>
      <c r="KVV1294" s="235"/>
      <c r="KVW1294" s="235"/>
      <c r="KVX1294" s="235"/>
      <c r="KVY1294" s="235"/>
      <c r="KVZ1294" s="235"/>
      <c r="KWA1294" s="235"/>
      <c r="KWB1294" s="235"/>
      <c r="KWC1294" s="235"/>
      <c r="KWD1294" s="235"/>
      <c r="KWE1294" s="235"/>
      <c r="KWF1294" s="235"/>
      <c r="KWG1294" s="235"/>
      <c r="KWH1294" s="235"/>
      <c r="KWI1294" s="235"/>
      <c r="KWJ1294" s="235"/>
      <c r="KWK1294" s="235"/>
      <c r="KWL1294" s="235"/>
      <c r="KWM1294" s="235"/>
      <c r="KWN1294" s="235"/>
      <c r="KWO1294" s="235"/>
      <c r="KWP1294" s="235"/>
      <c r="KWQ1294" s="235"/>
      <c r="KWR1294" s="235"/>
      <c r="KWS1294" s="235"/>
      <c r="KWT1294" s="235"/>
      <c r="KWU1294" s="235"/>
      <c r="KWV1294" s="235"/>
      <c r="KWW1294" s="235"/>
      <c r="KWX1294" s="235"/>
      <c r="KWY1294" s="235"/>
      <c r="KWZ1294" s="235"/>
      <c r="KXA1294" s="235"/>
      <c r="KXB1294" s="235"/>
      <c r="KXC1294" s="235"/>
      <c r="KXD1294" s="235"/>
      <c r="KXE1294" s="235"/>
      <c r="KXF1294" s="235"/>
      <c r="KXG1294" s="235"/>
      <c r="KXH1294" s="235"/>
      <c r="KXI1294" s="235"/>
      <c r="KXJ1294" s="235"/>
      <c r="KXK1294" s="235"/>
      <c r="KXL1294" s="235"/>
      <c r="KXM1294" s="235"/>
      <c r="KXN1294" s="235"/>
      <c r="KXO1294" s="235"/>
      <c r="KXP1294" s="235"/>
      <c r="KXQ1294" s="235"/>
      <c r="KXR1294" s="235"/>
      <c r="KXS1294" s="235"/>
      <c r="KXT1294" s="235"/>
      <c r="KXU1294" s="235"/>
      <c r="KXV1294" s="235"/>
      <c r="KXW1294" s="235"/>
      <c r="KXX1294" s="235"/>
      <c r="KXY1294" s="235"/>
      <c r="KXZ1294" s="235"/>
      <c r="KYA1294" s="235"/>
      <c r="KYB1294" s="235"/>
      <c r="KYC1294" s="235"/>
      <c r="KYD1294" s="235"/>
      <c r="KYE1294" s="235"/>
      <c r="KYF1294" s="235"/>
      <c r="KYG1294" s="235"/>
      <c r="KYH1294" s="235"/>
      <c r="KYI1294" s="235"/>
      <c r="KYJ1294" s="235"/>
      <c r="KYK1294" s="235"/>
      <c r="KYL1294" s="235"/>
      <c r="KYM1294" s="235"/>
      <c r="KYN1294" s="235"/>
      <c r="KYO1294" s="235"/>
      <c r="KYP1294" s="235"/>
      <c r="KYQ1294" s="235"/>
      <c r="KYR1294" s="235"/>
      <c r="KYS1294" s="235"/>
      <c r="KYT1294" s="235"/>
      <c r="KYU1294" s="235"/>
      <c r="KYV1294" s="235"/>
      <c r="KYW1294" s="235"/>
      <c r="KYX1294" s="235"/>
      <c r="KYY1294" s="235"/>
      <c r="KYZ1294" s="235"/>
      <c r="KZA1294" s="235"/>
      <c r="KZB1294" s="235"/>
      <c r="KZC1294" s="235"/>
      <c r="KZD1294" s="235"/>
      <c r="KZE1294" s="235"/>
      <c r="KZF1294" s="235"/>
      <c r="KZG1294" s="235"/>
      <c r="KZH1294" s="235"/>
      <c r="KZI1294" s="235"/>
      <c r="KZJ1294" s="235"/>
      <c r="KZK1294" s="235"/>
      <c r="KZL1294" s="235"/>
      <c r="KZM1294" s="235"/>
      <c r="KZN1294" s="235"/>
      <c r="KZO1294" s="235"/>
      <c r="KZP1294" s="235"/>
      <c r="KZQ1294" s="235"/>
      <c r="KZR1294" s="235"/>
      <c r="KZS1294" s="235"/>
      <c r="KZT1294" s="235"/>
      <c r="KZU1294" s="235"/>
      <c r="KZV1294" s="235"/>
      <c r="KZW1294" s="235"/>
      <c r="KZX1294" s="235"/>
      <c r="KZY1294" s="235"/>
      <c r="KZZ1294" s="235"/>
      <c r="LAA1294" s="235"/>
      <c r="LAB1294" s="235"/>
      <c r="LAC1294" s="235"/>
      <c r="LAD1294" s="235"/>
      <c r="LAE1294" s="235"/>
      <c r="LAF1294" s="235"/>
      <c r="LAG1294" s="235"/>
      <c r="LAH1294" s="235"/>
      <c r="LAI1294" s="235"/>
      <c r="LAJ1294" s="235"/>
      <c r="LAK1294" s="235"/>
      <c r="LAL1294" s="235"/>
      <c r="LAM1294" s="235"/>
      <c r="LAN1294" s="235"/>
      <c r="LAO1294" s="235"/>
      <c r="LAP1294" s="235"/>
      <c r="LAQ1294" s="235"/>
      <c r="LAR1294" s="235"/>
      <c r="LAS1294" s="235"/>
      <c r="LAT1294" s="235"/>
      <c r="LAU1294" s="235"/>
      <c r="LAV1294" s="235"/>
      <c r="LAW1294" s="235"/>
      <c r="LAX1294" s="235"/>
      <c r="LAY1294" s="235"/>
      <c r="LAZ1294" s="235"/>
      <c r="LBA1294" s="235"/>
      <c r="LBB1294" s="235"/>
      <c r="LBC1294" s="235"/>
      <c r="LBD1294" s="235"/>
      <c r="LBE1294" s="235"/>
      <c r="LBF1294" s="235"/>
      <c r="LBG1294" s="235"/>
      <c r="LBH1294" s="235"/>
      <c r="LBI1294" s="235"/>
      <c r="LBJ1294" s="235"/>
      <c r="LBK1294" s="235"/>
      <c r="LBL1294" s="235"/>
      <c r="LBM1294" s="235"/>
      <c r="LBN1294" s="235"/>
      <c r="LBO1294" s="235"/>
      <c r="LBP1294" s="235"/>
      <c r="LBQ1294" s="235"/>
      <c r="LBR1294" s="235"/>
      <c r="LBS1294" s="235"/>
      <c r="LBT1294" s="235"/>
      <c r="LBU1294" s="235"/>
      <c r="LBV1294" s="235"/>
      <c r="LBW1294" s="235"/>
      <c r="LBX1294" s="235"/>
      <c r="LBY1294" s="235"/>
      <c r="LBZ1294" s="235"/>
      <c r="LCA1294" s="235"/>
      <c r="LCB1294" s="235"/>
      <c r="LCC1294" s="235"/>
      <c r="LCD1294" s="235"/>
      <c r="LCE1294" s="235"/>
      <c r="LCF1294" s="235"/>
      <c r="LCG1294" s="235"/>
      <c r="LCH1294" s="235"/>
      <c r="LCI1294" s="235"/>
      <c r="LCJ1294" s="235"/>
      <c r="LCK1294" s="235"/>
      <c r="LCL1294" s="235"/>
      <c r="LCM1294" s="235"/>
      <c r="LCN1294" s="235"/>
      <c r="LCO1294" s="235"/>
      <c r="LCP1294" s="235"/>
      <c r="LCQ1294" s="235"/>
      <c r="LCR1294" s="235"/>
      <c r="LCS1294" s="235"/>
      <c r="LCT1294" s="235"/>
      <c r="LCU1294" s="235"/>
      <c r="LCV1294" s="235"/>
      <c r="LCW1294" s="235"/>
      <c r="LCX1294" s="235"/>
      <c r="LCY1294" s="235"/>
      <c r="LCZ1294" s="235"/>
      <c r="LDA1294" s="235"/>
      <c r="LDB1294" s="235"/>
      <c r="LDC1294" s="235"/>
      <c r="LDD1294" s="235"/>
      <c r="LDE1294" s="235"/>
      <c r="LDF1294" s="235"/>
      <c r="LDG1294" s="235"/>
      <c r="LDH1294" s="235"/>
      <c r="LDI1294" s="235"/>
      <c r="LDJ1294" s="235"/>
      <c r="LDK1294" s="235"/>
      <c r="LDL1294" s="235"/>
      <c r="LDM1294" s="235"/>
      <c r="LDN1294" s="235"/>
      <c r="LDO1294" s="235"/>
      <c r="LDP1294" s="235"/>
      <c r="LDQ1294" s="235"/>
      <c r="LDR1294" s="235"/>
      <c r="LDS1294" s="235"/>
      <c r="LDT1294" s="235"/>
      <c r="LDU1294" s="235"/>
      <c r="LDV1294" s="235"/>
      <c r="LDW1294" s="235"/>
      <c r="LDX1294" s="235"/>
      <c r="LDY1294" s="235"/>
      <c r="LDZ1294" s="235"/>
      <c r="LEA1294" s="235"/>
      <c r="LEB1294" s="235"/>
      <c r="LEC1294" s="235"/>
      <c r="LED1294" s="235"/>
      <c r="LEE1294" s="235"/>
      <c r="LEF1294" s="235"/>
      <c r="LEG1294" s="235"/>
      <c r="LEH1294" s="235"/>
      <c r="LEI1294" s="235"/>
      <c r="LEJ1294" s="235"/>
      <c r="LEK1294" s="235"/>
      <c r="LEL1294" s="235"/>
      <c r="LEM1294" s="235"/>
      <c r="LEN1294" s="235"/>
      <c r="LEO1294" s="235"/>
      <c r="LEP1294" s="235"/>
      <c r="LEQ1294" s="235"/>
      <c r="LER1294" s="235"/>
      <c r="LES1294" s="235"/>
      <c r="LET1294" s="235"/>
      <c r="LEU1294" s="235"/>
      <c r="LEV1294" s="235"/>
      <c r="LEW1294" s="235"/>
      <c r="LEX1294" s="235"/>
      <c r="LEY1294" s="235"/>
      <c r="LEZ1294" s="235"/>
      <c r="LFA1294" s="235"/>
      <c r="LFB1294" s="235"/>
      <c r="LFC1294" s="235"/>
      <c r="LFD1294" s="235"/>
      <c r="LFE1294" s="235"/>
      <c r="LFF1294" s="235"/>
      <c r="LFG1294" s="235"/>
      <c r="LFH1294" s="235"/>
      <c r="LFI1294" s="235"/>
      <c r="LFJ1294" s="235"/>
      <c r="LFK1294" s="235"/>
      <c r="LFL1294" s="235"/>
      <c r="LFM1294" s="235"/>
      <c r="LFN1294" s="235"/>
      <c r="LFO1294" s="235"/>
      <c r="LFP1294" s="235"/>
      <c r="LFQ1294" s="235"/>
      <c r="LFR1294" s="235"/>
      <c r="LFS1294" s="235"/>
      <c r="LFT1294" s="235"/>
      <c r="LFU1294" s="235"/>
      <c r="LFV1294" s="235"/>
      <c r="LFW1294" s="235"/>
      <c r="LFX1294" s="235"/>
      <c r="LFY1294" s="235"/>
      <c r="LFZ1294" s="235"/>
      <c r="LGA1294" s="235"/>
      <c r="LGB1294" s="235"/>
      <c r="LGC1294" s="235"/>
      <c r="LGD1294" s="235"/>
      <c r="LGE1294" s="235"/>
      <c r="LGF1294" s="235"/>
      <c r="LGG1294" s="235"/>
      <c r="LGH1294" s="235"/>
      <c r="LGI1294" s="235"/>
      <c r="LGJ1294" s="235"/>
      <c r="LGK1294" s="235"/>
      <c r="LGL1294" s="235"/>
      <c r="LGM1294" s="235"/>
      <c r="LGN1294" s="235"/>
      <c r="LGO1294" s="235"/>
      <c r="LGP1294" s="235"/>
      <c r="LGQ1294" s="235"/>
      <c r="LGR1294" s="235"/>
      <c r="LGS1294" s="235"/>
      <c r="LGT1294" s="235"/>
      <c r="LGU1294" s="235"/>
      <c r="LGV1294" s="235"/>
      <c r="LGW1294" s="235"/>
      <c r="LGX1294" s="235"/>
      <c r="LGY1294" s="235"/>
      <c r="LGZ1294" s="235"/>
      <c r="LHA1294" s="235"/>
      <c r="LHB1294" s="235"/>
      <c r="LHC1294" s="235"/>
      <c r="LHD1294" s="235"/>
      <c r="LHE1294" s="235"/>
      <c r="LHF1294" s="235"/>
      <c r="LHG1294" s="235"/>
      <c r="LHH1294" s="235"/>
      <c r="LHI1294" s="235"/>
      <c r="LHJ1294" s="235"/>
      <c r="LHK1294" s="235"/>
      <c r="LHL1294" s="235"/>
      <c r="LHM1294" s="235"/>
      <c r="LHN1294" s="235"/>
      <c r="LHO1294" s="235"/>
      <c r="LHP1294" s="235"/>
      <c r="LHQ1294" s="235"/>
      <c r="LHR1294" s="235"/>
      <c r="LHS1294" s="235"/>
      <c r="LHT1294" s="235"/>
      <c r="LHU1294" s="235"/>
      <c r="LHV1294" s="235"/>
      <c r="LHW1294" s="235"/>
      <c r="LHX1294" s="235"/>
      <c r="LHY1294" s="235"/>
      <c r="LHZ1294" s="235"/>
      <c r="LIA1294" s="235"/>
      <c r="LIB1294" s="235"/>
      <c r="LIC1294" s="235"/>
      <c r="LID1294" s="235"/>
      <c r="LIE1294" s="235"/>
      <c r="LIF1294" s="235"/>
      <c r="LIG1294" s="235"/>
      <c r="LIH1294" s="235"/>
      <c r="LII1294" s="235"/>
      <c r="LIJ1294" s="235"/>
      <c r="LIK1294" s="235"/>
      <c r="LIL1294" s="235"/>
      <c r="LIM1294" s="235"/>
      <c r="LIN1294" s="235"/>
      <c r="LIO1294" s="235"/>
      <c r="LIP1294" s="235"/>
      <c r="LIQ1294" s="235"/>
      <c r="LIR1294" s="235"/>
      <c r="LIS1294" s="235"/>
      <c r="LIT1294" s="235"/>
      <c r="LIU1294" s="235"/>
      <c r="LIV1294" s="235"/>
      <c r="LIW1294" s="235"/>
      <c r="LIX1294" s="235"/>
      <c r="LIY1294" s="235"/>
      <c r="LIZ1294" s="235"/>
      <c r="LJA1294" s="235"/>
      <c r="LJB1294" s="235"/>
      <c r="LJC1294" s="235"/>
      <c r="LJD1294" s="235"/>
      <c r="LJE1294" s="235"/>
      <c r="LJF1294" s="235"/>
      <c r="LJG1294" s="235"/>
      <c r="LJH1294" s="235"/>
      <c r="LJI1294" s="235"/>
      <c r="LJJ1294" s="235"/>
      <c r="LJK1294" s="235"/>
      <c r="LJL1294" s="235"/>
      <c r="LJM1294" s="235"/>
      <c r="LJN1294" s="235"/>
      <c r="LJO1294" s="235"/>
      <c r="LJP1294" s="235"/>
      <c r="LJQ1294" s="235"/>
      <c r="LJR1294" s="235"/>
      <c r="LJS1294" s="235"/>
      <c r="LJT1294" s="235"/>
      <c r="LJU1294" s="235"/>
      <c r="LJV1294" s="235"/>
      <c r="LJW1294" s="235"/>
      <c r="LJX1294" s="235"/>
      <c r="LJY1294" s="235"/>
      <c r="LJZ1294" s="235"/>
      <c r="LKA1294" s="235"/>
      <c r="LKB1294" s="235"/>
      <c r="LKC1294" s="235"/>
      <c r="LKD1294" s="235"/>
      <c r="LKE1294" s="235"/>
      <c r="LKF1294" s="235"/>
      <c r="LKG1294" s="235"/>
      <c r="LKH1294" s="235"/>
      <c r="LKI1294" s="235"/>
      <c r="LKJ1294" s="235"/>
      <c r="LKK1294" s="235"/>
      <c r="LKL1294" s="235"/>
      <c r="LKM1294" s="235"/>
      <c r="LKN1294" s="235"/>
      <c r="LKO1294" s="235"/>
      <c r="LKP1294" s="235"/>
      <c r="LKQ1294" s="235"/>
      <c r="LKR1294" s="235"/>
      <c r="LKS1294" s="235"/>
      <c r="LKT1294" s="235"/>
      <c r="LKU1294" s="235"/>
      <c r="LKV1294" s="235"/>
      <c r="LKW1294" s="235"/>
      <c r="LKX1294" s="235"/>
      <c r="LKY1294" s="235"/>
      <c r="LKZ1294" s="235"/>
      <c r="LLA1294" s="235"/>
      <c r="LLB1294" s="235"/>
      <c r="LLC1294" s="235"/>
      <c r="LLD1294" s="235"/>
      <c r="LLE1294" s="235"/>
      <c r="LLF1294" s="235"/>
      <c r="LLG1294" s="235"/>
      <c r="LLH1294" s="235"/>
      <c r="LLI1294" s="235"/>
      <c r="LLJ1294" s="235"/>
      <c r="LLK1294" s="235"/>
      <c r="LLL1294" s="235"/>
      <c r="LLM1294" s="235"/>
      <c r="LLN1294" s="235"/>
      <c r="LLO1294" s="235"/>
      <c r="LLP1294" s="235"/>
      <c r="LLQ1294" s="235"/>
      <c r="LLR1294" s="235"/>
      <c r="LLS1294" s="235"/>
      <c r="LLT1294" s="235"/>
      <c r="LLU1294" s="235"/>
      <c r="LLV1294" s="235"/>
      <c r="LLW1294" s="235"/>
      <c r="LLX1294" s="235"/>
      <c r="LLY1294" s="235"/>
      <c r="LLZ1294" s="235"/>
      <c r="LMA1294" s="235"/>
      <c r="LMB1294" s="235"/>
      <c r="LMC1294" s="235"/>
      <c r="LMD1294" s="235"/>
      <c r="LME1294" s="235"/>
      <c r="LMF1294" s="235"/>
      <c r="LMG1294" s="235"/>
      <c r="LMH1294" s="235"/>
      <c r="LMI1294" s="235"/>
      <c r="LMJ1294" s="235"/>
      <c r="LMK1294" s="235"/>
      <c r="LML1294" s="235"/>
      <c r="LMM1294" s="235"/>
      <c r="LMN1294" s="235"/>
      <c r="LMO1294" s="235"/>
      <c r="LMP1294" s="235"/>
      <c r="LMQ1294" s="235"/>
      <c r="LMR1294" s="235"/>
      <c r="LMS1294" s="235"/>
      <c r="LMT1294" s="235"/>
      <c r="LMU1294" s="235"/>
      <c r="LMV1294" s="235"/>
      <c r="LMW1294" s="235"/>
      <c r="LMX1294" s="235"/>
      <c r="LMY1294" s="235"/>
      <c r="LMZ1294" s="235"/>
      <c r="LNA1294" s="235"/>
      <c r="LNB1294" s="235"/>
      <c r="LNC1294" s="235"/>
      <c r="LND1294" s="235"/>
      <c r="LNE1294" s="235"/>
      <c r="LNF1294" s="235"/>
      <c r="LNG1294" s="235"/>
      <c r="LNH1294" s="235"/>
      <c r="LNI1294" s="235"/>
      <c r="LNJ1294" s="235"/>
      <c r="LNK1294" s="235"/>
      <c r="LNL1294" s="235"/>
      <c r="LNM1294" s="235"/>
      <c r="LNN1294" s="235"/>
      <c r="LNO1294" s="235"/>
      <c r="LNP1294" s="235"/>
      <c r="LNQ1294" s="235"/>
      <c r="LNR1294" s="235"/>
      <c r="LNS1294" s="235"/>
      <c r="LNT1294" s="235"/>
      <c r="LNU1294" s="235"/>
      <c r="LNV1294" s="235"/>
      <c r="LNW1294" s="235"/>
      <c r="LNX1294" s="235"/>
      <c r="LNY1294" s="235"/>
      <c r="LNZ1294" s="235"/>
      <c r="LOA1294" s="235"/>
      <c r="LOB1294" s="235"/>
      <c r="LOC1294" s="235"/>
      <c r="LOD1294" s="235"/>
      <c r="LOE1294" s="235"/>
      <c r="LOF1294" s="235"/>
      <c r="LOG1294" s="235"/>
      <c r="LOH1294" s="235"/>
      <c r="LOI1294" s="235"/>
      <c r="LOJ1294" s="235"/>
      <c r="LOK1294" s="235"/>
      <c r="LOL1294" s="235"/>
      <c r="LOM1294" s="235"/>
      <c r="LON1294" s="235"/>
      <c r="LOO1294" s="235"/>
      <c r="LOP1294" s="235"/>
      <c r="LOQ1294" s="235"/>
      <c r="LOR1294" s="235"/>
      <c r="LOS1294" s="235"/>
      <c r="LOT1294" s="235"/>
      <c r="LOU1294" s="235"/>
      <c r="LOV1294" s="235"/>
      <c r="LOW1294" s="235"/>
      <c r="LOX1294" s="235"/>
      <c r="LOY1294" s="235"/>
      <c r="LOZ1294" s="235"/>
      <c r="LPA1294" s="235"/>
      <c r="LPB1294" s="235"/>
      <c r="LPC1294" s="235"/>
      <c r="LPD1294" s="235"/>
      <c r="LPE1294" s="235"/>
      <c r="LPF1294" s="235"/>
      <c r="LPG1294" s="235"/>
      <c r="LPH1294" s="235"/>
      <c r="LPI1294" s="235"/>
      <c r="LPJ1294" s="235"/>
      <c r="LPK1294" s="235"/>
      <c r="LPL1294" s="235"/>
      <c r="LPM1294" s="235"/>
      <c r="LPN1294" s="235"/>
      <c r="LPO1294" s="235"/>
      <c r="LPP1294" s="235"/>
      <c r="LPQ1294" s="235"/>
      <c r="LPR1294" s="235"/>
      <c r="LPS1294" s="235"/>
      <c r="LPT1294" s="235"/>
      <c r="LPU1294" s="235"/>
      <c r="LPV1294" s="235"/>
      <c r="LPW1294" s="235"/>
      <c r="LPX1294" s="235"/>
      <c r="LPY1294" s="235"/>
      <c r="LPZ1294" s="235"/>
      <c r="LQA1294" s="235"/>
      <c r="LQB1294" s="235"/>
      <c r="LQC1294" s="235"/>
      <c r="LQD1294" s="235"/>
      <c r="LQE1294" s="235"/>
      <c r="LQF1294" s="235"/>
      <c r="LQG1294" s="235"/>
      <c r="LQH1294" s="235"/>
      <c r="LQI1294" s="235"/>
      <c r="LQJ1294" s="235"/>
      <c r="LQK1294" s="235"/>
      <c r="LQL1294" s="235"/>
      <c r="LQM1294" s="235"/>
      <c r="LQN1294" s="235"/>
      <c r="LQO1294" s="235"/>
      <c r="LQP1294" s="235"/>
      <c r="LQQ1294" s="235"/>
      <c r="LQR1294" s="235"/>
      <c r="LQS1294" s="235"/>
      <c r="LQT1294" s="235"/>
      <c r="LQU1294" s="235"/>
      <c r="LQV1294" s="235"/>
      <c r="LQW1294" s="235"/>
      <c r="LQX1294" s="235"/>
      <c r="LQY1294" s="235"/>
      <c r="LQZ1294" s="235"/>
      <c r="LRA1294" s="235"/>
      <c r="LRB1294" s="235"/>
      <c r="LRC1294" s="235"/>
      <c r="LRD1294" s="235"/>
      <c r="LRE1294" s="235"/>
      <c r="LRF1294" s="235"/>
      <c r="LRG1294" s="235"/>
      <c r="LRH1294" s="235"/>
      <c r="LRI1294" s="235"/>
      <c r="LRJ1294" s="235"/>
      <c r="LRK1294" s="235"/>
      <c r="LRL1294" s="235"/>
      <c r="LRM1294" s="235"/>
      <c r="LRN1294" s="235"/>
      <c r="LRO1294" s="235"/>
      <c r="LRP1294" s="235"/>
      <c r="LRQ1294" s="235"/>
      <c r="LRR1294" s="235"/>
      <c r="LRS1294" s="235"/>
      <c r="LRT1294" s="235"/>
      <c r="LRU1294" s="235"/>
      <c r="LRV1294" s="235"/>
      <c r="LRW1294" s="235"/>
      <c r="LRX1294" s="235"/>
      <c r="LRY1294" s="235"/>
      <c r="LRZ1294" s="235"/>
      <c r="LSA1294" s="235"/>
      <c r="LSB1294" s="235"/>
      <c r="LSC1294" s="235"/>
      <c r="LSD1294" s="235"/>
      <c r="LSE1294" s="235"/>
      <c r="LSF1294" s="235"/>
      <c r="LSG1294" s="235"/>
      <c r="LSH1294" s="235"/>
      <c r="LSI1294" s="235"/>
      <c r="LSJ1294" s="235"/>
      <c r="LSK1294" s="235"/>
      <c r="LSL1294" s="235"/>
      <c r="LSM1294" s="235"/>
      <c r="LSN1294" s="235"/>
      <c r="LSO1294" s="235"/>
      <c r="LSP1294" s="235"/>
      <c r="LSQ1294" s="235"/>
      <c r="LSR1294" s="235"/>
      <c r="LSS1294" s="235"/>
      <c r="LST1294" s="235"/>
      <c r="LSU1294" s="235"/>
      <c r="LSV1294" s="235"/>
      <c r="LSW1294" s="235"/>
      <c r="LSX1294" s="235"/>
      <c r="LSY1294" s="235"/>
      <c r="LSZ1294" s="235"/>
      <c r="LTA1294" s="235"/>
      <c r="LTB1294" s="235"/>
      <c r="LTC1294" s="235"/>
      <c r="LTD1294" s="235"/>
      <c r="LTE1294" s="235"/>
      <c r="LTF1294" s="235"/>
      <c r="LTG1294" s="235"/>
      <c r="LTH1294" s="235"/>
      <c r="LTI1294" s="235"/>
      <c r="LTJ1294" s="235"/>
      <c r="LTK1294" s="235"/>
      <c r="LTL1294" s="235"/>
      <c r="LTM1294" s="235"/>
      <c r="LTN1294" s="235"/>
      <c r="LTO1294" s="235"/>
      <c r="LTP1294" s="235"/>
      <c r="LTQ1294" s="235"/>
      <c r="LTR1294" s="235"/>
      <c r="LTS1294" s="235"/>
      <c r="LTT1294" s="235"/>
      <c r="LTU1294" s="235"/>
      <c r="LTV1294" s="235"/>
      <c r="LTW1294" s="235"/>
      <c r="LTX1294" s="235"/>
      <c r="LTY1294" s="235"/>
      <c r="LTZ1294" s="235"/>
      <c r="LUA1294" s="235"/>
      <c r="LUB1294" s="235"/>
      <c r="LUC1294" s="235"/>
      <c r="LUD1294" s="235"/>
      <c r="LUE1294" s="235"/>
      <c r="LUF1294" s="235"/>
      <c r="LUG1294" s="235"/>
      <c r="LUH1294" s="235"/>
      <c r="LUI1294" s="235"/>
      <c r="LUJ1294" s="235"/>
      <c r="LUK1294" s="235"/>
      <c r="LUL1294" s="235"/>
      <c r="LUM1294" s="235"/>
      <c r="LUN1294" s="235"/>
      <c r="LUO1294" s="235"/>
      <c r="LUP1294" s="235"/>
      <c r="LUQ1294" s="235"/>
      <c r="LUR1294" s="235"/>
      <c r="LUS1294" s="235"/>
      <c r="LUT1294" s="235"/>
      <c r="LUU1294" s="235"/>
      <c r="LUV1294" s="235"/>
      <c r="LUW1294" s="235"/>
      <c r="LUX1294" s="235"/>
      <c r="LUY1294" s="235"/>
      <c r="LUZ1294" s="235"/>
      <c r="LVA1294" s="235"/>
      <c r="LVB1294" s="235"/>
      <c r="LVC1294" s="235"/>
      <c r="LVD1294" s="235"/>
      <c r="LVE1294" s="235"/>
      <c r="LVF1294" s="235"/>
      <c r="LVG1294" s="235"/>
      <c r="LVH1294" s="235"/>
      <c r="LVI1294" s="235"/>
      <c r="LVJ1294" s="235"/>
      <c r="LVK1294" s="235"/>
      <c r="LVL1294" s="235"/>
      <c r="LVM1294" s="235"/>
      <c r="LVN1294" s="235"/>
      <c r="LVO1294" s="235"/>
      <c r="LVP1294" s="235"/>
      <c r="LVQ1294" s="235"/>
      <c r="LVR1294" s="235"/>
      <c r="LVS1294" s="235"/>
      <c r="LVT1294" s="235"/>
      <c r="LVU1294" s="235"/>
      <c r="LVV1294" s="235"/>
      <c r="LVW1294" s="235"/>
      <c r="LVX1294" s="235"/>
      <c r="LVY1294" s="235"/>
      <c r="LVZ1294" s="235"/>
      <c r="LWA1294" s="235"/>
      <c r="LWB1294" s="235"/>
      <c r="LWC1294" s="235"/>
      <c r="LWD1294" s="235"/>
      <c r="LWE1294" s="235"/>
      <c r="LWF1294" s="235"/>
      <c r="LWG1294" s="235"/>
      <c r="LWH1294" s="235"/>
      <c r="LWI1294" s="235"/>
      <c r="LWJ1294" s="235"/>
      <c r="LWK1294" s="235"/>
      <c r="LWL1294" s="235"/>
      <c r="LWM1294" s="235"/>
      <c r="LWN1294" s="235"/>
      <c r="LWO1294" s="235"/>
      <c r="LWP1294" s="235"/>
      <c r="LWQ1294" s="235"/>
      <c r="LWR1294" s="235"/>
      <c r="LWS1294" s="235"/>
      <c r="LWT1294" s="235"/>
      <c r="LWU1294" s="235"/>
      <c r="LWV1294" s="235"/>
      <c r="LWW1294" s="235"/>
      <c r="LWX1294" s="235"/>
      <c r="LWY1294" s="235"/>
      <c r="LWZ1294" s="235"/>
      <c r="LXA1294" s="235"/>
      <c r="LXB1294" s="235"/>
      <c r="LXC1294" s="235"/>
      <c r="LXD1294" s="235"/>
      <c r="LXE1294" s="235"/>
      <c r="LXF1294" s="235"/>
      <c r="LXG1294" s="235"/>
      <c r="LXH1294" s="235"/>
      <c r="LXI1294" s="235"/>
      <c r="LXJ1294" s="235"/>
      <c r="LXK1294" s="235"/>
      <c r="LXL1294" s="235"/>
      <c r="LXM1294" s="235"/>
      <c r="LXN1294" s="235"/>
      <c r="LXO1294" s="235"/>
      <c r="LXP1294" s="235"/>
      <c r="LXQ1294" s="235"/>
      <c r="LXR1294" s="235"/>
      <c r="LXS1294" s="235"/>
      <c r="LXT1294" s="235"/>
      <c r="LXU1294" s="235"/>
      <c r="LXV1294" s="235"/>
      <c r="LXW1294" s="235"/>
      <c r="LXX1294" s="235"/>
      <c r="LXY1294" s="235"/>
      <c r="LXZ1294" s="235"/>
      <c r="LYA1294" s="235"/>
      <c r="LYB1294" s="235"/>
      <c r="LYC1294" s="235"/>
      <c r="LYD1294" s="235"/>
      <c r="LYE1294" s="235"/>
      <c r="LYF1294" s="235"/>
      <c r="LYG1294" s="235"/>
      <c r="LYH1294" s="235"/>
      <c r="LYI1294" s="235"/>
      <c r="LYJ1294" s="235"/>
      <c r="LYK1294" s="235"/>
      <c r="LYL1294" s="235"/>
      <c r="LYM1294" s="235"/>
      <c r="LYN1294" s="235"/>
      <c r="LYO1294" s="235"/>
      <c r="LYP1294" s="235"/>
      <c r="LYQ1294" s="235"/>
      <c r="LYR1294" s="235"/>
      <c r="LYS1294" s="235"/>
      <c r="LYT1294" s="235"/>
      <c r="LYU1294" s="235"/>
      <c r="LYV1294" s="235"/>
      <c r="LYW1294" s="235"/>
      <c r="LYX1294" s="235"/>
      <c r="LYY1294" s="235"/>
      <c r="LYZ1294" s="235"/>
      <c r="LZA1294" s="235"/>
      <c r="LZB1294" s="235"/>
      <c r="LZC1294" s="235"/>
      <c r="LZD1294" s="235"/>
      <c r="LZE1294" s="235"/>
      <c r="LZF1294" s="235"/>
      <c r="LZG1294" s="235"/>
      <c r="LZH1294" s="235"/>
      <c r="LZI1294" s="235"/>
      <c r="LZJ1294" s="235"/>
      <c r="LZK1294" s="235"/>
      <c r="LZL1294" s="235"/>
      <c r="LZM1294" s="235"/>
      <c r="LZN1294" s="235"/>
      <c r="LZO1294" s="235"/>
      <c r="LZP1294" s="235"/>
      <c r="LZQ1294" s="235"/>
      <c r="LZR1294" s="235"/>
      <c r="LZS1294" s="235"/>
      <c r="LZT1294" s="235"/>
      <c r="LZU1294" s="235"/>
      <c r="LZV1294" s="235"/>
      <c r="LZW1294" s="235"/>
      <c r="LZX1294" s="235"/>
      <c r="LZY1294" s="235"/>
      <c r="LZZ1294" s="235"/>
      <c r="MAA1294" s="235"/>
      <c r="MAB1294" s="235"/>
      <c r="MAC1294" s="235"/>
      <c r="MAD1294" s="235"/>
      <c r="MAE1294" s="235"/>
      <c r="MAF1294" s="235"/>
      <c r="MAG1294" s="235"/>
      <c r="MAH1294" s="235"/>
      <c r="MAI1294" s="235"/>
      <c r="MAJ1294" s="235"/>
      <c r="MAK1294" s="235"/>
      <c r="MAL1294" s="235"/>
      <c r="MAM1294" s="235"/>
      <c r="MAN1294" s="235"/>
      <c r="MAO1294" s="235"/>
      <c r="MAP1294" s="235"/>
      <c r="MAQ1294" s="235"/>
      <c r="MAR1294" s="235"/>
      <c r="MAS1294" s="235"/>
      <c r="MAT1294" s="235"/>
      <c r="MAU1294" s="235"/>
      <c r="MAV1294" s="235"/>
      <c r="MAW1294" s="235"/>
      <c r="MAX1294" s="235"/>
      <c r="MAY1294" s="235"/>
      <c r="MAZ1294" s="235"/>
      <c r="MBA1294" s="235"/>
      <c r="MBB1294" s="235"/>
      <c r="MBC1294" s="235"/>
      <c r="MBD1294" s="235"/>
      <c r="MBE1294" s="235"/>
      <c r="MBF1294" s="235"/>
      <c r="MBG1294" s="235"/>
      <c r="MBH1294" s="235"/>
      <c r="MBI1294" s="235"/>
      <c r="MBJ1294" s="235"/>
      <c r="MBK1294" s="235"/>
      <c r="MBL1294" s="235"/>
      <c r="MBM1294" s="235"/>
      <c r="MBN1294" s="235"/>
      <c r="MBO1294" s="235"/>
      <c r="MBP1294" s="235"/>
      <c r="MBQ1294" s="235"/>
      <c r="MBR1294" s="235"/>
      <c r="MBS1294" s="235"/>
      <c r="MBT1294" s="235"/>
      <c r="MBU1294" s="235"/>
      <c r="MBV1294" s="235"/>
      <c r="MBW1294" s="235"/>
      <c r="MBX1294" s="235"/>
      <c r="MBY1294" s="235"/>
      <c r="MBZ1294" s="235"/>
      <c r="MCA1294" s="235"/>
      <c r="MCB1294" s="235"/>
      <c r="MCC1294" s="235"/>
      <c r="MCD1294" s="235"/>
      <c r="MCE1294" s="235"/>
      <c r="MCF1294" s="235"/>
      <c r="MCG1294" s="235"/>
      <c r="MCH1294" s="235"/>
      <c r="MCI1294" s="235"/>
      <c r="MCJ1294" s="235"/>
      <c r="MCK1294" s="235"/>
      <c r="MCL1294" s="235"/>
      <c r="MCM1294" s="235"/>
      <c r="MCN1294" s="235"/>
      <c r="MCO1294" s="235"/>
      <c r="MCP1294" s="235"/>
      <c r="MCQ1294" s="235"/>
      <c r="MCR1294" s="235"/>
      <c r="MCS1294" s="235"/>
      <c r="MCT1294" s="235"/>
      <c r="MCU1294" s="235"/>
      <c r="MCV1294" s="235"/>
      <c r="MCW1294" s="235"/>
      <c r="MCX1294" s="235"/>
      <c r="MCY1294" s="235"/>
      <c r="MCZ1294" s="235"/>
      <c r="MDA1294" s="235"/>
      <c r="MDB1294" s="235"/>
      <c r="MDC1294" s="235"/>
      <c r="MDD1294" s="235"/>
      <c r="MDE1294" s="235"/>
      <c r="MDF1294" s="235"/>
      <c r="MDG1294" s="235"/>
      <c r="MDH1294" s="235"/>
      <c r="MDI1294" s="235"/>
      <c r="MDJ1294" s="235"/>
      <c r="MDK1294" s="235"/>
      <c r="MDL1294" s="235"/>
      <c r="MDM1294" s="235"/>
      <c r="MDN1294" s="235"/>
      <c r="MDO1294" s="235"/>
      <c r="MDP1294" s="235"/>
      <c r="MDQ1294" s="235"/>
      <c r="MDR1294" s="235"/>
      <c r="MDS1294" s="235"/>
      <c r="MDT1294" s="235"/>
      <c r="MDU1294" s="235"/>
      <c r="MDV1294" s="235"/>
      <c r="MDW1294" s="235"/>
      <c r="MDX1294" s="235"/>
      <c r="MDY1294" s="235"/>
      <c r="MDZ1294" s="235"/>
      <c r="MEA1294" s="235"/>
      <c r="MEB1294" s="235"/>
      <c r="MEC1294" s="235"/>
      <c r="MED1294" s="235"/>
      <c r="MEE1294" s="235"/>
      <c r="MEF1294" s="235"/>
      <c r="MEG1294" s="235"/>
      <c r="MEH1294" s="235"/>
      <c r="MEI1294" s="235"/>
      <c r="MEJ1294" s="235"/>
      <c r="MEK1294" s="235"/>
      <c r="MEL1294" s="235"/>
      <c r="MEM1294" s="235"/>
      <c r="MEN1294" s="235"/>
      <c r="MEO1294" s="235"/>
      <c r="MEP1294" s="235"/>
      <c r="MEQ1294" s="235"/>
      <c r="MER1294" s="235"/>
      <c r="MES1294" s="235"/>
      <c r="MET1294" s="235"/>
      <c r="MEU1294" s="235"/>
      <c r="MEV1294" s="235"/>
      <c r="MEW1294" s="235"/>
      <c r="MEX1294" s="235"/>
      <c r="MEY1294" s="235"/>
      <c r="MEZ1294" s="235"/>
      <c r="MFA1294" s="235"/>
      <c r="MFB1294" s="235"/>
      <c r="MFC1294" s="235"/>
      <c r="MFD1294" s="235"/>
      <c r="MFE1294" s="235"/>
      <c r="MFF1294" s="235"/>
      <c r="MFG1294" s="235"/>
      <c r="MFH1294" s="235"/>
      <c r="MFI1294" s="235"/>
      <c r="MFJ1294" s="235"/>
      <c r="MFK1294" s="235"/>
      <c r="MFL1294" s="235"/>
      <c r="MFM1294" s="235"/>
      <c r="MFN1294" s="235"/>
      <c r="MFO1294" s="235"/>
      <c r="MFP1294" s="235"/>
      <c r="MFQ1294" s="235"/>
      <c r="MFR1294" s="235"/>
      <c r="MFS1294" s="235"/>
      <c r="MFT1294" s="235"/>
      <c r="MFU1294" s="235"/>
      <c r="MFV1294" s="235"/>
      <c r="MFW1294" s="235"/>
      <c r="MFX1294" s="235"/>
      <c r="MFY1294" s="235"/>
      <c r="MFZ1294" s="235"/>
      <c r="MGA1294" s="235"/>
      <c r="MGB1294" s="235"/>
      <c r="MGC1294" s="235"/>
      <c r="MGD1294" s="235"/>
      <c r="MGE1294" s="235"/>
      <c r="MGF1294" s="235"/>
      <c r="MGG1294" s="235"/>
      <c r="MGH1294" s="235"/>
      <c r="MGI1294" s="235"/>
      <c r="MGJ1294" s="235"/>
      <c r="MGK1294" s="235"/>
      <c r="MGL1294" s="235"/>
      <c r="MGM1294" s="235"/>
      <c r="MGN1294" s="235"/>
      <c r="MGO1294" s="235"/>
      <c r="MGP1294" s="235"/>
      <c r="MGQ1294" s="235"/>
      <c r="MGR1294" s="235"/>
      <c r="MGS1294" s="235"/>
      <c r="MGT1294" s="235"/>
      <c r="MGU1294" s="235"/>
      <c r="MGV1294" s="235"/>
      <c r="MGW1294" s="235"/>
      <c r="MGX1294" s="235"/>
      <c r="MGY1294" s="235"/>
      <c r="MGZ1294" s="235"/>
      <c r="MHA1294" s="235"/>
      <c r="MHB1294" s="235"/>
      <c r="MHC1294" s="235"/>
      <c r="MHD1294" s="235"/>
      <c r="MHE1294" s="235"/>
      <c r="MHF1294" s="235"/>
      <c r="MHG1294" s="235"/>
      <c r="MHH1294" s="235"/>
      <c r="MHI1294" s="235"/>
      <c r="MHJ1294" s="235"/>
      <c r="MHK1294" s="235"/>
      <c r="MHL1294" s="235"/>
      <c r="MHM1294" s="235"/>
      <c r="MHN1294" s="235"/>
      <c r="MHO1294" s="235"/>
      <c r="MHP1294" s="235"/>
      <c r="MHQ1294" s="235"/>
      <c r="MHR1294" s="235"/>
      <c r="MHS1294" s="235"/>
      <c r="MHT1294" s="235"/>
      <c r="MHU1294" s="235"/>
      <c r="MHV1294" s="235"/>
      <c r="MHW1294" s="235"/>
      <c r="MHX1294" s="235"/>
      <c r="MHY1294" s="235"/>
      <c r="MHZ1294" s="235"/>
      <c r="MIA1294" s="235"/>
      <c r="MIB1294" s="235"/>
      <c r="MIC1294" s="235"/>
      <c r="MID1294" s="235"/>
      <c r="MIE1294" s="235"/>
      <c r="MIF1294" s="235"/>
      <c r="MIG1294" s="235"/>
      <c r="MIH1294" s="235"/>
      <c r="MII1294" s="235"/>
      <c r="MIJ1294" s="235"/>
      <c r="MIK1294" s="235"/>
      <c r="MIL1294" s="235"/>
      <c r="MIM1294" s="235"/>
      <c r="MIN1294" s="235"/>
      <c r="MIO1294" s="235"/>
      <c r="MIP1294" s="235"/>
      <c r="MIQ1294" s="235"/>
      <c r="MIR1294" s="235"/>
      <c r="MIS1294" s="235"/>
      <c r="MIT1294" s="235"/>
      <c r="MIU1294" s="235"/>
      <c r="MIV1294" s="235"/>
      <c r="MIW1294" s="235"/>
      <c r="MIX1294" s="235"/>
      <c r="MIY1294" s="235"/>
      <c r="MIZ1294" s="235"/>
      <c r="MJA1294" s="235"/>
      <c r="MJB1294" s="235"/>
      <c r="MJC1294" s="235"/>
      <c r="MJD1294" s="235"/>
      <c r="MJE1294" s="235"/>
      <c r="MJF1294" s="235"/>
      <c r="MJG1294" s="235"/>
      <c r="MJH1294" s="235"/>
      <c r="MJI1294" s="235"/>
      <c r="MJJ1294" s="235"/>
      <c r="MJK1294" s="235"/>
      <c r="MJL1294" s="235"/>
      <c r="MJM1294" s="235"/>
      <c r="MJN1294" s="235"/>
      <c r="MJO1294" s="235"/>
      <c r="MJP1294" s="235"/>
      <c r="MJQ1294" s="235"/>
      <c r="MJR1294" s="235"/>
      <c r="MJS1294" s="235"/>
      <c r="MJT1294" s="235"/>
      <c r="MJU1294" s="235"/>
      <c r="MJV1294" s="235"/>
      <c r="MJW1294" s="235"/>
      <c r="MJX1294" s="235"/>
      <c r="MJY1294" s="235"/>
      <c r="MJZ1294" s="235"/>
      <c r="MKA1294" s="235"/>
      <c r="MKB1294" s="235"/>
      <c r="MKC1294" s="235"/>
      <c r="MKD1294" s="235"/>
      <c r="MKE1294" s="235"/>
      <c r="MKF1294" s="235"/>
      <c r="MKG1294" s="235"/>
      <c r="MKH1294" s="235"/>
      <c r="MKI1294" s="235"/>
      <c r="MKJ1294" s="235"/>
      <c r="MKK1294" s="235"/>
      <c r="MKL1294" s="235"/>
      <c r="MKM1294" s="235"/>
      <c r="MKN1294" s="235"/>
      <c r="MKO1294" s="235"/>
      <c r="MKP1294" s="235"/>
      <c r="MKQ1294" s="235"/>
      <c r="MKR1294" s="235"/>
      <c r="MKS1294" s="235"/>
      <c r="MKT1294" s="235"/>
      <c r="MKU1294" s="235"/>
      <c r="MKV1294" s="235"/>
      <c r="MKW1294" s="235"/>
      <c r="MKX1294" s="235"/>
      <c r="MKY1294" s="235"/>
      <c r="MKZ1294" s="235"/>
      <c r="MLA1294" s="235"/>
      <c r="MLB1294" s="235"/>
      <c r="MLC1294" s="235"/>
      <c r="MLD1294" s="235"/>
      <c r="MLE1294" s="235"/>
      <c r="MLF1294" s="235"/>
      <c r="MLG1294" s="235"/>
      <c r="MLH1294" s="235"/>
      <c r="MLI1294" s="235"/>
      <c r="MLJ1294" s="235"/>
      <c r="MLK1294" s="235"/>
      <c r="MLL1294" s="235"/>
      <c r="MLM1294" s="235"/>
      <c r="MLN1294" s="235"/>
      <c r="MLO1294" s="235"/>
      <c r="MLP1294" s="235"/>
      <c r="MLQ1294" s="235"/>
      <c r="MLR1294" s="235"/>
      <c r="MLS1294" s="235"/>
      <c r="MLT1294" s="235"/>
      <c r="MLU1294" s="235"/>
      <c r="MLV1294" s="235"/>
      <c r="MLW1294" s="235"/>
      <c r="MLX1294" s="235"/>
      <c r="MLY1294" s="235"/>
      <c r="MLZ1294" s="235"/>
      <c r="MMA1294" s="235"/>
      <c r="MMB1294" s="235"/>
      <c r="MMC1294" s="235"/>
      <c r="MMD1294" s="235"/>
      <c r="MME1294" s="235"/>
      <c r="MMF1294" s="235"/>
      <c r="MMG1294" s="235"/>
      <c r="MMH1294" s="235"/>
      <c r="MMI1294" s="235"/>
      <c r="MMJ1294" s="235"/>
      <c r="MMK1294" s="235"/>
      <c r="MML1294" s="235"/>
      <c r="MMM1294" s="235"/>
      <c r="MMN1294" s="235"/>
      <c r="MMO1294" s="235"/>
      <c r="MMP1294" s="235"/>
      <c r="MMQ1294" s="235"/>
      <c r="MMR1294" s="235"/>
      <c r="MMS1294" s="235"/>
      <c r="MMT1294" s="235"/>
      <c r="MMU1294" s="235"/>
      <c r="MMV1294" s="235"/>
      <c r="MMW1294" s="235"/>
      <c r="MMX1294" s="235"/>
      <c r="MMY1294" s="235"/>
      <c r="MMZ1294" s="235"/>
      <c r="MNA1294" s="235"/>
      <c r="MNB1294" s="235"/>
      <c r="MNC1294" s="235"/>
      <c r="MND1294" s="235"/>
      <c r="MNE1294" s="235"/>
      <c r="MNF1294" s="235"/>
      <c r="MNG1294" s="235"/>
      <c r="MNH1294" s="235"/>
      <c r="MNI1294" s="235"/>
      <c r="MNJ1294" s="235"/>
      <c r="MNK1294" s="235"/>
      <c r="MNL1294" s="235"/>
      <c r="MNM1294" s="235"/>
      <c r="MNN1294" s="235"/>
      <c r="MNO1294" s="235"/>
      <c r="MNP1294" s="235"/>
      <c r="MNQ1294" s="235"/>
      <c r="MNR1294" s="235"/>
      <c r="MNS1294" s="235"/>
      <c r="MNT1294" s="235"/>
      <c r="MNU1294" s="235"/>
      <c r="MNV1294" s="235"/>
      <c r="MNW1294" s="235"/>
      <c r="MNX1294" s="235"/>
      <c r="MNY1294" s="235"/>
      <c r="MNZ1294" s="235"/>
      <c r="MOA1294" s="235"/>
      <c r="MOB1294" s="235"/>
      <c r="MOC1294" s="235"/>
      <c r="MOD1294" s="235"/>
      <c r="MOE1294" s="235"/>
      <c r="MOF1294" s="235"/>
      <c r="MOG1294" s="235"/>
      <c r="MOH1294" s="235"/>
      <c r="MOI1294" s="235"/>
      <c r="MOJ1294" s="235"/>
      <c r="MOK1294" s="235"/>
      <c r="MOL1294" s="235"/>
      <c r="MOM1294" s="235"/>
      <c r="MON1294" s="235"/>
      <c r="MOO1294" s="235"/>
      <c r="MOP1294" s="235"/>
      <c r="MOQ1294" s="235"/>
      <c r="MOR1294" s="235"/>
      <c r="MOS1294" s="235"/>
      <c r="MOT1294" s="235"/>
      <c r="MOU1294" s="235"/>
      <c r="MOV1294" s="235"/>
      <c r="MOW1294" s="235"/>
      <c r="MOX1294" s="235"/>
      <c r="MOY1294" s="235"/>
      <c r="MOZ1294" s="235"/>
      <c r="MPA1294" s="235"/>
      <c r="MPB1294" s="235"/>
      <c r="MPC1294" s="235"/>
      <c r="MPD1294" s="235"/>
      <c r="MPE1294" s="235"/>
      <c r="MPF1294" s="235"/>
      <c r="MPG1294" s="235"/>
      <c r="MPH1294" s="235"/>
      <c r="MPI1294" s="235"/>
      <c r="MPJ1294" s="235"/>
      <c r="MPK1294" s="235"/>
      <c r="MPL1294" s="235"/>
      <c r="MPM1294" s="235"/>
      <c r="MPN1294" s="235"/>
      <c r="MPO1294" s="235"/>
      <c r="MPP1294" s="235"/>
      <c r="MPQ1294" s="235"/>
      <c r="MPR1294" s="235"/>
      <c r="MPS1294" s="235"/>
      <c r="MPT1294" s="235"/>
      <c r="MPU1294" s="235"/>
      <c r="MPV1294" s="235"/>
      <c r="MPW1294" s="235"/>
      <c r="MPX1294" s="235"/>
      <c r="MPY1294" s="235"/>
      <c r="MPZ1294" s="235"/>
      <c r="MQA1294" s="235"/>
      <c r="MQB1294" s="235"/>
      <c r="MQC1294" s="235"/>
      <c r="MQD1294" s="235"/>
      <c r="MQE1294" s="235"/>
      <c r="MQF1294" s="235"/>
      <c r="MQG1294" s="235"/>
      <c r="MQH1294" s="235"/>
      <c r="MQI1294" s="235"/>
      <c r="MQJ1294" s="235"/>
      <c r="MQK1294" s="235"/>
      <c r="MQL1294" s="235"/>
      <c r="MQM1294" s="235"/>
      <c r="MQN1294" s="235"/>
      <c r="MQO1294" s="235"/>
      <c r="MQP1294" s="235"/>
      <c r="MQQ1294" s="235"/>
      <c r="MQR1294" s="235"/>
      <c r="MQS1294" s="235"/>
      <c r="MQT1294" s="235"/>
      <c r="MQU1294" s="235"/>
      <c r="MQV1294" s="235"/>
      <c r="MQW1294" s="235"/>
      <c r="MQX1294" s="235"/>
      <c r="MQY1294" s="235"/>
      <c r="MQZ1294" s="235"/>
      <c r="MRA1294" s="235"/>
      <c r="MRB1294" s="235"/>
      <c r="MRC1294" s="235"/>
      <c r="MRD1294" s="235"/>
      <c r="MRE1294" s="235"/>
      <c r="MRF1294" s="235"/>
      <c r="MRG1294" s="235"/>
      <c r="MRH1294" s="235"/>
      <c r="MRI1294" s="235"/>
      <c r="MRJ1294" s="235"/>
      <c r="MRK1294" s="235"/>
      <c r="MRL1294" s="235"/>
      <c r="MRM1294" s="235"/>
      <c r="MRN1294" s="235"/>
      <c r="MRO1294" s="235"/>
      <c r="MRP1294" s="235"/>
      <c r="MRQ1294" s="235"/>
      <c r="MRR1294" s="235"/>
      <c r="MRS1294" s="235"/>
      <c r="MRT1294" s="235"/>
      <c r="MRU1294" s="235"/>
      <c r="MRV1294" s="235"/>
      <c r="MRW1294" s="235"/>
      <c r="MRX1294" s="235"/>
      <c r="MRY1294" s="235"/>
      <c r="MRZ1294" s="235"/>
      <c r="MSA1294" s="235"/>
      <c r="MSB1294" s="235"/>
      <c r="MSC1294" s="235"/>
      <c r="MSD1294" s="235"/>
      <c r="MSE1294" s="235"/>
      <c r="MSF1294" s="235"/>
      <c r="MSG1294" s="235"/>
      <c r="MSH1294" s="235"/>
      <c r="MSI1294" s="235"/>
      <c r="MSJ1294" s="235"/>
      <c r="MSK1294" s="235"/>
      <c r="MSL1294" s="235"/>
      <c r="MSM1294" s="235"/>
      <c r="MSN1294" s="235"/>
      <c r="MSO1294" s="235"/>
      <c r="MSP1294" s="235"/>
      <c r="MSQ1294" s="235"/>
      <c r="MSR1294" s="235"/>
      <c r="MSS1294" s="235"/>
      <c r="MST1294" s="235"/>
      <c r="MSU1294" s="235"/>
      <c r="MSV1294" s="235"/>
      <c r="MSW1294" s="235"/>
      <c r="MSX1294" s="235"/>
      <c r="MSY1294" s="235"/>
      <c r="MSZ1294" s="235"/>
      <c r="MTA1294" s="235"/>
      <c r="MTB1294" s="235"/>
      <c r="MTC1294" s="235"/>
      <c r="MTD1294" s="235"/>
      <c r="MTE1294" s="235"/>
      <c r="MTF1294" s="235"/>
      <c r="MTG1294" s="235"/>
      <c r="MTH1294" s="235"/>
      <c r="MTI1294" s="235"/>
      <c r="MTJ1294" s="235"/>
      <c r="MTK1294" s="235"/>
      <c r="MTL1294" s="235"/>
      <c r="MTM1294" s="235"/>
      <c r="MTN1294" s="235"/>
      <c r="MTO1294" s="235"/>
      <c r="MTP1294" s="235"/>
      <c r="MTQ1294" s="235"/>
      <c r="MTR1294" s="235"/>
      <c r="MTS1294" s="235"/>
      <c r="MTT1294" s="235"/>
      <c r="MTU1294" s="235"/>
      <c r="MTV1294" s="235"/>
      <c r="MTW1294" s="235"/>
      <c r="MTX1294" s="235"/>
      <c r="MTY1294" s="235"/>
      <c r="MTZ1294" s="235"/>
      <c r="MUA1294" s="235"/>
      <c r="MUB1294" s="235"/>
      <c r="MUC1294" s="235"/>
      <c r="MUD1294" s="235"/>
      <c r="MUE1294" s="235"/>
      <c r="MUF1294" s="235"/>
      <c r="MUG1294" s="235"/>
      <c r="MUH1294" s="235"/>
      <c r="MUI1294" s="235"/>
      <c r="MUJ1294" s="235"/>
      <c r="MUK1294" s="235"/>
      <c r="MUL1294" s="235"/>
      <c r="MUM1294" s="235"/>
      <c r="MUN1294" s="235"/>
      <c r="MUO1294" s="235"/>
      <c r="MUP1294" s="235"/>
      <c r="MUQ1294" s="235"/>
      <c r="MUR1294" s="235"/>
      <c r="MUS1294" s="235"/>
      <c r="MUT1294" s="235"/>
      <c r="MUU1294" s="235"/>
      <c r="MUV1294" s="235"/>
      <c r="MUW1294" s="235"/>
      <c r="MUX1294" s="235"/>
      <c r="MUY1294" s="235"/>
      <c r="MUZ1294" s="235"/>
      <c r="MVA1294" s="235"/>
      <c r="MVB1294" s="235"/>
      <c r="MVC1294" s="235"/>
      <c r="MVD1294" s="235"/>
      <c r="MVE1294" s="235"/>
      <c r="MVF1294" s="235"/>
      <c r="MVG1294" s="235"/>
      <c r="MVH1294" s="235"/>
      <c r="MVI1294" s="235"/>
      <c r="MVJ1294" s="235"/>
      <c r="MVK1294" s="235"/>
      <c r="MVL1294" s="235"/>
      <c r="MVM1294" s="235"/>
      <c r="MVN1294" s="235"/>
      <c r="MVO1294" s="235"/>
      <c r="MVP1294" s="235"/>
      <c r="MVQ1294" s="235"/>
      <c r="MVR1294" s="235"/>
      <c r="MVS1294" s="235"/>
      <c r="MVT1294" s="235"/>
      <c r="MVU1294" s="235"/>
      <c r="MVV1294" s="235"/>
      <c r="MVW1294" s="235"/>
      <c r="MVX1294" s="235"/>
      <c r="MVY1294" s="235"/>
      <c r="MVZ1294" s="235"/>
      <c r="MWA1294" s="235"/>
      <c r="MWB1294" s="235"/>
      <c r="MWC1294" s="235"/>
      <c r="MWD1294" s="235"/>
      <c r="MWE1294" s="235"/>
      <c r="MWF1294" s="235"/>
      <c r="MWG1294" s="235"/>
      <c r="MWH1294" s="235"/>
      <c r="MWI1294" s="235"/>
      <c r="MWJ1294" s="235"/>
      <c r="MWK1294" s="235"/>
      <c r="MWL1294" s="235"/>
      <c r="MWM1294" s="235"/>
      <c r="MWN1294" s="235"/>
      <c r="MWO1294" s="235"/>
      <c r="MWP1294" s="235"/>
      <c r="MWQ1294" s="235"/>
      <c r="MWR1294" s="235"/>
      <c r="MWS1294" s="235"/>
      <c r="MWT1294" s="235"/>
      <c r="MWU1294" s="235"/>
      <c r="MWV1294" s="235"/>
      <c r="MWW1294" s="235"/>
      <c r="MWX1294" s="235"/>
      <c r="MWY1294" s="235"/>
      <c r="MWZ1294" s="235"/>
      <c r="MXA1294" s="235"/>
      <c r="MXB1294" s="235"/>
      <c r="MXC1294" s="235"/>
      <c r="MXD1294" s="235"/>
      <c r="MXE1294" s="235"/>
      <c r="MXF1294" s="235"/>
      <c r="MXG1294" s="235"/>
      <c r="MXH1294" s="235"/>
      <c r="MXI1294" s="235"/>
      <c r="MXJ1294" s="235"/>
      <c r="MXK1294" s="235"/>
      <c r="MXL1294" s="235"/>
      <c r="MXM1294" s="235"/>
      <c r="MXN1294" s="235"/>
      <c r="MXO1294" s="235"/>
      <c r="MXP1294" s="235"/>
      <c r="MXQ1294" s="235"/>
      <c r="MXR1294" s="235"/>
      <c r="MXS1294" s="235"/>
      <c r="MXT1294" s="235"/>
      <c r="MXU1294" s="235"/>
      <c r="MXV1294" s="235"/>
      <c r="MXW1294" s="235"/>
      <c r="MXX1294" s="235"/>
      <c r="MXY1294" s="235"/>
      <c r="MXZ1294" s="235"/>
      <c r="MYA1294" s="235"/>
      <c r="MYB1294" s="235"/>
      <c r="MYC1294" s="235"/>
      <c r="MYD1294" s="235"/>
      <c r="MYE1294" s="235"/>
      <c r="MYF1294" s="235"/>
      <c r="MYG1294" s="235"/>
      <c r="MYH1294" s="235"/>
      <c r="MYI1294" s="235"/>
      <c r="MYJ1294" s="235"/>
      <c r="MYK1294" s="235"/>
      <c r="MYL1294" s="235"/>
      <c r="MYM1294" s="235"/>
      <c r="MYN1294" s="235"/>
      <c r="MYO1294" s="235"/>
      <c r="MYP1294" s="235"/>
      <c r="MYQ1294" s="235"/>
      <c r="MYR1294" s="235"/>
      <c r="MYS1294" s="235"/>
      <c r="MYT1294" s="235"/>
      <c r="MYU1294" s="235"/>
      <c r="MYV1294" s="235"/>
      <c r="MYW1294" s="235"/>
      <c r="MYX1294" s="235"/>
      <c r="MYY1294" s="235"/>
      <c r="MYZ1294" s="235"/>
      <c r="MZA1294" s="235"/>
      <c r="MZB1294" s="235"/>
      <c r="MZC1294" s="235"/>
      <c r="MZD1294" s="235"/>
      <c r="MZE1294" s="235"/>
      <c r="MZF1294" s="235"/>
      <c r="MZG1294" s="235"/>
      <c r="MZH1294" s="235"/>
      <c r="MZI1294" s="235"/>
      <c r="MZJ1294" s="235"/>
      <c r="MZK1294" s="235"/>
      <c r="MZL1294" s="235"/>
      <c r="MZM1294" s="235"/>
      <c r="MZN1294" s="235"/>
      <c r="MZO1294" s="235"/>
      <c r="MZP1294" s="235"/>
      <c r="MZQ1294" s="235"/>
      <c r="MZR1294" s="235"/>
      <c r="MZS1294" s="235"/>
      <c r="MZT1294" s="235"/>
      <c r="MZU1294" s="235"/>
      <c r="MZV1294" s="235"/>
      <c r="MZW1294" s="235"/>
      <c r="MZX1294" s="235"/>
      <c r="MZY1294" s="235"/>
      <c r="MZZ1294" s="235"/>
      <c r="NAA1294" s="235"/>
      <c r="NAB1294" s="235"/>
      <c r="NAC1294" s="235"/>
      <c r="NAD1294" s="235"/>
      <c r="NAE1294" s="235"/>
      <c r="NAF1294" s="235"/>
      <c r="NAG1294" s="235"/>
      <c r="NAH1294" s="235"/>
      <c r="NAI1294" s="235"/>
      <c r="NAJ1294" s="235"/>
      <c r="NAK1294" s="235"/>
      <c r="NAL1294" s="235"/>
      <c r="NAM1294" s="235"/>
      <c r="NAN1294" s="235"/>
      <c r="NAO1294" s="235"/>
      <c r="NAP1294" s="235"/>
      <c r="NAQ1294" s="235"/>
      <c r="NAR1294" s="235"/>
      <c r="NAS1294" s="235"/>
      <c r="NAT1294" s="235"/>
      <c r="NAU1294" s="235"/>
      <c r="NAV1294" s="235"/>
      <c r="NAW1294" s="235"/>
      <c r="NAX1294" s="235"/>
      <c r="NAY1294" s="235"/>
      <c r="NAZ1294" s="235"/>
      <c r="NBA1294" s="235"/>
      <c r="NBB1294" s="235"/>
      <c r="NBC1294" s="235"/>
      <c r="NBD1294" s="235"/>
      <c r="NBE1294" s="235"/>
      <c r="NBF1294" s="235"/>
      <c r="NBG1294" s="235"/>
      <c r="NBH1294" s="235"/>
      <c r="NBI1294" s="235"/>
      <c r="NBJ1294" s="235"/>
      <c r="NBK1294" s="235"/>
      <c r="NBL1294" s="235"/>
      <c r="NBM1294" s="235"/>
      <c r="NBN1294" s="235"/>
      <c r="NBO1294" s="235"/>
      <c r="NBP1294" s="235"/>
      <c r="NBQ1294" s="235"/>
      <c r="NBR1294" s="235"/>
      <c r="NBS1294" s="235"/>
      <c r="NBT1294" s="235"/>
      <c r="NBU1294" s="235"/>
      <c r="NBV1294" s="235"/>
      <c r="NBW1294" s="235"/>
      <c r="NBX1294" s="235"/>
      <c r="NBY1294" s="235"/>
      <c r="NBZ1294" s="235"/>
      <c r="NCA1294" s="235"/>
      <c r="NCB1294" s="235"/>
      <c r="NCC1294" s="235"/>
      <c r="NCD1294" s="235"/>
      <c r="NCE1294" s="235"/>
      <c r="NCF1294" s="235"/>
      <c r="NCG1294" s="235"/>
      <c r="NCH1294" s="235"/>
      <c r="NCI1294" s="235"/>
      <c r="NCJ1294" s="235"/>
      <c r="NCK1294" s="235"/>
      <c r="NCL1294" s="235"/>
      <c r="NCM1294" s="235"/>
      <c r="NCN1294" s="235"/>
      <c r="NCO1294" s="235"/>
      <c r="NCP1294" s="235"/>
      <c r="NCQ1294" s="235"/>
      <c r="NCR1294" s="235"/>
      <c r="NCS1294" s="235"/>
      <c r="NCT1294" s="235"/>
      <c r="NCU1294" s="235"/>
      <c r="NCV1294" s="235"/>
      <c r="NCW1294" s="235"/>
      <c r="NCX1294" s="235"/>
      <c r="NCY1294" s="235"/>
      <c r="NCZ1294" s="235"/>
      <c r="NDA1294" s="235"/>
      <c r="NDB1294" s="235"/>
      <c r="NDC1294" s="235"/>
      <c r="NDD1294" s="235"/>
      <c r="NDE1294" s="235"/>
      <c r="NDF1294" s="235"/>
      <c r="NDG1294" s="235"/>
      <c r="NDH1294" s="235"/>
      <c r="NDI1294" s="235"/>
      <c r="NDJ1294" s="235"/>
      <c r="NDK1294" s="235"/>
      <c r="NDL1294" s="235"/>
      <c r="NDM1294" s="235"/>
      <c r="NDN1294" s="235"/>
      <c r="NDO1294" s="235"/>
      <c r="NDP1294" s="235"/>
      <c r="NDQ1294" s="235"/>
      <c r="NDR1294" s="235"/>
      <c r="NDS1294" s="235"/>
      <c r="NDT1294" s="235"/>
      <c r="NDU1294" s="235"/>
      <c r="NDV1294" s="235"/>
      <c r="NDW1294" s="235"/>
      <c r="NDX1294" s="235"/>
      <c r="NDY1294" s="235"/>
      <c r="NDZ1294" s="235"/>
      <c r="NEA1294" s="235"/>
      <c r="NEB1294" s="235"/>
      <c r="NEC1294" s="235"/>
      <c r="NED1294" s="235"/>
      <c r="NEE1294" s="235"/>
      <c r="NEF1294" s="235"/>
      <c r="NEG1294" s="235"/>
      <c r="NEH1294" s="235"/>
      <c r="NEI1294" s="235"/>
      <c r="NEJ1294" s="235"/>
      <c r="NEK1294" s="235"/>
      <c r="NEL1294" s="235"/>
      <c r="NEM1294" s="235"/>
      <c r="NEN1294" s="235"/>
      <c r="NEO1294" s="235"/>
      <c r="NEP1294" s="235"/>
      <c r="NEQ1294" s="235"/>
      <c r="NER1294" s="235"/>
      <c r="NES1294" s="235"/>
      <c r="NET1294" s="235"/>
      <c r="NEU1294" s="235"/>
      <c r="NEV1294" s="235"/>
      <c r="NEW1294" s="235"/>
      <c r="NEX1294" s="235"/>
      <c r="NEY1294" s="235"/>
      <c r="NEZ1294" s="235"/>
      <c r="NFA1294" s="235"/>
      <c r="NFB1294" s="235"/>
      <c r="NFC1294" s="235"/>
      <c r="NFD1294" s="235"/>
      <c r="NFE1294" s="235"/>
      <c r="NFF1294" s="235"/>
      <c r="NFG1294" s="235"/>
      <c r="NFH1294" s="235"/>
      <c r="NFI1294" s="235"/>
      <c r="NFJ1294" s="235"/>
      <c r="NFK1294" s="235"/>
      <c r="NFL1294" s="235"/>
      <c r="NFM1294" s="235"/>
      <c r="NFN1294" s="235"/>
      <c r="NFO1294" s="235"/>
      <c r="NFP1294" s="235"/>
      <c r="NFQ1294" s="235"/>
      <c r="NFR1294" s="235"/>
      <c r="NFS1294" s="235"/>
      <c r="NFT1294" s="235"/>
      <c r="NFU1294" s="235"/>
      <c r="NFV1294" s="235"/>
      <c r="NFW1294" s="235"/>
      <c r="NFX1294" s="235"/>
      <c r="NFY1294" s="235"/>
      <c r="NFZ1294" s="235"/>
      <c r="NGA1294" s="235"/>
      <c r="NGB1294" s="235"/>
      <c r="NGC1294" s="235"/>
      <c r="NGD1294" s="235"/>
      <c r="NGE1294" s="235"/>
      <c r="NGF1294" s="235"/>
      <c r="NGG1294" s="235"/>
      <c r="NGH1294" s="235"/>
      <c r="NGI1294" s="235"/>
      <c r="NGJ1294" s="235"/>
      <c r="NGK1294" s="235"/>
      <c r="NGL1294" s="235"/>
      <c r="NGM1294" s="235"/>
      <c r="NGN1294" s="235"/>
      <c r="NGO1294" s="235"/>
      <c r="NGP1294" s="235"/>
      <c r="NGQ1294" s="235"/>
      <c r="NGR1294" s="235"/>
      <c r="NGS1294" s="235"/>
      <c r="NGT1294" s="235"/>
      <c r="NGU1294" s="235"/>
      <c r="NGV1294" s="235"/>
      <c r="NGW1294" s="235"/>
      <c r="NGX1294" s="235"/>
      <c r="NGY1294" s="235"/>
      <c r="NGZ1294" s="235"/>
      <c r="NHA1294" s="235"/>
      <c r="NHB1294" s="235"/>
      <c r="NHC1294" s="235"/>
      <c r="NHD1294" s="235"/>
      <c r="NHE1294" s="235"/>
      <c r="NHF1294" s="235"/>
      <c r="NHG1294" s="235"/>
      <c r="NHH1294" s="235"/>
      <c r="NHI1294" s="235"/>
      <c r="NHJ1294" s="235"/>
      <c r="NHK1294" s="235"/>
      <c r="NHL1294" s="235"/>
      <c r="NHM1294" s="235"/>
      <c r="NHN1294" s="235"/>
      <c r="NHO1294" s="235"/>
      <c r="NHP1294" s="235"/>
      <c r="NHQ1294" s="235"/>
      <c r="NHR1294" s="235"/>
      <c r="NHS1294" s="235"/>
      <c r="NHT1294" s="235"/>
      <c r="NHU1294" s="235"/>
      <c r="NHV1294" s="235"/>
      <c r="NHW1294" s="235"/>
      <c r="NHX1294" s="235"/>
      <c r="NHY1294" s="235"/>
      <c r="NHZ1294" s="235"/>
      <c r="NIA1294" s="235"/>
      <c r="NIB1294" s="235"/>
      <c r="NIC1294" s="235"/>
      <c r="NID1294" s="235"/>
      <c r="NIE1294" s="235"/>
      <c r="NIF1294" s="235"/>
      <c r="NIG1294" s="235"/>
      <c r="NIH1294" s="235"/>
      <c r="NII1294" s="235"/>
      <c r="NIJ1294" s="235"/>
      <c r="NIK1294" s="235"/>
      <c r="NIL1294" s="235"/>
      <c r="NIM1294" s="235"/>
      <c r="NIN1294" s="235"/>
      <c r="NIO1294" s="235"/>
      <c r="NIP1294" s="235"/>
      <c r="NIQ1294" s="235"/>
      <c r="NIR1294" s="235"/>
      <c r="NIS1294" s="235"/>
      <c r="NIT1294" s="235"/>
      <c r="NIU1294" s="235"/>
      <c r="NIV1294" s="235"/>
      <c r="NIW1294" s="235"/>
      <c r="NIX1294" s="235"/>
      <c r="NIY1294" s="235"/>
      <c r="NIZ1294" s="235"/>
      <c r="NJA1294" s="235"/>
      <c r="NJB1294" s="235"/>
      <c r="NJC1294" s="235"/>
      <c r="NJD1294" s="235"/>
      <c r="NJE1294" s="235"/>
      <c r="NJF1294" s="235"/>
      <c r="NJG1294" s="235"/>
      <c r="NJH1294" s="235"/>
      <c r="NJI1294" s="235"/>
      <c r="NJJ1294" s="235"/>
      <c r="NJK1294" s="235"/>
      <c r="NJL1294" s="235"/>
      <c r="NJM1294" s="235"/>
      <c r="NJN1294" s="235"/>
      <c r="NJO1294" s="235"/>
      <c r="NJP1294" s="235"/>
      <c r="NJQ1294" s="235"/>
      <c r="NJR1294" s="235"/>
      <c r="NJS1294" s="235"/>
      <c r="NJT1294" s="235"/>
      <c r="NJU1294" s="235"/>
      <c r="NJV1294" s="235"/>
      <c r="NJW1294" s="235"/>
      <c r="NJX1294" s="235"/>
      <c r="NJY1294" s="235"/>
      <c r="NJZ1294" s="235"/>
      <c r="NKA1294" s="235"/>
      <c r="NKB1294" s="235"/>
      <c r="NKC1294" s="235"/>
      <c r="NKD1294" s="235"/>
      <c r="NKE1294" s="235"/>
      <c r="NKF1294" s="235"/>
      <c r="NKG1294" s="235"/>
      <c r="NKH1294" s="235"/>
      <c r="NKI1294" s="235"/>
      <c r="NKJ1294" s="235"/>
      <c r="NKK1294" s="235"/>
      <c r="NKL1294" s="235"/>
      <c r="NKM1294" s="235"/>
      <c r="NKN1294" s="235"/>
      <c r="NKO1294" s="235"/>
      <c r="NKP1294" s="235"/>
      <c r="NKQ1294" s="235"/>
      <c r="NKR1294" s="235"/>
      <c r="NKS1294" s="235"/>
      <c r="NKT1294" s="235"/>
      <c r="NKU1294" s="235"/>
      <c r="NKV1294" s="235"/>
      <c r="NKW1294" s="235"/>
      <c r="NKX1294" s="235"/>
      <c r="NKY1294" s="235"/>
      <c r="NKZ1294" s="235"/>
      <c r="NLA1294" s="235"/>
      <c r="NLB1294" s="235"/>
      <c r="NLC1294" s="235"/>
      <c r="NLD1294" s="235"/>
      <c r="NLE1294" s="235"/>
      <c r="NLF1294" s="235"/>
      <c r="NLG1294" s="235"/>
      <c r="NLH1294" s="235"/>
      <c r="NLI1294" s="235"/>
      <c r="NLJ1294" s="235"/>
      <c r="NLK1294" s="235"/>
      <c r="NLL1294" s="235"/>
      <c r="NLM1294" s="235"/>
      <c r="NLN1294" s="235"/>
      <c r="NLO1294" s="235"/>
      <c r="NLP1294" s="235"/>
      <c r="NLQ1294" s="235"/>
      <c r="NLR1294" s="235"/>
      <c r="NLS1294" s="235"/>
      <c r="NLT1294" s="235"/>
      <c r="NLU1294" s="235"/>
      <c r="NLV1294" s="235"/>
      <c r="NLW1294" s="235"/>
      <c r="NLX1294" s="235"/>
      <c r="NLY1294" s="235"/>
      <c r="NLZ1294" s="235"/>
      <c r="NMA1294" s="235"/>
      <c r="NMB1294" s="235"/>
      <c r="NMC1294" s="235"/>
      <c r="NMD1294" s="235"/>
      <c r="NME1294" s="235"/>
      <c r="NMF1294" s="235"/>
      <c r="NMG1294" s="235"/>
      <c r="NMH1294" s="235"/>
      <c r="NMI1294" s="235"/>
      <c r="NMJ1294" s="235"/>
      <c r="NMK1294" s="235"/>
      <c r="NML1294" s="235"/>
      <c r="NMM1294" s="235"/>
      <c r="NMN1294" s="235"/>
      <c r="NMO1294" s="235"/>
      <c r="NMP1294" s="235"/>
      <c r="NMQ1294" s="235"/>
      <c r="NMR1294" s="235"/>
      <c r="NMS1294" s="235"/>
      <c r="NMT1294" s="235"/>
      <c r="NMU1294" s="235"/>
      <c r="NMV1294" s="235"/>
      <c r="NMW1294" s="235"/>
      <c r="NMX1294" s="235"/>
      <c r="NMY1294" s="235"/>
      <c r="NMZ1294" s="235"/>
      <c r="NNA1294" s="235"/>
      <c r="NNB1294" s="235"/>
      <c r="NNC1294" s="235"/>
      <c r="NND1294" s="235"/>
      <c r="NNE1294" s="235"/>
      <c r="NNF1294" s="235"/>
      <c r="NNG1294" s="235"/>
      <c r="NNH1294" s="235"/>
      <c r="NNI1294" s="235"/>
      <c r="NNJ1294" s="235"/>
      <c r="NNK1294" s="235"/>
      <c r="NNL1294" s="235"/>
      <c r="NNM1294" s="235"/>
      <c r="NNN1294" s="235"/>
      <c r="NNO1294" s="235"/>
      <c r="NNP1294" s="235"/>
      <c r="NNQ1294" s="235"/>
      <c r="NNR1294" s="235"/>
      <c r="NNS1294" s="235"/>
      <c r="NNT1294" s="235"/>
      <c r="NNU1294" s="235"/>
      <c r="NNV1294" s="235"/>
      <c r="NNW1294" s="235"/>
      <c r="NNX1294" s="235"/>
      <c r="NNY1294" s="235"/>
      <c r="NNZ1294" s="235"/>
      <c r="NOA1294" s="235"/>
      <c r="NOB1294" s="235"/>
      <c r="NOC1294" s="235"/>
      <c r="NOD1294" s="235"/>
      <c r="NOE1294" s="235"/>
      <c r="NOF1294" s="235"/>
      <c r="NOG1294" s="235"/>
      <c r="NOH1294" s="235"/>
      <c r="NOI1294" s="235"/>
      <c r="NOJ1294" s="235"/>
      <c r="NOK1294" s="235"/>
      <c r="NOL1294" s="235"/>
      <c r="NOM1294" s="235"/>
      <c r="NON1294" s="235"/>
      <c r="NOO1294" s="235"/>
      <c r="NOP1294" s="235"/>
      <c r="NOQ1294" s="235"/>
      <c r="NOR1294" s="235"/>
      <c r="NOS1294" s="235"/>
      <c r="NOT1294" s="235"/>
      <c r="NOU1294" s="235"/>
      <c r="NOV1294" s="235"/>
      <c r="NOW1294" s="235"/>
      <c r="NOX1294" s="235"/>
      <c r="NOY1294" s="235"/>
      <c r="NOZ1294" s="235"/>
      <c r="NPA1294" s="235"/>
      <c r="NPB1294" s="235"/>
      <c r="NPC1294" s="235"/>
      <c r="NPD1294" s="235"/>
      <c r="NPE1294" s="235"/>
      <c r="NPF1294" s="235"/>
      <c r="NPG1294" s="235"/>
      <c r="NPH1294" s="235"/>
      <c r="NPI1294" s="235"/>
      <c r="NPJ1294" s="235"/>
      <c r="NPK1294" s="235"/>
      <c r="NPL1294" s="235"/>
      <c r="NPM1294" s="235"/>
      <c r="NPN1294" s="235"/>
      <c r="NPO1294" s="235"/>
      <c r="NPP1294" s="235"/>
      <c r="NPQ1294" s="235"/>
      <c r="NPR1294" s="235"/>
      <c r="NPS1294" s="235"/>
      <c r="NPT1294" s="235"/>
      <c r="NPU1294" s="235"/>
      <c r="NPV1294" s="235"/>
      <c r="NPW1294" s="235"/>
      <c r="NPX1294" s="235"/>
      <c r="NPY1294" s="235"/>
      <c r="NPZ1294" s="235"/>
      <c r="NQA1294" s="235"/>
      <c r="NQB1294" s="235"/>
      <c r="NQC1294" s="235"/>
      <c r="NQD1294" s="235"/>
      <c r="NQE1294" s="235"/>
      <c r="NQF1294" s="235"/>
      <c r="NQG1294" s="235"/>
      <c r="NQH1294" s="235"/>
      <c r="NQI1294" s="235"/>
      <c r="NQJ1294" s="235"/>
      <c r="NQK1294" s="235"/>
      <c r="NQL1294" s="235"/>
      <c r="NQM1294" s="235"/>
      <c r="NQN1294" s="235"/>
      <c r="NQO1294" s="235"/>
      <c r="NQP1294" s="235"/>
      <c r="NQQ1294" s="235"/>
      <c r="NQR1294" s="235"/>
      <c r="NQS1294" s="235"/>
      <c r="NQT1294" s="235"/>
      <c r="NQU1294" s="235"/>
      <c r="NQV1294" s="235"/>
      <c r="NQW1294" s="235"/>
      <c r="NQX1294" s="235"/>
      <c r="NQY1294" s="235"/>
      <c r="NQZ1294" s="235"/>
      <c r="NRA1294" s="235"/>
      <c r="NRB1294" s="235"/>
      <c r="NRC1294" s="235"/>
      <c r="NRD1294" s="235"/>
      <c r="NRE1294" s="235"/>
      <c r="NRF1294" s="235"/>
      <c r="NRG1294" s="235"/>
      <c r="NRH1294" s="235"/>
      <c r="NRI1294" s="235"/>
      <c r="NRJ1294" s="235"/>
      <c r="NRK1294" s="235"/>
      <c r="NRL1294" s="235"/>
      <c r="NRM1294" s="235"/>
      <c r="NRN1294" s="235"/>
      <c r="NRO1294" s="235"/>
      <c r="NRP1294" s="235"/>
      <c r="NRQ1294" s="235"/>
      <c r="NRR1294" s="235"/>
      <c r="NRS1294" s="235"/>
      <c r="NRT1294" s="235"/>
      <c r="NRU1294" s="235"/>
      <c r="NRV1294" s="235"/>
      <c r="NRW1294" s="235"/>
      <c r="NRX1294" s="235"/>
      <c r="NRY1294" s="235"/>
      <c r="NRZ1294" s="235"/>
      <c r="NSA1294" s="235"/>
      <c r="NSB1294" s="235"/>
      <c r="NSC1294" s="235"/>
      <c r="NSD1294" s="235"/>
      <c r="NSE1294" s="235"/>
      <c r="NSF1294" s="235"/>
      <c r="NSG1294" s="235"/>
      <c r="NSH1294" s="235"/>
      <c r="NSI1294" s="235"/>
      <c r="NSJ1294" s="235"/>
      <c r="NSK1294" s="235"/>
      <c r="NSL1294" s="235"/>
      <c r="NSM1294" s="235"/>
      <c r="NSN1294" s="235"/>
      <c r="NSO1294" s="235"/>
      <c r="NSP1294" s="235"/>
      <c r="NSQ1294" s="235"/>
      <c r="NSR1294" s="235"/>
      <c r="NSS1294" s="235"/>
      <c r="NST1294" s="235"/>
      <c r="NSU1294" s="235"/>
      <c r="NSV1294" s="235"/>
      <c r="NSW1294" s="235"/>
      <c r="NSX1294" s="235"/>
      <c r="NSY1294" s="235"/>
      <c r="NSZ1294" s="235"/>
      <c r="NTA1294" s="235"/>
      <c r="NTB1294" s="235"/>
      <c r="NTC1294" s="235"/>
      <c r="NTD1294" s="235"/>
      <c r="NTE1294" s="235"/>
      <c r="NTF1294" s="235"/>
      <c r="NTG1294" s="235"/>
      <c r="NTH1294" s="235"/>
      <c r="NTI1294" s="235"/>
      <c r="NTJ1294" s="235"/>
      <c r="NTK1294" s="235"/>
      <c r="NTL1294" s="235"/>
      <c r="NTM1294" s="235"/>
      <c r="NTN1294" s="235"/>
      <c r="NTO1294" s="235"/>
      <c r="NTP1294" s="235"/>
      <c r="NTQ1294" s="235"/>
      <c r="NTR1294" s="235"/>
      <c r="NTS1294" s="235"/>
      <c r="NTT1294" s="235"/>
      <c r="NTU1294" s="235"/>
      <c r="NTV1294" s="235"/>
      <c r="NTW1294" s="235"/>
      <c r="NTX1294" s="235"/>
      <c r="NTY1294" s="235"/>
      <c r="NTZ1294" s="235"/>
      <c r="NUA1294" s="235"/>
      <c r="NUB1294" s="235"/>
      <c r="NUC1294" s="235"/>
      <c r="NUD1294" s="235"/>
      <c r="NUE1294" s="235"/>
      <c r="NUF1294" s="235"/>
      <c r="NUG1294" s="235"/>
      <c r="NUH1294" s="235"/>
      <c r="NUI1294" s="235"/>
      <c r="NUJ1294" s="235"/>
      <c r="NUK1294" s="235"/>
      <c r="NUL1294" s="235"/>
      <c r="NUM1294" s="235"/>
      <c r="NUN1294" s="235"/>
      <c r="NUO1294" s="235"/>
      <c r="NUP1294" s="235"/>
      <c r="NUQ1294" s="235"/>
      <c r="NUR1294" s="235"/>
      <c r="NUS1294" s="235"/>
      <c r="NUT1294" s="235"/>
      <c r="NUU1294" s="235"/>
      <c r="NUV1294" s="235"/>
      <c r="NUW1294" s="235"/>
      <c r="NUX1294" s="235"/>
      <c r="NUY1294" s="235"/>
      <c r="NUZ1294" s="235"/>
      <c r="NVA1294" s="235"/>
      <c r="NVB1294" s="235"/>
      <c r="NVC1294" s="235"/>
      <c r="NVD1294" s="235"/>
      <c r="NVE1294" s="235"/>
      <c r="NVF1294" s="235"/>
      <c r="NVG1294" s="235"/>
      <c r="NVH1294" s="235"/>
      <c r="NVI1294" s="235"/>
      <c r="NVJ1294" s="235"/>
      <c r="NVK1294" s="235"/>
      <c r="NVL1294" s="235"/>
      <c r="NVM1294" s="235"/>
      <c r="NVN1294" s="235"/>
      <c r="NVO1294" s="235"/>
      <c r="NVP1294" s="235"/>
      <c r="NVQ1294" s="235"/>
      <c r="NVR1294" s="235"/>
      <c r="NVS1294" s="235"/>
      <c r="NVT1294" s="235"/>
      <c r="NVU1294" s="235"/>
      <c r="NVV1294" s="235"/>
      <c r="NVW1294" s="235"/>
      <c r="NVX1294" s="235"/>
      <c r="NVY1294" s="235"/>
      <c r="NVZ1294" s="235"/>
      <c r="NWA1294" s="235"/>
      <c r="NWB1294" s="235"/>
      <c r="NWC1294" s="235"/>
      <c r="NWD1294" s="235"/>
      <c r="NWE1294" s="235"/>
      <c r="NWF1294" s="235"/>
      <c r="NWG1294" s="235"/>
      <c r="NWH1294" s="235"/>
      <c r="NWI1294" s="235"/>
      <c r="NWJ1294" s="235"/>
      <c r="NWK1294" s="235"/>
      <c r="NWL1294" s="235"/>
      <c r="NWM1294" s="235"/>
      <c r="NWN1294" s="235"/>
      <c r="NWO1294" s="235"/>
      <c r="NWP1294" s="235"/>
      <c r="NWQ1294" s="235"/>
      <c r="NWR1294" s="235"/>
      <c r="NWS1294" s="235"/>
      <c r="NWT1294" s="235"/>
      <c r="NWU1294" s="235"/>
      <c r="NWV1294" s="235"/>
      <c r="NWW1294" s="235"/>
      <c r="NWX1294" s="235"/>
      <c r="NWY1294" s="235"/>
      <c r="NWZ1294" s="235"/>
      <c r="NXA1294" s="235"/>
      <c r="NXB1294" s="235"/>
      <c r="NXC1294" s="235"/>
      <c r="NXD1294" s="235"/>
      <c r="NXE1294" s="235"/>
      <c r="NXF1294" s="235"/>
      <c r="NXG1294" s="235"/>
      <c r="NXH1294" s="235"/>
      <c r="NXI1294" s="235"/>
      <c r="NXJ1294" s="235"/>
      <c r="NXK1294" s="235"/>
      <c r="NXL1294" s="235"/>
      <c r="NXM1294" s="235"/>
      <c r="NXN1294" s="235"/>
      <c r="NXO1294" s="235"/>
      <c r="NXP1294" s="235"/>
      <c r="NXQ1294" s="235"/>
      <c r="NXR1294" s="235"/>
      <c r="NXS1294" s="235"/>
      <c r="NXT1294" s="235"/>
      <c r="NXU1294" s="235"/>
      <c r="NXV1294" s="235"/>
      <c r="NXW1294" s="235"/>
      <c r="NXX1294" s="235"/>
      <c r="NXY1294" s="235"/>
      <c r="NXZ1294" s="235"/>
      <c r="NYA1294" s="235"/>
      <c r="NYB1294" s="235"/>
      <c r="NYC1294" s="235"/>
      <c r="NYD1294" s="235"/>
      <c r="NYE1294" s="235"/>
      <c r="NYF1294" s="235"/>
      <c r="NYG1294" s="235"/>
      <c r="NYH1294" s="235"/>
      <c r="NYI1294" s="235"/>
      <c r="NYJ1294" s="235"/>
      <c r="NYK1294" s="235"/>
      <c r="NYL1294" s="235"/>
      <c r="NYM1294" s="235"/>
      <c r="NYN1294" s="235"/>
      <c r="NYO1294" s="235"/>
      <c r="NYP1294" s="235"/>
      <c r="NYQ1294" s="235"/>
      <c r="NYR1294" s="235"/>
      <c r="NYS1294" s="235"/>
      <c r="NYT1294" s="235"/>
      <c r="NYU1294" s="235"/>
      <c r="NYV1294" s="235"/>
      <c r="NYW1294" s="235"/>
      <c r="NYX1294" s="235"/>
      <c r="NYY1294" s="235"/>
      <c r="NYZ1294" s="235"/>
      <c r="NZA1294" s="235"/>
      <c r="NZB1294" s="235"/>
      <c r="NZC1294" s="235"/>
      <c r="NZD1294" s="235"/>
      <c r="NZE1294" s="235"/>
      <c r="NZF1294" s="235"/>
      <c r="NZG1294" s="235"/>
      <c r="NZH1294" s="235"/>
      <c r="NZI1294" s="235"/>
      <c r="NZJ1294" s="235"/>
      <c r="NZK1294" s="235"/>
      <c r="NZL1294" s="235"/>
      <c r="NZM1294" s="235"/>
      <c r="NZN1294" s="235"/>
      <c r="NZO1294" s="235"/>
      <c r="NZP1294" s="235"/>
      <c r="NZQ1294" s="235"/>
      <c r="NZR1294" s="235"/>
      <c r="NZS1294" s="235"/>
      <c r="NZT1294" s="235"/>
      <c r="NZU1294" s="235"/>
      <c r="NZV1294" s="235"/>
      <c r="NZW1294" s="235"/>
      <c r="NZX1294" s="235"/>
      <c r="NZY1294" s="235"/>
      <c r="NZZ1294" s="235"/>
      <c r="OAA1294" s="235"/>
      <c r="OAB1294" s="235"/>
      <c r="OAC1294" s="235"/>
      <c r="OAD1294" s="235"/>
      <c r="OAE1294" s="235"/>
      <c r="OAF1294" s="235"/>
      <c r="OAG1294" s="235"/>
      <c r="OAH1294" s="235"/>
      <c r="OAI1294" s="235"/>
      <c r="OAJ1294" s="235"/>
      <c r="OAK1294" s="235"/>
      <c r="OAL1294" s="235"/>
      <c r="OAM1294" s="235"/>
      <c r="OAN1294" s="235"/>
      <c r="OAO1294" s="235"/>
      <c r="OAP1294" s="235"/>
      <c r="OAQ1294" s="235"/>
      <c r="OAR1294" s="235"/>
      <c r="OAS1294" s="235"/>
      <c r="OAT1294" s="235"/>
      <c r="OAU1294" s="235"/>
      <c r="OAV1294" s="235"/>
      <c r="OAW1294" s="235"/>
      <c r="OAX1294" s="235"/>
      <c r="OAY1294" s="235"/>
      <c r="OAZ1294" s="235"/>
      <c r="OBA1294" s="235"/>
      <c r="OBB1294" s="235"/>
      <c r="OBC1294" s="235"/>
      <c r="OBD1294" s="235"/>
      <c r="OBE1294" s="235"/>
      <c r="OBF1294" s="235"/>
      <c r="OBG1294" s="235"/>
      <c r="OBH1294" s="235"/>
      <c r="OBI1294" s="235"/>
      <c r="OBJ1294" s="235"/>
      <c r="OBK1294" s="235"/>
      <c r="OBL1294" s="235"/>
      <c r="OBM1294" s="235"/>
      <c r="OBN1294" s="235"/>
      <c r="OBO1294" s="235"/>
      <c r="OBP1294" s="235"/>
      <c r="OBQ1294" s="235"/>
      <c r="OBR1294" s="235"/>
      <c r="OBS1294" s="235"/>
      <c r="OBT1294" s="235"/>
      <c r="OBU1294" s="235"/>
      <c r="OBV1294" s="235"/>
      <c r="OBW1294" s="235"/>
      <c r="OBX1294" s="235"/>
      <c r="OBY1294" s="235"/>
      <c r="OBZ1294" s="235"/>
      <c r="OCA1294" s="235"/>
      <c r="OCB1294" s="235"/>
      <c r="OCC1294" s="235"/>
      <c r="OCD1294" s="235"/>
      <c r="OCE1294" s="235"/>
      <c r="OCF1294" s="235"/>
      <c r="OCG1294" s="235"/>
      <c r="OCH1294" s="235"/>
      <c r="OCI1294" s="235"/>
      <c r="OCJ1294" s="235"/>
      <c r="OCK1294" s="235"/>
      <c r="OCL1294" s="235"/>
      <c r="OCM1294" s="235"/>
      <c r="OCN1294" s="235"/>
      <c r="OCO1294" s="235"/>
      <c r="OCP1294" s="235"/>
      <c r="OCQ1294" s="235"/>
      <c r="OCR1294" s="235"/>
      <c r="OCS1294" s="235"/>
      <c r="OCT1294" s="235"/>
      <c r="OCU1294" s="235"/>
      <c r="OCV1294" s="235"/>
      <c r="OCW1294" s="235"/>
      <c r="OCX1294" s="235"/>
      <c r="OCY1294" s="235"/>
      <c r="OCZ1294" s="235"/>
      <c r="ODA1294" s="235"/>
      <c r="ODB1294" s="235"/>
      <c r="ODC1294" s="235"/>
      <c r="ODD1294" s="235"/>
      <c r="ODE1294" s="235"/>
      <c r="ODF1294" s="235"/>
      <c r="ODG1294" s="235"/>
      <c r="ODH1294" s="235"/>
      <c r="ODI1294" s="235"/>
      <c r="ODJ1294" s="235"/>
      <c r="ODK1294" s="235"/>
      <c r="ODL1294" s="235"/>
      <c r="ODM1294" s="235"/>
      <c r="ODN1294" s="235"/>
      <c r="ODO1294" s="235"/>
      <c r="ODP1294" s="235"/>
      <c r="ODQ1294" s="235"/>
      <c r="ODR1294" s="235"/>
      <c r="ODS1294" s="235"/>
      <c r="ODT1294" s="235"/>
      <c r="ODU1294" s="235"/>
      <c r="ODV1294" s="235"/>
      <c r="ODW1294" s="235"/>
      <c r="ODX1294" s="235"/>
      <c r="ODY1294" s="235"/>
      <c r="ODZ1294" s="235"/>
      <c r="OEA1294" s="235"/>
      <c r="OEB1294" s="235"/>
      <c r="OEC1294" s="235"/>
      <c r="OED1294" s="235"/>
      <c r="OEE1294" s="235"/>
      <c r="OEF1294" s="235"/>
      <c r="OEG1294" s="235"/>
      <c r="OEH1294" s="235"/>
      <c r="OEI1294" s="235"/>
      <c r="OEJ1294" s="235"/>
      <c r="OEK1294" s="235"/>
      <c r="OEL1294" s="235"/>
      <c r="OEM1294" s="235"/>
      <c r="OEN1294" s="235"/>
      <c r="OEO1294" s="235"/>
      <c r="OEP1294" s="235"/>
      <c r="OEQ1294" s="235"/>
      <c r="OER1294" s="235"/>
      <c r="OES1294" s="235"/>
      <c r="OET1294" s="235"/>
      <c r="OEU1294" s="235"/>
      <c r="OEV1294" s="235"/>
      <c r="OEW1294" s="235"/>
      <c r="OEX1294" s="235"/>
      <c r="OEY1294" s="235"/>
      <c r="OEZ1294" s="235"/>
      <c r="OFA1294" s="235"/>
      <c r="OFB1294" s="235"/>
      <c r="OFC1294" s="235"/>
      <c r="OFD1294" s="235"/>
      <c r="OFE1294" s="235"/>
      <c r="OFF1294" s="235"/>
      <c r="OFG1294" s="235"/>
      <c r="OFH1294" s="235"/>
      <c r="OFI1294" s="235"/>
      <c r="OFJ1294" s="235"/>
      <c r="OFK1294" s="235"/>
      <c r="OFL1294" s="235"/>
      <c r="OFM1294" s="235"/>
      <c r="OFN1294" s="235"/>
      <c r="OFO1294" s="235"/>
      <c r="OFP1294" s="235"/>
      <c r="OFQ1294" s="235"/>
      <c r="OFR1294" s="235"/>
      <c r="OFS1294" s="235"/>
      <c r="OFT1294" s="235"/>
      <c r="OFU1294" s="235"/>
      <c r="OFV1294" s="235"/>
      <c r="OFW1294" s="235"/>
      <c r="OFX1294" s="235"/>
      <c r="OFY1294" s="235"/>
      <c r="OFZ1294" s="235"/>
      <c r="OGA1294" s="235"/>
      <c r="OGB1294" s="235"/>
      <c r="OGC1294" s="235"/>
      <c r="OGD1294" s="235"/>
      <c r="OGE1294" s="235"/>
      <c r="OGF1294" s="235"/>
      <c r="OGG1294" s="235"/>
      <c r="OGH1294" s="235"/>
      <c r="OGI1294" s="235"/>
      <c r="OGJ1294" s="235"/>
      <c r="OGK1294" s="235"/>
      <c r="OGL1294" s="235"/>
      <c r="OGM1294" s="235"/>
      <c r="OGN1294" s="235"/>
      <c r="OGO1294" s="235"/>
      <c r="OGP1294" s="235"/>
      <c r="OGQ1294" s="235"/>
      <c r="OGR1294" s="235"/>
      <c r="OGS1294" s="235"/>
      <c r="OGT1294" s="235"/>
      <c r="OGU1294" s="235"/>
      <c r="OGV1294" s="235"/>
      <c r="OGW1294" s="235"/>
      <c r="OGX1294" s="235"/>
      <c r="OGY1294" s="235"/>
      <c r="OGZ1294" s="235"/>
      <c r="OHA1294" s="235"/>
      <c r="OHB1294" s="235"/>
      <c r="OHC1294" s="235"/>
      <c r="OHD1294" s="235"/>
      <c r="OHE1294" s="235"/>
      <c r="OHF1294" s="235"/>
      <c r="OHG1294" s="235"/>
      <c r="OHH1294" s="235"/>
      <c r="OHI1294" s="235"/>
      <c r="OHJ1294" s="235"/>
      <c r="OHK1294" s="235"/>
      <c r="OHL1294" s="235"/>
      <c r="OHM1294" s="235"/>
      <c r="OHN1294" s="235"/>
      <c r="OHO1294" s="235"/>
      <c r="OHP1294" s="235"/>
      <c r="OHQ1294" s="235"/>
      <c r="OHR1294" s="235"/>
      <c r="OHS1294" s="235"/>
      <c r="OHT1294" s="235"/>
      <c r="OHU1294" s="235"/>
      <c r="OHV1294" s="235"/>
      <c r="OHW1294" s="235"/>
      <c r="OHX1294" s="235"/>
      <c r="OHY1294" s="235"/>
      <c r="OHZ1294" s="235"/>
      <c r="OIA1294" s="235"/>
      <c r="OIB1294" s="235"/>
      <c r="OIC1294" s="235"/>
      <c r="OID1294" s="235"/>
      <c r="OIE1294" s="235"/>
      <c r="OIF1294" s="235"/>
      <c r="OIG1294" s="235"/>
      <c r="OIH1294" s="235"/>
      <c r="OII1294" s="235"/>
      <c r="OIJ1294" s="235"/>
      <c r="OIK1294" s="235"/>
      <c r="OIL1294" s="235"/>
      <c r="OIM1294" s="235"/>
      <c r="OIN1294" s="235"/>
      <c r="OIO1294" s="235"/>
      <c r="OIP1294" s="235"/>
      <c r="OIQ1294" s="235"/>
      <c r="OIR1294" s="235"/>
      <c r="OIS1294" s="235"/>
      <c r="OIT1294" s="235"/>
      <c r="OIU1294" s="235"/>
      <c r="OIV1294" s="235"/>
      <c r="OIW1294" s="235"/>
      <c r="OIX1294" s="235"/>
      <c r="OIY1294" s="235"/>
      <c r="OIZ1294" s="235"/>
      <c r="OJA1294" s="235"/>
      <c r="OJB1294" s="235"/>
      <c r="OJC1294" s="235"/>
      <c r="OJD1294" s="235"/>
      <c r="OJE1294" s="235"/>
      <c r="OJF1294" s="235"/>
      <c r="OJG1294" s="235"/>
      <c r="OJH1294" s="235"/>
      <c r="OJI1294" s="235"/>
      <c r="OJJ1294" s="235"/>
      <c r="OJK1294" s="235"/>
      <c r="OJL1294" s="235"/>
      <c r="OJM1294" s="235"/>
      <c r="OJN1294" s="235"/>
      <c r="OJO1294" s="235"/>
      <c r="OJP1294" s="235"/>
      <c r="OJQ1294" s="235"/>
      <c r="OJR1294" s="235"/>
      <c r="OJS1294" s="235"/>
      <c r="OJT1294" s="235"/>
      <c r="OJU1294" s="235"/>
      <c r="OJV1294" s="235"/>
      <c r="OJW1294" s="235"/>
      <c r="OJX1294" s="235"/>
      <c r="OJY1294" s="235"/>
      <c r="OJZ1294" s="235"/>
      <c r="OKA1294" s="235"/>
      <c r="OKB1294" s="235"/>
      <c r="OKC1294" s="235"/>
      <c r="OKD1294" s="235"/>
      <c r="OKE1294" s="235"/>
      <c r="OKF1294" s="235"/>
      <c r="OKG1294" s="235"/>
      <c r="OKH1294" s="235"/>
      <c r="OKI1294" s="235"/>
      <c r="OKJ1294" s="235"/>
      <c r="OKK1294" s="235"/>
      <c r="OKL1294" s="235"/>
      <c r="OKM1294" s="235"/>
      <c r="OKN1294" s="235"/>
      <c r="OKO1294" s="235"/>
      <c r="OKP1294" s="235"/>
      <c r="OKQ1294" s="235"/>
      <c r="OKR1294" s="235"/>
      <c r="OKS1294" s="235"/>
      <c r="OKT1294" s="235"/>
      <c r="OKU1294" s="235"/>
      <c r="OKV1294" s="235"/>
      <c r="OKW1294" s="235"/>
      <c r="OKX1294" s="235"/>
      <c r="OKY1294" s="235"/>
      <c r="OKZ1294" s="235"/>
      <c r="OLA1294" s="235"/>
      <c r="OLB1294" s="235"/>
      <c r="OLC1294" s="235"/>
      <c r="OLD1294" s="235"/>
      <c r="OLE1294" s="235"/>
      <c r="OLF1294" s="235"/>
      <c r="OLG1294" s="235"/>
      <c r="OLH1294" s="235"/>
      <c r="OLI1294" s="235"/>
      <c r="OLJ1294" s="235"/>
      <c r="OLK1294" s="235"/>
      <c r="OLL1294" s="235"/>
      <c r="OLM1294" s="235"/>
      <c r="OLN1294" s="235"/>
      <c r="OLO1294" s="235"/>
      <c r="OLP1294" s="235"/>
      <c r="OLQ1294" s="235"/>
      <c r="OLR1294" s="235"/>
      <c r="OLS1294" s="235"/>
      <c r="OLT1294" s="235"/>
      <c r="OLU1294" s="235"/>
      <c r="OLV1294" s="235"/>
      <c r="OLW1294" s="235"/>
      <c r="OLX1294" s="235"/>
      <c r="OLY1294" s="235"/>
      <c r="OLZ1294" s="235"/>
      <c r="OMA1294" s="235"/>
      <c r="OMB1294" s="235"/>
      <c r="OMC1294" s="235"/>
      <c r="OMD1294" s="235"/>
      <c r="OME1294" s="235"/>
      <c r="OMF1294" s="235"/>
      <c r="OMG1294" s="235"/>
      <c r="OMH1294" s="235"/>
      <c r="OMI1294" s="235"/>
      <c r="OMJ1294" s="235"/>
      <c r="OMK1294" s="235"/>
      <c r="OML1294" s="235"/>
      <c r="OMM1294" s="235"/>
      <c r="OMN1294" s="235"/>
      <c r="OMO1294" s="235"/>
      <c r="OMP1294" s="235"/>
      <c r="OMQ1294" s="235"/>
      <c r="OMR1294" s="235"/>
      <c r="OMS1294" s="235"/>
      <c r="OMT1294" s="235"/>
      <c r="OMU1294" s="235"/>
      <c r="OMV1294" s="235"/>
      <c r="OMW1294" s="235"/>
      <c r="OMX1294" s="235"/>
      <c r="OMY1294" s="235"/>
      <c r="OMZ1294" s="235"/>
      <c r="ONA1294" s="235"/>
      <c r="ONB1294" s="235"/>
      <c r="ONC1294" s="235"/>
      <c r="OND1294" s="235"/>
      <c r="ONE1294" s="235"/>
      <c r="ONF1294" s="235"/>
      <c r="ONG1294" s="235"/>
      <c r="ONH1294" s="235"/>
      <c r="ONI1294" s="235"/>
      <c r="ONJ1294" s="235"/>
      <c r="ONK1294" s="235"/>
      <c r="ONL1294" s="235"/>
      <c r="ONM1294" s="235"/>
      <c r="ONN1294" s="235"/>
      <c r="ONO1294" s="235"/>
      <c r="ONP1294" s="235"/>
      <c r="ONQ1294" s="235"/>
      <c r="ONR1294" s="235"/>
      <c r="ONS1294" s="235"/>
      <c r="ONT1294" s="235"/>
      <c r="ONU1294" s="235"/>
      <c r="ONV1294" s="235"/>
      <c r="ONW1294" s="235"/>
      <c r="ONX1294" s="235"/>
      <c r="ONY1294" s="235"/>
      <c r="ONZ1294" s="235"/>
      <c r="OOA1294" s="235"/>
      <c r="OOB1294" s="235"/>
      <c r="OOC1294" s="235"/>
      <c r="OOD1294" s="235"/>
      <c r="OOE1294" s="235"/>
      <c r="OOF1294" s="235"/>
      <c r="OOG1294" s="235"/>
      <c r="OOH1294" s="235"/>
      <c r="OOI1294" s="235"/>
      <c r="OOJ1294" s="235"/>
      <c r="OOK1294" s="235"/>
      <c r="OOL1294" s="235"/>
      <c r="OOM1294" s="235"/>
      <c r="OON1294" s="235"/>
      <c r="OOO1294" s="235"/>
      <c r="OOP1294" s="235"/>
      <c r="OOQ1294" s="235"/>
      <c r="OOR1294" s="235"/>
      <c r="OOS1294" s="235"/>
      <c r="OOT1294" s="235"/>
      <c r="OOU1294" s="235"/>
      <c r="OOV1294" s="235"/>
      <c r="OOW1294" s="235"/>
      <c r="OOX1294" s="235"/>
      <c r="OOY1294" s="235"/>
      <c r="OOZ1294" s="235"/>
      <c r="OPA1294" s="235"/>
      <c r="OPB1294" s="235"/>
      <c r="OPC1294" s="235"/>
      <c r="OPD1294" s="235"/>
      <c r="OPE1294" s="235"/>
      <c r="OPF1294" s="235"/>
      <c r="OPG1294" s="235"/>
      <c r="OPH1294" s="235"/>
      <c r="OPI1294" s="235"/>
      <c r="OPJ1294" s="235"/>
      <c r="OPK1294" s="235"/>
      <c r="OPL1294" s="235"/>
      <c r="OPM1294" s="235"/>
      <c r="OPN1294" s="235"/>
      <c r="OPO1294" s="235"/>
      <c r="OPP1294" s="235"/>
      <c r="OPQ1294" s="235"/>
      <c r="OPR1294" s="235"/>
      <c r="OPS1294" s="235"/>
      <c r="OPT1294" s="235"/>
      <c r="OPU1294" s="235"/>
      <c r="OPV1294" s="235"/>
      <c r="OPW1294" s="235"/>
      <c r="OPX1294" s="235"/>
      <c r="OPY1294" s="235"/>
      <c r="OPZ1294" s="235"/>
      <c r="OQA1294" s="235"/>
      <c r="OQB1294" s="235"/>
      <c r="OQC1294" s="235"/>
      <c r="OQD1294" s="235"/>
      <c r="OQE1294" s="235"/>
      <c r="OQF1294" s="235"/>
      <c r="OQG1294" s="235"/>
      <c r="OQH1294" s="235"/>
      <c r="OQI1294" s="235"/>
      <c r="OQJ1294" s="235"/>
      <c r="OQK1294" s="235"/>
      <c r="OQL1294" s="235"/>
      <c r="OQM1294" s="235"/>
      <c r="OQN1294" s="235"/>
      <c r="OQO1294" s="235"/>
      <c r="OQP1294" s="235"/>
      <c r="OQQ1294" s="235"/>
      <c r="OQR1294" s="235"/>
      <c r="OQS1294" s="235"/>
      <c r="OQT1294" s="235"/>
      <c r="OQU1294" s="235"/>
      <c r="OQV1294" s="235"/>
      <c r="OQW1294" s="235"/>
      <c r="OQX1294" s="235"/>
      <c r="OQY1294" s="235"/>
      <c r="OQZ1294" s="235"/>
      <c r="ORA1294" s="235"/>
      <c r="ORB1294" s="235"/>
      <c r="ORC1294" s="235"/>
      <c r="ORD1294" s="235"/>
      <c r="ORE1294" s="235"/>
      <c r="ORF1294" s="235"/>
      <c r="ORG1294" s="235"/>
      <c r="ORH1294" s="235"/>
      <c r="ORI1294" s="235"/>
      <c r="ORJ1294" s="235"/>
      <c r="ORK1294" s="235"/>
      <c r="ORL1294" s="235"/>
      <c r="ORM1294" s="235"/>
      <c r="ORN1294" s="235"/>
      <c r="ORO1294" s="235"/>
      <c r="ORP1294" s="235"/>
      <c r="ORQ1294" s="235"/>
      <c r="ORR1294" s="235"/>
      <c r="ORS1294" s="235"/>
      <c r="ORT1294" s="235"/>
      <c r="ORU1294" s="235"/>
      <c r="ORV1294" s="235"/>
      <c r="ORW1294" s="235"/>
      <c r="ORX1294" s="235"/>
      <c r="ORY1294" s="235"/>
      <c r="ORZ1294" s="235"/>
      <c r="OSA1294" s="235"/>
      <c r="OSB1294" s="235"/>
      <c r="OSC1294" s="235"/>
      <c r="OSD1294" s="235"/>
      <c r="OSE1294" s="235"/>
      <c r="OSF1294" s="235"/>
      <c r="OSG1294" s="235"/>
      <c r="OSH1294" s="235"/>
      <c r="OSI1294" s="235"/>
      <c r="OSJ1294" s="235"/>
      <c r="OSK1294" s="235"/>
      <c r="OSL1294" s="235"/>
      <c r="OSM1294" s="235"/>
      <c r="OSN1294" s="235"/>
      <c r="OSO1294" s="235"/>
      <c r="OSP1294" s="235"/>
      <c r="OSQ1294" s="235"/>
      <c r="OSR1294" s="235"/>
      <c r="OSS1294" s="235"/>
      <c r="OST1294" s="235"/>
      <c r="OSU1294" s="235"/>
      <c r="OSV1294" s="235"/>
      <c r="OSW1294" s="235"/>
      <c r="OSX1294" s="235"/>
      <c r="OSY1294" s="235"/>
      <c r="OSZ1294" s="235"/>
      <c r="OTA1294" s="235"/>
      <c r="OTB1294" s="235"/>
      <c r="OTC1294" s="235"/>
      <c r="OTD1294" s="235"/>
      <c r="OTE1294" s="235"/>
      <c r="OTF1294" s="235"/>
      <c r="OTG1294" s="235"/>
      <c r="OTH1294" s="235"/>
      <c r="OTI1294" s="235"/>
      <c r="OTJ1294" s="235"/>
      <c r="OTK1294" s="235"/>
      <c r="OTL1294" s="235"/>
      <c r="OTM1294" s="235"/>
      <c r="OTN1294" s="235"/>
      <c r="OTO1294" s="235"/>
      <c r="OTP1294" s="235"/>
      <c r="OTQ1294" s="235"/>
      <c r="OTR1294" s="235"/>
      <c r="OTS1294" s="235"/>
      <c r="OTT1294" s="235"/>
      <c r="OTU1294" s="235"/>
      <c r="OTV1294" s="235"/>
      <c r="OTW1294" s="235"/>
      <c r="OTX1294" s="235"/>
      <c r="OTY1294" s="235"/>
      <c r="OTZ1294" s="235"/>
      <c r="OUA1294" s="235"/>
      <c r="OUB1294" s="235"/>
      <c r="OUC1294" s="235"/>
      <c r="OUD1294" s="235"/>
      <c r="OUE1294" s="235"/>
      <c r="OUF1294" s="235"/>
      <c r="OUG1294" s="235"/>
      <c r="OUH1294" s="235"/>
      <c r="OUI1294" s="235"/>
      <c r="OUJ1294" s="235"/>
      <c r="OUK1294" s="235"/>
      <c r="OUL1294" s="235"/>
      <c r="OUM1294" s="235"/>
      <c r="OUN1294" s="235"/>
      <c r="OUO1294" s="235"/>
      <c r="OUP1294" s="235"/>
      <c r="OUQ1294" s="235"/>
      <c r="OUR1294" s="235"/>
      <c r="OUS1294" s="235"/>
      <c r="OUT1294" s="235"/>
      <c r="OUU1294" s="235"/>
      <c r="OUV1294" s="235"/>
      <c r="OUW1294" s="235"/>
      <c r="OUX1294" s="235"/>
      <c r="OUY1294" s="235"/>
      <c r="OUZ1294" s="235"/>
      <c r="OVA1294" s="235"/>
      <c r="OVB1294" s="235"/>
      <c r="OVC1294" s="235"/>
      <c r="OVD1294" s="235"/>
      <c r="OVE1294" s="235"/>
      <c r="OVF1294" s="235"/>
      <c r="OVG1294" s="235"/>
      <c r="OVH1294" s="235"/>
      <c r="OVI1294" s="235"/>
      <c r="OVJ1294" s="235"/>
      <c r="OVK1294" s="235"/>
      <c r="OVL1294" s="235"/>
      <c r="OVM1294" s="235"/>
      <c r="OVN1294" s="235"/>
      <c r="OVO1294" s="235"/>
      <c r="OVP1294" s="235"/>
      <c r="OVQ1294" s="235"/>
      <c r="OVR1294" s="235"/>
      <c r="OVS1294" s="235"/>
      <c r="OVT1294" s="235"/>
      <c r="OVU1294" s="235"/>
      <c r="OVV1294" s="235"/>
      <c r="OVW1294" s="235"/>
      <c r="OVX1294" s="235"/>
      <c r="OVY1294" s="235"/>
      <c r="OVZ1294" s="235"/>
      <c r="OWA1294" s="235"/>
      <c r="OWB1294" s="235"/>
      <c r="OWC1294" s="235"/>
      <c r="OWD1294" s="235"/>
      <c r="OWE1294" s="235"/>
      <c r="OWF1294" s="235"/>
      <c r="OWG1294" s="235"/>
      <c r="OWH1294" s="235"/>
      <c r="OWI1294" s="235"/>
      <c r="OWJ1294" s="235"/>
      <c r="OWK1294" s="235"/>
      <c r="OWL1294" s="235"/>
      <c r="OWM1294" s="235"/>
      <c r="OWN1294" s="235"/>
      <c r="OWO1294" s="235"/>
      <c r="OWP1294" s="235"/>
      <c r="OWQ1294" s="235"/>
      <c r="OWR1294" s="235"/>
      <c r="OWS1294" s="235"/>
      <c r="OWT1294" s="235"/>
      <c r="OWU1294" s="235"/>
      <c r="OWV1294" s="235"/>
      <c r="OWW1294" s="235"/>
      <c r="OWX1294" s="235"/>
      <c r="OWY1294" s="235"/>
      <c r="OWZ1294" s="235"/>
      <c r="OXA1294" s="235"/>
      <c r="OXB1294" s="235"/>
      <c r="OXC1294" s="235"/>
      <c r="OXD1294" s="235"/>
      <c r="OXE1294" s="235"/>
      <c r="OXF1294" s="235"/>
      <c r="OXG1294" s="235"/>
      <c r="OXH1294" s="235"/>
      <c r="OXI1294" s="235"/>
      <c r="OXJ1294" s="235"/>
      <c r="OXK1294" s="235"/>
      <c r="OXL1294" s="235"/>
      <c r="OXM1294" s="235"/>
      <c r="OXN1294" s="235"/>
      <c r="OXO1294" s="235"/>
      <c r="OXP1294" s="235"/>
      <c r="OXQ1294" s="235"/>
      <c r="OXR1294" s="235"/>
      <c r="OXS1294" s="235"/>
      <c r="OXT1294" s="235"/>
      <c r="OXU1294" s="235"/>
      <c r="OXV1294" s="235"/>
      <c r="OXW1294" s="235"/>
      <c r="OXX1294" s="235"/>
      <c r="OXY1294" s="235"/>
      <c r="OXZ1294" s="235"/>
      <c r="OYA1294" s="235"/>
      <c r="OYB1294" s="235"/>
      <c r="OYC1294" s="235"/>
      <c r="OYD1294" s="235"/>
      <c r="OYE1294" s="235"/>
      <c r="OYF1294" s="235"/>
      <c r="OYG1294" s="235"/>
      <c r="OYH1294" s="235"/>
      <c r="OYI1294" s="235"/>
      <c r="OYJ1294" s="235"/>
      <c r="OYK1294" s="235"/>
      <c r="OYL1294" s="235"/>
      <c r="OYM1294" s="235"/>
      <c r="OYN1294" s="235"/>
      <c r="OYO1294" s="235"/>
      <c r="OYP1294" s="235"/>
      <c r="OYQ1294" s="235"/>
      <c r="OYR1294" s="235"/>
      <c r="OYS1294" s="235"/>
      <c r="OYT1294" s="235"/>
      <c r="OYU1294" s="235"/>
      <c r="OYV1294" s="235"/>
      <c r="OYW1294" s="235"/>
      <c r="OYX1294" s="235"/>
      <c r="OYY1294" s="235"/>
      <c r="OYZ1294" s="235"/>
      <c r="OZA1294" s="235"/>
      <c r="OZB1294" s="235"/>
      <c r="OZC1294" s="235"/>
      <c r="OZD1294" s="235"/>
      <c r="OZE1294" s="235"/>
      <c r="OZF1294" s="235"/>
      <c r="OZG1294" s="235"/>
      <c r="OZH1294" s="235"/>
      <c r="OZI1294" s="235"/>
      <c r="OZJ1294" s="235"/>
      <c r="OZK1294" s="235"/>
      <c r="OZL1294" s="235"/>
      <c r="OZM1294" s="235"/>
      <c r="OZN1294" s="235"/>
      <c r="OZO1294" s="235"/>
      <c r="OZP1294" s="235"/>
      <c r="OZQ1294" s="235"/>
      <c r="OZR1294" s="235"/>
      <c r="OZS1294" s="235"/>
      <c r="OZT1294" s="235"/>
      <c r="OZU1294" s="235"/>
      <c r="OZV1294" s="235"/>
      <c r="OZW1294" s="235"/>
      <c r="OZX1294" s="235"/>
      <c r="OZY1294" s="235"/>
      <c r="OZZ1294" s="235"/>
      <c r="PAA1294" s="235"/>
      <c r="PAB1294" s="235"/>
      <c r="PAC1294" s="235"/>
      <c r="PAD1294" s="235"/>
      <c r="PAE1294" s="235"/>
      <c r="PAF1294" s="235"/>
      <c r="PAG1294" s="235"/>
      <c r="PAH1294" s="235"/>
      <c r="PAI1294" s="235"/>
      <c r="PAJ1294" s="235"/>
      <c r="PAK1294" s="235"/>
      <c r="PAL1294" s="235"/>
      <c r="PAM1294" s="235"/>
      <c r="PAN1294" s="235"/>
      <c r="PAO1294" s="235"/>
      <c r="PAP1294" s="235"/>
      <c r="PAQ1294" s="235"/>
      <c r="PAR1294" s="235"/>
      <c r="PAS1294" s="235"/>
      <c r="PAT1294" s="235"/>
      <c r="PAU1294" s="235"/>
      <c r="PAV1294" s="235"/>
      <c r="PAW1294" s="235"/>
      <c r="PAX1294" s="235"/>
      <c r="PAY1294" s="235"/>
      <c r="PAZ1294" s="235"/>
      <c r="PBA1294" s="235"/>
      <c r="PBB1294" s="235"/>
      <c r="PBC1294" s="235"/>
      <c r="PBD1294" s="235"/>
      <c r="PBE1294" s="235"/>
      <c r="PBF1294" s="235"/>
      <c r="PBG1294" s="235"/>
      <c r="PBH1294" s="235"/>
      <c r="PBI1294" s="235"/>
      <c r="PBJ1294" s="235"/>
      <c r="PBK1294" s="235"/>
      <c r="PBL1294" s="235"/>
      <c r="PBM1294" s="235"/>
      <c r="PBN1294" s="235"/>
      <c r="PBO1294" s="235"/>
      <c r="PBP1294" s="235"/>
      <c r="PBQ1294" s="235"/>
      <c r="PBR1294" s="235"/>
      <c r="PBS1294" s="235"/>
      <c r="PBT1294" s="235"/>
      <c r="PBU1294" s="235"/>
      <c r="PBV1294" s="235"/>
      <c r="PBW1294" s="235"/>
      <c r="PBX1294" s="235"/>
      <c r="PBY1294" s="235"/>
      <c r="PBZ1294" s="235"/>
      <c r="PCA1294" s="235"/>
      <c r="PCB1294" s="235"/>
      <c r="PCC1294" s="235"/>
      <c r="PCD1294" s="235"/>
      <c r="PCE1294" s="235"/>
      <c r="PCF1294" s="235"/>
      <c r="PCG1294" s="235"/>
      <c r="PCH1294" s="235"/>
      <c r="PCI1294" s="235"/>
      <c r="PCJ1294" s="235"/>
      <c r="PCK1294" s="235"/>
      <c r="PCL1294" s="235"/>
      <c r="PCM1294" s="235"/>
      <c r="PCN1294" s="235"/>
      <c r="PCO1294" s="235"/>
      <c r="PCP1294" s="235"/>
      <c r="PCQ1294" s="235"/>
      <c r="PCR1294" s="235"/>
      <c r="PCS1294" s="235"/>
      <c r="PCT1294" s="235"/>
      <c r="PCU1294" s="235"/>
      <c r="PCV1294" s="235"/>
      <c r="PCW1294" s="235"/>
      <c r="PCX1294" s="235"/>
      <c r="PCY1294" s="235"/>
      <c r="PCZ1294" s="235"/>
      <c r="PDA1294" s="235"/>
      <c r="PDB1294" s="235"/>
      <c r="PDC1294" s="235"/>
      <c r="PDD1294" s="235"/>
      <c r="PDE1294" s="235"/>
      <c r="PDF1294" s="235"/>
      <c r="PDG1294" s="235"/>
      <c r="PDH1294" s="235"/>
      <c r="PDI1294" s="235"/>
      <c r="PDJ1294" s="235"/>
      <c r="PDK1294" s="235"/>
      <c r="PDL1294" s="235"/>
      <c r="PDM1294" s="235"/>
      <c r="PDN1294" s="235"/>
      <c r="PDO1294" s="235"/>
      <c r="PDP1294" s="235"/>
      <c r="PDQ1294" s="235"/>
      <c r="PDR1294" s="235"/>
      <c r="PDS1294" s="235"/>
      <c r="PDT1294" s="235"/>
      <c r="PDU1294" s="235"/>
      <c r="PDV1294" s="235"/>
      <c r="PDW1294" s="235"/>
      <c r="PDX1294" s="235"/>
      <c r="PDY1294" s="235"/>
      <c r="PDZ1294" s="235"/>
      <c r="PEA1294" s="235"/>
      <c r="PEB1294" s="235"/>
      <c r="PEC1294" s="235"/>
      <c r="PED1294" s="235"/>
      <c r="PEE1294" s="235"/>
      <c r="PEF1294" s="235"/>
      <c r="PEG1294" s="235"/>
      <c r="PEH1294" s="235"/>
      <c r="PEI1294" s="235"/>
      <c r="PEJ1294" s="235"/>
      <c r="PEK1294" s="235"/>
      <c r="PEL1294" s="235"/>
      <c r="PEM1294" s="235"/>
      <c r="PEN1294" s="235"/>
      <c r="PEO1294" s="235"/>
      <c r="PEP1294" s="235"/>
      <c r="PEQ1294" s="235"/>
      <c r="PER1294" s="235"/>
      <c r="PES1294" s="235"/>
      <c r="PET1294" s="235"/>
      <c r="PEU1294" s="235"/>
      <c r="PEV1294" s="235"/>
      <c r="PEW1294" s="235"/>
      <c r="PEX1294" s="235"/>
      <c r="PEY1294" s="235"/>
      <c r="PEZ1294" s="235"/>
      <c r="PFA1294" s="235"/>
      <c r="PFB1294" s="235"/>
      <c r="PFC1294" s="235"/>
      <c r="PFD1294" s="235"/>
      <c r="PFE1294" s="235"/>
      <c r="PFF1294" s="235"/>
      <c r="PFG1294" s="235"/>
      <c r="PFH1294" s="235"/>
      <c r="PFI1294" s="235"/>
      <c r="PFJ1294" s="235"/>
      <c r="PFK1294" s="235"/>
      <c r="PFL1294" s="235"/>
      <c r="PFM1294" s="235"/>
      <c r="PFN1294" s="235"/>
      <c r="PFO1294" s="235"/>
      <c r="PFP1294" s="235"/>
      <c r="PFQ1294" s="235"/>
      <c r="PFR1294" s="235"/>
      <c r="PFS1294" s="235"/>
      <c r="PFT1294" s="235"/>
      <c r="PFU1294" s="235"/>
      <c r="PFV1294" s="235"/>
      <c r="PFW1294" s="235"/>
      <c r="PFX1294" s="235"/>
      <c r="PFY1294" s="235"/>
      <c r="PFZ1294" s="235"/>
      <c r="PGA1294" s="235"/>
      <c r="PGB1294" s="235"/>
      <c r="PGC1294" s="235"/>
      <c r="PGD1294" s="235"/>
      <c r="PGE1294" s="235"/>
      <c r="PGF1294" s="235"/>
      <c r="PGG1294" s="235"/>
      <c r="PGH1294" s="235"/>
      <c r="PGI1294" s="235"/>
      <c r="PGJ1294" s="235"/>
      <c r="PGK1294" s="235"/>
      <c r="PGL1294" s="235"/>
      <c r="PGM1294" s="235"/>
      <c r="PGN1294" s="235"/>
      <c r="PGO1294" s="235"/>
      <c r="PGP1294" s="235"/>
      <c r="PGQ1294" s="235"/>
      <c r="PGR1294" s="235"/>
      <c r="PGS1294" s="235"/>
      <c r="PGT1294" s="235"/>
      <c r="PGU1294" s="235"/>
      <c r="PGV1294" s="235"/>
      <c r="PGW1294" s="235"/>
      <c r="PGX1294" s="235"/>
      <c r="PGY1294" s="235"/>
      <c r="PGZ1294" s="235"/>
      <c r="PHA1294" s="235"/>
      <c r="PHB1294" s="235"/>
      <c r="PHC1294" s="235"/>
      <c r="PHD1294" s="235"/>
      <c r="PHE1294" s="235"/>
      <c r="PHF1294" s="235"/>
      <c r="PHG1294" s="235"/>
      <c r="PHH1294" s="235"/>
      <c r="PHI1294" s="235"/>
      <c r="PHJ1294" s="235"/>
      <c r="PHK1294" s="235"/>
      <c r="PHL1294" s="235"/>
      <c r="PHM1294" s="235"/>
      <c r="PHN1294" s="235"/>
      <c r="PHO1294" s="235"/>
      <c r="PHP1294" s="235"/>
      <c r="PHQ1294" s="235"/>
      <c r="PHR1294" s="235"/>
      <c r="PHS1294" s="235"/>
      <c r="PHT1294" s="235"/>
      <c r="PHU1294" s="235"/>
      <c r="PHV1294" s="235"/>
      <c r="PHW1294" s="235"/>
      <c r="PHX1294" s="235"/>
      <c r="PHY1294" s="235"/>
      <c r="PHZ1294" s="235"/>
      <c r="PIA1294" s="235"/>
      <c r="PIB1294" s="235"/>
      <c r="PIC1294" s="235"/>
      <c r="PID1294" s="235"/>
      <c r="PIE1294" s="235"/>
      <c r="PIF1294" s="235"/>
      <c r="PIG1294" s="235"/>
      <c r="PIH1294" s="235"/>
      <c r="PII1294" s="235"/>
      <c r="PIJ1294" s="235"/>
      <c r="PIK1294" s="235"/>
      <c r="PIL1294" s="235"/>
      <c r="PIM1294" s="235"/>
      <c r="PIN1294" s="235"/>
      <c r="PIO1294" s="235"/>
      <c r="PIP1294" s="235"/>
      <c r="PIQ1294" s="235"/>
      <c r="PIR1294" s="235"/>
      <c r="PIS1294" s="235"/>
      <c r="PIT1294" s="235"/>
      <c r="PIU1294" s="235"/>
      <c r="PIV1294" s="235"/>
      <c r="PIW1294" s="235"/>
      <c r="PIX1294" s="235"/>
      <c r="PIY1294" s="235"/>
      <c r="PIZ1294" s="235"/>
      <c r="PJA1294" s="235"/>
      <c r="PJB1294" s="235"/>
      <c r="PJC1294" s="235"/>
      <c r="PJD1294" s="235"/>
      <c r="PJE1294" s="235"/>
      <c r="PJF1294" s="235"/>
      <c r="PJG1294" s="235"/>
      <c r="PJH1294" s="235"/>
      <c r="PJI1294" s="235"/>
      <c r="PJJ1294" s="235"/>
      <c r="PJK1294" s="235"/>
      <c r="PJL1294" s="235"/>
      <c r="PJM1294" s="235"/>
      <c r="PJN1294" s="235"/>
      <c r="PJO1294" s="235"/>
      <c r="PJP1294" s="235"/>
      <c r="PJQ1294" s="235"/>
      <c r="PJR1294" s="235"/>
      <c r="PJS1294" s="235"/>
      <c r="PJT1294" s="235"/>
      <c r="PJU1294" s="235"/>
      <c r="PJV1294" s="235"/>
      <c r="PJW1294" s="235"/>
      <c r="PJX1294" s="235"/>
      <c r="PJY1294" s="235"/>
      <c r="PJZ1294" s="235"/>
      <c r="PKA1294" s="235"/>
      <c r="PKB1294" s="235"/>
      <c r="PKC1294" s="235"/>
      <c r="PKD1294" s="235"/>
      <c r="PKE1294" s="235"/>
      <c r="PKF1294" s="235"/>
      <c r="PKG1294" s="235"/>
      <c r="PKH1294" s="235"/>
      <c r="PKI1294" s="235"/>
      <c r="PKJ1294" s="235"/>
      <c r="PKK1294" s="235"/>
      <c r="PKL1294" s="235"/>
      <c r="PKM1294" s="235"/>
      <c r="PKN1294" s="235"/>
      <c r="PKO1294" s="235"/>
      <c r="PKP1294" s="235"/>
      <c r="PKQ1294" s="235"/>
      <c r="PKR1294" s="235"/>
      <c r="PKS1294" s="235"/>
      <c r="PKT1294" s="235"/>
      <c r="PKU1294" s="235"/>
      <c r="PKV1294" s="235"/>
      <c r="PKW1294" s="235"/>
      <c r="PKX1294" s="235"/>
      <c r="PKY1294" s="235"/>
      <c r="PKZ1294" s="235"/>
      <c r="PLA1294" s="235"/>
      <c r="PLB1294" s="235"/>
      <c r="PLC1294" s="235"/>
      <c r="PLD1294" s="235"/>
      <c r="PLE1294" s="235"/>
      <c r="PLF1294" s="235"/>
      <c r="PLG1294" s="235"/>
      <c r="PLH1294" s="235"/>
      <c r="PLI1294" s="235"/>
      <c r="PLJ1294" s="235"/>
      <c r="PLK1294" s="235"/>
      <c r="PLL1294" s="235"/>
      <c r="PLM1294" s="235"/>
      <c r="PLN1294" s="235"/>
      <c r="PLO1294" s="235"/>
      <c r="PLP1294" s="235"/>
      <c r="PLQ1294" s="235"/>
      <c r="PLR1294" s="235"/>
      <c r="PLS1294" s="235"/>
      <c r="PLT1294" s="235"/>
      <c r="PLU1294" s="235"/>
      <c r="PLV1294" s="235"/>
      <c r="PLW1294" s="235"/>
      <c r="PLX1294" s="235"/>
      <c r="PLY1294" s="235"/>
      <c r="PLZ1294" s="235"/>
      <c r="PMA1294" s="235"/>
      <c r="PMB1294" s="235"/>
      <c r="PMC1294" s="235"/>
      <c r="PMD1294" s="235"/>
      <c r="PME1294" s="235"/>
      <c r="PMF1294" s="235"/>
      <c r="PMG1294" s="235"/>
      <c r="PMH1294" s="235"/>
      <c r="PMI1294" s="235"/>
      <c r="PMJ1294" s="235"/>
      <c r="PMK1294" s="235"/>
      <c r="PML1294" s="235"/>
      <c r="PMM1294" s="235"/>
      <c r="PMN1294" s="235"/>
      <c r="PMO1294" s="235"/>
      <c r="PMP1294" s="235"/>
      <c r="PMQ1294" s="235"/>
      <c r="PMR1294" s="235"/>
      <c r="PMS1294" s="235"/>
      <c r="PMT1294" s="235"/>
      <c r="PMU1294" s="235"/>
      <c r="PMV1294" s="235"/>
      <c r="PMW1294" s="235"/>
      <c r="PMX1294" s="235"/>
      <c r="PMY1294" s="235"/>
      <c r="PMZ1294" s="235"/>
      <c r="PNA1294" s="235"/>
      <c r="PNB1294" s="235"/>
      <c r="PNC1294" s="235"/>
      <c r="PND1294" s="235"/>
      <c r="PNE1294" s="235"/>
      <c r="PNF1294" s="235"/>
      <c r="PNG1294" s="235"/>
      <c r="PNH1294" s="235"/>
      <c r="PNI1294" s="235"/>
      <c r="PNJ1294" s="235"/>
      <c r="PNK1294" s="235"/>
      <c r="PNL1294" s="235"/>
      <c r="PNM1294" s="235"/>
      <c r="PNN1294" s="235"/>
      <c r="PNO1294" s="235"/>
      <c r="PNP1294" s="235"/>
      <c r="PNQ1294" s="235"/>
      <c r="PNR1294" s="235"/>
      <c r="PNS1294" s="235"/>
      <c r="PNT1294" s="235"/>
      <c r="PNU1294" s="235"/>
      <c r="PNV1294" s="235"/>
      <c r="PNW1294" s="235"/>
      <c r="PNX1294" s="235"/>
      <c r="PNY1294" s="235"/>
      <c r="PNZ1294" s="235"/>
      <c r="POA1294" s="235"/>
      <c r="POB1294" s="235"/>
      <c r="POC1294" s="235"/>
      <c r="POD1294" s="235"/>
      <c r="POE1294" s="235"/>
      <c r="POF1294" s="235"/>
      <c r="POG1294" s="235"/>
      <c r="POH1294" s="235"/>
      <c r="POI1294" s="235"/>
      <c r="POJ1294" s="235"/>
      <c r="POK1294" s="235"/>
      <c r="POL1294" s="235"/>
      <c r="POM1294" s="235"/>
      <c r="PON1294" s="235"/>
      <c r="POO1294" s="235"/>
      <c r="POP1294" s="235"/>
      <c r="POQ1294" s="235"/>
      <c r="POR1294" s="235"/>
      <c r="POS1294" s="235"/>
      <c r="POT1294" s="235"/>
      <c r="POU1294" s="235"/>
      <c r="POV1294" s="235"/>
      <c r="POW1294" s="235"/>
      <c r="POX1294" s="235"/>
      <c r="POY1294" s="235"/>
      <c r="POZ1294" s="235"/>
      <c r="PPA1294" s="235"/>
      <c r="PPB1294" s="235"/>
      <c r="PPC1294" s="235"/>
      <c r="PPD1294" s="235"/>
      <c r="PPE1294" s="235"/>
      <c r="PPF1294" s="235"/>
      <c r="PPG1294" s="235"/>
      <c r="PPH1294" s="235"/>
      <c r="PPI1294" s="235"/>
      <c r="PPJ1294" s="235"/>
      <c r="PPK1294" s="235"/>
      <c r="PPL1294" s="235"/>
      <c r="PPM1294" s="235"/>
      <c r="PPN1294" s="235"/>
      <c r="PPO1294" s="235"/>
      <c r="PPP1294" s="235"/>
      <c r="PPQ1294" s="235"/>
      <c r="PPR1294" s="235"/>
      <c r="PPS1294" s="235"/>
      <c r="PPT1294" s="235"/>
      <c r="PPU1294" s="235"/>
      <c r="PPV1294" s="235"/>
      <c r="PPW1294" s="235"/>
      <c r="PPX1294" s="235"/>
      <c r="PPY1294" s="235"/>
      <c r="PPZ1294" s="235"/>
      <c r="PQA1294" s="235"/>
      <c r="PQB1294" s="235"/>
      <c r="PQC1294" s="235"/>
      <c r="PQD1294" s="235"/>
      <c r="PQE1294" s="235"/>
      <c r="PQF1294" s="235"/>
      <c r="PQG1294" s="235"/>
      <c r="PQH1294" s="235"/>
      <c r="PQI1294" s="235"/>
      <c r="PQJ1294" s="235"/>
      <c r="PQK1294" s="235"/>
      <c r="PQL1294" s="235"/>
      <c r="PQM1294" s="235"/>
      <c r="PQN1294" s="235"/>
      <c r="PQO1294" s="235"/>
      <c r="PQP1294" s="235"/>
      <c r="PQQ1294" s="235"/>
      <c r="PQR1294" s="235"/>
      <c r="PQS1294" s="235"/>
      <c r="PQT1294" s="235"/>
      <c r="PQU1294" s="235"/>
      <c r="PQV1294" s="235"/>
      <c r="PQW1294" s="235"/>
      <c r="PQX1294" s="235"/>
      <c r="PQY1294" s="235"/>
      <c r="PQZ1294" s="235"/>
      <c r="PRA1294" s="235"/>
      <c r="PRB1294" s="235"/>
      <c r="PRC1294" s="235"/>
      <c r="PRD1294" s="235"/>
      <c r="PRE1294" s="235"/>
      <c r="PRF1294" s="235"/>
      <c r="PRG1294" s="235"/>
      <c r="PRH1294" s="235"/>
      <c r="PRI1294" s="235"/>
      <c r="PRJ1294" s="235"/>
      <c r="PRK1294" s="235"/>
      <c r="PRL1294" s="235"/>
      <c r="PRM1294" s="235"/>
      <c r="PRN1294" s="235"/>
      <c r="PRO1294" s="235"/>
      <c r="PRP1294" s="235"/>
      <c r="PRQ1294" s="235"/>
      <c r="PRR1294" s="235"/>
      <c r="PRS1294" s="235"/>
      <c r="PRT1294" s="235"/>
      <c r="PRU1294" s="235"/>
      <c r="PRV1294" s="235"/>
      <c r="PRW1294" s="235"/>
      <c r="PRX1294" s="235"/>
      <c r="PRY1294" s="235"/>
      <c r="PRZ1294" s="235"/>
      <c r="PSA1294" s="235"/>
      <c r="PSB1294" s="235"/>
      <c r="PSC1294" s="235"/>
      <c r="PSD1294" s="235"/>
      <c r="PSE1294" s="235"/>
      <c r="PSF1294" s="235"/>
      <c r="PSG1294" s="235"/>
      <c r="PSH1294" s="235"/>
      <c r="PSI1294" s="235"/>
      <c r="PSJ1294" s="235"/>
      <c r="PSK1294" s="235"/>
      <c r="PSL1294" s="235"/>
      <c r="PSM1294" s="235"/>
      <c r="PSN1294" s="235"/>
      <c r="PSO1294" s="235"/>
      <c r="PSP1294" s="235"/>
      <c r="PSQ1294" s="235"/>
      <c r="PSR1294" s="235"/>
      <c r="PSS1294" s="235"/>
      <c r="PST1294" s="235"/>
      <c r="PSU1294" s="235"/>
      <c r="PSV1294" s="235"/>
      <c r="PSW1294" s="235"/>
      <c r="PSX1294" s="235"/>
      <c r="PSY1294" s="235"/>
      <c r="PSZ1294" s="235"/>
      <c r="PTA1294" s="235"/>
      <c r="PTB1294" s="235"/>
      <c r="PTC1294" s="235"/>
      <c r="PTD1294" s="235"/>
      <c r="PTE1294" s="235"/>
      <c r="PTF1294" s="235"/>
      <c r="PTG1294" s="235"/>
      <c r="PTH1294" s="235"/>
      <c r="PTI1294" s="235"/>
      <c r="PTJ1294" s="235"/>
      <c r="PTK1294" s="235"/>
      <c r="PTL1294" s="235"/>
      <c r="PTM1294" s="235"/>
      <c r="PTN1294" s="235"/>
      <c r="PTO1294" s="235"/>
      <c r="PTP1294" s="235"/>
      <c r="PTQ1294" s="235"/>
      <c r="PTR1294" s="235"/>
      <c r="PTS1294" s="235"/>
      <c r="PTT1294" s="235"/>
      <c r="PTU1294" s="235"/>
      <c r="PTV1294" s="235"/>
      <c r="PTW1294" s="235"/>
      <c r="PTX1294" s="235"/>
      <c r="PTY1294" s="235"/>
      <c r="PTZ1294" s="235"/>
      <c r="PUA1294" s="235"/>
      <c r="PUB1294" s="235"/>
      <c r="PUC1294" s="235"/>
      <c r="PUD1294" s="235"/>
      <c r="PUE1294" s="235"/>
      <c r="PUF1294" s="235"/>
      <c r="PUG1294" s="235"/>
      <c r="PUH1294" s="235"/>
      <c r="PUI1294" s="235"/>
      <c r="PUJ1294" s="235"/>
      <c r="PUK1294" s="235"/>
      <c r="PUL1294" s="235"/>
      <c r="PUM1294" s="235"/>
      <c r="PUN1294" s="235"/>
      <c r="PUO1294" s="235"/>
      <c r="PUP1294" s="235"/>
      <c r="PUQ1294" s="235"/>
      <c r="PUR1294" s="235"/>
      <c r="PUS1294" s="235"/>
      <c r="PUT1294" s="235"/>
      <c r="PUU1294" s="235"/>
      <c r="PUV1294" s="235"/>
      <c r="PUW1294" s="235"/>
      <c r="PUX1294" s="235"/>
      <c r="PUY1294" s="235"/>
      <c r="PUZ1294" s="235"/>
      <c r="PVA1294" s="235"/>
      <c r="PVB1294" s="235"/>
      <c r="PVC1294" s="235"/>
      <c r="PVD1294" s="235"/>
      <c r="PVE1294" s="235"/>
      <c r="PVF1294" s="235"/>
      <c r="PVG1294" s="235"/>
      <c r="PVH1294" s="235"/>
      <c r="PVI1294" s="235"/>
      <c r="PVJ1294" s="235"/>
      <c r="PVK1294" s="235"/>
      <c r="PVL1294" s="235"/>
      <c r="PVM1294" s="235"/>
      <c r="PVN1294" s="235"/>
      <c r="PVO1294" s="235"/>
      <c r="PVP1294" s="235"/>
      <c r="PVQ1294" s="235"/>
      <c r="PVR1294" s="235"/>
      <c r="PVS1294" s="235"/>
      <c r="PVT1294" s="235"/>
      <c r="PVU1294" s="235"/>
      <c r="PVV1294" s="235"/>
      <c r="PVW1294" s="235"/>
      <c r="PVX1294" s="235"/>
      <c r="PVY1294" s="235"/>
      <c r="PVZ1294" s="235"/>
      <c r="PWA1294" s="235"/>
      <c r="PWB1294" s="235"/>
      <c r="PWC1294" s="235"/>
      <c r="PWD1294" s="235"/>
      <c r="PWE1294" s="235"/>
      <c r="PWF1294" s="235"/>
      <c r="PWG1294" s="235"/>
      <c r="PWH1294" s="235"/>
      <c r="PWI1294" s="235"/>
      <c r="PWJ1294" s="235"/>
      <c r="PWK1294" s="235"/>
      <c r="PWL1294" s="235"/>
      <c r="PWM1294" s="235"/>
      <c r="PWN1294" s="235"/>
      <c r="PWO1294" s="235"/>
      <c r="PWP1294" s="235"/>
      <c r="PWQ1294" s="235"/>
      <c r="PWR1294" s="235"/>
      <c r="PWS1294" s="235"/>
      <c r="PWT1294" s="235"/>
      <c r="PWU1294" s="235"/>
      <c r="PWV1294" s="235"/>
      <c r="PWW1294" s="235"/>
      <c r="PWX1294" s="235"/>
      <c r="PWY1294" s="235"/>
      <c r="PWZ1294" s="235"/>
      <c r="PXA1294" s="235"/>
      <c r="PXB1294" s="235"/>
      <c r="PXC1294" s="235"/>
      <c r="PXD1294" s="235"/>
      <c r="PXE1294" s="235"/>
      <c r="PXF1294" s="235"/>
      <c r="PXG1294" s="235"/>
      <c r="PXH1294" s="235"/>
      <c r="PXI1294" s="235"/>
      <c r="PXJ1294" s="235"/>
      <c r="PXK1294" s="235"/>
      <c r="PXL1294" s="235"/>
      <c r="PXM1294" s="235"/>
      <c r="PXN1294" s="235"/>
      <c r="PXO1294" s="235"/>
      <c r="PXP1294" s="235"/>
      <c r="PXQ1294" s="235"/>
      <c r="PXR1294" s="235"/>
      <c r="PXS1294" s="235"/>
      <c r="PXT1294" s="235"/>
      <c r="PXU1294" s="235"/>
      <c r="PXV1294" s="235"/>
      <c r="PXW1294" s="235"/>
      <c r="PXX1294" s="235"/>
      <c r="PXY1294" s="235"/>
      <c r="PXZ1294" s="235"/>
      <c r="PYA1294" s="235"/>
      <c r="PYB1294" s="235"/>
      <c r="PYC1294" s="235"/>
      <c r="PYD1294" s="235"/>
      <c r="PYE1294" s="235"/>
      <c r="PYF1294" s="235"/>
      <c r="PYG1294" s="235"/>
      <c r="PYH1294" s="235"/>
      <c r="PYI1294" s="235"/>
      <c r="PYJ1294" s="235"/>
      <c r="PYK1294" s="235"/>
      <c r="PYL1294" s="235"/>
      <c r="PYM1294" s="235"/>
      <c r="PYN1294" s="235"/>
      <c r="PYO1294" s="235"/>
      <c r="PYP1294" s="235"/>
      <c r="PYQ1294" s="235"/>
      <c r="PYR1294" s="235"/>
      <c r="PYS1294" s="235"/>
      <c r="PYT1294" s="235"/>
      <c r="PYU1294" s="235"/>
      <c r="PYV1294" s="235"/>
      <c r="PYW1294" s="235"/>
      <c r="PYX1294" s="235"/>
      <c r="PYY1294" s="235"/>
      <c r="PYZ1294" s="235"/>
      <c r="PZA1294" s="235"/>
      <c r="PZB1294" s="235"/>
      <c r="PZC1294" s="235"/>
      <c r="PZD1294" s="235"/>
      <c r="PZE1294" s="235"/>
      <c r="PZF1294" s="235"/>
      <c r="PZG1294" s="235"/>
      <c r="PZH1294" s="235"/>
      <c r="PZI1294" s="235"/>
      <c r="PZJ1294" s="235"/>
      <c r="PZK1294" s="235"/>
      <c r="PZL1294" s="235"/>
      <c r="PZM1294" s="235"/>
      <c r="PZN1294" s="235"/>
      <c r="PZO1294" s="235"/>
      <c r="PZP1294" s="235"/>
      <c r="PZQ1294" s="235"/>
      <c r="PZR1294" s="235"/>
      <c r="PZS1294" s="235"/>
      <c r="PZT1294" s="235"/>
      <c r="PZU1294" s="235"/>
      <c r="PZV1294" s="235"/>
      <c r="PZW1294" s="235"/>
      <c r="PZX1294" s="235"/>
      <c r="PZY1294" s="235"/>
      <c r="PZZ1294" s="235"/>
      <c r="QAA1294" s="235"/>
      <c r="QAB1294" s="235"/>
      <c r="QAC1294" s="235"/>
      <c r="QAD1294" s="235"/>
      <c r="QAE1294" s="235"/>
      <c r="QAF1294" s="235"/>
      <c r="QAG1294" s="235"/>
      <c r="QAH1294" s="235"/>
      <c r="QAI1294" s="235"/>
      <c r="QAJ1294" s="235"/>
      <c r="QAK1294" s="235"/>
      <c r="QAL1294" s="235"/>
      <c r="QAM1294" s="235"/>
      <c r="QAN1294" s="235"/>
      <c r="QAO1294" s="235"/>
      <c r="QAP1294" s="235"/>
      <c r="QAQ1294" s="235"/>
      <c r="QAR1294" s="235"/>
      <c r="QAS1294" s="235"/>
      <c r="QAT1294" s="235"/>
      <c r="QAU1294" s="235"/>
      <c r="QAV1294" s="235"/>
      <c r="QAW1294" s="235"/>
      <c r="QAX1294" s="235"/>
      <c r="QAY1294" s="235"/>
      <c r="QAZ1294" s="235"/>
      <c r="QBA1294" s="235"/>
      <c r="QBB1294" s="235"/>
      <c r="QBC1294" s="235"/>
      <c r="QBD1294" s="235"/>
      <c r="QBE1294" s="235"/>
      <c r="QBF1294" s="235"/>
      <c r="QBG1294" s="235"/>
      <c r="QBH1294" s="235"/>
      <c r="QBI1294" s="235"/>
      <c r="QBJ1294" s="235"/>
      <c r="QBK1294" s="235"/>
      <c r="QBL1294" s="235"/>
      <c r="QBM1294" s="235"/>
      <c r="QBN1294" s="235"/>
      <c r="QBO1294" s="235"/>
      <c r="QBP1294" s="235"/>
      <c r="QBQ1294" s="235"/>
      <c r="QBR1294" s="235"/>
      <c r="QBS1294" s="235"/>
      <c r="QBT1294" s="235"/>
      <c r="QBU1294" s="235"/>
      <c r="QBV1294" s="235"/>
      <c r="QBW1294" s="235"/>
      <c r="QBX1294" s="235"/>
      <c r="QBY1294" s="235"/>
      <c r="QBZ1294" s="235"/>
      <c r="QCA1294" s="235"/>
      <c r="QCB1294" s="235"/>
      <c r="QCC1294" s="235"/>
      <c r="QCD1294" s="235"/>
      <c r="QCE1294" s="235"/>
      <c r="QCF1294" s="235"/>
      <c r="QCG1294" s="235"/>
      <c r="QCH1294" s="235"/>
      <c r="QCI1294" s="235"/>
      <c r="QCJ1294" s="235"/>
      <c r="QCK1294" s="235"/>
      <c r="QCL1294" s="235"/>
      <c r="QCM1294" s="235"/>
      <c r="QCN1294" s="235"/>
      <c r="QCO1294" s="235"/>
      <c r="QCP1294" s="235"/>
      <c r="QCQ1294" s="235"/>
      <c r="QCR1294" s="235"/>
      <c r="QCS1294" s="235"/>
      <c r="QCT1294" s="235"/>
      <c r="QCU1294" s="235"/>
      <c r="QCV1294" s="235"/>
      <c r="QCW1294" s="235"/>
      <c r="QCX1294" s="235"/>
      <c r="QCY1294" s="235"/>
      <c r="QCZ1294" s="235"/>
      <c r="QDA1294" s="235"/>
      <c r="QDB1294" s="235"/>
      <c r="QDC1294" s="235"/>
      <c r="QDD1294" s="235"/>
      <c r="QDE1294" s="235"/>
      <c r="QDF1294" s="235"/>
      <c r="QDG1294" s="235"/>
      <c r="QDH1294" s="235"/>
      <c r="QDI1294" s="235"/>
      <c r="QDJ1294" s="235"/>
      <c r="QDK1294" s="235"/>
      <c r="QDL1294" s="235"/>
      <c r="QDM1294" s="235"/>
      <c r="QDN1294" s="235"/>
      <c r="QDO1294" s="235"/>
      <c r="QDP1294" s="235"/>
      <c r="QDQ1294" s="235"/>
      <c r="QDR1294" s="235"/>
      <c r="QDS1294" s="235"/>
      <c r="QDT1294" s="235"/>
      <c r="QDU1294" s="235"/>
      <c r="QDV1294" s="235"/>
      <c r="QDW1294" s="235"/>
      <c r="QDX1294" s="235"/>
      <c r="QDY1294" s="235"/>
      <c r="QDZ1294" s="235"/>
      <c r="QEA1294" s="235"/>
      <c r="QEB1294" s="235"/>
      <c r="QEC1294" s="235"/>
      <c r="QED1294" s="235"/>
      <c r="QEE1294" s="235"/>
      <c r="QEF1294" s="235"/>
      <c r="QEG1294" s="235"/>
      <c r="QEH1294" s="235"/>
      <c r="QEI1294" s="235"/>
      <c r="QEJ1294" s="235"/>
      <c r="QEK1294" s="235"/>
      <c r="QEL1294" s="235"/>
      <c r="QEM1294" s="235"/>
      <c r="QEN1294" s="235"/>
      <c r="QEO1294" s="235"/>
      <c r="QEP1294" s="235"/>
      <c r="QEQ1294" s="235"/>
      <c r="QER1294" s="235"/>
      <c r="QES1294" s="235"/>
      <c r="QET1294" s="235"/>
      <c r="QEU1294" s="235"/>
      <c r="QEV1294" s="235"/>
      <c r="QEW1294" s="235"/>
      <c r="QEX1294" s="235"/>
      <c r="QEY1294" s="235"/>
      <c r="QEZ1294" s="235"/>
      <c r="QFA1294" s="235"/>
      <c r="QFB1294" s="235"/>
      <c r="QFC1294" s="235"/>
      <c r="QFD1294" s="235"/>
      <c r="QFE1294" s="235"/>
      <c r="QFF1294" s="235"/>
      <c r="QFG1294" s="235"/>
      <c r="QFH1294" s="235"/>
      <c r="QFI1294" s="235"/>
      <c r="QFJ1294" s="235"/>
      <c r="QFK1294" s="235"/>
      <c r="QFL1294" s="235"/>
      <c r="QFM1294" s="235"/>
      <c r="QFN1294" s="235"/>
      <c r="QFO1294" s="235"/>
      <c r="QFP1294" s="235"/>
      <c r="QFQ1294" s="235"/>
      <c r="QFR1294" s="235"/>
      <c r="QFS1294" s="235"/>
      <c r="QFT1294" s="235"/>
      <c r="QFU1294" s="235"/>
      <c r="QFV1294" s="235"/>
      <c r="QFW1294" s="235"/>
      <c r="QFX1294" s="235"/>
      <c r="QFY1294" s="235"/>
      <c r="QFZ1294" s="235"/>
      <c r="QGA1294" s="235"/>
      <c r="QGB1294" s="235"/>
      <c r="QGC1294" s="235"/>
      <c r="QGD1294" s="235"/>
      <c r="QGE1294" s="235"/>
      <c r="QGF1294" s="235"/>
      <c r="QGG1294" s="235"/>
      <c r="QGH1294" s="235"/>
      <c r="QGI1294" s="235"/>
      <c r="QGJ1294" s="235"/>
      <c r="QGK1294" s="235"/>
      <c r="QGL1294" s="235"/>
      <c r="QGM1294" s="235"/>
      <c r="QGN1294" s="235"/>
      <c r="QGO1294" s="235"/>
      <c r="QGP1294" s="235"/>
      <c r="QGQ1294" s="235"/>
      <c r="QGR1294" s="235"/>
      <c r="QGS1294" s="235"/>
      <c r="QGT1294" s="235"/>
      <c r="QGU1294" s="235"/>
      <c r="QGV1294" s="235"/>
      <c r="QGW1294" s="235"/>
      <c r="QGX1294" s="235"/>
      <c r="QGY1294" s="235"/>
      <c r="QGZ1294" s="235"/>
      <c r="QHA1294" s="235"/>
      <c r="QHB1294" s="235"/>
      <c r="QHC1294" s="235"/>
      <c r="QHD1294" s="235"/>
      <c r="QHE1294" s="235"/>
      <c r="QHF1294" s="235"/>
      <c r="QHG1294" s="235"/>
      <c r="QHH1294" s="235"/>
      <c r="QHI1294" s="235"/>
      <c r="QHJ1294" s="235"/>
      <c r="QHK1294" s="235"/>
      <c r="QHL1294" s="235"/>
      <c r="QHM1294" s="235"/>
      <c r="QHN1294" s="235"/>
      <c r="QHO1294" s="235"/>
      <c r="QHP1294" s="235"/>
      <c r="QHQ1294" s="235"/>
      <c r="QHR1294" s="235"/>
      <c r="QHS1294" s="235"/>
      <c r="QHT1294" s="235"/>
      <c r="QHU1294" s="235"/>
      <c r="QHV1294" s="235"/>
      <c r="QHW1294" s="235"/>
      <c r="QHX1294" s="235"/>
      <c r="QHY1294" s="235"/>
      <c r="QHZ1294" s="235"/>
      <c r="QIA1294" s="235"/>
      <c r="QIB1294" s="235"/>
      <c r="QIC1294" s="235"/>
      <c r="QID1294" s="235"/>
      <c r="QIE1294" s="235"/>
      <c r="QIF1294" s="235"/>
      <c r="QIG1294" s="235"/>
      <c r="QIH1294" s="235"/>
      <c r="QII1294" s="235"/>
      <c r="QIJ1294" s="235"/>
      <c r="QIK1294" s="235"/>
      <c r="QIL1294" s="235"/>
      <c r="QIM1294" s="235"/>
      <c r="QIN1294" s="235"/>
      <c r="QIO1294" s="235"/>
      <c r="QIP1294" s="235"/>
      <c r="QIQ1294" s="235"/>
      <c r="QIR1294" s="235"/>
      <c r="QIS1294" s="235"/>
      <c r="QIT1294" s="235"/>
      <c r="QIU1294" s="235"/>
      <c r="QIV1294" s="235"/>
      <c r="QIW1294" s="235"/>
      <c r="QIX1294" s="235"/>
      <c r="QIY1294" s="235"/>
      <c r="QIZ1294" s="235"/>
      <c r="QJA1294" s="235"/>
      <c r="QJB1294" s="235"/>
      <c r="QJC1294" s="235"/>
      <c r="QJD1294" s="235"/>
      <c r="QJE1294" s="235"/>
      <c r="QJF1294" s="235"/>
      <c r="QJG1294" s="235"/>
      <c r="QJH1294" s="235"/>
      <c r="QJI1294" s="235"/>
      <c r="QJJ1294" s="235"/>
      <c r="QJK1294" s="235"/>
      <c r="QJL1294" s="235"/>
      <c r="QJM1294" s="235"/>
      <c r="QJN1294" s="235"/>
      <c r="QJO1294" s="235"/>
      <c r="QJP1294" s="235"/>
      <c r="QJQ1294" s="235"/>
      <c r="QJR1294" s="235"/>
      <c r="QJS1294" s="235"/>
      <c r="QJT1294" s="235"/>
      <c r="QJU1294" s="235"/>
      <c r="QJV1294" s="235"/>
      <c r="QJW1294" s="235"/>
      <c r="QJX1294" s="235"/>
      <c r="QJY1294" s="235"/>
      <c r="QJZ1294" s="235"/>
      <c r="QKA1294" s="235"/>
      <c r="QKB1294" s="235"/>
      <c r="QKC1294" s="235"/>
      <c r="QKD1294" s="235"/>
      <c r="QKE1294" s="235"/>
      <c r="QKF1294" s="235"/>
      <c r="QKG1294" s="235"/>
      <c r="QKH1294" s="235"/>
      <c r="QKI1294" s="235"/>
      <c r="QKJ1294" s="235"/>
      <c r="QKK1294" s="235"/>
      <c r="QKL1294" s="235"/>
      <c r="QKM1294" s="235"/>
      <c r="QKN1294" s="235"/>
      <c r="QKO1294" s="235"/>
      <c r="QKP1294" s="235"/>
      <c r="QKQ1294" s="235"/>
      <c r="QKR1294" s="235"/>
      <c r="QKS1294" s="235"/>
      <c r="QKT1294" s="235"/>
      <c r="QKU1294" s="235"/>
      <c r="QKV1294" s="235"/>
      <c r="QKW1294" s="235"/>
      <c r="QKX1294" s="235"/>
      <c r="QKY1294" s="235"/>
      <c r="QKZ1294" s="235"/>
      <c r="QLA1294" s="235"/>
      <c r="QLB1294" s="235"/>
      <c r="QLC1294" s="235"/>
      <c r="QLD1294" s="235"/>
      <c r="QLE1294" s="235"/>
      <c r="QLF1294" s="235"/>
      <c r="QLG1294" s="235"/>
      <c r="QLH1294" s="235"/>
      <c r="QLI1294" s="235"/>
      <c r="QLJ1294" s="235"/>
      <c r="QLK1294" s="235"/>
      <c r="QLL1294" s="235"/>
      <c r="QLM1294" s="235"/>
      <c r="QLN1294" s="235"/>
      <c r="QLO1294" s="235"/>
      <c r="QLP1294" s="235"/>
      <c r="QLQ1294" s="235"/>
      <c r="QLR1294" s="235"/>
      <c r="QLS1294" s="235"/>
      <c r="QLT1294" s="235"/>
      <c r="QLU1294" s="235"/>
      <c r="QLV1294" s="235"/>
      <c r="QLW1294" s="235"/>
      <c r="QLX1294" s="235"/>
      <c r="QLY1294" s="235"/>
      <c r="QLZ1294" s="235"/>
      <c r="QMA1294" s="235"/>
      <c r="QMB1294" s="235"/>
      <c r="QMC1294" s="235"/>
      <c r="QMD1294" s="235"/>
      <c r="QME1294" s="235"/>
      <c r="QMF1294" s="235"/>
      <c r="QMG1294" s="235"/>
      <c r="QMH1294" s="235"/>
      <c r="QMI1294" s="235"/>
      <c r="QMJ1294" s="235"/>
      <c r="QMK1294" s="235"/>
      <c r="QML1294" s="235"/>
      <c r="QMM1294" s="235"/>
      <c r="QMN1294" s="235"/>
      <c r="QMO1294" s="235"/>
      <c r="QMP1294" s="235"/>
      <c r="QMQ1294" s="235"/>
      <c r="QMR1294" s="235"/>
      <c r="QMS1294" s="235"/>
      <c r="QMT1294" s="235"/>
      <c r="QMU1294" s="235"/>
      <c r="QMV1294" s="235"/>
      <c r="QMW1294" s="235"/>
      <c r="QMX1294" s="235"/>
      <c r="QMY1294" s="235"/>
      <c r="QMZ1294" s="235"/>
      <c r="QNA1294" s="235"/>
      <c r="QNB1294" s="235"/>
      <c r="QNC1294" s="235"/>
      <c r="QND1294" s="235"/>
      <c r="QNE1294" s="235"/>
      <c r="QNF1294" s="235"/>
      <c r="QNG1294" s="235"/>
      <c r="QNH1294" s="235"/>
      <c r="QNI1294" s="235"/>
      <c r="QNJ1294" s="235"/>
      <c r="QNK1294" s="235"/>
      <c r="QNL1294" s="235"/>
      <c r="QNM1294" s="235"/>
      <c r="QNN1294" s="235"/>
      <c r="QNO1294" s="235"/>
      <c r="QNP1294" s="235"/>
      <c r="QNQ1294" s="235"/>
      <c r="QNR1294" s="235"/>
      <c r="QNS1294" s="235"/>
      <c r="QNT1294" s="235"/>
      <c r="QNU1294" s="235"/>
      <c r="QNV1294" s="235"/>
      <c r="QNW1294" s="235"/>
      <c r="QNX1294" s="235"/>
      <c r="QNY1294" s="235"/>
      <c r="QNZ1294" s="235"/>
      <c r="QOA1294" s="235"/>
      <c r="QOB1294" s="235"/>
      <c r="QOC1294" s="235"/>
      <c r="QOD1294" s="235"/>
      <c r="QOE1294" s="235"/>
      <c r="QOF1294" s="235"/>
      <c r="QOG1294" s="235"/>
      <c r="QOH1294" s="235"/>
      <c r="QOI1294" s="235"/>
      <c r="QOJ1294" s="235"/>
      <c r="QOK1294" s="235"/>
      <c r="QOL1294" s="235"/>
      <c r="QOM1294" s="235"/>
      <c r="QON1294" s="235"/>
      <c r="QOO1294" s="235"/>
      <c r="QOP1294" s="235"/>
      <c r="QOQ1294" s="235"/>
      <c r="QOR1294" s="235"/>
      <c r="QOS1294" s="235"/>
      <c r="QOT1294" s="235"/>
      <c r="QOU1294" s="235"/>
      <c r="QOV1294" s="235"/>
      <c r="QOW1294" s="235"/>
      <c r="QOX1294" s="235"/>
      <c r="QOY1294" s="235"/>
      <c r="QOZ1294" s="235"/>
      <c r="QPA1294" s="235"/>
      <c r="QPB1294" s="235"/>
      <c r="QPC1294" s="235"/>
      <c r="QPD1294" s="235"/>
      <c r="QPE1294" s="235"/>
      <c r="QPF1294" s="235"/>
      <c r="QPG1294" s="235"/>
      <c r="QPH1294" s="235"/>
      <c r="QPI1294" s="235"/>
      <c r="QPJ1294" s="235"/>
      <c r="QPK1294" s="235"/>
      <c r="QPL1294" s="235"/>
      <c r="QPM1294" s="235"/>
      <c r="QPN1294" s="235"/>
      <c r="QPO1294" s="235"/>
      <c r="QPP1294" s="235"/>
      <c r="QPQ1294" s="235"/>
      <c r="QPR1294" s="235"/>
      <c r="QPS1294" s="235"/>
      <c r="QPT1294" s="235"/>
      <c r="QPU1294" s="235"/>
      <c r="QPV1294" s="235"/>
      <c r="QPW1294" s="235"/>
      <c r="QPX1294" s="235"/>
      <c r="QPY1294" s="235"/>
      <c r="QPZ1294" s="235"/>
      <c r="QQA1294" s="235"/>
      <c r="QQB1294" s="235"/>
      <c r="QQC1294" s="235"/>
      <c r="QQD1294" s="235"/>
      <c r="QQE1294" s="235"/>
      <c r="QQF1294" s="235"/>
      <c r="QQG1294" s="235"/>
      <c r="QQH1294" s="235"/>
      <c r="QQI1294" s="235"/>
      <c r="QQJ1294" s="235"/>
      <c r="QQK1294" s="235"/>
      <c r="QQL1294" s="235"/>
      <c r="QQM1294" s="235"/>
      <c r="QQN1294" s="235"/>
      <c r="QQO1294" s="235"/>
      <c r="QQP1294" s="235"/>
      <c r="QQQ1294" s="235"/>
      <c r="QQR1294" s="235"/>
      <c r="QQS1294" s="235"/>
      <c r="QQT1294" s="235"/>
      <c r="QQU1294" s="235"/>
      <c r="QQV1294" s="235"/>
      <c r="QQW1294" s="235"/>
      <c r="QQX1294" s="235"/>
      <c r="QQY1294" s="235"/>
      <c r="QQZ1294" s="235"/>
      <c r="QRA1294" s="235"/>
      <c r="QRB1294" s="235"/>
      <c r="QRC1294" s="235"/>
      <c r="QRD1294" s="235"/>
      <c r="QRE1294" s="235"/>
      <c r="QRF1294" s="235"/>
      <c r="QRG1294" s="235"/>
      <c r="QRH1294" s="235"/>
      <c r="QRI1294" s="235"/>
      <c r="QRJ1294" s="235"/>
      <c r="QRK1294" s="235"/>
      <c r="QRL1294" s="235"/>
      <c r="QRM1294" s="235"/>
      <c r="QRN1294" s="235"/>
      <c r="QRO1294" s="235"/>
      <c r="QRP1294" s="235"/>
      <c r="QRQ1294" s="235"/>
      <c r="QRR1294" s="235"/>
      <c r="QRS1294" s="235"/>
      <c r="QRT1294" s="235"/>
      <c r="QRU1294" s="235"/>
      <c r="QRV1294" s="235"/>
      <c r="QRW1294" s="235"/>
      <c r="QRX1294" s="235"/>
      <c r="QRY1294" s="235"/>
      <c r="QRZ1294" s="235"/>
      <c r="QSA1294" s="235"/>
      <c r="QSB1294" s="235"/>
      <c r="QSC1294" s="235"/>
      <c r="QSD1294" s="235"/>
      <c r="QSE1294" s="235"/>
      <c r="QSF1294" s="235"/>
      <c r="QSG1294" s="235"/>
      <c r="QSH1294" s="235"/>
      <c r="QSI1294" s="235"/>
      <c r="QSJ1294" s="235"/>
      <c r="QSK1294" s="235"/>
      <c r="QSL1294" s="235"/>
      <c r="QSM1294" s="235"/>
      <c r="QSN1294" s="235"/>
      <c r="QSO1294" s="235"/>
      <c r="QSP1294" s="235"/>
      <c r="QSQ1294" s="235"/>
      <c r="QSR1294" s="235"/>
      <c r="QSS1294" s="235"/>
      <c r="QST1294" s="235"/>
      <c r="QSU1294" s="235"/>
      <c r="QSV1294" s="235"/>
      <c r="QSW1294" s="235"/>
      <c r="QSX1294" s="235"/>
      <c r="QSY1294" s="235"/>
      <c r="QSZ1294" s="235"/>
      <c r="QTA1294" s="235"/>
      <c r="QTB1294" s="235"/>
      <c r="QTC1294" s="235"/>
      <c r="QTD1294" s="235"/>
      <c r="QTE1294" s="235"/>
      <c r="QTF1294" s="235"/>
      <c r="QTG1294" s="235"/>
      <c r="QTH1294" s="235"/>
      <c r="QTI1294" s="235"/>
      <c r="QTJ1294" s="235"/>
      <c r="QTK1294" s="235"/>
      <c r="QTL1294" s="235"/>
      <c r="QTM1294" s="235"/>
      <c r="QTN1294" s="235"/>
      <c r="QTO1294" s="235"/>
      <c r="QTP1294" s="235"/>
      <c r="QTQ1294" s="235"/>
      <c r="QTR1294" s="235"/>
      <c r="QTS1294" s="235"/>
      <c r="QTT1294" s="235"/>
      <c r="QTU1294" s="235"/>
      <c r="QTV1294" s="235"/>
      <c r="QTW1294" s="235"/>
      <c r="QTX1294" s="235"/>
      <c r="QTY1294" s="235"/>
      <c r="QTZ1294" s="235"/>
      <c r="QUA1294" s="235"/>
      <c r="QUB1294" s="235"/>
      <c r="QUC1294" s="235"/>
      <c r="QUD1294" s="235"/>
      <c r="QUE1294" s="235"/>
      <c r="QUF1294" s="235"/>
      <c r="QUG1294" s="235"/>
      <c r="QUH1294" s="235"/>
      <c r="QUI1294" s="235"/>
      <c r="QUJ1294" s="235"/>
      <c r="QUK1294" s="235"/>
      <c r="QUL1294" s="235"/>
      <c r="QUM1294" s="235"/>
      <c r="QUN1294" s="235"/>
      <c r="QUO1294" s="235"/>
      <c r="QUP1294" s="235"/>
      <c r="QUQ1294" s="235"/>
      <c r="QUR1294" s="235"/>
      <c r="QUS1294" s="235"/>
      <c r="QUT1294" s="235"/>
      <c r="QUU1294" s="235"/>
      <c r="QUV1294" s="235"/>
      <c r="QUW1294" s="235"/>
      <c r="QUX1294" s="235"/>
      <c r="QUY1294" s="235"/>
      <c r="QUZ1294" s="235"/>
      <c r="QVA1294" s="235"/>
      <c r="QVB1294" s="235"/>
      <c r="QVC1294" s="235"/>
      <c r="QVD1294" s="235"/>
      <c r="QVE1294" s="235"/>
      <c r="QVF1294" s="235"/>
      <c r="QVG1294" s="235"/>
      <c r="QVH1294" s="235"/>
      <c r="QVI1294" s="235"/>
      <c r="QVJ1294" s="235"/>
      <c r="QVK1294" s="235"/>
      <c r="QVL1294" s="235"/>
      <c r="QVM1294" s="235"/>
      <c r="QVN1294" s="235"/>
      <c r="QVO1294" s="235"/>
      <c r="QVP1294" s="235"/>
      <c r="QVQ1294" s="235"/>
      <c r="QVR1294" s="235"/>
      <c r="QVS1294" s="235"/>
      <c r="QVT1294" s="235"/>
      <c r="QVU1294" s="235"/>
      <c r="QVV1294" s="235"/>
      <c r="QVW1294" s="235"/>
      <c r="QVX1294" s="235"/>
      <c r="QVY1294" s="235"/>
      <c r="QVZ1294" s="235"/>
      <c r="QWA1294" s="235"/>
      <c r="QWB1294" s="235"/>
      <c r="QWC1294" s="235"/>
      <c r="QWD1294" s="235"/>
      <c r="QWE1294" s="235"/>
      <c r="QWF1294" s="235"/>
      <c r="QWG1294" s="235"/>
      <c r="QWH1294" s="235"/>
      <c r="QWI1294" s="235"/>
      <c r="QWJ1294" s="235"/>
      <c r="QWK1294" s="235"/>
      <c r="QWL1294" s="235"/>
      <c r="QWM1294" s="235"/>
      <c r="QWN1294" s="235"/>
      <c r="QWO1294" s="235"/>
      <c r="QWP1294" s="235"/>
      <c r="QWQ1294" s="235"/>
      <c r="QWR1294" s="235"/>
      <c r="QWS1294" s="235"/>
      <c r="QWT1294" s="235"/>
      <c r="QWU1294" s="235"/>
      <c r="QWV1294" s="235"/>
      <c r="QWW1294" s="235"/>
      <c r="QWX1294" s="235"/>
      <c r="QWY1294" s="235"/>
      <c r="QWZ1294" s="235"/>
      <c r="QXA1294" s="235"/>
      <c r="QXB1294" s="235"/>
      <c r="QXC1294" s="235"/>
      <c r="QXD1294" s="235"/>
      <c r="QXE1294" s="235"/>
      <c r="QXF1294" s="235"/>
      <c r="QXG1294" s="235"/>
      <c r="QXH1294" s="235"/>
      <c r="QXI1294" s="235"/>
      <c r="QXJ1294" s="235"/>
      <c r="QXK1294" s="235"/>
      <c r="QXL1294" s="235"/>
      <c r="QXM1294" s="235"/>
      <c r="QXN1294" s="235"/>
      <c r="QXO1294" s="235"/>
      <c r="QXP1294" s="235"/>
      <c r="QXQ1294" s="235"/>
      <c r="QXR1294" s="235"/>
      <c r="QXS1294" s="235"/>
      <c r="QXT1294" s="235"/>
      <c r="QXU1294" s="235"/>
      <c r="QXV1294" s="235"/>
      <c r="QXW1294" s="235"/>
      <c r="QXX1294" s="235"/>
      <c r="QXY1294" s="235"/>
      <c r="QXZ1294" s="235"/>
      <c r="QYA1294" s="235"/>
      <c r="QYB1294" s="235"/>
      <c r="QYC1294" s="235"/>
      <c r="QYD1294" s="235"/>
      <c r="QYE1294" s="235"/>
      <c r="QYF1294" s="235"/>
      <c r="QYG1294" s="235"/>
      <c r="QYH1294" s="235"/>
      <c r="QYI1294" s="235"/>
      <c r="QYJ1294" s="235"/>
      <c r="QYK1294" s="235"/>
      <c r="QYL1294" s="235"/>
      <c r="QYM1294" s="235"/>
      <c r="QYN1294" s="235"/>
      <c r="QYO1294" s="235"/>
      <c r="QYP1294" s="235"/>
      <c r="QYQ1294" s="235"/>
      <c r="QYR1294" s="235"/>
      <c r="QYS1294" s="235"/>
      <c r="QYT1294" s="235"/>
      <c r="QYU1294" s="235"/>
      <c r="QYV1294" s="235"/>
      <c r="QYW1294" s="235"/>
      <c r="QYX1294" s="235"/>
      <c r="QYY1294" s="235"/>
      <c r="QYZ1294" s="235"/>
      <c r="QZA1294" s="235"/>
      <c r="QZB1294" s="235"/>
      <c r="QZC1294" s="235"/>
      <c r="QZD1294" s="235"/>
      <c r="QZE1294" s="235"/>
      <c r="QZF1294" s="235"/>
      <c r="QZG1294" s="235"/>
      <c r="QZH1294" s="235"/>
      <c r="QZI1294" s="235"/>
      <c r="QZJ1294" s="235"/>
      <c r="QZK1294" s="235"/>
      <c r="QZL1294" s="235"/>
      <c r="QZM1294" s="235"/>
      <c r="QZN1294" s="235"/>
      <c r="QZO1294" s="235"/>
      <c r="QZP1294" s="235"/>
      <c r="QZQ1294" s="235"/>
      <c r="QZR1294" s="235"/>
      <c r="QZS1294" s="235"/>
      <c r="QZT1294" s="235"/>
      <c r="QZU1294" s="235"/>
      <c r="QZV1294" s="235"/>
      <c r="QZW1294" s="235"/>
      <c r="QZX1294" s="235"/>
      <c r="QZY1294" s="235"/>
      <c r="QZZ1294" s="235"/>
      <c r="RAA1294" s="235"/>
      <c r="RAB1294" s="235"/>
      <c r="RAC1294" s="235"/>
      <c r="RAD1294" s="235"/>
      <c r="RAE1294" s="235"/>
      <c r="RAF1294" s="235"/>
      <c r="RAG1294" s="235"/>
      <c r="RAH1294" s="235"/>
      <c r="RAI1294" s="235"/>
      <c r="RAJ1294" s="235"/>
      <c r="RAK1294" s="235"/>
      <c r="RAL1294" s="235"/>
      <c r="RAM1294" s="235"/>
      <c r="RAN1294" s="235"/>
      <c r="RAO1294" s="235"/>
      <c r="RAP1294" s="235"/>
      <c r="RAQ1294" s="235"/>
      <c r="RAR1294" s="235"/>
      <c r="RAS1294" s="235"/>
      <c r="RAT1294" s="235"/>
      <c r="RAU1294" s="235"/>
      <c r="RAV1294" s="235"/>
      <c r="RAW1294" s="235"/>
      <c r="RAX1294" s="235"/>
      <c r="RAY1294" s="235"/>
      <c r="RAZ1294" s="235"/>
      <c r="RBA1294" s="235"/>
      <c r="RBB1294" s="235"/>
      <c r="RBC1294" s="235"/>
      <c r="RBD1294" s="235"/>
      <c r="RBE1294" s="235"/>
      <c r="RBF1294" s="235"/>
      <c r="RBG1294" s="235"/>
      <c r="RBH1294" s="235"/>
      <c r="RBI1294" s="235"/>
      <c r="RBJ1294" s="235"/>
      <c r="RBK1294" s="235"/>
      <c r="RBL1294" s="235"/>
      <c r="RBM1294" s="235"/>
      <c r="RBN1294" s="235"/>
      <c r="RBO1294" s="235"/>
      <c r="RBP1294" s="235"/>
      <c r="RBQ1294" s="235"/>
      <c r="RBR1294" s="235"/>
      <c r="RBS1294" s="235"/>
      <c r="RBT1294" s="235"/>
      <c r="RBU1294" s="235"/>
      <c r="RBV1294" s="235"/>
      <c r="RBW1294" s="235"/>
      <c r="RBX1294" s="235"/>
      <c r="RBY1294" s="235"/>
      <c r="RBZ1294" s="235"/>
      <c r="RCA1294" s="235"/>
      <c r="RCB1294" s="235"/>
      <c r="RCC1294" s="235"/>
      <c r="RCD1294" s="235"/>
      <c r="RCE1294" s="235"/>
      <c r="RCF1294" s="235"/>
      <c r="RCG1294" s="235"/>
      <c r="RCH1294" s="235"/>
      <c r="RCI1294" s="235"/>
      <c r="RCJ1294" s="235"/>
      <c r="RCK1294" s="235"/>
      <c r="RCL1294" s="235"/>
      <c r="RCM1294" s="235"/>
      <c r="RCN1294" s="235"/>
      <c r="RCO1294" s="235"/>
      <c r="RCP1294" s="235"/>
      <c r="RCQ1294" s="235"/>
      <c r="RCR1294" s="235"/>
      <c r="RCS1294" s="235"/>
      <c r="RCT1294" s="235"/>
      <c r="RCU1294" s="235"/>
      <c r="RCV1294" s="235"/>
      <c r="RCW1294" s="235"/>
      <c r="RCX1294" s="235"/>
      <c r="RCY1294" s="235"/>
      <c r="RCZ1294" s="235"/>
      <c r="RDA1294" s="235"/>
      <c r="RDB1294" s="235"/>
      <c r="RDC1294" s="235"/>
      <c r="RDD1294" s="235"/>
      <c r="RDE1294" s="235"/>
      <c r="RDF1294" s="235"/>
      <c r="RDG1294" s="235"/>
      <c r="RDH1294" s="235"/>
      <c r="RDI1294" s="235"/>
      <c r="RDJ1294" s="235"/>
      <c r="RDK1294" s="235"/>
      <c r="RDL1294" s="235"/>
      <c r="RDM1294" s="235"/>
      <c r="RDN1294" s="235"/>
      <c r="RDO1294" s="235"/>
      <c r="RDP1294" s="235"/>
      <c r="RDQ1294" s="235"/>
      <c r="RDR1294" s="235"/>
      <c r="RDS1294" s="235"/>
      <c r="RDT1294" s="235"/>
      <c r="RDU1294" s="235"/>
      <c r="RDV1294" s="235"/>
      <c r="RDW1294" s="235"/>
      <c r="RDX1294" s="235"/>
      <c r="RDY1294" s="235"/>
      <c r="RDZ1294" s="235"/>
      <c r="REA1294" s="235"/>
      <c r="REB1294" s="235"/>
      <c r="REC1294" s="235"/>
      <c r="RED1294" s="235"/>
      <c r="REE1294" s="235"/>
      <c r="REF1294" s="235"/>
      <c r="REG1294" s="235"/>
      <c r="REH1294" s="235"/>
      <c r="REI1294" s="235"/>
      <c r="REJ1294" s="235"/>
      <c r="REK1294" s="235"/>
      <c r="REL1294" s="235"/>
      <c r="REM1294" s="235"/>
      <c r="REN1294" s="235"/>
      <c r="REO1294" s="235"/>
      <c r="REP1294" s="235"/>
      <c r="REQ1294" s="235"/>
      <c r="RER1294" s="235"/>
      <c r="RES1294" s="235"/>
      <c r="RET1294" s="235"/>
      <c r="REU1294" s="235"/>
      <c r="REV1294" s="235"/>
      <c r="REW1294" s="235"/>
      <c r="REX1294" s="235"/>
      <c r="REY1294" s="235"/>
      <c r="REZ1294" s="235"/>
      <c r="RFA1294" s="235"/>
      <c r="RFB1294" s="235"/>
      <c r="RFC1294" s="235"/>
      <c r="RFD1294" s="235"/>
      <c r="RFE1294" s="235"/>
      <c r="RFF1294" s="235"/>
      <c r="RFG1294" s="235"/>
      <c r="RFH1294" s="235"/>
      <c r="RFI1294" s="235"/>
      <c r="RFJ1294" s="235"/>
      <c r="RFK1294" s="235"/>
      <c r="RFL1294" s="235"/>
      <c r="RFM1294" s="235"/>
      <c r="RFN1294" s="235"/>
      <c r="RFO1294" s="235"/>
      <c r="RFP1294" s="235"/>
      <c r="RFQ1294" s="235"/>
      <c r="RFR1294" s="235"/>
      <c r="RFS1294" s="235"/>
      <c r="RFT1294" s="235"/>
      <c r="RFU1294" s="235"/>
      <c r="RFV1294" s="235"/>
      <c r="RFW1294" s="235"/>
      <c r="RFX1294" s="235"/>
      <c r="RFY1294" s="235"/>
      <c r="RFZ1294" s="235"/>
      <c r="RGA1294" s="235"/>
      <c r="RGB1294" s="235"/>
      <c r="RGC1294" s="235"/>
      <c r="RGD1294" s="235"/>
      <c r="RGE1294" s="235"/>
      <c r="RGF1294" s="235"/>
      <c r="RGG1294" s="235"/>
      <c r="RGH1294" s="235"/>
      <c r="RGI1294" s="235"/>
      <c r="RGJ1294" s="235"/>
      <c r="RGK1294" s="235"/>
      <c r="RGL1294" s="235"/>
      <c r="RGM1294" s="235"/>
      <c r="RGN1294" s="235"/>
      <c r="RGO1294" s="235"/>
      <c r="RGP1294" s="235"/>
      <c r="RGQ1294" s="235"/>
      <c r="RGR1294" s="235"/>
      <c r="RGS1294" s="235"/>
      <c r="RGT1294" s="235"/>
      <c r="RGU1294" s="235"/>
      <c r="RGV1294" s="235"/>
      <c r="RGW1294" s="235"/>
      <c r="RGX1294" s="235"/>
      <c r="RGY1294" s="235"/>
      <c r="RGZ1294" s="235"/>
      <c r="RHA1294" s="235"/>
      <c r="RHB1294" s="235"/>
      <c r="RHC1294" s="235"/>
      <c r="RHD1294" s="235"/>
      <c r="RHE1294" s="235"/>
      <c r="RHF1294" s="235"/>
      <c r="RHG1294" s="235"/>
      <c r="RHH1294" s="235"/>
      <c r="RHI1294" s="235"/>
      <c r="RHJ1294" s="235"/>
      <c r="RHK1294" s="235"/>
      <c r="RHL1294" s="235"/>
      <c r="RHM1294" s="235"/>
      <c r="RHN1294" s="235"/>
      <c r="RHO1294" s="235"/>
      <c r="RHP1294" s="235"/>
      <c r="RHQ1294" s="235"/>
      <c r="RHR1294" s="235"/>
      <c r="RHS1294" s="235"/>
      <c r="RHT1294" s="235"/>
      <c r="RHU1294" s="235"/>
      <c r="RHV1294" s="235"/>
      <c r="RHW1294" s="235"/>
      <c r="RHX1294" s="235"/>
      <c r="RHY1294" s="235"/>
      <c r="RHZ1294" s="235"/>
      <c r="RIA1294" s="235"/>
      <c r="RIB1294" s="235"/>
      <c r="RIC1294" s="235"/>
      <c r="RID1294" s="235"/>
      <c r="RIE1294" s="235"/>
      <c r="RIF1294" s="235"/>
      <c r="RIG1294" s="235"/>
      <c r="RIH1294" s="235"/>
      <c r="RII1294" s="235"/>
      <c r="RIJ1294" s="235"/>
      <c r="RIK1294" s="235"/>
      <c r="RIL1294" s="235"/>
      <c r="RIM1294" s="235"/>
      <c r="RIN1294" s="235"/>
      <c r="RIO1294" s="235"/>
      <c r="RIP1294" s="235"/>
      <c r="RIQ1294" s="235"/>
      <c r="RIR1294" s="235"/>
      <c r="RIS1294" s="235"/>
      <c r="RIT1294" s="235"/>
      <c r="RIU1294" s="235"/>
      <c r="RIV1294" s="235"/>
      <c r="RIW1294" s="235"/>
      <c r="RIX1294" s="235"/>
      <c r="RIY1294" s="235"/>
      <c r="RIZ1294" s="235"/>
      <c r="RJA1294" s="235"/>
      <c r="RJB1294" s="235"/>
      <c r="RJC1294" s="235"/>
      <c r="RJD1294" s="235"/>
      <c r="RJE1294" s="235"/>
      <c r="RJF1294" s="235"/>
      <c r="RJG1294" s="235"/>
      <c r="RJH1294" s="235"/>
      <c r="RJI1294" s="235"/>
      <c r="RJJ1294" s="235"/>
      <c r="RJK1294" s="235"/>
      <c r="RJL1294" s="235"/>
      <c r="RJM1294" s="235"/>
      <c r="RJN1294" s="235"/>
      <c r="RJO1294" s="235"/>
      <c r="RJP1294" s="235"/>
      <c r="RJQ1294" s="235"/>
      <c r="RJR1294" s="235"/>
      <c r="RJS1294" s="235"/>
      <c r="RJT1294" s="235"/>
      <c r="RJU1294" s="235"/>
      <c r="RJV1294" s="235"/>
      <c r="RJW1294" s="235"/>
      <c r="RJX1294" s="235"/>
      <c r="RJY1294" s="235"/>
      <c r="RJZ1294" s="235"/>
      <c r="RKA1294" s="235"/>
      <c r="RKB1294" s="235"/>
      <c r="RKC1294" s="235"/>
      <c r="RKD1294" s="235"/>
      <c r="RKE1294" s="235"/>
      <c r="RKF1294" s="235"/>
      <c r="RKG1294" s="235"/>
      <c r="RKH1294" s="235"/>
      <c r="RKI1294" s="235"/>
      <c r="RKJ1294" s="235"/>
      <c r="RKK1294" s="235"/>
      <c r="RKL1294" s="235"/>
      <c r="RKM1294" s="235"/>
      <c r="RKN1294" s="235"/>
      <c r="RKO1294" s="235"/>
      <c r="RKP1294" s="235"/>
      <c r="RKQ1294" s="235"/>
      <c r="RKR1294" s="235"/>
      <c r="RKS1294" s="235"/>
      <c r="RKT1294" s="235"/>
      <c r="RKU1294" s="235"/>
      <c r="RKV1294" s="235"/>
      <c r="RKW1294" s="235"/>
      <c r="RKX1294" s="235"/>
      <c r="RKY1294" s="235"/>
      <c r="RKZ1294" s="235"/>
      <c r="RLA1294" s="235"/>
      <c r="RLB1294" s="235"/>
      <c r="RLC1294" s="235"/>
      <c r="RLD1294" s="235"/>
      <c r="RLE1294" s="235"/>
      <c r="RLF1294" s="235"/>
      <c r="RLG1294" s="235"/>
      <c r="RLH1294" s="235"/>
      <c r="RLI1294" s="235"/>
      <c r="RLJ1294" s="235"/>
      <c r="RLK1294" s="235"/>
      <c r="RLL1294" s="235"/>
      <c r="RLM1294" s="235"/>
      <c r="RLN1294" s="235"/>
      <c r="RLO1294" s="235"/>
      <c r="RLP1294" s="235"/>
      <c r="RLQ1294" s="235"/>
      <c r="RLR1294" s="235"/>
      <c r="RLS1294" s="235"/>
      <c r="RLT1294" s="235"/>
      <c r="RLU1294" s="235"/>
      <c r="RLV1294" s="235"/>
      <c r="RLW1294" s="235"/>
      <c r="RLX1294" s="235"/>
      <c r="RLY1294" s="235"/>
      <c r="RLZ1294" s="235"/>
      <c r="RMA1294" s="235"/>
      <c r="RMB1294" s="235"/>
      <c r="RMC1294" s="235"/>
      <c r="RMD1294" s="235"/>
      <c r="RME1294" s="235"/>
      <c r="RMF1294" s="235"/>
      <c r="RMG1294" s="235"/>
      <c r="RMH1294" s="235"/>
      <c r="RMI1294" s="235"/>
      <c r="RMJ1294" s="235"/>
      <c r="RMK1294" s="235"/>
      <c r="RML1294" s="235"/>
      <c r="RMM1294" s="235"/>
      <c r="RMN1294" s="235"/>
      <c r="RMO1294" s="235"/>
      <c r="RMP1294" s="235"/>
      <c r="RMQ1294" s="235"/>
      <c r="RMR1294" s="235"/>
      <c r="RMS1294" s="235"/>
      <c r="RMT1294" s="235"/>
      <c r="RMU1294" s="235"/>
      <c r="RMV1294" s="235"/>
      <c r="RMW1294" s="235"/>
      <c r="RMX1294" s="235"/>
      <c r="RMY1294" s="235"/>
      <c r="RMZ1294" s="235"/>
      <c r="RNA1294" s="235"/>
      <c r="RNB1294" s="235"/>
      <c r="RNC1294" s="235"/>
      <c r="RND1294" s="235"/>
      <c r="RNE1294" s="235"/>
      <c r="RNF1294" s="235"/>
      <c r="RNG1294" s="235"/>
      <c r="RNH1294" s="235"/>
      <c r="RNI1294" s="235"/>
      <c r="RNJ1294" s="235"/>
      <c r="RNK1294" s="235"/>
      <c r="RNL1294" s="235"/>
      <c r="RNM1294" s="235"/>
      <c r="RNN1294" s="235"/>
      <c r="RNO1294" s="235"/>
      <c r="RNP1294" s="235"/>
      <c r="RNQ1294" s="235"/>
      <c r="RNR1294" s="235"/>
      <c r="RNS1294" s="235"/>
      <c r="RNT1294" s="235"/>
      <c r="RNU1294" s="235"/>
      <c r="RNV1294" s="235"/>
      <c r="RNW1294" s="235"/>
      <c r="RNX1294" s="235"/>
      <c r="RNY1294" s="235"/>
      <c r="RNZ1294" s="235"/>
      <c r="ROA1294" s="235"/>
      <c r="ROB1294" s="235"/>
      <c r="ROC1294" s="235"/>
      <c r="ROD1294" s="235"/>
      <c r="ROE1294" s="235"/>
      <c r="ROF1294" s="235"/>
      <c r="ROG1294" s="235"/>
      <c r="ROH1294" s="235"/>
      <c r="ROI1294" s="235"/>
      <c r="ROJ1294" s="235"/>
      <c r="ROK1294" s="235"/>
      <c r="ROL1294" s="235"/>
      <c r="ROM1294" s="235"/>
      <c r="RON1294" s="235"/>
      <c r="ROO1294" s="235"/>
      <c r="ROP1294" s="235"/>
      <c r="ROQ1294" s="235"/>
      <c r="ROR1294" s="235"/>
      <c r="ROS1294" s="235"/>
      <c r="ROT1294" s="235"/>
      <c r="ROU1294" s="235"/>
      <c r="ROV1294" s="235"/>
      <c r="ROW1294" s="235"/>
      <c r="ROX1294" s="235"/>
      <c r="ROY1294" s="235"/>
      <c r="ROZ1294" s="235"/>
      <c r="RPA1294" s="235"/>
      <c r="RPB1294" s="235"/>
      <c r="RPC1294" s="235"/>
      <c r="RPD1294" s="235"/>
      <c r="RPE1294" s="235"/>
      <c r="RPF1294" s="235"/>
      <c r="RPG1294" s="235"/>
      <c r="RPH1294" s="235"/>
      <c r="RPI1294" s="235"/>
      <c r="RPJ1294" s="235"/>
      <c r="RPK1294" s="235"/>
      <c r="RPL1294" s="235"/>
      <c r="RPM1294" s="235"/>
      <c r="RPN1294" s="235"/>
      <c r="RPO1294" s="235"/>
      <c r="RPP1294" s="235"/>
      <c r="RPQ1294" s="235"/>
      <c r="RPR1294" s="235"/>
      <c r="RPS1294" s="235"/>
      <c r="RPT1294" s="235"/>
      <c r="RPU1294" s="235"/>
      <c r="RPV1294" s="235"/>
      <c r="RPW1294" s="235"/>
      <c r="RPX1294" s="235"/>
      <c r="RPY1294" s="235"/>
      <c r="RPZ1294" s="235"/>
      <c r="RQA1294" s="235"/>
      <c r="RQB1294" s="235"/>
      <c r="RQC1294" s="235"/>
      <c r="RQD1294" s="235"/>
      <c r="RQE1294" s="235"/>
      <c r="RQF1294" s="235"/>
      <c r="RQG1294" s="235"/>
      <c r="RQH1294" s="235"/>
      <c r="RQI1294" s="235"/>
      <c r="RQJ1294" s="235"/>
      <c r="RQK1294" s="235"/>
      <c r="RQL1294" s="235"/>
      <c r="RQM1294" s="235"/>
      <c r="RQN1294" s="235"/>
      <c r="RQO1294" s="235"/>
      <c r="RQP1294" s="235"/>
      <c r="RQQ1294" s="235"/>
      <c r="RQR1294" s="235"/>
      <c r="RQS1294" s="235"/>
      <c r="RQT1294" s="235"/>
      <c r="RQU1294" s="235"/>
      <c r="RQV1294" s="235"/>
      <c r="RQW1294" s="235"/>
      <c r="RQX1294" s="235"/>
      <c r="RQY1294" s="235"/>
      <c r="RQZ1294" s="235"/>
      <c r="RRA1294" s="235"/>
      <c r="RRB1294" s="235"/>
      <c r="RRC1294" s="235"/>
      <c r="RRD1294" s="235"/>
      <c r="RRE1294" s="235"/>
      <c r="RRF1294" s="235"/>
      <c r="RRG1294" s="235"/>
      <c r="RRH1294" s="235"/>
      <c r="RRI1294" s="235"/>
      <c r="RRJ1294" s="235"/>
      <c r="RRK1294" s="235"/>
      <c r="RRL1294" s="235"/>
      <c r="RRM1294" s="235"/>
      <c r="RRN1294" s="235"/>
      <c r="RRO1294" s="235"/>
      <c r="RRP1294" s="235"/>
      <c r="RRQ1294" s="235"/>
      <c r="RRR1294" s="235"/>
      <c r="RRS1294" s="235"/>
      <c r="RRT1294" s="235"/>
      <c r="RRU1294" s="235"/>
      <c r="RRV1294" s="235"/>
      <c r="RRW1294" s="235"/>
      <c r="RRX1294" s="235"/>
      <c r="RRY1294" s="235"/>
      <c r="RRZ1294" s="235"/>
      <c r="RSA1294" s="235"/>
      <c r="RSB1294" s="235"/>
      <c r="RSC1294" s="235"/>
      <c r="RSD1294" s="235"/>
      <c r="RSE1294" s="235"/>
      <c r="RSF1294" s="235"/>
      <c r="RSG1294" s="235"/>
      <c r="RSH1294" s="235"/>
      <c r="RSI1294" s="235"/>
      <c r="RSJ1294" s="235"/>
      <c r="RSK1294" s="235"/>
      <c r="RSL1294" s="235"/>
      <c r="RSM1294" s="235"/>
      <c r="RSN1294" s="235"/>
      <c r="RSO1294" s="235"/>
      <c r="RSP1294" s="235"/>
      <c r="RSQ1294" s="235"/>
      <c r="RSR1294" s="235"/>
      <c r="RSS1294" s="235"/>
      <c r="RST1294" s="235"/>
      <c r="RSU1294" s="235"/>
      <c r="RSV1294" s="235"/>
      <c r="RSW1294" s="235"/>
      <c r="RSX1294" s="235"/>
      <c r="RSY1294" s="235"/>
      <c r="RSZ1294" s="235"/>
      <c r="RTA1294" s="235"/>
      <c r="RTB1294" s="235"/>
      <c r="RTC1294" s="235"/>
      <c r="RTD1294" s="235"/>
      <c r="RTE1294" s="235"/>
      <c r="RTF1294" s="235"/>
      <c r="RTG1294" s="235"/>
      <c r="RTH1294" s="235"/>
      <c r="RTI1294" s="235"/>
      <c r="RTJ1294" s="235"/>
      <c r="RTK1294" s="235"/>
      <c r="RTL1294" s="235"/>
      <c r="RTM1294" s="235"/>
      <c r="RTN1294" s="235"/>
      <c r="RTO1294" s="235"/>
      <c r="RTP1294" s="235"/>
      <c r="RTQ1294" s="235"/>
      <c r="RTR1294" s="235"/>
      <c r="RTS1294" s="235"/>
      <c r="RTT1294" s="235"/>
      <c r="RTU1294" s="235"/>
      <c r="RTV1294" s="235"/>
      <c r="RTW1294" s="235"/>
      <c r="RTX1294" s="235"/>
      <c r="RTY1294" s="235"/>
      <c r="RTZ1294" s="235"/>
      <c r="RUA1294" s="235"/>
      <c r="RUB1294" s="235"/>
      <c r="RUC1294" s="235"/>
      <c r="RUD1294" s="235"/>
      <c r="RUE1294" s="235"/>
      <c r="RUF1294" s="235"/>
      <c r="RUG1294" s="235"/>
      <c r="RUH1294" s="235"/>
      <c r="RUI1294" s="235"/>
      <c r="RUJ1294" s="235"/>
      <c r="RUK1294" s="235"/>
      <c r="RUL1294" s="235"/>
      <c r="RUM1294" s="235"/>
      <c r="RUN1294" s="235"/>
      <c r="RUO1294" s="235"/>
      <c r="RUP1294" s="235"/>
      <c r="RUQ1294" s="235"/>
      <c r="RUR1294" s="235"/>
      <c r="RUS1294" s="235"/>
      <c r="RUT1294" s="235"/>
      <c r="RUU1294" s="235"/>
      <c r="RUV1294" s="235"/>
      <c r="RUW1294" s="235"/>
      <c r="RUX1294" s="235"/>
      <c r="RUY1294" s="235"/>
      <c r="RUZ1294" s="235"/>
      <c r="RVA1294" s="235"/>
      <c r="RVB1294" s="235"/>
      <c r="RVC1294" s="235"/>
      <c r="RVD1294" s="235"/>
      <c r="RVE1294" s="235"/>
      <c r="RVF1294" s="235"/>
      <c r="RVG1294" s="235"/>
      <c r="RVH1294" s="235"/>
      <c r="RVI1294" s="235"/>
      <c r="RVJ1294" s="235"/>
      <c r="RVK1294" s="235"/>
      <c r="RVL1294" s="235"/>
      <c r="RVM1294" s="235"/>
      <c r="RVN1294" s="235"/>
      <c r="RVO1294" s="235"/>
      <c r="RVP1294" s="235"/>
      <c r="RVQ1294" s="235"/>
      <c r="RVR1294" s="235"/>
      <c r="RVS1294" s="235"/>
      <c r="RVT1294" s="235"/>
      <c r="RVU1294" s="235"/>
      <c r="RVV1294" s="235"/>
      <c r="RVW1294" s="235"/>
      <c r="RVX1294" s="235"/>
      <c r="RVY1294" s="235"/>
      <c r="RVZ1294" s="235"/>
      <c r="RWA1294" s="235"/>
      <c r="RWB1294" s="235"/>
      <c r="RWC1294" s="235"/>
      <c r="RWD1294" s="235"/>
      <c r="RWE1294" s="235"/>
      <c r="RWF1294" s="235"/>
      <c r="RWG1294" s="235"/>
      <c r="RWH1294" s="235"/>
      <c r="RWI1294" s="235"/>
      <c r="RWJ1294" s="235"/>
      <c r="RWK1294" s="235"/>
      <c r="RWL1294" s="235"/>
      <c r="RWM1294" s="235"/>
      <c r="RWN1294" s="235"/>
      <c r="RWO1294" s="235"/>
      <c r="RWP1294" s="235"/>
      <c r="RWQ1294" s="235"/>
      <c r="RWR1294" s="235"/>
      <c r="RWS1294" s="235"/>
      <c r="RWT1294" s="235"/>
      <c r="RWU1294" s="235"/>
      <c r="RWV1294" s="235"/>
      <c r="RWW1294" s="235"/>
      <c r="RWX1294" s="235"/>
      <c r="RWY1294" s="235"/>
      <c r="RWZ1294" s="235"/>
      <c r="RXA1294" s="235"/>
      <c r="RXB1294" s="235"/>
      <c r="RXC1294" s="235"/>
      <c r="RXD1294" s="235"/>
      <c r="RXE1294" s="235"/>
      <c r="RXF1294" s="235"/>
      <c r="RXG1294" s="235"/>
      <c r="RXH1294" s="235"/>
      <c r="RXI1294" s="235"/>
      <c r="RXJ1294" s="235"/>
      <c r="RXK1294" s="235"/>
      <c r="RXL1294" s="235"/>
      <c r="RXM1294" s="235"/>
      <c r="RXN1294" s="235"/>
      <c r="RXO1294" s="235"/>
      <c r="RXP1294" s="235"/>
      <c r="RXQ1294" s="235"/>
      <c r="RXR1294" s="235"/>
      <c r="RXS1294" s="235"/>
      <c r="RXT1294" s="235"/>
      <c r="RXU1294" s="235"/>
      <c r="RXV1294" s="235"/>
      <c r="RXW1294" s="235"/>
      <c r="RXX1294" s="235"/>
      <c r="RXY1294" s="235"/>
      <c r="RXZ1294" s="235"/>
      <c r="RYA1294" s="235"/>
      <c r="RYB1294" s="235"/>
      <c r="RYC1294" s="235"/>
      <c r="RYD1294" s="235"/>
      <c r="RYE1294" s="235"/>
      <c r="RYF1294" s="235"/>
      <c r="RYG1294" s="235"/>
      <c r="RYH1294" s="235"/>
      <c r="RYI1294" s="235"/>
      <c r="RYJ1294" s="235"/>
      <c r="RYK1294" s="235"/>
      <c r="RYL1294" s="235"/>
      <c r="RYM1294" s="235"/>
      <c r="RYN1294" s="235"/>
      <c r="RYO1294" s="235"/>
      <c r="RYP1294" s="235"/>
      <c r="RYQ1294" s="235"/>
      <c r="RYR1294" s="235"/>
      <c r="RYS1294" s="235"/>
      <c r="RYT1294" s="235"/>
      <c r="RYU1294" s="235"/>
      <c r="RYV1294" s="235"/>
      <c r="RYW1294" s="235"/>
      <c r="RYX1294" s="235"/>
      <c r="RYY1294" s="235"/>
      <c r="RYZ1294" s="235"/>
      <c r="RZA1294" s="235"/>
      <c r="RZB1294" s="235"/>
      <c r="RZC1294" s="235"/>
      <c r="RZD1294" s="235"/>
      <c r="RZE1294" s="235"/>
      <c r="RZF1294" s="235"/>
      <c r="RZG1294" s="235"/>
      <c r="RZH1294" s="235"/>
      <c r="RZI1294" s="235"/>
      <c r="RZJ1294" s="235"/>
      <c r="RZK1294" s="235"/>
      <c r="RZL1294" s="235"/>
      <c r="RZM1294" s="235"/>
      <c r="RZN1294" s="235"/>
      <c r="RZO1294" s="235"/>
      <c r="RZP1294" s="235"/>
      <c r="RZQ1294" s="235"/>
      <c r="RZR1294" s="235"/>
      <c r="RZS1294" s="235"/>
      <c r="RZT1294" s="235"/>
      <c r="RZU1294" s="235"/>
      <c r="RZV1294" s="235"/>
      <c r="RZW1294" s="235"/>
      <c r="RZX1294" s="235"/>
      <c r="RZY1294" s="235"/>
      <c r="RZZ1294" s="235"/>
      <c r="SAA1294" s="235"/>
      <c r="SAB1294" s="235"/>
      <c r="SAC1294" s="235"/>
      <c r="SAD1294" s="235"/>
      <c r="SAE1294" s="235"/>
      <c r="SAF1294" s="235"/>
      <c r="SAG1294" s="235"/>
      <c r="SAH1294" s="235"/>
      <c r="SAI1294" s="235"/>
      <c r="SAJ1294" s="235"/>
      <c r="SAK1294" s="235"/>
      <c r="SAL1294" s="235"/>
      <c r="SAM1294" s="235"/>
      <c r="SAN1294" s="235"/>
      <c r="SAO1294" s="235"/>
      <c r="SAP1294" s="235"/>
      <c r="SAQ1294" s="235"/>
      <c r="SAR1294" s="235"/>
      <c r="SAS1294" s="235"/>
      <c r="SAT1294" s="235"/>
      <c r="SAU1294" s="235"/>
      <c r="SAV1294" s="235"/>
      <c r="SAW1294" s="235"/>
      <c r="SAX1294" s="235"/>
      <c r="SAY1294" s="235"/>
      <c r="SAZ1294" s="235"/>
      <c r="SBA1294" s="235"/>
      <c r="SBB1294" s="235"/>
      <c r="SBC1294" s="235"/>
      <c r="SBD1294" s="235"/>
      <c r="SBE1294" s="235"/>
      <c r="SBF1294" s="235"/>
      <c r="SBG1294" s="235"/>
      <c r="SBH1294" s="235"/>
      <c r="SBI1294" s="235"/>
      <c r="SBJ1294" s="235"/>
      <c r="SBK1294" s="235"/>
      <c r="SBL1294" s="235"/>
      <c r="SBM1294" s="235"/>
      <c r="SBN1294" s="235"/>
      <c r="SBO1294" s="235"/>
      <c r="SBP1294" s="235"/>
      <c r="SBQ1294" s="235"/>
      <c r="SBR1294" s="235"/>
      <c r="SBS1294" s="235"/>
      <c r="SBT1294" s="235"/>
      <c r="SBU1294" s="235"/>
      <c r="SBV1294" s="235"/>
      <c r="SBW1294" s="235"/>
      <c r="SBX1294" s="235"/>
      <c r="SBY1294" s="235"/>
      <c r="SBZ1294" s="235"/>
      <c r="SCA1294" s="235"/>
      <c r="SCB1294" s="235"/>
      <c r="SCC1294" s="235"/>
      <c r="SCD1294" s="235"/>
      <c r="SCE1294" s="235"/>
      <c r="SCF1294" s="235"/>
      <c r="SCG1294" s="235"/>
      <c r="SCH1294" s="235"/>
      <c r="SCI1294" s="235"/>
      <c r="SCJ1294" s="235"/>
      <c r="SCK1294" s="235"/>
      <c r="SCL1294" s="235"/>
      <c r="SCM1294" s="235"/>
      <c r="SCN1294" s="235"/>
      <c r="SCO1294" s="235"/>
      <c r="SCP1294" s="235"/>
      <c r="SCQ1294" s="235"/>
      <c r="SCR1294" s="235"/>
      <c r="SCS1294" s="235"/>
      <c r="SCT1294" s="235"/>
      <c r="SCU1294" s="235"/>
      <c r="SCV1294" s="235"/>
      <c r="SCW1294" s="235"/>
      <c r="SCX1294" s="235"/>
      <c r="SCY1294" s="235"/>
      <c r="SCZ1294" s="235"/>
      <c r="SDA1294" s="235"/>
      <c r="SDB1294" s="235"/>
      <c r="SDC1294" s="235"/>
      <c r="SDD1294" s="235"/>
      <c r="SDE1294" s="235"/>
      <c r="SDF1294" s="235"/>
      <c r="SDG1294" s="235"/>
      <c r="SDH1294" s="235"/>
      <c r="SDI1294" s="235"/>
      <c r="SDJ1294" s="235"/>
      <c r="SDK1294" s="235"/>
      <c r="SDL1294" s="235"/>
      <c r="SDM1294" s="235"/>
      <c r="SDN1294" s="235"/>
      <c r="SDO1294" s="235"/>
      <c r="SDP1294" s="235"/>
      <c r="SDQ1294" s="235"/>
      <c r="SDR1294" s="235"/>
      <c r="SDS1294" s="235"/>
      <c r="SDT1294" s="235"/>
      <c r="SDU1294" s="235"/>
      <c r="SDV1294" s="235"/>
      <c r="SDW1294" s="235"/>
      <c r="SDX1294" s="235"/>
      <c r="SDY1294" s="235"/>
      <c r="SDZ1294" s="235"/>
      <c r="SEA1294" s="235"/>
      <c r="SEB1294" s="235"/>
      <c r="SEC1294" s="235"/>
      <c r="SED1294" s="235"/>
      <c r="SEE1294" s="235"/>
      <c r="SEF1294" s="235"/>
      <c r="SEG1294" s="235"/>
      <c r="SEH1294" s="235"/>
      <c r="SEI1294" s="235"/>
      <c r="SEJ1294" s="235"/>
      <c r="SEK1294" s="235"/>
      <c r="SEL1294" s="235"/>
      <c r="SEM1294" s="235"/>
      <c r="SEN1294" s="235"/>
      <c r="SEO1294" s="235"/>
      <c r="SEP1294" s="235"/>
      <c r="SEQ1294" s="235"/>
      <c r="SER1294" s="235"/>
      <c r="SES1294" s="235"/>
      <c r="SET1294" s="235"/>
      <c r="SEU1294" s="235"/>
      <c r="SEV1294" s="235"/>
      <c r="SEW1294" s="235"/>
      <c r="SEX1294" s="235"/>
      <c r="SEY1294" s="235"/>
      <c r="SEZ1294" s="235"/>
      <c r="SFA1294" s="235"/>
      <c r="SFB1294" s="235"/>
      <c r="SFC1294" s="235"/>
      <c r="SFD1294" s="235"/>
      <c r="SFE1294" s="235"/>
      <c r="SFF1294" s="235"/>
      <c r="SFG1294" s="235"/>
      <c r="SFH1294" s="235"/>
      <c r="SFI1294" s="235"/>
      <c r="SFJ1294" s="235"/>
      <c r="SFK1294" s="235"/>
      <c r="SFL1294" s="235"/>
      <c r="SFM1294" s="235"/>
      <c r="SFN1294" s="235"/>
      <c r="SFO1294" s="235"/>
      <c r="SFP1294" s="235"/>
      <c r="SFQ1294" s="235"/>
      <c r="SFR1294" s="235"/>
      <c r="SFS1294" s="235"/>
      <c r="SFT1294" s="235"/>
      <c r="SFU1294" s="235"/>
      <c r="SFV1294" s="235"/>
      <c r="SFW1294" s="235"/>
      <c r="SFX1294" s="235"/>
      <c r="SFY1294" s="235"/>
      <c r="SFZ1294" s="235"/>
      <c r="SGA1294" s="235"/>
      <c r="SGB1294" s="235"/>
      <c r="SGC1294" s="235"/>
      <c r="SGD1294" s="235"/>
      <c r="SGE1294" s="235"/>
      <c r="SGF1294" s="235"/>
      <c r="SGG1294" s="235"/>
      <c r="SGH1294" s="235"/>
      <c r="SGI1294" s="235"/>
      <c r="SGJ1294" s="235"/>
      <c r="SGK1294" s="235"/>
      <c r="SGL1294" s="235"/>
      <c r="SGM1294" s="235"/>
      <c r="SGN1294" s="235"/>
      <c r="SGO1294" s="235"/>
      <c r="SGP1294" s="235"/>
      <c r="SGQ1294" s="235"/>
      <c r="SGR1294" s="235"/>
      <c r="SGS1294" s="235"/>
      <c r="SGT1294" s="235"/>
      <c r="SGU1294" s="235"/>
      <c r="SGV1294" s="235"/>
      <c r="SGW1294" s="235"/>
      <c r="SGX1294" s="235"/>
      <c r="SGY1294" s="235"/>
      <c r="SGZ1294" s="235"/>
      <c r="SHA1294" s="235"/>
      <c r="SHB1294" s="235"/>
      <c r="SHC1294" s="235"/>
      <c r="SHD1294" s="235"/>
      <c r="SHE1294" s="235"/>
      <c r="SHF1294" s="235"/>
      <c r="SHG1294" s="235"/>
      <c r="SHH1294" s="235"/>
      <c r="SHI1294" s="235"/>
      <c r="SHJ1294" s="235"/>
      <c r="SHK1294" s="235"/>
      <c r="SHL1294" s="235"/>
      <c r="SHM1294" s="235"/>
      <c r="SHN1294" s="235"/>
      <c r="SHO1294" s="235"/>
      <c r="SHP1294" s="235"/>
      <c r="SHQ1294" s="235"/>
      <c r="SHR1294" s="235"/>
      <c r="SHS1294" s="235"/>
      <c r="SHT1294" s="235"/>
      <c r="SHU1294" s="235"/>
      <c r="SHV1294" s="235"/>
      <c r="SHW1294" s="235"/>
      <c r="SHX1294" s="235"/>
      <c r="SHY1294" s="235"/>
      <c r="SHZ1294" s="235"/>
      <c r="SIA1294" s="235"/>
      <c r="SIB1294" s="235"/>
      <c r="SIC1294" s="235"/>
      <c r="SID1294" s="235"/>
      <c r="SIE1294" s="235"/>
      <c r="SIF1294" s="235"/>
      <c r="SIG1294" s="235"/>
      <c r="SIH1294" s="235"/>
      <c r="SII1294" s="235"/>
      <c r="SIJ1294" s="235"/>
      <c r="SIK1294" s="235"/>
      <c r="SIL1294" s="235"/>
      <c r="SIM1294" s="235"/>
      <c r="SIN1294" s="235"/>
      <c r="SIO1294" s="235"/>
      <c r="SIP1294" s="235"/>
      <c r="SIQ1294" s="235"/>
      <c r="SIR1294" s="235"/>
      <c r="SIS1294" s="235"/>
      <c r="SIT1294" s="235"/>
      <c r="SIU1294" s="235"/>
      <c r="SIV1294" s="235"/>
      <c r="SIW1294" s="235"/>
      <c r="SIX1294" s="235"/>
      <c r="SIY1294" s="235"/>
      <c r="SIZ1294" s="235"/>
      <c r="SJA1294" s="235"/>
      <c r="SJB1294" s="235"/>
      <c r="SJC1294" s="235"/>
      <c r="SJD1294" s="235"/>
      <c r="SJE1294" s="235"/>
      <c r="SJF1294" s="235"/>
      <c r="SJG1294" s="235"/>
      <c r="SJH1294" s="235"/>
      <c r="SJI1294" s="235"/>
      <c r="SJJ1294" s="235"/>
      <c r="SJK1294" s="235"/>
      <c r="SJL1294" s="235"/>
      <c r="SJM1294" s="235"/>
      <c r="SJN1294" s="235"/>
      <c r="SJO1294" s="235"/>
      <c r="SJP1294" s="235"/>
      <c r="SJQ1294" s="235"/>
      <c r="SJR1294" s="235"/>
      <c r="SJS1294" s="235"/>
      <c r="SJT1294" s="235"/>
      <c r="SJU1294" s="235"/>
      <c r="SJV1294" s="235"/>
      <c r="SJW1294" s="235"/>
      <c r="SJX1294" s="235"/>
      <c r="SJY1294" s="235"/>
      <c r="SJZ1294" s="235"/>
      <c r="SKA1294" s="235"/>
      <c r="SKB1294" s="235"/>
      <c r="SKC1294" s="235"/>
      <c r="SKD1294" s="235"/>
      <c r="SKE1294" s="235"/>
      <c r="SKF1294" s="235"/>
      <c r="SKG1294" s="235"/>
      <c r="SKH1294" s="235"/>
      <c r="SKI1294" s="235"/>
      <c r="SKJ1294" s="235"/>
      <c r="SKK1294" s="235"/>
      <c r="SKL1294" s="235"/>
      <c r="SKM1294" s="235"/>
      <c r="SKN1294" s="235"/>
      <c r="SKO1294" s="235"/>
      <c r="SKP1294" s="235"/>
      <c r="SKQ1294" s="235"/>
      <c r="SKR1294" s="235"/>
      <c r="SKS1294" s="235"/>
      <c r="SKT1294" s="235"/>
      <c r="SKU1294" s="235"/>
      <c r="SKV1294" s="235"/>
      <c r="SKW1294" s="235"/>
      <c r="SKX1294" s="235"/>
      <c r="SKY1294" s="235"/>
      <c r="SKZ1294" s="235"/>
      <c r="SLA1294" s="235"/>
      <c r="SLB1294" s="235"/>
      <c r="SLC1294" s="235"/>
      <c r="SLD1294" s="235"/>
      <c r="SLE1294" s="235"/>
      <c r="SLF1294" s="235"/>
      <c r="SLG1294" s="235"/>
      <c r="SLH1294" s="235"/>
      <c r="SLI1294" s="235"/>
      <c r="SLJ1294" s="235"/>
      <c r="SLK1294" s="235"/>
      <c r="SLL1294" s="235"/>
      <c r="SLM1294" s="235"/>
      <c r="SLN1294" s="235"/>
      <c r="SLO1294" s="235"/>
      <c r="SLP1294" s="235"/>
      <c r="SLQ1294" s="235"/>
      <c r="SLR1294" s="235"/>
      <c r="SLS1294" s="235"/>
      <c r="SLT1294" s="235"/>
      <c r="SLU1294" s="235"/>
      <c r="SLV1294" s="235"/>
      <c r="SLW1294" s="235"/>
      <c r="SLX1294" s="235"/>
      <c r="SLY1294" s="235"/>
      <c r="SLZ1294" s="235"/>
      <c r="SMA1294" s="235"/>
      <c r="SMB1294" s="235"/>
      <c r="SMC1294" s="235"/>
      <c r="SMD1294" s="235"/>
      <c r="SME1294" s="235"/>
      <c r="SMF1294" s="235"/>
      <c r="SMG1294" s="235"/>
      <c r="SMH1294" s="235"/>
      <c r="SMI1294" s="235"/>
      <c r="SMJ1294" s="235"/>
      <c r="SMK1294" s="235"/>
      <c r="SML1294" s="235"/>
      <c r="SMM1294" s="235"/>
      <c r="SMN1294" s="235"/>
      <c r="SMO1294" s="235"/>
      <c r="SMP1294" s="235"/>
      <c r="SMQ1294" s="235"/>
      <c r="SMR1294" s="235"/>
      <c r="SMS1294" s="235"/>
      <c r="SMT1294" s="235"/>
      <c r="SMU1294" s="235"/>
      <c r="SMV1294" s="235"/>
      <c r="SMW1294" s="235"/>
      <c r="SMX1294" s="235"/>
      <c r="SMY1294" s="235"/>
      <c r="SMZ1294" s="235"/>
      <c r="SNA1294" s="235"/>
      <c r="SNB1294" s="235"/>
      <c r="SNC1294" s="235"/>
      <c r="SND1294" s="235"/>
      <c r="SNE1294" s="235"/>
      <c r="SNF1294" s="235"/>
      <c r="SNG1294" s="235"/>
      <c r="SNH1294" s="235"/>
      <c r="SNI1294" s="235"/>
      <c r="SNJ1294" s="235"/>
      <c r="SNK1294" s="235"/>
      <c r="SNL1294" s="235"/>
      <c r="SNM1294" s="235"/>
      <c r="SNN1294" s="235"/>
      <c r="SNO1294" s="235"/>
      <c r="SNP1294" s="235"/>
      <c r="SNQ1294" s="235"/>
      <c r="SNR1294" s="235"/>
      <c r="SNS1294" s="235"/>
      <c r="SNT1294" s="235"/>
      <c r="SNU1294" s="235"/>
      <c r="SNV1294" s="235"/>
      <c r="SNW1294" s="235"/>
      <c r="SNX1294" s="235"/>
      <c r="SNY1294" s="235"/>
      <c r="SNZ1294" s="235"/>
      <c r="SOA1294" s="235"/>
      <c r="SOB1294" s="235"/>
      <c r="SOC1294" s="235"/>
      <c r="SOD1294" s="235"/>
      <c r="SOE1294" s="235"/>
      <c r="SOF1294" s="235"/>
      <c r="SOG1294" s="235"/>
      <c r="SOH1294" s="235"/>
      <c r="SOI1294" s="235"/>
      <c r="SOJ1294" s="235"/>
      <c r="SOK1294" s="235"/>
      <c r="SOL1294" s="235"/>
      <c r="SOM1294" s="235"/>
      <c r="SON1294" s="235"/>
      <c r="SOO1294" s="235"/>
      <c r="SOP1294" s="235"/>
      <c r="SOQ1294" s="235"/>
      <c r="SOR1294" s="235"/>
      <c r="SOS1294" s="235"/>
      <c r="SOT1294" s="235"/>
      <c r="SOU1294" s="235"/>
      <c r="SOV1294" s="235"/>
      <c r="SOW1294" s="235"/>
      <c r="SOX1294" s="235"/>
      <c r="SOY1294" s="235"/>
      <c r="SOZ1294" s="235"/>
      <c r="SPA1294" s="235"/>
      <c r="SPB1294" s="235"/>
      <c r="SPC1294" s="235"/>
      <c r="SPD1294" s="235"/>
      <c r="SPE1294" s="235"/>
      <c r="SPF1294" s="235"/>
      <c r="SPG1294" s="235"/>
      <c r="SPH1294" s="235"/>
      <c r="SPI1294" s="235"/>
      <c r="SPJ1294" s="235"/>
      <c r="SPK1294" s="235"/>
      <c r="SPL1294" s="235"/>
      <c r="SPM1294" s="235"/>
      <c r="SPN1294" s="235"/>
      <c r="SPO1294" s="235"/>
      <c r="SPP1294" s="235"/>
      <c r="SPQ1294" s="235"/>
      <c r="SPR1294" s="235"/>
      <c r="SPS1294" s="235"/>
      <c r="SPT1294" s="235"/>
      <c r="SPU1294" s="235"/>
      <c r="SPV1294" s="235"/>
      <c r="SPW1294" s="235"/>
      <c r="SPX1294" s="235"/>
      <c r="SPY1294" s="235"/>
      <c r="SPZ1294" s="235"/>
      <c r="SQA1294" s="235"/>
      <c r="SQB1294" s="235"/>
      <c r="SQC1294" s="235"/>
      <c r="SQD1294" s="235"/>
      <c r="SQE1294" s="235"/>
      <c r="SQF1294" s="235"/>
      <c r="SQG1294" s="235"/>
      <c r="SQH1294" s="235"/>
      <c r="SQI1294" s="235"/>
      <c r="SQJ1294" s="235"/>
      <c r="SQK1294" s="235"/>
      <c r="SQL1294" s="235"/>
      <c r="SQM1294" s="235"/>
      <c r="SQN1294" s="235"/>
      <c r="SQO1294" s="235"/>
      <c r="SQP1294" s="235"/>
      <c r="SQQ1294" s="235"/>
      <c r="SQR1294" s="235"/>
      <c r="SQS1294" s="235"/>
      <c r="SQT1294" s="235"/>
      <c r="SQU1294" s="235"/>
      <c r="SQV1294" s="235"/>
      <c r="SQW1294" s="235"/>
      <c r="SQX1294" s="235"/>
      <c r="SQY1294" s="235"/>
      <c r="SQZ1294" s="235"/>
      <c r="SRA1294" s="235"/>
      <c r="SRB1294" s="235"/>
      <c r="SRC1294" s="235"/>
      <c r="SRD1294" s="235"/>
      <c r="SRE1294" s="235"/>
      <c r="SRF1294" s="235"/>
      <c r="SRG1294" s="235"/>
      <c r="SRH1294" s="235"/>
      <c r="SRI1294" s="235"/>
      <c r="SRJ1294" s="235"/>
      <c r="SRK1294" s="235"/>
      <c r="SRL1294" s="235"/>
      <c r="SRM1294" s="235"/>
      <c r="SRN1294" s="235"/>
      <c r="SRO1294" s="235"/>
      <c r="SRP1294" s="235"/>
      <c r="SRQ1294" s="235"/>
      <c r="SRR1294" s="235"/>
      <c r="SRS1294" s="235"/>
      <c r="SRT1294" s="235"/>
      <c r="SRU1294" s="235"/>
      <c r="SRV1294" s="235"/>
      <c r="SRW1294" s="235"/>
      <c r="SRX1294" s="235"/>
      <c r="SRY1294" s="235"/>
      <c r="SRZ1294" s="235"/>
      <c r="SSA1294" s="235"/>
      <c r="SSB1294" s="235"/>
      <c r="SSC1294" s="235"/>
      <c r="SSD1294" s="235"/>
      <c r="SSE1294" s="235"/>
      <c r="SSF1294" s="235"/>
      <c r="SSG1294" s="235"/>
      <c r="SSH1294" s="235"/>
      <c r="SSI1294" s="235"/>
      <c r="SSJ1294" s="235"/>
      <c r="SSK1294" s="235"/>
      <c r="SSL1294" s="235"/>
      <c r="SSM1294" s="235"/>
      <c r="SSN1294" s="235"/>
      <c r="SSO1294" s="235"/>
      <c r="SSP1294" s="235"/>
      <c r="SSQ1294" s="235"/>
      <c r="SSR1294" s="235"/>
      <c r="SSS1294" s="235"/>
      <c r="SST1294" s="235"/>
      <c r="SSU1294" s="235"/>
      <c r="SSV1294" s="235"/>
      <c r="SSW1294" s="235"/>
      <c r="SSX1294" s="235"/>
      <c r="SSY1294" s="235"/>
      <c r="SSZ1294" s="235"/>
      <c r="STA1294" s="235"/>
      <c r="STB1294" s="235"/>
      <c r="STC1294" s="235"/>
      <c r="STD1294" s="235"/>
      <c r="STE1294" s="235"/>
      <c r="STF1294" s="235"/>
      <c r="STG1294" s="235"/>
      <c r="STH1294" s="235"/>
      <c r="STI1294" s="235"/>
      <c r="STJ1294" s="235"/>
      <c r="STK1294" s="235"/>
      <c r="STL1294" s="235"/>
      <c r="STM1294" s="235"/>
      <c r="STN1294" s="235"/>
      <c r="STO1294" s="235"/>
      <c r="STP1294" s="235"/>
      <c r="STQ1294" s="235"/>
      <c r="STR1294" s="235"/>
      <c r="STS1294" s="235"/>
      <c r="STT1294" s="235"/>
      <c r="STU1294" s="235"/>
      <c r="STV1294" s="235"/>
      <c r="STW1294" s="235"/>
      <c r="STX1294" s="235"/>
      <c r="STY1294" s="235"/>
      <c r="STZ1294" s="235"/>
      <c r="SUA1294" s="235"/>
      <c r="SUB1294" s="235"/>
      <c r="SUC1294" s="235"/>
      <c r="SUD1294" s="235"/>
      <c r="SUE1294" s="235"/>
      <c r="SUF1294" s="235"/>
      <c r="SUG1294" s="235"/>
      <c r="SUH1294" s="235"/>
      <c r="SUI1294" s="235"/>
      <c r="SUJ1294" s="235"/>
      <c r="SUK1294" s="235"/>
      <c r="SUL1294" s="235"/>
      <c r="SUM1294" s="235"/>
      <c r="SUN1294" s="235"/>
      <c r="SUO1294" s="235"/>
      <c r="SUP1294" s="235"/>
      <c r="SUQ1294" s="235"/>
      <c r="SUR1294" s="235"/>
      <c r="SUS1294" s="235"/>
      <c r="SUT1294" s="235"/>
      <c r="SUU1294" s="235"/>
      <c r="SUV1294" s="235"/>
      <c r="SUW1294" s="235"/>
      <c r="SUX1294" s="235"/>
      <c r="SUY1294" s="235"/>
      <c r="SUZ1294" s="235"/>
      <c r="SVA1294" s="235"/>
      <c r="SVB1294" s="235"/>
      <c r="SVC1294" s="235"/>
      <c r="SVD1294" s="235"/>
      <c r="SVE1294" s="235"/>
      <c r="SVF1294" s="235"/>
      <c r="SVG1294" s="235"/>
      <c r="SVH1294" s="235"/>
      <c r="SVI1294" s="235"/>
      <c r="SVJ1294" s="235"/>
      <c r="SVK1294" s="235"/>
      <c r="SVL1294" s="235"/>
      <c r="SVM1294" s="235"/>
      <c r="SVN1294" s="235"/>
      <c r="SVO1294" s="235"/>
      <c r="SVP1294" s="235"/>
      <c r="SVQ1294" s="235"/>
      <c r="SVR1294" s="235"/>
      <c r="SVS1294" s="235"/>
      <c r="SVT1294" s="235"/>
      <c r="SVU1294" s="235"/>
      <c r="SVV1294" s="235"/>
      <c r="SVW1294" s="235"/>
      <c r="SVX1294" s="235"/>
      <c r="SVY1294" s="235"/>
      <c r="SVZ1294" s="235"/>
      <c r="SWA1294" s="235"/>
      <c r="SWB1294" s="235"/>
      <c r="SWC1294" s="235"/>
      <c r="SWD1294" s="235"/>
      <c r="SWE1294" s="235"/>
      <c r="SWF1294" s="235"/>
      <c r="SWG1294" s="235"/>
      <c r="SWH1294" s="235"/>
      <c r="SWI1294" s="235"/>
      <c r="SWJ1294" s="235"/>
      <c r="SWK1294" s="235"/>
      <c r="SWL1294" s="235"/>
      <c r="SWM1294" s="235"/>
      <c r="SWN1294" s="235"/>
      <c r="SWO1294" s="235"/>
      <c r="SWP1294" s="235"/>
      <c r="SWQ1294" s="235"/>
      <c r="SWR1294" s="235"/>
      <c r="SWS1294" s="235"/>
      <c r="SWT1294" s="235"/>
      <c r="SWU1294" s="235"/>
      <c r="SWV1294" s="235"/>
      <c r="SWW1294" s="235"/>
      <c r="SWX1294" s="235"/>
      <c r="SWY1294" s="235"/>
      <c r="SWZ1294" s="235"/>
      <c r="SXA1294" s="235"/>
      <c r="SXB1294" s="235"/>
      <c r="SXC1294" s="235"/>
      <c r="SXD1294" s="235"/>
      <c r="SXE1294" s="235"/>
      <c r="SXF1294" s="235"/>
      <c r="SXG1294" s="235"/>
      <c r="SXH1294" s="235"/>
      <c r="SXI1294" s="235"/>
      <c r="SXJ1294" s="235"/>
      <c r="SXK1294" s="235"/>
      <c r="SXL1294" s="235"/>
      <c r="SXM1294" s="235"/>
      <c r="SXN1294" s="235"/>
      <c r="SXO1294" s="235"/>
      <c r="SXP1294" s="235"/>
      <c r="SXQ1294" s="235"/>
      <c r="SXR1294" s="235"/>
      <c r="SXS1294" s="235"/>
      <c r="SXT1294" s="235"/>
      <c r="SXU1294" s="235"/>
      <c r="SXV1294" s="235"/>
      <c r="SXW1294" s="235"/>
      <c r="SXX1294" s="235"/>
      <c r="SXY1294" s="235"/>
      <c r="SXZ1294" s="235"/>
      <c r="SYA1294" s="235"/>
      <c r="SYB1294" s="235"/>
      <c r="SYC1294" s="235"/>
      <c r="SYD1294" s="235"/>
      <c r="SYE1294" s="235"/>
      <c r="SYF1294" s="235"/>
      <c r="SYG1294" s="235"/>
      <c r="SYH1294" s="235"/>
      <c r="SYI1294" s="235"/>
      <c r="SYJ1294" s="235"/>
      <c r="SYK1294" s="235"/>
      <c r="SYL1294" s="235"/>
      <c r="SYM1294" s="235"/>
      <c r="SYN1294" s="235"/>
      <c r="SYO1294" s="235"/>
      <c r="SYP1294" s="235"/>
      <c r="SYQ1294" s="235"/>
      <c r="SYR1294" s="235"/>
      <c r="SYS1294" s="235"/>
      <c r="SYT1294" s="235"/>
      <c r="SYU1294" s="235"/>
      <c r="SYV1294" s="235"/>
      <c r="SYW1294" s="235"/>
      <c r="SYX1294" s="235"/>
      <c r="SYY1294" s="235"/>
      <c r="SYZ1294" s="235"/>
      <c r="SZA1294" s="235"/>
      <c r="SZB1294" s="235"/>
      <c r="SZC1294" s="235"/>
      <c r="SZD1294" s="235"/>
      <c r="SZE1294" s="235"/>
      <c r="SZF1294" s="235"/>
      <c r="SZG1294" s="235"/>
      <c r="SZH1294" s="235"/>
      <c r="SZI1294" s="235"/>
      <c r="SZJ1294" s="235"/>
      <c r="SZK1294" s="235"/>
      <c r="SZL1294" s="235"/>
      <c r="SZM1294" s="235"/>
      <c r="SZN1294" s="235"/>
      <c r="SZO1294" s="235"/>
      <c r="SZP1294" s="235"/>
      <c r="SZQ1294" s="235"/>
      <c r="SZR1294" s="235"/>
      <c r="SZS1294" s="235"/>
      <c r="SZT1294" s="235"/>
      <c r="SZU1294" s="235"/>
      <c r="SZV1294" s="235"/>
      <c r="SZW1294" s="235"/>
      <c r="SZX1294" s="235"/>
      <c r="SZY1294" s="235"/>
      <c r="SZZ1294" s="235"/>
      <c r="TAA1294" s="235"/>
      <c r="TAB1294" s="235"/>
      <c r="TAC1294" s="235"/>
      <c r="TAD1294" s="235"/>
      <c r="TAE1294" s="235"/>
      <c r="TAF1294" s="235"/>
      <c r="TAG1294" s="235"/>
      <c r="TAH1294" s="235"/>
      <c r="TAI1294" s="235"/>
      <c r="TAJ1294" s="235"/>
      <c r="TAK1294" s="235"/>
      <c r="TAL1294" s="235"/>
      <c r="TAM1294" s="235"/>
      <c r="TAN1294" s="235"/>
      <c r="TAO1294" s="235"/>
      <c r="TAP1294" s="235"/>
      <c r="TAQ1294" s="235"/>
      <c r="TAR1294" s="235"/>
      <c r="TAS1294" s="235"/>
      <c r="TAT1294" s="235"/>
      <c r="TAU1294" s="235"/>
      <c r="TAV1294" s="235"/>
      <c r="TAW1294" s="235"/>
      <c r="TAX1294" s="235"/>
      <c r="TAY1294" s="235"/>
      <c r="TAZ1294" s="235"/>
      <c r="TBA1294" s="235"/>
      <c r="TBB1294" s="235"/>
      <c r="TBC1294" s="235"/>
      <c r="TBD1294" s="235"/>
      <c r="TBE1294" s="235"/>
      <c r="TBF1294" s="235"/>
      <c r="TBG1294" s="235"/>
      <c r="TBH1294" s="235"/>
      <c r="TBI1294" s="235"/>
      <c r="TBJ1294" s="235"/>
      <c r="TBK1294" s="235"/>
      <c r="TBL1294" s="235"/>
      <c r="TBM1294" s="235"/>
      <c r="TBN1294" s="235"/>
      <c r="TBO1294" s="235"/>
      <c r="TBP1294" s="235"/>
      <c r="TBQ1294" s="235"/>
      <c r="TBR1294" s="235"/>
      <c r="TBS1294" s="235"/>
      <c r="TBT1294" s="235"/>
      <c r="TBU1294" s="235"/>
      <c r="TBV1294" s="235"/>
      <c r="TBW1294" s="235"/>
      <c r="TBX1294" s="235"/>
      <c r="TBY1294" s="235"/>
      <c r="TBZ1294" s="235"/>
      <c r="TCA1294" s="235"/>
      <c r="TCB1294" s="235"/>
      <c r="TCC1294" s="235"/>
      <c r="TCD1294" s="235"/>
      <c r="TCE1294" s="235"/>
      <c r="TCF1294" s="235"/>
      <c r="TCG1294" s="235"/>
      <c r="TCH1294" s="235"/>
      <c r="TCI1294" s="235"/>
      <c r="TCJ1294" s="235"/>
      <c r="TCK1294" s="235"/>
      <c r="TCL1294" s="235"/>
      <c r="TCM1294" s="235"/>
      <c r="TCN1294" s="235"/>
      <c r="TCO1294" s="235"/>
      <c r="TCP1294" s="235"/>
      <c r="TCQ1294" s="235"/>
      <c r="TCR1294" s="235"/>
      <c r="TCS1294" s="235"/>
      <c r="TCT1294" s="235"/>
      <c r="TCU1294" s="235"/>
      <c r="TCV1294" s="235"/>
      <c r="TCW1294" s="235"/>
      <c r="TCX1294" s="235"/>
      <c r="TCY1294" s="235"/>
      <c r="TCZ1294" s="235"/>
      <c r="TDA1294" s="235"/>
      <c r="TDB1294" s="235"/>
      <c r="TDC1294" s="235"/>
      <c r="TDD1294" s="235"/>
      <c r="TDE1294" s="235"/>
      <c r="TDF1294" s="235"/>
      <c r="TDG1294" s="235"/>
      <c r="TDH1294" s="235"/>
      <c r="TDI1294" s="235"/>
      <c r="TDJ1294" s="235"/>
      <c r="TDK1294" s="235"/>
      <c r="TDL1294" s="235"/>
      <c r="TDM1294" s="235"/>
      <c r="TDN1294" s="235"/>
      <c r="TDO1294" s="235"/>
      <c r="TDP1294" s="235"/>
      <c r="TDQ1294" s="235"/>
      <c r="TDR1294" s="235"/>
      <c r="TDS1294" s="235"/>
      <c r="TDT1294" s="235"/>
      <c r="TDU1294" s="235"/>
      <c r="TDV1294" s="235"/>
      <c r="TDW1294" s="235"/>
      <c r="TDX1294" s="235"/>
      <c r="TDY1294" s="235"/>
      <c r="TDZ1294" s="235"/>
      <c r="TEA1294" s="235"/>
      <c r="TEB1294" s="235"/>
      <c r="TEC1294" s="235"/>
      <c r="TED1294" s="235"/>
      <c r="TEE1294" s="235"/>
      <c r="TEF1294" s="235"/>
      <c r="TEG1294" s="235"/>
      <c r="TEH1294" s="235"/>
      <c r="TEI1294" s="235"/>
      <c r="TEJ1294" s="235"/>
      <c r="TEK1294" s="235"/>
      <c r="TEL1294" s="235"/>
      <c r="TEM1294" s="235"/>
      <c r="TEN1294" s="235"/>
      <c r="TEO1294" s="235"/>
      <c r="TEP1294" s="235"/>
      <c r="TEQ1294" s="235"/>
      <c r="TER1294" s="235"/>
      <c r="TES1294" s="235"/>
      <c r="TET1294" s="235"/>
      <c r="TEU1294" s="235"/>
      <c r="TEV1294" s="235"/>
      <c r="TEW1294" s="235"/>
      <c r="TEX1294" s="235"/>
      <c r="TEY1294" s="235"/>
      <c r="TEZ1294" s="235"/>
      <c r="TFA1294" s="235"/>
      <c r="TFB1294" s="235"/>
      <c r="TFC1294" s="235"/>
      <c r="TFD1294" s="235"/>
      <c r="TFE1294" s="235"/>
      <c r="TFF1294" s="235"/>
      <c r="TFG1294" s="235"/>
      <c r="TFH1294" s="235"/>
      <c r="TFI1294" s="235"/>
      <c r="TFJ1294" s="235"/>
      <c r="TFK1294" s="235"/>
      <c r="TFL1294" s="235"/>
      <c r="TFM1294" s="235"/>
      <c r="TFN1294" s="235"/>
      <c r="TFO1294" s="235"/>
      <c r="TFP1294" s="235"/>
      <c r="TFQ1294" s="235"/>
      <c r="TFR1294" s="235"/>
      <c r="TFS1294" s="235"/>
      <c r="TFT1294" s="235"/>
      <c r="TFU1294" s="235"/>
      <c r="TFV1294" s="235"/>
      <c r="TFW1294" s="235"/>
      <c r="TFX1294" s="235"/>
      <c r="TFY1294" s="235"/>
      <c r="TFZ1294" s="235"/>
      <c r="TGA1294" s="235"/>
      <c r="TGB1294" s="235"/>
      <c r="TGC1294" s="235"/>
      <c r="TGD1294" s="235"/>
      <c r="TGE1294" s="235"/>
      <c r="TGF1294" s="235"/>
      <c r="TGG1294" s="235"/>
      <c r="TGH1294" s="235"/>
      <c r="TGI1294" s="235"/>
      <c r="TGJ1294" s="235"/>
      <c r="TGK1294" s="235"/>
      <c r="TGL1294" s="235"/>
      <c r="TGM1294" s="235"/>
      <c r="TGN1294" s="235"/>
      <c r="TGO1294" s="235"/>
      <c r="TGP1294" s="235"/>
      <c r="TGQ1294" s="235"/>
      <c r="TGR1294" s="235"/>
      <c r="TGS1294" s="235"/>
      <c r="TGT1294" s="235"/>
      <c r="TGU1294" s="235"/>
      <c r="TGV1294" s="235"/>
      <c r="TGW1294" s="235"/>
      <c r="TGX1294" s="235"/>
      <c r="TGY1294" s="235"/>
      <c r="TGZ1294" s="235"/>
      <c r="THA1294" s="235"/>
      <c r="THB1294" s="235"/>
      <c r="THC1294" s="235"/>
      <c r="THD1294" s="235"/>
      <c r="THE1294" s="235"/>
      <c r="THF1294" s="235"/>
      <c r="THG1294" s="235"/>
      <c r="THH1294" s="235"/>
      <c r="THI1294" s="235"/>
      <c r="THJ1294" s="235"/>
      <c r="THK1294" s="235"/>
      <c r="THL1294" s="235"/>
      <c r="THM1294" s="235"/>
      <c r="THN1294" s="235"/>
      <c r="THO1294" s="235"/>
      <c r="THP1294" s="235"/>
      <c r="THQ1294" s="235"/>
      <c r="THR1294" s="235"/>
      <c r="THS1294" s="235"/>
      <c r="THT1294" s="235"/>
      <c r="THU1294" s="235"/>
      <c r="THV1294" s="235"/>
      <c r="THW1294" s="235"/>
      <c r="THX1294" s="235"/>
      <c r="THY1294" s="235"/>
      <c r="THZ1294" s="235"/>
      <c r="TIA1294" s="235"/>
      <c r="TIB1294" s="235"/>
      <c r="TIC1294" s="235"/>
      <c r="TID1294" s="235"/>
      <c r="TIE1294" s="235"/>
      <c r="TIF1294" s="235"/>
      <c r="TIG1294" s="235"/>
      <c r="TIH1294" s="235"/>
      <c r="TII1294" s="235"/>
      <c r="TIJ1294" s="235"/>
      <c r="TIK1294" s="235"/>
      <c r="TIL1294" s="235"/>
      <c r="TIM1294" s="235"/>
      <c r="TIN1294" s="235"/>
      <c r="TIO1294" s="235"/>
      <c r="TIP1294" s="235"/>
      <c r="TIQ1294" s="235"/>
      <c r="TIR1294" s="235"/>
      <c r="TIS1294" s="235"/>
      <c r="TIT1294" s="235"/>
      <c r="TIU1294" s="235"/>
      <c r="TIV1294" s="235"/>
      <c r="TIW1294" s="235"/>
      <c r="TIX1294" s="235"/>
      <c r="TIY1294" s="235"/>
      <c r="TIZ1294" s="235"/>
      <c r="TJA1294" s="235"/>
      <c r="TJB1294" s="235"/>
      <c r="TJC1294" s="235"/>
      <c r="TJD1294" s="235"/>
      <c r="TJE1294" s="235"/>
      <c r="TJF1294" s="235"/>
      <c r="TJG1294" s="235"/>
      <c r="TJH1294" s="235"/>
      <c r="TJI1294" s="235"/>
      <c r="TJJ1294" s="235"/>
      <c r="TJK1294" s="235"/>
      <c r="TJL1294" s="235"/>
      <c r="TJM1294" s="235"/>
      <c r="TJN1294" s="235"/>
      <c r="TJO1294" s="235"/>
      <c r="TJP1294" s="235"/>
      <c r="TJQ1294" s="235"/>
      <c r="TJR1294" s="235"/>
      <c r="TJS1294" s="235"/>
      <c r="TJT1294" s="235"/>
      <c r="TJU1294" s="235"/>
      <c r="TJV1294" s="235"/>
      <c r="TJW1294" s="235"/>
      <c r="TJX1294" s="235"/>
      <c r="TJY1294" s="235"/>
      <c r="TJZ1294" s="235"/>
      <c r="TKA1294" s="235"/>
      <c r="TKB1294" s="235"/>
      <c r="TKC1294" s="235"/>
      <c r="TKD1294" s="235"/>
      <c r="TKE1294" s="235"/>
      <c r="TKF1294" s="235"/>
      <c r="TKG1294" s="235"/>
      <c r="TKH1294" s="235"/>
      <c r="TKI1294" s="235"/>
      <c r="TKJ1294" s="235"/>
      <c r="TKK1294" s="235"/>
      <c r="TKL1294" s="235"/>
      <c r="TKM1294" s="235"/>
      <c r="TKN1294" s="235"/>
      <c r="TKO1294" s="235"/>
      <c r="TKP1294" s="235"/>
      <c r="TKQ1294" s="235"/>
      <c r="TKR1294" s="235"/>
      <c r="TKS1294" s="235"/>
      <c r="TKT1294" s="235"/>
      <c r="TKU1294" s="235"/>
      <c r="TKV1294" s="235"/>
      <c r="TKW1294" s="235"/>
      <c r="TKX1294" s="235"/>
      <c r="TKY1294" s="235"/>
      <c r="TKZ1294" s="235"/>
      <c r="TLA1294" s="235"/>
      <c r="TLB1294" s="235"/>
      <c r="TLC1294" s="235"/>
      <c r="TLD1294" s="235"/>
      <c r="TLE1294" s="235"/>
      <c r="TLF1294" s="235"/>
      <c r="TLG1294" s="235"/>
      <c r="TLH1294" s="235"/>
      <c r="TLI1294" s="235"/>
      <c r="TLJ1294" s="235"/>
      <c r="TLK1294" s="235"/>
      <c r="TLL1294" s="235"/>
      <c r="TLM1294" s="235"/>
      <c r="TLN1294" s="235"/>
      <c r="TLO1294" s="235"/>
      <c r="TLP1294" s="235"/>
      <c r="TLQ1294" s="235"/>
      <c r="TLR1294" s="235"/>
      <c r="TLS1294" s="235"/>
      <c r="TLT1294" s="235"/>
      <c r="TLU1294" s="235"/>
      <c r="TLV1294" s="235"/>
      <c r="TLW1294" s="235"/>
      <c r="TLX1294" s="235"/>
      <c r="TLY1294" s="235"/>
      <c r="TLZ1294" s="235"/>
      <c r="TMA1294" s="235"/>
      <c r="TMB1294" s="235"/>
      <c r="TMC1294" s="235"/>
      <c r="TMD1294" s="235"/>
      <c r="TME1294" s="235"/>
      <c r="TMF1294" s="235"/>
      <c r="TMG1294" s="235"/>
      <c r="TMH1294" s="235"/>
      <c r="TMI1294" s="235"/>
      <c r="TMJ1294" s="235"/>
      <c r="TMK1294" s="235"/>
      <c r="TML1294" s="235"/>
      <c r="TMM1294" s="235"/>
      <c r="TMN1294" s="235"/>
      <c r="TMO1294" s="235"/>
      <c r="TMP1294" s="235"/>
      <c r="TMQ1294" s="235"/>
      <c r="TMR1294" s="235"/>
      <c r="TMS1294" s="235"/>
      <c r="TMT1294" s="235"/>
      <c r="TMU1294" s="235"/>
      <c r="TMV1294" s="235"/>
      <c r="TMW1294" s="235"/>
      <c r="TMX1294" s="235"/>
      <c r="TMY1294" s="235"/>
      <c r="TMZ1294" s="235"/>
      <c r="TNA1294" s="235"/>
      <c r="TNB1294" s="235"/>
      <c r="TNC1294" s="235"/>
      <c r="TND1294" s="235"/>
      <c r="TNE1294" s="235"/>
      <c r="TNF1294" s="235"/>
      <c r="TNG1294" s="235"/>
      <c r="TNH1294" s="235"/>
      <c r="TNI1294" s="235"/>
      <c r="TNJ1294" s="235"/>
      <c r="TNK1294" s="235"/>
      <c r="TNL1294" s="235"/>
      <c r="TNM1294" s="235"/>
      <c r="TNN1294" s="235"/>
      <c r="TNO1294" s="235"/>
      <c r="TNP1294" s="235"/>
      <c r="TNQ1294" s="235"/>
      <c r="TNR1294" s="235"/>
      <c r="TNS1294" s="235"/>
      <c r="TNT1294" s="235"/>
      <c r="TNU1294" s="235"/>
      <c r="TNV1294" s="235"/>
      <c r="TNW1294" s="235"/>
      <c r="TNX1294" s="235"/>
      <c r="TNY1294" s="235"/>
      <c r="TNZ1294" s="235"/>
      <c r="TOA1294" s="235"/>
      <c r="TOB1294" s="235"/>
      <c r="TOC1294" s="235"/>
      <c r="TOD1294" s="235"/>
      <c r="TOE1294" s="235"/>
      <c r="TOF1294" s="235"/>
      <c r="TOG1294" s="235"/>
      <c r="TOH1294" s="235"/>
      <c r="TOI1294" s="235"/>
      <c r="TOJ1294" s="235"/>
      <c r="TOK1294" s="235"/>
      <c r="TOL1294" s="235"/>
      <c r="TOM1294" s="235"/>
      <c r="TON1294" s="235"/>
      <c r="TOO1294" s="235"/>
      <c r="TOP1294" s="235"/>
      <c r="TOQ1294" s="235"/>
      <c r="TOR1294" s="235"/>
      <c r="TOS1294" s="235"/>
      <c r="TOT1294" s="235"/>
      <c r="TOU1294" s="235"/>
      <c r="TOV1294" s="235"/>
      <c r="TOW1294" s="235"/>
      <c r="TOX1294" s="235"/>
      <c r="TOY1294" s="235"/>
      <c r="TOZ1294" s="235"/>
      <c r="TPA1294" s="235"/>
      <c r="TPB1294" s="235"/>
      <c r="TPC1294" s="235"/>
      <c r="TPD1294" s="235"/>
      <c r="TPE1294" s="235"/>
      <c r="TPF1294" s="235"/>
      <c r="TPG1294" s="235"/>
      <c r="TPH1294" s="235"/>
      <c r="TPI1294" s="235"/>
      <c r="TPJ1294" s="235"/>
      <c r="TPK1294" s="235"/>
      <c r="TPL1294" s="235"/>
      <c r="TPM1294" s="235"/>
      <c r="TPN1294" s="235"/>
      <c r="TPO1294" s="235"/>
      <c r="TPP1294" s="235"/>
      <c r="TPQ1294" s="235"/>
      <c r="TPR1294" s="235"/>
      <c r="TPS1294" s="235"/>
      <c r="TPT1294" s="235"/>
      <c r="TPU1294" s="235"/>
      <c r="TPV1294" s="235"/>
      <c r="TPW1294" s="235"/>
      <c r="TPX1294" s="235"/>
      <c r="TPY1294" s="235"/>
      <c r="TPZ1294" s="235"/>
      <c r="TQA1294" s="235"/>
      <c r="TQB1294" s="235"/>
      <c r="TQC1294" s="235"/>
      <c r="TQD1294" s="235"/>
      <c r="TQE1294" s="235"/>
      <c r="TQF1294" s="235"/>
      <c r="TQG1294" s="235"/>
      <c r="TQH1294" s="235"/>
      <c r="TQI1294" s="235"/>
      <c r="TQJ1294" s="235"/>
      <c r="TQK1294" s="235"/>
      <c r="TQL1294" s="235"/>
      <c r="TQM1294" s="235"/>
      <c r="TQN1294" s="235"/>
      <c r="TQO1294" s="235"/>
      <c r="TQP1294" s="235"/>
      <c r="TQQ1294" s="235"/>
      <c r="TQR1294" s="235"/>
      <c r="TQS1294" s="235"/>
      <c r="TQT1294" s="235"/>
      <c r="TQU1294" s="235"/>
      <c r="TQV1294" s="235"/>
      <c r="TQW1294" s="235"/>
      <c r="TQX1294" s="235"/>
      <c r="TQY1294" s="235"/>
      <c r="TQZ1294" s="235"/>
      <c r="TRA1294" s="235"/>
      <c r="TRB1294" s="235"/>
      <c r="TRC1294" s="235"/>
      <c r="TRD1294" s="235"/>
      <c r="TRE1294" s="235"/>
      <c r="TRF1294" s="235"/>
      <c r="TRG1294" s="235"/>
      <c r="TRH1294" s="235"/>
      <c r="TRI1294" s="235"/>
      <c r="TRJ1294" s="235"/>
      <c r="TRK1294" s="235"/>
      <c r="TRL1294" s="235"/>
      <c r="TRM1294" s="235"/>
      <c r="TRN1294" s="235"/>
      <c r="TRO1294" s="235"/>
      <c r="TRP1294" s="235"/>
      <c r="TRQ1294" s="235"/>
      <c r="TRR1294" s="235"/>
      <c r="TRS1294" s="235"/>
      <c r="TRT1294" s="235"/>
      <c r="TRU1294" s="235"/>
      <c r="TRV1294" s="235"/>
      <c r="TRW1294" s="235"/>
      <c r="TRX1294" s="235"/>
      <c r="TRY1294" s="235"/>
      <c r="TRZ1294" s="235"/>
      <c r="TSA1294" s="235"/>
      <c r="TSB1294" s="235"/>
      <c r="TSC1294" s="235"/>
      <c r="TSD1294" s="235"/>
      <c r="TSE1294" s="235"/>
      <c r="TSF1294" s="235"/>
      <c r="TSG1294" s="235"/>
      <c r="TSH1294" s="235"/>
      <c r="TSI1294" s="235"/>
      <c r="TSJ1294" s="235"/>
      <c r="TSK1294" s="235"/>
      <c r="TSL1294" s="235"/>
      <c r="TSM1294" s="235"/>
      <c r="TSN1294" s="235"/>
      <c r="TSO1294" s="235"/>
      <c r="TSP1294" s="235"/>
      <c r="TSQ1294" s="235"/>
      <c r="TSR1294" s="235"/>
      <c r="TSS1294" s="235"/>
      <c r="TST1294" s="235"/>
      <c r="TSU1294" s="235"/>
      <c r="TSV1294" s="235"/>
      <c r="TSW1294" s="235"/>
      <c r="TSX1294" s="235"/>
      <c r="TSY1294" s="235"/>
      <c r="TSZ1294" s="235"/>
      <c r="TTA1294" s="235"/>
      <c r="TTB1294" s="235"/>
      <c r="TTC1294" s="235"/>
      <c r="TTD1294" s="235"/>
      <c r="TTE1294" s="235"/>
      <c r="TTF1294" s="235"/>
      <c r="TTG1294" s="235"/>
      <c r="TTH1294" s="235"/>
      <c r="TTI1294" s="235"/>
      <c r="TTJ1294" s="235"/>
      <c r="TTK1294" s="235"/>
      <c r="TTL1294" s="235"/>
      <c r="TTM1294" s="235"/>
      <c r="TTN1294" s="235"/>
      <c r="TTO1294" s="235"/>
      <c r="TTP1294" s="235"/>
      <c r="TTQ1294" s="235"/>
      <c r="TTR1294" s="235"/>
      <c r="TTS1294" s="235"/>
      <c r="TTT1294" s="235"/>
      <c r="TTU1294" s="235"/>
      <c r="TTV1294" s="235"/>
      <c r="TTW1294" s="235"/>
      <c r="TTX1294" s="235"/>
      <c r="TTY1294" s="235"/>
      <c r="TTZ1294" s="235"/>
      <c r="TUA1294" s="235"/>
      <c r="TUB1294" s="235"/>
      <c r="TUC1294" s="235"/>
      <c r="TUD1294" s="235"/>
      <c r="TUE1294" s="235"/>
      <c r="TUF1294" s="235"/>
      <c r="TUG1294" s="235"/>
      <c r="TUH1294" s="235"/>
      <c r="TUI1294" s="235"/>
      <c r="TUJ1294" s="235"/>
      <c r="TUK1294" s="235"/>
      <c r="TUL1294" s="235"/>
      <c r="TUM1294" s="235"/>
      <c r="TUN1294" s="235"/>
      <c r="TUO1294" s="235"/>
      <c r="TUP1294" s="235"/>
      <c r="TUQ1294" s="235"/>
      <c r="TUR1294" s="235"/>
      <c r="TUS1294" s="235"/>
      <c r="TUT1294" s="235"/>
      <c r="TUU1294" s="235"/>
      <c r="TUV1294" s="235"/>
      <c r="TUW1294" s="235"/>
      <c r="TUX1294" s="235"/>
      <c r="TUY1294" s="235"/>
      <c r="TUZ1294" s="235"/>
      <c r="TVA1294" s="235"/>
      <c r="TVB1294" s="235"/>
      <c r="TVC1294" s="235"/>
      <c r="TVD1294" s="235"/>
      <c r="TVE1294" s="235"/>
      <c r="TVF1294" s="235"/>
      <c r="TVG1294" s="235"/>
      <c r="TVH1294" s="235"/>
      <c r="TVI1294" s="235"/>
      <c r="TVJ1294" s="235"/>
      <c r="TVK1294" s="235"/>
      <c r="TVL1294" s="235"/>
      <c r="TVM1294" s="235"/>
      <c r="TVN1294" s="235"/>
      <c r="TVO1294" s="235"/>
      <c r="TVP1294" s="235"/>
      <c r="TVQ1294" s="235"/>
      <c r="TVR1294" s="235"/>
      <c r="TVS1294" s="235"/>
      <c r="TVT1294" s="235"/>
      <c r="TVU1294" s="235"/>
      <c r="TVV1294" s="235"/>
      <c r="TVW1294" s="235"/>
      <c r="TVX1294" s="235"/>
      <c r="TVY1294" s="235"/>
      <c r="TVZ1294" s="235"/>
      <c r="TWA1294" s="235"/>
      <c r="TWB1294" s="235"/>
      <c r="TWC1294" s="235"/>
      <c r="TWD1294" s="235"/>
      <c r="TWE1294" s="235"/>
      <c r="TWF1294" s="235"/>
      <c r="TWG1294" s="235"/>
      <c r="TWH1294" s="235"/>
      <c r="TWI1294" s="235"/>
      <c r="TWJ1294" s="235"/>
      <c r="TWK1294" s="235"/>
      <c r="TWL1294" s="235"/>
      <c r="TWM1294" s="235"/>
      <c r="TWN1294" s="235"/>
      <c r="TWO1294" s="235"/>
      <c r="TWP1294" s="235"/>
      <c r="TWQ1294" s="235"/>
      <c r="TWR1294" s="235"/>
      <c r="TWS1294" s="235"/>
      <c r="TWT1294" s="235"/>
      <c r="TWU1294" s="235"/>
      <c r="TWV1294" s="235"/>
      <c r="TWW1294" s="235"/>
      <c r="TWX1294" s="235"/>
      <c r="TWY1294" s="235"/>
      <c r="TWZ1294" s="235"/>
      <c r="TXA1294" s="235"/>
      <c r="TXB1294" s="235"/>
      <c r="TXC1294" s="235"/>
      <c r="TXD1294" s="235"/>
      <c r="TXE1294" s="235"/>
      <c r="TXF1294" s="235"/>
      <c r="TXG1294" s="235"/>
      <c r="TXH1294" s="235"/>
      <c r="TXI1294" s="235"/>
      <c r="TXJ1294" s="235"/>
      <c r="TXK1294" s="235"/>
      <c r="TXL1294" s="235"/>
      <c r="TXM1294" s="235"/>
      <c r="TXN1294" s="235"/>
      <c r="TXO1294" s="235"/>
      <c r="TXP1294" s="235"/>
      <c r="TXQ1294" s="235"/>
      <c r="TXR1294" s="235"/>
      <c r="TXS1294" s="235"/>
      <c r="TXT1294" s="235"/>
      <c r="TXU1294" s="235"/>
      <c r="TXV1294" s="235"/>
      <c r="TXW1294" s="235"/>
      <c r="TXX1294" s="235"/>
      <c r="TXY1294" s="235"/>
      <c r="TXZ1294" s="235"/>
      <c r="TYA1294" s="235"/>
      <c r="TYB1294" s="235"/>
      <c r="TYC1294" s="235"/>
      <c r="TYD1294" s="235"/>
      <c r="TYE1294" s="235"/>
      <c r="TYF1294" s="235"/>
      <c r="TYG1294" s="235"/>
      <c r="TYH1294" s="235"/>
      <c r="TYI1294" s="235"/>
      <c r="TYJ1294" s="235"/>
      <c r="TYK1294" s="235"/>
      <c r="TYL1294" s="235"/>
      <c r="TYM1294" s="235"/>
      <c r="TYN1294" s="235"/>
      <c r="TYO1294" s="235"/>
      <c r="TYP1294" s="235"/>
      <c r="TYQ1294" s="235"/>
      <c r="TYR1294" s="235"/>
      <c r="TYS1294" s="235"/>
      <c r="TYT1294" s="235"/>
      <c r="TYU1294" s="235"/>
      <c r="TYV1294" s="235"/>
      <c r="TYW1294" s="235"/>
      <c r="TYX1294" s="235"/>
      <c r="TYY1294" s="235"/>
      <c r="TYZ1294" s="235"/>
      <c r="TZA1294" s="235"/>
      <c r="TZB1294" s="235"/>
      <c r="TZC1294" s="235"/>
      <c r="TZD1294" s="235"/>
      <c r="TZE1294" s="235"/>
      <c r="TZF1294" s="235"/>
      <c r="TZG1294" s="235"/>
      <c r="TZH1294" s="235"/>
      <c r="TZI1294" s="235"/>
      <c r="TZJ1294" s="235"/>
      <c r="TZK1294" s="235"/>
      <c r="TZL1294" s="235"/>
      <c r="TZM1294" s="235"/>
      <c r="TZN1294" s="235"/>
      <c r="TZO1294" s="235"/>
      <c r="TZP1294" s="235"/>
      <c r="TZQ1294" s="235"/>
      <c r="TZR1294" s="235"/>
      <c r="TZS1294" s="235"/>
      <c r="TZT1294" s="235"/>
      <c r="TZU1294" s="235"/>
      <c r="TZV1294" s="235"/>
      <c r="TZW1294" s="235"/>
      <c r="TZX1294" s="235"/>
      <c r="TZY1294" s="235"/>
      <c r="TZZ1294" s="235"/>
      <c r="UAA1294" s="235"/>
      <c r="UAB1294" s="235"/>
      <c r="UAC1294" s="235"/>
      <c r="UAD1294" s="235"/>
      <c r="UAE1294" s="235"/>
      <c r="UAF1294" s="235"/>
      <c r="UAG1294" s="235"/>
      <c r="UAH1294" s="235"/>
      <c r="UAI1294" s="235"/>
      <c r="UAJ1294" s="235"/>
      <c r="UAK1294" s="235"/>
      <c r="UAL1294" s="235"/>
      <c r="UAM1294" s="235"/>
      <c r="UAN1294" s="235"/>
      <c r="UAO1294" s="235"/>
      <c r="UAP1294" s="235"/>
      <c r="UAQ1294" s="235"/>
      <c r="UAR1294" s="235"/>
      <c r="UAS1294" s="235"/>
      <c r="UAT1294" s="235"/>
      <c r="UAU1294" s="235"/>
      <c r="UAV1294" s="235"/>
      <c r="UAW1294" s="235"/>
      <c r="UAX1294" s="235"/>
      <c r="UAY1294" s="235"/>
      <c r="UAZ1294" s="235"/>
      <c r="UBA1294" s="235"/>
      <c r="UBB1294" s="235"/>
      <c r="UBC1294" s="235"/>
      <c r="UBD1294" s="235"/>
      <c r="UBE1294" s="235"/>
      <c r="UBF1294" s="235"/>
      <c r="UBG1294" s="235"/>
      <c r="UBH1294" s="235"/>
      <c r="UBI1294" s="235"/>
      <c r="UBJ1294" s="235"/>
      <c r="UBK1294" s="235"/>
      <c r="UBL1294" s="235"/>
      <c r="UBM1294" s="235"/>
      <c r="UBN1294" s="235"/>
      <c r="UBO1294" s="235"/>
      <c r="UBP1294" s="235"/>
      <c r="UBQ1294" s="235"/>
      <c r="UBR1294" s="235"/>
      <c r="UBS1294" s="235"/>
      <c r="UBT1294" s="235"/>
      <c r="UBU1294" s="235"/>
      <c r="UBV1294" s="235"/>
      <c r="UBW1294" s="235"/>
      <c r="UBX1294" s="235"/>
      <c r="UBY1294" s="235"/>
      <c r="UBZ1294" s="235"/>
      <c r="UCA1294" s="235"/>
      <c r="UCB1294" s="235"/>
      <c r="UCC1294" s="235"/>
      <c r="UCD1294" s="235"/>
      <c r="UCE1294" s="235"/>
      <c r="UCF1294" s="235"/>
      <c r="UCG1294" s="235"/>
      <c r="UCH1294" s="235"/>
      <c r="UCI1294" s="235"/>
      <c r="UCJ1294" s="235"/>
      <c r="UCK1294" s="235"/>
      <c r="UCL1294" s="235"/>
      <c r="UCM1294" s="235"/>
      <c r="UCN1294" s="235"/>
      <c r="UCO1294" s="235"/>
      <c r="UCP1294" s="235"/>
      <c r="UCQ1294" s="235"/>
      <c r="UCR1294" s="235"/>
      <c r="UCS1294" s="235"/>
      <c r="UCT1294" s="235"/>
      <c r="UCU1294" s="235"/>
      <c r="UCV1294" s="235"/>
      <c r="UCW1294" s="235"/>
      <c r="UCX1294" s="235"/>
      <c r="UCY1294" s="235"/>
      <c r="UCZ1294" s="235"/>
      <c r="UDA1294" s="235"/>
      <c r="UDB1294" s="235"/>
      <c r="UDC1294" s="235"/>
      <c r="UDD1294" s="235"/>
      <c r="UDE1294" s="235"/>
      <c r="UDF1294" s="235"/>
      <c r="UDG1294" s="235"/>
      <c r="UDH1294" s="235"/>
      <c r="UDI1294" s="235"/>
      <c r="UDJ1294" s="235"/>
      <c r="UDK1294" s="235"/>
      <c r="UDL1294" s="235"/>
      <c r="UDM1294" s="235"/>
      <c r="UDN1294" s="235"/>
      <c r="UDO1294" s="235"/>
      <c r="UDP1294" s="235"/>
      <c r="UDQ1294" s="235"/>
      <c r="UDR1294" s="235"/>
      <c r="UDS1294" s="235"/>
      <c r="UDT1294" s="235"/>
      <c r="UDU1294" s="235"/>
      <c r="UDV1294" s="235"/>
      <c r="UDW1294" s="235"/>
      <c r="UDX1294" s="235"/>
      <c r="UDY1294" s="235"/>
      <c r="UDZ1294" s="235"/>
      <c r="UEA1294" s="235"/>
      <c r="UEB1294" s="235"/>
      <c r="UEC1294" s="235"/>
      <c r="UED1294" s="235"/>
      <c r="UEE1294" s="235"/>
      <c r="UEF1294" s="235"/>
      <c r="UEG1294" s="235"/>
      <c r="UEH1294" s="235"/>
      <c r="UEI1294" s="235"/>
      <c r="UEJ1294" s="235"/>
      <c r="UEK1294" s="235"/>
      <c r="UEL1294" s="235"/>
      <c r="UEM1294" s="235"/>
      <c r="UEN1294" s="235"/>
      <c r="UEO1294" s="235"/>
      <c r="UEP1294" s="235"/>
      <c r="UEQ1294" s="235"/>
      <c r="UER1294" s="235"/>
      <c r="UES1294" s="235"/>
      <c r="UET1294" s="235"/>
      <c r="UEU1294" s="235"/>
      <c r="UEV1294" s="235"/>
      <c r="UEW1294" s="235"/>
      <c r="UEX1294" s="235"/>
      <c r="UEY1294" s="235"/>
      <c r="UEZ1294" s="235"/>
      <c r="UFA1294" s="235"/>
      <c r="UFB1294" s="235"/>
      <c r="UFC1294" s="235"/>
      <c r="UFD1294" s="235"/>
      <c r="UFE1294" s="235"/>
      <c r="UFF1294" s="235"/>
      <c r="UFG1294" s="235"/>
      <c r="UFH1294" s="235"/>
      <c r="UFI1294" s="235"/>
      <c r="UFJ1294" s="235"/>
      <c r="UFK1294" s="235"/>
      <c r="UFL1294" s="235"/>
      <c r="UFM1294" s="235"/>
      <c r="UFN1294" s="235"/>
      <c r="UFO1294" s="235"/>
      <c r="UFP1294" s="235"/>
      <c r="UFQ1294" s="235"/>
      <c r="UFR1294" s="235"/>
      <c r="UFS1294" s="235"/>
      <c r="UFT1294" s="235"/>
      <c r="UFU1294" s="235"/>
      <c r="UFV1294" s="235"/>
      <c r="UFW1294" s="235"/>
      <c r="UFX1294" s="235"/>
      <c r="UFY1294" s="235"/>
      <c r="UFZ1294" s="235"/>
      <c r="UGA1294" s="235"/>
      <c r="UGB1294" s="235"/>
      <c r="UGC1294" s="235"/>
      <c r="UGD1294" s="235"/>
      <c r="UGE1294" s="235"/>
      <c r="UGF1294" s="235"/>
      <c r="UGG1294" s="235"/>
      <c r="UGH1294" s="235"/>
      <c r="UGI1294" s="235"/>
      <c r="UGJ1294" s="235"/>
      <c r="UGK1294" s="235"/>
      <c r="UGL1294" s="235"/>
      <c r="UGM1294" s="235"/>
      <c r="UGN1294" s="235"/>
      <c r="UGO1294" s="235"/>
      <c r="UGP1294" s="235"/>
      <c r="UGQ1294" s="235"/>
      <c r="UGR1294" s="235"/>
      <c r="UGS1294" s="235"/>
      <c r="UGT1294" s="235"/>
      <c r="UGU1294" s="235"/>
      <c r="UGV1294" s="235"/>
      <c r="UGW1294" s="235"/>
      <c r="UGX1294" s="235"/>
      <c r="UGY1294" s="235"/>
      <c r="UGZ1294" s="235"/>
      <c r="UHA1294" s="235"/>
      <c r="UHB1294" s="235"/>
      <c r="UHC1294" s="235"/>
      <c r="UHD1294" s="235"/>
      <c r="UHE1294" s="235"/>
      <c r="UHF1294" s="235"/>
      <c r="UHG1294" s="235"/>
      <c r="UHH1294" s="235"/>
      <c r="UHI1294" s="235"/>
      <c r="UHJ1294" s="235"/>
      <c r="UHK1294" s="235"/>
      <c r="UHL1294" s="235"/>
      <c r="UHM1294" s="235"/>
      <c r="UHN1294" s="235"/>
      <c r="UHO1294" s="235"/>
      <c r="UHP1294" s="235"/>
      <c r="UHQ1294" s="235"/>
      <c r="UHR1294" s="235"/>
      <c r="UHS1294" s="235"/>
      <c r="UHT1294" s="235"/>
      <c r="UHU1294" s="235"/>
      <c r="UHV1294" s="235"/>
      <c r="UHW1294" s="235"/>
      <c r="UHX1294" s="235"/>
      <c r="UHY1294" s="235"/>
      <c r="UHZ1294" s="235"/>
      <c r="UIA1294" s="235"/>
      <c r="UIB1294" s="235"/>
      <c r="UIC1294" s="235"/>
      <c r="UID1294" s="235"/>
      <c r="UIE1294" s="235"/>
      <c r="UIF1294" s="235"/>
      <c r="UIG1294" s="235"/>
      <c r="UIH1294" s="235"/>
      <c r="UII1294" s="235"/>
      <c r="UIJ1294" s="235"/>
      <c r="UIK1294" s="235"/>
      <c r="UIL1294" s="235"/>
      <c r="UIM1294" s="235"/>
      <c r="UIN1294" s="235"/>
      <c r="UIO1294" s="235"/>
      <c r="UIP1294" s="235"/>
      <c r="UIQ1294" s="235"/>
      <c r="UIR1294" s="235"/>
      <c r="UIS1294" s="235"/>
      <c r="UIT1294" s="235"/>
      <c r="UIU1294" s="235"/>
      <c r="UIV1294" s="235"/>
      <c r="UIW1294" s="235"/>
      <c r="UIX1294" s="235"/>
      <c r="UIY1294" s="235"/>
      <c r="UIZ1294" s="235"/>
      <c r="UJA1294" s="235"/>
      <c r="UJB1294" s="235"/>
      <c r="UJC1294" s="235"/>
      <c r="UJD1294" s="235"/>
      <c r="UJE1294" s="235"/>
      <c r="UJF1294" s="235"/>
      <c r="UJG1294" s="235"/>
      <c r="UJH1294" s="235"/>
      <c r="UJI1294" s="235"/>
      <c r="UJJ1294" s="235"/>
      <c r="UJK1294" s="235"/>
      <c r="UJL1294" s="235"/>
      <c r="UJM1294" s="235"/>
      <c r="UJN1294" s="235"/>
      <c r="UJO1294" s="235"/>
      <c r="UJP1294" s="235"/>
      <c r="UJQ1294" s="235"/>
      <c r="UJR1294" s="235"/>
      <c r="UJS1294" s="235"/>
      <c r="UJT1294" s="235"/>
      <c r="UJU1294" s="235"/>
      <c r="UJV1294" s="235"/>
      <c r="UJW1294" s="235"/>
      <c r="UJX1294" s="235"/>
      <c r="UJY1294" s="235"/>
      <c r="UJZ1294" s="235"/>
      <c r="UKA1294" s="235"/>
      <c r="UKB1294" s="235"/>
      <c r="UKC1294" s="235"/>
      <c r="UKD1294" s="235"/>
      <c r="UKE1294" s="235"/>
      <c r="UKF1294" s="235"/>
      <c r="UKG1294" s="235"/>
      <c r="UKH1294" s="235"/>
      <c r="UKI1294" s="235"/>
      <c r="UKJ1294" s="235"/>
      <c r="UKK1294" s="235"/>
      <c r="UKL1294" s="235"/>
      <c r="UKM1294" s="235"/>
      <c r="UKN1294" s="235"/>
      <c r="UKO1294" s="235"/>
      <c r="UKP1294" s="235"/>
      <c r="UKQ1294" s="235"/>
      <c r="UKR1294" s="235"/>
      <c r="UKS1294" s="235"/>
      <c r="UKT1294" s="235"/>
      <c r="UKU1294" s="235"/>
      <c r="UKV1294" s="235"/>
      <c r="UKW1294" s="235"/>
      <c r="UKX1294" s="235"/>
      <c r="UKY1294" s="235"/>
      <c r="UKZ1294" s="235"/>
      <c r="ULA1294" s="235"/>
      <c r="ULB1294" s="235"/>
      <c r="ULC1294" s="235"/>
      <c r="ULD1294" s="235"/>
      <c r="ULE1294" s="235"/>
      <c r="ULF1294" s="235"/>
      <c r="ULG1294" s="235"/>
      <c r="ULH1294" s="235"/>
      <c r="ULI1294" s="235"/>
      <c r="ULJ1294" s="235"/>
      <c r="ULK1294" s="235"/>
      <c r="ULL1294" s="235"/>
      <c r="ULM1294" s="235"/>
      <c r="ULN1294" s="235"/>
      <c r="ULO1294" s="235"/>
      <c r="ULP1294" s="235"/>
      <c r="ULQ1294" s="235"/>
      <c r="ULR1294" s="235"/>
      <c r="ULS1294" s="235"/>
      <c r="ULT1294" s="235"/>
      <c r="ULU1294" s="235"/>
      <c r="ULV1294" s="235"/>
      <c r="ULW1294" s="235"/>
      <c r="ULX1294" s="235"/>
      <c r="ULY1294" s="235"/>
      <c r="ULZ1294" s="235"/>
      <c r="UMA1294" s="235"/>
      <c r="UMB1294" s="235"/>
      <c r="UMC1294" s="235"/>
      <c r="UMD1294" s="235"/>
      <c r="UME1294" s="235"/>
      <c r="UMF1294" s="235"/>
      <c r="UMG1294" s="235"/>
      <c r="UMH1294" s="235"/>
      <c r="UMI1294" s="235"/>
      <c r="UMJ1294" s="235"/>
      <c r="UMK1294" s="235"/>
      <c r="UML1294" s="235"/>
      <c r="UMM1294" s="235"/>
      <c r="UMN1294" s="235"/>
      <c r="UMO1294" s="235"/>
      <c r="UMP1294" s="235"/>
      <c r="UMQ1294" s="235"/>
      <c r="UMR1294" s="235"/>
      <c r="UMS1294" s="235"/>
      <c r="UMT1294" s="235"/>
      <c r="UMU1294" s="235"/>
      <c r="UMV1294" s="235"/>
      <c r="UMW1294" s="235"/>
      <c r="UMX1294" s="235"/>
      <c r="UMY1294" s="235"/>
      <c r="UMZ1294" s="235"/>
      <c r="UNA1294" s="235"/>
      <c r="UNB1294" s="235"/>
      <c r="UNC1294" s="235"/>
      <c r="UND1294" s="235"/>
      <c r="UNE1294" s="235"/>
      <c r="UNF1294" s="235"/>
      <c r="UNG1294" s="235"/>
      <c r="UNH1294" s="235"/>
      <c r="UNI1294" s="235"/>
      <c r="UNJ1294" s="235"/>
      <c r="UNK1294" s="235"/>
      <c r="UNL1294" s="235"/>
      <c r="UNM1294" s="235"/>
      <c r="UNN1294" s="235"/>
      <c r="UNO1294" s="235"/>
      <c r="UNP1294" s="235"/>
      <c r="UNQ1294" s="235"/>
      <c r="UNR1294" s="235"/>
      <c r="UNS1294" s="235"/>
      <c r="UNT1294" s="235"/>
      <c r="UNU1294" s="235"/>
      <c r="UNV1294" s="235"/>
      <c r="UNW1294" s="235"/>
      <c r="UNX1294" s="235"/>
      <c r="UNY1294" s="235"/>
      <c r="UNZ1294" s="235"/>
      <c r="UOA1294" s="235"/>
      <c r="UOB1294" s="235"/>
      <c r="UOC1294" s="235"/>
      <c r="UOD1294" s="235"/>
      <c r="UOE1294" s="235"/>
      <c r="UOF1294" s="235"/>
      <c r="UOG1294" s="235"/>
      <c r="UOH1294" s="235"/>
      <c r="UOI1294" s="235"/>
      <c r="UOJ1294" s="235"/>
      <c r="UOK1294" s="235"/>
      <c r="UOL1294" s="235"/>
      <c r="UOM1294" s="235"/>
      <c r="UON1294" s="235"/>
      <c r="UOO1294" s="235"/>
      <c r="UOP1294" s="235"/>
      <c r="UOQ1294" s="235"/>
      <c r="UOR1294" s="235"/>
      <c r="UOS1294" s="235"/>
      <c r="UOT1294" s="235"/>
      <c r="UOU1294" s="235"/>
      <c r="UOV1294" s="235"/>
      <c r="UOW1294" s="235"/>
      <c r="UOX1294" s="235"/>
      <c r="UOY1294" s="235"/>
      <c r="UOZ1294" s="235"/>
      <c r="UPA1294" s="235"/>
      <c r="UPB1294" s="235"/>
      <c r="UPC1294" s="235"/>
      <c r="UPD1294" s="235"/>
      <c r="UPE1294" s="235"/>
      <c r="UPF1294" s="235"/>
      <c r="UPG1294" s="235"/>
      <c r="UPH1294" s="235"/>
      <c r="UPI1294" s="235"/>
      <c r="UPJ1294" s="235"/>
      <c r="UPK1294" s="235"/>
      <c r="UPL1294" s="235"/>
      <c r="UPM1294" s="235"/>
      <c r="UPN1294" s="235"/>
      <c r="UPO1294" s="235"/>
      <c r="UPP1294" s="235"/>
      <c r="UPQ1294" s="235"/>
      <c r="UPR1294" s="235"/>
      <c r="UPS1294" s="235"/>
      <c r="UPT1294" s="235"/>
      <c r="UPU1294" s="235"/>
      <c r="UPV1294" s="235"/>
      <c r="UPW1294" s="235"/>
      <c r="UPX1294" s="235"/>
      <c r="UPY1294" s="235"/>
      <c r="UPZ1294" s="235"/>
      <c r="UQA1294" s="235"/>
      <c r="UQB1294" s="235"/>
      <c r="UQC1294" s="235"/>
      <c r="UQD1294" s="235"/>
      <c r="UQE1294" s="235"/>
      <c r="UQF1294" s="235"/>
      <c r="UQG1294" s="235"/>
      <c r="UQH1294" s="235"/>
      <c r="UQI1294" s="235"/>
      <c r="UQJ1294" s="235"/>
      <c r="UQK1294" s="235"/>
      <c r="UQL1294" s="235"/>
      <c r="UQM1294" s="235"/>
      <c r="UQN1294" s="235"/>
      <c r="UQO1294" s="235"/>
      <c r="UQP1294" s="235"/>
      <c r="UQQ1294" s="235"/>
      <c r="UQR1294" s="235"/>
      <c r="UQS1294" s="235"/>
      <c r="UQT1294" s="235"/>
      <c r="UQU1294" s="235"/>
      <c r="UQV1294" s="235"/>
      <c r="UQW1294" s="235"/>
      <c r="UQX1294" s="235"/>
      <c r="UQY1294" s="235"/>
      <c r="UQZ1294" s="235"/>
      <c r="URA1294" s="235"/>
      <c r="URB1294" s="235"/>
      <c r="URC1294" s="235"/>
      <c r="URD1294" s="235"/>
      <c r="URE1294" s="235"/>
      <c r="URF1294" s="235"/>
      <c r="URG1294" s="235"/>
      <c r="URH1294" s="235"/>
      <c r="URI1294" s="235"/>
      <c r="URJ1294" s="235"/>
      <c r="URK1294" s="235"/>
      <c r="URL1294" s="235"/>
      <c r="URM1294" s="235"/>
      <c r="URN1294" s="235"/>
      <c r="URO1294" s="235"/>
      <c r="URP1294" s="235"/>
      <c r="URQ1294" s="235"/>
      <c r="URR1294" s="235"/>
      <c r="URS1294" s="235"/>
      <c r="URT1294" s="235"/>
      <c r="URU1294" s="235"/>
      <c r="URV1294" s="235"/>
      <c r="URW1294" s="235"/>
      <c r="URX1294" s="235"/>
      <c r="URY1294" s="235"/>
      <c r="URZ1294" s="235"/>
      <c r="USA1294" s="235"/>
      <c r="USB1294" s="235"/>
      <c r="USC1294" s="235"/>
      <c r="USD1294" s="235"/>
      <c r="USE1294" s="235"/>
      <c r="USF1294" s="235"/>
      <c r="USG1294" s="235"/>
      <c r="USH1294" s="235"/>
      <c r="USI1294" s="235"/>
      <c r="USJ1294" s="235"/>
      <c r="USK1294" s="235"/>
      <c r="USL1294" s="235"/>
      <c r="USM1294" s="235"/>
      <c r="USN1294" s="235"/>
      <c r="USO1294" s="235"/>
      <c r="USP1294" s="235"/>
      <c r="USQ1294" s="235"/>
      <c r="USR1294" s="235"/>
      <c r="USS1294" s="235"/>
      <c r="UST1294" s="235"/>
      <c r="USU1294" s="235"/>
      <c r="USV1294" s="235"/>
      <c r="USW1294" s="235"/>
      <c r="USX1294" s="235"/>
      <c r="USY1294" s="235"/>
      <c r="USZ1294" s="235"/>
      <c r="UTA1294" s="235"/>
      <c r="UTB1294" s="235"/>
      <c r="UTC1294" s="235"/>
      <c r="UTD1294" s="235"/>
      <c r="UTE1294" s="235"/>
      <c r="UTF1294" s="235"/>
      <c r="UTG1294" s="235"/>
      <c r="UTH1294" s="235"/>
      <c r="UTI1294" s="235"/>
      <c r="UTJ1294" s="235"/>
      <c r="UTK1294" s="235"/>
      <c r="UTL1294" s="235"/>
      <c r="UTM1294" s="235"/>
      <c r="UTN1294" s="235"/>
      <c r="UTO1294" s="235"/>
      <c r="UTP1294" s="235"/>
      <c r="UTQ1294" s="235"/>
      <c r="UTR1294" s="235"/>
      <c r="UTS1294" s="235"/>
      <c r="UTT1294" s="235"/>
      <c r="UTU1294" s="235"/>
      <c r="UTV1294" s="235"/>
      <c r="UTW1294" s="235"/>
      <c r="UTX1294" s="235"/>
      <c r="UTY1294" s="235"/>
      <c r="UTZ1294" s="235"/>
      <c r="UUA1294" s="235"/>
      <c r="UUB1294" s="235"/>
      <c r="UUC1294" s="235"/>
      <c r="UUD1294" s="235"/>
      <c r="UUE1294" s="235"/>
      <c r="UUF1294" s="235"/>
      <c r="UUG1294" s="235"/>
      <c r="UUH1294" s="235"/>
      <c r="UUI1294" s="235"/>
      <c r="UUJ1294" s="235"/>
      <c r="UUK1294" s="235"/>
      <c r="UUL1294" s="235"/>
      <c r="UUM1294" s="235"/>
      <c r="UUN1294" s="235"/>
      <c r="UUO1294" s="235"/>
      <c r="UUP1294" s="235"/>
      <c r="UUQ1294" s="235"/>
      <c r="UUR1294" s="235"/>
      <c r="UUS1294" s="235"/>
      <c r="UUT1294" s="235"/>
      <c r="UUU1294" s="235"/>
      <c r="UUV1294" s="235"/>
      <c r="UUW1294" s="235"/>
      <c r="UUX1294" s="235"/>
      <c r="UUY1294" s="235"/>
      <c r="UUZ1294" s="235"/>
      <c r="UVA1294" s="235"/>
      <c r="UVB1294" s="235"/>
      <c r="UVC1294" s="235"/>
      <c r="UVD1294" s="235"/>
      <c r="UVE1294" s="235"/>
      <c r="UVF1294" s="235"/>
      <c r="UVG1294" s="235"/>
      <c r="UVH1294" s="235"/>
      <c r="UVI1294" s="235"/>
      <c r="UVJ1294" s="235"/>
      <c r="UVK1294" s="235"/>
      <c r="UVL1294" s="235"/>
      <c r="UVM1294" s="235"/>
      <c r="UVN1294" s="235"/>
      <c r="UVO1294" s="235"/>
      <c r="UVP1294" s="235"/>
      <c r="UVQ1294" s="235"/>
      <c r="UVR1294" s="235"/>
      <c r="UVS1294" s="235"/>
      <c r="UVT1294" s="235"/>
      <c r="UVU1294" s="235"/>
      <c r="UVV1294" s="235"/>
      <c r="UVW1294" s="235"/>
      <c r="UVX1294" s="235"/>
      <c r="UVY1294" s="235"/>
      <c r="UVZ1294" s="235"/>
      <c r="UWA1294" s="235"/>
      <c r="UWB1294" s="235"/>
      <c r="UWC1294" s="235"/>
      <c r="UWD1294" s="235"/>
      <c r="UWE1294" s="235"/>
      <c r="UWF1294" s="235"/>
      <c r="UWG1294" s="235"/>
      <c r="UWH1294" s="235"/>
      <c r="UWI1294" s="235"/>
      <c r="UWJ1294" s="235"/>
      <c r="UWK1294" s="235"/>
      <c r="UWL1294" s="235"/>
      <c r="UWM1294" s="235"/>
      <c r="UWN1294" s="235"/>
      <c r="UWO1294" s="235"/>
      <c r="UWP1294" s="235"/>
      <c r="UWQ1294" s="235"/>
      <c r="UWR1294" s="235"/>
      <c r="UWS1294" s="235"/>
      <c r="UWT1294" s="235"/>
      <c r="UWU1294" s="235"/>
      <c r="UWV1294" s="235"/>
      <c r="UWW1294" s="235"/>
      <c r="UWX1294" s="235"/>
      <c r="UWY1294" s="235"/>
      <c r="UWZ1294" s="235"/>
      <c r="UXA1294" s="235"/>
      <c r="UXB1294" s="235"/>
      <c r="UXC1294" s="235"/>
      <c r="UXD1294" s="235"/>
      <c r="UXE1294" s="235"/>
      <c r="UXF1294" s="235"/>
      <c r="UXG1294" s="235"/>
      <c r="UXH1294" s="235"/>
      <c r="UXI1294" s="235"/>
      <c r="UXJ1294" s="235"/>
      <c r="UXK1294" s="235"/>
      <c r="UXL1294" s="235"/>
      <c r="UXM1294" s="235"/>
      <c r="UXN1294" s="235"/>
      <c r="UXO1294" s="235"/>
      <c r="UXP1294" s="235"/>
      <c r="UXQ1294" s="235"/>
      <c r="UXR1294" s="235"/>
      <c r="UXS1294" s="235"/>
      <c r="UXT1294" s="235"/>
      <c r="UXU1294" s="235"/>
      <c r="UXV1294" s="235"/>
      <c r="UXW1294" s="235"/>
      <c r="UXX1294" s="235"/>
      <c r="UXY1294" s="235"/>
      <c r="UXZ1294" s="235"/>
      <c r="UYA1294" s="235"/>
      <c r="UYB1294" s="235"/>
      <c r="UYC1294" s="235"/>
      <c r="UYD1294" s="235"/>
      <c r="UYE1294" s="235"/>
      <c r="UYF1294" s="235"/>
      <c r="UYG1294" s="235"/>
      <c r="UYH1294" s="235"/>
      <c r="UYI1294" s="235"/>
      <c r="UYJ1294" s="235"/>
      <c r="UYK1294" s="235"/>
      <c r="UYL1294" s="235"/>
      <c r="UYM1294" s="235"/>
      <c r="UYN1294" s="235"/>
      <c r="UYO1294" s="235"/>
      <c r="UYP1294" s="235"/>
      <c r="UYQ1294" s="235"/>
      <c r="UYR1294" s="235"/>
      <c r="UYS1294" s="235"/>
      <c r="UYT1294" s="235"/>
      <c r="UYU1294" s="235"/>
      <c r="UYV1294" s="235"/>
      <c r="UYW1294" s="235"/>
      <c r="UYX1294" s="235"/>
      <c r="UYY1294" s="235"/>
      <c r="UYZ1294" s="235"/>
      <c r="UZA1294" s="235"/>
      <c r="UZB1294" s="235"/>
      <c r="UZC1294" s="235"/>
      <c r="UZD1294" s="235"/>
      <c r="UZE1294" s="235"/>
      <c r="UZF1294" s="235"/>
      <c r="UZG1294" s="235"/>
      <c r="UZH1294" s="235"/>
      <c r="UZI1294" s="235"/>
      <c r="UZJ1294" s="235"/>
      <c r="UZK1294" s="235"/>
      <c r="UZL1294" s="235"/>
      <c r="UZM1294" s="235"/>
      <c r="UZN1294" s="235"/>
      <c r="UZO1294" s="235"/>
      <c r="UZP1294" s="235"/>
      <c r="UZQ1294" s="235"/>
      <c r="UZR1294" s="235"/>
      <c r="UZS1294" s="235"/>
      <c r="UZT1294" s="235"/>
      <c r="UZU1294" s="235"/>
      <c r="UZV1294" s="235"/>
      <c r="UZW1294" s="235"/>
      <c r="UZX1294" s="235"/>
      <c r="UZY1294" s="235"/>
      <c r="UZZ1294" s="235"/>
      <c r="VAA1294" s="235"/>
      <c r="VAB1294" s="235"/>
      <c r="VAC1294" s="235"/>
      <c r="VAD1294" s="235"/>
      <c r="VAE1294" s="235"/>
      <c r="VAF1294" s="235"/>
      <c r="VAG1294" s="235"/>
      <c r="VAH1294" s="235"/>
      <c r="VAI1294" s="235"/>
      <c r="VAJ1294" s="235"/>
      <c r="VAK1294" s="235"/>
      <c r="VAL1294" s="235"/>
      <c r="VAM1294" s="235"/>
      <c r="VAN1294" s="235"/>
      <c r="VAO1294" s="235"/>
      <c r="VAP1294" s="235"/>
      <c r="VAQ1294" s="235"/>
      <c r="VAR1294" s="235"/>
      <c r="VAS1294" s="235"/>
      <c r="VAT1294" s="235"/>
      <c r="VAU1294" s="235"/>
      <c r="VAV1294" s="235"/>
      <c r="VAW1294" s="235"/>
      <c r="VAX1294" s="235"/>
      <c r="VAY1294" s="235"/>
      <c r="VAZ1294" s="235"/>
      <c r="VBA1294" s="235"/>
      <c r="VBB1294" s="235"/>
      <c r="VBC1294" s="235"/>
      <c r="VBD1294" s="235"/>
      <c r="VBE1294" s="235"/>
      <c r="VBF1294" s="235"/>
      <c r="VBG1294" s="235"/>
      <c r="VBH1294" s="235"/>
      <c r="VBI1294" s="235"/>
      <c r="VBJ1294" s="235"/>
      <c r="VBK1294" s="235"/>
      <c r="VBL1294" s="235"/>
      <c r="VBM1294" s="235"/>
      <c r="VBN1294" s="235"/>
      <c r="VBO1294" s="235"/>
      <c r="VBP1294" s="235"/>
      <c r="VBQ1294" s="235"/>
      <c r="VBR1294" s="235"/>
      <c r="VBS1294" s="235"/>
      <c r="VBT1294" s="235"/>
      <c r="VBU1294" s="235"/>
      <c r="VBV1294" s="235"/>
      <c r="VBW1294" s="235"/>
      <c r="VBX1294" s="235"/>
      <c r="VBY1294" s="235"/>
      <c r="VBZ1294" s="235"/>
      <c r="VCA1294" s="235"/>
      <c r="VCB1294" s="235"/>
      <c r="VCC1294" s="235"/>
      <c r="VCD1294" s="235"/>
      <c r="VCE1294" s="235"/>
      <c r="VCF1294" s="235"/>
      <c r="VCG1294" s="235"/>
      <c r="VCH1294" s="235"/>
      <c r="VCI1294" s="235"/>
      <c r="VCJ1294" s="235"/>
      <c r="VCK1294" s="235"/>
      <c r="VCL1294" s="235"/>
      <c r="VCM1294" s="235"/>
      <c r="VCN1294" s="235"/>
      <c r="VCO1294" s="235"/>
      <c r="VCP1294" s="235"/>
      <c r="VCQ1294" s="235"/>
      <c r="VCR1294" s="235"/>
      <c r="VCS1294" s="235"/>
      <c r="VCT1294" s="235"/>
      <c r="VCU1294" s="235"/>
      <c r="VCV1294" s="235"/>
      <c r="VCW1294" s="235"/>
      <c r="VCX1294" s="235"/>
      <c r="VCY1294" s="235"/>
      <c r="VCZ1294" s="235"/>
      <c r="VDA1294" s="235"/>
      <c r="VDB1294" s="235"/>
      <c r="VDC1294" s="235"/>
      <c r="VDD1294" s="235"/>
      <c r="VDE1294" s="235"/>
      <c r="VDF1294" s="235"/>
      <c r="VDG1294" s="235"/>
      <c r="VDH1294" s="235"/>
      <c r="VDI1294" s="235"/>
      <c r="VDJ1294" s="235"/>
      <c r="VDK1294" s="235"/>
      <c r="VDL1294" s="235"/>
      <c r="VDM1294" s="235"/>
      <c r="VDN1294" s="235"/>
      <c r="VDO1294" s="235"/>
      <c r="VDP1294" s="235"/>
      <c r="VDQ1294" s="235"/>
      <c r="VDR1294" s="235"/>
      <c r="VDS1294" s="235"/>
      <c r="VDT1294" s="235"/>
      <c r="VDU1294" s="235"/>
      <c r="VDV1294" s="235"/>
      <c r="VDW1294" s="235"/>
      <c r="VDX1294" s="235"/>
      <c r="VDY1294" s="235"/>
      <c r="VDZ1294" s="235"/>
      <c r="VEA1294" s="235"/>
      <c r="VEB1294" s="235"/>
      <c r="VEC1294" s="235"/>
      <c r="VED1294" s="235"/>
      <c r="VEE1294" s="235"/>
      <c r="VEF1294" s="235"/>
      <c r="VEG1294" s="235"/>
      <c r="VEH1294" s="235"/>
      <c r="VEI1294" s="235"/>
      <c r="VEJ1294" s="235"/>
      <c r="VEK1294" s="235"/>
      <c r="VEL1294" s="235"/>
      <c r="VEM1294" s="235"/>
      <c r="VEN1294" s="235"/>
      <c r="VEO1294" s="235"/>
      <c r="VEP1294" s="235"/>
      <c r="VEQ1294" s="235"/>
      <c r="VER1294" s="235"/>
      <c r="VES1294" s="235"/>
      <c r="VET1294" s="235"/>
      <c r="VEU1294" s="235"/>
      <c r="VEV1294" s="235"/>
      <c r="VEW1294" s="235"/>
      <c r="VEX1294" s="235"/>
      <c r="VEY1294" s="235"/>
      <c r="VEZ1294" s="235"/>
      <c r="VFA1294" s="235"/>
      <c r="VFB1294" s="235"/>
      <c r="VFC1294" s="235"/>
      <c r="VFD1294" s="235"/>
      <c r="VFE1294" s="235"/>
      <c r="VFF1294" s="235"/>
      <c r="VFG1294" s="235"/>
      <c r="VFH1294" s="235"/>
      <c r="VFI1294" s="235"/>
      <c r="VFJ1294" s="235"/>
      <c r="VFK1294" s="235"/>
      <c r="VFL1294" s="235"/>
      <c r="VFM1294" s="235"/>
      <c r="VFN1294" s="235"/>
      <c r="VFO1294" s="235"/>
      <c r="VFP1294" s="235"/>
      <c r="VFQ1294" s="235"/>
      <c r="VFR1294" s="235"/>
      <c r="VFS1294" s="235"/>
      <c r="VFT1294" s="235"/>
      <c r="VFU1294" s="235"/>
      <c r="VFV1294" s="235"/>
      <c r="VFW1294" s="235"/>
      <c r="VFX1294" s="235"/>
      <c r="VFY1294" s="235"/>
      <c r="VFZ1294" s="235"/>
      <c r="VGA1294" s="235"/>
      <c r="VGB1294" s="235"/>
      <c r="VGC1294" s="235"/>
      <c r="VGD1294" s="235"/>
      <c r="VGE1294" s="235"/>
      <c r="VGF1294" s="235"/>
      <c r="VGG1294" s="235"/>
      <c r="VGH1294" s="235"/>
      <c r="VGI1294" s="235"/>
      <c r="VGJ1294" s="235"/>
      <c r="VGK1294" s="235"/>
      <c r="VGL1294" s="235"/>
      <c r="VGM1294" s="235"/>
      <c r="VGN1294" s="235"/>
      <c r="VGO1294" s="235"/>
      <c r="VGP1294" s="235"/>
      <c r="VGQ1294" s="235"/>
      <c r="VGR1294" s="235"/>
      <c r="VGS1294" s="235"/>
      <c r="VGT1294" s="235"/>
      <c r="VGU1294" s="235"/>
      <c r="VGV1294" s="235"/>
      <c r="VGW1294" s="235"/>
      <c r="VGX1294" s="235"/>
      <c r="VGY1294" s="235"/>
      <c r="VGZ1294" s="235"/>
      <c r="VHA1294" s="235"/>
      <c r="VHB1294" s="235"/>
      <c r="VHC1294" s="235"/>
      <c r="VHD1294" s="235"/>
      <c r="VHE1294" s="235"/>
      <c r="VHF1294" s="235"/>
      <c r="VHG1294" s="235"/>
      <c r="VHH1294" s="235"/>
      <c r="VHI1294" s="235"/>
      <c r="VHJ1294" s="235"/>
      <c r="VHK1294" s="235"/>
      <c r="VHL1294" s="235"/>
      <c r="VHM1294" s="235"/>
      <c r="VHN1294" s="235"/>
      <c r="VHO1294" s="235"/>
      <c r="VHP1294" s="235"/>
      <c r="VHQ1294" s="235"/>
      <c r="VHR1294" s="235"/>
      <c r="VHS1294" s="235"/>
      <c r="VHT1294" s="235"/>
      <c r="VHU1294" s="235"/>
      <c r="VHV1294" s="235"/>
      <c r="VHW1294" s="235"/>
      <c r="VHX1294" s="235"/>
      <c r="VHY1294" s="235"/>
      <c r="VHZ1294" s="235"/>
      <c r="VIA1294" s="235"/>
      <c r="VIB1294" s="235"/>
      <c r="VIC1294" s="235"/>
      <c r="VID1294" s="235"/>
      <c r="VIE1294" s="235"/>
      <c r="VIF1294" s="235"/>
      <c r="VIG1294" s="235"/>
      <c r="VIH1294" s="235"/>
      <c r="VII1294" s="235"/>
      <c r="VIJ1294" s="235"/>
      <c r="VIK1294" s="235"/>
      <c r="VIL1294" s="235"/>
      <c r="VIM1294" s="235"/>
      <c r="VIN1294" s="235"/>
      <c r="VIO1294" s="235"/>
      <c r="VIP1294" s="235"/>
      <c r="VIQ1294" s="235"/>
      <c r="VIR1294" s="235"/>
      <c r="VIS1294" s="235"/>
      <c r="VIT1294" s="235"/>
      <c r="VIU1294" s="235"/>
      <c r="VIV1294" s="235"/>
      <c r="VIW1294" s="235"/>
      <c r="VIX1294" s="235"/>
      <c r="VIY1294" s="235"/>
      <c r="VIZ1294" s="235"/>
      <c r="VJA1294" s="235"/>
      <c r="VJB1294" s="235"/>
      <c r="VJC1294" s="235"/>
      <c r="VJD1294" s="235"/>
      <c r="VJE1294" s="235"/>
      <c r="VJF1294" s="235"/>
      <c r="VJG1294" s="235"/>
      <c r="VJH1294" s="235"/>
      <c r="VJI1294" s="235"/>
      <c r="VJJ1294" s="235"/>
      <c r="VJK1294" s="235"/>
      <c r="VJL1294" s="235"/>
      <c r="VJM1294" s="235"/>
      <c r="VJN1294" s="235"/>
      <c r="VJO1294" s="235"/>
      <c r="VJP1294" s="235"/>
      <c r="VJQ1294" s="235"/>
      <c r="VJR1294" s="235"/>
      <c r="VJS1294" s="235"/>
      <c r="VJT1294" s="235"/>
      <c r="VJU1294" s="235"/>
      <c r="VJV1294" s="235"/>
      <c r="VJW1294" s="235"/>
      <c r="VJX1294" s="235"/>
      <c r="VJY1294" s="235"/>
      <c r="VJZ1294" s="235"/>
      <c r="VKA1294" s="235"/>
      <c r="VKB1294" s="235"/>
      <c r="VKC1294" s="235"/>
      <c r="VKD1294" s="235"/>
      <c r="VKE1294" s="235"/>
      <c r="VKF1294" s="235"/>
      <c r="VKG1294" s="235"/>
      <c r="VKH1294" s="235"/>
      <c r="VKI1294" s="235"/>
      <c r="VKJ1294" s="235"/>
      <c r="VKK1294" s="235"/>
      <c r="VKL1294" s="235"/>
      <c r="VKM1294" s="235"/>
      <c r="VKN1294" s="235"/>
      <c r="VKO1294" s="235"/>
      <c r="VKP1294" s="235"/>
      <c r="VKQ1294" s="235"/>
      <c r="VKR1294" s="235"/>
      <c r="VKS1294" s="235"/>
      <c r="VKT1294" s="235"/>
      <c r="VKU1294" s="235"/>
      <c r="VKV1294" s="235"/>
      <c r="VKW1294" s="235"/>
      <c r="VKX1294" s="235"/>
      <c r="VKY1294" s="235"/>
      <c r="VKZ1294" s="235"/>
      <c r="VLA1294" s="235"/>
      <c r="VLB1294" s="235"/>
      <c r="VLC1294" s="235"/>
      <c r="VLD1294" s="235"/>
      <c r="VLE1294" s="235"/>
      <c r="VLF1294" s="235"/>
      <c r="VLG1294" s="235"/>
      <c r="VLH1294" s="235"/>
      <c r="VLI1294" s="235"/>
      <c r="VLJ1294" s="235"/>
      <c r="VLK1294" s="235"/>
      <c r="VLL1294" s="235"/>
      <c r="VLM1294" s="235"/>
      <c r="VLN1294" s="235"/>
      <c r="VLO1294" s="235"/>
      <c r="VLP1294" s="235"/>
      <c r="VLQ1294" s="235"/>
      <c r="VLR1294" s="235"/>
      <c r="VLS1294" s="235"/>
      <c r="VLT1294" s="235"/>
      <c r="VLU1294" s="235"/>
      <c r="VLV1294" s="235"/>
      <c r="VLW1294" s="235"/>
      <c r="VLX1294" s="235"/>
      <c r="VLY1294" s="235"/>
      <c r="VLZ1294" s="235"/>
      <c r="VMA1294" s="235"/>
      <c r="VMB1294" s="235"/>
      <c r="VMC1294" s="235"/>
      <c r="VMD1294" s="235"/>
      <c r="VME1294" s="235"/>
      <c r="VMF1294" s="235"/>
      <c r="VMG1294" s="235"/>
      <c r="VMH1294" s="235"/>
      <c r="VMI1294" s="235"/>
      <c r="VMJ1294" s="235"/>
      <c r="VMK1294" s="235"/>
      <c r="VML1294" s="235"/>
      <c r="VMM1294" s="235"/>
      <c r="VMN1294" s="235"/>
      <c r="VMO1294" s="235"/>
      <c r="VMP1294" s="235"/>
      <c r="VMQ1294" s="235"/>
      <c r="VMR1294" s="235"/>
      <c r="VMS1294" s="235"/>
      <c r="VMT1294" s="235"/>
      <c r="VMU1294" s="235"/>
      <c r="VMV1294" s="235"/>
      <c r="VMW1294" s="235"/>
      <c r="VMX1294" s="235"/>
      <c r="VMY1294" s="235"/>
      <c r="VMZ1294" s="235"/>
      <c r="VNA1294" s="235"/>
      <c r="VNB1294" s="235"/>
      <c r="VNC1294" s="235"/>
      <c r="VND1294" s="235"/>
      <c r="VNE1294" s="235"/>
      <c r="VNF1294" s="235"/>
      <c r="VNG1294" s="235"/>
      <c r="VNH1294" s="235"/>
      <c r="VNI1294" s="235"/>
      <c r="VNJ1294" s="235"/>
      <c r="VNK1294" s="235"/>
      <c r="VNL1294" s="235"/>
      <c r="VNM1294" s="235"/>
      <c r="VNN1294" s="235"/>
      <c r="VNO1294" s="235"/>
      <c r="VNP1294" s="235"/>
      <c r="VNQ1294" s="235"/>
      <c r="VNR1294" s="235"/>
      <c r="VNS1294" s="235"/>
      <c r="VNT1294" s="235"/>
      <c r="VNU1294" s="235"/>
      <c r="VNV1294" s="235"/>
      <c r="VNW1294" s="235"/>
      <c r="VNX1294" s="235"/>
      <c r="VNY1294" s="235"/>
      <c r="VNZ1294" s="235"/>
      <c r="VOA1294" s="235"/>
      <c r="VOB1294" s="235"/>
      <c r="VOC1294" s="235"/>
      <c r="VOD1294" s="235"/>
      <c r="VOE1294" s="235"/>
      <c r="VOF1294" s="235"/>
      <c r="VOG1294" s="235"/>
      <c r="VOH1294" s="235"/>
      <c r="VOI1294" s="235"/>
      <c r="VOJ1294" s="235"/>
      <c r="VOK1294" s="235"/>
      <c r="VOL1294" s="235"/>
      <c r="VOM1294" s="235"/>
      <c r="VON1294" s="235"/>
      <c r="VOO1294" s="235"/>
      <c r="VOP1294" s="235"/>
      <c r="VOQ1294" s="235"/>
      <c r="VOR1294" s="235"/>
      <c r="VOS1294" s="235"/>
      <c r="VOT1294" s="235"/>
      <c r="VOU1294" s="235"/>
      <c r="VOV1294" s="235"/>
      <c r="VOW1294" s="235"/>
      <c r="VOX1294" s="235"/>
      <c r="VOY1294" s="235"/>
      <c r="VOZ1294" s="235"/>
      <c r="VPA1294" s="235"/>
      <c r="VPB1294" s="235"/>
      <c r="VPC1294" s="235"/>
      <c r="VPD1294" s="235"/>
      <c r="VPE1294" s="235"/>
      <c r="VPF1294" s="235"/>
      <c r="VPG1294" s="235"/>
      <c r="VPH1294" s="235"/>
      <c r="VPI1294" s="235"/>
      <c r="VPJ1294" s="235"/>
      <c r="VPK1294" s="235"/>
      <c r="VPL1294" s="235"/>
      <c r="VPM1294" s="235"/>
      <c r="VPN1294" s="235"/>
      <c r="VPO1294" s="235"/>
      <c r="VPP1294" s="235"/>
      <c r="VPQ1294" s="235"/>
      <c r="VPR1294" s="235"/>
      <c r="VPS1294" s="235"/>
      <c r="VPT1294" s="235"/>
      <c r="VPU1294" s="235"/>
      <c r="VPV1294" s="235"/>
      <c r="VPW1294" s="235"/>
      <c r="VPX1294" s="235"/>
      <c r="VPY1294" s="235"/>
      <c r="VPZ1294" s="235"/>
      <c r="VQA1294" s="235"/>
      <c r="VQB1294" s="235"/>
      <c r="VQC1294" s="235"/>
      <c r="VQD1294" s="235"/>
      <c r="VQE1294" s="235"/>
      <c r="VQF1294" s="235"/>
      <c r="VQG1294" s="235"/>
      <c r="VQH1294" s="235"/>
      <c r="VQI1294" s="235"/>
      <c r="VQJ1294" s="235"/>
      <c r="VQK1294" s="235"/>
      <c r="VQL1294" s="235"/>
      <c r="VQM1294" s="235"/>
      <c r="VQN1294" s="235"/>
      <c r="VQO1294" s="235"/>
      <c r="VQP1294" s="235"/>
      <c r="VQQ1294" s="235"/>
      <c r="VQR1294" s="235"/>
      <c r="VQS1294" s="235"/>
      <c r="VQT1294" s="235"/>
      <c r="VQU1294" s="235"/>
      <c r="VQV1294" s="235"/>
      <c r="VQW1294" s="235"/>
      <c r="VQX1294" s="235"/>
      <c r="VQY1294" s="235"/>
      <c r="VQZ1294" s="235"/>
      <c r="VRA1294" s="235"/>
      <c r="VRB1294" s="235"/>
      <c r="VRC1294" s="235"/>
      <c r="VRD1294" s="235"/>
      <c r="VRE1294" s="235"/>
      <c r="VRF1294" s="235"/>
      <c r="VRG1294" s="235"/>
      <c r="VRH1294" s="235"/>
      <c r="VRI1294" s="235"/>
      <c r="VRJ1294" s="235"/>
      <c r="VRK1294" s="235"/>
      <c r="VRL1294" s="235"/>
      <c r="VRM1294" s="235"/>
      <c r="VRN1294" s="235"/>
      <c r="VRO1294" s="235"/>
      <c r="VRP1294" s="235"/>
      <c r="VRQ1294" s="235"/>
      <c r="VRR1294" s="235"/>
      <c r="VRS1294" s="235"/>
      <c r="VRT1294" s="235"/>
      <c r="VRU1294" s="235"/>
      <c r="VRV1294" s="235"/>
      <c r="VRW1294" s="235"/>
      <c r="VRX1294" s="235"/>
      <c r="VRY1294" s="235"/>
      <c r="VRZ1294" s="235"/>
      <c r="VSA1294" s="235"/>
      <c r="VSB1294" s="235"/>
      <c r="VSC1294" s="235"/>
      <c r="VSD1294" s="235"/>
      <c r="VSE1294" s="235"/>
      <c r="VSF1294" s="235"/>
      <c r="VSG1294" s="235"/>
      <c r="VSH1294" s="235"/>
      <c r="VSI1294" s="235"/>
      <c r="VSJ1294" s="235"/>
      <c r="VSK1294" s="235"/>
      <c r="VSL1294" s="235"/>
      <c r="VSM1294" s="235"/>
      <c r="VSN1294" s="235"/>
      <c r="VSO1294" s="235"/>
      <c r="VSP1294" s="235"/>
      <c r="VSQ1294" s="235"/>
      <c r="VSR1294" s="235"/>
      <c r="VSS1294" s="235"/>
      <c r="VST1294" s="235"/>
      <c r="VSU1294" s="235"/>
      <c r="VSV1294" s="235"/>
      <c r="VSW1294" s="235"/>
      <c r="VSX1294" s="235"/>
      <c r="VSY1294" s="235"/>
      <c r="VSZ1294" s="235"/>
      <c r="VTA1294" s="235"/>
      <c r="VTB1294" s="235"/>
      <c r="VTC1294" s="235"/>
      <c r="VTD1294" s="235"/>
      <c r="VTE1294" s="235"/>
      <c r="VTF1294" s="235"/>
      <c r="VTG1294" s="235"/>
      <c r="VTH1294" s="235"/>
      <c r="VTI1294" s="235"/>
      <c r="VTJ1294" s="235"/>
      <c r="VTK1294" s="235"/>
      <c r="VTL1294" s="235"/>
      <c r="VTM1294" s="235"/>
      <c r="VTN1294" s="235"/>
      <c r="VTO1294" s="235"/>
      <c r="VTP1294" s="235"/>
      <c r="VTQ1294" s="235"/>
      <c r="VTR1294" s="235"/>
      <c r="VTS1294" s="235"/>
      <c r="VTT1294" s="235"/>
      <c r="VTU1294" s="235"/>
      <c r="VTV1294" s="235"/>
      <c r="VTW1294" s="235"/>
      <c r="VTX1294" s="235"/>
      <c r="VTY1294" s="235"/>
      <c r="VTZ1294" s="235"/>
      <c r="VUA1294" s="235"/>
      <c r="VUB1294" s="235"/>
      <c r="VUC1294" s="235"/>
      <c r="VUD1294" s="235"/>
      <c r="VUE1294" s="235"/>
      <c r="VUF1294" s="235"/>
      <c r="VUG1294" s="235"/>
      <c r="VUH1294" s="235"/>
      <c r="VUI1294" s="235"/>
      <c r="VUJ1294" s="235"/>
      <c r="VUK1294" s="235"/>
      <c r="VUL1294" s="235"/>
      <c r="VUM1294" s="235"/>
      <c r="VUN1294" s="235"/>
      <c r="VUO1294" s="235"/>
      <c r="VUP1294" s="235"/>
      <c r="VUQ1294" s="235"/>
      <c r="VUR1294" s="235"/>
      <c r="VUS1294" s="235"/>
      <c r="VUT1294" s="235"/>
      <c r="VUU1294" s="235"/>
      <c r="VUV1294" s="235"/>
      <c r="VUW1294" s="235"/>
      <c r="VUX1294" s="235"/>
      <c r="VUY1294" s="235"/>
      <c r="VUZ1294" s="235"/>
      <c r="VVA1294" s="235"/>
      <c r="VVB1294" s="235"/>
      <c r="VVC1294" s="235"/>
      <c r="VVD1294" s="235"/>
      <c r="VVE1294" s="235"/>
      <c r="VVF1294" s="235"/>
      <c r="VVG1294" s="235"/>
      <c r="VVH1294" s="235"/>
      <c r="VVI1294" s="235"/>
      <c r="VVJ1294" s="235"/>
      <c r="VVK1294" s="235"/>
      <c r="VVL1294" s="235"/>
      <c r="VVM1294" s="235"/>
      <c r="VVN1294" s="235"/>
      <c r="VVO1294" s="235"/>
      <c r="VVP1294" s="235"/>
      <c r="VVQ1294" s="235"/>
      <c r="VVR1294" s="235"/>
      <c r="VVS1294" s="235"/>
      <c r="VVT1294" s="235"/>
      <c r="VVU1294" s="235"/>
      <c r="VVV1294" s="235"/>
      <c r="VVW1294" s="235"/>
      <c r="VVX1294" s="235"/>
      <c r="VVY1294" s="235"/>
      <c r="VVZ1294" s="235"/>
      <c r="VWA1294" s="235"/>
      <c r="VWB1294" s="235"/>
      <c r="VWC1294" s="235"/>
      <c r="VWD1294" s="235"/>
      <c r="VWE1294" s="235"/>
      <c r="VWF1294" s="235"/>
      <c r="VWG1294" s="235"/>
      <c r="VWH1294" s="235"/>
      <c r="VWI1294" s="235"/>
      <c r="VWJ1294" s="235"/>
      <c r="VWK1294" s="235"/>
      <c r="VWL1294" s="235"/>
      <c r="VWM1294" s="235"/>
      <c r="VWN1294" s="235"/>
      <c r="VWO1294" s="235"/>
      <c r="VWP1294" s="235"/>
      <c r="VWQ1294" s="235"/>
      <c r="VWR1294" s="235"/>
      <c r="VWS1294" s="235"/>
      <c r="VWT1294" s="235"/>
      <c r="VWU1294" s="235"/>
      <c r="VWV1294" s="235"/>
      <c r="VWW1294" s="235"/>
      <c r="VWX1294" s="235"/>
      <c r="VWY1294" s="235"/>
      <c r="VWZ1294" s="235"/>
      <c r="VXA1294" s="235"/>
      <c r="VXB1294" s="235"/>
      <c r="VXC1294" s="235"/>
      <c r="VXD1294" s="235"/>
      <c r="VXE1294" s="235"/>
      <c r="VXF1294" s="235"/>
      <c r="VXG1294" s="235"/>
      <c r="VXH1294" s="235"/>
      <c r="VXI1294" s="235"/>
      <c r="VXJ1294" s="235"/>
      <c r="VXK1294" s="235"/>
      <c r="VXL1294" s="235"/>
      <c r="VXM1294" s="235"/>
      <c r="VXN1294" s="235"/>
      <c r="VXO1294" s="235"/>
      <c r="VXP1294" s="235"/>
      <c r="VXQ1294" s="235"/>
      <c r="VXR1294" s="235"/>
      <c r="VXS1294" s="235"/>
      <c r="VXT1294" s="235"/>
      <c r="VXU1294" s="235"/>
      <c r="VXV1294" s="235"/>
      <c r="VXW1294" s="235"/>
      <c r="VXX1294" s="235"/>
      <c r="VXY1294" s="235"/>
      <c r="VXZ1294" s="235"/>
      <c r="VYA1294" s="235"/>
      <c r="VYB1294" s="235"/>
      <c r="VYC1294" s="235"/>
      <c r="VYD1294" s="235"/>
      <c r="VYE1294" s="235"/>
      <c r="VYF1294" s="235"/>
      <c r="VYG1294" s="235"/>
      <c r="VYH1294" s="235"/>
      <c r="VYI1294" s="235"/>
      <c r="VYJ1294" s="235"/>
      <c r="VYK1294" s="235"/>
      <c r="VYL1294" s="235"/>
      <c r="VYM1294" s="235"/>
      <c r="VYN1294" s="235"/>
      <c r="VYO1294" s="235"/>
      <c r="VYP1294" s="235"/>
      <c r="VYQ1294" s="235"/>
      <c r="VYR1294" s="235"/>
      <c r="VYS1294" s="235"/>
      <c r="VYT1294" s="235"/>
      <c r="VYU1294" s="235"/>
      <c r="VYV1294" s="235"/>
      <c r="VYW1294" s="235"/>
      <c r="VYX1294" s="235"/>
      <c r="VYY1294" s="235"/>
      <c r="VYZ1294" s="235"/>
      <c r="VZA1294" s="235"/>
      <c r="VZB1294" s="235"/>
      <c r="VZC1294" s="235"/>
      <c r="VZD1294" s="235"/>
      <c r="VZE1294" s="235"/>
      <c r="VZF1294" s="235"/>
      <c r="VZG1294" s="235"/>
      <c r="VZH1294" s="235"/>
      <c r="VZI1294" s="235"/>
      <c r="VZJ1294" s="235"/>
      <c r="VZK1294" s="235"/>
      <c r="VZL1294" s="235"/>
      <c r="VZM1294" s="235"/>
      <c r="VZN1294" s="235"/>
      <c r="VZO1294" s="235"/>
      <c r="VZP1294" s="235"/>
      <c r="VZQ1294" s="235"/>
      <c r="VZR1294" s="235"/>
      <c r="VZS1294" s="235"/>
      <c r="VZT1294" s="235"/>
      <c r="VZU1294" s="235"/>
      <c r="VZV1294" s="235"/>
      <c r="VZW1294" s="235"/>
      <c r="VZX1294" s="235"/>
      <c r="VZY1294" s="235"/>
      <c r="VZZ1294" s="235"/>
      <c r="WAA1294" s="235"/>
      <c r="WAB1294" s="235"/>
      <c r="WAC1294" s="235"/>
      <c r="WAD1294" s="235"/>
      <c r="WAE1294" s="235"/>
      <c r="WAF1294" s="235"/>
      <c r="WAG1294" s="235"/>
      <c r="WAH1294" s="235"/>
      <c r="WAI1294" s="235"/>
      <c r="WAJ1294" s="235"/>
      <c r="WAK1294" s="235"/>
      <c r="WAL1294" s="235"/>
      <c r="WAM1294" s="235"/>
      <c r="WAN1294" s="235"/>
      <c r="WAO1294" s="235"/>
      <c r="WAP1294" s="235"/>
      <c r="WAQ1294" s="235"/>
      <c r="WAR1294" s="235"/>
      <c r="WAS1294" s="235"/>
      <c r="WAT1294" s="235"/>
      <c r="WAU1294" s="235"/>
      <c r="WAV1294" s="235"/>
      <c r="WAW1294" s="235"/>
      <c r="WAX1294" s="235"/>
      <c r="WAY1294" s="235"/>
      <c r="WAZ1294" s="235"/>
      <c r="WBA1294" s="235"/>
      <c r="WBB1294" s="235"/>
      <c r="WBC1294" s="235"/>
      <c r="WBD1294" s="235"/>
      <c r="WBE1294" s="235"/>
      <c r="WBF1294" s="235"/>
      <c r="WBG1294" s="235"/>
      <c r="WBH1294" s="235"/>
      <c r="WBI1294" s="235"/>
      <c r="WBJ1294" s="235"/>
      <c r="WBK1294" s="235"/>
      <c r="WBL1294" s="235"/>
      <c r="WBM1294" s="235"/>
      <c r="WBN1294" s="235"/>
      <c r="WBO1294" s="235"/>
      <c r="WBP1294" s="235"/>
      <c r="WBQ1294" s="235"/>
      <c r="WBR1294" s="235"/>
      <c r="WBS1294" s="235"/>
      <c r="WBT1294" s="235"/>
      <c r="WBU1294" s="235"/>
      <c r="WBV1294" s="235"/>
      <c r="WBW1294" s="235"/>
      <c r="WBX1294" s="235"/>
      <c r="WBY1294" s="235"/>
      <c r="WBZ1294" s="235"/>
      <c r="WCA1294" s="235"/>
      <c r="WCB1294" s="235"/>
      <c r="WCC1294" s="235"/>
      <c r="WCD1294" s="235"/>
      <c r="WCE1294" s="235"/>
      <c r="WCF1294" s="235"/>
      <c r="WCG1294" s="235"/>
      <c r="WCH1294" s="235"/>
      <c r="WCI1294" s="235"/>
      <c r="WCJ1294" s="235"/>
      <c r="WCK1294" s="235"/>
      <c r="WCL1294" s="235"/>
      <c r="WCM1294" s="235"/>
      <c r="WCN1294" s="235"/>
      <c r="WCO1294" s="235"/>
      <c r="WCP1294" s="235"/>
      <c r="WCQ1294" s="235"/>
      <c r="WCR1294" s="235"/>
      <c r="WCS1294" s="235"/>
      <c r="WCT1294" s="235"/>
      <c r="WCU1294" s="235"/>
      <c r="WCV1294" s="235"/>
      <c r="WCW1294" s="235"/>
      <c r="WCX1294" s="235"/>
      <c r="WCY1294" s="235"/>
      <c r="WCZ1294" s="235"/>
      <c r="WDA1294" s="235"/>
      <c r="WDB1294" s="235"/>
      <c r="WDC1294" s="235"/>
      <c r="WDD1294" s="235"/>
      <c r="WDE1294" s="235"/>
      <c r="WDF1294" s="235"/>
      <c r="WDG1294" s="235"/>
      <c r="WDH1294" s="235"/>
      <c r="WDI1294" s="235"/>
      <c r="WDJ1294" s="235"/>
      <c r="WDK1294" s="235"/>
      <c r="WDL1294" s="235"/>
      <c r="WDM1294" s="235"/>
      <c r="WDN1294" s="235"/>
      <c r="WDO1294" s="235"/>
      <c r="WDP1294" s="235"/>
      <c r="WDQ1294" s="235"/>
      <c r="WDR1294" s="235"/>
      <c r="WDS1294" s="235"/>
      <c r="WDT1294" s="235"/>
      <c r="WDU1294" s="235"/>
      <c r="WDV1294" s="235"/>
      <c r="WDW1294" s="235"/>
      <c r="WDX1294" s="235"/>
      <c r="WDY1294" s="235"/>
      <c r="WDZ1294" s="235"/>
      <c r="WEA1294" s="235"/>
      <c r="WEB1294" s="235"/>
      <c r="WEC1294" s="235"/>
      <c r="WED1294" s="235"/>
      <c r="WEE1294" s="235"/>
      <c r="WEF1294" s="235"/>
      <c r="WEG1294" s="235"/>
      <c r="WEH1294" s="235"/>
      <c r="WEI1294" s="235"/>
      <c r="WEJ1294" s="235"/>
      <c r="WEK1294" s="235"/>
      <c r="WEL1294" s="235"/>
      <c r="WEM1294" s="235"/>
      <c r="WEN1294" s="235"/>
      <c r="WEO1294" s="235"/>
      <c r="WEP1294" s="235"/>
      <c r="WEQ1294" s="235"/>
      <c r="WER1294" s="235"/>
      <c r="WES1294" s="235"/>
      <c r="WET1294" s="235"/>
      <c r="WEU1294" s="235"/>
      <c r="WEV1294" s="235"/>
      <c r="WEW1294" s="235"/>
      <c r="WEX1294" s="235"/>
      <c r="WEY1294" s="235"/>
      <c r="WEZ1294" s="235"/>
      <c r="WFA1294" s="235"/>
      <c r="WFB1294" s="235"/>
      <c r="WFC1294" s="235"/>
      <c r="WFD1294" s="235"/>
      <c r="WFE1294" s="235"/>
      <c r="WFF1294" s="235"/>
      <c r="WFG1294" s="235"/>
      <c r="WFH1294" s="235"/>
      <c r="WFI1294" s="235"/>
      <c r="WFJ1294" s="235"/>
      <c r="WFK1294" s="235"/>
      <c r="WFL1294" s="235"/>
      <c r="WFM1294" s="235"/>
      <c r="WFN1294" s="235"/>
      <c r="WFO1294" s="235"/>
      <c r="WFP1294" s="235"/>
      <c r="WFQ1294" s="235"/>
      <c r="WFR1294" s="235"/>
      <c r="WFS1294" s="235"/>
      <c r="WFT1294" s="235"/>
      <c r="WFU1294" s="235"/>
      <c r="WFV1294" s="235"/>
      <c r="WFW1294" s="235"/>
      <c r="WFX1294" s="235"/>
      <c r="WFY1294" s="235"/>
      <c r="WFZ1294" s="235"/>
      <c r="WGA1294" s="235"/>
      <c r="WGB1294" s="235"/>
      <c r="WGC1294" s="235"/>
      <c r="WGD1294" s="235"/>
      <c r="WGE1294" s="235"/>
      <c r="WGF1294" s="235"/>
      <c r="WGG1294" s="235"/>
      <c r="WGH1294" s="235"/>
      <c r="WGI1294" s="235"/>
      <c r="WGJ1294" s="235"/>
      <c r="WGK1294" s="235"/>
      <c r="WGL1294" s="235"/>
      <c r="WGM1294" s="235"/>
      <c r="WGN1294" s="235"/>
      <c r="WGO1294" s="235"/>
      <c r="WGP1294" s="235"/>
      <c r="WGQ1294" s="235"/>
      <c r="WGR1294" s="235"/>
      <c r="WGS1294" s="235"/>
      <c r="WGT1294" s="235"/>
      <c r="WGU1294" s="235"/>
      <c r="WGV1294" s="235"/>
      <c r="WGW1294" s="235"/>
      <c r="WGX1294" s="235"/>
      <c r="WGY1294" s="235"/>
      <c r="WGZ1294" s="235"/>
      <c r="WHA1294" s="235"/>
      <c r="WHB1294" s="235"/>
      <c r="WHC1294" s="235"/>
      <c r="WHD1294" s="235"/>
      <c r="WHE1294" s="235"/>
      <c r="WHF1294" s="235"/>
      <c r="WHG1294" s="235"/>
      <c r="WHH1294" s="235"/>
      <c r="WHI1294" s="235"/>
      <c r="WHJ1294" s="235"/>
      <c r="WHK1294" s="235"/>
      <c r="WHL1294" s="235"/>
      <c r="WHM1294" s="235"/>
      <c r="WHN1294" s="235"/>
      <c r="WHO1294" s="235"/>
      <c r="WHP1294" s="235"/>
      <c r="WHQ1294" s="235"/>
      <c r="WHR1294" s="235"/>
      <c r="WHS1294" s="235"/>
      <c r="WHT1294" s="235"/>
      <c r="WHU1294" s="235"/>
      <c r="WHV1294" s="235"/>
      <c r="WHW1294" s="235"/>
      <c r="WHX1294" s="235"/>
      <c r="WHY1294" s="235"/>
      <c r="WHZ1294" s="235"/>
      <c r="WIA1294" s="235"/>
      <c r="WIB1294" s="235"/>
      <c r="WIC1294" s="235"/>
      <c r="WID1294" s="235"/>
      <c r="WIE1294" s="235"/>
      <c r="WIF1294" s="235"/>
      <c r="WIG1294" s="235"/>
      <c r="WIH1294" s="235"/>
      <c r="WII1294" s="235"/>
      <c r="WIJ1294" s="235"/>
      <c r="WIK1294" s="235"/>
      <c r="WIL1294" s="235"/>
      <c r="WIM1294" s="235"/>
      <c r="WIN1294" s="235"/>
      <c r="WIO1294" s="235"/>
      <c r="WIP1294" s="235"/>
      <c r="WIQ1294" s="235"/>
      <c r="WIR1294" s="235"/>
      <c r="WIS1294" s="235"/>
      <c r="WIT1294" s="235"/>
      <c r="WIU1294" s="235"/>
      <c r="WIV1294" s="235"/>
      <c r="WIW1294" s="235"/>
      <c r="WIX1294" s="235"/>
      <c r="WIY1294" s="235"/>
      <c r="WIZ1294" s="235"/>
      <c r="WJA1294" s="235"/>
      <c r="WJB1294" s="235"/>
      <c r="WJC1294" s="235"/>
      <c r="WJD1294" s="235"/>
      <c r="WJE1294" s="235"/>
      <c r="WJF1294" s="235"/>
      <c r="WJG1294" s="235"/>
      <c r="WJH1294" s="235"/>
      <c r="WJI1294" s="235"/>
      <c r="WJJ1294" s="235"/>
      <c r="WJK1294" s="235"/>
      <c r="WJL1294" s="235"/>
      <c r="WJM1294" s="235"/>
      <c r="WJN1294" s="235"/>
      <c r="WJO1294" s="235"/>
      <c r="WJP1294" s="235"/>
      <c r="WJQ1294" s="235"/>
      <c r="WJR1294" s="235"/>
      <c r="WJS1294" s="235"/>
      <c r="WJT1294" s="235"/>
      <c r="WJU1294" s="235"/>
      <c r="WJV1294" s="235"/>
      <c r="WJW1294" s="235"/>
      <c r="WJX1294" s="235"/>
      <c r="WJY1294" s="235"/>
      <c r="WJZ1294" s="235"/>
      <c r="WKA1294" s="235"/>
      <c r="WKB1294" s="235"/>
      <c r="WKC1294" s="235"/>
      <c r="WKD1294" s="235"/>
      <c r="WKE1294" s="235"/>
      <c r="WKF1294" s="235"/>
      <c r="WKG1294" s="235"/>
      <c r="WKH1294" s="235"/>
      <c r="WKI1294" s="235"/>
      <c r="WKJ1294" s="235"/>
      <c r="WKK1294" s="235"/>
      <c r="WKL1294" s="235"/>
      <c r="WKM1294" s="235"/>
      <c r="WKN1294" s="235"/>
      <c r="WKO1294" s="235"/>
      <c r="WKP1294" s="235"/>
      <c r="WKQ1294" s="235"/>
      <c r="WKR1294" s="235"/>
      <c r="WKS1294" s="235"/>
      <c r="WKT1294" s="235"/>
      <c r="WKU1294" s="235"/>
      <c r="WKV1294" s="235"/>
      <c r="WKW1294" s="235"/>
      <c r="WKX1294" s="235"/>
      <c r="WKY1294" s="235"/>
      <c r="WKZ1294" s="235"/>
      <c r="WLA1294" s="235"/>
      <c r="WLB1294" s="235"/>
      <c r="WLC1294" s="235"/>
      <c r="WLD1294" s="235"/>
      <c r="WLE1294" s="235"/>
      <c r="WLF1294" s="235"/>
      <c r="WLG1294" s="235"/>
      <c r="WLH1294" s="235"/>
      <c r="WLI1294" s="235"/>
      <c r="WLJ1294" s="235"/>
      <c r="WLK1294" s="235"/>
      <c r="WLL1294" s="235"/>
      <c r="WLM1294" s="235"/>
      <c r="WLN1294" s="235"/>
      <c r="WLO1294" s="235"/>
      <c r="WLP1294" s="235"/>
      <c r="WLQ1294" s="235"/>
      <c r="WLR1294" s="235"/>
      <c r="WLS1294" s="235"/>
      <c r="WLT1294" s="235"/>
      <c r="WLU1294" s="235"/>
      <c r="WLV1294" s="235"/>
      <c r="WLW1294" s="235"/>
      <c r="WLX1294" s="235"/>
      <c r="WLY1294" s="235"/>
      <c r="WLZ1294" s="235"/>
      <c r="WMA1294" s="235"/>
      <c r="WMB1294" s="235"/>
      <c r="WMC1294" s="235"/>
      <c r="WMD1294" s="235"/>
      <c r="WME1294" s="235"/>
      <c r="WMF1294" s="235"/>
      <c r="WMG1294" s="235"/>
      <c r="WMH1294" s="235"/>
      <c r="WMI1294" s="235"/>
      <c r="WMJ1294" s="235"/>
      <c r="WMK1294" s="235"/>
      <c r="WML1294" s="235"/>
      <c r="WMM1294" s="235"/>
      <c r="WMN1294" s="235"/>
      <c r="WMO1294" s="235"/>
      <c r="WMP1294" s="235"/>
      <c r="WMQ1294" s="235"/>
      <c r="WMR1294" s="235"/>
      <c r="WMS1294" s="235"/>
      <c r="WMT1294" s="235"/>
      <c r="WMU1294" s="235"/>
      <c r="WMV1294" s="235"/>
      <c r="WMW1294" s="235"/>
      <c r="WMX1294" s="235"/>
      <c r="WMY1294" s="235"/>
      <c r="WMZ1294" s="235"/>
      <c r="WNA1294" s="235"/>
      <c r="WNB1294" s="235"/>
      <c r="WNC1294" s="235"/>
      <c r="WND1294" s="235"/>
      <c r="WNE1294" s="235"/>
      <c r="WNF1294" s="235"/>
      <c r="WNG1294" s="235"/>
      <c r="WNH1294" s="235"/>
      <c r="WNI1294" s="235"/>
      <c r="WNJ1294" s="235"/>
      <c r="WNK1294" s="235"/>
      <c r="WNL1294" s="235"/>
      <c r="WNM1294" s="235"/>
      <c r="WNN1294" s="235"/>
      <c r="WNO1294" s="235"/>
      <c r="WNP1294" s="235"/>
      <c r="WNQ1294" s="235"/>
      <c r="WNR1294" s="235"/>
      <c r="WNS1294" s="235"/>
      <c r="WNT1294" s="235"/>
      <c r="WNU1294" s="235"/>
      <c r="WNV1294" s="235"/>
      <c r="WNW1294" s="235"/>
      <c r="WNX1294" s="235"/>
      <c r="WNY1294" s="235"/>
      <c r="WNZ1294" s="235"/>
      <c r="WOA1294" s="235"/>
      <c r="WOB1294" s="235"/>
      <c r="WOC1294" s="235"/>
      <c r="WOD1294" s="235"/>
      <c r="WOE1294" s="235"/>
      <c r="WOF1294" s="235"/>
      <c r="WOG1294" s="235"/>
      <c r="WOH1294" s="235"/>
      <c r="WOI1294" s="235"/>
      <c r="WOJ1294" s="235"/>
      <c r="WOK1294" s="235"/>
      <c r="WOL1294" s="235"/>
      <c r="WOM1294" s="235"/>
      <c r="WON1294" s="235"/>
      <c r="WOO1294" s="235"/>
      <c r="WOP1294" s="235"/>
      <c r="WOQ1294" s="235"/>
      <c r="WOR1294" s="235"/>
      <c r="WOS1294" s="235"/>
      <c r="WOT1294" s="235"/>
      <c r="WOU1294" s="235"/>
      <c r="WOV1294" s="235"/>
      <c r="WOW1294" s="235"/>
      <c r="WOX1294" s="235"/>
      <c r="WOY1294" s="235"/>
      <c r="WOZ1294" s="235"/>
      <c r="WPA1294" s="235"/>
      <c r="WPB1294" s="235"/>
      <c r="WPC1294" s="235"/>
      <c r="WPD1294" s="235"/>
      <c r="WPE1294" s="235"/>
      <c r="WPF1294" s="235"/>
      <c r="WPG1294" s="235"/>
      <c r="WPH1294" s="235"/>
      <c r="WPI1294" s="235"/>
      <c r="WPJ1294" s="235"/>
      <c r="WPK1294" s="235"/>
      <c r="WPL1294" s="235"/>
      <c r="WPM1294" s="235"/>
      <c r="WPN1294" s="235"/>
      <c r="WPO1294" s="235"/>
      <c r="WPP1294" s="235"/>
      <c r="WPQ1294" s="235"/>
      <c r="WPR1294" s="235"/>
      <c r="WPS1294" s="235"/>
      <c r="WPT1294" s="235"/>
      <c r="WPU1294" s="235"/>
      <c r="WPV1294" s="235"/>
      <c r="WPW1294" s="235"/>
      <c r="WPX1294" s="235"/>
      <c r="WPY1294" s="235"/>
      <c r="WPZ1294" s="235"/>
      <c r="WQA1294" s="235"/>
      <c r="WQB1294" s="235"/>
      <c r="WQC1294" s="235"/>
      <c r="WQD1294" s="235"/>
      <c r="WQE1294" s="235"/>
      <c r="WQF1294" s="235"/>
      <c r="WQG1294" s="235"/>
      <c r="WQH1294" s="235"/>
      <c r="WQI1294" s="235"/>
      <c r="WQJ1294" s="235"/>
      <c r="WQK1294" s="235"/>
      <c r="WQL1294" s="235"/>
      <c r="WQM1294" s="235"/>
      <c r="WQN1294" s="235"/>
      <c r="WQO1294" s="235"/>
      <c r="WQP1294" s="235"/>
      <c r="WQQ1294" s="235"/>
      <c r="WQR1294" s="235"/>
      <c r="WQS1294" s="235"/>
      <c r="WQT1294" s="235"/>
      <c r="WQU1294" s="235"/>
      <c r="WQV1294" s="235"/>
      <c r="WQW1294" s="235"/>
      <c r="WQX1294" s="235"/>
      <c r="WQY1294" s="235"/>
      <c r="WQZ1294" s="235"/>
      <c r="WRA1294" s="235"/>
      <c r="WRB1294" s="235"/>
      <c r="WRC1294" s="235"/>
      <c r="WRD1294" s="235"/>
      <c r="WRE1294" s="235"/>
      <c r="WRF1294" s="235"/>
      <c r="WRG1294" s="235"/>
      <c r="WRH1294" s="235"/>
      <c r="WRI1294" s="235"/>
      <c r="WRJ1294" s="235"/>
      <c r="WRK1294" s="235"/>
      <c r="WRL1294" s="235"/>
      <c r="WRM1294" s="235"/>
      <c r="WRN1294" s="235"/>
      <c r="WRO1294" s="235"/>
      <c r="WRP1294" s="235"/>
      <c r="WRQ1294" s="235"/>
      <c r="WRR1294" s="235"/>
      <c r="WRS1294" s="235"/>
      <c r="WRT1294" s="235"/>
      <c r="WRU1294" s="235"/>
      <c r="WRV1294" s="235"/>
      <c r="WRW1294" s="235"/>
      <c r="WRX1294" s="235"/>
      <c r="WRY1294" s="235"/>
      <c r="WRZ1294" s="235"/>
      <c r="WSA1294" s="235"/>
      <c r="WSB1294" s="235"/>
      <c r="WSC1294" s="235"/>
      <c r="WSD1294" s="235"/>
      <c r="WSE1294" s="235"/>
      <c r="WSF1294" s="235"/>
      <c r="WSG1294" s="235"/>
      <c r="WSH1294" s="235"/>
      <c r="WSI1294" s="235"/>
      <c r="WSJ1294" s="235"/>
      <c r="WSK1294" s="235"/>
      <c r="WSL1294" s="235"/>
      <c r="WSM1294" s="235"/>
      <c r="WSN1294" s="235"/>
      <c r="WSO1294" s="235"/>
      <c r="WSP1294" s="235"/>
      <c r="WSQ1294" s="235"/>
      <c r="WSR1294" s="235"/>
      <c r="WSS1294" s="235"/>
      <c r="WST1294" s="235"/>
      <c r="WSU1294" s="235"/>
      <c r="WSV1294" s="235"/>
      <c r="WSW1294" s="235"/>
      <c r="WSX1294" s="235"/>
      <c r="WSY1294" s="235"/>
      <c r="WSZ1294" s="235"/>
      <c r="WTA1294" s="235"/>
      <c r="WTB1294" s="235"/>
      <c r="WTC1294" s="235"/>
      <c r="WTD1294" s="235"/>
      <c r="WTE1294" s="235"/>
      <c r="WTF1294" s="235"/>
      <c r="WTG1294" s="235"/>
      <c r="WTH1294" s="235"/>
      <c r="WTI1294" s="235"/>
      <c r="WTJ1294" s="235"/>
      <c r="WTK1294" s="235"/>
      <c r="WTL1294" s="235"/>
      <c r="WTM1294" s="235"/>
      <c r="WTN1294" s="235"/>
      <c r="WTO1294" s="235"/>
      <c r="WTP1294" s="235"/>
      <c r="WTQ1294" s="235"/>
      <c r="WTR1294" s="235"/>
      <c r="WTS1294" s="235"/>
      <c r="WTT1294" s="235"/>
      <c r="WTU1294" s="235"/>
      <c r="WTV1294" s="235"/>
      <c r="WTW1294" s="235"/>
      <c r="WTX1294" s="235"/>
      <c r="WTY1294" s="235"/>
      <c r="WTZ1294" s="235"/>
      <c r="WUA1294" s="235"/>
      <c r="WUB1294" s="235"/>
      <c r="WUC1294" s="235"/>
      <c r="WUD1294" s="235"/>
      <c r="WUE1294" s="235"/>
      <c r="WUF1294" s="235"/>
      <c r="WUG1294" s="235"/>
      <c r="WUH1294" s="235"/>
      <c r="WUI1294" s="235"/>
      <c r="WUJ1294" s="235"/>
      <c r="WUK1294" s="235"/>
      <c r="WUL1294" s="235"/>
      <c r="WUM1294" s="235"/>
      <c r="WUN1294" s="235"/>
      <c r="WUO1294" s="235"/>
      <c r="WUP1294" s="235"/>
      <c r="WUQ1294" s="235"/>
      <c r="WUR1294" s="235"/>
      <c r="WUS1294" s="235"/>
      <c r="WUT1294" s="235"/>
      <c r="WUU1294" s="235"/>
      <c r="WUV1294" s="235"/>
      <c r="WUW1294" s="235"/>
      <c r="WUX1294" s="235"/>
      <c r="WUY1294" s="235"/>
      <c r="WUZ1294" s="235"/>
      <c r="WVA1294" s="235"/>
      <c r="WVB1294" s="235"/>
      <c r="WVC1294" s="235"/>
      <c r="WVD1294" s="235"/>
      <c r="WVE1294" s="235"/>
      <c r="WVF1294" s="235"/>
      <c r="WVG1294" s="235"/>
      <c r="WVH1294" s="235"/>
      <c r="WVI1294" s="235"/>
      <c r="WVJ1294" s="235"/>
      <c r="WVK1294" s="235"/>
      <c r="WVL1294" s="235"/>
      <c r="WVM1294" s="235"/>
      <c r="WVN1294" s="235"/>
      <c r="WVO1294" s="235"/>
      <c r="WVP1294" s="235"/>
      <c r="WVQ1294" s="235"/>
      <c r="WVR1294" s="235"/>
      <c r="WVS1294" s="235"/>
      <c r="WVT1294" s="235"/>
      <c r="WVU1294" s="235"/>
      <c r="WVV1294" s="235"/>
      <c r="WVW1294" s="235"/>
      <c r="WVX1294" s="235"/>
      <c r="WVY1294" s="235"/>
      <c r="WVZ1294" s="235"/>
      <c r="WWA1294" s="235"/>
      <c r="WWB1294" s="235"/>
      <c r="WWC1294" s="235"/>
      <c r="WWD1294" s="235"/>
      <c r="WWE1294" s="235"/>
      <c r="WWF1294" s="235"/>
      <c r="WWG1294" s="235"/>
      <c r="WWH1294" s="235"/>
      <c r="WWI1294" s="235"/>
      <c r="WWJ1294" s="235"/>
      <c r="WWK1294" s="235"/>
      <c r="WWL1294" s="235"/>
      <c r="WWM1294" s="235"/>
      <c r="WWN1294" s="235"/>
      <c r="WWO1294" s="235"/>
      <c r="WWP1294" s="235"/>
      <c r="WWQ1294" s="235"/>
      <c r="WWR1294" s="235"/>
      <c r="WWS1294" s="235"/>
      <c r="WWT1294" s="235"/>
      <c r="WWU1294" s="235"/>
      <c r="WWV1294" s="235"/>
      <c r="WWW1294" s="235"/>
      <c r="WWX1294" s="235"/>
      <c r="WWY1294" s="235"/>
      <c r="WWZ1294" s="235"/>
      <c r="WXA1294" s="235"/>
      <c r="WXB1294" s="235"/>
      <c r="WXC1294" s="235"/>
      <c r="WXD1294" s="235"/>
      <c r="WXE1294" s="235"/>
      <c r="WXF1294" s="235"/>
      <c r="WXG1294" s="235"/>
      <c r="WXH1294" s="235"/>
      <c r="WXI1294" s="235"/>
      <c r="WXJ1294" s="235"/>
      <c r="WXK1294" s="235"/>
      <c r="WXL1294" s="235"/>
      <c r="WXM1294" s="235"/>
      <c r="WXN1294" s="235"/>
      <c r="WXO1294" s="235"/>
      <c r="WXP1294" s="235"/>
      <c r="WXQ1294" s="235"/>
      <c r="WXR1294" s="235"/>
      <c r="WXS1294" s="235"/>
      <c r="WXT1294" s="235"/>
      <c r="WXU1294" s="235"/>
      <c r="WXV1294" s="235"/>
      <c r="WXW1294" s="235"/>
      <c r="WXX1294" s="235"/>
      <c r="WXY1294" s="235"/>
      <c r="WXZ1294" s="235"/>
      <c r="WYA1294" s="235"/>
      <c r="WYB1294" s="235"/>
      <c r="WYC1294" s="235"/>
      <c r="WYD1294" s="235"/>
      <c r="WYE1294" s="235"/>
      <c r="WYF1294" s="235"/>
      <c r="WYG1294" s="235"/>
      <c r="WYH1294" s="235"/>
      <c r="WYI1294" s="235"/>
      <c r="WYJ1294" s="235"/>
      <c r="WYK1294" s="235"/>
      <c r="WYL1294" s="235"/>
      <c r="WYM1294" s="235"/>
      <c r="WYN1294" s="235"/>
      <c r="WYO1294" s="235"/>
      <c r="WYP1294" s="235"/>
      <c r="WYQ1294" s="235"/>
      <c r="WYR1294" s="235"/>
      <c r="WYS1294" s="235"/>
      <c r="WYT1294" s="235"/>
      <c r="WYU1294" s="235"/>
      <c r="WYV1294" s="235"/>
      <c r="WYW1294" s="235"/>
      <c r="WYX1294" s="235"/>
      <c r="WYY1294" s="235"/>
      <c r="WYZ1294" s="235"/>
      <c r="WZA1294" s="235"/>
      <c r="WZB1294" s="235"/>
      <c r="WZC1294" s="235"/>
      <c r="WZD1294" s="235"/>
      <c r="WZE1294" s="235"/>
      <c r="WZF1294" s="235"/>
      <c r="WZG1294" s="235"/>
      <c r="WZH1294" s="235"/>
      <c r="WZI1294" s="235"/>
      <c r="WZJ1294" s="235"/>
      <c r="WZK1294" s="235"/>
      <c r="WZL1294" s="235"/>
      <c r="WZM1294" s="235"/>
      <c r="WZN1294" s="235"/>
      <c r="WZO1294" s="235"/>
      <c r="WZP1294" s="235"/>
      <c r="WZQ1294" s="235"/>
      <c r="WZR1294" s="235"/>
      <c r="WZS1294" s="235"/>
      <c r="WZT1294" s="235"/>
      <c r="WZU1294" s="235"/>
      <c r="WZV1294" s="235"/>
      <c r="WZW1294" s="235"/>
      <c r="WZX1294" s="235"/>
      <c r="WZY1294" s="235"/>
      <c r="WZZ1294" s="235"/>
      <c r="XAA1294" s="235"/>
      <c r="XAB1294" s="235"/>
      <c r="XAC1294" s="235"/>
      <c r="XAD1294" s="235"/>
      <c r="XAE1294" s="235"/>
      <c r="XAF1294" s="235"/>
      <c r="XAG1294" s="235"/>
      <c r="XAH1294" s="235"/>
      <c r="XAI1294" s="235"/>
      <c r="XAJ1294" s="235"/>
      <c r="XAK1294" s="235"/>
      <c r="XAL1294" s="235"/>
      <c r="XAM1294" s="235"/>
      <c r="XAN1294" s="235"/>
      <c r="XAO1294" s="235"/>
      <c r="XAP1294" s="235"/>
      <c r="XAQ1294" s="235"/>
      <c r="XAR1294" s="235"/>
      <c r="XAS1294" s="235"/>
      <c r="XAT1294" s="235"/>
      <c r="XAU1294" s="235"/>
      <c r="XAV1294" s="235"/>
      <c r="XAW1294" s="235"/>
      <c r="XAX1294" s="235"/>
      <c r="XAY1294" s="235"/>
      <c r="XAZ1294" s="235"/>
      <c r="XBA1294" s="235"/>
      <c r="XBB1294" s="235"/>
      <c r="XBC1294" s="235"/>
      <c r="XBD1294" s="235"/>
      <c r="XBE1294" s="235"/>
      <c r="XBF1294" s="235"/>
      <c r="XBG1294" s="235"/>
      <c r="XBH1294" s="235"/>
      <c r="XBI1294" s="235"/>
      <c r="XBJ1294" s="235"/>
      <c r="XBK1294" s="235"/>
      <c r="XBL1294" s="235"/>
      <c r="XBM1294" s="235"/>
      <c r="XBN1294" s="235"/>
      <c r="XBO1294" s="235"/>
      <c r="XBP1294" s="235"/>
      <c r="XBQ1294" s="235"/>
      <c r="XBR1294" s="235"/>
      <c r="XBS1294" s="235"/>
      <c r="XBT1294" s="235"/>
      <c r="XBU1294" s="235"/>
      <c r="XBV1294" s="235"/>
      <c r="XBW1294" s="235"/>
      <c r="XBX1294" s="235"/>
      <c r="XBY1294" s="235"/>
      <c r="XBZ1294" s="235"/>
      <c r="XCA1294" s="235"/>
      <c r="XCB1294" s="235"/>
      <c r="XCC1294" s="235"/>
      <c r="XCD1294" s="235"/>
      <c r="XCE1294" s="235"/>
      <c r="XCF1294" s="235"/>
      <c r="XCG1294" s="235"/>
      <c r="XCH1294" s="235"/>
      <c r="XCI1294" s="235"/>
      <c r="XCJ1294" s="235"/>
      <c r="XCK1294" s="235"/>
      <c r="XCL1294" s="235"/>
      <c r="XCM1294" s="235"/>
      <c r="XCN1294" s="235"/>
      <c r="XCO1294" s="235"/>
      <c r="XCP1294" s="235"/>
      <c r="XCQ1294" s="235"/>
      <c r="XCR1294" s="235"/>
      <c r="XCS1294" s="235"/>
      <c r="XCT1294" s="235"/>
      <c r="XCU1294" s="235"/>
      <c r="XCV1294" s="235"/>
      <c r="XCW1294" s="235"/>
      <c r="XCX1294" s="235"/>
      <c r="XCY1294" s="235"/>
      <c r="XCZ1294" s="235"/>
      <c r="XDA1294" s="235"/>
      <c r="XDB1294" s="235"/>
      <c r="XDC1294" s="235"/>
      <c r="XDD1294" s="235"/>
      <c r="XDE1294" s="235"/>
      <c r="XDF1294" s="235"/>
      <c r="XDG1294" s="235"/>
      <c r="XDH1294" s="235"/>
      <c r="XDI1294" s="235"/>
      <c r="XDJ1294" s="235"/>
      <c r="XDK1294" s="235"/>
      <c r="XDL1294" s="235"/>
      <c r="XDM1294" s="235"/>
      <c r="XDN1294" s="235"/>
      <c r="XDO1294" s="235"/>
      <c r="XDP1294" s="235"/>
      <c r="XDQ1294" s="235"/>
      <c r="XDR1294" s="235"/>
      <c r="XDS1294" s="235"/>
      <c r="XDT1294" s="235"/>
      <c r="XDU1294" s="235"/>
      <c r="XDV1294" s="235"/>
      <c r="XDW1294" s="235"/>
      <c r="XDX1294" s="235"/>
      <c r="XDY1294" s="235"/>
      <c r="XDZ1294" s="235"/>
      <c r="XEA1294" s="235"/>
      <c r="XEB1294" s="235"/>
      <c r="XEC1294" s="235"/>
      <c r="XED1294" s="235"/>
      <c r="XEE1294" s="235"/>
      <c r="XEF1294" s="235"/>
      <c r="XEG1294" s="235"/>
      <c r="XEH1294" s="235"/>
      <c r="XEI1294" s="235"/>
      <c r="XEJ1294" s="235"/>
      <c r="XEK1294" s="235"/>
      <c r="XEL1294" s="235"/>
      <c r="XEM1294" s="235"/>
      <c r="XEN1294" s="235"/>
      <c r="XEO1294" s="235"/>
      <c r="XEP1294" s="235"/>
      <c r="XEQ1294" s="235"/>
      <c r="XER1294" s="235"/>
      <c r="XES1294" s="235"/>
      <c r="XET1294" s="235"/>
      <c r="XEU1294" s="235"/>
      <c r="XEV1294" s="235"/>
    </row>
    <row r="1295" spans="1:16376" s="66" customFormat="1" ht="14.25" hidden="1" customHeight="1" x14ac:dyDescent="0.2">
      <c r="A1295" s="31">
        <v>3756</v>
      </c>
      <c r="B1295" s="42"/>
      <c r="C1295" s="307" t="str">
        <f t="shared" si="67"/>
        <v>3756</v>
      </c>
      <c r="D1295" s="33">
        <v>43126</v>
      </c>
      <c r="E1295" s="34" t="s">
        <v>6558</v>
      </c>
      <c r="F1295" s="13" t="s">
        <v>26</v>
      </c>
      <c r="G1295" s="47" t="s">
        <v>6559</v>
      </c>
      <c r="H1295" s="16">
        <v>280000</v>
      </c>
      <c r="I1295" s="17" t="s">
        <v>97</v>
      </c>
      <c r="J1295" s="48"/>
      <c r="K1295" s="18">
        <v>341.51600438239234</v>
      </c>
      <c r="L1295" s="34" t="s">
        <v>6560</v>
      </c>
      <c r="M1295" s="20">
        <f t="shared" si="68"/>
        <v>42675</v>
      </c>
      <c r="N1295" s="21">
        <f t="shared" si="66"/>
        <v>43312</v>
      </c>
      <c r="O1295" s="49" t="s">
        <v>6561</v>
      </c>
      <c r="P1295" s="32" t="s">
        <v>99</v>
      </c>
      <c r="Q1295" s="47" t="s">
        <v>6502</v>
      </c>
      <c r="R1295" s="47" t="s">
        <v>4495</v>
      </c>
      <c r="S1295" s="47" t="s">
        <v>6562</v>
      </c>
      <c r="T1295" s="47" t="s">
        <v>1459</v>
      </c>
      <c r="U1295" s="46" t="s">
        <v>6563</v>
      </c>
      <c r="V1295" s="27" t="s">
        <v>102</v>
      </c>
      <c r="W1295" s="27"/>
      <c r="X1295" s="28"/>
      <c r="Y1295" s="27"/>
      <c r="Z1295" s="196"/>
      <c r="AG1295" s="235"/>
      <c r="AH1295" s="235"/>
      <c r="AI1295" s="235"/>
      <c r="AJ1295" s="235"/>
      <c r="AK1295" s="235"/>
      <c r="AL1295" s="235"/>
      <c r="AM1295" s="235"/>
      <c r="AN1295" s="235"/>
      <c r="AO1295" s="235"/>
      <c r="AP1295" s="235"/>
      <c r="AQ1295" s="235"/>
      <c r="AR1295" s="235"/>
      <c r="AS1295" s="235"/>
      <c r="AT1295" s="235"/>
      <c r="AU1295" s="235"/>
      <c r="AV1295" s="235"/>
      <c r="AW1295" s="235"/>
      <c r="AX1295" s="235"/>
      <c r="AY1295" s="235"/>
      <c r="AZ1295" s="235"/>
      <c r="BA1295" s="235"/>
      <c r="BB1295" s="235"/>
      <c r="BC1295" s="235"/>
      <c r="BD1295" s="235"/>
      <c r="BE1295" s="235"/>
      <c r="BF1295" s="235"/>
      <c r="BG1295" s="235"/>
      <c r="BH1295" s="235"/>
      <c r="BI1295" s="235"/>
      <c r="BJ1295" s="235"/>
      <c r="BK1295" s="235"/>
      <c r="BL1295" s="235"/>
      <c r="BM1295" s="235"/>
      <c r="BN1295" s="235"/>
      <c r="BO1295" s="235"/>
      <c r="BP1295" s="235"/>
      <c r="BQ1295" s="235"/>
      <c r="BR1295" s="235"/>
      <c r="BS1295" s="235"/>
      <c r="BT1295" s="235"/>
      <c r="BU1295" s="235"/>
      <c r="BV1295" s="235"/>
      <c r="BW1295" s="235"/>
      <c r="BX1295" s="235"/>
      <c r="BY1295" s="235"/>
      <c r="BZ1295" s="235"/>
      <c r="CA1295" s="235"/>
      <c r="CB1295" s="235"/>
      <c r="CC1295" s="235"/>
      <c r="CD1295" s="235"/>
      <c r="CE1295" s="235"/>
      <c r="CF1295" s="235"/>
      <c r="CG1295" s="235"/>
      <c r="CH1295" s="235"/>
      <c r="CI1295" s="235"/>
      <c r="CJ1295" s="235"/>
      <c r="CK1295" s="235"/>
      <c r="CL1295" s="235"/>
      <c r="CM1295" s="235"/>
      <c r="CN1295" s="235"/>
      <c r="CO1295" s="235"/>
      <c r="CP1295" s="235"/>
      <c r="CQ1295" s="235"/>
      <c r="CR1295" s="235"/>
      <c r="CS1295" s="235"/>
      <c r="CT1295" s="235"/>
      <c r="CU1295" s="235"/>
      <c r="CV1295" s="235"/>
      <c r="CW1295" s="235"/>
      <c r="CX1295" s="235"/>
      <c r="CY1295" s="235"/>
      <c r="CZ1295" s="235"/>
      <c r="DA1295" s="235"/>
      <c r="DB1295" s="235"/>
      <c r="DC1295" s="235"/>
      <c r="DD1295" s="235"/>
      <c r="DE1295" s="235"/>
      <c r="DF1295" s="235"/>
      <c r="DG1295" s="235"/>
      <c r="DH1295" s="235"/>
      <c r="DI1295" s="235"/>
      <c r="DJ1295" s="235"/>
      <c r="DK1295" s="235"/>
      <c r="DL1295" s="235"/>
      <c r="DM1295" s="235"/>
      <c r="DN1295" s="235"/>
      <c r="DO1295" s="235"/>
      <c r="DP1295" s="235"/>
      <c r="DQ1295" s="235"/>
      <c r="DR1295" s="235"/>
      <c r="DS1295" s="235"/>
      <c r="DT1295" s="235"/>
      <c r="DU1295" s="235"/>
      <c r="DV1295" s="235"/>
      <c r="DW1295" s="235"/>
      <c r="DX1295" s="235"/>
      <c r="DY1295" s="235"/>
      <c r="DZ1295" s="235"/>
      <c r="EA1295" s="235"/>
      <c r="EB1295" s="235"/>
      <c r="EC1295" s="235"/>
      <c r="ED1295" s="235"/>
      <c r="EE1295" s="235"/>
      <c r="EF1295" s="235"/>
      <c r="EG1295" s="235"/>
      <c r="EH1295" s="235"/>
      <c r="EI1295" s="235"/>
      <c r="EJ1295" s="235"/>
      <c r="EK1295" s="235"/>
      <c r="EL1295" s="235"/>
      <c r="EM1295" s="235"/>
      <c r="EN1295" s="235"/>
      <c r="EO1295" s="235"/>
      <c r="EP1295" s="235"/>
      <c r="EQ1295" s="235"/>
      <c r="ER1295" s="235"/>
      <c r="ES1295" s="235"/>
      <c r="ET1295" s="235"/>
      <c r="EU1295" s="235"/>
      <c r="EV1295" s="235"/>
      <c r="EW1295" s="235"/>
      <c r="EX1295" s="235"/>
      <c r="EY1295" s="235"/>
      <c r="EZ1295" s="235"/>
      <c r="FA1295" s="235"/>
      <c r="FB1295" s="235"/>
      <c r="FC1295" s="235"/>
      <c r="FD1295" s="235"/>
      <c r="FE1295" s="235"/>
      <c r="FF1295" s="235"/>
      <c r="FG1295" s="235"/>
      <c r="FH1295" s="235"/>
      <c r="FI1295" s="235"/>
      <c r="FJ1295" s="235"/>
      <c r="FK1295" s="235"/>
      <c r="FL1295" s="235"/>
      <c r="FM1295" s="235"/>
      <c r="FN1295" s="235"/>
      <c r="FO1295" s="235"/>
      <c r="FP1295" s="235"/>
      <c r="FQ1295" s="235"/>
      <c r="FR1295" s="235"/>
      <c r="FS1295" s="235"/>
      <c r="FT1295" s="235"/>
      <c r="FU1295" s="235"/>
      <c r="FV1295" s="235"/>
      <c r="FW1295" s="235"/>
      <c r="FX1295" s="235"/>
      <c r="FY1295" s="235"/>
      <c r="FZ1295" s="235"/>
      <c r="GA1295" s="235"/>
      <c r="GB1295" s="235"/>
      <c r="GC1295" s="235"/>
      <c r="GD1295" s="235"/>
      <c r="GE1295" s="235"/>
      <c r="GF1295" s="235"/>
      <c r="GG1295" s="235"/>
      <c r="GH1295" s="235"/>
      <c r="GI1295" s="235"/>
      <c r="GJ1295" s="235"/>
      <c r="GK1295" s="235"/>
      <c r="GL1295" s="235"/>
      <c r="GM1295" s="235"/>
      <c r="GN1295" s="235"/>
      <c r="GO1295" s="235"/>
      <c r="GP1295" s="235"/>
      <c r="GQ1295" s="235"/>
      <c r="GR1295" s="235"/>
      <c r="GS1295" s="235"/>
      <c r="GT1295" s="235"/>
      <c r="GU1295" s="235"/>
      <c r="GV1295" s="235"/>
      <c r="GW1295" s="235"/>
      <c r="GX1295" s="235"/>
      <c r="GY1295" s="235"/>
      <c r="GZ1295" s="235"/>
      <c r="HA1295" s="235"/>
      <c r="HB1295" s="235"/>
      <c r="HC1295" s="235"/>
      <c r="HD1295" s="235"/>
      <c r="HE1295" s="235"/>
      <c r="HF1295" s="235"/>
      <c r="HG1295" s="235"/>
      <c r="HH1295" s="235"/>
      <c r="HI1295" s="235"/>
      <c r="HJ1295" s="235"/>
      <c r="HK1295" s="235"/>
      <c r="HL1295" s="235"/>
      <c r="HM1295" s="235"/>
      <c r="HN1295" s="235"/>
      <c r="HO1295" s="235"/>
      <c r="HP1295" s="235"/>
      <c r="HQ1295" s="235"/>
      <c r="HR1295" s="235"/>
      <c r="HS1295" s="235"/>
      <c r="HT1295" s="235"/>
      <c r="HU1295" s="235"/>
      <c r="HV1295" s="235"/>
      <c r="HW1295" s="235"/>
      <c r="HX1295" s="235"/>
      <c r="HY1295" s="235"/>
      <c r="HZ1295" s="235"/>
      <c r="IA1295" s="235"/>
      <c r="IB1295" s="235"/>
      <c r="IC1295" s="235"/>
      <c r="ID1295" s="235"/>
      <c r="IE1295" s="235"/>
      <c r="IF1295" s="235"/>
      <c r="IG1295" s="235"/>
      <c r="IH1295" s="235"/>
      <c r="II1295" s="235"/>
      <c r="IJ1295" s="235"/>
      <c r="IK1295" s="235"/>
      <c r="IL1295" s="235"/>
      <c r="IM1295" s="235"/>
      <c r="IN1295" s="235"/>
      <c r="IO1295" s="235"/>
      <c r="IP1295" s="235"/>
      <c r="IQ1295" s="235"/>
      <c r="IR1295" s="235"/>
      <c r="IS1295" s="235"/>
      <c r="IT1295" s="235"/>
      <c r="IU1295" s="235"/>
      <c r="IV1295" s="235"/>
      <c r="IW1295" s="235"/>
      <c r="IX1295" s="235"/>
      <c r="IY1295" s="235"/>
      <c r="IZ1295" s="235"/>
      <c r="JA1295" s="235"/>
      <c r="JB1295" s="235"/>
      <c r="JC1295" s="235"/>
      <c r="JD1295" s="235"/>
      <c r="JE1295" s="235"/>
      <c r="JF1295" s="235"/>
      <c r="JG1295" s="235"/>
      <c r="JH1295" s="235"/>
      <c r="JI1295" s="235"/>
      <c r="JJ1295" s="235"/>
      <c r="JK1295" s="235"/>
      <c r="JL1295" s="235"/>
      <c r="JM1295" s="235"/>
      <c r="JN1295" s="235"/>
      <c r="JO1295" s="235"/>
      <c r="JP1295" s="235"/>
      <c r="JQ1295" s="235"/>
      <c r="JR1295" s="235"/>
      <c r="JS1295" s="235"/>
      <c r="JT1295" s="235"/>
      <c r="JU1295" s="235"/>
      <c r="JV1295" s="235"/>
      <c r="JW1295" s="235"/>
      <c r="JX1295" s="235"/>
      <c r="JY1295" s="235"/>
      <c r="JZ1295" s="235"/>
      <c r="KA1295" s="235"/>
      <c r="KB1295" s="235"/>
      <c r="KC1295" s="235"/>
      <c r="KD1295" s="235"/>
      <c r="KE1295" s="235"/>
      <c r="KF1295" s="235"/>
      <c r="KG1295" s="235"/>
      <c r="KH1295" s="235"/>
      <c r="KI1295" s="235"/>
      <c r="KJ1295" s="235"/>
      <c r="KK1295" s="235"/>
      <c r="KL1295" s="235"/>
      <c r="KM1295" s="235"/>
      <c r="KN1295" s="235"/>
      <c r="KO1295" s="235"/>
      <c r="KP1295" s="235"/>
      <c r="KQ1295" s="235"/>
      <c r="KR1295" s="235"/>
      <c r="KS1295" s="235"/>
      <c r="KT1295" s="235"/>
      <c r="KU1295" s="235"/>
      <c r="KV1295" s="235"/>
      <c r="KW1295" s="235"/>
      <c r="KX1295" s="235"/>
      <c r="KY1295" s="235"/>
      <c r="KZ1295" s="235"/>
      <c r="LA1295" s="235"/>
      <c r="LB1295" s="235"/>
      <c r="LC1295" s="235"/>
      <c r="LD1295" s="235"/>
      <c r="LE1295" s="235"/>
      <c r="LF1295" s="235"/>
      <c r="LG1295" s="235"/>
      <c r="LH1295" s="235"/>
      <c r="LI1295" s="235"/>
      <c r="LJ1295" s="235"/>
      <c r="LK1295" s="235"/>
      <c r="LL1295" s="235"/>
      <c r="LM1295" s="235"/>
      <c r="LN1295" s="235"/>
      <c r="LO1295" s="235"/>
      <c r="LP1295" s="235"/>
      <c r="LQ1295" s="235"/>
      <c r="LR1295" s="235"/>
      <c r="LS1295" s="235"/>
      <c r="LT1295" s="235"/>
      <c r="LU1295" s="235"/>
      <c r="LV1295" s="235"/>
      <c r="LW1295" s="235"/>
      <c r="LX1295" s="235"/>
      <c r="LY1295" s="235"/>
      <c r="LZ1295" s="235"/>
      <c r="MA1295" s="235"/>
      <c r="MB1295" s="235"/>
      <c r="MC1295" s="235"/>
      <c r="MD1295" s="235"/>
      <c r="ME1295" s="235"/>
      <c r="MF1295" s="235"/>
      <c r="MG1295" s="235"/>
      <c r="MH1295" s="235"/>
      <c r="MI1295" s="235"/>
      <c r="MJ1295" s="235"/>
      <c r="MK1295" s="235"/>
      <c r="ML1295" s="235"/>
      <c r="MM1295" s="235"/>
      <c r="MN1295" s="235"/>
      <c r="MO1295" s="235"/>
      <c r="MP1295" s="235"/>
      <c r="MQ1295" s="235"/>
      <c r="MR1295" s="235"/>
      <c r="MS1295" s="235"/>
      <c r="MT1295" s="235"/>
      <c r="MU1295" s="235"/>
      <c r="MV1295" s="235"/>
      <c r="MW1295" s="235"/>
      <c r="MX1295" s="235"/>
      <c r="MY1295" s="235"/>
      <c r="MZ1295" s="235"/>
      <c r="NA1295" s="235"/>
      <c r="NB1295" s="235"/>
      <c r="NC1295" s="235"/>
      <c r="ND1295" s="235"/>
      <c r="NE1295" s="235"/>
      <c r="NF1295" s="235"/>
      <c r="NG1295" s="235"/>
      <c r="NH1295" s="235"/>
      <c r="NI1295" s="235"/>
      <c r="NJ1295" s="235"/>
      <c r="NK1295" s="235"/>
      <c r="NL1295" s="235"/>
      <c r="NM1295" s="235"/>
      <c r="NN1295" s="235"/>
      <c r="NO1295" s="235"/>
      <c r="NP1295" s="235"/>
      <c r="NQ1295" s="235"/>
      <c r="NR1295" s="235"/>
      <c r="NS1295" s="235"/>
      <c r="NT1295" s="235"/>
      <c r="NU1295" s="235"/>
      <c r="NV1295" s="235"/>
      <c r="NW1295" s="235"/>
      <c r="NX1295" s="235"/>
      <c r="NY1295" s="235"/>
      <c r="NZ1295" s="235"/>
      <c r="OA1295" s="235"/>
      <c r="OB1295" s="235"/>
      <c r="OC1295" s="235"/>
      <c r="OD1295" s="235"/>
      <c r="OE1295" s="235"/>
      <c r="OF1295" s="235"/>
      <c r="OG1295" s="235"/>
      <c r="OH1295" s="235"/>
      <c r="OI1295" s="235"/>
      <c r="OJ1295" s="235"/>
      <c r="OK1295" s="235"/>
      <c r="OL1295" s="235"/>
      <c r="OM1295" s="235"/>
      <c r="ON1295" s="235"/>
      <c r="OO1295" s="235"/>
      <c r="OP1295" s="235"/>
      <c r="OQ1295" s="235"/>
      <c r="OR1295" s="235"/>
      <c r="OS1295" s="235"/>
      <c r="OT1295" s="235"/>
      <c r="OU1295" s="235"/>
      <c r="OV1295" s="235"/>
      <c r="OW1295" s="235"/>
      <c r="OX1295" s="235"/>
      <c r="OY1295" s="235"/>
      <c r="OZ1295" s="235"/>
      <c r="PA1295" s="235"/>
      <c r="PB1295" s="235"/>
      <c r="PC1295" s="235"/>
      <c r="PD1295" s="235"/>
      <c r="PE1295" s="235"/>
      <c r="PF1295" s="235"/>
      <c r="PG1295" s="235"/>
      <c r="PH1295" s="235"/>
      <c r="PI1295" s="235"/>
      <c r="PJ1295" s="235"/>
      <c r="PK1295" s="235"/>
      <c r="PL1295" s="235"/>
      <c r="PM1295" s="235"/>
      <c r="PN1295" s="235"/>
      <c r="PO1295" s="235"/>
      <c r="PP1295" s="235"/>
      <c r="PQ1295" s="235"/>
      <c r="PR1295" s="235"/>
      <c r="PS1295" s="235"/>
      <c r="PT1295" s="235"/>
      <c r="PU1295" s="235"/>
      <c r="PV1295" s="235"/>
      <c r="PW1295" s="235"/>
      <c r="PX1295" s="235"/>
      <c r="PY1295" s="235"/>
      <c r="PZ1295" s="235"/>
      <c r="QA1295" s="235"/>
      <c r="QB1295" s="235"/>
      <c r="QC1295" s="235"/>
      <c r="QD1295" s="235"/>
      <c r="QE1295" s="235"/>
      <c r="QF1295" s="235"/>
      <c r="QG1295" s="235"/>
      <c r="QH1295" s="235"/>
      <c r="QI1295" s="235"/>
      <c r="QJ1295" s="235"/>
      <c r="QK1295" s="235"/>
      <c r="QL1295" s="235"/>
      <c r="QM1295" s="235"/>
      <c r="QN1295" s="235"/>
      <c r="QO1295" s="235"/>
      <c r="QP1295" s="235"/>
      <c r="QQ1295" s="235"/>
      <c r="QR1295" s="235"/>
      <c r="QS1295" s="235"/>
      <c r="QT1295" s="235"/>
      <c r="QU1295" s="235"/>
      <c r="QV1295" s="235"/>
      <c r="QW1295" s="235"/>
      <c r="QX1295" s="235"/>
      <c r="QY1295" s="235"/>
      <c r="QZ1295" s="235"/>
      <c r="RA1295" s="235"/>
      <c r="RB1295" s="235"/>
      <c r="RC1295" s="235"/>
      <c r="RD1295" s="235"/>
      <c r="RE1295" s="235"/>
      <c r="RF1295" s="235"/>
      <c r="RG1295" s="235"/>
      <c r="RH1295" s="235"/>
      <c r="RI1295" s="235"/>
      <c r="RJ1295" s="235"/>
      <c r="RK1295" s="235"/>
      <c r="RL1295" s="235"/>
      <c r="RM1295" s="235"/>
      <c r="RN1295" s="235"/>
      <c r="RO1295" s="235"/>
      <c r="RP1295" s="235"/>
      <c r="RQ1295" s="235"/>
      <c r="RR1295" s="235"/>
      <c r="RS1295" s="235"/>
      <c r="RT1295" s="235"/>
      <c r="RU1295" s="235"/>
      <c r="RV1295" s="235"/>
      <c r="RW1295" s="235"/>
      <c r="RX1295" s="235"/>
      <c r="RY1295" s="235"/>
      <c r="RZ1295" s="235"/>
      <c r="SA1295" s="235"/>
      <c r="SB1295" s="235"/>
      <c r="SC1295" s="235"/>
      <c r="SD1295" s="235"/>
      <c r="SE1295" s="235"/>
      <c r="SF1295" s="235"/>
      <c r="SG1295" s="235"/>
      <c r="SH1295" s="235"/>
      <c r="SI1295" s="235"/>
      <c r="SJ1295" s="235"/>
      <c r="SK1295" s="235"/>
      <c r="SL1295" s="235"/>
      <c r="SM1295" s="235"/>
      <c r="SN1295" s="235"/>
      <c r="SO1295" s="235"/>
      <c r="SP1295" s="235"/>
      <c r="SQ1295" s="235"/>
      <c r="SR1295" s="235"/>
      <c r="SS1295" s="235"/>
      <c r="ST1295" s="235"/>
      <c r="SU1295" s="235"/>
      <c r="SV1295" s="235"/>
      <c r="SW1295" s="235"/>
      <c r="SX1295" s="235"/>
      <c r="SY1295" s="235"/>
      <c r="SZ1295" s="235"/>
      <c r="TA1295" s="235"/>
      <c r="TB1295" s="235"/>
      <c r="TC1295" s="235"/>
      <c r="TD1295" s="235"/>
      <c r="TE1295" s="235"/>
      <c r="TF1295" s="235"/>
      <c r="TG1295" s="235"/>
      <c r="TH1295" s="235"/>
      <c r="TI1295" s="235"/>
      <c r="TJ1295" s="235"/>
      <c r="TK1295" s="235"/>
      <c r="TL1295" s="235"/>
      <c r="TM1295" s="235"/>
      <c r="TN1295" s="235"/>
      <c r="TO1295" s="235"/>
      <c r="TP1295" s="235"/>
      <c r="TQ1295" s="235"/>
      <c r="TR1295" s="235"/>
      <c r="TS1295" s="235"/>
      <c r="TT1295" s="235"/>
      <c r="TU1295" s="235"/>
      <c r="TV1295" s="235"/>
      <c r="TW1295" s="235"/>
      <c r="TX1295" s="235"/>
      <c r="TY1295" s="235"/>
      <c r="TZ1295" s="235"/>
      <c r="UA1295" s="235"/>
      <c r="UB1295" s="235"/>
      <c r="UC1295" s="235"/>
      <c r="UD1295" s="235"/>
      <c r="UE1295" s="235"/>
      <c r="UF1295" s="235"/>
      <c r="UG1295" s="235"/>
      <c r="UH1295" s="235"/>
      <c r="UI1295" s="235"/>
      <c r="UJ1295" s="235"/>
      <c r="UK1295" s="235"/>
      <c r="UL1295" s="235"/>
      <c r="UM1295" s="235"/>
      <c r="UN1295" s="235"/>
      <c r="UO1295" s="235"/>
      <c r="UP1295" s="235"/>
      <c r="UQ1295" s="235"/>
      <c r="UR1295" s="235"/>
      <c r="US1295" s="235"/>
      <c r="UT1295" s="235"/>
      <c r="UU1295" s="235"/>
      <c r="UV1295" s="235"/>
      <c r="UW1295" s="235"/>
      <c r="UX1295" s="235"/>
      <c r="UY1295" s="235"/>
      <c r="UZ1295" s="235"/>
      <c r="VA1295" s="235"/>
      <c r="VB1295" s="235"/>
      <c r="VC1295" s="235"/>
      <c r="VD1295" s="235"/>
      <c r="VE1295" s="235"/>
      <c r="VF1295" s="235"/>
      <c r="VG1295" s="235"/>
      <c r="VH1295" s="235"/>
      <c r="VI1295" s="235"/>
      <c r="VJ1295" s="235"/>
      <c r="VK1295" s="235"/>
      <c r="VL1295" s="235"/>
      <c r="VM1295" s="235"/>
      <c r="VN1295" s="235"/>
      <c r="VO1295" s="235"/>
      <c r="VP1295" s="235"/>
      <c r="VQ1295" s="235"/>
      <c r="VR1295" s="235"/>
      <c r="VS1295" s="235"/>
      <c r="VT1295" s="235"/>
      <c r="VU1295" s="235"/>
      <c r="VV1295" s="235"/>
      <c r="VW1295" s="235"/>
      <c r="VX1295" s="235"/>
      <c r="VY1295" s="235"/>
      <c r="VZ1295" s="235"/>
      <c r="WA1295" s="235"/>
      <c r="WB1295" s="235"/>
      <c r="WC1295" s="235"/>
      <c r="WD1295" s="235"/>
      <c r="WE1295" s="235"/>
      <c r="WF1295" s="235"/>
      <c r="WG1295" s="235"/>
      <c r="WH1295" s="235"/>
      <c r="WI1295" s="235"/>
      <c r="WJ1295" s="235"/>
      <c r="WK1295" s="235"/>
      <c r="WL1295" s="235"/>
      <c r="WM1295" s="235"/>
      <c r="WN1295" s="235"/>
      <c r="WO1295" s="235"/>
      <c r="WP1295" s="235"/>
      <c r="WQ1295" s="235"/>
      <c r="WR1295" s="235"/>
      <c r="WS1295" s="235"/>
      <c r="WT1295" s="235"/>
      <c r="WU1295" s="235"/>
      <c r="WV1295" s="235"/>
      <c r="WW1295" s="235"/>
      <c r="WX1295" s="235"/>
      <c r="WY1295" s="235"/>
      <c r="WZ1295" s="235"/>
      <c r="XA1295" s="235"/>
      <c r="XB1295" s="235"/>
      <c r="XC1295" s="235"/>
      <c r="XD1295" s="235"/>
      <c r="XE1295" s="235"/>
      <c r="XF1295" s="235"/>
      <c r="XG1295" s="235"/>
      <c r="XH1295" s="235"/>
      <c r="XI1295" s="235"/>
      <c r="XJ1295" s="235"/>
      <c r="XK1295" s="235"/>
      <c r="XL1295" s="235"/>
      <c r="XM1295" s="235"/>
      <c r="XN1295" s="235"/>
      <c r="XO1295" s="235"/>
      <c r="XP1295" s="235"/>
      <c r="XQ1295" s="235"/>
      <c r="XR1295" s="235"/>
      <c r="XS1295" s="235"/>
      <c r="XT1295" s="235"/>
      <c r="XU1295" s="235"/>
      <c r="XV1295" s="235"/>
      <c r="XW1295" s="235"/>
      <c r="XX1295" s="235"/>
      <c r="XY1295" s="235"/>
      <c r="XZ1295" s="235"/>
      <c r="YA1295" s="235"/>
      <c r="YB1295" s="235"/>
      <c r="YC1295" s="235"/>
      <c r="YD1295" s="235"/>
      <c r="YE1295" s="235"/>
      <c r="YF1295" s="235"/>
      <c r="YG1295" s="235"/>
      <c r="YH1295" s="235"/>
      <c r="YI1295" s="235"/>
      <c r="YJ1295" s="235"/>
      <c r="YK1295" s="235"/>
      <c r="YL1295" s="235"/>
      <c r="YM1295" s="235"/>
      <c r="YN1295" s="235"/>
      <c r="YO1295" s="235"/>
      <c r="YP1295" s="235"/>
      <c r="YQ1295" s="235"/>
      <c r="YR1295" s="235"/>
      <c r="YS1295" s="235"/>
      <c r="YT1295" s="235"/>
      <c r="YU1295" s="235"/>
      <c r="YV1295" s="235"/>
      <c r="YW1295" s="235"/>
      <c r="YX1295" s="235"/>
      <c r="YY1295" s="235"/>
      <c r="YZ1295" s="235"/>
      <c r="ZA1295" s="235"/>
      <c r="ZB1295" s="235"/>
      <c r="ZC1295" s="235"/>
      <c r="ZD1295" s="235"/>
      <c r="ZE1295" s="235"/>
      <c r="ZF1295" s="235"/>
      <c r="ZG1295" s="235"/>
      <c r="ZH1295" s="235"/>
      <c r="ZI1295" s="235"/>
      <c r="ZJ1295" s="235"/>
      <c r="ZK1295" s="235"/>
      <c r="ZL1295" s="235"/>
      <c r="ZM1295" s="235"/>
      <c r="ZN1295" s="235"/>
      <c r="ZO1295" s="235"/>
      <c r="ZP1295" s="235"/>
      <c r="ZQ1295" s="235"/>
      <c r="ZR1295" s="235"/>
      <c r="ZS1295" s="235"/>
      <c r="ZT1295" s="235"/>
      <c r="ZU1295" s="235"/>
      <c r="ZV1295" s="235"/>
      <c r="ZW1295" s="235"/>
      <c r="ZX1295" s="235"/>
      <c r="ZY1295" s="235"/>
      <c r="ZZ1295" s="235"/>
      <c r="AAA1295" s="235"/>
      <c r="AAB1295" s="235"/>
      <c r="AAC1295" s="235"/>
      <c r="AAD1295" s="235"/>
      <c r="AAE1295" s="235"/>
      <c r="AAF1295" s="235"/>
      <c r="AAG1295" s="235"/>
      <c r="AAH1295" s="235"/>
      <c r="AAI1295" s="235"/>
      <c r="AAJ1295" s="235"/>
      <c r="AAK1295" s="235"/>
      <c r="AAL1295" s="235"/>
      <c r="AAM1295" s="235"/>
      <c r="AAN1295" s="235"/>
      <c r="AAO1295" s="235"/>
      <c r="AAP1295" s="235"/>
      <c r="AAQ1295" s="235"/>
      <c r="AAR1295" s="235"/>
      <c r="AAS1295" s="235"/>
      <c r="AAT1295" s="235"/>
      <c r="AAU1295" s="235"/>
      <c r="AAV1295" s="235"/>
      <c r="AAW1295" s="235"/>
      <c r="AAX1295" s="235"/>
      <c r="AAY1295" s="235"/>
      <c r="AAZ1295" s="235"/>
      <c r="ABA1295" s="235"/>
      <c r="ABB1295" s="235"/>
      <c r="ABC1295" s="235"/>
      <c r="ABD1295" s="235"/>
      <c r="ABE1295" s="235"/>
      <c r="ABF1295" s="235"/>
      <c r="ABG1295" s="235"/>
      <c r="ABH1295" s="235"/>
      <c r="ABI1295" s="235"/>
      <c r="ABJ1295" s="235"/>
      <c r="ABK1295" s="235"/>
      <c r="ABL1295" s="235"/>
      <c r="ABM1295" s="235"/>
      <c r="ABN1295" s="235"/>
      <c r="ABO1295" s="235"/>
      <c r="ABP1295" s="235"/>
      <c r="ABQ1295" s="235"/>
      <c r="ABR1295" s="235"/>
      <c r="ABS1295" s="235"/>
      <c r="ABT1295" s="235"/>
      <c r="ABU1295" s="235"/>
      <c r="ABV1295" s="235"/>
      <c r="ABW1295" s="235"/>
      <c r="ABX1295" s="235"/>
      <c r="ABY1295" s="235"/>
      <c r="ABZ1295" s="235"/>
      <c r="ACA1295" s="235"/>
      <c r="ACB1295" s="235"/>
      <c r="ACC1295" s="235"/>
      <c r="ACD1295" s="235"/>
      <c r="ACE1295" s="235"/>
      <c r="ACF1295" s="235"/>
      <c r="ACG1295" s="235"/>
      <c r="ACH1295" s="235"/>
      <c r="ACI1295" s="235"/>
      <c r="ACJ1295" s="235"/>
      <c r="ACK1295" s="235"/>
      <c r="ACL1295" s="235"/>
      <c r="ACM1295" s="235"/>
      <c r="ACN1295" s="235"/>
      <c r="ACO1295" s="235"/>
      <c r="ACP1295" s="235"/>
      <c r="ACQ1295" s="235"/>
      <c r="ACR1295" s="235"/>
      <c r="ACS1295" s="235"/>
      <c r="ACT1295" s="235"/>
      <c r="ACU1295" s="235"/>
      <c r="ACV1295" s="235"/>
      <c r="ACW1295" s="235"/>
      <c r="ACX1295" s="235"/>
      <c r="ACY1295" s="235"/>
      <c r="ACZ1295" s="235"/>
      <c r="ADA1295" s="235"/>
      <c r="ADB1295" s="235"/>
      <c r="ADC1295" s="235"/>
      <c r="ADD1295" s="235"/>
      <c r="ADE1295" s="235"/>
      <c r="ADF1295" s="235"/>
      <c r="ADG1295" s="235"/>
      <c r="ADH1295" s="235"/>
      <c r="ADI1295" s="235"/>
      <c r="ADJ1295" s="235"/>
      <c r="ADK1295" s="235"/>
      <c r="ADL1295" s="235"/>
      <c r="ADM1295" s="235"/>
      <c r="ADN1295" s="235"/>
      <c r="ADO1295" s="235"/>
      <c r="ADP1295" s="235"/>
      <c r="ADQ1295" s="235"/>
      <c r="ADR1295" s="235"/>
      <c r="ADS1295" s="235"/>
      <c r="ADT1295" s="235"/>
      <c r="ADU1295" s="235"/>
      <c r="ADV1295" s="235"/>
      <c r="ADW1295" s="235"/>
      <c r="ADX1295" s="235"/>
      <c r="ADY1295" s="235"/>
      <c r="ADZ1295" s="235"/>
      <c r="AEA1295" s="235"/>
      <c r="AEB1295" s="235"/>
      <c r="AEC1295" s="235"/>
      <c r="AED1295" s="235"/>
      <c r="AEE1295" s="235"/>
      <c r="AEF1295" s="235"/>
      <c r="AEG1295" s="235"/>
      <c r="AEH1295" s="235"/>
      <c r="AEI1295" s="235"/>
      <c r="AEJ1295" s="235"/>
      <c r="AEK1295" s="235"/>
      <c r="AEL1295" s="235"/>
      <c r="AEM1295" s="235"/>
      <c r="AEN1295" s="235"/>
      <c r="AEO1295" s="235"/>
      <c r="AEP1295" s="235"/>
      <c r="AEQ1295" s="235"/>
      <c r="AER1295" s="235"/>
      <c r="AES1295" s="235"/>
      <c r="AET1295" s="235"/>
      <c r="AEU1295" s="235"/>
      <c r="AEV1295" s="235"/>
      <c r="AEW1295" s="235"/>
      <c r="AEX1295" s="235"/>
      <c r="AEY1295" s="235"/>
      <c r="AEZ1295" s="235"/>
      <c r="AFA1295" s="235"/>
      <c r="AFB1295" s="235"/>
      <c r="AFC1295" s="235"/>
      <c r="AFD1295" s="235"/>
      <c r="AFE1295" s="235"/>
      <c r="AFF1295" s="235"/>
      <c r="AFG1295" s="235"/>
      <c r="AFH1295" s="235"/>
      <c r="AFI1295" s="235"/>
      <c r="AFJ1295" s="235"/>
      <c r="AFK1295" s="235"/>
      <c r="AFL1295" s="235"/>
      <c r="AFM1295" s="235"/>
      <c r="AFN1295" s="235"/>
      <c r="AFO1295" s="235"/>
      <c r="AFP1295" s="235"/>
      <c r="AFQ1295" s="235"/>
      <c r="AFR1295" s="235"/>
      <c r="AFS1295" s="235"/>
      <c r="AFT1295" s="235"/>
      <c r="AFU1295" s="235"/>
      <c r="AFV1295" s="235"/>
      <c r="AFW1295" s="235"/>
      <c r="AFX1295" s="235"/>
      <c r="AFY1295" s="235"/>
      <c r="AFZ1295" s="235"/>
      <c r="AGA1295" s="235"/>
      <c r="AGB1295" s="235"/>
      <c r="AGC1295" s="235"/>
      <c r="AGD1295" s="235"/>
      <c r="AGE1295" s="235"/>
      <c r="AGF1295" s="235"/>
      <c r="AGG1295" s="235"/>
      <c r="AGH1295" s="235"/>
      <c r="AGI1295" s="235"/>
      <c r="AGJ1295" s="235"/>
      <c r="AGK1295" s="235"/>
      <c r="AGL1295" s="235"/>
      <c r="AGM1295" s="235"/>
      <c r="AGN1295" s="235"/>
      <c r="AGO1295" s="235"/>
      <c r="AGP1295" s="235"/>
      <c r="AGQ1295" s="235"/>
      <c r="AGR1295" s="235"/>
      <c r="AGS1295" s="235"/>
      <c r="AGT1295" s="235"/>
      <c r="AGU1295" s="235"/>
      <c r="AGV1295" s="235"/>
      <c r="AGW1295" s="235"/>
      <c r="AGX1295" s="235"/>
      <c r="AGY1295" s="235"/>
      <c r="AGZ1295" s="235"/>
      <c r="AHA1295" s="235"/>
      <c r="AHB1295" s="235"/>
      <c r="AHC1295" s="235"/>
      <c r="AHD1295" s="235"/>
      <c r="AHE1295" s="235"/>
      <c r="AHF1295" s="235"/>
      <c r="AHG1295" s="235"/>
      <c r="AHH1295" s="235"/>
      <c r="AHI1295" s="235"/>
      <c r="AHJ1295" s="235"/>
      <c r="AHK1295" s="235"/>
      <c r="AHL1295" s="235"/>
      <c r="AHM1295" s="235"/>
      <c r="AHN1295" s="235"/>
      <c r="AHO1295" s="235"/>
      <c r="AHP1295" s="235"/>
      <c r="AHQ1295" s="235"/>
      <c r="AHR1295" s="235"/>
      <c r="AHS1295" s="235"/>
      <c r="AHT1295" s="235"/>
      <c r="AHU1295" s="235"/>
      <c r="AHV1295" s="235"/>
      <c r="AHW1295" s="235"/>
      <c r="AHX1295" s="235"/>
      <c r="AHY1295" s="235"/>
      <c r="AHZ1295" s="235"/>
      <c r="AIA1295" s="235"/>
      <c r="AIB1295" s="235"/>
      <c r="AIC1295" s="235"/>
      <c r="AID1295" s="235"/>
      <c r="AIE1295" s="235"/>
      <c r="AIF1295" s="235"/>
      <c r="AIG1295" s="235"/>
      <c r="AIH1295" s="235"/>
      <c r="AII1295" s="235"/>
      <c r="AIJ1295" s="235"/>
      <c r="AIK1295" s="235"/>
      <c r="AIL1295" s="235"/>
      <c r="AIM1295" s="235"/>
      <c r="AIN1295" s="235"/>
      <c r="AIO1295" s="235"/>
      <c r="AIP1295" s="235"/>
      <c r="AIQ1295" s="235"/>
      <c r="AIR1295" s="235"/>
      <c r="AIS1295" s="235"/>
      <c r="AIT1295" s="235"/>
      <c r="AIU1295" s="235"/>
      <c r="AIV1295" s="235"/>
      <c r="AIW1295" s="235"/>
      <c r="AIX1295" s="235"/>
      <c r="AIY1295" s="235"/>
      <c r="AIZ1295" s="235"/>
      <c r="AJA1295" s="235"/>
      <c r="AJB1295" s="235"/>
      <c r="AJC1295" s="235"/>
      <c r="AJD1295" s="235"/>
      <c r="AJE1295" s="235"/>
      <c r="AJF1295" s="235"/>
      <c r="AJG1295" s="235"/>
      <c r="AJH1295" s="235"/>
      <c r="AJI1295" s="235"/>
      <c r="AJJ1295" s="235"/>
      <c r="AJK1295" s="235"/>
      <c r="AJL1295" s="235"/>
      <c r="AJM1295" s="235"/>
      <c r="AJN1295" s="235"/>
      <c r="AJO1295" s="235"/>
      <c r="AJP1295" s="235"/>
      <c r="AJQ1295" s="235"/>
      <c r="AJR1295" s="235"/>
      <c r="AJS1295" s="235"/>
      <c r="AJT1295" s="235"/>
      <c r="AJU1295" s="235"/>
      <c r="AJV1295" s="235"/>
      <c r="AJW1295" s="235"/>
      <c r="AJX1295" s="235"/>
      <c r="AJY1295" s="235"/>
      <c r="AJZ1295" s="235"/>
      <c r="AKA1295" s="235"/>
      <c r="AKB1295" s="235"/>
      <c r="AKC1295" s="235"/>
      <c r="AKD1295" s="235"/>
      <c r="AKE1295" s="235"/>
      <c r="AKF1295" s="235"/>
      <c r="AKG1295" s="235"/>
      <c r="AKH1295" s="235"/>
      <c r="AKI1295" s="235"/>
      <c r="AKJ1295" s="235"/>
      <c r="AKK1295" s="235"/>
      <c r="AKL1295" s="235"/>
      <c r="AKM1295" s="235"/>
      <c r="AKN1295" s="235"/>
      <c r="AKO1295" s="235"/>
      <c r="AKP1295" s="235"/>
      <c r="AKQ1295" s="235"/>
      <c r="AKR1295" s="235"/>
      <c r="AKS1295" s="235"/>
      <c r="AKT1295" s="235"/>
      <c r="AKU1295" s="235"/>
      <c r="AKV1295" s="235"/>
      <c r="AKW1295" s="235"/>
      <c r="AKX1295" s="235"/>
      <c r="AKY1295" s="235"/>
      <c r="AKZ1295" s="235"/>
      <c r="ALA1295" s="235"/>
      <c r="ALB1295" s="235"/>
      <c r="ALC1295" s="235"/>
      <c r="ALD1295" s="235"/>
      <c r="ALE1295" s="235"/>
      <c r="ALF1295" s="235"/>
      <c r="ALG1295" s="235"/>
      <c r="ALH1295" s="235"/>
      <c r="ALI1295" s="235"/>
      <c r="ALJ1295" s="235"/>
      <c r="ALK1295" s="235"/>
      <c r="ALL1295" s="235"/>
      <c r="ALM1295" s="235"/>
      <c r="ALN1295" s="235"/>
      <c r="ALO1295" s="235"/>
      <c r="ALP1295" s="235"/>
      <c r="ALQ1295" s="235"/>
      <c r="ALR1295" s="235"/>
      <c r="ALS1295" s="235"/>
      <c r="ALT1295" s="235"/>
      <c r="ALU1295" s="235"/>
      <c r="ALV1295" s="235"/>
      <c r="ALW1295" s="235"/>
      <c r="ALX1295" s="235"/>
      <c r="ALY1295" s="235"/>
      <c r="ALZ1295" s="235"/>
      <c r="AMA1295" s="235"/>
      <c r="AMB1295" s="235"/>
      <c r="AMC1295" s="235"/>
      <c r="AMD1295" s="235"/>
      <c r="AME1295" s="235"/>
      <c r="AMF1295" s="235"/>
      <c r="AMG1295" s="235"/>
      <c r="AMH1295" s="235"/>
      <c r="AMI1295" s="235"/>
      <c r="AMJ1295" s="235"/>
      <c r="AMK1295" s="235"/>
      <c r="AML1295" s="235"/>
      <c r="AMM1295" s="235"/>
      <c r="AMN1295" s="235"/>
      <c r="AMO1295" s="235"/>
      <c r="AMP1295" s="235"/>
      <c r="AMQ1295" s="235"/>
      <c r="AMR1295" s="235"/>
      <c r="AMS1295" s="235"/>
      <c r="AMT1295" s="235"/>
      <c r="AMU1295" s="235"/>
      <c r="AMV1295" s="235"/>
      <c r="AMW1295" s="235"/>
      <c r="AMX1295" s="235"/>
      <c r="AMY1295" s="235"/>
      <c r="AMZ1295" s="235"/>
      <c r="ANA1295" s="235"/>
      <c r="ANB1295" s="235"/>
      <c r="ANC1295" s="235"/>
      <c r="AND1295" s="235"/>
      <c r="ANE1295" s="235"/>
      <c r="ANF1295" s="235"/>
      <c r="ANG1295" s="235"/>
      <c r="ANH1295" s="235"/>
      <c r="ANI1295" s="235"/>
      <c r="ANJ1295" s="235"/>
      <c r="ANK1295" s="235"/>
      <c r="ANL1295" s="235"/>
      <c r="ANM1295" s="235"/>
      <c r="ANN1295" s="235"/>
      <c r="ANO1295" s="235"/>
      <c r="ANP1295" s="235"/>
      <c r="ANQ1295" s="235"/>
      <c r="ANR1295" s="235"/>
      <c r="ANS1295" s="235"/>
      <c r="ANT1295" s="235"/>
      <c r="ANU1295" s="235"/>
      <c r="ANV1295" s="235"/>
      <c r="ANW1295" s="235"/>
      <c r="ANX1295" s="235"/>
      <c r="ANY1295" s="235"/>
      <c r="ANZ1295" s="235"/>
      <c r="AOA1295" s="235"/>
      <c r="AOB1295" s="235"/>
      <c r="AOC1295" s="235"/>
      <c r="AOD1295" s="235"/>
      <c r="AOE1295" s="235"/>
      <c r="AOF1295" s="235"/>
      <c r="AOG1295" s="235"/>
      <c r="AOH1295" s="235"/>
      <c r="AOI1295" s="235"/>
      <c r="AOJ1295" s="235"/>
      <c r="AOK1295" s="235"/>
      <c r="AOL1295" s="235"/>
      <c r="AOM1295" s="235"/>
      <c r="AON1295" s="235"/>
      <c r="AOO1295" s="235"/>
      <c r="AOP1295" s="235"/>
      <c r="AOQ1295" s="235"/>
      <c r="AOR1295" s="235"/>
      <c r="AOS1295" s="235"/>
      <c r="AOT1295" s="235"/>
      <c r="AOU1295" s="235"/>
      <c r="AOV1295" s="235"/>
      <c r="AOW1295" s="235"/>
      <c r="AOX1295" s="235"/>
      <c r="AOY1295" s="235"/>
      <c r="AOZ1295" s="235"/>
      <c r="APA1295" s="235"/>
      <c r="APB1295" s="235"/>
      <c r="APC1295" s="235"/>
      <c r="APD1295" s="235"/>
      <c r="APE1295" s="235"/>
      <c r="APF1295" s="235"/>
      <c r="APG1295" s="235"/>
      <c r="APH1295" s="235"/>
      <c r="API1295" s="235"/>
      <c r="APJ1295" s="235"/>
      <c r="APK1295" s="235"/>
      <c r="APL1295" s="235"/>
      <c r="APM1295" s="235"/>
      <c r="APN1295" s="235"/>
      <c r="APO1295" s="235"/>
      <c r="APP1295" s="235"/>
      <c r="APQ1295" s="235"/>
      <c r="APR1295" s="235"/>
      <c r="APS1295" s="235"/>
      <c r="APT1295" s="235"/>
      <c r="APU1295" s="235"/>
      <c r="APV1295" s="235"/>
      <c r="APW1295" s="235"/>
      <c r="APX1295" s="235"/>
      <c r="APY1295" s="235"/>
      <c r="APZ1295" s="235"/>
      <c r="AQA1295" s="235"/>
      <c r="AQB1295" s="235"/>
      <c r="AQC1295" s="235"/>
      <c r="AQD1295" s="235"/>
      <c r="AQE1295" s="235"/>
      <c r="AQF1295" s="235"/>
      <c r="AQG1295" s="235"/>
      <c r="AQH1295" s="235"/>
      <c r="AQI1295" s="235"/>
      <c r="AQJ1295" s="235"/>
      <c r="AQK1295" s="235"/>
      <c r="AQL1295" s="235"/>
      <c r="AQM1295" s="235"/>
      <c r="AQN1295" s="235"/>
      <c r="AQO1295" s="235"/>
      <c r="AQP1295" s="235"/>
      <c r="AQQ1295" s="235"/>
      <c r="AQR1295" s="235"/>
      <c r="AQS1295" s="235"/>
      <c r="AQT1295" s="235"/>
      <c r="AQU1295" s="235"/>
      <c r="AQV1295" s="235"/>
      <c r="AQW1295" s="235"/>
      <c r="AQX1295" s="235"/>
      <c r="AQY1295" s="235"/>
      <c r="AQZ1295" s="235"/>
      <c r="ARA1295" s="235"/>
      <c r="ARB1295" s="235"/>
      <c r="ARC1295" s="235"/>
      <c r="ARD1295" s="235"/>
      <c r="ARE1295" s="235"/>
      <c r="ARF1295" s="235"/>
      <c r="ARG1295" s="235"/>
      <c r="ARH1295" s="235"/>
      <c r="ARI1295" s="235"/>
      <c r="ARJ1295" s="235"/>
      <c r="ARK1295" s="235"/>
      <c r="ARL1295" s="235"/>
      <c r="ARM1295" s="235"/>
      <c r="ARN1295" s="235"/>
      <c r="ARO1295" s="235"/>
      <c r="ARP1295" s="235"/>
      <c r="ARQ1295" s="235"/>
      <c r="ARR1295" s="235"/>
      <c r="ARS1295" s="235"/>
      <c r="ART1295" s="235"/>
      <c r="ARU1295" s="235"/>
      <c r="ARV1295" s="235"/>
      <c r="ARW1295" s="235"/>
      <c r="ARX1295" s="235"/>
      <c r="ARY1295" s="235"/>
      <c r="ARZ1295" s="235"/>
      <c r="ASA1295" s="235"/>
      <c r="ASB1295" s="235"/>
      <c r="ASC1295" s="235"/>
      <c r="ASD1295" s="235"/>
      <c r="ASE1295" s="235"/>
      <c r="ASF1295" s="235"/>
      <c r="ASG1295" s="235"/>
      <c r="ASH1295" s="235"/>
      <c r="ASI1295" s="235"/>
      <c r="ASJ1295" s="235"/>
      <c r="ASK1295" s="235"/>
      <c r="ASL1295" s="235"/>
      <c r="ASM1295" s="235"/>
      <c r="ASN1295" s="235"/>
      <c r="ASO1295" s="235"/>
      <c r="ASP1295" s="235"/>
      <c r="ASQ1295" s="235"/>
      <c r="ASR1295" s="235"/>
      <c r="ASS1295" s="235"/>
      <c r="AST1295" s="235"/>
      <c r="ASU1295" s="235"/>
      <c r="ASV1295" s="235"/>
      <c r="ASW1295" s="235"/>
      <c r="ASX1295" s="235"/>
      <c r="ASY1295" s="235"/>
      <c r="ASZ1295" s="235"/>
      <c r="ATA1295" s="235"/>
      <c r="ATB1295" s="235"/>
      <c r="ATC1295" s="235"/>
      <c r="ATD1295" s="235"/>
      <c r="ATE1295" s="235"/>
      <c r="ATF1295" s="235"/>
      <c r="ATG1295" s="235"/>
      <c r="ATH1295" s="235"/>
      <c r="ATI1295" s="235"/>
      <c r="ATJ1295" s="235"/>
      <c r="ATK1295" s="235"/>
      <c r="ATL1295" s="235"/>
      <c r="ATM1295" s="235"/>
      <c r="ATN1295" s="235"/>
      <c r="ATO1295" s="235"/>
      <c r="ATP1295" s="235"/>
      <c r="ATQ1295" s="235"/>
      <c r="ATR1295" s="235"/>
      <c r="ATS1295" s="235"/>
      <c r="ATT1295" s="235"/>
      <c r="ATU1295" s="235"/>
      <c r="ATV1295" s="235"/>
      <c r="ATW1295" s="235"/>
      <c r="ATX1295" s="235"/>
      <c r="ATY1295" s="235"/>
      <c r="ATZ1295" s="235"/>
      <c r="AUA1295" s="235"/>
      <c r="AUB1295" s="235"/>
      <c r="AUC1295" s="235"/>
      <c r="AUD1295" s="235"/>
      <c r="AUE1295" s="235"/>
      <c r="AUF1295" s="235"/>
      <c r="AUG1295" s="235"/>
      <c r="AUH1295" s="235"/>
      <c r="AUI1295" s="235"/>
      <c r="AUJ1295" s="235"/>
      <c r="AUK1295" s="235"/>
      <c r="AUL1295" s="235"/>
      <c r="AUM1295" s="235"/>
      <c r="AUN1295" s="235"/>
      <c r="AUO1295" s="235"/>
      <c r="AUP1295" s="235"/>
      <c r="AUQ1295" s="235"/>
      <c r="AUR1295" s="235"/>
      <c r="AUS1295" s="235"/>
      <c r="AUT1295" s="235"/>
      <c r="AUU1295" s="235"/>
      <c r="AUV1295" s="235"/>
      <c r="AUW1295" s="235"/>
      <c r="AUX1295" s="235"/>
      <c r="AUY1295" s="235"/>
      <c r="AUZ1295" s="235"/>
      <c r="AVA1295" s="235"/>
      <c r="AVB1295" s="235"/>
      <c r="AVC1295" s="235"/>
      <c r="AVD1295" s="235"/>
      <c r="AVE1295" s="235"/>
      <c r="AVF1295" s="235"/>
      <c r="AVG1295" s="235"/>
      <c r="AVH1295" s="235"/>
      <c r="AVI1295" s="235"/>
      <c r="AVJ1295" s="235"/>
      <c r="AVK1295" s="235"/>
      <c r="AVL1295" s="235"/>
      <c r="AVM1295" s="235"/>
      <c r="AVN1295" s="235"/>
      <c r="AVO1295" s="235"/>
      <c r="AVP1295" s="235"/>
      <c r="AVQ1295" s="235"/>
      <c r="AVR1295" s="235"/>
      <c r="AVS1295" s="235"/>
      <c r="AVT1295" s="235"/>
      <c r="AVU1295" s="235"/>
      <c r="AVV1295" s="235"/>
      <c r="AVW1295" s="235"/>
      <c r="AVX1295" s="235"/>
      <c r="AVY1295" s="235"/>
      <c r="AVZ1295" s="235"/>
      <c r="AWA1295" s="235"/>
      <c r="AWB1295" s="235"/>
      <c r="AWC1295" s="235"/>
      <c r="AWD1295" s="235"/>
      <c r="AWE1295" s="235"/>
      <c r="AWF1295" s="235"/>
      <c r="AWG1295" s="235"/>
      <c r="AWH1295" s="235"/>
      <c r="AWI1295" s="235"/>
      <c r="AWJ1295" s="235"/>
      <c r="AWK1295" s="235"/>
      <c r="AWL1295" s="235"/>
      <c r="AWM1295" s="235"/>
      <c r="AWN1295" s="235"/>
      <c r="AWO1295" s="235"/>
      <c r="AWP1295" s="235"/>
      <c r="AWQ1295" s="235"/>
      <c r="AWR1295" s="235"/>
      <c r="AWS1295" s="235"/>
      <c r="AWT1295" s="235"/>
      <c r="AWU1295" s="235"/>
      <c r="AWV1295" s="235"/>
      <c r="AWW1295" s="235"/>
      <c r="AWX1295" s="235"/>
      <c r="AWY1295" s="235"/>
      <c r="AWZ1295" s="235"/>
      <c r="AXA1295" s="235"/>
      <c r="AXB1295" s="235"/>
      <c r="AXC1295" s="235"/>
      <c r="AXD1295" s="235"/>
      <c r="AXE1295" s="235"/>
      <c r="AXF1295" s="235"/>
      <c r="AXG1295" s="235"/>
      <c r="AXH1295" s="235"/>
      <c r="AXI1295" s="235"/>
      <c r="AXJ1295" s="235"/>
      <c r="AXK1295" s="235"/>
      <c r="AXL1295" s="235"/>
      <c r="AXM1295" s="235"/>
      <c r="AXN1295" s="235"/>
      <c r="AXO1295" s="235"/>
      <c r="AXP1295" s="235"/>
      <c r="AXQ1295" s="235"/>
      <c r="AXR1295" s="235"/>
      <c r="AXS1295" s="235"/>
      <c r="AXT1295" s="235"/>
      <c r="AXU1295" s="235"/>
      <c r="AXV1295" s="235"/>
      <c r="AXW1295" s="235"/>
      <c r="AXX1295" s="235"/>
      <c r="AXY1295" s="235"/>
      <c r="AXZ1295" s="235"/>
      <c r="AYA1295" s="235"/>
      <c r="AYB1295" s="235"/>
      <c r="AYC1295" s="235"/>
      <c r="AYD1295" s="235"/>
      <c r="AYE1295" s="235"/>
      <c r="AYF1295" s="235"/>
      <c r="AYG1295" s="235"/>
      <c r="AYH1295" s="235"/>
      <c r="AYI1295" s="235"/>
      <c r="AYJ1295" s="235"/>
      <c r="AYK1295" s="235"/>
      <c r="AYL1295" s="235"/>
      <c r="AYM1295" s="235"/>
      <c r="AYN1295" s="235"/>
      <c r="AYO1295" s="235"/>
      <c r="AYP1295" s="235"/>
      <c r="AYQ1295" s="235"/>
      <c r="AYR1295" s="235"/>
      <c r="AYS1295" s="235"/>
      <c r="AYT1295" s="235"/>
      <c r="AYU1295" s="235"/>
      <c r="AYV1295" s="235"/>
      <c r="AYW1295" s="235"/>
      <c r="AYX1295" s="235"/>
      <c r="AYY1295" s="235"/>
      <c r="AYZ1295" s="235"/>
      <c r="AZA1295" s="235"/>
      <c r="AZB1295" s="235"/>
      <c r="AZC1295" s="235"/>
      <c r="AZD1295" s="235"/>
      <c r="AZE1295" s="235"/>
      <c r="AZF1295" s="235"/>
      <c r="AZG1295" s="235"/>
      <c r="AZH1295" s="235"/>
      <c r="AZI1295" s="235"/>
      <c r="AZJ1295" s="235"/>
      <c r="AZK1295" s="235"/>
      <c r="AZL1295" s="235"/>
      <c r="AZM1295" s="235"/>
      <c r="AZN1295" s="235"/>
      <c r="AZO1295" s="235"/>
      <c r="AZP1295" s="235"/>
      <c r="AZQ1295" s="235"/>
      <c r="AZR1295" s="235"/>
      <c r="AZS1295" s="235"/>
      <c r="AZT1295" s="235"/>
      <c r="AZU1295" s="235"/>
      <c r="AZV1295" s="235"/>
      <c r="AZW1295" s="235"/>
      <c r="AZX1295" s="235"/>
      <c r="AZY1295" s="235"/>
      <c r="AZZ1295" s="235"/>
      <c r="BAA1295" s="235"/>
      <c r="BAB1295" s="235"/>
      <c r="BAC1295" s="235"/>
      <c r="BAD1295" s="235"/>
      <c r="BAE1295" s="235"/>
      <c r="BAF1295" s="235"/>
      <c r="BAG1295" s="235"/>
      <c r="BAH1295" s="235"/>
      <c r="BAI1295" s="235"/>
      <c r="BAJ1295" s="235"/>
      <c r="BAK1295" s="235"/>
      <c r="BAL1295" s="235"/>
      <c r="BAM1295" s="235"/>
      <c r="BAN1295" s="235"/>
      <c r="BAO1295" s="235"/>
      <c r="BAP1295" s="235"/>
      <c r="BAQ1295" s="235"/>
      <c r="BAR1295" s="235"/>
      <c r="BAS1295" s="235"/>
      <c r="BAT1295" s="235"/>
      <c r="BAU1295" s="235"/>
      <c r="BAV1295" s="235"/>
      <c r="BAW1295" s="235"/>
      <c r="BAX1295" s="235"/>
      <c r="BAY1295" s="235"/>
      <c r="BAZ1295" s="235"/>
      <c r="BBA1295" s="235"/>
      <c r="BBB1295" s="235"/>
      <c r="BBC1295" s="235"/>
      <c r="BBD1295" s="235"/>
      <c r="BBE1295" s="235"/>
      <c r="BBF1295" s="235"/>
      <c r="BBG1295" s="235"/>
      <c r="BBH1295" s="235"/>
      <c r="BBI1295" s="235"/>
      <c r="BBJ1295" s="235"/>
      <c r="BBK1295" s="235"/>
      <c r="BBL1295" s="235"/>
      <c r="BBM1295" s="235"/>
      <c r="BBN1295" s="235"/>
      <c r="BBO1295" s="235"/>
      <c r="BBP1295" s="235"/>
      <c r="BBQ1295" s="235"/>
      <c r="BBR1295" s="235"/>
      <c r="BBS1295" s="235"/>
      <c r="BBT1295" s="235"/>
      <c r="BBU1295" s="235"/>
      <c r="BBV1295" s="235"/>
      <c r="BBW1295" s="235"/>
      <c r="BBX1295" s="235"/>
      <c r="BBY1295" s="235"/>
      <c r="BBZ1295" s="235"/>
      <c r="BCA1295" s="235"/>
      <c r="BCB1295" s="235"/>
      <c r="BCC1295" s="235"/>
      <c r="BCD1295" s="235"/>
      <c r="BCE1295" s="235"/>
      <c r="BCF1295" s="235"/>
      <c r="BCG1295" s="235"/>
      <c r="BCH1295" s="235"/>
      <c r="BCI1295" s="235"/>
      <c r="BCJ1295" s="235"/>
      <c r="BCK1295" s="235"/>
      <c r="BCL1295" s="235"/>
      <c r="BCM1295" s="235"/>
      <c r="BCN1295" s="235"/>
      <c r="BCO1295" s="235"/>
      <c r="BCP1295" s="235"/>
      <c r="BCQ1295" s="235"/>
      <c r="BCR1295" s="235"/>
      <c r="BCS1295" s="235"/>
      <c r="BCT1295" s="235"/>
      <c r="BCU1295" s="235"/>
      <c r="BCV1295" s="235"/>
      <c r="BCW1295" s="235"/>
      <c r="BCX1295" s="235"/>
      <c r="BCY1295" s="235"/>
      <c r="BCZ1295" s="235"/>
      <c r="BDA1295" s="235"/>
      <c r="BDB1295" s="235"/>
      <c r="BDC1295" s="235"/>
      <c r="BDD1295" s="235"/>
      <c r="BDE1295" s="235"/>
      <c r="BDF1295" s="235"/>
      <c r="BDG1295" s="235"/>
      <c r="BDH1295" s="235"/>
      <c r="BDI1295" s="235"/>
      <c r="BDJ1295" s="235"/>
      <c r="BDK1295" s="235"/>
      <c r="BDL1295" s="235"/>
      <c r="BDM1295" s="235"/>
      <c r="BDN1295" s="235"/>
      <c r="BDO1295" s="235"/>
      <c r="BDP1295" s="235"/>
      <c r="BDQ1295" s="235"/>
      <c r="BDR1295" s="235"/>
      <c r="BDS1295" s="235"/>
      <c r="BDT1295" s="235"/>
      <c r="BDU1295" s="235"/>
      <c r="BDV1295" s="235"/>
      <c r="BDW1295" s="235"/>
      <c r="BDX1295" s="235"/>
      <c r="BDY1295" s="235"/>
      <c r="BDZ1295" s="235"/>
      <c r="BEA1295" s="235"/>
      <c r="BEB1295" s="235"/>
      <c r="BEC1295" s="235"/>
      <c r="BED1295" s="235"/>
      <c r="BEE1295" s="235"/>
      <c r="BEF1295" s="235"/>
      <c r="BEG1295" s="235"/>
      <c r="BEH1295" s="235"/>
      <c r="BEI1295" s="235"/>
      <c r="BEJ1295" s="235"/>
      <c r="BEK1295" s="235"/>
      <c r="BEL1295" s="235"/>
      <c r="BEM1295" s="235"/>
      <c r="BEN1295" s="235"/>
      <c r="BEO1295" s="235"/>
      <c r="BEP1295" s="235"/>
      <c r="BEQ1295" s="235"/>
      <c r="BER1295" s="235"/>
      <c r="BES1295" s="235"/>
      <c r="BET1295" s="235"/>
      <c r="BEU1295" s="235"/>
      <c r="BEV1295" s="235"/>
      <c r="BEW1295" s="235"/>
      <c r="BEX1295" s="235"/>
      <c r="BEY1295" s="235"/>
      <c r="BEZ1295" s="235"/>
      <c r="BFA1295" s="235"/>
      <c r="BFB1295" s="235"/>
      <c r="BFC1295" s="235"/>
      <c r="BFD1295" s="235"/>
      <c r="BFE1295" s="235"/>
      <c r="BFF1295" s="235"/>
      <c r="BFG1295" s="235"/>
      <c r="BFH1295" s="235"/>
      <c r="BFI1295" s="235"/>
      <c r="BFJ1295" s="235"/>
      <c r="BFK1295" s="235"/>
      <c r="BFL1295" s="235"/>
      <c r="BFM1295" s="235"/>
      <c r="BFN1295" s="235"/>
      <c r="BFO1295" s="235"/>
      <c r="BFP1295" s="235"/>
      <c r="BFQ1295" s="235"/>
      <c r="BFR1295" s="235"/>
      <c r="BFS1295" s="235"/>
      <c r="BFT1295" s="235"/>
      <c r="BFU1295" s="235"/>
      <c r="BFV1295" s="235"/>
      <c r="BFW1295" s="235"/>
      <c r="BFX1295" s="235"/>
      <c r="BFY1295" s="235"/>
      <c r="BFZ1295" s="235"/>
      <c r="BGA1295" s="235"/>
      <c r="BGB1295" s="235"/>
      <c r="BGC1295" s="235"/>
      <c r="BGD1295" s="235"/>
      <c r="BGE1295" s="235"/>
      <c r="BGF1295" s="235"/>
      <c r="BGG1295" s="235"/>
      <c r="BGH1295" s="235"/>
      <c r="BGI1295" s="235"/>
      <c r="BGJ1295" s="235"/>
      <c r="BGK1295" s="235"/>
      <c r="BGL1295" s="235"/>
      <c r="BGM1295" s="235"/>
      <c r="BGN1295" s="235"/>
      <c r="BGO1295" s="235"/>
      <c r="BGP1295" s="235"/>
      <c r="BGQ1295" s="235"/>
      <c r="BGR1295" s="235"/>
      <c r="BGS1295" s="235"/>
      <c r="BGT1295" s="235"/>
      <c r="BGU1295" s="235"/>
      <c r="BGV1295" s="235"/>
      <c r="BGW1295" s="235"/>
      <c r="BGX1295" s="235"/>
      <c r="BGY1295" s="235"/>
      <c r="BGZ1295" s="235"/>
      <c r="BHA1295" s="235"/>
      <c r="BHB1295" s="235"/>
      <c r="BHC1295" s="235"/>
      <c r="BHD1295" s="235"/>
      <c r="BHE1295" s="235"/>
      <c r="BHF1295" s="235"/>
      <c r="BHG1295" s="235"/>
      <c r="BHH1295" s="235"/>
      <c r="BHI1295" s="235"/>
      <c r="BHJ1295" s="235"/>
      <c r="BHK1295" s="235"/>
      <c r="BHL1295" s="235"/>
      <c r="BHM1295" s="235"/>
      <c r="BHN1295" s="235"/>
      <c r="BHO1295" s="235"/>
      <c r="BHP1295" s="235"/>
      <c r="BHQ1295" s="235"/>
      <c r="BHR1295" s="235"/>
      <c r="BHS1295" s="235"/>
      <c r="BHT1295" s="235"/>
      <c r="BHU1295" s="235"/>
      <c r="BHV1295" s="235"/>
      <c r="BHW1295" s="235"/>
      <c r="BHX1295" s="235"/>
      <c r="BHY1295" s="235"/>
      <c r="BHZ1295" s="235"/>
      <c r="BIA1295" s="235"/>
      <c r="BIB1295" s="235"/>
      <c r="BIC1295" s="235"/>
      <c r="BID1295" s="235"/>
      <c r="BIE1295" s="235"/>
      <c r="BIF1295" s="235"/>
      <c r="BIG1295" s="235"/>
      <c r="BIH1295" s="235"/>
      <c r="BII1295" s="235"/>
      <c r="BIJ1295" s="235"/>
      <c r="BIK1295" s="235"/>
      <c r="BIL1295" s="235"/>
      <c r="BIM1295" s="235"/>
      <c r="BIN1295" s="235"/>
      <c r="BIO1295" s="235"/>
      <c r="BIP1295" s="235"/>
      <c r="BIQ1295" s="235"/>
      <c r="BIR1295" s="235"/>
      <c r="BIS1295" s="235"/>
      <c r="BIT1295" s="235"/>
      <c r="BIU1295" s="235"/>
      <c r="BIV1295" s="235"/>
      <c r="BIW1295" s="235"/>
      <c r="BIX1295" s="235"/>
      <c r="BIY1295" s="235"/>
      <c r="BIZ1295" s="235"/>
      <c r="BJA1295" s="235"/>
      <c r="BJB1295" s="235"/>
      <c r="BJC1295" s="235"/>
      <c r="BJD1295" s="235"/>
      <c r="BJE1295" s="235"/>
      <c r="BJF1295" s="235"/>
      <c r="BJG1295" s="235"/>
      <c r="BJH1295" s="235"/>
      <c r="BJI1295" s="235"/>
      <c r="BJJ1295" s="235"/>
      <c r="BJK1295" s="235"/>
      <c r="BJL1295" s="235"/>
      <c r="BJM1295" s="235"/>
      <c r="BJN1295" s="235"/>
      <c r="BJO1295" s="235"/>
      <c r="BJP1295" s="235"/>
      <c r="BJQ1295" s="235"/>
      <c r="BJR1295" s="235"/>
      <c r="BJS1295" s="235"/>
      <c r="BJT1295" s="235"/>
      <c r="BJU1295" s="235"/>
      <c r="BJV1295" s="235"/>
      <c r="BJW1295" s="235"/>
      <c r="BJX1295" s="235"/>
      <c r="BJY1295" s="235"/>
      <c r="BJZ1295" s="235"/>
      <c r="BKA1295" s="235"/>
      <c r="BKB1295" s="235"/>
      <c r="BKC1295" s="235"/>
      <c r="BKD1295" s="235"/>
      <c r="BKE1295" s="235"/>
      <c r="BKF1295" s="235"/>
      <c r="BKG1295" s="235"/>
      <c r="BKH1295" s="235"/>
      <c r="BKI1295" s="235"/>
      <c r="BKJ1295" s="235"/>
      <c r="BKK1295" s="235"/>
      <c r="BKL1295" s="235"/>
      <c r="BKM1295" s="235"/>
      <c r="BKN1295" s="235"/>
      <c r="BKO1295" s="235"/>
      <c r="BKP1295" s="235"/>
      <c r="BKQ1295" s="235"/>
      <c r="BKR1295" s="235"/>
      <c r="BKS1295" s="235"/>
      <c r="BKT1295" s="235"/>
      <c r="BKU1295" s="235"/>
      <c r="BKV1295" s="235"/>
      <c r="BKW1295" s="235"/>
      <c r="BKX1295" s="235"/>
      <c r="BKY1295" s="235"/>
      <c r="BKZ1295" s="235"/>
      <c r="BLA1295" s="235"/>
      <c r="BLB1295" s="235"/>
      <c r="BLC1295" s="235"/>
      <c r="BLD1295" s="235"/>
      <c r="BLE1295" s="235"/>
      <c r="BLF1295" s="235"/>
      <c r="BLG1295" s="235"/>
      <c r="BLH1295" s="235"/>
      <c r="BLI1295" s="235"/>
      <c r="BLJ1295" s="235"/>
      <c r="BLK1295" s="235"/>
      <c r="BLL1295" s="235"/>
      <c r="BLM1295" s="235"/>
      <c r="BLN1295" s="235"/>
      <c r="BLO1295" s="235"/>
      <c r="BLP1295" s="235"/>
      <c r="BLQ1295" s="235"/>
      <c r="BLR1295" s="235"/>
      <c r="BLS1295" s="235"/>
      <c r="BLT1295" s="235"/>
      <c r="BLU1295" s="235"/>
      <c r="BLV1295" s="235"/>
      <c r="BLW1295" s="235"/>
      <c r="BLX1295" s="235"/>
      <c r="BLY1295" s="235"/>
      <c r="BLZ1295" s="235"/>
      <c r="BMA1295" s="235"/>
      <c r="BMB1295" s="235"/>
      <c r="BMC1295" s="235"/>
      <c r="BMD1295" s="235"/>
      <c r="BME1295" s="235"/>
      <c r="BMF1295" s="235"/>
      <c r="BMG1295" s="235"/>
      <c r="BMH1295" s="235"/>
      <c r="BMI1295" s="235"/>
      <c r="BMJ1295" s="235"/>
      <c r="BMK1295" s="235"/>
      <c r="BML1295" s="235"/>
      <c r="BMM1295" s="235"/>
      <c r="BMN1295" s="235"/>
      <c r="BMO1295" s="235"/>
      <c r="BMP1295" s="235"/>
      <c r="BMQ1295" s="235"/>
      <c r="BMR1295" s="235"/>
      <c r="BMS1295" s="235"/>
      <c r="BMT1295" s="235"/>
      <c r="BMU1295" s="235"/>
      <c r="BMV1295" s="235"/>
      <c r="BMW1295" s="235"/>
      <c r="BMX1295" s="235"/>
      <c r="BMY1295" s="235"/>
      <c r="BMZ1295" s="235"/>
      <c r="BNA1295" s="235"/>
      <c r="BNB1295" s="235"/>
      <c r="BNC1295" s="235"/>
      <c r="BND1295" s="235"/>
      <c r="BNE1295" s="235"/>
      <c r="BNF1295" s="235"/>
      <c r="BNG1295" s="235"/>
      <c r="BNH1295" s="235"/>
      <c r="BNI1295" s="235"/>
      <c r="BNJ1295" s="235"/>
      <c r="BNK1295" s="235"/>
      <c r="BNL1295" s="235"/>
      <c r="BNM1295" s="235"/>
      <c r="BNN1295" s="235"/>
      <c r="BNO1295" s="235"/>
      <c r="BNP1295" s="235"/>
      <c r="BNQ1295" s="235"/>
      <c r="BNR1295" s="235"/>
      <c r="BNS1295" s="235"/>
      <c r="BNT1295" s="235"/>
      <c r="BNU1295" s="235"/>
      <c r="BNV1295" s="235"/>
      <c r="BNW1295" s="235"/>
      <c r="BNX1295" s="235"/>
      <c r="BNY1295" s="235"/>
      <c r="BNZ1295" s="235"/>
      <c r="BOA1295" s="235"/>
      <c r="BOB1295" s="235"/>
      <c r="BOC1295" s="235"/>
      <c r="BOD1295" s="235"/>
      <c r="BOE1295" s="235"/>
      <c r="BOF1295" s="235"/>
      <c r="BOG1295" s="235"/>
      <c r="BOH1295" s="235"/>
      <c r="BOI1295" s="235"/>
      <c r="BOJ1295" s="235"/>
      <c r="BOK1295" s="235"/>
      <c r="BOL1295" s="235"/>
      <c r="BOM1295" s="235"/>
      <c r="BON1295" s="235"/>
      <c r="BOO1295" s="235"/>
      <c r="BOP1295" s="235"/>
      <c r="BOQ1295" s="235"/>
      <c r="BOR1295" s="235"/>
      <c r="BOS1295" s="235"/>
      <c r="BOT1295" s="235"/>
      <c r="BOU1295" s="235"/>
      <c r="BOV1295" s="235"/>
      <c r="BOW1295" s="235"/>
      <c r="BOX1295" s="235"/>
      <c r="BOY1295" s="235"/>
      <c r="BOZ1295" s="235"/>
      <c r="BPA1295" s="235"/>
      <c r="BPB1295" s="235"/>
      <c r="BPC1295" s="235"/>
      <c r="BPD1295" s="235"/>
      <c r="BPE1295" s="235"/>
      <c r="BPF1295" s="235"/>
      <c r="BPG1295" s="235"/>
      <c r="BPH1295" s="235"/>
      <c r="BPI1295" s="235"/>
      <c r="BPJ1295" s="235"/>
      <c r="BPK1295" s="235"/>
      <c r="BPL1295" s="235"/>
      <c r="BPM1295" s="235"/>
      <c r="BPN1295" s="235"/>
      <c r="BPO1295" s="235"/>
      <c r="BPP1295" s="235"/>
      <c r="BPQ1295" s="235"/>
      <c r="BPR1295" s="235"/>
      <c r="BPS1295" s="235"/>
      <c r="BPT1295" s="235"/>
      <c r="BPU1295" s="235"/>
      <c r="BPV1295" s="235"/>
      <c r="BPW1295" s="235"/>
      <c r="BPX1295" s="235"/>
      <c r="BPY1295" s="235"/>
      <c r="BPZ1295" s="235"/>
      <c r="BQA1295" s="235"/>
      <c r="BQB1295" s="235"/>
      <c r="BQC1295" s="235"/>
      <c r="BQD1295" s="235"/>
      <c r="BQE1295" s="235"/>
      <c r="BQF1295" s="235"/>
      <c r="BQG1295" s="235"/>
      <c r="BQH1295" s="235"/>
      <c r="BQI1295" s="235"/>
      <c r="BQJ1295" s="235"/>
      <c r="BQK1295" s="235"/>
      <c r="BQL1295" s="235"/>
      <c r="BQM1295" s="235"/>
      <c r="BQN1295" s="235"/>
      <c r="BQO1295" s="235"/>
      <c r="BQP1295" s="235"/>
      <c r="BQQ1295" s="235"/>
      <c r="BQR1295" s="235"/>
      <c r="BQS1295" s="235"/>
      <c r="BQT1295" s="235"/>
      <c r="BQU1295" s="235"/>
      <c r="BQV1295" s="235"/>
      <c r="BQW1295" s="235"/>
      <c r="BQX1295" s="235"/>
      <c r="BQY1295" s="235"/>
      <c r="BQZ1295" s="235"/>
      <c r="BRA1295" s="235"/>
      <c r="BRB1295" s="235"/>
      <c r="BRC1295" s="235"/>
      <c r="BRD1295" s="235"/>
      <c r="BRE1295" s="235"/>
      <c r="BRF1295" s="235"/>
      <c r="BRG1295" s="235"/>
      <c r="BRH1295" s="235"/>
      <c r="BRI1295" s="235"/>
      <c r="BRJ1295" s="235"/>
      <c r="BRK1295" s="235"/>
      <c r="BRL1295" s="235"/>
      <c r="BRM1295" s="235"/>
      <c r="BRN1295" s="235"/>
      <c r="BRO1295" s="235"/>
      <c r="BRP1295" s="235"/>
      <c r="BRQ1295" s="235"/>
      <c r="BRR1295" s="235"/>
      <c r="BRS1295" s="235"/>
      <c r="BRT1295" s="235"/>
      <c r="BRU1295" s="235"/>
      <c r="BRV1295" s="235"/>
      <c r="BRW1295" s="235"/>
      <c r="BRX1295" s="235"/>
      <c r="BRY1295" s="235"/>
      <c r="BRZ1295" s="235"/>
      <c r="BSA1295" s="235"/>
      <c r="BSB1295" s="235"/>
      <c r="BSC1295" s="235"/>
      <c r="BSD1295" s="235"/>
      <c r="BSE1295" s="235"/>
      <c r="BSF1295" s="235"/>
      <c r="BSG1295" s="235"/>
      <c r="BSH1295" s="235"/>
      <c r="BSI1295" s="235"/>
      <c r="BSJ1295" s="235"/>
      <c r="BSK1295" s="235"/>
      <c r="BSL1295" s="235"/>
      <c r="BSM1295" s="235"/>
      <c r="BSN1295" s="235"/>
      <c r="BSO1295" s="235"/>
      <c r="BSP1295" s="235"/>
      <c r="BSQ1295" s="235"/>
      <c r="BSR1295" s="235"/>
      <c r="BSS1295" s="235"/>
      <c r="BST1295" s="235"/>
      <c r="BSU1295" s="235"/>
      <c r="BSV1295" s="235"/>
      <c r="BSW1295" s="235"/>
      <c r="BSX1295" s="235"/>
      <c r="BSY1295" s="235"/>
      <c r="BSZ1295" s="235"/>
      <c r="BTA1295" s="235"/>
      <c r="BTB1295" s="235"/>
      <c r="BTC1295" s="235"/>
      <c r="BTD1295" s="235"/>
      <c r="BTE1295" s="235"/>
      <c r="BTF1295" s="235"/>
      <c r="BTG1295" s="235"/>
      <c r="BTH1295" s="235"/>
      <c r="BTI1295" s="235"/>
      <c r="BTJ1295" s="235"/>
      <c r="BTK1295" s="235"/>
      <c r="BTL1295" s="235"/>
      <c r="BTM1295" s="235"/>
      <c r="BTN1295" s="235"/>
      <c r="BTO1295" s="235"/>
      <c r="BTP1295" s="235"/>
      <c r="BTQ1295" s="235"/>
      <c r="BTR1295" s="235"/>
      <c r="BTS1295" s="235"/>
      <c r="BTT1295" s="235"/>
      <c r="BTU1295" s="235"/>
      <c r="BTV1295" s="235"/>
      <c r="BTW1295" s="235"/>
      <c r="BTX1295" s="235"/>
      <c r="BTY1295" s="235"/>
      <c r="BTZ1295" s="235"/>
      <c r="BUA1295" s="235"/>
      <c r="BUB1295" s="235"/>
      <c r="BUC1295" s="235"/>
      <c r="BUD1295" s="235"/>
      <c r="BUE1295" s="235"/>
      <c r="BUF1295" s="235"/>
      <c r="BUG1295" s="235"/>
      <c r="BUH1295" s="235"/>
      <c r="BUI1295" s="235"/>
      <c r="BUJ1295" s="235"/>
      <c r="BUK1295" s="235"/>
      <c r="BUL1295" s="235"/>
      <c r="BUM1295" s="235"/>
      <c r="BUN1295" s="235"/>
      <c r="BUO1295" s="235"/>
      <c r="BUP1295" s="235"/>
      <c r="BUQ1295" s="235"/>
      <c r="BUR1295" s="235"/>
      <c r="BUS1295" s="235"/>
      <c r="BUT1295" s="235"/>
      <c r="BUU1295" s="235"/>
      <c r="BUV1295" s="235"/>
      <c r="BUW1295" s="235"/>
      <c r="BUX1295" s="235"/>
      <c r="BUY1295" s="235"/>
      <c r="BUZ1295" s="235"/>
      <c r="BVA1295" s="235"/>
      <c r="BVB1295" s="235"/>
      <c r="BVC1295" s="235"/>
      <c r="BVD1295" s="235"/>
      <c r="BVE1295" s="235"/>
      <c r="BVF1295" s="235"/>
      <c r="BVG1295" s="235"/>
      <c r="BVH1295" s="235"/>
      <c r="BVI1295" s="235"/>
      <c r="BVJ1295" s="235"/>
      <c r="BVK1295" s="235"/>
      <c r="BVL1295" s="235"/>
      <c r="BVM1295" s="235"/>
      <c r="BVN1295" s="235"/>
      <c r="BVO1295" s="235"/>
      <c r="BVP1295" s="235"/>
      <c r="BVQ1295" s="235"/>
      <c r="BVR1295" s="235"/>
      <c r="BVS1295" s="235"/>
      <c r="BVT1295" s="235"/>
      <c r="BVU1295" s="235"/>
      <c r="BVV1295" s="235"/>
      <c r="BVW1295" s="235"/>
      <c r="BVX1295" s="235"/>
      <c r="BVY1295" s="235"/>
      <c r="BVZ1295" s="235"/>
      <c r="BWA1295" s="235"/>
      <c r="BWB1295" s="235"/>
      <c r="BWC1295" s="235"/>
      <c r="BWD1295" s="235"/>
      <c r="BWE1295" s="235"/>
      <c r="BWF1295" s="235"/>
      <c r="BWG1295" s="235"/>
      <c r="BWH1295" s="235"/>
      <c r="BWI1295" s="235"/>
      <c r="BWJ1295" s="235"/>
      <c r="BWK1295" s="235"/>
      <c r="BWL1295" s="235"/>
      <c r="BWM1295" s="235"/>
      <c r="BWN1295" s="235"/>
      <c r="BWO1295" s="235"/>
      <c r="BWP1295" s="235"/>
      <c r="BWQ1295" s="235"/>
      <c r="BWR1295" s="235"/>
      <c r="BWS1295" s="235"/>
      <c r="BWT1295" s="235"/>
      <c r="BWU1295" s="235"/>
      <c r="BWV1295" s="235"/>
      <c r="BWW1295" s="235"/>
      <c r="BWX1295" s="235"/>
      <c r="BWY1295" s="235"/>
      <c r="BWZ1295" s="235"/>
      <c r="BXA1295" s="235"/>
      <c r="BXB1295" s="235"/>
      <c r="BXC1295" s="235"/>
      <c r="BXD1295" s="235"/>
      <c r="BXE1295" s="235"/>
      <c r="BXF1295" s="235"/>
      <c r="BXG1295" s="235"/>
      <c r="BXH1295" s="235"/>
      <c r="BXI1295" s="235"/>
      <c r="BXJ1295" s="235"/>
      <c r="BXK1295" s="235"/>
      <c r="BXL1295" s="235"/>
      <c r="BXM1295" s="235"/>
      <c r="BXN1295" s="235"/>
      <c r="BXO1295" s="235"/>
      <c r="BXP1295" s="235"/>
      <c r="BXQ1295" s="235"/>
      <c r="BXR1295" s="235"/>
      <c r="BXS1295" s="235"/>
      <c r="BXT1295" s="235"/>
      <c r="BXU1295" s="235"/>
      <c r="BXV1295" s="235"/>
      <c r="BXW1295" s="235"/>
      <c r="BXX1295" s="235"/>
      <c r="BXY1295" s="235"/>
      <c r="BXZ1295" s="235"/>
      <c r="BYA1295" s="235"/>
      <c r="BYB1295" s="235"/>
      <c r="BYC1295" s="235"/>
      <c r="BYD1295" s="235"/>
      <c r="BYE1295" s="235"/>
      <c r="BYF1295" s="235"/>
      <c r="BYG1295" s="235"/>
      <c r="BYH1295" s="235"/>
      <c r="BYI1295" s="235"/>
      <c r="BYJ1295" s="235"/>
      <c r="BYK1295" s="235"/>
      <c r="BYL1295" s="235"/>
      <c r="BYM1295" s="235"/>
      <c r="BYN1295" s="235"/>
      <c r="BYO1295" s="235"/>
      <c r="BYP1295" s="235"/>
      <c r="BYQ1295" s="235"/>
      <c r="BYR1295" s="235"/>
      <c r="BYS1295" s="235"/>
      <c r="BYT1295" s="235"/>
      <c r="BYU1295" s="235"/>
      <c r="BYV1295" s="235"/>
      <c r="BYW1295" s="235"/>
      <c r="BYX1295" s="235"/>
      <c r="BYY1295" s="235"/>
      <c r="BYZ1295" s="235"/>
      <c r="BZA1295" s="235"/>
      <c r="BZB1295" s="235"/>
      <c r="BZC1295" s="235"/>
      <c r="BZD1295" s="235"/>
      <c r="BZE1295" s="235"/>
      <c r="BZF1295" s="235"/>
      <c r="BZG1295" s="235"/>
      <c r="BZH1295" s="235"/>
      <c r="BZI1295" s="235"/>
      <c r="BZJ1295" s="235"/>
      <c r="BZK1295" s="235"/>
      <c r="BZL1295" s="235"/>
      <c r="BZM1295" s="235"/>
      <c r="BZN1295" s="235"/>
      <c r="BZO1295" s="235"/>
      <c r="BZP1295" s="235"/>
      <c r="BZQ1295" s="235"/>
      <c r="BZR1295" s="235"/>
      <c r="BZS1295" s="235"/>
      <c r="BZT1295" s="235"/>
      <c r="BZU1295" s="235"/>
      <c r="BZV1295" s="235"/>
      <c r="BZW1295" s="235"/>
      <c r="BZX1295" s="235"/>
      <c r="BZY1295" s="235"/>
      <c r="BZZ1295" s="235"/>
      <c r="CAA1295" s="235"/>
      <c r="CAB1295" s="235"/>
      <c r="CAC1295" s="235"/>
      <c r="CAD1295" s="235"/>
      <c r="CAE1295" s="235"/>
      <c r="CAF1295" s="235"/>
      <c r="CAG1295" s="235"/>
      <c r="CAH1295" s="235"/>
      <c r="CAI1295" s="235"/>
      <c r="CAJ1295" s="235"/>
      <c r="CAK1295" s="235"/>
      <c r="CAL1295" s="235"/>
      <c r="CAM1295" s="235"/>
      <c r="CAN1295" s="235"/>
      <c r="CAO1295" s="235"/>
      <c r="CAP1295" s="235"/>
      <c r="CAQ1295" s="235"/>
      <c r="CAR1295" s="235"/>
      <c r="CAS1295" s="235"/>
      <c r="CAT1295" s="235"/>
      <c r="CAU1295" s="235"/>
      <c r="CAV1295" s="235"/>
      <c r="CAW1295" s="235"/>
      <c r="CAX1295" s="235"/>
      <c r="CAY1295" s="235"/>
      <c r="CAZ1295" s="235"/>
      <c r="CBA1295" s="235"/>
      <c r="CBB1295" s="235"/>
      <c r="CBC1295" s="235"/>
      <c r="CBD1295" s="235"/>
      <c r="CBE1295" s="235"/>
      <c r="CBF1295" s="235"/>
      <c r="CBG1295" s="235"/>
      <c r="CBH1295" s="235"/>
      <c r="CBI1295" s="235"/>
      <c r="CBJ1295" s="235"/>
      <c r="CBK1295" s="235"/>
      <c r="CBL1295" s="235"/>
      <c r="CBM1295" s="235"/>
      <c r="CBN1295" s="235"/>
      <c r="CBO1295" s="235"/>
      <c r="CBP1295" s="235"/>
      <c r="CBQ1295" s="235"/>
      <c r="CBR1295" s="235"/>
      <c r="CBS1295" s="235"/>
      <c r="CBT1295" s="235"/>
      <c r="CBU1295" s="235"/>
      <c r="CBV1295" s="235"/>
      <c r="CBW1295" s="235"/>
      <c r="CBX1295" s="235"/>
      <c r="CBY1295" s="235"/>
      <c r="CBZ1295" s="235"/>
      <c r="CCA1295" s="235"/>
      <c r="CCB1295" s="235"/>
      <c r="CCC1295" s="235"/>
      <c r="CCD1295" s="235"/>
      <c r="CCE1295" s="235"/>
      <c r="CCF1295" s="235"/>
      <c r="CCG1295" s="235"/>
      <c r="CCH1295" s="235"/>
      <c r="CCI1295" s="235"/>
      <c r="CCJ1295" s="235"/>
      <c r="CCK1295" s="235"/>
      <c r="CCL1295" s="235"/>
      <c r="CCM1295" s="235"/>
      <c r="CCN1295" s="235"/>
      <c r="CCO1295" s="235"/>
      <c r="CCP1295" s="235"/>
      <c r="CCQ1295" s="235"/>
      <c r="CCR1295" s="235"/>
      <c r="CCS1295" s="235"/>
      <c r="CCT1295" s="235"/>
      <c r="CCU1295" s="235"/>
      <c r="CCV1295" s="235"/>
      <c r="CCW1295" s="235"/>
      <c r="CCX1295" s="235"/>
      <c r="CCY1295" s="235"/>
      <c r="CCZ1295" s="235"/>
      <c r="CDA1295" s="235"/>
      <c r="CDB1295" s="235"/>
      <c r="CDC1295" s="235"/>
      <c r="CDD1295" s="235"/>
      <c r="CDE1295" s="235"/>
      <c r="CDF1295" s="235"/>
      <c r="CDG1295" s="235"/>
      <c r="CDH1295" s="235"/>
      <c r="CDI1295" s="235"/>
      <c r="CDJ1295" s="235"/>
      <c r="CDK1295" s="235"/>
      <c r="CDL1295" s="235"/>
      <c r="CDM1295" s="235"/>
      <c r="CDN1295" s="235"/>
      <c r="CDO1295" s="235"/>
      <c r="CDP1295" s="235"/>
      <c r="CDQ1295" s="235"/>
      <c r="CDR1295" s="235"/>
      <c r="CDS1295" s="235"/>
      <c r="CDT1295" s="235"/>
      <c r="CDU1295" s="235"/>
      <c r="CDV1295" s="235"/>
      <c r="CDW1295" s="235"/>
      <c r="CDX1295" s="235"/>
      <c r="CDY1295" s="235"/>
      <c r="CDZ1295" s="235"/>
      <c r="CEA1295" s="235"/>
      <c r="CEB1295" s="235"/>
      <c r="CEC1295" s="235"/>
      <c r="CED1295" s="235"/>
      <c r="CEE1295" s="235"/>
      <c r="CEF1295" s="235"/>
      <c r="CEG1295" s="235"/>
      <c r="CEH1295" s="235"/>
      <c r="CEI1295" s="235"/>
      <c r="CEJ1295" s="235"/>
      <c r="CEK1295" s="235"/>
      <c r="CEL1295" s="235"/>
      <c r="CEM1295" s="235"/>
      <c r="CEN1295" s="235"/>
      <c r="CEO1295" s="235"/>
      <c r="CEP1295" s="235"/>
      <c r="CEQ1295" s="235"/>
      <c r="CER1295" s="235"/>
      <c r="CES1295" s="235"/>
      <c r="CET1295" s="235"/>
      <c r="CEU1295" s="235"/>
      <c r="CEV1295" s="235"/>
      <c r="CEW1295" s="235"/>
      <c r="CEX1295" s="235"/>
      <c r="CEY1295" s="235"/>
      <c r="CEZ1295" s="235"/>
      <c r="CFA1295" s="235"/>
      <c r="CFB1295" s="235"/>
      <c r="CFC1295" s="235"/>
      <c r="CFD1295" s="235"/>
      <c r="CFE1295" s="235"/>
      <c r="CFF1295" s="235"/>
      <c r="CFG1295" s="235"/>
      <c r="CFH1295" s="235"/>
      <c r="CFI1295" s="235"/>
      <c r="CFJ1295" s="235"/>
      <c r="CFK1295" s="235"/>
      <c r="CFL1295" s="235"/>
      <c r="CFM1295" s="235"/>
      <c r="CFN1295" s="235"/>
      <c r="CFO1295" s="235"/>
      <c r="CFP1295" s="235"/>
      <c r="CFQ1295" s="235"/>
      <c r="CFR1295" s="235"/>
      <c r="CFS1295" s="235"/>
      <c r="CFT1295" s="235"/>
      <c r="CFU1295" s="235"/>
      <c r="CFV1295" s="235"/>
      <c r="CFW1295" s="235"/>
      <c r="CFX1295" s="235"/>
      <c r="CFY1295" s="235"/>
      <c r="CFZ1295" s="235"/>
      <c r="CGA1295" s="235"/>
      <c r="CGB1295" s="235"/>
      <c r="CGC1295" s="235"/>
      <c r="CGD1295" s="235"/>
      <c r="CGE1295" s="235"/>
      <c r="CGF1295" s="235"/>
      <c r="CGG1295" s="235"/>
      <c r="CGH1295" s="235"/>
      <c r="CGI1295" s="235"/>
      <c r="CGJ1295" s="235"/>
      <c r="CGK1295" s="235"/>
      <c r="CGL1295" s="235"/>
      <c r="CGM1295" s="235"/>
      <c r="CGN1295" s="235"/>
      <c r="CGO1295" s="235"/>
      <c r="CGP1295" s="235"/>
      <c r="CGQ1295" s="235"/>
      <c r="CGR1295" s="235"/>
      <c r="CGS1295" s="235"/>
      <c r="CGT1295" s="235"/>
      <c r="CGU1295" s="235"/>
      <c r="CGV1295" s="235"/>
      <c r="CGW1295" s="235"/>
      <c r="CGX1295" s="235"/>
      <c r="CGY1295" s="235"/>
      <c r="CGZ1295" s="235"/>
      <c r="CHA1295" s="235"/>
      <c r="CHB1295" s="235"/>
      <c r="CHC1295" s="235"/>
      <c r="CHD1295" s="235"/>
      <c r="CHE1295" s="235"/>
      <c r="CHF1295" s="235"/>
      <c r="CHG1295" s="235"/>
      <c r="CHH1295" s="235"/>
      <c r="CHI1295" s="235"/>
      <c r="CHJ1295" s="235"/>
      <c r="CHK1295" s="235"/>
      <c r="CHL1295" s="235"/>
      <c r="CHM1295" s="235"/>
      <c r="CHN1295" s="235"/>
      <c r="CHO1295" s="235"/>
      <c r="CHP1295" s="235"/>
      <c r="CHQ1295" s="235"/>
      <c r="CHR1295" s="235"/>
      <c r="CHS1295" s="235"/>
      <c r="CHT1295" s="235"/>
      <c r="CHU1295" s="235"/>
      <c r="CHV1295" s="235"/>
      <c r="CHW1295" s="235"/>
      <c r="CHX1295" s="235"/>
      <c r="CHY1295" s="235"/>
      <c r="CHZ1295" s="235"/>
      <c r="CIA1295" s="235"/>
      <c r="CIB1295" s="235"/>
      <c r="CIC1295" s="235"/>
      <c r="CID1295" s="235"/>
      <c r="CIE1295" s="235"/>
      <c r="CIF1295" s="235"/>
      <c r="CIG1295" s="235"/>
      <c r="CIH1295" s="235"/>
      <c r="CII1295" s="235"/>
      <c r="CIJ1295" s="235"/>
      <c r="CIK1295" s="235"/>
      <c r="CIL1295" s="235"/>
      <c r="CIM1295" s="235"/>
      <c r="CIN1295" s="235"/>
      <c r="CIO1295" s="235"/>
      <c r="CIP1295" s="235"/>
      <c r="CIQ1295" s="235"/>
      <c r="CIR1295" s="235"/>
      <c r="CIS1295" s="235"/>
      <c r="CIT1295" s="235"/>
      <c r="CIU1295" s="235"/>
      <c r="CIV1295" s="235"/>
      <c r="CIW1295" s="235"/>
      <c r="CIX1295" s="235"/>
      <c r="CIY1295" s="235"/>
      <c r="CIZ1295" s="235"/>
      <c r="CJA1295" s="235"/>
      <c r="CJB1295" s="235"/>
      <c r="CJC1295" s="235"/>
      <c r="CJD1295" s="235"/>
      <c r="CJE1295" s="235"/>
      <c r="CJF1295" s="235"/>
      <c r="CJG1295" s="235"/>
      <c r="CJH1295" s="235"/>
      <c r="CJI1295" s="235"/>
      <c r="CJJ1295" s="235"/>
      <c r="CJK1295" s="235"/>
      <c r="CJL1295" s="235"/>
      <c r="CJM1295" s="235"/>
      <c r="CJN1295" s="235"/>
      <c r="CJO1295" s="235"/>
      <c r="CJP1295" s="235"/>
      <c r="CJQ1295" s="235"/>
      <c r="CJR1295" s="235"/>
      <c r="CJS1295" s="235"/>
      <c r="CJT1295" s="235"/>
      <c r="CJU1295" s="235"/>
      <c r="CJV1295" s="235"/>
      <c r="CJW1295" s="235"/>
      <c r="CJX1295" s="235"/>
      <c r="CJY1295" s="235"/>
      <c r="CJZ1295" s="235"/>
      <c r="CKA1295" s="235"/>
      <c r="CKB1295" s="235"/>
      <c r="CKC1295" s="235"/>
      <c r="CKD1295" s="235"/>
      <c r="CKE1295" s="235"/>
      <c r="CKF1295" s="235"/>
      <c r="CKG1295" s="235"/>
      <c r="CKH1295" s="235"/>
      <c r="CKI1295" s="235"/>
      <c r="CKJ1295" s="235"/>
      <c r="CKK1295" s="235"/>
      <c r="CKL1295" s="235"/>
      <c r="CKM1295" s="235"/>
      <c r="CKN1295" s="235"/>
      <c r="CKO1295" s="235"/>
      <c r="CKP1295" s="235"/>
      <c r="CKQ1295" s="235"/>
      <c r="CKR1295" s="235"/>
      <c r="CKS1295" s="235"/>
      <c r="CKT1295" s="235"/>
      <c r="CKU1295" s="235"/>
      <c r="CKV1295" s="235"/>
      <c r="CKW1295" s="235"/>
      <c r="CKX1295" s="235"/>
      <c r="CKY1295" s="235"/>
      <c r="CKZ1295" s="235"/>
      <c r="CLA1295" s="235"/>
      <c r="CLB1295" s="235"/>
      <c r="CLC1295" s="235"/>
      <c r="CLD1295" s="235"/>
      <c r="CLE1295" s="235"/>
      <c r="CLF1295" s="235"/>
      <c r="CLG1295" s="235"/>
      <c r="CLH1295" s="235"/>
      <c r="CLI1295" s="235"/>
      <c r="CLJ1295" s="235"/>
      <c r="CLK1295" s="235"/>
      <c r="CLL1295" s="235"/>
      <c r="CLM1295" s="235"/>
      <c r="CLN1295" s="235"/>
      <c r="CLO1295" s="235"/>
      <c r="CLP1295" s="235"/>
      <c r="CLQ1295" s="235"/>
      <c r="CLR1295" s="235"/>
      <c r="CLS1295" s="235"/>
      <c r="CLT1295" s="235"/>
      <c r="CLU1295" s="235"/>
      <c r="CLV1295" s="235"/>
      <c r="CLW1295" s="235"/>
      <c r="CLX1295" s="235"/>
      <c r="CLY1295" s="235"/>
      <c r="CLZ1295" s="235"/>
      <c r="CMA1295" s="235"/>
      <c r="CMB1295" s="235"/>
      <c r="CMC1295" s="235"/>
      <c r="CMD1295" s="235"/>
      <c r="CME1295" s="235"/>
      <c r="CMF1295" s="235"/>
      <c r="CMG1295" s="235"/>
      <c r="CMH1295" s="235"/>
      <c r="CMI1295" s="235"/>
      <c r="CMJ1295" s="235"/>
      <c r="CMK1295" s="235"/>
      <c r="CML1295" s="235"/>
      <c r="CMM1295" s="235"/>
      <c r="CMN1295" s="235"/>
      <c r="CMO1295" s="235"/>
      <c r="CMP1295" s="235"/>
      <c r="CMQ1295" s="235"/>
      <c r="CMR1295" s="235"/>
      <c r="CMS1295" s="235"/>
      <c r="CMT1295" s="235"/>
      <c r="CMU1295" s="235"/>
      <c r="CMV1295" s="235"/>
      <c r="CMW1295" s="235"/>
      <c r="CMX1295" s="235"/>
      <c r="CMY1295" s="235"/>
      <c r="CMZ1295" s="235"/>
      <c r="CNA1295" s="235"/>
      <c r="CNB1295" s="235"/>
      <c r="CNC1295" s="235"/>
      <c r="CND1295" s="235"/>
      <c r="CNE1295" s="235"/>
      <c r="CNF1295" s="235"/>
      <c r="CNG1295" s="235"/>
      <c r="CNH1295" s="235"/>
      <c r="CNI1295" s="235"/>
      <c r="CNJ1295" s="235"/>
      <c r="CNK1295" s="235"/>
      <c r="CNL1295" s="235"/>
      <c r="CNM1295" s="235"/>
      <c r="CNN1295" s="235"/>
      <c r="CNO1295" s="235"/>
      <c r="CNP1295" s="235"/>
      <c r="CNQ1295" s="235"/>
      <c r="CNR1295" s="235"/>
      <c r="CNS1295" s="235"/>
      <c r="CNT1295" s="235"/>
      <c r="CNU1295" s="235"/>
      <c r="CNV1295" s="235"/>
      <c r="CNW1295" s="235"/>
      <c r="CNX1295" s="235"/>
      <c r="CNY1295" s="235"/>
      <c r="CNZ1295" s="235"/>
      <c r="COA1295" s="235"/>
      <c r="COB1295" s="235"/>
      <c r="COC1295" s="235"/>
      <c r="COD1295" s="235"/>
      <c r="COE1295" s="235"/>
      <c r="COF1295" s="235"/>
      <c r="COG1295" s="235"/>
      <c r="COH1295" s="235"/>
      <c r="COI1295" s="235"/>
      <c r="COJ1295" s="235"/>
      <c r="COK1295" s="235"/>
      <c r="COL1295" s="235"/>
      <c r="COM1295" s="235"/>
      <c r="CON1295" s="235"/>
      <c r="COO1295" s="235"/>
      <c r="COP1295" s="235"/>
      <c r="COQ1295" s="235"/>
      <c r="COR1295" s="235"/>
      <c r="COS1295" s="235"/>
      <c r="COT1295" s="235"/>
      <c r="COU1295" s="235"/>
      <c r="COV1295" s="235"/>
      <c r="COW1295" s="235"/>
      <c r="COX1295" s="235"/>
      <c r="COY1295" s="235"/>
      <c r="COZ1295" s="235"/>
      <c r="CPA1295" s="235"/>
      <c r="CPB1295" s="235"/>
      <c r="CPC1295" s="235"/>
      <c r="CPD1295" s="235"/>
      <c r="CPE1295" s="235"/>
      <c r="CPF1295" s="235"/>
      <c r="CPG1295" s="235"/>
      <c r="CPH1295" s="235"/>
      <c r="CPI1295" s="235"/>
      <c r="CPJ1295" s="235"/>
      <c r="CPK1295" s="235"/>
      <c r="CPL1295" s="235"/>
      <c r="CPM1295" s="235"/>
      <c r="CPN1295" s="235"/>
      <c r="CPO1295" s="235"/>
      <c r="CPP1295" s="235"/>
      <c r="CPQ1295" s="235"/>
      <c r="CPR1295" s="235"/>
      <c r="CPS1295" s="235"/>
      <c r="CPT1295" s="235"/>
      <c r="CPU1295" s="235"/>
      <c r="CPV1295" s="235"/>
      <c r="CPW1295" s="235"/>
      <c r="CPX1295" s="235"/>
      <c r="CPY1295" s="235"/>
      <c r="CPZ1295" s="235"/>
      <c r="CQA1295" s="235"/>
      <c r="CQB1295" s="235"/>
      <c r="CQC1295" s="235"/>
      <c r="CQD1295" s="235"/>
      <c r="CQE1295" s="235"/>
      <c r="CQF1295" s="235"/>
      <c r="CQG1295" s="235"/>
      <c r="CQH1295" s="235"/>
      <c r="CQI1295" s="235"/>
      <c r="CQJ1295" s="235"/>
      <c r="CQK1295" s="235"/>
      <c r="CQL1295" s="235"/>
      <c r="CQM1295" s="235"/>
      <c r="CQN1295" s="235"/>
      <c r="CQO1295" s="235"/>
      <c r="CQP1295" s="235"/>
      <c r="CQQ1295" s="235"/>
      <c r="CQR1295" s="235"/>
      <c r="CQS1295" s="235"/>
      <c r="CQT1295" s="235"/>
      <c r="CQU1295" s="235"/>
      <c r="CQV1295" s="235"/>
      <c r="CQW1295" s="235"/>
      <c r="CQX1295" s="235"/>
      <c r="CQY1295" s="235"/>
      <c r="CQZ1295" s="235"/>
      <c r="CRA1295" s="235"/>
      <c r="CRB1295" s="235"/>
      <c r="CRC1295" s="235"/>
      <c r="CRD1295" s="235"/>
      <c r="CRE1295" s="235"/>
      <c r="CRF1295" s="235"/>
      <c r="CRG1295" s="235"/>
      <c r="CRH1295" s="235"/>
      <c r="CRI1295" s="235"/>
      <c r="CRJ1295" s="235"/>
      <c r="CRK1295" s="235"/>
      <c r="CRL1295" s="235"/>
      <c r="CRM1295" s="235"/>
      <c r="CRN1295" s="235"/>
      <c r="CRO1295" s="235"/>
      <c r="CRP1295" s="235"/>
      <c r="CRQ1295" s="235"/>
      <c r="CRR1295" s="235"/>
      <c r="CRS1295" s="235"/>
      <c r="CRT1295" s="235"/>
      <c r="CRU1295" s="235"/>
      <c r="CRV1295" s="235"/>
      <c r="CRW1295" s="235"/>
      <c r="CRX1295" s="235"/>
      <c r="CRY1295" s="235"/>
      <c r="CRZ1295" s="235"/>
      <c r="CSA1295" s="235"/>
      <c r="CSB1295" s="235"/>
      <c r="CSC1295" s="235"/>
      <c r="CSD1295" s="235"/>
      <c r="CSE1295" s="235"/>
      <c r="CSF1295" s="235"/>
      <c r="CSG1295" s="235"/>
      <c r="CSH1295" s="235"/>
      <c r="CSI1295" s="235"/>
      <c r="CSJ1295" s="235"/>
      <c r="CSK1295" s="235"/>
      <c r="CSL1295" s="235"/>
      <c r="CSM1295" s="235"/>
      <c r="CSN1295" s="235"/>
      <c r="CSO1295" s="235"/>
      <c r="CSP1295" s="235"/>
      <c r="CSQ1295" s="235"/>
      <c r="CSR1295" s="235"/>
      <c r="CSS1295" s="235"/>
      <c r="CST1295" s="235"/>
      <c r="CSU1295" s="235"/>
      <c r="CSV1295" s="235"/>
      <c r="CSW1295" s="235"/>
      <c r="CSX1295" s="235"/>
      <c r="CSY1295" s="235"/>
      <c r="CSZ1295" s="235"/>
      <c r="CTA1295" s="235"/>
      <c r="CTB1295" s="235"/>
      <c r="CTC1295" s="235"/>
      <c r="CTD1295" s="235"/>
      <c r="CTE1295" s="235"/>
      <c r="CTF1295" s="235"/>
      <c r="CTG1295" s="235"/>
      <c r="CTH1295" s="235"/>
      <c r="CTI1295" s="235"/>
      <c r="CTJ1295" s="235"/>
      <c r="CTK1295" s="235"/>
      <c r="CTL1295" s="235"/>
      <c r="CTM1295" s="235"/>
      <c r="CTN1295" s="235"/>
      <c r="CTO1295" s="235"/>
      <c r="CTP1295" s="235"/>
      <c r="CTQ1295" s="235"/>
      <c r="CTR1295" s="235"/>
      <c r="CTS1295" s="235"/>
      <c r="CTT1295" s="235"/>
      <c r="CTU1295" s="235"/>
      <c r="CTV1295" s="235"/>
      <c r="CTW1295" s="235"/>
      <c r="CTX1295" s="235"/>
      <c r="CTY1295" s="235"/>
      <c r="CTZ1295" s="235"/>
      <c r="CUA1295" s="235"/>
      <c r="CUB1295" s="235"/>
      <c r="CUC1295" s="235"/>
      <c r="CUD1295" s="235"/>
      <c r="CUE1295" s="235"/>
      <c r="CUF1295" s="235"/>
      <c r="CUG1295" s="235"/>
      <c r="CUH1295" s="235"/>
      <c r="CUI1295" s="235"/>
      <c r="CUJ1295" s="235"/>
      <c r="CUK1295" s="235"/>
      <c r="CUL1295" s="235"/>
      <c r="CUM1295" s="235"/>
      <c r="CUN1295" s="235"/>
      <c r="CUO1295" s="235"/>
      <c r="CUP1295" s="235"/>
      <c r="CUQ1295" s="235"/>
      <c r="CUR1295" s="235"/>
      <c r="CUS1295" s="235"/>
      <c r="CUT1295" s="235"/>
      <c r="CUU1295" s="235"/>
      <c r="CUV1295" s="235"/>
      <c r="CUW1295" s="235"/>
      <c r="CUX1295" s="235"/>
      <c r="CUY1295" s="235"/>
      <c r="CUZ1295" s="235"/>
      <c r="CVA1295" s="235"/>
      <c r="CVB1295" s="235"/>
      <c r="CVC1295" s="235"/>
      <c r="CVD1295" s="235"/>
      <c r="CVE1295" s="235"/>
      <c r="CVF1295" s="235"/>
      <c r="CVG1295" s="235"/>
      <c r="CVH1295" s="235"/>
      <c r="CVI1295" s="235"/>
      <c r="CVJ1295" s="235"/>
      <c r="CVK1295" s="235"/>
      <c r="CVL1295" s="235"/>
      <c r="CVM1295" s="235"/>
      <c r="CVN1295" s="235"/>
      <c r="CVO1295" s="235"/>
      <c r="CVP1295" s="235"/>
      <c r="CVQ1295" s="235"/>
      <c r="CVR1295" s="235"/>
      <c r="CVS1295" s="235"/>
      <c r="CVT1295" s="235"/>
      <c r="CVU1295" s="235"/>
      <c r="CVV1295" s="235"/>
      <c r="CVW1295" s="235"/>
      <c r="CVX1295" s="235"/>
      <c r="CVY1295" s="235"/>
      <c r="CVZ1295" s="235"/>
      <c r="CWA1295" s="235"/>
      <c r="CWB1295" s="235"/>
      <c r="CWC1295" s="235"/>
      <c r="CWD1295" s="235"/>
      <c r="CWE1295" s="235"/>
      <c r="CWF1295" s="235"/>
      <c r="CWG1295" s="235"/>
      <c r="CWH1295" s="235"/>
      <c r="CWI1295" s="235"/>
      <c r="CWJ1295" s="235"/>
      <c r="CWK1295" s="235"/>
      <c r="CWL1295" s="235"/>
      <c r="CWM1295" s="235"/>
      <c r="CWN1295" s="235"/>
      <c r="CWO1295" s="235"/>
      <c r="CWP1295" s="235"/>
      <c r="CWQ1295" s="235"/>
      <c r="CWR1295" s="235"/>
      <c r="CWS1295" s="235"/>
      <c r="CWT1295" s="235"/>
      <c r="CWU1295" s="235"/>
      <c r="CWV1295" s="235"/>
      <c r="CWW1295" s="235"/>
      <c r="CWX1295" s="235"/>
      <c r="CWY1295" s="235"/>
      <c r="CWZ1295" s="235"/>
      <c r="CXA1295" s="235"/>
      <c r="CXB1295" s="235"/>
      <c r="CXC1295" s="235"/>
      <c r="CXD1295" s="235"/>
      <c r="CXE1295" s="235"/>
      <c r="CXF1295" s="235"/>
      <c r="CXG1295" s="235"/>
      <c r="CXH1295" s="235"/>
      <c r="CXI1295" s="235"/>
      <c r="CXJ1295" s="235"/>
      <c r="CXK1295" s="235"/>
      <c r="CXL1295" s="235"/>
      <c r="CXM1295" s="235"/>
      <c r="CXN1295" s="235"/>
      <c r="CXO1295" s="235"/>
      <c r="CXP1295" s="235"/>
      <c r="CXQ1295" s="235"/>
      <c r="CXR1295" s="235"/>
      <c r="CXS1295" s="235"/>
      <c r="CXT1295" s="235"/>
      <c r="CXU1295" s="235"/>
      <c r="CXV1295" s="235"/>
      <c r="CXW1295" s="235"/>
      <c r="CXX1295" s="235"/>
      <c r="CXY1295" s="235"/>
      <c r="CXZ1295" s="235"/>
      <c r="CYA1295" s="235"/>
      <c r="CYB1295" s="235"/>
      <c r="CYC1295" s="235"/>
      <c r="CYD1295" s="235"/>
      <c r="CYE1295" s="235"/>
      <c r="CYF1295" s="235"/>
      <c r="CYG1295" s="235"/>
      <c r="CYH1295" s="235"/>
      <c r="CYI1295" s="235"/>
      <c r="CYJ1295" s="235"/>
      <c r="CYK1295" s="235"/>
      <c r="CYL1295" s="235"/>
      <c r="CYM1295" s="235"/>
      <c r="CYN1295" s="235"/>
      <c r="CYO1295" s="235"/>
      <c r="CYP1295" s="235"/>
      <c r="CYQ1295" s="235"/>
      <c r="CYR1295" s="235"/>
      <c r="CYS1295" s="235"/>
      <c r="CYT1295" s="235"/>
      <c r="CYU1295" s="235"/>
      <c r="CYV1295" s="235"/>
      <c r="CYW1295" s="235"/>
      <c r="CYX1295" s="235"/>
      <c r="CYY1295" s="235"/>
      <c r="CYZ1295" s="235"/>
      <c r="CZA1295" s="235"/>
      <c r="CZB1295" s="235"/>
      <c r="CZC1295" s="235"/>
      <c r="CZD1295" s="235"/>
      <c r="CZE1295" s="235"/>
      <c r="CZF1295" s="235"/>
      <c r="CZG1295" s="235"/>
      <c r="CZH1295" s="235"/>
      <c r="CZI1295" s="235"/>
      <c r="CZJ1295" s="235"/>
      <c r="CZK1295" s="235"/>
      <c r="CZL1295" s="235"/>
      <c r="CZM1295" s="235"/>
      <c r="CZN1295" s="235"/>
      <c r="CZO1295" s="235"/>
      <c r="CZP1295" s="235"/>
      <c r="CZQ1295" s="235"/>
      <c r="CZR1295" s="235"/>
      <c r="CZS1295" s="235"/>
      <c r="CZT1295" s="235"/>
      <c r="CZU1295" s="235"/>
      <c r="CZV1295" s="235"/>
      <c r="CZW1295" s="235"/>
      <c r="CZX1295" s="235"/>
      <c r="CZY1295" s="235"/>
      <c r="CZZ1295" s="235"/>
      <c r="DAA1295" s="235"/>
      <c r="DAB1295" s="235"/>
      <c r="DAC1295" s="235"/>
      <c r="DAD1295" s="235"/>
      <c r="DAE1295" s="235"/>
      <c r="DAF1295" s="235"/>
      <c r="DAG1295" s="235"/>
      <c r="DAH1295" s="235"/>
      <c r="DAI1295" s="235"/>
      <c r="DAJ1295" s="235"/>
      <c r="DAK1295" s="235"/>
      <c r="DAL1295" s="235"/>
      <c r="DAM1295" s="235"/>
      <c r="DAN1295" s="235"/>
      <c r="DAO1295" s="235"/>
      <c r="DAP1295" s="235"/>
      <c r="DAQ1295" s="235"/>
      <c r="DAR1295" s="235"/>
      <c r="DAS1295" s="235"/>
      <c r="DAT1295" s="235"/>
      <c r="DAU1295" s="235"/>
      <c r="DAV1295" s="235"/>
      <c r="DAW1295" s="235"/>
      <c r="DAX1295" s="235"/>
      <c r="DAY1295" s="235"/>
      <c r="DAZ1295" s="235"/>
      <c r="DBA1295" s="235"/>
      <c r="DBB1295" s="235"/>
      <c r="DBC1295" s="235"/>
      <c r="DBD1295" s="235"/>
      <c r="DBE1295" s="235"/>
      <c r="DBF1295" s="235"/>
      <c r="DBG1295" s="235"/>
      <c r="DBH1295" s="235"/>
      <c r="DBI1295" s="235"/>
      <c r="DBJ1295" s="235"/>
      <c r="DBK1295" s="235"/>
      <c r="DBL1295" s="235"/>
      <c r="DBM1295" s="235"/>
      <c r="DBN1295" s="235"/>
      <c r="DBO1295" s="235"/>
      <c r="DBP1295" s="235"/>
      <c r="DBQ1295" s="235"/>
      <c r="DBR1295" s="235"/>
      <c r="DBS1295" s="235"/>
      <c r="DBT1295" s="235"/>
      <c r="DBU1295" s="235"/>
      <c r="DBV1295" s="235"/>
      <c r="DBW1295" s="235"/>
      <c r="DBX1295" s="235"/>
      <c r="DBY1295" s="235"/>
      <c r="DBZ1295" s="235"/>
      <c r="DCA1295" s="235"/>
      <c r="DCB1295" s="235"/>
      <c r="DCC1295" s="235"/>
      <c r="DCD1295" s="235"/>
      <c r="DCE1295" s="235"/>
      <c r="DCF1295" s="235"/>
      <c r="DCG1295" s="235"/>
      <c r="DCH1295" s="235"/>
      <c r="DCI1295" s="235"/>
      <c r="DCJ1295" s="235"/>
      <c r="DCK1295" s="235"/>
      <c r="DCL1295" s="235"/>
      <c r="DCM1295" s="235"/>
      <c r="DCN1295" s="235"/>
      <c r="DCO1295" s="235"/>
      <c r="DCP1295" s="235"/>
      <c r="DCQ1295" s="235"/>
      <c r="DCR1295" s="235"/>
      <c r="DCS1295" s="235"/>
      <c r="DCT1295" s="235"/>
      <c r="DCU1295" s="235"/>
      <c r="DCV1295" s="235"/>
      <c r="DCW1295" s="235"/>
      <c r="DCX1295" s="235"/>
      <c r="DCY1295" s="235"/>
      <c r="DCZ1295" s="235"/>
      <c r="DDA1295" s="235"/>
      <c r="DDB1295" s="235"/>
      <c r="DDC1295" s="235"/>
      <c r="DDD1295" s="235"/>
      <c r="DDE1295" s="235"/>
      <c r="DDF1295" s="235"/>
      <c r="DDG1295" s="235"/>
      <c r="DDH1295" s="235"/>
      <c r="DDI1295" s="235"/>
      <c r="DDJ1295" s="235"/>
      <c r="DDK1295" s="235"/>
      <c r="DDL1295" s="235"/>
      <c r="DDM1295" s="235"/>
      <c r="DDN1295" s="235"/>
      <c r="DDO1295" s="235"/>
      <c r="DDP1295" s="235"/>
      <c r="DDQ1295" s="235"/>
      <c r="DDR1295" s="235"/>
      <c r="DDS1295" s="235"/>
      <c r="DDT1295" s="235"/>
      <c r="DDU1295" s="235"/>
      <c r="DDV1295" s="235"/>
      <c r="DDW1295" s="235"/>
      <c r="DDX1295" s="235"/>
      <c r="DDY1295" s="235"/>
      <c r="DDZ1295" s="235"/>
      <c r="DEA1295" s="235"/>
      <c r="DEB1295" s="235"/>
      <c r="DEC1295" s="235"/>
      <c r="DED1295" s="235"/>
      <c r="DEE1295" s="235"/>
      <c r="DEF1295" s="235"/>
      <c r="DEG1295" s="235"/>
      <c r="DEH1295" s="235"/>
      <c r="DEI1295" s="235"/>
      <c r="DEJ1295" s="235"/>
      <c r="DEK1295" s="235"/>
      <c r="DEL1295" s="235"/>
      <c r="DEM1295" s="235"/>
      <c r="DEN1295" s="235"/>
      <c r="DEO1295" s="235"/>
      <c r="DEP1295" s="235"/>
      <c r="DEQ1295" s="235"/>
      <c r="DER1295" s="235"/>
      <c r="DES1295" s="235"/>
      <c r="DET1295" s="235"/>
      <c r="DEU1295" s="235"/>
      <c r="DEV1295" s="235"/>
      <c r="DEW1295" s="235"/>
      <c r="DEX1295" s="235"/>
      <c r="DEY1295" s="235"/>
      <c r="DEZ1295" s="235"/>
      <c r="DFA1295" s="235"/>
      <c r="DFB1295" s="235"/>
      <c r="DFC1295" s="235"/>
      <c r="DFD1295" s="235"/>
      <c r="DFE1295" s="235"/>
      <c r="DFF1295" s="235"/>
      <c r="DFG1295" s="235"/>
      <c r="DFH1295" s="235"/>
      <c r="DFI1295" s="235"/>
      <c r="DFJ1295" s="235"/>
      <c r="DFK1295" s="235"/>
      <c r="DFL1295" s="235"/>
      <c r="DFM1295" s="235"/>
      <c r="DFN1295" s="235"/>
      <c r="DFO1295" s="235"/>
      <c r="DFP1295" s="235"/>
      <c r="DFQ1295" s="235"/>
      <c r="DFR1295" s="235"/>
      <c r="DFS1295" s="235"/>
      <c r="DFT1295" s="235"/>
      <c r="DFU1295" s="235"/>
      <c r="DFV1295" s="235"/>
      <c r="DFW1295" s="235"/>
      <c r="DFX1295" s="235"/>
      <c r="DFY1295" s="235"/>
      <c r="DFZ1295" s="235"/>
      <c r="DGA1295" s="235"/>
      <c r="DGB1295" s="235"/>
      <c r="DGC1295" s="235"/>
      <c r="DGD1295" s="235"/>
      <c r="DGE1295" s="235"/>
      <c r="DGF1295" s="235"/>
      <c r="DGG1295" s="235"/>
      <c r="DGH1295" s="235"/>
      <c r="DGI1295" s="235"/>
      <c r="DGJ1295" s="235"/>
      <c r="DGK1295" s="235"/>
      <c r="DGL1295" s="235"/>
      <c r="DGM1295" s="235"/>
      <c r="DGN1295" s="235"/>
      <c r="DGO1295" s="235"/>
      <c r="DGP1295" s="235"/>
      <c r="DGQ1295" s="235"/>
      <c r="DGR1295" s="235"/>
      <c r="DGS1295" s="235"/>
      <c r="DGT1295" s="235"/>
      <c r="DGU1295" s="235"/>
      <c r="DGV1295" s="235"/>
      <c r="DGW1295" s="235"/>
      <c r="DGX1295" s="235"/>
      <c r="DGY1295" s="235"/>
      <c r="DGZ1295" s="235"/>
      <c r="DHA1295" s="235"/>
      <c r="DHB1295" s="235"/>
      <c r="DHC1295" s="235"/>
      <c r="DHD1295" s="235"/>
      <c r="DHE1295" s="235"/>
      <c r="DHF1295" s="235"/>
      <c r="DHG1295" s="235"/>
      <c r="DHH1295" s="235"/>
      <c r="DHI1295" s="235"/>
      <c r="DHJ1295" s="235"/>
      <c r="DHK1295" s="235"/>
      <c r="DHL1295" s="235"/>
      <c r="DHM1295" s="235"/>
      <c r="DHN1295" s="235"/>
      <c r="DHO1295" s="235"/>
      <c r="DHP1295" s="235"/>
      <c r="DHQ1295" s="235"/>
      <c r="DHR1295" s="235"/>
      <c r="DHS1295" s="235"/>
      <c r="DHT1295" s="235"/>
      <c r="DHU1295" s="235"/>
      <c r="DHV1295" s="235"/>
      <c r="DHW1295" s="235"/>
      <c r="DHX1295" s="235"/>
      <c r="DHY1295" s="235"/>
      <c r="DHZ1295" s="235"/>
      <c r="DIA1295" s="235"/>
      <c r="DIB1295" s="235"/>
      <c r="DIC1295" s="235"/>
      <c r="DID1295" s="235"/>
      <c r="DIE1295" s="235"/>
      <c r="DIF1295" s="235"/>
      <c r="DIG1295" s="235"/>
      <c r="DIH1295" s="235"/>
      <c r="DII1295" s="235"/>
      <c r="DIJ1295" s="235"/>
      <c r="DIK1295" s="235"/>
      <c r="DIL1295" s="235"/>
      <c r="DIM1295" s="235"/>
      <c r="DIN1295" s="235"/>
      <c r="DIO1295" s="235"/>
      <c r="DIP1295" s="235"/>
      <c r="DIQ1295" s="235"/>
      <c r="DIR1295" s="235"/>
      <c r="DIS1295" s="235"/>
      <c r="DIT1295" s="235"/>
      <c r="DIU1295" s="235"/>
      <c r="DIV1295" s="235"/>
      <c r="DIW1295" s="235"/>
      <c r="DIX1295" s="235"/>
      <c r="DIY1295" s="235"/>
      <c r="DIZ1295" s="235"/>
      <c r="DJA1295" s="235"/>
      <c r="DJB1295" s="235"/>
      <c r="DJC1295" s="235"/>
      <c r="DJD1295" s="235"/>
      <c r="DJE1295" s="235"/>
      <c r="DJF1295" s="235"/>
      <c r="DJG1295" s="235"/>
      <c r="DJH1295" s="235"/>
      <c r="DJI1295" s="235"/>
      <c r="DJJ1295" s="235"/>
      <c r="DJK1295" s="235"/>
      <c r="DJL1295" s="235"/>
      <c r="DJM1295" s="235"/>
      <c r="DJN1295" s="235"/>
      <c r="DJO1295" s="235"/>
      <c r="DJP1295" s="235"/>
      <c r="DJQ1295" s="235"/>
      <c r="DJR1295" s="235"/>
      <c r="DJS1295" s="235"/>
      <c r="DJT1295" s="235"/>
      <c r="DJU1295" s="235"/>
      <c r="DJV1295" s="235"/>
      <c r="DJW1295" s="235"/>
      <c r="DJX1295" s="235"/>
      <c r="DJY1295" s="235"/>
      <c r="DJZ1295" s="235"/>
      <c r="DKA1295" s="235"/>
      <c r="DKB1295" s="235"/>
      <c r="DKC1295" s="235"/>
      <c r="DKD1295" s="235"/>
      <c r="DKE1295" s="235"/>
      <c r="DKF1295" s="235"/>
      <c r="DKG1295" s="235"/>
      <c r="DKH1295" s="235"/>
      <c r="DKI1295" s="235"/>
      <c r="DKJ1295" s="235"/>
      <c r="DKK1295" s="235"/>
      <c r="DKL1295" s="235"/>
      <c r="DKM1295" s="235"/>
      <c r="DKN1295" s="235"/>
      <c r="DKO1295" s="235"/>
      <c r="DKP1295" s="235"/>
      <c r="DKQ1295" s="235"/>
      <c r="DKR1295" s="235"/>
      <c r="DKS1295" s="235"/>
      <c r="DKT1295" s="235"/>
      <c r="DKU1295" s="235"/>
      <c r="DKV1295" s="235"/>
      <c r="DKW1295" s="235"/>
      <c r="DKX1295" s="235"/>
      <c r="DKY1295" s="235"/>
      <c r="DKZ1295" s="235"/>
      <c r="DLA1295" s="235"/>
      <c r="DLB1295" s="235"/>
      <c r="DLC1295" s="235"/>
      <c r="DLD1295" s="235"/>
      <c r="DLE1295" s="235"/>
      <c r="DLF1295" s="235"/>
      <c r="DLG1295" s="235"/>
      <c r="DLH1295" s="235"/>
      <c r="DLI1295" s="235"/>
      <c r="DLJ1295" s="235"/>
      <c r="DLK1295" s="235"/>
      <c r="DLL1295" s="235"/>
      <c r="DLM1295" s="235"/>
      <c r="DLN1295" s="235"/>
      <c r="DLO1295" s="235"/>
      <c r="DLP1295" s="235"/>
      <c r="DLQ1295" s="235"/>
      <c r="DLR1295" s="235"/>
      <c r="DLS1295" s="235"/>
      <c r="DLT1295" s="235"/>
      <c r="DLU1295" s="235"/>
      <c r="DLV1295" s="235"/>
      <c r="DLW1295" s="235"/>
      <c r="DLX1295" s="235"/>
      <c r="DLY1295" s="235"/>
      <c r="DLZ1295" s="235"/>
      <c r="DMA1295" s="235"/>
      <c r="DMB1295" s="235"/>
      <c r="DMC1295" s="235"/>
      <c r="DMD1295" s="235"/>
      <c r="DME1295" s="235"/>
      <c r="DMF1295" s="235"/>
      <c r="DMG1295" s="235"/>
      <c r="DMH1295" s="235"/>
      <c r="DMI1295" s="235"/>
      <c r="DMJ1295" s="235"/>
      <c r="DMK1295" s="235"/>
      <c r="DML1295" s="235"/>
      <c r="DMM1295" s="235"/>
      <c r="DMN1295" s="235"/>
      <c r="DMO1295" s="235"/>
      <c r="DMP1295" s="235"/>
      <c r="DMQ1295" s="235"/>
      <c r="DMR1295" s="235"/>
      <c r="DMS1295" s="235"/>
      <c r="DMT1295" s="235"/>
      <c r="DMU1295" s="235"/>
      <c r="DMV1295" s="235"/>
      <c r="DMW1295" s="235"/>
      <c r="DMX1295" s="235"/>
      <c r="DMY1295" s="235"/>
      <c r="DMZ1295" s="235"/>
      <c r="DNA1295" s="235"/>
      <c r="DNB1295" s="235"/>
      <c r="DNC1295" s="235"/>
      <c r="DND1295" s="235"/>
      <c r="DNE1295" s="235"/>
      <c r="DNF1295" s="235"/>
      <c r="DNG1295" s="235"/>
      <c r="DNH1295" s="235"/>
      <c r="DNI1295" s="235"/>
      <c r="DNJ1295" s="235"/>
      <c r="DNK1295" s="235"/>
      <c r="DNL1295" s="235"/>
      <c r="DNM1295" s="235"/>
      <c r="DNN1295" s="235"/>
      <c r="DNO1295" s="235"/>
      <c r="DNP1295" s="235"/>
      <c r="DNQ1295" s="235"/>
      <c r="DNR1295" s="235"/>
      <c r="DNS1295" s="235"/>
      <c r="DNT1295" s="235"/>
      <c r="DNU1295" s="235"/>
      <c r="DNV1295" s="235"/>
      <c r="DNW1295" s="235"/>
      <c r="DNX1295" s="235"/>
      <c r="DNY1295" s="235"/>
      <c r="DNZ1295" s="235"/>
      <c r="DOA1295" s="235"/>
      <c r="DOB1295" s="235"/>
      <c r="DOC1295" s="235"/>
      <c r="DOD1295" s="235"/>
      <c r="DOE1295" s="235"/>
      <c r="DOF1295" s="235"/>
      <c r="DOG1295" s="235"/>
      <c r="DOH1295" s="235"/>
      <c r="DOI1295" s="235"/>
      <c r="DOJ1295" s="235"/>
      <c r="DOK1295" s="235"/>
      <c r="DOL1295" s="235"/>
      <c r="DOM1295" s="235"/>
      <c r="DON1295" s="235"/>
      <c r="DOO1295" s="235"/>
      <c r="DOP1295" s="235"/>
      <c r="DOQ1295" s="235"/>
      <c r="DOR1295" s="235"/>
      <c r="DOS1295" s="235"/>
      <c r="DOT1295" s="235"/>
      <c r="DOU1295" s="235"/>
      <c r="DOV1295" s="235"/>
      <c r="DOW1295" s="235"/>
      <c r="DOX1295" s="235"/>
      <c r="DOY1295" s="235"/>
      <c r="DOZ1295" s="235"/>
      <c r="DPA1295" s="235"/>
      <c r="DPB1295" s="235"/>
      <c r="DPC1295" s="235"/>
      <c r="DPD1295" s="235"/>
      <c r="DPE1295" s="235"/>
      <c r="DPF1295" s="235"/>
      <c r="DPG1295" s="235"/>
      <c r="DPH1295" s="235"/>
      <c r="DPI1295" s="235"/>
      <c r="DPJ1295" s="235"/>
      <c r="DPK1295" s="235"/>
      <c r="DPL1295" s="235"/>
      <c r="DPM1295" s="235"/>
      <c r="DPN1295" s="235"/>
      <c r="DPO1295" s="235"/>
      <c r="DPP1295" s="235"/>
      <c r="DPQ1295" s="235"/>
      <c r="DPR1295" s="235"/>
      <c r="DPS1295" s="235"/>
      <c r="DPT1295" s="235"/>
      <c r="DPU1295" s="235"/>
      <c r="DPV1295" s="235"/>
      <c r="DPW1295" s="235"/>
      <c r="DPX1295" s="235"/>
      <c r="DPY1295" s="235"/>
      <c r="DPZ1295" s="235"/>
      <c r="DQA1295" s="235"/>
      <c r="DQB1295" s="235"/>
      <c r="DQC1295" s="235"/>
      <c r="DQD1295" s="235"/>
      <c r="DQE1295" s="235"/>
      <c r="DQF1295" s="235"/>
      <c r="DQG1295" s="235"/>
      <c r="DQH1295" s="235"/>
      <c r="DQI1295" s="235"/>
      <c r="DQJ1295" s="235"/>
      <c r="DQK1295" s="235"/>
      <c r="DQL1295" s="235"/>
      <c r="DQM1295" s="235"/>
      <c r="DQN1295" s="235"/>
      <c r="DQO1295" s="235"/>
      <c r="DQP1295" s="235"/>
      <c r="DQQ1295" s="235"/>
      <c r="DQR1295" s="235"/>
      <c r="DQS1295" s="235"/>
      <c r="DQT1295" s="235"/>
      <c r="DQU1295" s="235"/>
      <c r="DQV1295" s="235"/>
      <c r="DQW1295" s="235"/>
      <c r="DQX1295" s="235"/>
      <c r="DQY1295" s="235"/>
      <c r="DQZ1295" s="235"/>
      <c r="DRA1295" s="235"/>
      <c r="DRB1295" s="235"/>
      <c r="DRC1295" s="235"/>
      <c r="DRD1295" s="235"/>
      <c r="DRE1295" s="235"/>
      <c r="DRF1295" s="235"/>
      <c r="DRG1295" s="235"/>
      <c r="DRH1295" s="235"/>
      <c r="DRI1295" s="235"/>
      <c r="DRJ1295" s="235"/>
      <c r="DRK1295" s="235"/>
      <c r="DRL1295" s="235"/>
      <c r="DRM1295" s="235"/>
      <c r="DRN1295" s="235"/>
      <c r="DRO1295" s="235"/>
      <c r="DRP1295" s="235"/>
      <c r="DRQ1295" s="235"/>
      <c r="DRR1295" s="235"/>
      <c r="DRS1295" s="235"/>
      <c r="DRT1295" s="235"/>
      <c r="DRU1295" s="235"/>
      <c r="DRV1295" s="235"/>
      <c r="DRW1295" s="235"/>
      <c r="DRX1295" s="235"/>
      <c r="DRY1295" s="235"/>
      <c r="DRZ1295" s="235"/>
      <c r="DSA1295" s="235"/>
      <c r="DSB1295" s="235"/>
      <c r="DSC1295" s="235"/>
      <c r="DSD1295" s="235"/>
      <c r="DSE1295" s="235"/>
      <c r="DSF1295" s="235"/>
      <c r="DSG1295" s="235"/>
      <c r="DSH1295" s="235"/>
      <c r="DSI1295" s="235"/>
      <c r="DSJ1295" s="235"/>
      <c r="DSK1295" s="235"/>
      <c r="DSL1295" s="235"/>
      <c r="DSM1295" s="235"/>
      <c r="DSN1295" s="235"/>
      <c r="DSO1295" s="235"/>
      <c r="DSP1295" s="235"/>
      <c r="DSQ1295" s="235"/>
      <c r="DSR1295" s="235"/>
      <c r="DSS1295" s="235"/>
      <c r="DST1295" s="235"/>
      <c r="DSU1295" s="235"/>
      <c r="DSV1295" s="235"/>
      <c r="DSW1295" s="235"/>
      <c r="DSX1295" s="235"/>
      <c r="DSY1295" s="235"/>
      <c r="DSZ1295" s="235"/>
      <c r="DTA1295" s="235"/>
      <c r="DTB1295" s="235"/>
      <c r="DTC1295" s="235"/>
      <c r="DTD1295" s="235"/>
      <c r="DTE1295" s="235"/>
      <c r="DTF1295" s="235"/>
      <c r="DTG1295" s="235"/>
      <c r="DTH1295" s="235"/>
      <c r="DTI1295" s="235"/>
      <c r="DTJ1295" s="235"/>
      <c r="DTK1295" s="235"/>
      <c r="DTL1295" s="235"/>
      <c r="DTM1295" s="235"/>
      <c r="DTN1295" s="235"/>
      <c r="DTO1295" s="235"/>
      <c r="DTP1295" s="235"/>
      <c r="DTQ1295" s="235"/>
      <c r="DTR1295" s="235"/>
      <c r="DTS1295" s="235"/>
      <c r="DTT1295" s="235"/>
      <c r="DTU1295" s="235"/>
      <c r="DTV1295" s="235"/>
      <c r="DTW1295" s="235"/>
      <c r="DTX1295" s="235"/>
      <c r="DTY1295" s="235"/>
      <c r="DTZ1295" s="235"/>
      <c r="DUA1295" s="235"/>
      <c r="DUB1295" s="235"/>
      <c r="DUC1295" s="235"/>
      <c r="DUD1295" s="235"/>
      <c r="DUE1295" s="235"/>
      <c r="DUF1295" s="235"/>
      <c r="DUG1295" s="235"/>
      <c r="DUH1295" s="235"/>
      <c r="DUI1295" s="235"/>
      <c r="DUJ1295" s="235"/>
      <c r="DUK1295" s="235"/>
      <c r="DUL1295" s="235"/>
      <c r="DUM1295" s="235"/>
      <c r="DUN1295" s="235"/>
      <c r="DUO1295" s="235"/>
      <c r="DUP1295" s="235"/>
      <c r="DUQ1295" s="235"/>
      <c r="DUR1295" s="235"/>
      <c r="DUS1295" s="235"/>
      <c r="DUT1295" s="235"/>
      <c r="DUU1295" s="235"/>
      <c r="DUV1295" s="235"/>
      <c r="DUW1295" s="235"/>
      <c r="DUX1295" s="235"/>
      <c r="DUY1295" s="235"/>
      <c r="DUZ1295" s="235"/>
      <c r="DVA1295" s="235"/>
      <c r="DVB1295" s="235"/>
      <c r="DVC1295" s="235"/>
      <c r="DVD1295" s="235"/>
      <c r="DVE1295" s="235"/>
      <c r="DVF1295" s="235"/>
      <c r="DVG1295" s="235"/>
      <c r="DVH1295" s="235"/>
      <c r="DVI1295" s="235"/>
      <c r="DVJ1295" s="235"/>
      <c r="DVK1295" s="235"/>
      <c r="DVL1295" s="235"/>
      <c r="DVM1295" s="235"/>
      <c r="DVN1295" s="235"/>
      <c r="DVO1295" s="235"/>
      <c r="DVP1295" s="235"/>
      <c r="DVQ1295" s="235"/>
      <c r="DVR1295" s="235"/>
      <c r="DVS1295" s="235"/>
      <c r="DVT1295" s="235"/>
      <c r="DVU1295" s="235"/>
      <c r="DVV1295" s="235"/>
      <c r="DVW1295" s="235"/>
      <c r="DVX1295" s="235"/>
      <c r="DVY1295" s="235"/>
      <c r="DVZ1295" s="235"/>
      <c r="DWA1295" s="235"/>
      <c r="DWB1295" s="235"/>
      <c r="DWC1295" s="235"/>
      <c r="DWD1295" s="235"/>
      <c r="DWE1295" s="235"/>
      <c r="DWF1295" s="235"/>
      <c r="DWG1295" s="235"/>
      <c r="DWH1295" s="235"/>
      <c r="DWI1295" s="235"/>
      <c r="DWJ1295" s="235"/>
      <c r="DWK1295" s="235"/>
      <c r="DWL1295" s="235"/>
      <c r="DWM1295" s="235"/>
      <c r="DWN1295" s="235"/>
      <c r="DWO1295" s="235"/>
      <c r="DWP1295" s="235"/>
      <c r="DWQ1295" s="235"/>
      <c r="DWR1295" s="235"/>
      <c r="DWS1295" s="235"/>
      <c r="DWT1295" s="235"/>
      <c r="DWU1295" s="235"/>
      <c r="DWV1295" s="235"/>
      <c r="DWW1295" s="235"/>
      <c r="DWX1295" s="235"/>
      <c r="DWY1295" s="235"/>
      <c r="DWZ1295" s="235"/>
      <c r="DXA1295" s="235"/>
      <c r="DXB1295" s="235"/>
      <c r="DXC1295" s="235"/>
      <c r="DXD1295" s="235"/>
      <c r="DXE1295" s="235"/>
      <c r="DXF1295" s="235"/>
      <c r="DXG1295" s="235"/>
      <c r="DXH1295" s="235"/>
      <c r="DXI1295" s="235"/>
      <c r="DXJ1295" s="235"/>
      <c r="DXK1295" s="235"/>
      <c r="DXL1295" s="235"/>
      <c r="DXM1295" s="235"/>
      <c r="DXN1295" s="235"/>
      <c r="DXO1295" s="235"/>
      <c r="DXP1295" s="235"/>
      <c r="DXQ1295" s="235"/>
      <c r="DXR1295" s="235"/>
      <c r="DXS1295" s="235"/>
      <c r="DXT1295" s="235"/>
      <c r="DXU1295" s="235"/>
      <c r="DXV1295" s="235"/>
      <c r="DXW1295" s="235"/>
      <c r="DXX1295" s="235"/>
      <c r="DXY1295" s="235"/>
      <c r="DXZ1295" s="235"/>
      <c r="DYA1295" s="235"/>
      <c r="DYB1295" s="235"/>
      <c r="DYC1295" s="235"/>
      <c r="DYD1295" s="235"/>
      <c r="DYE1295" s="235"/>
      <c r="DYF1295" s="235"/>
      <c r="DYG1295" s="235"/>
      <c r="DYH1295" s="235"/>
      <c r="DYI1295" s="235"/>
      <c r="DYJ1295" s="235"/>
      <c r="DYK1295" s="235"/>
      <c r="DYL1295" s="235"/>
      <c r="DYM1295" s="235"/>
      <c r="DYN1295" s="235"/>
      <c r="DYO1295" s="235"/>
      <c r="DYP1295" s="235"/>
      <c r="DYQ1295" s="235"/>
      <c r="DYR1295" s="235"/>
      <c r="DYS1295" s="235"/>
      <c r="DYT1295" s="235"/>
      <c r="DYU1295" s="235"/>
      <c r="DYV1295" s="235"/>
      <c r="DYW1295" s="235"/>
      <c r="DYX1295" s="235"/>
      <c r="DYY1295" s="235"/>
      <c r="DYZ1295" s="235"/>
      <c r="DZA1295" s="235"/>
      <c r="DZB1295" s="235"/>
      <c r="DZC1295" s="235"/>
      <c r="DZD1295" s="235"/>
      <c r="DZE1295" s="235"/>
      <c r="DZF1295" s="235"/>
      <c r="DZG1295" s="235"/>
      <c r="DZH1295" s="235"/>
      <c r="DZI1295" s="235"/>
      <c r="DZJ1295" s="235"/>
      <c r="DZK1295" s="235"/>
      <c r="DZL1295" s="235"/>
      <c r="DZM1295" s="235"/>
      <c r="DZN1295" s="235"/>
      <c r="DZO1295" s="235"/>
      <c r="DZP1295" s="235"/>
      <c r="DZQ1295" s="235"/>
      <c r="DZR1295" s="235"/>
      <c r="DZS1295" s="235"/>
      <c r="DZT1295" s="235"/>
      <c r="DZU1295" s="235"/>
      <c r="DZV1295" s="235"/>
      <c r="DZW1295" s="235"/>
      <c r="DZX1295" s="235"/>
      <c r="DZY1295" s="235"/>
      <c r="DZZ1295" s="235"/>
      <c r="EAA1295" s="235"/>
      <c r="EAB1295" s="235"/>
      <c r="EAC1295" s="235"/>
      <c r="EAD1295" s="235"/>
      <c r="EAE1295" s="235"/>
      <c r="EAF1295" s="235"/>
      <c r="EAG1295" s="235"/>
      <c r="EAH1295" s="235"/>
      <c r="EAI1295" s="235"/>
      <c r="EAJ1295" s="235"/>
      <c r="EAK1295" s="235"/>
      <c r="EAL1295" s="235"/>
      <c r="EAM1295" s="235"/>
      <c r="EAN1295" s="235"/>
      <c r="EAO1295" s="235"/>
      <c r="EAP1295" s="235"/>
      <c r="EAQ1295" s="235"/>
      <c r="EAR1295" s="235"/>
      <c r="EAS1295" s="235"/>
      <c r="EAT1295" s="235"/>
      <c r="EAU1295" s="235"/>
      <c r="EAV1295" s="235"/>
      <c r="EAW1295" s="235"/>
      <c r="EAX1295" s="235"/>
      <c r="EAY1295" s="235"/>
      <c r="EAZ1295" s="235"/>
      <c r="EBA1295" s="235"/>
      <c r="EBB1295" s="235"/>
      <c r="EBC1295" s="235"/>
      <c r="EBD1295" s="235"/>
      <c r="EBE1295" s="235"/>
      <c r="EBF1295" s="235"/>
      <c r="EBG1295" s="235"/>
      <c r="EBH1295" s="235"/>
      <c r="EBI1295" s="235"/>
      <c r="EBJ1295" s="235"/>
      <c r="EBK1295" s="235"/>
      <c r="EBL1295" s="235"/>
      <c r="EBM1295" s="235"/>
      <c r="EBN1295" s="235"/>
      <c r="EBO1295" s="235"/>
      <c r="EBP1295" s="235"/>
      <c r="EBQ1295" s="235"/>
      <c r="EBR1295" s="235"/>
      <c r="EBS1295" s="235"/>
      <c r="EBT1295" s="235"/>
      <c r="EBU1295" s="235"/>
      <c r="EBV1295" s="235"/>
      <c r="EBW1295" s="235"/>
      <c r="EBX1295" s="235"/>
      <c r="EBY1295" s="235"/>
      <c r="EBZ1295" s="235"/>
      <c r="ECA1295" s="235"/>
      <c r="ECB1295" s="235"/>
      <c r="ECC1295" s="235"/>
      <c r="ECD1295" s="235"/>
      <c r="ECE1295" s="235"/>
      <c r="ECF1295" s="235"/>
      <c r="ECG1295" s="235"/>
      <c r="ECH1295" s="235"/>
      <c r="ECI1295" s="235"/>
      <c r="ECJ1295" s="235"/>
      <c r="ECK1295" s="235"/>
      <c r="ECL1295" s="235"/>
      <c r="ECM1295" s="235"/>
      <c r="ECN1295" s="235"/>
      <c r="ECO1295" s="235"/>
      <c r="ECP1295" s="235"/>
      <c r="ECQ1295" s="235"/>
      <c r="ECR1295" s="235"/>
      <c r="ECS1295" s="235"/>
      <c r="ECT1295" s="235"/>
      <c r="ECU1295" s="235"/>
      <c r="ECV1295" s="235"/>
      <c r="ECW1295" s="235"/>
      <c r="ECX1295" s="235"/>
      <c r="ECY1295" s="235"/>
      <c r="ECZ1295" s="235"/>
      <c r="EDA1295" s="235"/>
      <c r="EDB1295" s="235"/>
      <c r="EDC1295" s="235"/>
      <c r="EDD1295" s="235"/>
      <c r="EDE1295" s="235"/>
      <c r="EDF1295" s="235"/>
      <c r="EDG1295" s="235"/>
      <c r="EDH1295" s="235"/>
      <c r="EDI1295" s="235"/>
      <c r="EDJ1295" s="235"/>
      <c r="EDK1295" s="235"/>
      <c r="EDL1295" s="235"/>
      <c r="EDM1295" s="235"/>
      <c r="EDN1295" s="235"/>
      <c r="EDO1295" s="235"/>
      <c r="EDP1295" s="235"/>
      <c r="EDQ1295" s="235"/>
      <c r="EDR1295" s="235"/>
      <c r="EDS1295" s="235"/>
      <c r="EDT1295" s="235"/>
      <c r="EDU1295" s="235"/>
      <c r="EDV1295" s="235"/>
      <c r="EDW1295" s="235"/>
      <c r="EDX1295" s="235"/>
      <c r="EDY1295" s="235"/>
      <c r="EDZ1295" s="235"/>
      <c r="EEA1295" s="235"/>
      <c r="EEB1295" s="235"/>
      <c r="EEC1295" s="235"/>
      <c r="EED1295" s="235"/>
      <c r="EEE1295" s="235"/>
      <c r="EEF1295" s="235"/>
      <c r="EEG1295" s="235"/>
      <c r="EEH1295" s="235"/>
      <c r="EEI1295" s="235"/>
      <c r="EEJ1295" s="235"/>
      <c r="EEK1295" s="235"/>
      <c r="EEL1295" s="235"/>
      <c r="EEM1295" s="235"/>
      <c r="EEN1295" s="235"/>
      <c r="EEO1295" s="235"/>
      <c r="EEP1295" s="235"/>
      <c r="EEQ1295" s="235"/>
      <c r="EER1295" s="235"/>
      <c r="EES1295" s="235"/>
      <c r="EET1295" s="235"/>
      <c r="EEU1295" s="235"/>
      <c r="EEV1295" s="235"/>
      <c r="EEW1295" s="235"/>
      <c r="EEX1295" s="235"/>
      <c r="EEY1295" s="235"/>
      <c r="EEZ1295" s="235"/>
      <c r="EFA1295" s="235"/>
      <c r="EFB1295" s="235"/>
      <c r="EFC1295" s="235"/>
      <c r="EFD1295" s="235"/>
      <c r="EFE1295" s="235"/>
      <c r="EFF1295" s="235"/>
      <c r="EFG1295" s="235"/>
      <c r="EFH1295" s="235"/>
      <c r="EFI1295" s="235"/>
      <c r="EFJ1295" s="235"/>
      <c r="EFK1295" s="235"/>
      <c r="EFL1295" s="235"/>
      <c r="EFM1295" s="235"/>
      <c r="EFN1295" s="235"/>
      <c r="EFO1295" s="235"/>
      <c r="EFP1295" s="235"/>
      <c r="EFQ1295" s="235"/>
      <c r="EFR1295" s="235"/>
      <c r="EFS1295" s="235"/>
      <c r="EFT1295" s="235"/>
      <c r="EFU1295" s="235"/>
      <c r="EFV1295" s="235"/>
      <c r="EFW1295" s="235"/>
      <c r="EFX1295" s="235"/>
      <c r="EFY1295" s="235"/>
      <c r="EFZ1295" s="235"/>
      <c r="EGA1295" s="235"/>
      <c r="EGB1295" s="235"/>
      <c r="EGC1295" s="235"/>
      <c r="EGD1295" s="235"/>
      <c r="EGE1295" s="235"/>
      <c r="EGF1295" s="235"/>
      <c r="EGG1295" s="235"/>
      <c r="EGH1295" s="235"/>
      <c r="EGI1295" s="235"/>
      <c r="EGJ1295" s="235"/>
      <c r="EGK1295" s="235"/>
      <c r="EGL1295" s="235"/>
      <c r="EGM1295" s="235"/>
      <c r="EGN1295" s="235"/>
      <c r="EGO1295" s="235"/>
      <c r="EGP1295" s="235"/>
      <c r="EGQ1295" s="235"/>
      <c r="EGR1295" s="235"/>
      <c r="EGS1295" s="235"/>
      <c r="EGT1295" s="235"/>
      <c r="EGU1295" s="235"/>
      <c r="EGV1295" s="235"/>
      <c r="EGW1295" s="235"/>
      <c r="EGX1295" s="235"/>
      <c r="EGY1295" s="235"/>
      <c r="EGZ1295" s="235"/>
      <c r="EHA1295" s="235"/>
      <c r="EHB1295" s="235"/>
      <c r="EHC1295" s="235"/>
      <c r="EHD1295" s="235"/>
      <c r="EHE1295" s="235"/>
      <c r="EHF1295" s="235"/>
      <c r="EHG1295" s="235"/>
      <c r="EHH1295" s="235"/>
      <c r="EHI1295" s="235"/>
      <c r="EHJ1295" s="235"/>
      <c r="EHK1295" s="235"/>
      <c r="EHL1295" s="235"/>
      <c r="EHM1295" s="235"/>
      <c r="EHN1295" s="235"/>
      <c r="EHO1295" s="235"/>
      <c r="EHP1295" s="235"/>
      <c r="EHQ1295" s="235"/>
      <c r="EHR1295" s="235"/>
      <c r="EHS1295" s="235"/>
      <c r="EHT1295" s="235"/>
      <c r="EHU1295" s="235"/>
      <c r="EHV1295" s="235"/>
      <c r="EHW1295" s="235"/>
      <c r="EHX1295" s="235"/>
      <c r="EHY1295" s="235"/>
      <c r="EHZ1295" s="235"/>
      <c r="EIA1295" s="235"/>
      <c r="EIB1295" s="235"/>
      <c r="EIC1295" s="235"/>
      <c r="EID1295" s="235"/>
      <c r="EIE1295" s="235"/>
      <c r="EIF1295" s="235"/>
      <c r="EIG1295" s="235"/>
      <c r="EIH1295" s="235"/>
      <c r="EII1295" s="235"/>
      <c r="EIJ1295" s="235"/>
      <c r="EIK1295" s="235"/>
      <c r="EIL1295" s="235"/>
      <c r="EIM1295" s="235"/>
      <c r="EIN1295" s="235"/>
      <c r="EIO1295" s="235"/>
      <c r="EIP1295" s="235"/>
      <c r="EIQ1295" s="235"/>
      <c r="EIR1295" s="235"/>
      <c r="EIS1295" s="235"/>
      <c r="EIT1295" s="235"/>
      <c r="EIU1295" s="235"/>
      <c r="EIV1295" s="235"/>
      <c r="EIW1295" s="235"/>
      <c r="EIX1295" s="235"/>
      <c r="EIY1295" s="235"/>
      <c r="EIZ1295" s="235"/>
      <c r="EJA1295" s="235"/>
      <c r="EJB1295" s="235"/>
      <c r="EJC1295" s="235"/>
      <c r="EJD1295" s="235"/>
      <c r="EJE1295" s="235"/>
      <c r="EJF1295" s="235"/>
      <c r="EJG1295" s="235"/>
      <c r="EJH1295" s="235"/>
      <c r="EJI1295" s="235"/>
      <c r="EJJ1295" s="235"/>
      <c r="EJK1295" s="235"/>
      <c r="EJL1295" s="235"/>
      <c r="EJM1295" s="235"/>
      <c r="EJN1295" s="235"/>
      <c r="EJO1295" s="235"/>
      <c r="EJP1295" s="235"/>
      <c r="EJQ1295" s="235"/>
      <c r="EJR1295" s="235"/>
      <c r="EJS1295" s="235"/>
      <c r="EJT1295" s="235"/>
      <c r="EJU1295" s="235"/>
      <c r="EJV1295" s="235"/>
      <c r="EJW1295" s="235"/>
      <c r="EJX1295" s="235"/>
      <c r="EJY1295" s="235"/>
      <c r="EJZ1295" s="235"/>
      <c r="EKA1295" s="235"/>
      <c r="EKB1295" s="235"/>
      <c r="EKC1295" s="235"/>
      <c r="EKD1295" s="235"/>
      <c r="EKE1295" s="235"/>
      <c r="EKF1295" s="235"/>
      <c r="EKG1295" s="235"/>
      <c r="EKH1295" s="235"/>
      <c r="EKI1295" s="235"/>
      <c r="EKJ1295" s="235"/>
      <c r="EKK1295" s="235"/>
      <c r="EKL1295" s="235"/>
      <c r="EKM1295" s="235"/>
      <c r="EKN1295" s="235"/>
      <c r="EKO1295" s="235"/>
      <c r="EKP1295" s="235"/>
      <c r="EKQ1295" s="235"/>
      <c r="EKR1295" s="235"/>
      <c r="EKS1295" s="235"/>
      <c r="EKT1295" s="235"/>
      <c r="EKU1295" s="235"/>
      <c r="EKV1295" s="235"/>
      <c r="EKW1295" s="235"/>
      <c r="EKX1295" s="235"/>
      <c r="EKY1295" s="235"/>
      <c r="EKZ1295" s="235"/>
      <c r="ELA1295" s="235"/>
      <c r="ELB1295" s="235"/>
      <c r="ELC1295" s="235"/>
      <c r="ELD1295" s="235"/>
      <c r="ELE1295" s="235"/>
      <c r="ELF1295" s="235"/>
      <c r="ELG1295" s="235"/>
      <c r="ELH1295" s="235"/>
      <c r="ELI1295" s="235"/>
      <c r="ELJ1295" s="235"/>
      <c r="ELK1295" s="235"/>
      <c r="ELL1295" s="235"/>
      <c r="ELM1295" s="235"/>
      <c r="ELN1295" s="235"/>
      <c r="ELO1295" s="235"/>
      <c r="ELP1295" s="235"/>
      <c r="ELQ1295" s="235"/>
      <c r="ELR1295" s="235"/>
      <c r="ELS1295" s="235"/>
      <c r="ELT1295" s="235"/>
      <c r="ELU1295" s="235"/>
      <c r="ELV1295" s="235"/>
      <c r="ELW1295" s="235"/>
      <c r="ELX1295" s="235"/>
      <c r="ELY1295" s="235"/>
      <c r="ELZ1295" s="235"/>
      <c r="EMA1295" s="235"/>
      <c r="EMB1295" s="235"/>
      <c r="EMC1295" s="235"/>
      <c r="EMD1295" s="235"/>
      <c r="EME1295" s="235"/>
      <c r="EMF1295" s="235"/>
      <c r="EMG1295" s="235"/>
      <c r="EMH1295" s="235"/>
      <c r="EMI1295" s="235"/>
      <c r="EMJ1295" s="235"/>
      <c r="EMK1295" s="235"/>
      <c r="EML1295" s="235"/>
      <c r="EMM1295" s="235"/>
      <c r="EMN1295" s="235"/>
      <c r="EMO1295" s="235"/>
      <c r="EMP1295" s="235"/>
      <c r="EMQ1295" s="235"/>
      <c r="EMR1295" s="235"/>
      <c r="EMS1295" s="235"/>
      <c r="EMT1295" s="235"/>
      <c r="EMU1295" s="235"/>
      <c r="EMV1295" s="235"/>
      <c r="EMW1295" s="235"/>
      <c r="EMX1295" s="235"/>
      <c r="EMY1295" s="235"/>
      <c r="EMZ1295" s="235"/>
      <c r="ENA1295" s="235"/>
      <c r="ENB1295" s="235"/>
      <c r="ENC1295" s="235"/>
      <c r="END1295" s="235"/>
      <c r="ENE1295" s="235"/>
      <c r="ENF1295" s="235"/>
      <c r="ENG1295" s="235"/>
      <c r="ENH1295" s="235"/>
      <c r="ENI1295" s="235"/>
      <c r="ENJ1295" s="235"/>
      <c r="ENK1295" s="235"/>
      <c r="ENL1295" s="235"/>
      <c r="ENM1295" s="235"/>
      <c r="ENN1295" s="235"/>
      <c r="ENO1295" s="235"/>
      <c r="ENP1295" s="235"/>
      <c r="ENQ1295" s="235"/>
      <c r="ENR1295" s="235"/>
      <c r="ENS1295" s="235"/>
      <c r="ENT1295" s="235"/>
      <c r="ENU1295" s="235"/>
      <c r="ENV1295" s="235"/>
      <c r="ENW1295" s="235"/>
      <c r="ENX1295" s="235"/>
      <c r="ENY1295" s="235"/>
      <c r="ENZ1295" s="235"/>
      <c r="EOA1295" s="235"/>
      <c r="EOB1295" s="235"/>
      <c r="EOC1295" s="235"/>
      <c r="EOD1295" s="235"/>
      <c r="EOE1295" s="235"/>
      <c r="EOF1295" s="235"/>
      <c r="EOG1295" s="235"/>
      <c r="EOH1295" s="235"/>
      <c r="EOI1295" s="235"/>
      <c r="EOJ1295" s="235"/>
      <c r="EOK1295" s="235"/>
      <c r="EOL1295" s="235"/>
      <c r="EOM1295" s="235"/>
      <c r="EON1295" s="235"/>
      <c r="EOO1295" s="235"/>
      <c r="EOP1295" s="235"/>
      <c r="EOQ1295" s="235"/>
      <c r="EOR1295" s="235"/>
      <c r="EOS1295" s="235"/>
      <c r="EOT1295" s="235"/>
      <c r="EOU1295" s="235"/>
      <c r="EOV1295" s="235"/>
      <c r="EOW1295" s="235"/>
      <c r="EOX1295" s="235"/>
      <c r="EOY1295" s="235"/>
      <c r="EOZ1295" s="235"/>
      <c r="EPA1295" s="235"/>
      <c r="EPB1295" s="235"/>
      <c r="EPC1295" s="235"/>
      <c r="EPD1295" s="235"/>
      <c r="EPE1295" s="235"/>
      <c r="EPF1295" s="235"/>
      <c r="EPG1295" s="235"/>
      <c r="EPH1295" s="235"/>
      <c r="EPI1295" s="235"/>
      <c r="EPJ1295" s="235"/>
      <c r="EPK1295" s="235"/>
      <c r="EPL1295" s="235"/>
      <c r="EPM1295" s="235"/>
      <c r="EPN1295" s="235"/>
      <c r="EPO1295" s="235"/>
      <c r="EPP1295" s="235"/>
      <c r="EPQ1295" s="235"/>
      <c r="EPR1295" s="235"/>
      <c r="EPS1295" s="235"/>
      <c r="EPT1295" s="235"/>
      <c r="EPU1295" s="235"/>
      <c r="EPV1295" s="235"/>
      <c r="EPW1295" s="235"/>
      <c r="EPX1295" s="235"/>
      <c r="EPY1295" s="235"/>
      <c r="EPZ1295" s="235"/>
      <c r="EQA1295" s="235"/>
      <c r="EQB1295" s="235"/>
      <c r="EQC1295" s="235"/>
      <c r="EQD1295" s="235"/>
      <c r="EQE1295" s="235"/>
      <c r="EQF1295" s="235"/>
      <c r="EQG1295" s="235"/>
      <c r="EQH1295" s="235"/>
      <c r="EQI1295" s="235"/>
      <c r="EQJ1295" s="235"/>
      <c r="EQK1295" s="235"/>
      <c r="EQL1295" s="235"/>
      <c r="EQM1295" s="235"/>
      <c r="EQN1295" s="235"/>
      <c r="EQO1295" s="235"/>
      <c r="EQP1295" s="235"/>
      <c r="EQQ1295" s="235"/>
      <c r="EQR1295" s="235"/>
      <c r="EQS1295" s="235"/>
      <c r="EQT1295" s="235"/>
      <c r="EQU1295" s="235"/>
      <c r="EQV1295" s="235"/>
      <c r="EQW1295" s="235"/>
      <c r="EQX1295" s="235"/>
      <c r="EQY1295" s="235"/>
      <c r="EQZ1295" s="235"/>
      <c r="ERA1295" s="235"/>
      <c r="ERB1295" s="235"/>
      <c r="ERC1295" s="235"/>
      <c r="ERD1295" s="235"/>
      <c r="ERE1295" s="235"/>
      <c r="ERF1295" s="235"/>
      <c r="ERG1295" s="235"/>
      <c r="ERH1295" s="235"/>
      <c r="ERI1295" s="235"/>
      <c r="ERJ1295" s="235"/>
      <c r="ERK1295" s="235"/>
      <c r="ERL1295" s="235"/>
      <c r="ERM1295" s="235"/>
      <c r="ERN1295" s="235"/>
      <c r="ERO1295" s="235"/>
      <c r="ERP1295" s="235"/>
      <c r="ERQ1295" s="235"/>
      <c r="ERR1295" s="235"/>
      <c r="ERS1295" s="235"/>
      <c r="ERT1295" s="235"/>
      <c r="ERU1295" s="235"/>
      <c r="ERV1295" s="235"/>
      <c r="ERW1295" s="235"/>
      <c r="ERX1295" s="235"/>
      <c r="ERY1295" s="235"/>
      <c r="ERZ1295" s="235"/>
      <c r="ESA1295" s="235"/>
      <c r="ESB1295" s="235"/>
      <c r="ESC1295" s="235"/>
      <c r="ESD1295" s="235"/>
      <c r="ESE1295" s="235"/>
      <c r="ESF1295" s="235"/>
      <c r="ESG1295" s="235"/>
      <c r="ESH1295" s="235"/>
      <c r="ESI1295" s="235"/>
      <c r="ESJ1295" s="235"/>
      <c r="ESK1295" s="235"/>
      <c r="ESL1295" s="235"/>
      <c r="ESM1295" s="235"/>
      <c r="ESN1295" s="235"/>
      <c r="ESO1295" s="235"/>
      <c r="ESP1295" s="235"/>
      <c r="ESQ1295" s="235"/>
      <c r="ESR1295" s="235"/>
      <c r="ESS1295" s="235"/>
      <c r="EST1295" s="235"/>
      <c r="ESU1295" s="235"/>
      <c r="ESV1295" s="235"/>
      <c r="ESW1295" s="235"/>
      <c r="ESX1295" s="235"/>
      <c r="ESY1295" s="235"/>
      <c r="ESZ1295" s="235"/>
      <c r="ETA1295" s="235"/>
      <c r="ETB1295" s="235"/>
      <c r="ETC1295" s="235"/>
      <c r="ETD1295" s="235"/>
      <c r="ETE1295" s="235"/>
      <c r="ETF1295" s="235"/>
      <c r="ETG1295" s="235"/>
      <c r="ETH1295" s="235"/>
      <c r="ETI1295" s="235"/>
      <c r="ETJ1295" s="235"/>
      <c r="ETK1295" s="235"/>
      <c r="ETL1295" s="235"/>
      <c r="ETM1295" s="235"/>
      <c r="ETN1295" s="235"/>
      <c r="ETO1295" s="235"/>
      <c r="ETP1295" s="235"/>
      <c r="ETQ1295" s="235"/>
      <c r="ETR1295" s="235"/>
      <c r="ETS1295" s="235"/>
      <c r="ETT1295" s="235"/>
      <c r="ETU1295" s="235"/>
      <c r="ETV1295" s="235"/>
      <c r="ETW1295" s="235"/>
      <c r="ETX1295" s="235"/>
      <c r="ETY1295" s="235"/>
      <c r="ETZ1295" s="235"/>
      <c r="EUA1295" s="235"/>
      <c r="EUB1295" s="235"/>
      <c r="EUC1295" s="235"/>
      <c r="EUD1295" s="235"/>
      <c r="EUE1295" s="235"/>
      <c r="EUF1295" s="235"/>
      <c r="EUG1295" s="235"/>
      <c r="EUH1295" s="235"/>
      <c r="EUI1295" s="235"/>
      <c r="EUJ1295" s="235"/>
      <c r="EUK1295" s="235"/>
      <c r="EUL1295" s="235"/>
      <c r="EUM1295" s="235"/>
      <c r="EUN1295" s="235"/>
      <c r="EUO1295" s="235"/>
      <c r="EUP1295" s="235"/>
      <c r="EUQ1295" s="235"/>
      <c r="EUR1295" s="235"/>
      <c r="EUS1295" s="235"/>
      <c r="EUT1295" s="235"/>
      <c r="EUU1295" s="235"/>
      <c r="EUV1295" s="235"/>
      <c r="EUW1295" s="235"/>
      <c r="EUX1295" s="235"/>
      <c r="EUY1295" s="235"/>
      <c r="EUZ1295" s="235"/>
      <c r="EVA1295" s="235"/>
      <c r="EVB1295" s="235"/>
      <c r="EVC1295" s="235"/>
      <c r="EVD1295" s="235"/>
      <c r="EVE1295" s="235"/>
      <c r="EVF1295" s="235"/>
      <c r="EVG1295" s="235"/>
      <c r="EVH1295" s="235"/>
      <c r="EVI1295" s="235"/>
      <c r="EVJ1295" s="235"/>
      <c r="EVK1295" s="235"/>
      <c r="EVL1295" s="235"/>
      <c r="EVM1295" s="235"/>
      <c r="EVN1295" s="235"/>
      <c r="EVO1295" s="235"/>
      <c r="EVP1295" s="235"/>
      <c r="EVQ1295" s="235"/>
      <c r="EVR1295" s="235"/>
      <c r="EVS1295" s="235"/>
      <c r="EVT1295" s="235"/>
      <c r="EVU1295" s="235"/>
      <c r="EVV1295" s="235"/>
      <c r="EVW1295" s="235"/>
      <c r="EVX1295" s="235"/>
      <c r="EVY1295" s="235"/>
      <c r="EVZ1295" s="235"/>
      <c r="EWA1295" s="235"/>
      <c r="EWB1295" s="235"/>
      <c r="EWC1295" s="235"/>
      <c r="EWD1295" s="235"/>
      <c r="EWE1295" s="235"/>
      <c r="EWF1295" s="235"/>
      <c r="EWG1295" s="235"/>
      <c r="EWH1295" s="235"/>
      <c r="EWI1295" s="235"/>
      <c r="EWJ1295" s="235"/>
      <c r="EWK1295" s="235"/>
      <c r="EWL1295" s="235"/>
      <c r="EWM1295" s="235"/>
      <c r="EWN1295" s="235"/>
      <c r="EWO1295" s="235"/>
      <c r="EWP1295" s="235"/>
      <c r="EWQ1295" s="235"/>
      <c r="EWR1295" s="235"/>
      <c r="EWS1295" s="235"/>
      <c r="EWT1295" s="235"/>
      <c r="EWU1295" s="235"/>
      <c r="EWV1295" s="235"/>
      <c r="EWW1295" s="235"/>
      <c r="EWX1295" s="235"/>
      <c r="EWY1295" s="235"/>
      <c r="EWZ1295" s="235"/>
      <c r="EXA1295" s="235"/>
      <c r="EXB1295" s="235"/>
      <c r="EXC1295" s="235"/>
      <c r="EXD1295" s="235"/>
      <c r="EXE1295" s="235"/>
      <c r="EXF1295" s="235"/>
      <c r="EXG1295" s="235"/>
      <c r="EXH1295" s="235"/>
      <c r="EXI1295" s="235"/>
      <c r="EXJ1295" s="235"/>
      <c r="EXK1295" s="235"/>
      <c r="EXL1295" s="235"/>
      <c r="EXM1295" s="235"/>
      <c r="EXN1295" s="235"/>
      <c r="EXO1295" s="235"/>
      <c r="EXP1295" s="235"/>
      <c r="EXQ1295" s="235"/>
      <c r="EXR1295" s="235"/>
      <c r="EXS1295" s="235"/>
      <c r="EXT1295" s="235"/>
      <c r="EXU1295" s="235"/>
      <c r="EXV1295" s="235"/>
      <c r="EXW1295" s="235"/>
      <c r="EXX1295" s="235"/>
      <c r="EXY1295" s="235"/>
      <c r="EXZ1295" s="235"/>
      <c r="EYA1295" s="235"/>
      <c r="EYB1295" s="235"/>
      <c r="EYC1295" s="235"/>
      <c r="EYD1295" s="235"/>
      <c r="EYE1295" s="235"/>
      <c r="EYF1295" s="235"/>
      <c r="EYG1295" s="235"/>
      <c r="EYH1295" s="235"/>
      <c r="EYI1295" s="235"/>
      <c r="EYJ1295" s="235"/>
      <c r="EYK1295" s="235"/>
      <c r="EYL1295" s="235"/>
      <c r="EYM1295" s="235"/>
      <c r="EYN1295" s="235"/>
      <c r="EYO1295" s="235"/>
      <c r="EYP1295" s="235"/>
      <c r="EYQ1295" s="235"/>
      <c r="EYR1295" s="235"/>
      <c r="EYS1295" s="235"/>
      <c r="EYT1295" s="235"/>
      <c r="EYU1295" s="235"/>
      <c r="EYV1295" s="235"/>
      <c r="EYW1295" s="235"/>
      <c r="EYX1295" s="235"/>
      <c r="EYY1295" s="235"/>
      <c r="EYZ1295" s="235"/>
      <c r="EZA1295" s="235"/>
      <c r="EZB1295" s="235"/>
      <c r="EZC1295" s="235"/>
      <c r="EZD1295" s="235"/>
      <c r="EZE1295" s="235"/>
      <c r="EZF1295" s="235"/>
      <c r="EZG1295" s="235"/>
      <c r="EZH1295" s="235"/>
      <c r="EZI1295" s="235"/>
      <c r="EZJ1295" s="235"/>
      <c r="EZK1295" s="235"/>
      <c r="EZL1295" s="235"/>
      <c r="EZM1295" s="235"/>
      <c r="EZN1295" s="235"/>
      <c r="EZO1295" s="235"/>
      <c r="EZP1295" s="235"/>
      <c r="EZQ1295" s="235"/>
      <c r="EZR1295" s="235"/>
      <c r="EZS1295" s="235"/>
      <c r="EZT1295" s="235"/>
      <c r="EZU1295" s="235"/>
      <c r="EZV1295" s="235"/>
      <c r="EZW1295" s="235"/>
      <c r="EZX1295" s="235"/>
      <c r="EZY1295" s="235"/>
      <c r="EZZ1295" s="235"/>
      <c r="FAA1295" s="235"/>
      <c r="FAB1295" s="235"/>
      <c r="FAC1295" s="235"/>
      <c r="FAD1295" s="235"/>
      <c r="FAE1295" s="235"/>
      <c r="FAF1295" s="235"/>
      <c r="FAG1295" s="235"/>
      <c r="FAH1295" s="235"/>
      <c r="FAI1295" s="235"/>
      <c r="FAJ1295" s="235"/>
      <c r="FAK1295" s="235"/>
      <c r="FAL1295" s="235"/>
      <c r="FAM1295" s="235"/>
      <c r="FAN1295" s="235"/>
      <c r="FAO1295" s="235"/>
      <c r="FAP1295" s="235"/>
      <c r="FAQ1295" s="235"/>
      <c r="FAR1295" s="235"/>
      <c r="FAS1295" s="235"/>
      <c r="FAT1295" s="235"/>
      <c r="FAU1295" s="235"/>
      <c r="FAV1295" s="235"/>
      <c r="FAW1295" s="235"/>
      <c r="FAX1295" s="235"/>
      <c r="FAY1295" s="235"/>
      <c r="FAZ1295" s="235"/>
      <c r="FBA1295" s="235"/>
      <c r="FBB1295" s="235"/>
      <c r="FBC1295" s="235"/>
      <c r="FBD1295" s="235"/>
      <c r="FBE1295" s="235"/>
      <c r="FBF1295" s="235"/>
      <c r="FBG1295" s="235"/>
      <c r="FBH1295" s="235"/>
      <c r="FBI1295" s="235"/>
      <c r="FBJ1295" s="235"/>
      <c r="FBK1295" s="235"/>
      <c r="FBL1295" s="235"/>
      <c r="FBM1295" s="235"/>
      <c r="FBN1295" s="235"/>
      <c r="FBO1295" s="235"/>
      <c r="FBP1295" s="235"/>
      <c r="FBQ1295" s="235"/>
      <c r="FBR1295" s="235"/>
      <c r="FBS1295" s="235"/>
      <c r="FBT1295" s="235"/>
      <c r="FBU1295" s="235"/>
      <c r="FBV1295" s="235"/>
      <c r="FBW1295" s="235"/>
      <c r="FBX1295" s="235"/>
      <c r="FBY1295" s="235"/>
      <c r="FBZ1295" s="235"/>
      <c r="FCA1295" s="235"/>
      <c r="FCB1295" s="235"/>
      <c r="FCC1295" s="235"/>
      <c r="FCD1295" s="235"/>
      <c r="FCE1295" s="235"/>
      <c r="FCF1295" s="235"/>
      <c r="FCG1295" s="235"/>
      <c r="FCH1295" s="235"/>
      <c r="FCI1295" s="235"/>
      <c r="FCJ1295" s="235"/>
      <c r="FCK1295" s="235"/>
      <c r="FCL1295" s="235"/>
      <c r="FCM1295" s="235"/>
      <c r="FCN1295" s="235"/>
      <c r="FCO1295" s="235"/>
      <c r="FCP1295" s="235"/>
      <c r="FCQ1295" s="235"/>
      <c r="FCR1295" s="235"/>
      <c r="FCS1295" s="235"/>
      <c r="FCT1295" s="235"/>
      <c r="FCU1295" s="235"/>
      <c r="FCV1295" s="235"/>
      <c r="FCW1295" s="235"/>
      <c r="FCX1295" s="235"/>
      <c r="FCY1295" s="235"/>
      <c r="FCZ1295" s="235"/>
      <c r="FDA1295" s="235"/>
      <c r="FDB1295" s="235"/>
      <c r="FDC1295" s="235"/>
      <c r="FDD1295" s="235"/>
      <c r="FDE1295" s="235"/>
      <c r="FDF1295" s="235"/>
      <c r="FDG1295" s="235"/>
      <c r="FDH1295" s="235"/>
      <c r="FDI1295" s="235"/>
      <c r="FDJ1295" s="235"/>
      <c r="FDK1295" s="235"/>
      <c r="FDL1295" s="235"/>
      <c r="FDM1295" s="235"/>
      <c r="FDN1295" s="235"/>
      <c r="FDO1295" s="235"/>
      <c r="FDP1295" s="235"/>
      <c r="FDQ1295" s="235"/>
      <c r="FDR1295" s="235"/>
      <c r="FDS1295" s="235"/>
      <c r="FDT1295" s="235"/>
      <c r="FDU1295" s="235"/>
      <c r="FDV1295" s="235"/>
      <c r="FDW1295" s="235"/>
      <c r="FDX1295" s="235"/>
      <c r="FDY1295" s="235"/>
      <c r="FDZ1295" s="235"/>
      <c r="FEA1295" s="235"/>
      <c r="FEB1295" s="235"/>
      <c r="FEC1295" s="235"/>
      <c r="FED1295" s="235"/>
      <c r="FEE1295" s="235"/>
      <c r="FEF1295" s="235"/>
      <c r="FEG1295" s="235"/>
      <c r="FEH1295" s="235"/>
      <c r="FEI1295" s="235"/>
      <c r="FEJ1295" s="235"/>
      <c r="FEK1295" s="235"/>
      <c r="FEL1295" s="235"/>
      <c r="FEM1295" s="235"/>
      <c r="FEN1295" s="235"/>
      <c r="FEO1295" s="235"/>
      <c r="FEP1295" s="235"/>
      <c r="FEQ1295" s="235"/>
      <c r="FER1295" s="235"/>
      <c r="FES1295" s="235"/>
      <c r="FET1295" s="235"/>
      <c r="FEU1295" s="235"/>
      <c r="FEV1295" s="235"/>
      <c r="FEW1295" s="235"/>
      <c r="FEX1295" s="235"/>
      <c r="FEY1295" s="235"/>
      <c r="FEZ1295" s="235"/>
      <c r="FFA1295" s="235"/>
      <c r="FFB1295" s="235"/>
      <c r="FFC1295" s="235"/>
      <c r="FFD1295" s="235"/>
      <c r="FFE1295" s="235"/>
      <c r="FFF1295" s="235"/>
      <c r="FFG1295" s="235"/>
      <c r="FFH1295" s="235"/>
      <c r="FFI1295" s="235"/>
      <c r="FFJ1295" s="235"/>
      <c r="FFK1295" s="235"/>
      <c r="FFL1295" s="235"/>
      <c r="FFM1295" s="235"/>
      <c r="FFN1295" s="235"/>
      <c r="FFO1295" s="235"/>
      <c r="FFP1295" s="235"/>
      <c r="FFQ1295" s="235"/>
      <c r="FFR1295" s="235"/>
      <c r="FFS1295" s="235"/>
      <c r="FFT1295" s="235"/>
      <c r="FFU1295" s="235"/>
      <c r="FFV1295" s="235"/>
      <c r="FFW1295" s="235"/>
      <c r="FFX1295" s="235"/>
      <c r="FFY1295" s="235"/>
      <c r="FFZ1295" s="235"/>
      <c r="FGA1295" s="235"/>
      <c r="FGB1295" s="235"/>
      <c r="FGC1295" s="235"/>
      <c r="FGD1295" s="235"/>
      <c r="FGE1295" s="235"/>
      <c r="FGF1295" s="235"/>
      <c r="FGG1295" s="235"/>
      <c r="FGH1295" s="235"/>
      <c r="FGI1295" s="235"/>
      <c r="FGJ1295" s="235"/>
      <c r="FGK1295" s="235"/>
      <c r="FGL1295" s="235"/>
      <c r="FGM1295" s="235"/>
      <c r="FGN1295" s="235"/>
      <c r="FGO1295" s="235"/>
      <c r="FGP1295" s="235"/>
      <c r="FGQ1295" s="235"/>
      <c r="FGR1295" s="235"/>
      <c r="FGS1295" s="235"/>
      <c r="FGT1295" s="235"/>
      <c r="FGU1295" s="235"/>
      <c r="FGV1295" s="235"/>
      <c r="FGW1295" s="235"/>
      <c r="FGX1295" s="235"/>
      <c r="FGY1295" s="235"/>
      <c r="FGZ1295" s="235"/>
      <c r="FHA1295" s="235"/>
      <c r="FHB1295" s="235"/>
      <c r="FHC1295" s="235"/>
      <c r="FHD1295" s="235"/>
      <c r="FHE1295" s="235"/>
      <c r="FHF1295" s="235"/>
      <c r="FHG1295" s="235"/>
      <c r="FHH1295" s="235"/>
      <c r="FHI1295" s="235"/>
      <c r="FHJ1295" s="235"/>
      <c r="FHK1295" s="235"/>
      <c r="FHL1295" s="235"/>
      <c r="FHM1295" s="235"/>
      <c r="FHN1295" s="235"/>
      <c r="FHO1295" s="235"/>
      <c r="FHP1295" s="235"/>
      <c r="FHQ1295" s="235"/>
      <c r="FHR1295" s="235"/>
      <c r="FHS1295" s="235"/>
      <c r="FHT1295" s="235"/>
      <c r="FHU1295" s="235"/>
      <c r="FHV1295" s="235"/>
      <c r="FHW1295" s="235"/>
      <c r="FHX1295" s="235"/>
      <c r="FHY1295" s="235"/>
      <c r="FHZ1295" s="235"/>
      <c r="FIA1295" s="235"/>
      <c r="FIB1295" s="235"/>
      <c r="FIC1295" s="235"/>
      <c r="FID1295" s="235"/>
      <c r="FIE1295" s="235"/>
      <c r="FIF1295" s="235"/>
      <c r="FIG1295" s="235"/>
      <c r="FIH1295" s="235"/>
      <c r="FII1295" s="235"/>
      <c r="FIJ1295" s="235"/>
      <c r="FIK1295" s="235"/>
      <c r="FIL1295" s="235"/>
      <c r="FIM1295" s="235"/>
      <c r="FIN1295" s="235"/>
      <c r="FIO1295" s="235"/>
      <c r="FIP1295" s="235"/>
      <c r="FIQ1295" s="235"/>
      <c r="FIR1295" s="235"/>
      <c r="FIS1295" s="235"/>
      <c r="FIT1295" s="235"/>
      <c r="FIU1295" s="235"/>
      <c r="FIV1295" s="235"/>
      <c r="FIW1295" s="235"/>
      <c r="FIX1295" s="235"/>
      <c r="FIY1295" s="235"/>
      <c r="FIZ1295" s="235"/>
      <c r="FJA1295" s="235"/>
      <c r="FJB1295" s="235"/>
      <c r="FJC1295" s="235"/>
      <c r="FJD1295" s="235"/>
      <c r="FJE1295" s="235"/>
      <c r="FJF1295" s="235"/>
      <c r="FJG1295" s="235"/>
      <c r="FJH1295" s="235"/>
      <c r="FJI1295" s="235"/>
      <c r="FJJ1295" s="235"/>
      <c r="FJK1295" s="235"/>
      <c r="FJL1295" s="235"/>
      <c r="FJM1295" s="235"/>
      <c r="FJN1295" s="235"/>
      <c r="FJO1295" s="235"/>
      <c r="FJP1295" s="235"/>
      <c r="FJQ1295" s="235"/>
      <c r="FJR1295" s="235"/>
      <c r="FJS1295" s="235"/>
      <c r="FJT1295" s="235"/>
      <c r="FJU1295" s="235"/>
      <c r="FJV1295" s="235"/>
      <c r="FJW1295" s="235"/>
      <c r="FJX1295" s="235"/>
      <c r="FJY1295" s="235"/>
      <c r="FJZ1295" s="235"/>
      <c r="FKA1295" s="235"/>
      <c r="FKB1295" s="235"/>
      <c r="FKC1295" s="235"/>
      <c r="FKD1295" s="235"/>
      <c r="FKE1295" s="235"/>
      <c r="FKF1295" s="235"/>
      <c r="FKG1295" s="235"/>
      <c r="FKH1295" s="235"/>
      <c r="FKI1295" s="235"/>
      <c r="FKJ1295" s="235"/>
      <c r="FKK1295" s="235"/>
      <c r="FKL1295" s="235"/>
      <c r="FKM1295" s="235"/>
      <c r="FKN1295" s="235"/>
      <c r="FKO1295" s="235"/>
      <c r="FKP1295" s="235"/>
      <c r="FKQ1295" s="235"/>
      <c r="FKR1295" s="235"/>
      <c r="FKS1295" s="235"/>
      <c r="FKT1295" s="235"/>
      <c r="FKU1295" s="235"/>
      <c r="FKV1295" s="235"/>
      <c r="FKW1295" s="235"/>
      <c r="FKX1295" s="235"/>
      <c r="FKY1295" s="235"/>
      <c r="FKZ1295" s="235"/>
      <c r="FLA1295" s="235"/>
      <c r="FLB1295" s="235"/>
      <c r="FLC1295" s="235"/>
      <c r="FLD1295" s="235"/>
      <c r="FLE1295" s="235"/>
      <c r="FLF1295" s="235"/>
      <c r="FLG1295" s="235"/>
      <c r="FLH1295" s="235"/>
      <c r="FLI1295" s="235"/>
      <c r="FLJ1295" s="235"/>
      <c r="FLK1295" s="235"/>
      <c r="FLL1295" s="235"/>
      <c r="FLM1295" s="235"/>
      <c r="FLN1295" s="235"/>
      <c r="FLO1295" s="235"/>
      <c r="FLP1295" s="235"/>
      <c r="FLQ1295" s="235"/>
      <c r="FLR1295" s="235"/>
      <c r="FLS1295" s="235"/>
      <c r="FLT1295" s="235"/>
      <c r="FLU1295" s="235"/>
      <c r="FLV1295" s="235"/>
      <c r="FLW1295" s="235"/>
      <c r="FLX1295" s="235"/>
      <c r="FLY1295" s="235"/>
      <c r="FLZ1295" s="235"/>
      <c r="FMA1295" s="235"/>
      <c r="FMB1295" s="235"/>
      <c r="FMC1295" s="235"/>
      <c r="FMD1295" s="235"/>
      <c r="FME1295" s="235"/>
      <c r="FMF1295" s="235"/>
      <c r="FMG1295" s="235"/>
      <c r="FMH1295" s="235"/>
      <c r="FMI1295" s="235"/>
      <c r="FMJ1295" s="235"/>
      <c r="FMK1295" s="235"/>
      <c r="FML1295" s="235"/>
      <c r="FMM1295" s="235"/>
      <c r="FMN1295" s="235"/>
      <c r="FMO1295" s="235"/>
      <c r="FMP1295" s="235"/>
      <c r="FMQ1295" s="235"/>
      <c r="FMR1295" s="235"/>
      <c r="FMS1295" s="235"/>
      <c r="FMT1295" s="235"/>
      <c r="FMU1295" s="235"/>
      <c r="FMV1295" s="235"/>
      <c r="FMW1295" s="235"/>
      <c r="FMX1295" s="235"/>
      <c r="FMY1295" s="235"/>
      <c r="FMZ1295" s="235"/>
      <c r="FNA1295" s="235"/>
      <c r="FNB1295" s="235"/>
      <c r="FNC1295" s="235"/>
      <c r="FND1295" s="235"/>
      <c r="FNE1295" s="235"/>
      <c r="FNF1295" s="235"/>
      <c r="FNG1295" s="235"/>
      <c r="FNH1295" s="235"/>
      <c r="FNI1295" s="235"/>
      <c r="FNJ1295" s="235"/>
      <c r="FNK1295" s="235"/>
      <c r="FNL1295" s="235"/>
      <c r="FNM1295" s="235"/>
      <c r="FNN1295" s="235"/>
      <c r="FNO1295" s="235"/>
      <c r="FNP1295" s="235"/>
      <c r="FNQ1295" s="235"/>
      <c r="FNR1295" s="235"/>
      <c r="FNS1295" s="235"/>
      <c r="FNT1295" s="235"/>
      <c r="FNU1295" s="235"/>
      <c r="FNV1295" s="235"/>
      <c r="FNW1295" s="235"/>
      <c r="FNX1295" s="235"/>
      <c r="FNY1295" s="235"/>
      <c r="FNZ1295" s="235"/>
      <c r="FOA1295" s="235"/>
      <c r="FOB1295" s="235"/>
      <c r="FOC1295" s="235"/>
      <c r="FOD1295" s="235"/>
      <c r="FOE1295" s="235"/>
      <c r="FOF1295" s="235"/>
      <c r="FOG1295" s="235"/>
      <c r="FOH1295" s="235"/>
      <c r="FOI1295" s="235"/>
      <c r="FOJ1295" s="235"/>
      <c r="FOK1295" s="235"/>
      <c r="FOL1295" s="235"/>
      <c r="FOM1295" s="235"/>
      <c r="FON1295" s="235"/>
      <c r="FOO1295" s="235"/>
      <c r="FOP1295" s="235"/>
      <c r="FOQ1295" s="235"/>
      <c r="FOR1295" s="235"/>
      <c r="FOS1295" s="235"/>
      <c r="FOT1295" s="235"/>
      <c r="FOU1295" s="235"/>
      <c r="FOV1295" s="235"/>
      <c r="FOW1295" s="235"/>
      <c r="FOX1295" s="235"/>
      <c r="FOY1295" s="235"/>
      <c r="FOZ1295" s="235"/>
      <c r="FPA1295" s="235"/>
      <c r="FPB1295" s="235"/>
      <c r="FPC1295" s="235"/>
      <c r="FPD1295" s="235"/>
      <c r="FPE1295" s="235"/>
      <c r="FPF1295" s="235"/>
      <c r="FPG1295" s="235"/>
      <c r="FPH1295" s="235"/>
      <c r="FPI1295" s="235"/>
      <c r="FPJ1295" s="235"/>
      <c r="FPK1295" s="235"/>
      <c r="FPL1295" s="235"/>
      <c r="FPM1295" s="235"/>
      <c r="FPN1295" s="235"/>
      <c r="FPO1295" s="235"/>
      <c r="FPP1295" s="235"/>
      <c r="FPQ1295" s="235"/>
      <c r="FPR1295" s="235"/>
      <c r="FPS1295" s="235"/>
      <c r="FPT1295" s="235"/>
      <c r="FPU1295" s="235"/>
      <c r="FPV1295" s="235"/>
      <c r="FPW1295" s="235"/>
      <c r="FPX1295" s="235"/>
      <c r="FPY1295" s="235"/>
      <c r="FPZ1295" s="235"/>
      <c r="FQA1295" s="235"/>
      <c r="FQB1295" s="235"/>
      <c r="FQC1295" s="235"/>
      <c r="FQD1295" s="235"/>
      <c r="FQE1295" s="235"/>
      <c r="FQF1295" s="235"/>
      <c r="FQG1295" s="235"/>
      <c r="FQH1295" s="235"/>
      <c r="FQI1295" s="235"/>
      <c r="FQJ1295" s="235"/>
      <c r="FQK1295" s="235"/>
      <c r="FQL1295" s="235"/>
      <c r="FQM1295" s="235"/>
      <c r="FQN1295" s="235"/>
      <c r="FQO1295" s="235"/>
      <c r="FQP1295" s="235"/>
      <c r="FQQ1295" s="235"/>
      <c r="FQR1295" s="235"/>
      <c r="FQS1295" s="235"/>
      <c r="FQT1295" s="235"/>
      <c r="FQU1295" s="235"/>
      <c r="FQV1295" s="235"/>
      <c r="FQW1295" s="235"/>
      <c r="FQX1295" s="235"/>
      <c r="FQY1295" s="235"/>
      <c r="FQZ1295" s="235"/>
      <c r="FRA1295" s="235"/>
      <c r="FRB1295" s="235"/>
      <c r="FRC1295" s="235"/>
      <c r="FRD1295" s="235"/>
      <c r="FRE1295" s="235"/>
      <c r="FRF1295" s="235"/>
      <c r="FRG1295" s="235"/>
      <c r="FRH1295" s="235"/>
      <c r="FRI1295" s="235"/>
      <c r="FRJ1295" s="235"/>
      <c r="FRK1295" s="235"/>
      <c r="FRL1295" s="235"/>
      <c r="FRM1295" s="235"/>
      <c r="FRN1295" s="235"/>
      <c r="FRO1295" s="235"/>
      <c r="FRP1295" s="235"/>
      <c r="FRQ1295" s="235"/>
      <c r="FRR1295" s="235"/>
      <c r="FRS1295" s="235"/>
      <c r="FRT1295" s="235"/>
      <c r="FRU1295" s="235"/>
      <c r="FRV1295" s="235"/>
      <c r="FRW1295" s="235"/>
      <c r="FRX1295" s="235"/>
      <c r="FRY1295" s="235"/>
      <c r="FRZ1295" s="235"/>
      <c r="FSA1295" s="235"/>
      <c r="FSB1295" s="235"/>
      <c r="FSC1295" s="235"/>
      <c r="FSD1295" s="235"/>
      <c r="FSE1295" s="235"/>
      <c r="FSF1295" s="235"/>
      <c r="FSG1295" s="235"/>
      <c r="FSH1295" s="235"/>
      <c r="FSI1295" s="235"/>
      <c r="FSJ1295" s="235"/>
      <c r="FSK1295" s="235"/>
      <c r="FSL1295" s="235"/>
      <c r="FSM1295" s="235"/>
      <c r="FSN1295" s="235"/>
      <c r="FSO1295" s="235"/>
      <c r="FSP1295" s="235"/>
      <c r="FSQ1295" s="235"/>
      <c r="FSR1295" s="235"/>
      <c r="FSS1295" s="235"/>
      <c r="FST1295" s="235"/>
      <c r="FSU1295" s="235"/>
      <c r="FSV1295" s="235"/>
      <c r="FSW1295" s="235"/>
      <c r="FSX1295" s="235"/>
      <c r="FSY1295" s="235"/>
      <c r="FSZ1295" s="235"/>
      <c r="FTA1295" s="235"/>
      <c r="FTB1295" s="235"/>
      <c r="FTC1295" s="235"/>
      <c r="FTD1295" s="235"/>
      <c r="FTE1295" s="235"/>
      <c r="FTF1295" s="235"/>
      <c r="FTG1295" s="235"/>
      <c r="FTH1295" s="235"/>
      <c r="FTI1295" s="235"/>
      <c r="FTJ1295" s="235"/>
      <c r="FTK1295" s="235"/>
      <c r="FTL1295" s="235"/>
      <c r="FTM1295" s="235"/>
      <c r="FTN1295" s="235"/>
      <c r="FTO1295" s="235"/>
      <c r="FTP1295" s="235"/>
      <c r="FTQ1295" s="235"/>
      <c r="FTR1295" s="235"/>
      <c r="FTS1295" s="235"/>
      <c r="FTT1295" s="235"/>
      <c r="FTU1295" s="235"/>
      <c r="FTV1295" s="235"/>
      <c r="FTW1295" s="235"/>
      <c r="FTX1295" s="235"/>
      <c r="FTY1295" s="235"/>
      <c r="FTZ1295" s="235"/>
      <c r="FUA1295" s="235"/>
      <c r="FUB1295" s="235"/>
      <c r="FUC1295" s="235"/>
      <c r="FUD1295" s="235"/>
      <c r="FUE1295" s="235"/>
      <c r="FUF1295" s="235"/>
      <c r="FUG1295" s="235"/>
      <c r="FUH1295" s="235"/>
      <c r="FUI1295" s="235"/>
      <c r="FUJ1295" s="235"/>
      <c r="FUK1295" s="235"/>
      <c r="FUL1295" s="235"/>
      <c r="FUM1295" s="235"/>
      <c r="FUN1295" s="235"/>
      <c r="FUO1295" s="235"/>
      <c r="FUP1295" s="235"/>
      <c r="FUQ1295" s="235"/>
      <c r="FUR1295" s="235"/>
      <c r="FUS1295" s="235"/>
      <c r="FUT1295" s="235"/>
      <c r="FUU1295" s="235"/>
      <c r="FUV1295" s="235"/>
      <c r="FUW1295" s="235"/>
      <c r="FUX1295" s="235"/>
      <c r="FUY1295" s="235"/>
      <c r="FUZ1295" s="235"/>
      <c r="FVA1295" s="235"/>
      <c r="FVB1295" s="235"/>
      <c r="FVC1295" s="235"/>
      <c r="FVD1295" s="235"/>
      <c r="FVE1295" s="235"/>
      <c r="FVF1295" s="235"/>
      <c r="FVG1295" s="235"/>
      <c r="FVH1295" s="235"/>
      <c r="FVI1295" s="235"/>
      <c r="FVJ1295" s="235"/>
      <c r="FVK1295" s="235"/>
      <c r="FVL1295" s="235"/>
      <c r="FVM1295" s="235"/>
      <c r="FVN1295" s="235"/>
      <c r="FVO1295" s="235"/>
      <c r="FVP1295" s="235"/>
      <c r="FVQ1295" s="235"/>
      <c r="FVR1295" s="235"/>
      <c r="FVS1295" s="235"/>
      <c r="FVT1295" s="235"/>
      <c r="FVU1295" s="235"/>
      <c r="FVV1295" s="235"/>
      <c r="FVW1295" s="235"/>
      <c r="FVX1295" s="235"/>
      <c r="FVY1295" s="235"/>
      <c r="FVZ1295" s="235"/>
      <c r="FWA1295" s="235"/>
      <c r="FWB1295" s="235"/>
      <c r="FWC1295" s="235"/>
      <c r="FWD1295" s="235"/>
      <c r="FWE1295" s="235"/>
      <c r="FWF1295" s="235"/>
      <c r="FWG1295" s="235"/>
      <c r="FWH1295" s="235"/>
      <c r="FWI1295" s="235"/>
      <c r="FWJ1295" s="235"/>
      <c r="FWK1295" s="235"/>
      <c r="FWL1295" s="235"/>
      <c r="FWM1295" s="235"/>
      <c r="FWN1295" s="235"/>
      <c r="FWO1295" s="235"/>
      <c r="FWP1295" s="235"/>
      <c r="FWQ1295" s="235"/>
      <c r="FWR1295" s="235"/>
      <c r="FWS1295" s="235"/>
      <c r="FWT1295" s="235"/>
      <c r="FWU1295" s="235"/>
      <c r="FWV1295" s="235"/>
      <c r="FWW1295" s="235"/>
      <c r="FWX1295" s="235"/>
      <c r="FWY1295" s="235"/>
      <c r="FWZ1295" s="235"/>
      <c r="FXA1295" s="235"/>
      <c r="FXB1295" s="235"/>
      <c r="FXC1295" s="235"/>
      <c r="FXD1295" s="235"/>
      <c r="FXE1295" s="235"/>
      <c r="FXF1295" s="235"/>
      <c r="FXG1295" s="235"/>
      <c r="FXH1295" s="235"/>
      <c r="FXI1295" s="235"/>
      <c r="FXJ1295" s="235"/>
      <c r="FXK1295" s="235"/>
      <c r="FXL1295" s="235"/>
      <c r="FXM1295" s="235"/>
      <c r="FXN1295" s="235"/>
      <c r="FXO1295" s="235"/>
      <c r="FXP1295" s="235"/>
      <c r="FXQ1295" s="235"/>
      <c r="FXR1295" s="235"/>
      <c r="FXS1295" s="235"/>
      <c r="FXT1295" s="235"/>
      <c r="FXU1295" s="235"/>
      <c r="FXV1295" s="235"/>
      <c r="FXW1295" s="235"/>
      <c r="FXX1295" s="235"/>
      <c r="FXY1295" s="235"/>
      <c r="FXZ1295" s="235"/>
      <c r="FYA1295" s="235"/>
      <c r="FYB1295" s="235"/>
      <c r="FYC1295" s="235"/>
      <c r="FYD1295" s="235"/>
      <c r="FYE1295" s="235"/>
      <c r="FYF1295" s="235"/>
      <c r="FYG1295" s="235"/>
      <c r="FYH1295" s="235"/>
      <c r="FYI1295" s="235"/>
      <c r="FYJ1295" s="235"/>
      <c r="FYK1295" s="235"/>
      <c r="FYL1295" s="235"/>
      <c r="FYM1295" s="235"/>
      <c r="FYN1295" s="235"/>
      <c r="FYO1295" s="235"/>
      <c r="FYP1295" s="235"/>
      <c r="FYQ1295" s="235"/>
      <c r="FYR1295" s="235"/>
      <c r="FYS1295" s="235"/>
      <c r="FYT1295" s="235"/>
      <c r="FYU1295" s="235"/>
      <c r="FYV1295" s="235"/>
      <c r="FYW1295" s="235"/>
      <c r="FYX1295" s="235"/>
      <c r="FYY1295" s="235"/>
      <c r="FYZ1295" s="235"/>
      <c r="FZA1295" s="235"/>
      <c r="FZB1295" s="235"/>
      <c r="FZC1295" s="235"/>
      <c r="FZD1295" s="235"/>
      <c r="FZE1295" s="235"/>
      <c r="FZF1295" s="235"/>
      <c r="FZG1295" s="235"/>
      <c r="FZH1295" s="235"/>
      <c r="FZI1295" s="235"/>
      <c r="FZJ1295" s="235"/>
      <c r="FZK1295" s="235"/>
      <c r="FZL1295" s="235"/>
      <c r="FZM1295" s="235"/>
      <c r="FZN1295" s="235"/>
      <c r="FZO1295" s="235"/>
      <c r="FZP1295" s="235"/>
      <c r="FZQ1295" s="235"/>
      <c r="FZR1295" s="235"/>
      <c r="FZS1295" s="235"/>
      <c r="FZT1295" s="235"/>
      <c r="FZU1295" s="235"/>
      <c r="FZV1295" s="235"/>
      <c r="FZW1295" s="235"/>
      <c r="FZX1295" s="235"/>
      <c r="FZY1295" s="235"/>
      <c r="FZZ1295" s="235"/>
      <c r="GAA1295" s="235"/>
      <c r="GAB1295" s="235"/>
      <c r="GAC1295" s="235"/>
      <c r="GAD1295" s="235"/>
      <c r="GAE1295" s="235"/>
      <c r="GAF1295" s="235"/>
      <c r="GAG1295" s="235"/>
      <c r="GAH1295" s="235"/>
      <c r="GAI1295" s="235"/>
      <c r="GAJ1295" s="235"/>
      <c r="GAK1295" s="235"/>
      <c r="GAL1295" s="235"/>
      <c r="GAM1295" s="235"/>
      <c r="GAN1295" s="235"/>
      <c r="GAO1295" s="235"/>
      <c r="GAP1295" s="235"/>
      <c r="GAQ1295" s="235"/>
      <c r="GAR1295" s="235"/>
      <c r="GAS1295" s="235"/>
      <c r="GAT1295" s="235"/>
      <c r="GAU1295" s="235"/>
      <c r="GAV1295" s="235"/>
      <c r="GAW1295" s="235"/>
      <c r="GAX1295" s="235"/>
      <c r="GAY1295" s="235"/>
      <c r="GAZ1295" s="235"/>
      <c r="GBA1295" s="235"/>
      <c r="GBB1295" s="235"/>
      <c r="GBC1295" s="235"/>
      <c r="GBD1295" s="235"/>
      <c r="GBE1295" s="235"/>
      <c r="GBF1295" s="235"/>
      <c r="GBG1295" s="235"/>
      <c r="GBH1295" s="235"/>
      <c r="GBI1295" s="235"/>
      <c r="GBJ1295" s="235"/>
      <c r="GBK1295" s="235"/>
      <c r="GBL1295" s="235"/>
      <c r="GBM1295" s="235"/>
      <c r="GBN1295" s="235"/>
      <c r="GBO1295" s="235"/>
      <c r="GBP1295" s="235"/>
      <c r="GBQ1295" s="235"/>
      <c r="GBR1295" s="235"/>
      <c r="GBS1295" s="235"/>
      <c r="GBT1295" s="235"/>
      <c r="GBU1295" s="235"/>
      <c r="GBV1295" s="235"/>
      <c r="GBW1295" s="235"/>
      <c r="GBX1295" s="235"/>
      <c r="GBY1295" s="235"/>
      <c r="GBZ1295" s="235"/>
      <c r="GCA1295" s="235"/>
      <c r="GCB1295" s="235"/>
      <c r="GCC1295" s="235"/>
      <c r="GCD1295" s="235"/>
      <c r="GCE1295" s="235"/>
      <c r="GCF1295" s="235"/>
      <c r="GCG1295" s="235"/>
      <c r="GCH1295" s="235"/>
      <c r="GCI1295" s="235"/>
      <c r="GCJ1295" s="235"/>
      <c r="GCK1295" s="235"/>
      <c r="GCL1295" s="235"/>
      <c r="GCM1295" s="235"/>
      <c r="GCN1295" s="235"/>
      <c r="GCO1295" s="235"/>
      <c r="GCP1295" s="235"/>
      <c r="GCQ1295" s="235"/>
      <c r="GCR1295" s="235"/>
      <c r="GCS1295" s="235"/>
      <c r="GCT1295" s="235"/>
      <c r="GCU1295" s="235"/>
      <c r="GCV1295" s="235"/>
      <c r="GCW1295" s="235"/>
      <c r="GCX1295" s="235"/>
      <c r="GCY1295" s="235"/>
      <c r="GCZ1295" s="235"/>
      <c r="GDA1295" s="235"/>
      <c r="GDB1295" s="235"/>
      <c r="GDC1295" s="235"/>
      <c r="GDD1295" s="235"/>
      <c r="GDE1295" s="235"/>
      <c r="GDF1295" s="235"/>
      <c r="GDG1295" s="235"/>
      <c r="GDH1295" s="235"/>
      <c r="GDI1295" s="235"/>
      <c r="GDJ1295" s="235"/>
      <c r="GDK1295" s="235"/>
      <c r="GDL1295" s="235"/>
      <c r="GDM1295" s="235"/>
      <c r="GDN1295" s="235"/>
      <c r="GDO1295" s="235"/>
      <c r="GDP1295" s="235"/>
      <c r="GDQ1295" s="235"/>
      <c r="GDR1295" s="235"/>
      <c r="GDS1295" s="235"/>
      <c r="GDT1295" s="235"/>
      <c r="GDU1295" s="235"/>
      <c r="GDV1295" s="235"/>
      <c r="GDW1295" s="235"/>
      <c r="GDX1295" s="235"/>
      <c r="GDY1295" s="235"/>
      <c r="GDZ1295" s="235"/>
      <c r="GEA1295" s="235"/>
      <c r="GEB1295" s="235"/>
      <c r="GEC1295" s="235"/>
      <c r="GED1295" s="235"/>
      <c r="GEE1295" s="235"/>
      <c r="GEF1295" s="235"/>
      <c r="GEG1295" s="235"/>
      <c r="GEH1295" s="235"/>
      <c r="GEI1295" s="235"/>
      <c r="GEJ1295" s="235"/>
      <c r="GEK1295" s="235"/>
      <c r="GEL1295" s="235"/>
      <c r="GEM1295" s="235"/>
      <c r="GEN1295" s="235"/>
      <c r="GEO1295" s="235"/>
      <c r="GEP1295" s="235"/>
      <c r="GEQ1295" s="235"/>
      <c r="GER1295" s="235"/>
      <c r="GES1295" s="235"/>
      <c r="GET1295" s="235"/>
      <c r="GEU1295" s="235"/>
      <c r="GEV1295" s="235"/>
      <c r="GEW1295" s="235"/>
      <c r="GEX1295" s="235"/>
      <c r="GEY1295" s="235"/>
      <c r="GEZ1295" s="235"/>
      <c r="GFA1295" s="235"/>
      <c r="GFB1295" s="235"/>
      <c r="GFC1295" s="235"/>
      <c r="GFD1295" s="235"/>
      <c r="GFE1295" s="235"/>
      <c r="GFF1295" s="235"/>
      <c r="GFG1295" s="235"/>
      <c r="GFH1295" s="235"/>
      <c r="GFI1295" s="235"/>
      <c r="GFJ1295" s="235"/>
      <c r="GFK1295" s="235"/>
      <c r="GFL1295" s="235"/>
      <c r="GFM1295" s="235"/>
      <c r="GFN1295" s="235"/>
      <c r="GFO1295" s="235"/>
      <c r="GFP1295" s="235"/>
      <c r="GFQ1295" s="235"/>
      <c r="GFR1295" s="235"/>
      <c r="GFS1295" s="235"/>
      <c r="GFT1295" s="235"/>
      <c r="GFU1295" s="235"/>
      <c r="GFV1295" s="235"/>
      <c r="GFW1295" s="235"/>
      <c r="GFX1295" s="235"/>
      <c r="GFY1295" s="235"/>
      <c r="GFZ1295" s="235"/>
      <c r="GGA1295" s="235"/>
      <c r="GGB1295" s="235"/>
      <c r="GGC1295" s="235"/>
      <c r="GGD1295" s="235"/>
      <c r="GGE1295" s="235"/>
      <c r="GGF1295" s="235"/>
      <c r="GGG1295" s="235"/>
      <c r="GGH1295" s="235"/>
      <c r="GGI1295" s="235"/>
      <c r="GGJ1295" s="235"/>
      <c r="GGK1295" s="235"/>
      <c r="GGL1295" s="235"/>
      <c r="GGM1295" s="235"/>
      <c r="GGN1295" s="235"/>
      <c r="GGO1295" s="235"/>
      <c r="GGP1295" s="235"/>
      <c r="GGQ1295" s="235"/>
      <c r="GGR1295" s="235"/>
      <c r="GGS1295" s="235"/>
      <c r="GGT1295" s="235"/>
      <c r="GGU1295" s="235"/>
      <c r="GGV1295" s="235"/>
      <c r="GGW1295" s="235"/>
      <c r="GGX1295" s="235"/>
      <c r="GGY1295" s="235"/>
      <c r="GGZ1295" s="235"/>
      <c r="GHA1295" s="235"/>
      <c r="GHB1295" s="235"/>
      <c r="GHC1295" s="235"/>
      <c r="GHD1295" s="235"/>
      <c r="GHE1295" s="235"/>
      <c r="GHF1295" s="235"/>
      <c r="GHG1295" s="235"/>
      <c r="GHH1295" s="235"/>
      <c r="GHI1295" s="235"/>
      <c r="GHJ1295" s="235"/>
      <c r="GHK1295" s="235"/>
      <c r="GHL1295" s="235"/>
      <c r="GHM1295" s="235"/>
      <c r="GHN1295" s="235"/>
      <c r="GHO1295" s="235"/>
      <c r="GHP1295" s="235"/>
      <c r="GHQ1295" s="235"/>
      <c r="GHR1295" s="235"/>
      <c r="GHS1295" s="235"/>
      <c r="GHT1295" s="235"/>
      <c r="GHU1295" s="235"/>
      <c r="GHV1295" s="235"/>
      <c r="GHW1295" s="235"/>
      <c r="GHX1295" s="235"/>
      <c r="GHY1295" s="235"/>
      <c r="GHZ1295" s="235"/>
      <c r="GIA1295" s="235"/>
      <c r="GIB1295" s="235"/>
      <c r="GIC1295" s="235"/>
      <c r="GID1295" s="235"/>
      <c r="GIE1295" s="235"/>
      <c r="GIF1295" s="235"/>
      <c r="GIG1295" s="235"/>
      <c r="GIH1295" s="235"/>
      <c r="GII1295" s="235"/>
      <c r="GIJ1295" s="235"/>
      <c r="GIK1295" s="235"/>
      <c r="GIL1295" s="235"/>
      <c r="GIM1295" s="235"/>
      <c r="GIN1295" s="235"/>
      <c r="GIO1295" s="235"/>
      <c r="GIP1295" s="235"/>
      <c r="GIQ1295" s="235"/>
      <c r="GIR1295" s="235"/>
      <c r="GIS1295" s="235"/>
      <c r="GIT1295" s="235"/>
      <c r="GIU1295" s="235"/>
      <c r="GIV1295" s="235"/>
      <c r="GIW1295" s="235"/>
      <c r="GIX1295" s="235"/>
      <c r="GIY1295" s="235"/>
      <c r="GIZ1295" s="235"/>
      <c r="GJA1295" s="235"/>
      <c r="GJB1295" s="235"/>
      <c r="GJC1295" s="235"/>
      <c r="GJD1295" s="235"/>
      <c r="GJE1295" s="235"/>
      <c r="GJF1295" s="235"/>
      <c r="GJG1295" s="235"/>
      <c r="GJH1295" s="235"/>
      <c r="GJI1295" s="235"/>
      <c r="GJJ1295" s="235"/>
      <c r="GJK1295" s="235"/>
      <c r="GJL1295" s="235"/>
      <c r="GJM1295" s="235"/>
      <c r="GJN1295" s="235"/>
      <c r="GJO1295" s="235"/>
      <c r="GJP1295" s="235"/>
      <c r="GJQ1295" s="235"/>
      <c r="GJR1295" s="235"/>
      <c r="GJS1295" s="235"/>
      <c r="GJT1295" s="235"/>
      <c r="GJU1295" s="235"/>
      <c r="GJV1295" s="235"/>
      <c r="GJW1295" s="235"/>
      <c r="GJX1295" s="235"/>
      <c r="GJY1295" s="235"/>
      <c r="GJZ1295" s="235"/>
      <c r="GKA1295" s="235"/>
      <c r="GKB1295" s="235"/>
      <c r="GKC1295" s="235"/>
      <c r="GKD1295" s="235"/>
      <c r="GKE1295" s="235"/>
      <c r="GKF1295" s="235"/>
      <c r="GKG1295" s="235"/>
      <c r="GKH1295" s="235"/>
      <c r="GKI1295" s="235"/>
      <c r="GKJ1295" s="235"/>
      <c r="GKK1295" s="235"/>
      <c r="GKL1295" s="235"/>
      <c r="GKM1295" s="235"/>
      <c r="GKN1295" s="235"/>
      <c r="GKO1295" s="235"/>
      <c r="GKP1295" s="235"/>
      <c r="GKQ1295" s="235"/>
      <c r="GKR1295" s="235"/>
      <c r="GKS1295" s="235"/>
      <c r="GKT1295" s="235"/>
      <c r="GKU1295" s="235"/>
      <c r="GKV1295" s="235"/>
      <c r="GKW1295" s="235"/>
      <c r="GKX1295" s="235"/>
      <c r="GKY1295" s="235"/>
      <c r="GKZ1295" s="235"/>
      <c r="GLA1295" s="235"/>
      <c r="GLB1295" s="235"/>
      <c r="GLC1295" s="235"/>
      <c r="GLD1295" s="235"/>
      <c r="GLE1295" s="235"/>
      <c r="GLF1295" s="235"/>
      <c r="GLG1295" s="235"/>
      <c r="GLH1295" s="235"/>
      <c r="GLI1295" s="235"/>
      <c r="GLJ1295" s="235"/>
      <c r="GLK1295" s="235"/>
      <c r="GLL1295" s="235"/>
      <c r="GLM1295" s="235"/>
      <c r="GLN1295" s="235"/>
      <c r="GLO1295" s="235"/>
      <c r="GLP1295" s="235"/>
      <c r="GLQ1295" s="235"/>
      <c r="GLR1295" s="235"/>
      <c r="GLS1295" s="235"/>
      <c r="GLT1295" s="235"/>
      <c r="GLU1295" s="235"/>
      <c r="GLV1295" s="235"/>
      <c r="GLW1295" s="235"/>
      <c r="GLX1295" s="235"/>
      <c r="GLY1295" s="235"/>
      <c r="GLZ1295" s="235"/>
      <c r="GMA1295" s="235"/>
      <c r="GMB1295" s="235"/>
      <c r="GMC1295" s="235"/>
      <c r="GMD1295" s="235"/>
      <c r="GME1295" s="235"/>
      <c r="GMF1295" s="235"/>
      <c r="GMG1295" s="235"/>
      <c r="GMH1295" s="235"/>
      <c r="GMI1295" s="235"/>
      <c r="GMJ1295" s="235"/>
      <c r="GMK1295" s="235"/>
      <c r="GML1295" s="235"/>
      <c r="GMM1295" s="235"/>
      <c r="GMN1295" s="235"/>
      <c r="GMO1295" s="235"/>
      <c r="GMP1295" s="235"/>
      <c r="GMQ1295" s="235"/>
      <c r="GMR1295" s="235"/>
      <c r="GMS1295" s="235"/>
      <c r="GMT1295" s="235"/>
      <c r="GMU1295" s="235"/>
      <c r="GMV1295" s="235"/>
      <c r="GMW1295" s="235"/>
      <c r="GMX1295" s="235"/>
      <c r="GMY1295" s="235"/>
      <c r="GMZ1295" s="235"/>
      <c r="GNA1295" s="235"/>
      <c r="GNB1295" s="235"/>
      <c r="GNC1295" s="235"/>
      <c r="GND1295" s="235"/>
      <c r="GNE1295" s="235"/>
      <c r="GNF1295" s="235"/>
      <c r="GNG1295" s="235"/>
      <c r="GNH1295" s="235"/>
      <c r="GNI1295" s="235"/>
      <c r="GNJ1295" s="235"/>
      <c r="GNK1295" s="235"/>
      <c r="GNL1295" s="235"/>
      <c r="GNM1295" s="235"/>
      <c r="GNN1295" s="235"/>
      <c r="GNO1295" s="235"/>
      <c r="GNP1295" s="235"/>
      <c r="GNQ1295" s="235"/>
      <c r="GNR1295" s="235"/>
      <c r="GNS1295" s="235"/>
      <c r="GNT1295" s="235"/>
      <c r="GNU1295" s="235"/>
      <c r="GNV1295" s="235"/>
      <c r="GNW1295" s="235"/>
      <c r="GNX1295" s="235"/>
      <c r="GNY1295" s="235"/>
      <c r="GNZ1295" s="235"/>
      <c r="GOA1295" s="235"/>
      <c r="GOB1295" s="235"/>
      <c r="GOC1295" s="235"/>
      <c r="GOD1295" s="235"/>
      <c r="GOE1295" s="235"/>
      <c r="GOF1295" s="235"/>
      <c r="GOG1295" s="235"/>
      <c r="GOH1295" s="235"/>
      <c r="GOI1295" s="235"/>
      <c r="GOJ1295" s="235"/>
      <c r="GOK1295" s="235"/>
      <c r="GOL1295" s="235"/>
      <c r="GOM1295" s="235"/>
      <c r="GON1295" s="235"/>
      <c r="GOO1295" s="235"/>
      <c r="GOP1295" s="235"/>
      <c r="GOQ1295" s="235"/>
      <c r="GOR1295" s="235"/>
      <c r="GOS1295" s="235"/>
      <c r="GOT1295" s="235"/>
      <c r="GOU1295" s="235"/>
      <c r="GOV1295" s="235"/>
      <c r="GOW1295" s="235"/>
      <c r="GOX1295" s="235"/>
      <c r="GOY1295" s="235"/>
      <c r="GOZ1295" s="235"/>
      <c r="GPA1295" s="235"/>
      <c r="GPB1295" s="235"/>
      <c r="GPC1295" s="235"/>
      <c r="GPD1295" s="235"/>
      <c r="GPE1295" s="235"/>
      <c r="GPF1295" s="235"/>
      <c r="GPG1295" s="235"/>
      <c r="GPH1295" s="235"/>
      <c r="GPI1295" s="235"/>
      <c r="GPJ1295" s="235"/>
      <c r="GPK1295" s="235"/>
      <c r="GPL1295" s="235"/>
      <c r="GPM1295" s="235"/>
      <c r="GPN1295" s="235"/>
      <c r="GPO1295" s="235"/>
      <c r="GPP1295" s="235"/>
      <c r="GPQ1295" s="235"/>
      <c r="GPR1295" s="235"/>
      <c r="GPS1295" s="235"/>
      <c r="GPT1295" s="235"/>
      <c r="GPU1295" s="235"/>
      <c r="GPV1295" s="235"/>
      <c r="GPW1295" s="235"/>
      <c r="GPX1295" s="235"/>
      <c r="GPY1295" s="235"/>
      <c r="GPZ1295" s="235"/>
      <c r="GQA1295" s="235"/>
      <c r="GQB1295" s="235"/>
      <c r="GQC1295" s="235"/>
      <c r="GQD1295" s="235"/>
      <c r="GQE1295" s="235"/>
      <c r="GQF1295" s="235"/>
      <c r="GQG1295" s="235"/>
      <c r="GQH1295" s="235"/>
      <c r="GQI1295" s="235"/>
      <c r="GQJ1295" s="235"/>
      <c r="GQK1295" s="235"/>
      <c r="GQL1295" s="235"/>
      <c r="GQM1295" s="235"/>
      <c r="GQN1295" s="235"/>
      <c r="GQO1295" s="235"/>
      <c r="GQP1295" s="235"/>
      <c r="GQQ1295" s="235"/>
      <c r="GQR1295" s="235"/>
      <c r="GQS1295" s="235"/>
      <c r="GQT1295" s="235"/>
      <c r="GQU1295" s="235"/>
      <c r="GQV1295" s="235"/>
      <c r="GQW1295" s="235"/>
      <c r="GQX1295" s="235"/>
      <c r="GQY1295" s="235"/>
      <c r="GQZ1295" s="235"/>
      <c r="GRA1295" s="235"/>
      <c r="GRB1295" s="235"/>
      <c r="GRC1295" s="235"/>
      <c r="GRD1295" s="235"/>
      <c r="GRE1295" s="235"/>
      <c r="GRF1295" s="235"/>
      <c r="GRG1295" s="235"/>
      <c r="GRH1295" s="235"/>
      <c r="GRI1295" s="235"/>
      <c r="GRJ1295" s="235"/>
      <c r="GRK1295" s="235"/>
      <c r="GRL1295" s="235"/>
      <c r="GRM1295" s="235"/>
      <c r="GRN1295" s="235"/>
      <c r="GRO1295" s="235"/>
      <c r="GRP1295" s="235"/>
      <c r="GRQ1295" s="235"/>
      <c r="GRR1295" s="235"/>
      <c r="GRS1295" s="235"/>
      <c r="GRT1295" s="235"/>
      <c r="GRU1295" s="235"/>
      <c r="GRV1295" s="235"/>
      <c r="GRW1295" s="235"/>
      <c r="GRX1295" s="235"/>
      <c r="GRY1295" s="235"/>
      <c r="GRZ1295" s="235"/>
      <c r="GSA1295" s="235"/>
      <c r="GSB1295" s="235"/>
      <c r="GSC1295" s="235"/>
      <c r="GSD1295" s="235"/>
      <c r="GSE1295" s="235"/>
      <c r="GSF1295" s="235"/>
      <c r="GSG1295" s="235"/>
      <c r="GSH1295" s="235"/>
      <c r="GSI1295" s="235"/>
      <c r="GSJ1295" s="235"/>
      <c r="GSK1295" s="235"/>
      <c r="GSL1295" s="235"/>
      <c r="GSM1295" s="235"/>
      <c r="GSN1295" s="235"/>
      <c r="GSO1295" s="235"/>
      <c r="GSP1295" s="235"/>
      <c r="GSQ1295" s="235"/>
      <c r="GSR1295" s="235"/>
      <c r="GSS1295" s="235"/>
      <c r="GST1295" s="235"/>
      <c r="GSU1295" s="235"/>
      <c r="GSV1295" s="235"/>
      <c r="GSW1295" s="235"/>
      <c r="GSX1295" s="235"/>
      <c r="GSY1295" s="235"/>
      <c r="GSZ1295" s="235"/>
      <c r="GTA1295" s="235"/>
      <c r="GTB1295" s="235"/>
      <c r="GTC1295" s="235"/>
      <c r="GTD1295" s="235"/>
      <c r="GTE1295" s="235"/>
      <c r="GTF1295" s="235"/>
      <c r="GTG1295" s="235"/>
      <c r="GTH1295" s="235"/>
      <c r="GTI1295" s="235"/>
      <c r="GTJ1295" s="235"/>
      <c r="GTK1295" s="235"/>
      <c r="GTL1295" s="235"/>
      <c r="GTM1295" s="235"/>
      <c r="GTN1295" s="235"/>
      <c r="GTO1295" s="235"/>
      <c r="GTP1295" s="235"/>
      <c r="GTQ1295" s="235"/>
      <c r="GTR1295" s="235"/>
      <c r="GTS1295" s="235"/>
      <c r="GTT1295" s="235"/>
      <c r="GTU1295" s="235"/>
      <c r="GTV1295" s="235"/>
      <c r="GTW1295" s="235"/>
      <c r="GTX1295" s="235"/>
      <c r="GTY1295" s="235"/>
      <c r="GTZ1295" s="235"/>
      <c r="GUA1295" s="235"/>
      <c r="GUB1295" s="235"/>
      <c r="GUC1295" s="235"/>
      <c r="GUD1295" s="235"/>
      <c r="GUE1295" s="235"/>
      <c r="GUF1295" s="235"/>
      <c r="GUG1295" s="235"/>
      <c r="GUH1295" s="235"/>
      <c r="GUI1295" s="235"/>
      <c r="GUJ1295" s="235"/>
      <c r="GUK1295" s="235"/>
      <c r="GUL1295" s="235"/>
      <c r="GUM1295" s="235"/>
      <c r="GUN1295" s="235"/>
      <c r="GUO1295" s="235"/>
      <c r="GUP1295" s="235"/>
      <c r="GUQ1295" s="235"/>
      <c r="GUR1295" s="235"/>
      <c r="GUS1295" s="235"/>
      <c r="GUT1295" s="235"/>
      <c r="GUU1295" s="235"/>
      <c r="GUV1295" s="235"/>
      <c r="GUW1295" s="235"/>
      <c r="GUX1295" s="235"/>
      <c r="GUY1295" s="235"/>
      <c r="GUZ1295" s="235"/>
      <c r="GVA1295" s="235"/>
      <c r="GVB1295" s="235"/>
      <c r="GVC1295" s="235"/>
      <c r="GVD1295" s="235"/>
      <c r="GVE1295" s="235"/>
      <c r="GVF1295" s="235"/>
      <c r="GVG1295" s="235"/>
      <c r="GVH1295" s="235"/>
      <c r="GVI1295" s="235"/>
      <c r="GVJ1295" s="235"/>
      <c r="GVK1295" s="235"/>
      <c r="GVL1295" s="235"/>
      <c r="GVM1295" s="235"/>
      <c r="GVN1295" s="235"/>
      <c r="GVO1295" s="235"/>
      <c r="GVP1295" s="235"/>
      <c r="GVQ1295" s="235"/>
      <c r="GVR1295" s="235"/>
      <c r="GVS1295" s="235"/>
      <c r="GVT1295" s="235"/>
      <c r="GVU1295" s="235"/>
      <c r="GVV1295" s="235"/>
      <c r="GVW1295" s="235"/>
      <c r="GVX1295" s="235"/>
      <c r="GVY1295" s="235"/>
      <c r="GVZ1295" s="235"/>
      <c r="GWA1295" s="235"/>
      <c r="GWB1295" s="235"/>
      <c r="GWC1295" s="235"/>
      <c r="GWD1295" s="235"/>
      <c r="GWE1295" s="235"/>
      <c r="GWF1295" s="235"/>
      <c r="GWG1295" s="235"/>
      <c r="GWH1295" s="235"/>
      <c r="GWI1295" s="235"/>
      <c r="GWJ1295" s="235"/>
      <c r="GWK1295" s="235"/>
      <c r="GWL1295" s="235"/>
      <c r="GWM1295" s="235"/>
      <c r="GWN1295" s="235"/>
      <c r="GWO1295" s="235"/>
      <c r="GWP1295" s="235"/>
      <c r="GWQ1295" s="235"/>
      <c r="GWR1295" s="235"/>
      <c r="GWS1295" s="235"/>
      <c r="GWT1295" s="235"/>
      <c r="GWU1295" s="235"/>
      <c r="GWV1295" s="235"/>
      <c r="GWW1295" s="235"/>
      <c r="GWX1295" s="235"/>
      <c r="GWY1295" s="235"/>
      <c r="GWZ1295" s="235"/>
      <c r="GXA1295" s="235"/>
      <c r="GXB1295" s="235"/>
      <c r="GXC1295" s="235"/>
      <c r="GXD1295" s="235"/>
      <c r="GXE1295" s="235"/>
      <c r="GXF1295" s="235"/>
      <c r="GXG1295" s="235"/>
      <c r="GXH1295" s="235"/>
      <c r="GXI1295" s="235"/>
      <c r="GXJ1295" s="235"/>
      <c r="GXK1295" s="235"/>
      <c r="GXL1295" s="235"/>
      <c r="GXM1295" s="235"/>
      <c r="GXN1295" s="235"/>
      <c r="GXO1295" s="235"/>
      <c r="GXP1295" s="235"/>
      <c r="GXQ1295" s="235"/>
      <c r="GXR1295" s="235"/>
      <c r="GXS1295" s="235"/>
      <c r="GXT1295" s="235"/>
      <c r="GXU1295" s="235"/>
      <c r="GXV1295" s="235"/>
      <c r="GXW1295" s="235"/>
      <c r="GXX1295" s="235"/>
      <c r="GXY1295" s="235"/>
      <c r="GXZ1295" s="235"/>
      <c r="GYA1295" s="235"/>
      <c r="GYB1295" s="235"/>
      <c r="GYC1295" s="235"/>
      <c r="GYD1295" s="235"/>
      <c r="GYE1295" s="235"/>
      <c r="GYF1295" s="235"/>
      <c r="GYG1295" s="235"/>
      <c r="GYH1295" s="235"/>
      <c r="GYI1295" s="235"/>
      <c r="GYJ1295" s="235"/>
      <c r="GYK1295" s="235"/>
      <c r="GYL1295" s="235"/>
      <c r="GYM1295" s="235"/>
      <c r="GYN1295" s="235"/>
      <c r="GYO1295" s="235"/>
      <c r="GYP1295" s="235"/>
      <c r="GYQ1295" s="235"/>
      <c r="GYR1295" s="235"/>
      <c r="GYS1295" s="235"/>
      <c r="GYT1295" s="235"/>
      <c r="GYU1295" s="235"/>
      <c r="GYV1295" s="235"/>
      <c r="GYW1295" s="235"/>
      <c r="GYX1295" s="235"/>
      <c r="GYY1295" s="235"/>
      <c r="GYZ1295" s="235"/>
      <c r="GZA1295" s="235"/>
      <c r="GZB1295" s="235"/>
      <c r="GZC1295" s="235"/>
      <c r="GZD1295" s="235"/>
      <c r="GZE1295" s="235"/>
      <c r="GZF1295" s="235"/>
      <c r="GZG1295" s="235"/>
      <c r="GZH1295" s="235"/>
      <c r="GZI1295" s="235"/>
      <c r="GZJ1295" s="235"/>
      <c r="GZK1295" s="235"/>
      <c r="GZL1295" s="235"/>
      <c r="GZM1295" s="235"/>
      <c r="GZN1295" s="235"/>
      <c r="GZO1295" s="235"/>
      <c r="GZP1295" s="235"/>
      <c r="GZQ1295" s="235"/>
      <c r="GZR1295" s="235"/>
      <c r="GZS1295" s="235"/>
      <c r="GZT1295" s="235"/>
      <c r="GZU1295" s="235"/>
      <c r="GZV1295" s="235"/>
      <c r="GZW1295" s="235"/>
      <c r="GZX1295" s="235"/>
      <c r="GZY1295" s="235"/>
      <c r="GZZ1295" s="235"/>
      <c r="HAA1295" s="235"/>
      <c r="HAB1295" s="235"/>
      <c r="HAC1295" s="235"/>
      <c r="HAD1295" s="235"/>
      <c r="HAE1295" s="235"/>
      <c r="HAF1295" s="235"/>
      <c r="HAG1295" s="235"/>
      <c r="HAH1295" s="235"/>
      <c r="HAI1295" s="235"/>
      <c r="HAJ1295" s="235"/>
      <c r="HAK1295" s="235"/>
      <c r="HAL1295" s="235"/>
      <c r="HAM1295" s="235"/>
      <c r="HAN1295" s="235"/>
      <c r="HAO1295" s="235"/>
      <c r="HAP1295" s="235"/>
      <c r="HAQ1295" s="235"/>
      <c r="HAR1295" s="235"/>
      <c r="HAS1295" s="235"/>
      <c r="HAT1295" s="235"/>
      <c r="HAU1295" s="235"/>
      <c r="HAV1295" s="235"/>
      <c r="HAW1295" s="235"/>
      <c r="HAX1295" s="235"/>
      <c r="HAY1295" s="235"/>
      <c r="HAZ1295" s="235"/>
      <c r="HBA1295" s="235"/>
      <c r="HBB1295" s="235"/>
      <c r="HBC1295" s="235"/>
      <c r="HBD1295" s="235"/>
      <c r="HBE1295" s="235"/>
      <c r="HBF1295" s="235"/>
      <c r="HBG1295" s="235"/>
      <c r="HBH1295" s="235"/>
      <c r="HBI1295" s="235"/>
      <c r="HBJ1295" s="235"/>
      <c r="HBK1295" s="235"/>
      <c r="HBL1295" s="235"/>
      <c r="HBM1295" s="235"/>
      <c r="HBN1295" s="235"/>
      <c r="HBO1295" s="235"/>
      <c r="HBP1295" s="235"/>
      <c r="HBQ1295" s="235"/>
      <c r="HBR1295" s="235"/>
      <c r="HBS1295" s="235"/>
      <c r="HBT1295" s="235"/>
      <c r="HBU1295" s="235"/>
      <c r="HBV1295" s="235"/>
      <c r="HBW1295" s="235"/>
      <c r="HBX1295" s="235"/>
      <c r="HBY1295" s="235"/>
      <c r="HBZ1295" s="235"/>
      <c r="HCA1295" s="235"/>
      <c r="HCB1295" s="235"/>
      <c r="HCC1295" s="235"/>
      <c r="HCD1295" s="235"/>
      <c r="HCE1295" s="235"/>
      <c r="HCF1295" s="235"/>
      <c r="HCG1295" s="235"/>
      <c r="HCH1295" s="235"/>
      <c r="HCI1295" s="235"/>
      <c r="HCJ1295" s="235"/>
      <c r="HCK1295" s="235"/>
      <c r="HCL1295" s="235"/>
      <c r="HCM1295" s="235"/>
      <c r="HCN1295" s="235"/>
      <c r="HCO1295" s="235"/>
      <c r="HCP1295" s="235"/>
      <c r="HCQ1295" s="235"/>
      <c r="HCR1295" s="235"/>
      <c r="HCS1295" s="235"/>
      <c r="HCT1295" s="235"/>
      <c r="HCU1295" s="235"/>
      <c r="HCV1295" s="235"/>
      <c r="HCW1295" s="235"/>
      <c r="HCX1295" s="235"/>
      <c r="HCY1295" s="235"/>
      <c r="HCZ1295" s="235"/>
      <c r="HDA1295" s="235"/>
      <c r="HDB1295" s="235"/>
      <c r="HDC1295" s="235"/>
      <c r="HDD1295" s="235"/>
      <c r="HDE1295" s="235"/>
      <c r="HDF1295" s="235"/>
      <c r="HDG1295" s="235"/>
      <c r="HDH1295" s="235"/>
      <c r="HDI1295" s="235"/>
      <c r="HDJ1295" s="235"/>
      <c r="HDK1295" s="235"/>
      <c r="HDL1295" s="235"/>
      <c r="HDM1295" s="235"/>
      <c r="HDN1295" s="235"/>
      <c r="HDO1295" s="235"/>
      <c r="HDP1295" s="235"/>
      <c r="HDQ1295" s="235"/>
      <c r="HDR1295" s="235"/>
      <c r="HDS1295" s="235"/>
      <c r="HDT1295" s="235"/>
      <c r="HDU1295" s="235"/>
      <c r="HDV1295" s="235"/>
      <c r="HDW1295" s="235"/>
      <c r="HDX1295" s="235"/>
      <c r="HDY1295" s="235"/>
      <c r="HDZ1295" s="235"/>
      <c r="HEA1295" s="235"/>
      <c r="HEB1295" s="235"/>
      <c r="HEC1295" s="235"/>
      <c r="HED1295" s="235"/>
      <c r="HEE1295" s="235"/>
      <c r="HEF1295" s="235"/>
      <c r="HEG1295" s="235"/>
      <c r="HEH1295" s="235"/>
      <c r="HEI1295" s="235"/>
      <c r="HEJ1295" s="235"/>
      <c r="HEK1295" s="235"/>
      <c r="HEL1295" s="235"/>
      <c r="HEM1295" s="235"/>
      <c r="HEN1295" s="235"/>
      <c r="HEO1295" s="235"/>
      <c r="HEP1295" s="235"/>
      <c r="HEQ1295" s="235"/>
      <c r="HER1295" s="235"/>
      <c r="HES1295" s="235"/>
      <c r="HET1295" s="235"/>
      <c r="HEU1295" s="235"/>
      <c r="HEV1295" s="235"/>
      <c r="HEW1295" s="235"/>
      <c r="HEX1295" s="235"/>
      <c r="HEY1295" s="235"/>
      <c r="HEZ1295" s="235"/>
      <c r="HFA1295" s="235"/>
      <c r="HFB1295" s="235"/>
      <c r="HFC1295" s="235"/>
      <c r="HFD1295" s="235"/>
      <c r="HFE1295" s="235"/>
      <c r="HFF1295" s="235"/>
      <c r="HFG1295" s="235"/>
      <c r="HFH1295" s="235"/>
      <c r="HFI1295" s="235"/>
      <c r="HFJ1295" s="235"/>
      <c r="HFK1295" s="235"/>
      <c r="HFL1295" s="235"/>
      <c r="HFM1295" s="235"/>
      <c r="HFN1295" s="235"/>
      <c r="HFO1295" s="235"/>
      <c r="HFP1295" s="235"/>
      <c r="HFQ1295" s="235"/>
      <c r="HFR1295" s="235"/>
      <c r="HFS1295" s="235"/>
      <c r="HFT1295" s="235"/>
      <c r="HFU1295" s="235"/>
      <c r="HFV1295" s="235"/>
      <c r="HFW1295" s="235"/>
      <c r="HFX1295" s="235"/>
      <c r="HFY1295" s="235"/>
      <c r="HFZ1295" s="235"/>
      <c r="HGA1295" s="235"/>
      <c r="HGB1295" s="235"/>
      <c r="HGC1295" s="235"/>
      <c r="HGD1295" s="235"/>
      <c r="HGE1295" s="235"/>
      <c r="HGF1295" s="235"/>
      <c r="HGG1295" s="235"/>
      <c r="HGH1295" s="235"/>
      <c r="HGI1295" s="235"/>
      <c r="HGJ1295" s="235"/>
      <c r="HGK1295" s="235"/>
      <c r="HGL1295" s="235"/>
      <c r="HGM1295" s="235"/>
      <c r="HGN1295" s="235"/>
      <c r="HGO1295" s="235"/>
      <c r="HGP1295" s="235"/>
      <c r="HGQ1295" s="235"/>
      <c r="HGR1295" s="235"/>
      <c r="HGS1295" s="235"/>
      <c r="HGT1295" s="235"/>
      <c r="HGU1295" s="235"/>
      <c r="HGV1295" s="235"/>
      <c r="HGW1295" s="235"/>
      <c r="HGX1295" s="235"/>
      <c r="HGY1295" s="235"/>
      <c r="HGZ1295" s="235"/>
      <c r="HHA1295" s="235"/>
      <c r="HHB1295" s="235"/>
      <c r="HHC1295" s="235"/>
      <c r="HHD1295" s="235"/>
      <c r="HHE1295" s="235"/>
      <c r="HHF1295" s="235"/>
      <c r="HHG1295" s="235"/>
      <c r="HHH1295" s="235"/>
      <c r="HHI1295" s="235"/>
      <c r="HHJ1295" s="235"/>
      <c r="HHK1295" s="235"/>
      <c r="HHL1295" s="235"/>
      <c r="HHM1295" s="235"/>
      <c r="HHN1295" s="235"/>
      <c r="HHO1295" s="235"/>
      <c r="HHP1295" s="235"/>
      <c r="HHQ1295" s="235"/>
      <c r="HHR1295" s="235"/>
      <c r="HHS1295" s="235"/>
      <c r="HHT1295" s="235"/>
      <c r="HHU1295" s="235"/>
      <c r="HHV1295" s="235"/>
      <c r="HHW1295" s="235"/>
      <c r="HHX1295" s="235"/>
      <c r="HHY1295" s="235"/>
      <c r="HHZ1295" s="235"/>
      <c r="HIA1295" s="235"/>
      <c r="HIB1295" s="235"/>
      <c r="HIC1295" s="235"/>
      <c r="HID1295" s="235"/>
      <c r="HIE1295" s="235"/>
      <c r="HIF1295" s="235"/>
      <c r="HIG1295" s="235"/>
      <c r="HIH1295" s="235"/>
      <c r="HII1295" s="235"/>
      <c r="HIJ1295" s="235"/>
      <c r="HIK1295" s="235"/>
      <c r="HIL1295" s="235"/>
      <c r="HIM1295" s="235"/>
      <c r="HIN1295" s="235"/>
      <c r="HIO1295" s="235"/>
      <c r="HIP1295" s="235"/>
      <c r="HIQ1295" s="235"/>
      <c r="HIR1295" s="235"/>
      <c r="HIS1295" s="235"/>
      <c r="HIT1295" s="235"/>
      <c r="HIU1295" s="235"/>
      <c r="HIV1295" s="235"/>
      <c r="HIW1295" s="235"/>
      <c r="HIX1295" s="235"/>
      <c r="HIY1295" s="235"/>
      <c r="HIZ1295" s="235"/>
      <c r="HJA1295" s="235"/>
      <c r="HJB1295" s="235"/>
      <c r="HJC1295" s="235"/>
      <c r="HJD1295" s="235"/>
      <c r="HJE1295" s="235"/>
      <c r="HJF1295" s="235"/>
      <c r="HJG1295" s="235"/>
      <c r="HJH1295" s="235"/>
      <c r="HJI1295" s="235"/>
      <c r="HJJ1295" s="235"/>
      <c r="HJK1295" s="235"/>
      <c r="HJL1295" s="235"/>
      <c r="HJM1295" s="235"/>
      <c r="HJN1295" s="235"/>
      <c r="HJO1295" s="235"/>
      <c r="HJP1295" s="235"/>
      <c r="HJQ1295" s="235"/>
      <c r="HJR1295" s="235"/>
      <c r="HJS1295" s="235"/>
      <c r="HJT1295" s="235"/>
      <c r="HJU1295" s="235"/>
      <c r="HJV1295" s="235"/>
      <c r="HJW1295" s="235"/>
      <c r="HJX1295" s="235"/>
      <c r="HJY1295" s="235"/>
      <c r="HJZ1295" s="235"/>
      <c r="HKA1295" s="235"/>
      <c r="HKB1295" s="235"/>
      <c r="HKC1295" s="235"/>
      <c r="HKD1295" s="235"/>
      <c r="HKE1295" s="235"/>
      <c r="HKF1295" s="235"/>
      <c r="HKG1295" s="235"/>
      <c r="HKH1295" s="235"/>
      <c r="HKI1295" s="235"/>
      <c r="HKJ1295" s="235"/>
      <c r="HKK1295" s="235"/>
      <c r="HKL1295" s="235"/>
      <c r="HKM1295" s="235"/>
      <c r="HKN1295" s="235"/>
      <c r="HKO1295" s="235"/>
      <c r="HKP1295" s="235"/>
      <c r="HKQ1295" s="235"/>
      <c r="HKR1295" s="235"/>
      <c r="HKS1295" s="235"/>
      <c r="HKT1295" s="235"/>
      <c r="HKU1295" s="235"/>
      <c r="HKV1295" s="235"/>
      <c r="HKW1295" s="235"/>
      <c r="HKX1295" s="235"/>
      <c r="HKY1295" s="235"/>
      <c r="HKZ1295" s="235"/>
      <c r="HLA1295" s="235"/>
      <c r="HLB1295" s="235"/>
      <c r="HLC1295" s="235"/>
      <c r="HLD1295" s="235"/>
      <c r="HLE1295" s="235"/>
      <c r="HLF1295" s="235"/>
      <c r="HLG1295" s="235"/>
      <c r="HLH1295" s="235"/>
      <c r="HLI1295" s="235"/>
      <c r="HLJ1295" s="235"/>
      <c r="HLK1295" s="235"/>
      <c r="HLL1295" s="235"/>
      <c r="HLM1295" s="235"/>
      <c r="HLN1295" s="235"/>
      <c r="HLO1295" s="235"/>
      <c r="HLP1295" s="235"/>
      <c r="HLQ1295" s="235"/>
      <c r="HLR1295" s="235"/>
      <c r="HLS1295" s="235"/>
      <c r="HLT1295" s="235"/>
      <c r="HLU1295" s="235"/>
      <c r="HLV1295" s="235"/>
      <c r="HLW1295" s="235"/>
      <c r="HLX1295" s="235"/>
      <c r="HLY1295" s="235"/>
      <c r="HLZ1295" s="235"/>
      <c r="HMA1295" s="235"/>
      <c r="HMB1295" s="235"/>
      <c r="HMC1295" s="235"/>
      <c r="HMD1295" s="235"/>
      <c r="HME1295" s="235"/>
      <c r="HMF1295" s="235"/>
      <c r="HMG1295" s="235"/>
      <c r="HMH1295" s="235"/>
      <c r="HMI1295" s="235"/>
      <c r="HMJ1295" s="235"/>
      <c r="HMK1295" s="235"/>
      <c r="HML1295" s="235"/>
      <c r="HMM1295" s="235"/>
      <c r="HMN1295" s="235"/>
      <c r="HMO1295" s="235"/>
      <c r="HMP1295" s="235"/>
      <c r="HMQ1295" s="235"/>
      <c r="HMR1295" s="235"/>
      <c r="HMS1295" s="235"/>
      <c r="HMT1295" s="235"/>
      <c r="HMU1295" s="235"/>
      <c r="HMV1295" s="235"/>
      <c r="HMW1295" s="235"/>
      <c r="HMX1295" s="235"/>
      <c r="HMY1295" s="235"/>
      <c r="HMZ1295" s="235"/>
      <c r="HNA1295" s="235"/>
      <c r="HNB1295" s="235"/>
      <c r="HNC1295" s="235"/>
      <c r="HND1295" s="235"/>
      <c r="HNE1295" s="235"/>
      <c r="HNF1295" s="235"/>
      <c r="HNG1295" s="235"/>
      <c r="HNH1295" s="235"/>
      <c r="HNI1295" s="235"/>
      <c r="HNJ1295" s="235"/>
      <c r="HNK1295" s="235"/>
      <c r="HNL1295" s="235"/>
      <c r="HNM1295" s="235"/>
      <c r="HNN1295" s="235"/>
      <c r="HNO1295" s="235"/>
      <c r="HNP1295" s="235"/>
      <c r="HNQ1295" s="235"/>
      <c r="HNR1295" s="235"/>
      <c r="HNS1295" s="235"/>
      <c r="HNT1295" s="235"/>
      <c r="HNU1295" s="235"/>
      <c r="HNV1295" s="235"/>
      <c r="HNW1295" s="235"/>
      <c r="HNX1295" s="235"/>
      <c r="HNY1295" s="235"/>
      <c r="HNZ1295" s="235"/>
      <c r="HOA1295" s="235"/>
      <c r="HOB1295" s="235"/>
      <c r="HOC1295" s="235"/>
      <c r="HOD1295" s="235"/>
      <c r="HOE1295" s="235"/>
      <c r="HOF1295" s="235"/>
      <c r="HOG1295" s="235"/>
      <c r="HOH1295" s="235"/>
      <c r="HOI1295" s="235"/>
      <c r="HOJ1295" s="235"/>
      <c r="HOK1295" s="235"/>
      <c r="HOL1295" s="235"/>
      <c r="HOM1295" s="235"/>
      <c r="HON1295" s="235"/>
      <c r="HOO1295" s="235"/>
      <c r="HOP1295" s="235"/>
      <c r="HOQ1295" s="235"/>
      <c r="HOR1295" s="235"/>
      <c r="HOS1295" s="235"/>
      <c r="HOT1295" s="235"/>
      <c r="HOU1295" s="235"/>
      <c r="HOV1295" s="235"/>
      <c r="HOW1295" s="235"/>
      <c r="HOX1295" s="235"/>
      <c r="HOY1295" s="235"/>
      <c r="HOZ1295" s="235"/>
      <c r="HPA1295" s="235"/>
      <c r="HPB1295" s="235"/>
      <c r="HPC1295" s="235"/>
      <c r="HPD1295" s="235"/>
      <c r="HPE1295" s="235"/>
      <c r="HPF1295" s="235"/>
      <c r="HPG1295" s="235"/>
      <c r="HPH1295" s="235"/>
      <c r="HPI1295" s="235"/>
      <c r="HPJ1295" s="235"/>
      <c r="HPK1295" s="235"/>
      <c r="HPL1295" s="235"/>
      <c r="HPM1295" s="235"/>
      <c r="HPN1295" s="235"/>
      <c r="HPO1295" s="235"/>
      <c r="HPP1295" s="235"/>
      <c r="HPQ1295" s="235"/>
      <c r="HPR1295" s="235"/>
      <c r="HPS1295" s="235"/>
      <c r="HPT1295" s="235"/>
      <c r="HPU1295" s="235"/>
      <c r="HPV1295" s="235"/>
      <c r="HPW1295" s="235"/>
      <c r="HPX1295" s="235"/>
      <c r="HPY1295" s="235"/>
      <c r="HPZ1295" s="235"/>
      <c r="HQA1295" s="235"/>
      <c r="HQB1295" s="235"/>
      <c r="HQC1295" s="235"/>
      <c r="HQD1295" s="235"/>
      <c r="HQE1295" s="235"/>
      <c r="HQF1295" s="235"/>
      <c r="HQG1295" s="235"/>
      <c r="HQH1295" s="235"/>
      <c r="HQI1295" s="235"/>
      <c r="HQJ1295" s="235"/>
      <c r="HQK1295" s="235"/>
      <c r="HQL1295" s="235"/>
      <c r="HQM1295" s="235"/>
      <c r="HQN1295" s="235"/>
      <c r="HQO1295" s="235"/>
      <c r="HQP1295" s="235"/>
      <c r="HQQ1295" s="235"/>
      <c r="HQR1295" s="235"/>
      <c r="HQS1295" s="235"/>
      <c r="HQT1295" s="235"/>
      <c r="HQU1295" s="235"/>
      <c r="HQV1295" s="235"/>
      <c r="HQW1295" s="235"/>
      <c r="HQX1295" s="235"/>
      <c r="HQY1295" s="235"/>
      <c r="HQZ1295" s="235"/>
      <c r="HRA1295" s="235"/>
      <c r="HRB1295" s="235"/>
      <c r="HRC1295" s="235"/>
      <c r="HRD1295" s="235"/>
      <c r="HRE1295" s="235"/>
      <c r="HRF1295" s="235"/>
      <c r="HRG1295" s="235"/>
      <c r="HRH1295" s="235"/>
      <c r="HRI1295" s="235"/>
      <c r="HRJ1295" s="235"/>
      <c r="HRK1295" s="235"/>
      <c r="HRL1295" s="235"/>
      <c r="HRM1295" s="235"/>
      <c r="HRN1295" s="235"/>
      <c r="HRO1295" s="235"/>
      <c r="HRP1295" s="235"/>
      <c r="HRQ1295" s="235"/>
      <c r="HRR1295" s="235"/>
      <c r="HRS1295" s="235"/>
      <c r="HRT1295" s="235"/>
      <c r="HRU1295" s="235"/>
      <c r="HRV1295" s="235"/>
      <c r="HRW1295" s="235"/>
      <c r="HRX1295" s="235"/>
      <c r="HRY1295" s="235"/>
      <c r="HRZ1295" s="235"/>
      <c r="HSA1295" s="235"/>
      <c r="HSB1295" s="235"/>
      <c r="HSC1295" s="235"/>
      <c r="HSD1295" s="235"/>
      <c r="HSE1295" s="235"/>
      <c r="HSF1295" s="235"/>
      <c r="HSG1295" s="235"/>
      <c r="HSH1295" s="235"/>
      <c r="HSI1295" s="235"/>
      <c r="HSJ1295" s="235"/>
      <c r="HSK1295" s="235"/>
      <c r="HSL1295" s="235"/>
      <c r="HSM1295" s="235"/>
      <c r="HSN1295" s="235"/>
      <c r="HSO1295" s="235"/>
      <c r="HSP1295" s="235"/>
      <c r="HSQ1295" s="235"/>
      <c r="HSR1295" s="235"/>
      <c r="HSS1295" s="235"/>
      <c r="HST1295" s="235"/>
      <c r="HSU1295" s="235"/>
      <c r="HSV1295" s="235"/>
      <c r="HSW1295" s="235"/>
      <c r="HSX1295" s="235"/>
      <c r="HSY1295" s="235"/>
      <c r="HSZ1295" s="235"/>
      <c r="HTA1295" s="235"/>
      <c r="HTB1295" s="235"/>
      <c r="HTC1295" s="235"/>
      <c r="HTD1295" s="235"/>
      <c r="HTE1295" s="235"/>
      <c r="HTF1295" s="235"/>
      <c r="HTG1295" s="235"/>
      <c r="HTH1295" s="235"/>
      <c r="HTI1295" s="235"/>
      <c r="HTJ1295" s="235"/>
      <c r="HTK1295" s="235"/>
      <c r="HTL1295" s="235"/>
      <c r="HTM1295" s="235"/>
      <c r="HTN1295" s="235"/>
      <c r="HTO1295" s="235"/>
      <c r="HTP1295" s="235"/>
      <c r="HTQ1295" s="235"/>
      <c r="HTR1295" s="235"/>
      <c r="HTS1295" s="235"/>
      <c r="HTT1295" s="235"/>
      <c r="HTU1295" s="235"/>
      <c r="HTV1295" s="235"/>
      <c r="HTW1295" s="235"/>
      <c r="HTX1295" s="235"/>
      <c r="HTY1295" s="235"/>
      <c r="HTZ1295" s="235"/>
      <c r="HUA1295" s="235"/>
      <c r="HUB1295" s="235"/>
      <c r="HUC1295" s="235"/>
      <c r="HUD1295" s="235"/>
      <c r="HUE1295" s="235"/>
      <c r="HUF1295" s="235"/>
      <c r="HUG1295" s="235"/>
      <c r="HUH1295" s="235"/>
      <c r="HUI1295" s="235"/>
      <c r="HUJ1295" s="235"/>
      <c r="HUK1295" s="235"/>
      <c r="HUL1295" s="235"/>
      <c r="HUM1295" s="235"/>
      <c r="HUN1295" s="235"/>
      <c r="HUO1295" s="235"/>
      <c r="HUP1295" s="235"/>
      <c r="HUQ1295" s="235"/>
      <c r="HUR1295" s="235"/>
      <c r="HUS1295" s="235"/>
      <c r="HUT1295" s="235"/>
      <c r="HUU1295" s="235"/>
      <c r="HUV1295" s="235"/>
      <c r="HUW1295" s="235"/>
      <c r="HUX1295" s="235"/>
      <c r="HUY1295" s="235"/>
      <c r="HUZ1295" s="235"/>
      <c r="HVA1295" s="235"/>
      <c r="HVB1295" s="235"/>
      <c r="HVC1295" s="235"/>
      <c r="HVD1295" s="235"/>
      <c r="HVE1295" s="235"/>
      <c r="HVF1295" s="235"/>
      <c r="HVG1295" s="235"/>
      <c r="HVH1295" s="235"/>
      <c r="HVI1295" s="235"/>
      <c r="HVJ1295" s="235"/>
      <c r="HVK1295" s="235"/>
      <c r="HVL1295" s="235"/>
      <c r="HVM1295" s="235"/>
      <c r="HVN1295" s="235"/>
      <c r="HVO1295" s="235"/>
      <c r="HVP1295" s="235"/>
      <c r="HVQ1295" s="235"/>
      <c r="HVR1295" s="235"/>
      <c r="HVS1295" s="235"/>
      <c r="HVT1295" s="235"/>
      <c r="HVU1295" s="235"/>
      <c r="HVV1295" s="235"/>
      <c r="HVW1295" s="235"/>
      <c r="HVX1295" s="235"/>
      <c r="HVY1295" s="235"/>
      <c r="HVZ1295" s="235"/>
      <c r="HWA1295" s="235"/>
      <c r="HWB1295" s="235"/>
      <c r="HWC1295" s="235"/>
      <c r="HWD1295" s="235"/>
      <c r="HWE1295" s="235"/>
      <c r="HWF1295" s="235"/>
      <c r="HWG1295" s="235"/>
      <c r="HWH1295" s="235"/>
      <c r="HWI1295" s="235"/>
      <c r="HWJ1295" s="235"/>
      <c r="HWK1295" s="235"/>
      <c r="HWL1295" s="235"/>
      <c r="HWM1295" s="235"/>
      <c r="HWN1295" s="235"/>
      <c r="HWO1295" s="235"/>
      <c r="HWP1295" s="235"/>
      <c r="HWQ1295" s="235"/>
      <c r="HWR1295" s="235"/>
      <c r="HWS1295" s="235"/>
      <c r="HWT1295" s="235"/>
      <c r="HWU1295" s="235"/>
      <c r="HWV1295" s="235"/>
      <c r="HWW1295" s="235"/>
      <c r="HWX1295" s="235"/>
      <c r="HWY1295" s="235"/>
      <c r="HWZ1295" s="235"/>
      <c r="HXA1295" s="235"/>
      <c r="HXB1295" s="235"/>
      <c r="HXC1295" s="235"/>
      <c r="HXD1295" s="235"/>
      <c r="HXE1295" s="235"/>
      <c r="HXF1295" s="235"/>
      <c r="HXG1295" s="235"/>
      <c r="HXH1295" s="235"/>
      <c r="HXI1295" s="235"/>
      <c r="HXJ1295" s="235"/>
      <c r="HXK1295" s="235"/>
      <c r="HXL1295" s="235"/>
      <c r="HXM1295" s="235"/>
      <c r="HXN1295" s="235"/>
      <c r="HXO1295" s="235"/>
      <c r="HXP1295" s="235"/>
      <c r="HXQ1295" s="235"/>
      <c r="HXR1295" s="235"/>
      <c r="HXS1295" s="235"/>
      <c r="HXT1295" s="235"/>
      <c r="HXU1295" s="235"/>
      <c r="HXV1295" s="235"/>
      <c r="HXW1295" s="235"/>
      <c r="HXX1295" s="235"/>
      <c r="HXY1295" s="235"/>
      <c r="HXZ1295" s="235"/>
      <c r="HYA1295" s="235"/>
      <c r="HYB1295" s="235"/>
      <c r="HYC1295" s="235"/>
      <c r="HYD1295" s="235"/>
      <c r="HYE1295" s="235"/>
      <c r="HYF1295" s="235"/>
      <c r="HYG1295" s="235"/>
      <c r="HYH1295" s="235"/>
      <c r="HYI1295" s="235"/>
      <c r="HYJ1295" s="235"/>
      <c r="HYK1295" s="235"/>
      <c r="HYL1295" s="235"/>
      <c r="HYM1295" s="235"/>
      <c r="HYN1295" s="235"/>
      <c r="HYO1295" s="235"/>
      <c r="HYP1295" s="235"/>
      <c r="HYQ1295" s="235"/>
      <c r="HYR1295" s="235"/>
      <c r="HYS1295" s="235"/>
      <c r="HYT1295" s="235"/>
      <c r="HYU1295" s="235"/>
      <c r="HYV1295" s="235"/>
      <c r="HYW1295" s="235"/>
      <c r="HYX1295" s="235"/>
      <c r="HYY1295" s="235"/>
      <c r="HYZ1295" s="235"/>
      <c r="HZA1295" s="235"/>
      <c r="HZB1295" s="235"/>
      <c r="HZC1295" s="235"/>
      <c r="HZD1295" s="235"/>
      <c r="HZE1295" s="235"/>
      <c r="HZF1295" s="235"/>
      <c r="HZG1295" s="235"/>
      <c r="HZH1295" s="235"/>
      <c r="HZI1295" s="235"/>
      <c r="HZJ1295" s="235"/>
      <c r="HZK1295" s="235"/>
      <c r="HZL1295" s="235"/>
      <c r="HZM1295" s="235"/>
      <c r="HZN1295" s="235"/>
      <c r="HZO1295" s="235"/>
      <c r="HZP1295" s="235"/>
      <c r="HZQ1295" s="235"/>
      <c r="HZR1295" s="235"/>
      <c r="HZS1295" s="235"/>
      <c r="HZT1295" s="235"/>
      <c r="HZU1295" s="235"/>
      <c r="HZV1295" s="235"/>
      <c r="HZW1295" s="235"/>
      <c r="HZX1295" s="235"/>
      <c r="HZY1295" s="235"/>
      <c r="HZZ1295" s="235"/>
      <c r="IAA1295" s="235"/>
      <c r="IAB1295" s="235"/>
      <c r="IAC1295" s="235"/>
      <c r="IAD1295" s="235"/>
      <c r="IAE1295" s="235"/>
      <c r="IAF1295" s="235"/>
      <c r="IAG1295" s="235"/>
      <c r="IAH1295" s="235"/>
      <c r="IAI1295" s="235"/>
      <c r="IAJ1295" s="235"/>
      <c r="IAK1295" s="235"/>
      <c r="IAL1295" s="235"/>
      <c r="IAM1295" s="235"/>
      <c r="IAN1295" s="235"/>
      <c r="IAO1295" s="235"/>
      <c r="IAP1295" s="235"/>
      <c r="IAQ1295" s="235"/>
      <c r="IAR1295" s="235"/>
      <c r="IAS1295" s="235"/>
      <c r="IAT1295" s="235"/>
      <c r="IAU1295" s="235"/>
      <c r="IAV1295" s="235"/>
      <c r="IAW1295" s="235"/>
      <c r="IAX1295" s="235"/>
      <c r="IAY1295" s="235"/>
      <c r="IAZ1295" s="235"/>
      <c r="IBA1295" s="235"/>
      <c r="IBB1295" s="235"/>
      <c r="IBC1295" s="235"/>
      <c r="IBD1295" s="235"/>
      <c r="IBE1295" s="235"/>
      <c r="IBF1295" s="235"/>
      <c r="IBG1295" s="235"/>
      <c r="IBH1295" s="235"/>
      <c r="IBI1295" s="235"/>
      <c r="IBJ1295" s="235"/>
      <c r="IBK1295" s="235"/>
      <c r="IBL1295" s="235"/>
      <c r="IBM1295" s="235"/>
      <c r="IBN1295" s="235"/>
      <c r="IBO1295" s="235"/>
      <c r="IBP1295" s="235"/>
      <c r="IBQ1295" s="235"/>
      <c r="IBR1295" s="235"/>
      <c r="IBS1295" s="235"/>
      <c r="IBT1295" s="235"/>
      <c r="IBU1295" s="235"/>
      <c r="IBV1295" s="235"/>
      <c r="IBW1295" s="235"/>
      <c r="IBX1295" s="235"/>
      <c r="IBY1295" s="235"/>
      <c r="IBZ1295" s="235"/>
      <c r="ICA1295" s="235"/>
      <c r="ICB1295" s="235"/>
      <c r="ICC1295" s="235"/>
      <c r="ICD1295" s="235"/>
      <c r="ICE1295" s="235"/>
      <c r="ICF1295" s="235"/>
      <c r="ICG1295" s="235"/>
      <c r="ICH1295" s="235"/>
      <c r="ICI1295" s="235"/>
      <c r="ICJ1295" s="235"/>
      <c r="ICK1295" s="235"/>
      <c r="ICL1295" s="235"/>
      <c r="ICM1295" s="235"/>
      <c r="ICN1295" s="235"/>
      <c r="ICO1295" s="235"/>
      <c r="ICP1295" s="235"/>
      <c r="ICQ1295" s="235"/>
      <c r="ICR1295" s="235"/>
      <c r="ICS1295" s="235"/>
      <c r="ICT1295" s="235"/>
      <c r="ICU1295" s="235"/>
      <c r="ICV1295" s="235"/>
      <c r="ICW1295" s="235"/>
      <c r="ICX1295" s="235"/>
      <c r="ICY1295" s="235"/>
      <c r="ICZ1295" s="235"/>
      <c r="IDA1295" s="235"/>
      <c r="IDB1295" s="235"/>
      <c r="IDC1295" s="235"/>
      <c r="IDD1295" s="235"/>
      <c r="IDE1295" s="235"/>
      <c r="IDF1295" s="235"/>
      <c r="IDG1295" s="235"/>
      <c r="IDH1295" s="235"/>
      <c r="IDI1295" s="235"/>
      <c r="IDJ1295" s="235"/>
      <c r="IDK1295" s="235"/>
      <c r="IDL1295" s="235"/>
      <c r="IDM1295" s="235"/>
      <c r="IDN1295" s="235"/>
      <c r="IDO1295" s="235"/>
      <c r="IDP1295" s="235"/>
      <c r="IDQ1295" s="235"/>
      <c r="IDR1295" s="235"/>
      <c r="IDS1295" s="235"/>
      <c r="IDT1295" s="235"/>
      <c r="IDU1295" s="235"/>
      <c r="IDV1295" s="235"/>
      <c r="IDW1295" s="235"/>
      <c r="IDX1295" s="235"/>
      <c r="IDY1295" s="235"/>
      <c r="IDZ1295" s="235"/>
      <c r="IEA1295" s="235"/>
      <c r="IEB1295" s="235"/>
      <c r="IEC1295" s="235"/>
      <c r="IED1295" s="235"/>
      <c r="IEE1295" s="235"/>
      <c r="IEF1295" s="235"/>
      <c r="IEG1295" s="235"/>
      <c r="IEH1295" s="235"/>
      <c r="IEI1295" s="235"/>
      <c r="IEJ1295" s="235"/>
      <c r="IEK1295" s="235"/>
      <c r="IEL1295" s="235"/>
      <c r="IEM1295" s="235"/>
      <c r="IEN1295" s="235"/>
      <c r="IEO1295" s="235"/>
      <c r="IEP1295" s="235"/>
      <c r="IEQ1295" s="235"/>
      <c r="IER1295" s="235"/>
      <c r="IES1295" s="235"/>
      <c r="IET1295" s="235"/>
      <c r="IEU1295" s="235"/>
      <c r="IEV1295" s="235"/>
      <c r="IEW1295" s="235"/>
      <c r="IEX1295" s="235"/>
      <c r="IEY1295" s="235"/>
      <c r="IEZ1295" s="235"/>
      <c r="IFA1295" s="235"/>
      <c r="IFB1295" s="235"/>
      <c r="IFC1295" s="235"/>
      <c r="IFD1295" s="235"/>
      <c r="IFE1295" s="235"/>
      <c r="IFF1295" s="235"/>
      <c r="IFG1295" s="235"/>
      <c r="IFH1295" s="235"/>
      <c r="IFI1295" s="235"/>
      <c r="IFJ1295" s="235"/>
      <c r="IFK1295" s="235"/>
      <c r="IFL1295" s="235"/>
      <c r="IFM1295" s="235"/>
      <c r="IFN1295" s="235"/>
      <c r="IFO1295" s="235"/>
      <c r="IFP1295" s="235"/>
      <c r="IFQ1295" s="235"/>
      <c r="IFR1295" s="235"/>
      <c r="IFS1295" s="235"/>
      <c r="IFT1295" s="235"/>
      <c r="IFU1295" s="235"/>
      <c r="IFV1295" s="235"/>
      <c r="IFW1295" s="235"/>
      <c r="IFX1295" s="235"/>
      <c r="IFY1295" s="235"/>
      <c r="IFZ1295" s="235"/>
      <c r="IGA1295" s="235"/>
      <c r="IGB1295" s="235"/>
      <c r="IGC1295" s="235"/>
      <c r="IGD1295" s="235"/>
      <c r="IGE1295" s="235"/>
      <c r="IGF1295" s="235"/>
      <c r="IGG1295" s="235"/>
      <c r="IGH1295" s="235"/>
      <c r="IGI1295" s="235"/>
      <c r="IGJ1295" s="235"/>
      <c r="IGK1295" s="235"/>
      <c r="IGL1295" s="235"/>
      <c r="IGM1295" s="235"/>
      <c r="IGN1295" s="235"/>
      <c r="IGO1295" s="235"/>
      <c r="IGP1295" s="235"/>
      <c r="IGQ1295" s="235"/>
      <c r="IGR1295" s="235"/>
      <c r="IGS1295" s="235"/>
      <c r="IGT1295" s="235"/>
      <c r="IGU1295" s="235"/>
      <c r="IGV1295" s="235"/>
      <c r="IGW1295" s="235"/>
      <c r="IGX1295" s="235"/>
      <c r="IGY1295" s="235"/>
      <c r="IGZ1295" s="235"/>
      <c r="IHA1295" s="235"/>
      <c r="IHB1295" s="235"/>
      <c r="IHC1295" s="235"/>
      <c r="IHD1295" s="235"/>
      <c r="IHE1295" s="235"/>
      <c r="IHF1295" s="235"/>
      <c r="IHG1295" s="235"/>
      <c r="IHH1295" s="235"/>
      <c r="IHI1295" s="235"/>
      <c r="IHJ1295" s="235"/>
      <c r="IHK1295" s="235"/>
      <c r="IHL1295" s="235"/>
      <c r="IHM1295" s="235"/>
      <c r="IHN1295" s="235"/>
      <c r="IHO1295" s="235"/>
      <c r="IHP1295" s="235"/>
      <c r="IHQ1295" s="235"/>
      <c r="IHR1295" s="235"/>
      <c r="IHS1295" s="235"/>
      <c r="IHT1295" s="235"/>
      <c r="IHU1295" s="235"/>
      <c r="IHV1295" s="235"/>
      <c r="IHW1295" s="235"/>
      <c r="IHX1295" s="235"/>
      <c r="IHY1295" s="235"/>
      <c r="IHZ1295" s="235"/>
      <c r="IIA1295" s="235"/>
      <c r="IIB1295" s="235"/>
      <c r="IIC1295" s="235"/>
      <c r="IID1295" s="235"/>
      <c r="IIE1295" s="235"/>
      <c r="IIF1295" s="235"/>
      <c r="IIG1295" s="235"/>
      <c r="IIH1295" s="235"/>
      <c r="III1295" s="235"/>
      <c r="IIJ1295" s="235"/>
      <c r="IIK1295" s="235"/>
      <c r="IIL1295" s="235"/>
      <c r="IIM1295" s="235"/>
      <c r="IIN1295" s="235"/>
      <c r="IIO1295" s="235"/>
      <c r="IIP1295" s="235"/>
      <c r="IIQ1295" s="235"/>
      <c r="IIR1295" s="235"/>
      <c r="IIS1295" s="235"/>
      <c r="IIT1295" s="235"/>
      <c r="IIU1295" s="235"/>
      <c r="IIV1295" s="235"/>
      <c r="IIW1295" s="235"/>
      <c r="IIX1295" s="235"/>
      <c r="IIY1295" s="235"/>
      <c r="IIZ1295" s="235"/>
      <c r="IJA1295" s="235"/>
      <c r="IJB1295" s="235"/>
      <c r="IJC1295" s="235"/>
      <c r="IJD1295" s="235"/>
      <c r="IJE1295" s="235"/>
      <c r="IJF1295" s="235"/>
      <c r="IJG1295" s="235"/>
      <c r="IJH1295" s="235"/>
      <c r="IJI1295" s="235"/>
      <c r="IJJ1295" s="235"/>
      <c r="IJK1295" s="235"/>
      <c r="IJL1295" s="235"/>
      <c r="IJM1295" s="235"/>
      <c r="IJN1295" s="235"/>
      <c r="IJO1295" s="235"/>
      <c r="IJP1295" s="235"/>
      <c r="IJQ1295" s="235"/>
      <c r="IJR1295" s="235"/>
      <c r="IJS1295" s="235"/>
      <c r="IJT1295" s="235"/>
      <c r="IJU1295" s="235"/>
      <c r="IJV1295" s="235"/>
      <c r="IJW1295" s="235"/>
      <c r="IJX1295" s="235"/>
      <c r="IJY1295" s="235"/>
      <c r="IJZ1295" s="235"/>
      <c r="IKA1295" s="235"/>
      <c r="IKB1295" s="235"/>
      <c r="IKC1295" s="235"/>
      <c r="IKD1295" s="235"/>
      <c r="IKE1295" s="235"/>
      <c r="IKF1295" s="235"/>
      <c r="IKG1295" s="235"/>
      <c r="IKH1295" s="235"/>
      <c r="IKI1295" s="235"/>
      <c r="IKJ1295" s="235"/>
      <c r="IKK1295" s="235"/>
      <c r="IKL1295" s="235"/>
      <c r="IKM1295" s="235"/>
      <c r="IKN1295" s="235"/>
      <c r="IKO1295" s="235"/>
      <c r="IKP1295" s="235"/>
      <c r="IKQ1295" s="235"/>
      <c r="IKR1295" s="235"/>
      <c r="IKS1295" s="235"/>
      <c r="IKT1295" s="235"/>
      <c r="IKU1295" s="235"/>
      <c r="IKV1295" s="235"/>
      <c r="IKW1295" s="235"/>
      <c r="IKX1295" s="235"/>
      <c r="IKY1295" s="235"/>
      <c r="IKZ1295" s="235"/>
      <c r="ILA1295" s="235"/>
      <c r="ILB1295" s="235"/>
      <c r="ILC1295" s="235"/>
      <c r="ILD1295" s="235"/>
      <c r="ILE1295" s="235"/>
      <c r="ILF1295" s="235"/>
      <c r="ILG1295" s="235"/>
      <c r="ILH1295" s="235"/>
      <c r="ILI1295" s="235"/>
      <c r="ILJ1295" s="235"/>
      <c r="ILK1295" s="235"/>
      <c r="ILL1295" s="235"/>
      <c r="ILM1295" s="235"/>
      <c r="ILN1295" s="235"/>
      <c r="ILO1295" s="235"/>
      <c r="ILP1295" s="235"/>
      <c r="ILQ1295" s="235"/>
      <c r="ILR1295" s="235"/>
      <c r="ILS1295" s="235"/>
      <c r="ILT1295" s="235"/>
      <c r="ILU1295" s="235"/>
      <c r="ILV1295" s="235"/>
      <c r="ILW1295" s="235"/>
      <c r="ILX1295" s="235"/>
      <c r="ILY1295" s="235"/>
      <c r="ILZ1295" s="235"/>
      <c r="IMA1295" s="235"/>
      <c r="IMB1295" s="235"/>
      <c r="IMC1295" s="235"/>
      <c r="IMD1295" s="235"/>
      <c r="IME1295" s="235"/>
      <c r="IMF1295" s="235"/>
      <c r="IMG1295" s="235"/>
      <c r="IMH1295" s="235"/>
      <c r="IMI1295" s="235"/>
      <c r="IMJ1295" s="235"/>
      <c r="IMK1295" s="235"/>
      <c r="IML1295" s="235"/>
      <c r="IMM1295" s="235"/>
      <c r="IMN1295" s="235"/>
      <c r="IMO1295" s="235"/>
      <c r="IMP1295" s="235"/>
      <c r="IMQ1295" s="235"/>
      <c r="IMR1295" s="235"/>
      <c r="IMS1295" s="235"/>
      <c r="IMT1295" s="235"/>
      <c r="IMU1295" s="235"/>
      <c r="IMV1295" s="235"/>
      <c r="IMW1295" s="235"/>
      <c r="IMX1295" s="235"/>
      <c r="IMY1295" s="235"/>
      <c r="IMZ1295" s="235"/>
      <c r="INA1295" s="235"/>
      <c r="INB1295" s="235"/>
      <c r="INC1295" s="235"/>
      <c r="IND1295" s="235"/>
      <c r="INE1295" s="235"/>
      <c r="INF1295" s="235"/>
      <c r="ING1295" s="235"/>
      <c r="INH1295" s="235"/>
      <c r="INI1295" s="235"/>
      <c r="INJ1295" s="235"/>
      <c r="INK1295" s="235"/>
      <c r="INL1295" s="235"/>
      <c r="INM1295" s="235"/>
      <c r="INN1295" s="235"/>
      <c r="INO1295" s="235"/>
      <c r="INP1295" s="235"/>
      <c r="INQ1295" s="235"/>
      <c r="INR1295" s="235"/>
      <c r="INS1295" s="235"/>
      <c r="INT1295" s="235"/>
      <c r="INU1295" s="235"/>
      <c r="INV1295" s="235"/>
      <c r="INW1295" s="235"/>
      <c r="INX1295" s="235"/>
      <c r="INY1295" s="235"/>
      <c r="INZ1295" s="235"/>
      <c r="IOA1295" s="235"/>
      <c r="IOB1295" s="235"/>
      <c r="IOC1295" s="235"/>
      <c r="IOD1295" s="235"/>
      <c r="IOE1295" s="235"/>
      <c r="IOF1295" s="235"/>
      <c r="IOG1295" s="235"/>
      <c r="IOH1295" s="235"/>
      <c r="IOI1295" s="235"/>
      <c r="IOJ1295" s="235"/>
      <c r="IOK1295" s="235"/>
      <c r="IOL1295" s="235"/>
      <c r="IOM1295" s="235"/>
      <c r="ION1295" s="235"/>
      <c r="IOO1295" s="235"/>
      <c r="IOP1295" s="235"/>
      <c r="IOQ1295" s="235"/>
      <c r="IOR1295" s="235"/>
      <c r="IOS1295" s="235"/>
      <c r="IOT1295" s="235"/>
      <c r="IOU1295" s="235"/>
      <c r="IOV1295" s="235"/>
      <c r="IOW1295" s="235"/>
      <c r="IOX1295" s="235"/>
      <c r="IOY1295" s="235"/>
      <c r="IOZ1295" s="235"/>
      <c r="IPA1295" s="235"/>
      <c r="IPB1295" s="235"/>
      <c r="IPC1295" s="235"/>
      <c r="IPD1295" s="235"/>
      <c r="IPE1295" s="235"/>
      <c r="IPF1295" s="235"/>
      <c r="IPG1295" s="235"/>
      <c r="IPH1295" s="235"/>
      <c r="IPI1295" s="235"/>
      <c r="IPJ1295" s="235"/>
      <c r="IPK1295" s="235"/>
      <c r="IPL1295" s="235"/>
      <c r="IPM1295" s="235"/>
      <c r="IPN1295" s="235"/>
      <c r="IPO1295" s="235"/>
      <c r="IPP1295" s="235"/>
      <c r="IPQ1295" s="235"/>
      <c r="IPR1295" s="235"/>
      <c r="IPS1295" s="235"/>
      <c r="IPT1295" s="235"/>
      <c r="IPU1295" s="235"/>
      <c r="IPV1295" s="235"/>
      <c r="IPW1295" s="235"/>
      <c r="IPX1295" s="235"/>
      <c r="IPY1295" s="235"/>
      <c r="IPZ1295" s="235"/>
      <c r="IQA1295" s="235"/>
      <c r="IQB1295" s="235"/>
      <c r="IQC1295" s="235"/>
      <c r="IQD1295" s="235"/>
      <c r="IQE1295" s="235"/>
      <c r="IQF1295" s="235"/>
      <c r="IQG1295" s="235"/>
      <c r="IQH1295" s="235"/>
      <c r="IQI1295" s="235"/>
      <c r="IQJ1295" s="235"/>
      <c r="IQK1295" s="235"/>
      <c r="IQL1295" s="235"/>
      <c r="IQM1295" s="235"/>
      <c r="IQN1295" s="235"/>
      <c r="IQO1295" s="235"/>
      <c r="IQP1295" s="235"/>
      <c r="IQQ1295" s="235"/>
      <c r="IQR1295" s="235"/>
      <c r="IQS1295" s="235"/>
      <c r="IQT1295" s="235"/>
      <c r="IQU1295" s="235"/>
      <c r="IQV1295" s="235"/>
      <c r="IQW1295" s="235"/>
      <c r="IQX1295" s="235"/>
      <c r="IQY1295" s="235"/>
      <c r="IQZ1295" s="235"/>
      <c r="IRA1295" s="235"/>
      <c r="IRB1295" s="235"/>
      <c r="IRC1295" s="235"/>
      <c r="IRD1295" s="235"/>
      <c r="IRE1295" s="235"/>
      <c r="IRF1295" s="235"/>
      <c r="IRG1295" s="235"/>
      <c r="IRH1295" s="235"/>
      <c r="IRI1295" s="235"/>
      <c r="IRJ1295" s="235"/>
      <c r="IRK1295" s="235"/>
      <c r="IRL1295" s="235"/>
      <c r="IRM1295" s="235"/>
      <c r="IRN1295" s="235"/>
      <c r="IRO1295" s="235"/>
      <c r="IRP1295" s="235"/>
      <c r="IRQ1295" s="235"/>
      <c r="IRR1295" s="235"/>
      <c r="IRS1295" s="235"/>
      <c r="IRT1295" s="235"/>
      <c r="IRU1295" s="235"/>
      <c r="IRV1295" s="235"/>
      <c r="IRW1295" s="235"/>
      <c r="IRX1295" s="235"/>
      <c r="IRY1295" s="235"/>
      <c r="IRZ1295" s="235"/>
      <c r="ISA1295" s="235"/>
      <c r="ISB1295" s="235"/>
      <c r="ISC1295" s="235"/>
      <c r="ISD1295" s="235"/>
      <c r="ISE1295" s="235"/>
      <c r="ISF1295" s="235"/>
      <c r="ISG1295" s="235"/>
      <c r="ISH1295" s="235"/>
      <c r="ISI1295" s="235"/>
      <c r="ISJ1295" s="235"/>
      <c r="ISK1295" s="235"/>
      <c r="ISL1295" s="235"/>
      <c r="ISM1295" s="235"/>
      <c r="ISN1295" s="235"/>
      <c r="ISO1295" s="235"/>
      <c r="ISP1295" s="235"/>
      <c r="ISQ1295" s="235"/>
      <c r="ISR1295" s="235"/>
      <c r="ISS1295" s="235"/>
      <c r="IST1295" s="235"/>
      <c r="ISU1295" s="235"/>
      <c r="ISV1295" s="235"/>
      <c r="ISW1295" s="235"/>
      <c r="ISX1295" s="235"/>
      <c r="ISY1295" s="235"/>
      <c r="ISZ1295" s="235"/>
      <c r="ITA1295" s="235"/>
      <c r="ITB1295" s="235"/>
      <c r="ITC1295" s="235"/>
      <c r="ITD1295" s="235"/>
      <c r="ITE1295" s="235"/>
      <c r="ITF1295" s="235"/>
      <c r="ITG1295" s="235"/>
      <c r="ITH1295" s="235"/>
      <c r="ITI1295" s="235"/>
      <c r="ITJ1295" s="235"/>
      <c r="ITK1295" s="235"/>
      <c r="ITL1295" s="235"/>
      <c r="ITM1295" s="235"/>
      <c r="ITN1295" s="235"/>
      <c r="ITO1295" s="235"/>
      <c r="ITP1295" s="235"/>
      <c r="ITQ1295" s="235"/>
      <c r="ITR1295" s="235"/>
      <c r="ITS1295" s="235"/>
      <c r="ITT1295" s="235"/>
      <c r="ITU1295" s="235"/>
      <c r="ITV1295" s="235"/>
      <c r="ITW1295" s="235"/>
      <c r="ITX1295" s="235"/>
      <c r="ITY1295" s="235"/>
      <c r="ITZ1295" s="235"/>
      <c r="IUA1295" s="235"/>
      <c r="IUB1295" s="235"/>
      <c r="IUC1295" s="235"/>
      <c r="IUD1295" s="235"/>
      <c r="IUE1295" s="235"/>
      <c r="IUF1295" s="235"/>
      <c r="IUG1295" s="235"/>
      <c r="IUH1295" s="235"/>
      <c r="IUI1295" s="235"/>
      <c r="IUJ1295" s="235"/>
      <c r="IUK1295" s="235"/>
      <c r="IUL1295" s="235"/>
      <c r="IUM1295" s="235"/>
      <c r="IUN1295" s="235"/>
      <c r="IUO1295" s="235"/>
      <c r="IUP1295" s="235"/>
      <c r="IUQ1295" s="235"/>
      <c r="IUR1295" s="235"/>
      <c r="IUS1295" s="235"/>
      <c r="IUT1295" s="235"/>
      <c r="IUU1295" s="235"/>
      <c r="IUV1295" s="235"/>
      <c r="IUW1295" s="235"/>
      <c r="IUX1295" s="235"/>
      <c r="IUY1295" s="235"/>
      <c r="IUZ1295" s="235"/>
      <c r="IVA1295" s="235"/>
      <c r="IVB1295" s="235"/>
      <c r="IVC1295" s="235"/>
      <c r="IVD1295" s="235"/>
      <c r="IVE1295" s="235"/>
      <c r="IVF1295" s="235"/>
      <c r="IVG1295" s="235"/>
      <c r="IVH1295" s="235"/>
      <c r="IVI1295" s="235"/>
      <c r="IVJ1295" s="235"/>
      <c r="IVK1295" s="235"/>
      <c r="IVL1295" s="235"/>
      <c r="IVM1295" s="235"/>
      <c r="IVN1295" s="235"/>
      <c r="IVO1295" s="235"/>
      <c r="IVP1295" s="235"/>
      <c r="IVQ1295" s="235"/>
      <c r="IVR1295" s="235"/>
      <c r="IVS1295" s="235"/>
      <c r="IVT1295" s="235"/>
      <c r="IVU1295" s="235"/>
      <c r="IVV1295" s="235"/>
      <c r="IVW1295" s="235"/>
      <c r="IVX1295" s="235"/>
      <c r="IVY1295" s="235"/>
      <c r="IVZ1295" s="235"/>
      <c r="IWA1295" s="235"/>
      <c r="IWB1295" s="235"/>
      <c r="IWC1295" s="235"/>
      <c r="IWD1295" s="235"/>
      <c r="IWE1295" s="235"/>
      <c r="IWF1295" s="235"/>
      <c r="IWG1295" s="235"/>
      <c r="IWH1295" s="235"/>
      <c r="IWI1295" s="235"/>
      <c r="IWJ1295" s="235"/>
      <c r="IWK1295" s="235"/>
      <c r="IWL1295" s="235"/>
      <c r="IWM1295" s="235"/>
      <c r="IWN1295" s="235"/>
      <c r="IWO1295" s="235"/>
      <c r="IWP1295" s="235"/>
      <c r="IWQ1295" s="235"/>
      <c r="IWR1295" s="235"/>
      <c r="IWS1295" s="235"/>
      <c r="IWT1295" s="235"/>
      <c r="IWU1295" s="235"/>
      <c r="IWV1295" s="235"/>
      <c r="IWW1295" s="235"/>
      <c r="IWX1295" s="235"/>
      <c r="IWY1295" s="235"/>
      <c r="IWZ1295" s="235"/>
      <c r="IXA1295" s="235"/>
      <c r="IXB1295" s="235"/>
      <c r="IXC1295" s="235"/>
      <c r="IXD1295" s="235"/>
      <c r="IXE1295" s="235"/>
      <c r="IXF1295" s="235"/>
      <c r="IXG1295" s="235"/>
      <c r="IXH1295" s="235"/>
      <c r="IXI1295" s="235"/>
      <c r="IXJ1295" s="235"/>
      <c r="IXK1295" s="235"/>
      <c r="IXL1295" s="235"/>
      <c r="IXM1295" s="235"/>
      <c r="IXN1295" s="235"/>
      <c r="IXO1295" s="235"/>
      <c r="IXP1295" s="235"/>
      <c r="IXQ1295" s="235"/>
      <c r="IXR1295" s="235"/>
      <c r="IXS1295" s="235"/>
      <c r="IXT1295" s="235"/>
      <c r="IXU1295" s="235"/>
      <c r="IXV1295" s="235"/>
      <c r="IXW1295" s="235"/>
      <c r="IXX1295" s="235"/>
      <c r="IXY1295" s="235"/>
      <c r="IXZ1295" s="235"/>
      <c r="IYA1295" s="235"/>
      <c r="IYB1295" s="235"/>
      <c r="IYC1295" s="235"/>
      <c r="IYD1295" s="235"/>
      <c r="IYE1295" s="235"/>
      <c r="IYF1295" s="235"/>
      <c r="IYG1295" s="235"/>
      <c r="IYH1295" s="235"/>
      <c r="IYI1295" s="235"/>
      <c r="IYJ1295" s="235"/>
      <c r="IYK1295" s="235"/>
      <c r="IYL1295" s="235"/>
      <c r="IYM1295" s="235"/>
      <c r="IYN1295" s="235"/>
      <c r="IYO1295" s="235"/>
      <c r="IYP1295" s="235"/>
      <c r="IYQ1295" s="235"/>
      <c r="IYR1295" s="235"/>
      <c r="IYS1295" s="235"/>
      <c r="IYT1295" s="235"/>
      <c r="IYU1295" s="235"/>
      <c r="IYV1295" s="235"/>
      <c r="IYW1295" s="235"/>
      <c r="IYX1295" s="235"/>
      <c r="IYY1295" s="235"/>
      <c r="IYZ1295" s="235"/>
      <c r="IZA1295" s="235"/>
      <c r="IZB1295" s="235"/>
      <c r="IZC1295" s="235"/>
      <c r="IZD1295" s="235"/>
      <c r="IZE1295" s="235"/>
      <c r="IZF1295" s="235"/>
      <c r="IZG1295" s="235"/>
      <c r="IZH1295" s="235"/>
      <c r="IZI1295" s="235"/>
      <c r="IZJ1295" s="235"/>
      <c r="IZK1295" s="235"/>
      <c r="IZL1295" s="235"/>
      <c r="IZM1295" s="235"/>
      <c r="IZN1295" s="235"/>
      <c r="IZO1295" s="235"/>
      <c r="IZP1295" s="235"/>
      <c r="IZQ1295" s="235"/>
      <c r="IZR1295" s="235"/>
      <c r="IZS1295" s="235"/>
      <c r="IZT1295" s="235"/>
      <c r="IZU1295" s="235"/>
      <c r="IZV1295" s="235"/>
      <c r="IZW1295" s="235"/>
      <c r="IZX1295" s="235"/>
      <c r="IZY1295" s="235"/>
      <c r="IZZ1295" s="235"/>
      <c r="JAA1295" s="235"/>
      <c r="JAB1295" s="235"/>
      <c r="JAC1295" s="235"/>
      <c r="JAD1295" s="235"/>
      <c r="JAE1295" s="235"/>
      <c r="JAF1295" s="235"/>
      <c r="JAG1295" s="235"/>
      <c r="JAH1295" s="235"/>
      <c r="JAI1295" s="235"/>
      <c r="JAJ1295" s="235"/>
      <c r="JAK1295" s="235"/>
      <c r="JAL1295" s="235"/>
      <c r="JAM1295" s="235"/>
      <c r="JAN1295" s="235"/>
      <c r="JAO1295" s="235"/>
      <c r="JAP1295" s="235"/>
      <c r="JAQ1295" s="235"/>
      <c r="JAR1295" s="235"/>
      <c r="JAS1295" s="235"/>
      <c r="JAT1295" s="235"/>
      <c r="JAU1295" s="235"/>
      <c r="JAV1295" s="235"/>
      <c r="JAW1295" s="235"/>
      <c r="JAX1295" s="235"/>
      <c r="JAY1295" s="235"/>
      <c r="JAZ1295" s="235"/>
      <c r="JBA1295" s="235"/>
      <c r="JBB1295" s="235"/>
      <c r="JBC1295" s="235"/>
      <c r="JBD1295" s="235"/>
      <c r="JBE1295" s="235"/>
      <c r="JBF1295" s="235"/>
      <c r="JBG1295" s="235"/>
      <c r="JBH1295" s="235"/>
      <c r="JBI1295" s="235"/>
      <c r="JBJ1295" s="235"/>
      <c r="JBK1295" s="235"/>
      <c r="JBL1295" s="235"/>
      <c r="JBM1295" s="235"/>
      <c r="JBN1295" s="235"/>
      <c r="JBO1295" s="235"/>
      <c r="JBP1295" s="235"/>
      <c r="JBQ1295" s="235"/>
      <c r="JBR1295" s="235"/>
      <c r="JBS1295" s="235"/>
      <c r="JBT1295" s="235"/>
      <c r="JBU1295" s="235"/>
      <c r="JBV1295" s="235"/>
      <c r="JBW1295" s="235"/>
      <c r="JBX1295" s="235"/>
      <c r="JBY1295" s="235"/>
      <c r="JBZ1295" s="235"/>
      <c r="JCA1295" s="235"/>
      <c r="JCB1295" s="235"/>
      <c r="JCC1295" s="235"/>
      <c r="JCD1295" s="235"/>
      <c r="JCE1295" s="235"/>
      <c r="JCF1295" s="235"/>
      <c r="JCG1295" s="235"/>
      <c r="JCH1295" s="235"/>
      <c r="JCI1295" s="235"/>
      <c r="JCJ1295" s="235"/>
      <c r="JCK1295" s="235"/>
      <c r="JCL1295" s="235"/>
      <c r="JCM1295" s="235"/>
      <c r="JCN1295" s="235"/>
      <c r="JCO1295" s="235"/>
      <c r="JCP1295" s="235"/>
      <c r="JCQ1295" s="235"/>
      <c r="JCR1295" s="235"/>
      <c r="JCS1295" s="235"/>
      <c r="JCT1295" s="235"/>
      <c r="JCU1295" s="235"/>
      <c r="JCV1295" s="235"/>
      <c r="JCW1295" s="235"/>
      <c r="JCX1295" s="235"/>
      <c r="JCY1295" s="235"/>
      <c r="JCZ1295" s="235"/>
      <c r="JDA1295" s="235"/>
      <c r="JDB1295" s="235"/>
      <c r="JDC1295" s="235"/>
      <c r="JDD1295" s="235"/>
      <c r="JDE1295" s="235"/>
      <c r="JDF1295" s="235"/>
      <c r="JDG1295" s="235"/>
      <c r="JDH1295" s="235"/>
      <c r="JDI1295" s="235"/>
      <c r="JDJ1295" s="235"/>
      <c r="JDK1295" s="235"/>
      <c r="JDL1295" s="235"/>
      <c r="JDM1295" s="235"/>
      <c r="JDN1295" s="235"/>
      <c r="JDO1295" s="235"/>
      <c r="JDP1295" s="235"/>
      <c r="JDQ1295" s="235"/>
      <c r="JDR1295" s="235"/>
      <c r="JDS1295" s="235"/>
      <c r="JDT1295" s="235"/>
      <c r="JDU1295" s="235"/>
      <c r="JDV1295" s="235"/>
      <c r="JDW1295" s="235"/>
      <c r="JDX1295" s="235"/>
      <c r="JDY1295" s="235"/>
      <c r="JDZ1295" s="235"/>
      <c r="JEA1295" s="235"/>
      <c r="JEB1295" s="235"/>
      <c r="JEC1295" s="235"/>
      <c r="JED1295" s="235"/>
      <c r="JEE1295" s="235"/>
      <c r="JEF1295" s="235"/>
      <c r="JEG1295" s="235"/>
      <c r="JEH1295" s="235"/>
      <c r="JEI1295" s="235"/>
      <c r="JEJ1295" s="235"/>
      <c r="JEK1295" s="235"/>
      <c r="JEL1295" s="235"/>
      <c r="JEM1295" s="235"/>
      <c r="JEN1295" s="235"/>
      <c r="JEO1295" s="235"/>
      <c r="JEP1295" s="235"/>
      <c r="JEQ1295" s="235"/>
      <c r="JER1295" s="235"/>
      <c r="JES1295" s="235"/>
      <c r="JET1295" s="235"/>
      <c r="JEU1295" s="235"/>
      <c r="JEV1295" s="235"/>
      <c r="JEW1295" s="235"/>
      <c r="JEX1295" s="235"/>
      <c r="JEY1295" s="235"/>
      <c r="JEZ1295" s="235"/>
      <c r="JFA1295" s="235"/>
      <c r="JFB1295" s="235"/>
      <c r="JFC1295" s="235"/>
      <c r="JFD1295" s="235"/>
      <c r="JFE1295" s="235"/>
      <c r="JFF1295" s="235"/>
      <c r="JFG1295" s="235"/>
      <c r="JFH1295" s="235"/>
      <c r="JFI1295" s="235"/>
      <c r="JFJ1295" s="235"/>
      <c r="JFK1295" s="235"/>
      <c r="JFL1295" s="235"/>
      <c r="JFM1295" s="235"/>
      <c r="JFN1295" s="235"/>
      <c r="JFO1295" s="235"/>
      <c r="JFP1295" s="235"/>
      <c r="JFQ1295" s="235"/>
      <c r="JFR1295" s="235"/>
      <c r="JFS1295" s="235"/>
      <c r="JFT1295" s="235"/>
      <c r="JFU1295" s="235"/>
      <c r="JFV1295" s="235"/>
      <c r="JFW1295" s="235"/>
      <c r="JFX1295" s="235"/>
      <c r="JFY1295" s="235"/>
      <c r="JFZ1295" s="235"/>
      <c r="JGA1295" s="235"/>
      <c r="JGB1295" s="235"/>
      <c r="JGC1295" s="235"/>
      <c r="JGD1295" s="235"/>
      <c r="JGE1295" s="235"/>
      <c r="JGF1295" s="235"/>
      <c r="JGG1295" s="235"/>
      <c r="JGH1295" s="235"/>
      <c r="JGI1295" s="235"/>
      <c r="JGJ1295" s="235"/>
      <c r="JGK1295" s="235"/>
      <c r="JGL1295" s="235"/>
      <c r="JGM1295" s="235"/>
      <c r="JGN1295" s="235"/>
      <c r="JGO1295" s="235"/>
      <c r="JGP1295" s="235"/>
      <c r="JGQ1295" s="235"/>
      <c r="JGR1295" s="235"/>
      <c r="JGS1295" s="235"/>
      <c r="JGT1295" s="235"/>
      <c r="JGU1295" s="235"/>
      <c r="JGV1295" s="235"/>
      <c r="JGW1295" s="235"/>
      <c r="JGX1295" s="235"/>
      <c r="JGY1295" s="235"/>
      <c r="JGZ1295" s="235"/>
      <c r="JHA1295" s="235"/>
      <c r="JHB1295" s="235"/>
      <c r="JHC1295" s="235"/>
      <c r="JHD1295" s="235"/>
      <c r="JHE1295" s="235"/>
      <c r="JHF1295" s="235"/>
      <c r="JHG1295" s="235"/>
      <c r="JHH1295" s="235"/>
      <c r="JHI1295" s="235"/>
      <c r="JHJ1295" s="235"/>
      <c r="JHK1295" s="235"/>
      <c r="JHL1295" s="235"/>
      <c r="JHM1295" s="235"/>
      <c r="JHN1295" s="235"/>
      <c r="JHO1295" s="235"/>
      <c r="JHP1295" s="235"/>
      <c r="JHQ1295" s="235"/>
      <c r="JHR1295" s="235"/>
      <c r="JHS1295" s="235"/>
      <c r="JHT1295" s="235"/>
      <c r="JHU1295" s="235"/>
      <c r="JHV1295" s="235"/>
      <c r="JHW1295" s="235"/>
      <c r="JHX1295" s="235"/>
      <c r="JHY1295" s="235"/>
      <c r="JHZ1295" s="235"/>
      <c r="JIA1295" s="235"/>
      <c r="JIB1295" s="235"/>
      <c r="JIC1295" s="235"/>
      <c r="JID1295" s="235"/>
      <c r="JIE1295" s="235"/>
      <c r="JIF1295" s="235"/>
      <c r="JIG1295" s="235"/>
      <c r="JIH1295" s="235"/>
      <c r="JII1295" s="235"/>
      <c r="JIJ1295" s="235"/>
      <c r="JIK1295" s="235"/>
      <c r="JIL1295" s="235"/>
      <c r="JIM1295" s="235"/>
      <c r="JIN1295" s="235"/>
      <c r="JIO1295" s="235"/>
      <c r="JIP1295" s="235"/>
      <c r="JIQ1295" s="235"/>
      <c r="JIR1295" s="235"/>
      <c r="JIS1295" s="235"/>
      <c r="JIT1295" s="235"/>
      <c r="JIU1295" s="235"/>
      <c r="JIV1295" s="235"/>
      <c r="JIW1295" s="235"/>
      <c r="JIX1295" s="235"/>
      <c r="JIY1295" s="235"/>
      <c r="JIZ1295" s="235"/>
      <c r="JJA1295" s="235"/>
      <c r="JJB1295" s="235"/>
      <c r="JJC1295" s="235"/>
      <c r="JJD1295" s="235"/>
      <c r="JJE1295" s="235"/>
      <c r="JJF1295" s="235"/>
      <c r="JJG1295" s="235"/>
      <c r="JJH1295" s="235"/>
      <c r="JJI1295" s="235"/>
      <c r="JJJ1295" s="235"/>
      <c r="JJK1295" s="235"/>
      <c r="JJL1295" s="235"/>
      <c r="JJM1295" s="235"/>
      <c r="JJN1295" s="235"/>
      <c r="JJO1295" s="235"/>
      <c r="JJP1295" s="235"/>
      <c r="JJQ1295" s="235"/>
      <c r="JJR1295" s="235"/>
      <c r="JJS1295" s="235"/>
      <c r="JJT1295" s="235"/>
      <c r="JJU1295" s="235"/>
      <c r="JJV1295" s="235"/>
      <c r="JJW1295" s="235"/>
      <c r="JJX1295" s="235"/>
      <c r="JJY1295" s="235"/>
      <c r="JJZ1295" s="235"/>
      <c r="JKA1295" s="235"/>
      <c r="JKB1295" s="235"/>
      <c r="JKC1295" s="235"/>
      <c r="JKD1295" s="235"/>
      <c r="JKE1295" s="235"/>
      <c r="JKF1295" s="235"/>
      <c r="JKG1295" s="235"/>
      <c r="JKH1295" s="235"/>
      <c r="JKI1295" s="235"/>
      <c r="JKJ1295" s="235"/>
      <c r="JKK1295" s="235"/>
      <c r="JKL1295" s="235"/>
      <c r="JKM1295" s="235"/>
      <c r="JKN1295" s="235"/>
      <c r="JKO1295" s="235"/>
      <c r="JKP1295" s="235"/>
      <c r="JKQ1295" s="235"/>
      <c r="JKR1295" s="235"/>
      <c r="JKS1295" s="235"/>
      <c r="JKT1295" s="235"/>
      <c r="JKU1295" s="235"/>
      <c r="JKV1295" s="235"/>
      <c r="JKW1295" s="235"/>
      <c r="JKX1295" s="235"/>
      <c r="JKY1295" s="235"/>
      <c r="JKZ1295" s="235"/>
      <c r="JLA1295" s="235"/>
      <c r="JLB1295" s="235"/>
      <c r="JLC1295" s="235"/>
      <c r="JLD1295" s="235"/>
      <c r="JLE1295" s="235"/>
      <c r="JLF1295" s="235"/>
      <c r="JLG1295" s="235"/>
      <c r="JLH1295" s="235"/>
      <c r="JLI1295" s="235"/>
      <c r="JLJ1295" s="235"/>
      <c r="JLK1295" s="235"/>
      <c r="JLL1295" s="235"/>
      <c r="JLM1295" s="235"/>
      <c r="JLN1295" s="235"/>
      <c r="JLO1295" s="235"/>
      <c r="JLP1295" s="235"/>
      <c r="JLQ1295" s="235"/>
      <c r="JLR1295" s="235"/>
      <c r="JLS1295" s="235"/>
      <c r="JLT1295" s="235"/>
      <c r="JLU1295" s="235"/>
      <c r="JLV1295" s="235"/>
      <c r="JLW1295" s="235"/>
      <c r="JLX1295" s="235"/>
      <c r="JLY1295" s="235"/>
      <c r="JLZ1295" s="235"/>
      <c r="JMA1295" s="235"/>
      <c r="JMB1295" s="235"/>
      <c r="JMC1295" s="235"/>
      <c r="JMD1295" s="235"/>
      <c r="JME1295" s="235"/>
      <c r="JMF1295" s="235"/>
      <c r="JMG1295" s="235"/>
      <c r="JMH1295" s="235"/>
      <c r="JMI1295" s="235"/>
      <c r="JMJ1295" s="235"/>
      <c r="JMK1295" s="235"/>
      <c r="JML1295" s="235"/>
      <c r="JMM1295" s="235"/>
      <c r="JMN1295" s="235"/>
      <c r="JMO1295" s="235"/>
      <c r="JMP1295" s="235"/>
      <c r="JMQ1295" s="235"/>
      <c r="JMR1295" s="235"/>
      <c r="JMS1295" s="235"/>
      <c r="JMT1295" s="235"/>
      <c r="JMU1295" s="235"/>
      <c r="JMV1295" s="235"/>
      <c r="JMW1295" s="235"/>
      <c r="JMX1295" s="235"/>
      <c r="JMY1295" s="235"/>
      <c r="JMZ1295" s="235"/>
      <c r="JNA1295" s="235"/>
      <c r="JNB1295" s="235"/>
      <c r="JNC1295" s="235"/>
      <c r="JND1295" s="235"/>
      <c r="JNE1295" s="235"/>
      <c r="JNF1295" s="235"/>
      <c r="JNG1295" s="235"/>
      <c r="JNH1295" s="235"/>
      <c r="JNI1295" s="235"/>
      <c r="JNJ1295" s="235"/>
      <c r="JNK1295" s="235"/>
      <c r="JNL1295" s="235"/>
      <c r="JNM1295" s="235"/>
      <c r="JNN1295" s="235"/>
      <c r="JNO1295" s="235"/>
      <c r="JNP1295" s="235"/>
      <c r="JNQ1295" s="235"/>
      <c r="JNR1295" s="235"/>
      <c r="JNS1295" s="235"/>
      <c r="JNT1295" s="235"/>
      <c r="JNU1295" s="235"/>
      <c r="JNV1295" s="235"/>
      <c r="JNW1295" s="235"/>
      <c r="JNX1295" s="235"/>
      <c r="JNY1295" s="235"/>
      <c r="JNZ1295" s="235"/>
      <c r="JOA1295" s="235"/>
      <c r="JOB1295" s="235"/>
      <c r="JOC1295" s="235"/>
      <c r="JOD1295" s="235"/>
      <c r="JOE1295" s="235"/>
      <c r="JOF1295" s="235"/>
      <c r="JOG1295" s="235"/>
      <c r="JOH1295" s="235"/>
      <c r="JOI1295" s="235"/>
      <c r="JOJ1295" s="235"/>
      <c r="JOK1295" s="235"/>
      <c r="JOL1295" s="235"/>
      <c r="JOM1295" s="235"/>
      <c r="JON1295" s="235"/>
      <c r="JOO1295" s="235"/>
      <c r="JOP1295" s="235"/>
      <c r="JOQ1295" s="235"/>
      <c r="JOR1295" s="235"/>
      <c r="JOS1295" s="235"/>
      <c r="JOT1295" s="235"/>
      <c r="JOU1295" s="235"/>
      <c r="JOV1295" s="235"/>
      <c r="JOW1295" s="235"/>
      <c r="JOX1295" s="235"/>
      <c r="JOY1295" s="235"/>
      <c r="JOZ1295" s="235"/>
      <c r="JPA1295" s="235"/>
      <c r="JPB1295" s="235"/>
      <c r="JPC1295" s="235"/>
      <c r="JPD1295" s="235"/>
      <c r="JPE1295" s="235"/>
      <c r="JPF1295" s="235"/>
      <c r="JPG1295" s="235"/>
      <c r="JPH1295" s="235"/>
      <c r="JPI1295" s="235"/>
      <c r="JPJ1295" s="235"/>
      <c r="JPK1295" s="235"/>
      <c r="JPL1295" s="235"/>
      <c r="JPM1295" s="235"/>
      <c r="JPN1295" s="235"/>
      <c r="JPO1295" s="235"/>
      <c r="JPP1295" s="235"/>
      <c r="JPQ1295" s="235"/>
      <c r="JPR1295" s="235"/>
      <c r="JPS1295" s="235"/>
      <c r="JPT1295" s="235"/>
      <c r="JPU1295" s="235"/>
      <c r="JPV1295" s="235"/>
      <c r="JPW1295" s="235"/>
      <c r="JPX1295" s="235"/>
      <c r="JPY1295" s="235"/>
      <c r="JPZ1295" s="235"/>
      <c r="JQA1295" s="235"/>
      <c r="JQB1295" s="235"/>
      <c r="JQC1295" s="235"/>
      <c r="JQD1295" s="235"/>
      <c r="JQE1295" s="235"/>
      <c r="JQF1295" s="235"/>
      <c r="JQG1295" s="235"/>
      <c r="JQH1295" s="235"/>
      <c r="JQI1295" s="235"/>
      <c r="JQJ1295" s="235"/>
      <c r="JQK1295" s="235"/>
      <c r="JQL1295" s="235"/>
      <c r="JQM1295" s="235"/>
      <c r="JQN1295" s="235"/>
      <c r="JQO1295" s="235"/>
      <c r="JQP1295" s="235"/>
      <c r="JQQ1295" s="235"/>
      <c r="JQR1295" s="235"/>
      <c r="JQS1295" s="235"/>
      <c r="JQT1295" s="235"/>
      <c r="JQU1295" s="235"/>
      <c r="JQV1295" s="235"/>
      <c r="JQW1295" s="235"/>
      <c r="JQX1295" s="235"/>
      <c r="JQY1295" s="235"/>
      <c r="JQZ1295" s="235"/>
      <c r="JRA1295" s="235"/>
      <c r="JRB1295" s="235"/>
      <c r="JRC1295" s="235"/>
      <c r="JRD1295" s="235"/>
      <c r="JRE1295" s="235"/>
      <c r="JRF1295" s="235"/>
      <c r="JRG1295" s="235"/>
      <c r="JRH1295" s="235"/>
      <c r="JRI1295" s="235"/>
      <c r="JRJ1295" s="235"/>
      <c r="JRK1295" s="235"/>
      <c r="JRL1295" s="235"/>
      <c r="JRM1295" s="235"/>
      <c r="JRN1295" s="235"/>
      <c r="JRO1295" s="235"/>
      <c r="JRP1295" s="235"/>
      <c r="JRQ1295" s="235"/>
      <c r="JRR1295" s="235"/>
      <c r="JRS1295" s="235"/>
      <c r="JRT1295" s="235"/>
      <c r="JRU1295" s="235"/>
      <c r="JRV1295" s="235"/>
      <c r="JRW1295" s="235"/>
      <c r="JRX1295" s="235"/>
      <c r="JRY1295" s="235"/>
      <c r="JRZ1295" s="235"/>
      <c r="JSA1295" s="235"/>
      <c r="JSB1295" s="235"/>
      <c r="JSC1295" s="235"/>
      <c r="JSD1295" s="235"/>
      <c r="JSE1295" s="235"/>
      <c r="JSF1295" s="235"/>
      <c r="JSG1295" s="235"/>
      <c r="JSH1295" s="235"/>
      <c r="JSI1295" s="235"/>
      <c r="JSJ1295" s="235"/>
      <c r="JSK1295" s="235"/>
      <c r="JSL1295" s="235"/>
      <c r="JSM1295" s="235"/>
      <c r="JSN1295" s="235"/>
      <c r="JSO1295" s="235"/>
      <c r="JSP1295" s="235"/>
      <c r="JSQ1295" s="235"/>
      <c r="JSR1295" s="235"/>
      <c r="JSS1295" s="235"/>
      <c r="JST1295" s="235"/>
      <c r="JSU1295" s="235"/>
      <c r="JSV1295" s="235"/>
      <c r="JSW1295" s="235"/>
      <c r="JSX1295" s="235"/>
      <c r="JSY1295" s="235"/>
      <c r="JSZ1295" s="235"/>
      <c r="JTA1295" s="235"/>
      <c r="JTB1295" s="235"/>
      <c r="JTC1295" s="235"/>
      <c r="JTD1295" s="235"/>
      <c r="JTE1295" s="235"/>
      <c r="JTF1295" s="235"/>
      <c r="JTG1295" s="235"/>
      <c r="JTH1295" s="235"/>
      <c r="JTI1295" s="235"/>
      <c r="JTJ1295" s="235"/>
      <c r="JTK1295" s="235"/>
      <c r="JTL1295" s="235"/>
      <c r="JTM1295" s="235"/>
      <c r="JTN1295" s="235"/>
      <c r="JTO1295" s="235"/>
      <c r="JTP1295" s="235"/>
      <c r="JTQ1295" s="235"/>
      <c r="JTR1295" s="235"/>
      <c r="JTS1295" s="235"/>
      <c r="JTT1295" s="235"/>
      <c r="JTU1295" s="235"/>
      <c r="JTV1295" s="235"/>
      <c r="JTW1295" s="235"/>
      <c r="JTX1295" s="235"/>
      <c r="JTY1295" s="235"/>
      <c r="JTZ1295" s="235"/>
      <c r="JUA1295" s="235"/>
      <c r="JUB1295" s="235"/>
      <c r="JUC1295" s="235"/>
      <c r="JUD1295" s="235"/>
      <c r="JUE1295" s="235"/>
      <c r="JUF1295" s="235"/>
      <c r="JUG1295" s="235"/>
      <c r="JUH1295" s="235"/>
      <c r="JUI1295" s="235"/>
      <c r="JUJ1295" s="235"/>
      <c r="JUK1295" s="235"/>
      <c r="JUL1295" s="235"/>
      <c r="JUM1295" s="235"/>
      <c r="JUN1295" s="235"/>
      <c r="JUO1295" s="235"/>
      <c r="JUP1295" s="235"/>
      <c r="JUQ1295" s="235"/>
      <c r="JUR1295" s="235"/>
      <c r="JUS1295" s="235"/>
      <c r="JUT1295" s="235"/>
      <c r="JUU1295" s="235"/>
      <c r="JUV1295" s="235"/>
      <c r="JUW1295" s="235"/>
      <c r="JUX1295" s="235"/>
      <c r="JUY1295" s="235"/>
      <c r="JUZ1295" s="235"/>
      <c r="JVA1295" s="235"/>
      <c r="JVB1295" s="235"/>
      <c r="JVC1295" s="235"/>
      <c r="JVD1295" s="235"/>
      <c r="JVE1295" s="235"/>
      <c r="JVF1295" s="235"/>
      <c r="JVG1295" s="235"/>
      <c r="JVH1295" s="235"/>
      <c r="JVI1295" s="235"/>
      <c r="JVJ1295" s="235"/>
      <c r="JVK1295" s="235"/>
      <c r="JVL1295" s="235"/>
      <c r="JVM1295" s="235"/>
      <c r="JVN1295" s="235"/>
      <c r="JVO1295" s="235"/>
      <c r="JVP1295" s="235"/>
      <c r="JVQ1295" s="235"/>
      <c r="JVR1295" s="235"/>
      <c r="JVS1295" s="235"/>
      <c r="JVT1295" s="235"/>
      <c r="JVU1295" s="235"/>
      <c r="JVV1295" s="235"/>
      <c r="JVW1295" s="235"/>
      <c r="JVX1295" s="235"/>
      <c r="JVY1295" s="235"/>
      <c r="JVZ1295" s="235"/>
      <c r="JWA1295" s="235"/>
      <c r="JWB1295" s="235"/>
      <c r="JWC1295" s="235"/>
      <c r="JWD1295" s="235"/>
      <c r="JWE1295" s="235"/>
      <c r="JWF1295" s="235"/>
      <c r="JWG1295" s="235"/>
      <c r="JWH1295" s="235"/>
      <c r="JWI1295" s="235"/>
      <c r="JWJ1295" s="235"/>
      <c r="JWK1295" s="235"/>
      <c r="JWL1295" s="235"/>
      <c r="JWM1295" s="235"/>
      <c r="JWN1295" s="235"/>
      <c r="JWO1295" s="235"/>
      <c r="JWP1295" s="235"/>
      <c r="JWQ1295" s="235"/>
      <c r="JWR1295" s="235"/>
      <c r="JWS1295" s="235"/>
      <c r="JWT1295" s="235"/>
      <c r="JWU1295" s="235"/>
      <c r="JWV1295" s="235"/>
      <c r="JWW1295" s="235"/>
      <c r="JWX1295" s="235"/>
      <c r="JWY1295" s="235"/>
      <c r="JWZ1295" s="235"/>
      <c r="JXA1295" s="235"/>
      <c r="JXB1295" s="235"/>
      <c r="JXC1295" s="235"/>
      <c r="JXD1295" s="235"/>
      <c r="JXE1295" s="235"/>
      <c r="JXF1295" s="235"/>
      <c r="JXG1295" s="235"/>
      <c r="JXH1295" s="235"/>
      <c r="JXI1295" s="235"/>
      <c r="JXJ1295" s="235"/>
      <c r="JXK1295" s="235"/>
      <c r="JXL1295" s="235"/>
      <c r="JXM1295" s="235"/>
      <c r="JXN1295" s="235"/>
      <c r="JXO1295" s="235"/>
      <c r="JXP1295" s="235"/>
      <c r="JXQ1295" s="235"/>
      <c r="JXR1295" s="235"/>
      <c r="JXS1295" s="235"/>
      <c r="JXT1295" s="235"/>
      <c r="JXU1295" s="235"/>
      <c r="JXV1295" s="235"/>
      <c r="JXW1295" s="235"/>
      <c r="JXX1295" s="235"/>
      <c r="JXY1295" s="235"/>
      <c r="JXZ1295" s="235"/>
      <c r="JYA1295" s="235"/>
      <c r="JYB1295" s="235"/>
      <c r="JYC1295" s="235"/>
      <c r="JYD1295" s="235"/>
      <c r="JYE1295" s="235"/>
      <c r="JYF1295" s="235"/>
      <c r="JYG1295" s="235"/>
      <c r="JYH1295" s="235"/>
      <c r="JYI1295" s="235"/>
      <c r="JYJ1295" s="235"/>
      <c r="JYK1295" s="235"/>
      <c r="JYL1295" s="235"/>
      <c r="JYM1295" s="235"/>
      <c r="JYN1295" s="235"/>
      <c r="JYO1295" s="235"/>
      <c r="JYP1295" s="235"/>
      <c r="JYQ1295" s="235"/>
      <c r="JYR1295" s="235"/>
      <c r="JYS1295" s="235"/>
      <c r="JYT1295" s="235"/>
      <c r="JYU1295" s="235"/>
      <c r="JYV1295" s="235"/>
      <c r="JYW1295" s="235"/>
      <c r="JYX1295" s="235"/>
      <c r="JYY1295" s="235"/>
      <c r="JYZ1295" s="235"/>
      <c r="JZA1295" s="235"/>
      <c r="JZB1295" s="235"/>
      <c r="JZC1295" s="235"/>
      <c r="JZD1295" s="235"/>
      <c r="JZE1295" s="235"/>
      <c r="JZF1295" s="235"/>
      <c r="JZG1295" s="235"/>
      <c r="JZH1295" s="235"/>
      <c r="JZI1295" s="235"/>
      <c r="JZJ1295" s="235"/>
      <c r="JZK1295" s="235"/>
      <c r="JZL1295" s="235"/>
      <c r="JZM1295" s="235"/>
      <c r="JZN1295" s="235"/>
      <c r="JZO1295" s="235"/>
      <c r="JZP1295" s="235"/>
      <c r="JZQ1295" s="235"/>
      <c r="JZR1295" s="235"/>
      <c r="JZS1295" s="235"/>
      <c r="JZT1295" s="235"/>
      <c r="JZU1295" s="235"/>
      <c r="JZV1295" s="235"/>
      <c r="JZW1295" s="235"/>
      <c r="JZX1295" s="235"/>
      <c r="JZY1295" s="235"/>
      <c r="JZZ1295" s="235"/>
      <c r="KAA1295" s="235"/>
      <c r="KAB1295" s="235"/>
      <c r="KAC1295" s="235"/>
      <c r="KAD1295" s="235"/>
      <c r="KAE1295" s="235"/>
      <c r="KAF1295" s="235"/>
      <c r="KAG1295" s="235"/>
      <c r="KAH1295" s="235"/>
      <c r="KAI1295" s="235"/>
      <c r="KAJ1295" s="235"/>
      <c r="KAK1295" s="235"/>
      <c r="KAL1295" s="235"/>
      <c r="KAM1295" s="235"/>
      <c r="KAN1295" s="235"/>
      <c r="KAO1295" s="235"/>
      <c r="KAP1295" s="235"/>
      <c r="KAQ1295" s="235"/>
      <c r="KAR1295" s="235"/>
      <c r="KAS1295" s="235"/>
      <c r="KAT1295" s="235"/>
      <c r="KAU1295" s="235"/>
      <c r="KAV1295" s="235"/>
      <c r="KAW1295" s="235"/>
      <c r="KAX1295" s="235"/>
      <c r="KAY1295" s="235"/>
      <c r="KAZ1295" s="235"/>
      <c r="KBA1295" s="235"/>
      <c r="KBB1295" s="235"/>
      <c r="KBC1295" s="235"/>
      <c r="KBD1295" s="235"/>
      <c r="KBE1295" s="235"/>
      <c r="KBF1295" s="235"/>
      <c r="KBG1295" s="235"/>
      <c r="KBH1295" s="235"/>
      <c r="KBI1295" s="235"/>
      <c r="KBJ1295" s="235"/>
      <c r="KBK1295" s="235"/>
      <c r="KBL1295" s="235"/>
      <c r="KBM1295" s="235"/>
      <c r="KBN1295" s="235"/>
      <c r="KBO1295" s="235"/>
      <c r="KBP1295" s="235"/>
      <c r="KBQ1295" s="235"/>
      <c r="KBR1295" s="235"/>
      <c r="KBS1295" s="235"/>
      <c r="KBT1295" s="235"/>
      <c r="KBU1295" s="235"/>
      <c r="KBV1295" s="235"/>
      <c r="KBW1295" s="235"/>
      <c r="KBX1295" s="235"/>
      <c r="KBY1295" s="235"/>
      <c r="KBZ1295" s="235"/>
      <c r="KCA1295" s="235"/>
      <c r="KCB1295" s="235"/>
      <c r="KCC1295" s="235"/>
      <c r="KCD1295" s="235"/>
      <c r="KCE1295" s="235"/>
      <c r="KCF1295" s="235"/>
      <c r="KCG1295" s="235"/>
      <c r="KCH1295" s="235"/>
      <c r="KCI1295" s="235"/>
      <c r="KCJ1295" s="235"/>
      <c r="KCK1295" s="235"/>
      <c r="KCL1295" s="235"/>
      <c r="KCM1295" s="235"/>
      <c r="KCN1295" s="235"/>
      <c r="KCO1295" s="235"/>
      <c r="KCP1295" s="235"/>
      <c r="KCQ1295" s="235"/>
      <c r="KCR1295" s="235"/>
      <c r="KCS1295" s="235"/>
      <c r="KCT1295" s="235"/>
      <c r="KCU1295" s="235"/>
      <c r="KCV1295" s="235"/>
      <c r="KCW1295" s="235"/>
      <c r="KCX1295" s="235"/>
      <c r="KCY1295" s="235"/>
      <c r="KCZ1295" s="235"/>
      <c r="KDA1295" s="235"/>
      <c r="KDB1295" s="235"/>
      <c r="KDC1295" s="235"/>
      <c r="KDD1295" s="235"/>
      <c r="KDE1295" s="235"/>
      <c r="KDF1295" s="235"/>
      <c r="KDG1295" s="235"/>
      <c r="KDH1295" s="235"/>
      <c r="KDI1295" s="235"/>
      <c r="KDJ1295" s="235"/>
      <c r="KDK1295" s="235"/>
      <c r="KDL1295" s="235"/>
      <c r="KDM1295" s="235"/>
      <c r="KDN1295" s="235"/>
      <c r="KDO1295" s="235"/>
      <c r="KDP1295" s="235"/>
      <c r="KDQ1295" s="235"/>
      <c r="KDR1295" s="235"/>
      <c r="KDS1295" s="235"/>
      <c r="KDT1295" s="235"/>
      <c r="KDU1295" s="235"/>
      <c r="KDV1295" s="235"/>
      <c r="KDW1295" s="235"/>
      <c r="KDX1295" s="235"/>
      <c r="KDY1295" s="235"/>
      <c r="KDZ1295" s="235"/>
      <c r="KEA1295" s="235"/>
      <c r="KEB1295" s="235"/>
      <c r="KEC1295" s="235"/>
      <c r="KED1295" s="235"/>
      <c r="KEE1295" s="235"/>
      <c r="KEF1295" s="235"/>
      <c r="KEG1295" s="235"/>
      <c r="KEH1295" s="235"/>
      <c r="KEI1295" s="235"/>
      <c r="KEJ1295" s="235"/>
      <c r="KEK1295" s="235"/>
      <c r="KEL1295" s="235"/>
      <c r="KEM1295" s="235"/>
      <c r="KEN1295" s="235"/>
      <c r="KEO1295" s="235"/>
      <c r="KEP1295" s="235"/>
      <c r="KEQ1295" s="235"/>
      <c r="KER1295" s="235"/>
      <c r="KES1295" s="235"/>
      <c r="KET1295" s="235"/>
      <c r="KEU1295" s="235"/>
      <c r="KEV1295" s="235"/>
      <c r="KEW1295" s="235"/>
      <c r="KEX1295" s="235"/>
      <c r="KEY1295" s="235"/>
      <c r="KEZ1295" s="235"/>
      <c r="KFA1295" s="235"/>
      <c r="KFB1295" s="235"/>
      <c r="KFC1295" s="235"/>
      <c r="KFD1295" s="235"/>
      <c r="KFE1295" s="235"/>
      <c r="KFF1295" s="235"/>
      <c r="KFG1295" s="235"/>
      <c r="KFH1295" s="235"/>
      <c r="KFI1295" s="235"/>
      <c r="KFJ1295" s="235"/>
      <c r="KFK1295" s="235"/>
      <c r="KFL1295" s="235"/>
      <c r="KFM1295" s="235"/>
      <c r="KFN1295" s="235"/>
      <c r="KFO1295" s="235"/>
      <c r="KFP1295" s="235"/>
      <c r="KFQ1295" s="235"/>
      <c r="KFR1295" s="235"/>
      <c r="KFS1295" s="235"/>
      <c r="KFT1295" s="235"/>
      <c r="KFU1295" s="235"/>
      <c r="KFV1295" s="235"/>
      <c r="KFW1295" s="235"/>
      <c r="KFX1295" s="235"/>
      <c r="KFY1295" s="235"/>
      <c r="KFZ1295" s="235"/>
      <c r="KGA1295" s="235"/>
      <c r="KGB1295" s="235"/>
      <c r="KGC1295" s="235"/>
      <c r="KGD1295" s="235"/>
      <c r="KGE1295" s="235"/>
      <c r="KGF1295" s="235"/>
      <c r="KGG1295" s="235"/>
      <c r="KGH1295" s="235"/>
      <c r="KGI1295" s="235"/>
      <c r="KGJ1295" s="235"/>
      <c r="KGK1295" s="235"/>
      <c r="KGL1295" s="235"/>
      <c r="KGM1295" s="235"/>
      <c r="KGN1295" s="235"/>
      <c r="KGO1295" s="235"/>
      <c r="KGP1295" s="235"/>
      <c r="KGQ1295" s="235"/>
      <c r="KGR1295" s="235"/>
      <c r="KGS1295" s="235"/>
      <c r="KGT1295" s="235"/>
      <c r="KGU1295" s="235"/>
      <c r="KGV1295" s="235"/>
      <c r="KGW1295" s="235"/>
      <c r="KGX1295" s="235"/>
      <c r="KGY1295" s="235"/>
      <c r="KGZ1295" s="235"/>
      <c r="KHA1295" s="235"/>
      <c r="KHB1295" s="235"/>
      <c r="KHC1295" s="235"/>
      <c r="KHD1295" s="235"/>
      <c r="KHE1295" s="235"/>
      <c r="KHF1295" s="235"/>
      <c r="KHG1295" s="235"/>
      <c r="KHH1295" s="235"/>
      <c r="KHI1295" s="235"/>
      <c r="KHJ1295" s="235"/>
      <c r="KHK1295" s="235"/>
      <c r="KHL1295" s="235"/>
      <c r="KHM1295" s="235"/>
      <c r="KHN1295" s="235"/>
      <c r="KHO1295" s="235"/>
      <c r="KHP1295" s="235"/>
      <c r="KHQ1295" s="235"/>
      <c r="KHR1295" s="235"/>
      <c r="KHS1295" s="235"/>
      <c r="KHT1295" s="235"/>
      <c r="KHU1295" s="235"/>
      <c r="KHV1295" s="235"/>
      <c r="KHW1295" s="235"/>
      <c r="KHX1295" s="235"/>
      <c r="KHY1295" s="235"/>
      <c r="KHZ1295" s="235"/>
      <c r="KIA1295" s="235"/>
      <c r="KIB1295" s="235"/>
      <c r="KIC1295" s="235"/>
      <c r="KID1295" s="235"/>
      <c r="KIE1295" s="235"/>
      <c r="KIF1295" s="235"/>
      <c r="KIG1295" s="235"/>
      <c r="KIH1295" s="235"/>
      <c r="KII1295" s="235"/>
      <c r="KIJ1295" s="235"/>
      <c r="KIK1295" s="235"/>
      <c r="KIL1295" s="235"/>
      <c r="KIM1295" s="235"/>
      <c r="KIN1295" s="235"/>
      <c r="KIO1295" s="235"/>
      <c r="KIP1295" s="235"/>
      <c r="KIQ1295" s="235"/>
      <c r="KIR1295" s="235"/>
      <c r="KIS1295" s="235"/>
      <c r="KIT1295" s="235"/>
      <c r="KIU1295" s="235"/>
      <c r="KIV1295" s="235"/>
      <c r="KIW1295" s="235"/>
      <c r="KIX1295" s="235"/>
      <c r="KIY1295" s="235"/>
      <c r="KIZ1295" s="235"/>
      <c r="KJA1295" s="235"/>
      <c r="KJB1295" s="235"/>
      <c r="KJC1295" s="235"/>
      <c r="KJD1295" s="235"/>
      <c r="KJE1295" s="235"/>
      <c r="KJF1295" s="235"/>
      <c r="KJG1295" s="235"/>
      <c r="KJH1295" s="235"/>
      <c r="KJI1295" s="235"/>
      <c r="KJJ1295" s="235"/>
      <c r="KJK1295" s="235"/>
      <c r="KJL1295" s="235"/>
      <c r="KJM1295" s="235"/>
      <c r="KJN1295" s="235"/>
      <c r="KJO1295" s="235"/>
      <c r="KJP1295" s="235"/>
      <c r="KJQ1295" s="235"/>
      <c r="KJR1295" s="235"/>
      <c r="KJS1295" s="235"/>
      <c r="KJT1295" s="235"/>
      <c r="KJU1295" s="235"/>
      <c r="KJV1295" s="235"/>
      <c r="KJW1295" s="235"/>
      <c r="KJX1295" s="235"/>
      <c r="KJY1295" s="235"/>
      <c r="KJZ1295" s="235"/>
      <c r="KKA1295" s="235"/>
      <c r="KKB1295" s="235"/>
      <c r="KKC1295" s="235"/>
      <c r="KKD1295" s="235"/>
      <c r="KKE1295" s="235"/>
      <c r="KKF1295" s="235"/>
      <c r="KKG1295" s="235"/>
      <c r="KKH1295" s="235"/>
      <c r="KKI1295" s="235"/>
      <c r="KKJ1295" s="235"/>
      <c r="KKK1295" s="235"/>
      <c r="KKL1295" s="235"/>
      <c r="KKM1295" s="235"/>
      <c r="KKN1295" s="235"/>
      <c r="KKO1295" s="235"/>
      <c r="KKP1295" s="235"/>
      <c r="KKQ1295" s="235"/>
      <c r="KKR1295" s="235"/>
      <c r="KKS1295" s="235"/>
      <c r="KKT1295" s="235"/>
      <c r="KKU1295" s="235"/>
      <c r="KKV1295" s="235"/>
      <c r="KKW1295" s="235"/>
      <c r="KKX1295" s="235"/>
      <c r="KKY1295" s="235"/>
      <c r="KKZ1295" s="235"/>
      <c r="KLA1295" s="235"/>
      <c r="KLB1295" s="235"/>
      <c r="KLC1295" s="235"/>
      <c r="KLD1295" s="235"/>
      <c r="KLE1295" s="235"/>
      <c r="KLF1295" s="235"/>
      <c r="KLG1295" s="235"/>
      <c r="KLH1295" s="235"/>
      <c r="KLI1295" s="235"/>
      <c r="KLJ1295" s="235"/>
      <c r="KLK1295" s="235"/>
      <c r="KLL1295" s="235"/>
      <c r="KLM1295" s="235"/>
      <c r="KLN1295" s="235"/>
      <c r="KLO1295" s="235"/>
      <c r="KLP1295" s="235"/>
      <c r="KLQ1295" s="235"/>
      <c r="KLR1295" s="235"/>
      <c r="KLS1295" s="235"/>
      <c r="KLT1295" s="235"/>
      <c r="KLU1295" s="235"/>
      <c r="KLV1295" s="235"/>
      <c r="KLW1295" s="235"/>
      <c r="KLX1295" s="235"/>
      <c r="KLY1295" s="235"/>
      <c r="KLZ1295" s="235"/>
      <c r="KMA1295" s="235"/>
      <c r="KMB1295" s="235"/>
      <c r="KMC1295" s="235"/>
      <c r="KMD1295" s="235"/>
      <c r="KME1295" s="235"/>
      <c r="KMF1295" s="235"/>
      <c r="KMG1295" s="235"/>
      <c r="KMH1295" s="235"/>
      <c r="KMI1295" s="235"/>
      <c r="KMJ1295" s="235"/>
      <c r="KMK1295" s="235"/>
      <c r="KML1295" s="235"/>
      <c r="KMM1295" s="235"/>
      <c r="KMN1295" s="235"/>
      <c r="KMO1295" s="235"/>
      <c r="KMP1295" s="235"/>
      <c r="KMQ1295" s="235"/>
      <c r="KMR1295" s="235"/>
      <c r="KMS1295" s="235"/>
      <c r="KMT1295" s="235"/>
      <c r="KMU1295" s="235"/>
      <c r="KMV1295" s="235"/>
      <c r="KMW1295" s="235"/>
      <c r="KMX1295" s="235"/>
      <c r="KMY1295" s="235"/>
      <c r="KMZ1295" s="235"/>
      <c r="KNA1295" s="235"/>
      <c r="KNB1295" s="235"/>
      <c r="KNC1295" s="235"/>
      <c r="KND1295" s="235"/>
      <c r="KNE1295" s="235"/>
      <c r="KNF1295" s="235"/>
      <c r="KNG1295" s="235"/>
      <c r="KNH1295" s="235"/>
      <c r="KNI1295" s="235"/>
      <c r="KNJ1295" s="235"/>
      <c r="KNK1295" s="235"/>
      <c r="KNL1295" s="235"/>
      <c r="KNM1295" s="235"/>
      <c r="KNN1295" s="235"/>
      <c r="KNO1295" s="235"/>
      <c r="KNP1295" s="235"/>
      <c r="KNQ1295" s="235"/>
      <c r="KNR1295" s="235"/>
      <c r="KNS1295" s="235"/>
      <c r="KNT1295" s="235"/>
      <c r="KNU1295" s="235"/>
      <c r="KNV1295" s="235"/>
      <c r="KNW1295" s="235"/>
      <c r="KNX1295" s="235"/>
      <c r="KNY1295" s="235"/>
      <c r="KNZ1295" s="235"/>
      <c r="KOA1295" s="235"/>
      <c r="KOB1295" s="235"/>
      <c r="KOC1295" s="235"/>
      <c r="KOD1295" s="235"/>
      <c r="KOE1295" s="235"/>
      <c r="KOF1295" s="235"/>
      <c r="KOG1295" s="235"/>
      <c r="KOH1295" s="235"/>
      <c r="KOI1295" s="235"/>
      <c r="KOJ1295" s="235"/>
      <c r="KOK1295" s="235"/>
      <c r="KOL1295" s="235"/>
      <c r="KOM1295" s="235"/>
      <c r="KON1295" s="235"/>
      <c r="KOO1295" s="235"/>
      <c r="KOP1295" s="235"/>
      <c r="KOQ1295" s="235"/>
      <c r="KOR1295" s="235"/>
      <c r="KOS1295" s="235"/>
      <c r="KOT1295" s="235"/>
      <c r="KOU1295" s="235"/>
      <c r="KOV1295" s="235"/>
      <c r="KOW1295" s="235"/>
      <c r="KOX1295" s="235"/>
      <c r="KOY1295" s="235"/>
      <c r="KOZ1295" s="235"/>
      <c r="KPA1295" s="235"/>
      <c r="KPB1295" s="235"/>
      <c r="KPC1295" s="235"/>
      <c r="KPD1295" s="235"/>
      <c r="KPE1295" s="235"/>
      <c r="KPF1295" s="235"/>
      <c r="KPG1295" s="235"/>
      <c r="KPH1295" s="235"/>
      <c r="KPI1295" s="235"/>
      <c r="KPJ1295" s="235"/>
      <c r="KPK1295" s="235"/>
      <c r="KPL1295" s="235"/>
      <c r="KPM1295" s="235"/>
      <c r="KPN1295" s="235"/>
      <c r="KPO1295" s="235"/>
      <c r="KPP1295" s="235"/>
      <c r="KPQ1295" s="235"/>
      <c r="KPR1295" s="235"/>
      <c r="KPS1295" s="235"/>
      <c r="KPT1295" s="235"/>
      <c r="KPU1295" s="235"/>
      <c r="KPV1295" s="235"/>
      <c r="KPW1295" s="235"/>
      <c r="KPX1295" s="235"/>
      <c r="KPY1295" s="235"/>
      <c r="KPZ1295" s="235"/>
      <c r="KQA1295" s="235"/>
      <c r="KQB1295" s="235"/>
      <c r="KQC1295" s="235"/>
      <c r="KQD1295" s="235"/>
      <c r="KQE1295" s="235"/>
      <c r="KQF1295" s="235"/>
      <c r="KQG1295" s="235"/>
      <c r="KQH1295" s="235"/>
      <c r="KQI1295" s="235"/>
      <c r="KQJ1295" s="235"/>
      <c r="KQK1295" s="235"/>
      <c r="KQL1295" s="235"/>
      <c r="KQM1295" s="235"/>
      <c r="KQN1295" s="235"/>
      <c r="KQO1295" s="235"/>
      <c r="KQP1295" s="235"/>
      <c r="KQQ1295" s="235"/>
      <c r="KQR1295" s="235"/>
      <c r="KQS1295" s="235"/>
      <c r="KQT1295" s="235"/>
      <c r="KQU1295" s="235"/>
      <c r="KQV1295" s="235"/>
      <c r="KQW1295" s="235"/>
      <c r="KQX1295" s="235"/>
      <c r="KQY1295" s="235"/>
      <c r="KQZ1295" s="235"/>
      <c r="KRA1295" s="235"/>
      <c r="KRB1295" s="235"/>
      <c r="KRC1295" s="235"/>
      <c r="KRD1295" s="235"/>
      <c r="KRE1295" s="235"/>
      <c r="KRF1295" s="235"/>
      <c r="KRG1295" s="235"/>
      <c r="KRH1295" s="235"/>
      <c r="KRI1295" s="235"/>
      <c r="KRJ1295" s="235"/>
      <c r="KRK1295" s="235"/>
      <c r="KRL1295" s="235"/>
      <c r="KRM1295" s="235"/>
      <c r="KRN1295" s="235"/>
      <c r="KRO1295" s="235"/>
      <c r="KRP1295" s="235"/>
      <c r="KRQ1295" s="235"/>
      <c r="KRR1295" s="235"/>
      <c r="KRS1295" s="235"/>
      <c r="KRT1295" s="235"/>
      <c r="KRU1295" s="235"/>
      <c r="KRV1295" s="235"/>
      <c r="KRW1295" s="235"/>
      <c r="KRX1295" s="235"/>
      <c r="KRY1295" s="235"/>
      <c r="KRZ1295" s="235"/>
      <c r="KSA1295" s="235"/>
      <c r="KSB1295" s="235"/>
      <c r="KSC1295" s="235"/>
      <c r="KSD1295" s="235"/>
      <c r="KSE1295" s="235"/>
      <c r="KSF1295" s="235"/>
      <c r="KSG1295" s="235"/>
      <c r="KSH1295" s="235"/>
      <c r="KSI1295" s="235"/>
      <c r="KSJ1295" s="235"/>
      <c r="KSK1295" s="235"/>
      <c r="KSL1295" s="235"/>
      <c r="KSM1295" s="235"/>
      <c r="KSN1295" s="235"/>
      <c r="KSO1295" s="235"/>
      <c r="KSP1295" s="235"/>
      <c r="KSQ1295" s="235"/>
      <c r="KSR1295" s="235"/>
      <c r="KSS1295" s="235"/>
      <c r="KST1295" s="235"/>
      <c r="KSU1295" s="235"/>
      <c r="KSV1295" s="235"/>
      <c r="KSW1295" s="235"/>
      <c r="KSX1295" s="235"/>
      <c r="KSY1295" s="235"/>
      <c r="KSZ1295" s="235"/>
      <c r="KTA1295" s="235"/>
      <c r="KTB1295" s="235"/>
      <c r="KTC1295" s="235"/>
      <c r="KTD1295" s="235"/>
      <c r="KTE1295" s="235"/>
      <c r="KTF1295" s="235"/>
      <c r="KTG1295" s="235"/>
      <c r="KTH1295" s="235"/>
      <c r="KTI1295" s="235"/>
      <c r="KTJ1295" s="235"/>
      <c r="KTK1295" s="235"/>
      <c r="KTL1295" s="235"/>
      <c r="KTM1295" s="235"/>
      <c r="KTN1295" s="235"/>
      <c r="KTO1295" s="235"/>
      <c r="KTP1295" s="235"/>
      <c r="KTQ1295" s="235"/>
      <c r="KTR1295" s="235"/>
      <c r="KTS1295" s="235"/>
      <c r="KTT1295" s="235"/>
      <c r="KTU1295" s="235"/>
      <c r="KTV1295" s="235"/>
      <c r="KTW1295" s="235"/>
      <c r="KTX1295" s="235"/>
      <c r="KTY1295" s="235"/>
      <c r="KTZ1295" s="235"/>
      <c r="KUA1295" s="235"/>
      <c r="KUB1295" s="235"/>
      <c r="KUC1295" s="235"/>
      <c r="KUD1295" s="235"/>
      <c r="KUE1295" s="235"/>
      <c r="KUF1295" s="235"/>
      <c r="KUG1295" s="235"/>
      <c r="KUH1295" s="235"/>
      <c r="KUI1295" s="235"/>
      <c r="KUJ1295" s="235"/>
      <c r="KUK1295" s="235"/>
      <c r="KUL1295" s="235"/>
      <c r="KUM1295" s="235"/>
      <c r="KUN1295" s="235"/>
      <c r="KUO1295" s="235"/>
      <c r="KUP1295" s="235"/>
      <c r="KUQ1295" s="235"/>
      <c r="KUR1295" s="235"/>
      <c r="KUS1295" s="235"/>
      <c r="KUT1295" s="235"/>
      <c r="KUU1295" s="235"/>
      <c r="KUV1295" s="235"/>
      <c r="KUW1295" s="235"/>
      <c r="KUX1295" s="235"/>
      <c r="KUY1295" s="235"/>
      <c r="KUZ1295" s="235"/>
      <c r="KVA1295" s="235"/>
      <c r="KVB1295" s="235"/>
      <c r="KVC1295" s="235"/>
      <c r="KVD1295" s="235"/>
      <c r="KVE1295" s="235"/>
      <c r="KVF1295" s="235"/>
      <c r="KVG1295" s="235"/>
      <c r="KVH1295" s="235"/>
      <c r="KVI1295" s="235"/>
      <c r="KVJ1295" s="235"/>
      <c r="KVK1295" s="235"/>
      <c r="KVL1295" s="235"/>
      <c r="KVM1295" s="235"/>
      <c r="KVN1295" s="235"/>
      <c r="KVO1295" s="235"/>
      <c r="KVP1295" s="235"/>
      <c r="KVQ1295" s="235"/>
      <c r="KVR1295" s="235"/>
      <c r="KVS1295" s="235"/>
      <c r="KVT1295" s="235"/>
      <c r="KVU1295" s="235"/>
      <c r="KVV1295" s="235"/>
      <c r="KVW1295" s="235"/>
      <c r="KVX1295" s="235"/>
      <c r="KVY1295" s="235"/>
      <c r="KVZ1295" s="235"/>
      <c r="KWA1295" s="235"/>
      <c r="KWB1295" s="235"/>
      <c r="KWC1295" s="235"/>
      <c r="KWD1295" s="235"/>
      <c r="KWE1295" s="235"/>
      <c r="KWF1295" s="235"/>
      <c r="KWG1295" s="235"/>
      <c r="KWH1295" s="235"/>
      <c r="KWI1295" s="235"/>
      <c r="KWJ1295" s="235"/>
      <c r="KWK1295" s="235"/>
      <c r="KWL1295" s="235"/>
      <c r="KWM1295" s="235"/>
      <c r="KWN1295" s="235"/>
      <c r="KWO1295" s="235"/>
      <c r="KWP1295" s="235"/>
      <c r="KWQ1295" s="235"/>
      <c r="KWR1295" s="235"/>
      <c r="KWS1295" s="235"/>
      <c r="KWT1295" s="235"/>
      <c r="KWU1295" s="235"/>
      <c r="KWV1295" s="235"/>
      <c r="KWW1295" s="235"/>
      <c r="KWX1295" s="235"/>
      <c r="KWY1295" s="235"/>
      <c r="KWZ1295" s="235"/>
      <c r="KXA1295" s="235"/>
      <c r="KXB1295" s="235"/>
      <c r="KXC1295" s="235"/>
      <c r="KXD1295" s="235"/>
      <c r="KXE1295" s="235"/>
      <c r="KXF1295" s="235"/>
      <c r="KXG1295" s="235"/>
      <c r="KXH1295" s="235"/>
      <c r="KXI1295" s="235"/>
      <c r="KXJ1295" s="235"/>
      <c r="KXK1295" s="235"/>
      <c r="KXL1295" s="235"/>
      <c r="KXM1295" s="235"/>
      <c r="KXN1295" s="235"/>
      <c r="KXO1295" s="235"/>
      <c r="KXP1295" s="235"/>
      <c r="KXQ1295" s="235"/>
      <c r="KXR1295" s="235"/>
      <c r="KXS1295" s="235"/>
      <c r="KXT1295" s="235"/>
      <c r="KXU1295" s="235"/>
      <c r="KXV1295" s="235"/>
      <c r="KXW1295" s="235"/>
      <c r="KXX1295" s="235"/>
      <c r="KXY1295" s="235"/>
      <c r="KXZ1295" s="235"/>
      <c r="KYA1295" s="235"/>
      <c r="KYB1295" s="235"/>
      <c r="KYC1295" s="235"/>
      <c r="KYD1295" s="235"/>
      <c r="KYE1295" s="235"/>
      <c r="KYF1295" s="235"/>
      <c r="KYG1295" s="235"/>
      <c r="KYH1295" s="235"/>
      <c r="KYI1295" s="235"/>
      <c r="KYJ1295" s="235"/>
      <c r="KYK1295" s="235"/>
      <c r="KYL1295" s="235"/>
      <c r="KYM1295" s="235"/>
      <c r="KYN1295" s="235"/>
      <c r="KYO1295" s="235"/>
      <c r="KYP1295" s="235"/>
      <c r="KYQ1295" s="235"/>
      <c r="KYR1295" s="235"/>
      <c r="KYS1295" s="235"/>
      <c r="KYT1295" s="235"/>
      <c r="KYU1295" s="235"/>
      <c r="KYV1295" s="235"/>
      <c r="KYW1295" s="235"/>
      <c r="KYX1295" s="235"/>
      <c r="KYY1295" s="235"/>
      <c r="KYZ1295" s="235"/>
      <c r="KZA1295" s="235"/>
      <c r="KZB1295" s="235"/>
      <c r="KZC1295" s="235"/>
      <c r="KZD1295" s="235"/>
      <c r="KZE1295" s="235"/>
      <c r="KZF1295" s="235"/>
      <c r="KZG1295" s="235"/>
      <c r="KZH1295" s="235"/>
      <c r="KZI1295" s="235"/>
      <c r="KZJ1295" s="235"/>
      <c r="KZK1295" s="235"/>
      <c r="KZL1295" s="235"/>
      <c r="KZM1295" s="235"/>
      <c r="KZN1295" s="235"/>
      <c r="KZO1295" s="235"/>
      <c r="KZP1295" s="235"/>
      <c r="KZQ1295" s="235"/>
      <c r="KZR1295" s="235"/>
      <c r="KZS1295" s="235"/>
      <c r="KZT1295" s="235"/>
      <c r="KZU1295" s="235"/>
      <c r="KZV1295" s="235"/>
      <c r="KZW1295" s="235"/>
      <c r="KZX1295" s="235"/>
      <c r="KZY1295" s="235"/>
      <c r="KZZ1295" s="235"/>
      <c r="LAA1295" s="235"/>
      <c r="LAB1295" s="235"/>
      <c r="LAC1295" s="235"/>
      <c r="LAD1295" s="235"/>
      <c r="LAE1295" s="235"/>
      <c r="LAF1295" s="235"/>
      <c r="LAG1295" s="235"/>
      <c r="LAH1295" s="235"/>
      <c r="LAI1295" s="235"/>
      <c r="LAJ1295" s="235"/>
      <c r="LAK1295" s="235"/>
      <c r="LAL1295" s="235"/>
      <c r="LAM1295" s="235"/>
      <c r="LAN1295" s="235"/>
      <c r="LAO1295" s="235"/>
      <c r="LAP1295" s="235"/>
      <c r="LAQ1295" s="235"/>
      <c r="LAR1295" s="235"/>
      <c r="LAS1295" s="235"/>
      <c r="LAT1295" s="235"/>
      <c r="LAU1295" s="235"/>
      <c r="LAV1295" s="235"/>
      <c r="LAW1295" s="235"/>
      <c r="LAX1295" s="235"/>
      <c r="LAY1295" s="235"/>
      <c r="LAZ1295" s="235"/>
      <c r="LBA1295" s="235"/>
      <c r="LBB1295" s="235"/>
      <c r="LBC1295" s="235"/>
      <c r="LBD1295" s="235"/>
      <c r="LBE1295" s="235"/>
      <c r="LBF1295" s="235"/>
      <c r="LBG1295" s="235"/>
      <c r="LBH1295" s="235"/>
      <c r="LBI1295" s="235"/>
      <c r="LBJ1295" s="235"/>
      <c r="LBK1295" s="235"/>
      <c r="LBL1295" s="235"/>
      <c r="LBM1295" s="235"/>
      <c r="LBN1295" s="235"/>
      <c r="LBO1295" s="235"/>
      <c r="LBP1295" s="235"/>
      <c r="LBQ1295" s="235"/>
      <c r="LBR1295" s="235"/>
      <c r="LBS1295" s="235"/>
      <c r="LBT1295" s="235"/>
      <c r="LBU1295" s="235"/>
      <c r="LBV1295" s="235"/>
      <c r="LBW1295" s="235"/>
      <c r="LBX1295" s="235"/>
      <c r="LBY1295" s="235"/>
      <c r="LBZ1295" s="235"/>
      <c r="LCA1295" s="235"/>
      <c r="LCB1295" s="235"/>
      <c r="LCC1295" s="235"/>
      <c r="LCD1295" s="235"/>
      <c r="LCE1295" s="235"/>
      <c r="LCF1295" s="235"/>
      <c r="LCG1295" s="235"/>
      <c r="LCH1295" s="235"/>
      <c r="LCI1295" s="235"/>
      <c r="LCJ1295" s="235"/>
      <c r="LCK1295" s="235"/>
      <c r="LCL1295" s="235"/>
      <c r="LCM1295" s="235"/>
      <c r="LCN1295" s="235"/>
      <c r="LCO1295" s="235"/>
      <c r="LCP1295" s="235"/>
      <c r="LCQ1295" s="235"/>
      <c r="LCR1295" s="235"/>
      <c r="LCS1295" s="235"/>
      <c r="LCT1295" s="235"/>
      <c r="LCU1295" s="235"/>
      <c r="LCV1295" s="235"/>
      <c r="LCW1295" s="235"/>
      <c r="LCX1295" s="235"/>
      <c r="LCY1295" s="235"/>
      <c r="LCZ1295" s="235"/>
      <c r="LDA1295" s="235"/>
      <c r="LDB1295" s="235"/>
      <c r="LDC1295" s="235"/>
      <c r="LDD1295" s="235"/>
      <c r="LDE1295" s="235"/>
      <c r="LDF1295" s="235"/>
      <c r="LDG1295" s="235"/>
      <c r="LDH1295" s="235"/>
      <c r="LDI1295" s="235"/>
      <c r="LDJ1295" s="235"/>
      <c r="LDK1295" s="235"/>
      <c r="LDL1295" s="235"/>
      <c r="LDM1295" s="235"/>
      <c r="LDN1295" s="235"/>
      <c r="LDO1295" s="235"/>
      <c r="LDP1295" s="235"/>
      <c r="LDQ1295" s="235"/>
      <c r="LDR1295" s="235"/>
      <c r="LDS1295" s="235"/>
      <c r="LDT1295" s="235"/>
      <c r="LDU1295" s="235"/>
      <c r="LDV1295" s="235"/>
      <c r="LDW1295" s="235"/>
      <c r="LDX1295" s="235"/>
      <c r="LDY1295" s="235"/>
      <c r="LDZ1295" s="235"/>
      <c r="LEA1295" s="235"/>
      <c r="LEB1295" s="235"/>
      <c r="LEC1295" s="235"/>
      <c r="LED1295" s="235"/>
      <c r="LEE1295" s="235"/>
      <c r="LEF1295" s="235"/>
      <c r="LEG1295" s="235"/>
      <c r="LEH1295" s="235"/>
      <c r="LEI1295" s="235"/>
      <c r="LEJ1295" s="235"/>
      <c r="LEK1295" s="235"/>
      <c r="LEL1295" s="235"/>
      <c r="LEM1295" s="235"/>
      <c r="LEN1295" s="235"/>
      <c r="LEO1295" s="235"/>
      <c r="LEP1295" s="235"/>
      <c r="LEQ1295" s="235"/>
      <c r="LER1295" s="235"/>
      <c r="LES1295" s="235"/>
      <c r="LET1295" s="235"/>
      <c r="LEU1295" s="235"/>
      <c r="LEV1295" s="235"/>
      <c r="LEW1295" s="235"/>
      <c r="LEX1295" s="235"/>
      <c r="LEY1295" s="235"/>
      <c r="LEZ1295" s="235"/>
      <c r="LFA1295" s="235"/>
      <c r="LFB1295" s="235"/>
      <c r="LFC1295" s="235"/>
      <c r="LFD1295" s="235"/>
      <c r="LFE1295" s="235"/>
      <c r="LFF1295" s="235"/>
      <c r="LFG1295" s="235"/>
      <c r="LFH1295" s="235"/>
      <c r="LFI1295" s="235"/>
      <c r="LFJ1295" s="235"/>
      <c r="LFK1295" s="235"/>
      <c r="LFL1295" s="235"/>
      <c r="LFM1295" s="235"/>
      <c r="LFN1295" s="235"/>
      <c r="LFO1295" s="235"/>
      <c r="LFP1295" s="235"/>
      <c r="LFQ1295" s="235"/>
      <c r="LFR1295" s="235"/>
      <c r="LFS1295" s="235"/>
      <c r="LFT1295" s="235"/>
      <c r="LFU1295" s="235"/>
      <c r="LFV1295" s="235"/>
      <c r="LFW1295" s="235"/>
      <c r="LFX1295" s="235"/>
      <c r="LFY1295" s="235"/>
      <c r="LFZ1295" s="235"/>
      <c r="LGA1295" s="235"/>
      <c r="LGB1295" s="235"/>
      <c r="LGC1295" s="235"/>
      <c r="LGD1295" s="235"/>
      <c r="LGE1295" s="235"/>
      <c r="LGF1295" s="235"/>
      <c r="LGG1295" s="235"/>
      <c r="LGH1295" s="235"/>
      <c r="LGI1295" s="235"/>
      <c r="LGJ1295" s="235"/>
      <c r="LGK1295" s="235"/>
      <c r="LGL1295" s="235"/>
      <c r="LGM1295" s="235"/>
      <c r="LGN1295" s="235"/>
      <c r="LGO1295" s="235"/>
      <c r="LGP1295" s="235"/>
      <c r="LGQ1295" s="235"/>
      <c r="LGR1295" s="235"/>
      <c r="LGS1295" s="235"/>
      <c r="LGT1295" s="235"/>
      <c r="LGU1295" s="235"/>
      <c r="LGV1295" s="235"/>
      <c r="LGW1295" s="235"/>
      <c r="LGX1295" s="235"/>
      <c r="LGY1295" s="235"/>
      <c r="LGZ1295" s="235"/>
      <c r="LHA1295" s="235"/>
      <c r="LHB1295" s="235"/>
      <c r="LHC1295" s="235"/>
      <c r="LHD1295" s="235"/>
      <c r="LHE1295" s="235"/>
      <c r="LHF1295" s="235"/>
      <c r="LHG1295" s="235"/>
      <c r="LHH1295" s="235"/>
      <c r="LHI1295" s="235"/>
      <c r="LHJ1295" s="235"/>
      <c r="LHK1295" s="235"/>
      <c r="LHL1295" s="235"/>
      <c r="LHM1295" s="235"/>
      <c r="LHN1295" s="235"/>
      <c r="LHO1295" s="235"/>
      <c r="LHP1295" s="235"/>
      <c r="LHQ1295" s="235"/>
      <c r="LHR1295" s="235"/>
      <c r="LHS1295" s="235"/>
      <c r="LHT1295" s="235"/>
      <c r="LHU1295" s="235"/>
      <c r="LHV1295" s="235"/>
      <c r="LHW1295" s="235"/>
      <c r="LHX1295" s="235"/>
      <c r="LHY1295" s="235"/>
      <c r="LHZ1295" s="235"/>
      <c r="LIA1295" s="235"/>
      <c r="LIB1295" s="235"/>
      <c r="LIC1295" s="235"/>
      <c r="LID1295" s="235"/>
      <c r="LIE1295" s="235"/>
      <c r="LIF1295" s="235"/>
      <c r="LIG1295" s="235"/>
      <c r="LIH1295" s="235"/>
      <c r="LII1295" s="235"/>
      <c r="LIJ1295" s="235"/>
      <c r="LIK1295" s="235"/>
      <c r="LIL1295" s="235"/>
      <c r="LIM1295" s="235"/>
      <c r="LIN1295" s="235"/>
      <c r="LIO1295" s="235"/>
      <c r="LIP1295" s="235"/>
      <c r="LIQ1295" s="235"/>
      <c r="LIR1295" s="235"/>
      <c r="LIS1295" s="235"/>
      <c r="LIT1295" s="235"/>
      <c r="LIU1295" s="235"/>
      <c r="LIV1295" s="235"/>
      <c r="LIW1295" s="235"/>
      <c r="LIX1295" s="235"/>
      <c r="LIY1295" s="235"/>
      <c r="LIZ1295" s="235"/>
      <c r="LJA1295" s="235"/>
      <c r="LJB1295" s="235"/>
      <c r="LJC1295" s="235"/>
      <c r="LJD1295" s="235"/>
      <c r="LJE1295" s="235"/>
      <c r="LJF1295" s="235"/>
      <c r="LJG1295" s="235"/>
      <c r="LJH1295" s="235"/>
      <c r="LJI1295" s="235"/>
      <c r="LJJ1295" s="235"/>
      <c r="LJK1295" s="235"/>
      <c r="LJL1295" s="235"/>
      <c r="LJM1295" s="235"/>
      <c r="LJN1295" s="235"/>
      <c r="LJO1295" s="235"/>
      <c r="LJP1295" s="235"/>
      <c r="LJQ1295" s="235"/>
      <c r="LJR1295" s="235"/>
      <c r="LJS1295" s="235"/>
      <c r="LJT1295" s="235"/>
      <c r="LJU1295" s="235"/>
      <c r="LJV1295" s="235"/>
      <c r="LJW1295" s="235"/>
      <c r="LJX1295" s="235"/>
      <c r="LJY1295" s="235"/>
      <c r="LJZ1295" s="235"/>
      <c r="LKA1295" s="235"/>
      <c r="LKB1295" s="235"/>
      <c r="LKC1295" s="235"/>
      <c r="LKD1295" s="235"/>
      <c r="LKE1295" s="235"/>
      <c r="LKF1295" s="235"/>
      <c r="LKG1295" s="235"/>
      <c r="LKH1295" s="235"/>
      <c r="LKI1295" s="235"/>
      <c r="LKJ1295" s="235"/>
      <c r="LKK1295" s="235"/>
      <c r="LKL1295" s="235"/>
      <c r="LKM1295" s="235"/>
      <c r="LKN1295" s="235"/>
      <c r="LKO1295" s="235"/>
      <c r="LKP1295" s="235"/>
      <c r="LKQ1295" s="235"/>
      <c r="LKR1295" s="235"/>
      <c r="LKS1295" s="235"/>
      <c r="LKT1295" s="235"/>
      <c r="LKU1295" s="235"/>
      <c r="LKV1295" s="235"/>
      <c r="LKW1295" s="235"/>
      <c r="LKX1295" s="235"/>
      <c r="LKY1295" s="235"/>
      <c r="LKZ1295" s="235"/>
      <c r="LLA1295" s="235"/>
      <c r="LLB1295" s="235"/>
      <c r="LLC1295" s="235"/>
      <c r="LLD1295" s="235"/>
      <c r="LLE1295" s="235"/>
      <c r="LLF1295" s="235"/>
      <c r="LLG1295" s="235"/>
      <c r="LLH1295" s="235"/>
      <c r="LLI1295" s="235"/>
      <c r="LLJ1295" s="235"/>
      <c r="LLK1295" s="235"/>
      <c r="LLL1295" s="235"/>
      <c r="LLM1295" s="235"/>
      <c r="LLN1295" s="235"/>
      <c r="LLO1295" s="235"/>
      <c r="LLP1295" s="235"/>
      <c r="LLQ1295" s="235"/>
      <c r="LLR1295" s="235"/>
      <c r="LLS1295" s="235"/>
      <c r="LLT1295" s="235"/>
      <c r="LLU1295" s="235"/>
      <c r="LLV1295" s="235"/>
      <c r="LLW1295" s="235"/>
      <c r="LLX1295" s="235"/>
      <c r="LLY1295" s="235"/>
      <c r="LLZ1295" s="235"/>
      <c r="LMA1295" s="235"/>
      <c r="LMB1295" s="235"/>
      <c r="LMC1295" s="235"/>
      <c r="LMD1295" s="235"/>
      <c r="LME1295" s="235"/>
      <c r="LMF1295" s="235"/>
      <c r="LMG1295" s="235"/>
      <c r="LMH1295" s="235"/>
      <c r="LMI1295" s="235"/>
      <c r="LMJ1295" s="235"/>
      <c r="LMK1295" s="235"/>
      <c r="LML1295" s="235"/>
      <c r="LMM1295" s="235"/>
      <c r="LMN1295" s="235"/>
      <c r="LMO1295" s="235"/>
      <c r="LMP1295" s="235"/>
      <c r="LMQ1295" s="235"/>
      <c r="LMR1295" s="235"/>
      <c r="LMS1295" s="235"/>
      <c r="LMT1295" s="235"/>
      <c r="LMU1295" s="235"/>
      <c r="LMV1295" s="235"/>
      <c r="LMW1295" s="235"/>
      <c r="LMX1295" s="235"/>
      <c r="LMY1295" s="235"/>
      <c r="LMZ1295" s="235"/>
      <c r="LNA1295" s="235"/>
      <c r="LNB1295" s="235"/>
      <c r="LNC1295" s="235"/>
      <c r="LND1295" s="235"/>
      <c r="LNE1295" s="235"/>
      <c r="LNF1295" s="235"/>
      <c r="LNG1295" s="235"/>
      <c r="LNH1295" s="235"/>
      <c r="LNI1295" s="235"/>
      <c r="LNJ1295" s="235"/>
      <c r="LNK1295" s="235"/>
      <c r="LNL1295" s="235"/>
      <c r="LNM1295" s="235"/>
      <c r="LNN1295" s="235"/>
      <c r="LNO1295" s="235"/>
      <c r="LNP1295" s="235"/>
      <c r="LNQ1295" s="235"/>
      <c r="LNR1295" s="235"/>
      <c r="LNS1295" s="235"/>
      <c r="LNT1295" s="235"/>
      <c r="LNU1295" s="235"/>
      <c r="LNV1295" s="235"/>
      <c r="LNW1295" s="235"/>
      <c r="LNX1295" s="235"/>
      <c r="LNY1295" s="235"/>
      <c r="LNZ1295" s="235"/>
      <c r="LOA1295" s="235"/>
      <c r="LOB1295" s="235"/>
      <c r="LOC1295" s="235"/>
      <c r="LOD1295" s="235"/>
      <c r="LOE1295" s="235"/>
      <c r="LOF1295" s="235"/>
      <c r="LOG1295" s="235"/>
      <c r="LOH1295" s="235"/>
      <c r="LOI1295" s="235"/>
      <c r="LOJ1295" s="235"/>
      <c r="LOK1295" s="235"/>
      <c r="LOL1295" s="235"/>
      <c r="LOM1295" s="235"/>
      <c r="LON1295" s="235"/>
      <c r="LOO1295" s="235"/>
      <c r="LOP1295" s="235"/>
      <c r="LOQ1295" s="235"/>
      <c r="LOR1295" s="235"/>
      <c r="LOS1295" s="235"/>
      <c r="LOT1295" s="235"/>
      <c r="LOU1295" s="235"/>
      <c r="LOV1295" s="235"/>
      <c r="LOW1295" s="235"/>
      <c r="LOX1295" s="235"/>
      <c r="LOY1295" s="235"/>
      <c r="LOZ1295" s="235"/>
      <c r="LPA1295" s="235"/>
      <c r="LPB1295" s="235"/>
      <c r="LPC1295" s="235"/>
      <c r="LPD1295" s="235"/>
      <c r="LPE1295" s="235"/>
      <c r="LPF1295" s="235"/>
      <c r="LPG1295" s="235"/>
      <c r="LPH1295" s="235"/>
      <c r="LPI1295" s="235"/>
      <c r="LPJ1295" s="235"/>
      <c r="LPK1295" s="235"/>
      <c r="LPL1295" s="235"/>
      <c r="LPM1295" s="235"/>
      <c r="LPN1295" s="235"/>
      <c r="LPO1295" s="235"/>
      <c r="LPP1295" s="235"/>
      <c r="LPQ1295" s="235"/>
      <c r="LPR1295" s="235"/>
      <c r="LPS1295" s="235"/>
      <c r="LPT1295" s="235"/>
      <c r="LPU1295" s="235"/>
      <c r="LPV1295" s="235"/>
      <c r="LPW1295" s="235"/>
      <c r="LPX1295" s="235"/>
      <c r="LPY1295" s="235"/>
      <c r="LPZ1295" s="235"/>
      <c r="LQA1295" s="235"/>
      <c r="LQB1295" s="235"/>
      <c r="LQC1295" s="235"/>
      <c r="LQD1295" s="235"/>
      <c r="LQE1295" s="235"/>
      <c r="LQF1295" s="235"/>
      <c r="LQG1295" s="235"/>
      <c r="LQH1295" s="235"/>
      <c r="LQI1295" s="235"/>
      <c r="LQJ1295" s="235"/>
      <c r="LQK1295" s="235"/>
      <c r="LQL1295" s="235"/>
      <c r="LQM1295" s="235"/>
      <c r="LQN1295" s="235"/>
      <c r="LQO1295" s="235"/>
      <c r="LQP1295" s="235"/>
      <c r="LQQ1295" s="235"/>
      <c r="LQR1295" s="235"/>
      <c r="LQS1295" s="235"/>
      <c r="LQT1295" s="235"/>
      <c r="LQU1295" s="235"/>
      <c r="LQV1295" s="235"/>
      <c r="LQW1295" s="235"/>
      <c r="LQX1295" s="235"/>
      <c r="LQY1295" s="235"/>
      <c r="LQZ1295" s="235"/>
      <c r="LRA1295" s="235"/>
      <c r="LRB1295" s="235"/>
      <c r="LRC1295" s="235"/>
      <c r="LRD1295" s="235"/>
      <c r="LRE1295" s="235"/>
      <c r="LRF1295" s="235"/>
      <c r="LRG1295" s="235"/>
      <c r="LRH1295" s="235"/>
      <c r="LRI1295" s="235"/>
      <c r="LRJ1295" s="235"/>
      <c r="LRK1295" s="235"/>
      <c r="LRL1295" s="235"/>
      <c r="LRM1295" s="235"/>
      <c r="LRN1295" s="235"/>
      <c r="LRO1295" s="235"/>
      <c r="LRP1295" s="235"/>
      <c r="LRQ1295" s="235"/>
      <c r="LRR1295" s="235"/>
      <c r="LRS1295" s="235"/>
      <c r="LRT1295" s="235"/>
      <c r="LRU1295" s="235"/>
      <c r="LRV1295" s="235"/>
      <c r="LRW1295" s="235"/>
      <c r="LRX1295" s="235"/>
      <c r="LRY1295" s="235"/>
      <c r="LRZ1295" s="235"/>
      <c r="LSA1295" s="235"/>
      <c r="LSB1295" s="235"/>
      <c r="LSC1295" s="235"/>
      <c r="LSD1295" s="235"/>
      <c r="LSE1295" s="235"/>
      <c r="LSF1295" s="235"/>
      <c r="LSG1295" s="235"/>
      <c r="LSH1295" s="235"/>
      <c r="LSI1295" s="235"/>
      <c r="LSJ1295" s="235"/>
      <c r="LSK1295" s="235"/>
      <c r="LSL1295" s="235"/>
      <c r="LSM1295" s="235"/>
      <c r="LSN1295" s="235"/>
      <c r="LSO1295" s="235"/>
      <c r="LSP1295" s="235"/>
      <c r="LSQ1295" s="235"/>
      <c r="LSR1295" s="235"/>
      <c r="LSS1295" s="235"/>
      <c r="LST1295" s="235"/>
      <c r="LSU1295" s="235"/>
      <c r="LSV1295" s="235"/>
      <c r="LSW1295" s="235"/>
      <c r="LSX1295" s="235"/>
      <c r="LSY1295" s="235"/>
      <c r="LSZ1295" s="235"/>
      <c r="LTA1295" s="235"/>
      <c r="LTB1295" s="235"/>
      <c r="LTC1295" s="235"/>
      <c r="LTD1295" s="235"/>
      <c r="LTE1295" s="235"/>
      <c r="LTF1295" s="235"/>
      <c r="LTG1295" s="235"/>
      <c r="LTH1295" s="235"/>
      <c r="LTI1295" s="235"/>
      <c r="LTJ1295" s="235"/>
      <c r="LTK1295" s="235"/>
      <c r="LTL1295" s="235"/>
      <c r="LTM1295" s="235"/>
      <c r="LTN1295" s="235"/>
      <c r="LTO1295" s="235"/>
      <c r="LTP1295" s="235"/>
      <c r="LTQ1295" s="235"/>
      <c r="LTR1295" s="235"/>
      <c r="LTS1295" s="235"/>
      <c r="LTT1295" s="235"/>
      <c r="LTU1295" s="235"/>
      <c r="LTV1295" s="235"/>
      <c r="LTW1295" s="235"/>
      <c r="LTX1295" s="235"/>
      <c r="LTY1295" s="235"/>
      <c r="LTZ1295" s="235"/>
      <c r="LUA1295" s="235"/>
      <c r="LUB1295" s="235"/>
      <c r="LUC1295" s="235"/>
      <c r="LUD1295" s="235"/>
      <c r="LUE1295" s="235"/>
      <c r="LUF1295" s="235"/>
      <c r="LUG1295" s="235"/>
      <c r="LUH1295" s="235"/>
      <c r="LUI1295" s="235"/>
      <c r="LUJ1295" s="235"/>
      <c r="LUK1295" s="235"/>
      <c r="LUL1295" s="235"/>
      <c r="LUM1295" s="235"/>
      <c r="LUN1295" s="235"/>
      <c r="LUO1295" s="235"/>
      <c r="LUP1295" s="235"/>
      <c r="LUQ1295" s="235"/>
      <c r="LUR1295" s="235"/>
      <c r="LUS1295" s="235"/>
      <c r="LUT1295" s="235"/>
      <c r="LUU1295" s="235"/>
      <c r="LUV1295" s="235"/>
      <c r="LUW1295" s="235"/>
      <c r="LUX1295" s="235"/>
      <c r="LUY1295" s="235"/>
      <c r="LUZ1295" s="235"/>
      <c r="LVA1295" s="235"/>
      <c r="LVB1295" s="235"/>
      <c r="LVC1295" s="235"/>
      <c r="LVD1295" s="235"/>
      <c r="LVE1295" s="235"/>
      <c r="LVF1295" s="235"/>
      <c r="LVG1295" s="235"/>
      <c r="LVH1295" s="235"/>
      <c r="LVI1295" s="235"/>
      <c r="LVJ1295" s="235"/>
      <c r="LVK1295" s="235"/>
      <c r="LVL1295" s="235"/>
      <c r="LVM1295" s="235"/>
      <c r="LVN1295" s="235"/>
      <c r="LVO1295" s="235"/>
      <c r="LVP1295" s="235"/>
      <c r="LVQ1295" s="235"/>
      <c r="LVR1295" s="235"/>
      <c r="LVS1295" s="235"/>
      <c r="LVT1295" s="235"/>
      <c r="LVU1295" s="235"/>
      <c r="LVV1295" s="235"/>
      <c r="LVW1295" s="235"/>
      <c r="LVX1295" s="235"/>
      <c r="LVY1295" s="235"/>
      <c r="LVZ1295" s="235"/>
      <c r="LWA1295" s="235"/>
      <c r="LWB1295" s="235"/>
      <c r="LWC1295" s="235"/>
      <c r="LWD1295" s="235"/>
      <c r="LWE1295" s="235"/>
      <c r="LWF1295" s="235"/>
      <c r="LWG1295" s="235"/>
      <c r="LWH1295" s="235"/>
      <c r="LWI1295" s="235"/>
      <c r="LWJ1295" s="235"/>
      <c r="LWK1295" s="235"/>
      <c r="LWL1295" s="235"/>
      <c r="LWM1295" s="235"/>
      <c r="LWN1295" s="235"/>
      <c r="LWO1295" s="235"/>
      <c r="LWP1295" s="235"/>
      <c r="LWQ1295" s="235"/>
      <c r="LWR1295" s="235"/>
      <c r="LWS1295" s="235"/>
      <c r="LWT1295" s="235"/>
      <c r="LWU1295" s="235"/>
      <c r="LWV1295" s="235"/>
      <c r="LWW1295" s="235"/>
      <c r="LWX1295" s="235"/>
      <c r="LWY1295" s="235"/>
      <c r="LWZ1295" s="235"/>
      <c r="LXA1295" s="235"/>
      <c r="LXB1295" s="235"/>
      <c r="LXC1295" s="235"/>
      <c r="LXD1295" s="235"/>
      <c r="LXE1295" s="235"/>
      <c r="LXF1295" s="235"/>
      <c r="LXG1295" s="235"/>
      <c r="LXH1295" s="235"/>
      <c r="LXI1295" s="235"/>
      <c r="LXJ1295" s="235"/>
      <c r="LXK1295" s="235"/>
      <c r="LXL1295" s="235"/>
      <c r="LXM1295" s="235"/>
      <c r="LXN1295" s="235"/>
      <c r="LXO1295" s="235"/>
      <c r="LXP1295" s="235"/>
      <c r="LXQ1295" s="235"/>
      <c r="LXR1295" s="235"/>
      <c r="LXS1295" s="235"/>
      <c r="LXT1295" s="235"/>
      <c r="LXU1295" s="235"/>
      <c r="LXV1295" s="235"/>
      <c r="LXW1295" s="235"/>
      <c r="LXX1295" s="235"/>
      <c r="LXY1295" s="235"/>
      <c r="LXZ1295" s="235"/>
      <c r="LYA1295" s="235"/>
      <c r="LYB1295" s="235"/>
      <c r="LYC1295" s="235"/>
      <c r="LYD1295" s="235"/>
      <c r="LYE1295" s="235"/>
      <c r="LYF1295" s="235"/>
      <c r="LYG1295" s="235"/>
      <c r="LYH1295" s="235"/>
      <c r="LYI1295" s="235"/>
      <c r="LYJ1295" s="235"/>
      <c r="LYK1295" s="235"/>
      <c r="LYL1295" s="235"/>
      <c r="LYM1295" s="235"/>
      <c r="LYN1295" s="235"/>
      <c r="LYO1295" s="235"/>
      <c r="LYP1295" s="235"/>
      <c r="LYQ1295" s="235"/>
      <c r="LYR1295" s="235"/>
      <c r="LYS1295" s="235"/>
      <c r="LYT1295" s="235"/>
      <c r="LYU1295" s="235"/>
      <c r="LYV1295" s="235"/>
      <c r="LYW1295" s="235"/>
      <c r="LYX1295" s="235"/>
      <c r="LYY1295" s="235"/>
      <c r="LYZ1295" s="235"/>
      <c r="LZA1295" s="235"/>
      <c r="LZB1295" s="235"/>
      <c r="LZC1295" s="235"/>
      <c r="LZD1295" s="235"/>
      <c r="LZE1295" s="235"/>
      <c r="LZF1295" s="235"/>
      <c r="LZG1295" s="235"/>
      <c r="LZH1295" s="235"/>
      <c r="LZI1295" s="235"/>
      <c r="LZJ1295" s="235"/>
      <c r="LZK1295" s="235"/>
      <c r="LZL1295" s="235"/>
      <c r="LZM1295" s="235"/>
      <c r="LZN1295" s="235"/>
      <c r="LZO1295" s="235"/>
      <c r="LZP1295" s="235"/>
      <c r="LZQ1295" s="235"/>
      <c r="LZR1295" s="235"/>
      <c r="LZS1295" s="235"/>
      <c r="LZT1295" s="235"/>
      <c r="LZU1295" s="235"/>
      <c r="LZV1295" s="235"/>
      <c r="LZW1295" s="235"/>
      <c r="LZX1295" s="235"/>
      <c r="LZY1295" s="235"/>
      <c r="LZZ1295" s="235"/>
      <c r="MAA1295" s="235"/>
      <c r="MAB1295" s="235"/>
      <c r="MAC1295" s="235"/>
      <c r="MAD1295" s="235"/>
      <c r="MAE1295" s="235"/>
      <c r="MAF1295" s="235"/>
      <c r="MAG1295" s="235"/>
      <c r="MAH1295" s="235"/>
      <c r="MAI1295" s="235"/>
      <c r="MAJ1295" s="235"/>
      <c r="MAK1295" s="235"/>
      <c r="MAL1295" s="235"/>
      <c r="MAM1295" s="235"/>
      <c r="MAN1295" s="235"/>
      <c r="MAO1295" s="235"/>
      <c r="MAP1295" s="235"/>
      <c r="MAQ1295" s="235"/>
      <c r="MAR1295" s="235"/>
      <c r="MAS1295" s="235"/>
      <c r="MAT1295" s="235"/>
      <c r="MAU1295" s="235"/>
      <c r="MAV1295" s="235"/>
      <c r="MAW1295" s="235"/>
      <c r="MAX1295" s="235"/>
      <c r="MAY1295" s="235"/>
      <c r="MAZ1295" s="235"/>
      <c r="MBA1295" s="235"/>
      <c r="MBB1295" s="235"/>
      <c r="MBC1295" s="235"/>
      <c r="MBD1295" s="235"/>
      <c r="MBE1295" s="235"/>
      <c r="MBF1295" s="235"/>
      <c r="MBG1295" s="235"/>
      <c r="MBH1295" s="235"/>
      <c r="MBI1295" s="235"/>
      <c r="MBJ1295" s="235"/>
      <c r="MBK1295" s="235"/>
      <c r="MBL1295" s="235"/>
      <c r="MBM1295" s="235"/>
      <c r="MBN1295" s="235"/>
      <c r="MBO1295" s="235"/>
      <c r="MBP1295" s="235"/>
      <c r="MBQ1295" s="235"/>
      <c r="MBR1295" s="235"/>
      <c r="MBS1295" s="235"/>
      <c r="MBT1295" s="235"/>
      <c r="MBU1295" s="235"/>
      <c r="MBV1295" s="235"/>
      <c r="MBW1295" s="235"/>
      <c r="MBX1295" s="235"/>
      <c r="MBY1295" s="235"/>
      <c r="MBZ1295" s="235"/>
      <c r="MCA1295" s="235"/>
      <c r="MCB1295" s="235"/>
      <c r="MCC1295" s="235"/>
      <c r="MCD1295" s="235"/>
      <c r="MCE1295" s="235"/>
      <c r="MCF1295" s="235"/>
      <c r="MCG1295" s="235"/>
      <c r="MCH1295" s="235"/>
      <c r="MCI1295" s="235"/>
      <c r="MCJ1295" s="235"/>
      <c r="MCK1295" s="235"/>
      <c r="MCL1295" s="235"/>
      <c r="MCM1295" s="235"/>
      <c r="MCN1295" s="235"/>
      <c r="MCO1295" s="235"/>
      <c r="MCP1295" s="235"/>
      <c r="MCQ1295" s="235"/>
      <c r="MCR1295" s="235"/>
      <c r="MCS1295" s="235"/>
      <c r="MCT1295" s="235"/>
      <c r="MCU1295" s="235"/>
      <c r="MCV1295" s="235"/>
      <c r="MCW1295" s="235"/>
      <c r="MCX1295" s="235"/>
      <c r="MCY1295" s="235"/>
      <c r="MCZ1295" s="235"/>
      <c r="MDA1295" s="235"/>
      <c r="MDB1295" s="235"/>
      <c r="MDC1295" s="235"/>
      <c r="MDD1295" s="235"/>
      <c r="MDE1295" s="235"/>
      <c r="MDF1295" s="235"/>
      <c r="MDG1295" s="235"/>
      <c r="MDH1295" s="235"/>
      <c r="MDI1295" s="235"/>
      <c r="MDJ1295" s="235"/>
      <c r="MDK1295" s="235"/>
      <c r="MDL1295" s="235"/>
      <c r="MDM1295" s="235"/>
      <c r="MDN1295" s="235"/>
      <c r="MDO1295" s="235"/>
      <c r="MDP1295" s="235"/>
      <c r="MDQ1295" s="235"/>
      <c r="MDR1295" s="235"/>
      <c r="MDS1295" s="235"/>
      <c r="MDT1295" s="235"/>
      <c r="MDU1295" s="235"/>
      <c r="MDV1295" s="235"/>
      <c r="MDW1295" s="235"/>
      <c r="MDX1295" s="235"/>
      <c r="MDY1295" s="235"/>
      <c r="MDZ1295" s="235"/>
      <c r="MEA1295" s="235"/>
      <c r="MEB1295" s="235"/>
      <c r="MEC1295" s="235"/>
      <c r="MED1295" s="235"/>
      <c r="MEE1295" s="235"/>
      <c r="MEF1295" s="235"/>
      <c r="MEG1295" s="235"/>
      <c r="MEH1295" s="235"/>
      <c r="MEI1295" s="235"/>
      <c r="MEJ1295" s="235"/>
      <c r="MEK1295" s="235"/>
      <c r="MEL1295" s="235"/>
      <c r="MEM1295" s="235"/>
      <c r="MEN1295" s="235"/>
      <c r="MEO1295" s="235"/>
      <c r="MEP1295" s="235"/>
      <c r="MEQ1295" s="235"/>
      <c r="MER1295" s="235"/>
      <c r="MES1295" s="235"/>
      <c r="MET1295" s="235"/>
      <c r="MEU1295" s="235"/>
      <c r="MEV1295" s="235"/>
      <c r="MEW1295" s="235"/>
      <c r="MEX1295" s="235"/>
      <c r="MEY1295" s="235"/>
      <c r="MEZ1295" s="235"/>
      <c r="MFA1295" s="235"/>
      <c r="MFB1295" s="235"/>
      <c r="MFC1295" s="235"/>
      <c r="MFD1295" s="235"/>
      <c r="MFE1295" s="235"/>
      <c r="MFF1295" s="235"/>
      <c r="MFG1295" s="235"/>
      <c r="MFH1295" s="235"/>
      <c r="MFI1295" s="235"/>
      <c r="MFJ1295" s="235"/>
      <c r="MFK1295" s="235"/>
      <c r="MFL1295" s="235"/>
      <c r="MFM1295" s="235"/>
      <c r="MFN1295" s="235"/>
      <c r="MFO1295" s="235"/>
      <c r="MFP1295" s="235"/>
      <c r="MFQ1295" s="235"/>
      <c r="MFR1295" s="235"/>
      <c r="MFS1295" s="235"/>
      <c r="MFT1295" s="235"/>
      <c r="MFU1295" s="235"/>
      <c r="MFV1295" s="235"/>
      <c r="MFW1295" s="235"/>
      <c r="MFX1295" s="235"/>
      <c r="MFY1295" s="235"/>
      <c r="MFZ1295" s="235"/>
      <c r="MGA1295" s="235"/>
      <c r="MGB1295" s="235"/>
      <c r="MGC1295" s="235"/>
      <c r="MGD1295" s="235"/>
      <c r="MGE1295" s="235"/>
      <c r="MGF1295" s="235"/>
      <c r="MGG1295" s="235"/>
      <c r="MGH1295" s="235"/>
      <c r="MGI1295" s="235"/>
      <c r="MGJ1295" s="235"/>
      <c r="MGK1295" s="235"/>
      <c r="MGL1295" s="235"/>
      <c r="MGM1295" s="235"/>
      <c r="MGN1295" s="235"/>
      <c r="MGO1295" s="235"/>
      <c r="MGP1295" s="235"/>
      <c r="MGQ1295" s="235"/>
      <c r="MGR1295" s="235"/>
      <c r="MGS1295" s="235"/>
      <c r="MGT1295" s="235"/>
      <c r="MGU1295" s="235"/>
      <c r="MGV1295" s="235"/>
      <c r="MGW1295" s="235"/>
      <c r="MGX1295" s="235"/>
      <c r="MGY1295" s="235"/>
      <c r="MGZ1295" s="235"/>
      <c r="MHA1295" s="235"/>
      <c r="MHB1295" s="235"/>
      <c r="MHC1295" s="235"/>
      <c r="MHD1295" s="235"/>
      <c r="MHE1295" s="235"/>
      <c r="MHF1295" s="235"/>
      <c r="MHG1295" s="235"/>
      <c r="MHH1295" s="235"/>
      <c r="MHI1295" s="235"/>
      <c r="MHJ1295" s="235"/>
      <c r="MHK1295" s="235"/>
      <c r="MHL1295" s="235"/>
      <c r="MHM1295" s="235"/>
      <c r="MHN1295" s="235"/>
      <c r="MHO1295" s="235"/>
      <c r="MHP1295" s="235"/>
      <c r="MHQ1295" s="235"/>
      <c r="MHR1295" s="235"/>
      <c r="MHS1295" s="235"/>
      <c r="MHT1295" s="235"/>
      <c r="MHU1295" s="235"/>
      <c r="MHV1295" s="235"/>
      <c r="MHW1295" s="235"/>
      <c r="MHX1295" s="235"/>
      <c r="MHY1295" s="235"/>
      <c r="MHZ1295" s="235"/>
      <c r="MIA1295" s="235"/>
      <c r="MIB1295" s="235"/>
      <c r="MIC1295" s="235"/>
      <c r="MID1295" s="235"/>
      <c r="MIE1295" s="235"/>
      <c r="MIF1295" s="235"/>
      <c r="MIG1295" s="235"/>
      <c r="MIH1295" s="235"/>
      <c r="MII1295" s="235"/>
      <c r="MIJ1295" s="235"/>
      <c r="MIK1295" s="235"/>
      <c r="MIL1295" s="235"/>
      <c r="MIM1295" s="235"/>
      <c r="MIN1295" s="235"/>
      <c r="MIO1295" s="235"/>
      <c r="MIP1295" s="235"/>
      <c r="MIQ1295" s="235"/>
      <c r="MIR1295" s="235"/>
      <c r="MIS1295" s="235"/>
      <c r="MIT1295" s="235"/>
      <c r="MIU1295" s="235"/>
      <c r="MIV1295" s="235"/>
      <c r="MIW1295" s="235"/>
      <c r="MIX1295" s="235"/>
      <c r="MIY1295" s="235"/>
      <c r="MIZ1295" s="235"/>
      <c r="MJA1295" s="235"/>
      <c r="MJB1295" s="235"/>
      <c r="MJC1295" s="235"/>
      <c r="MJD1295" s="235"/>
      <c r="MJE1295" s="235"/>
      <c r="MJF1295" s="235"/>
      <c r="MJG1295" s="235"/>
      <c r="MJH1295" s="235"/>
      <c r="MJI1295" s="235"/>
      <c r="MJJ1295" s="235"/>
      <c r="MJK1295" s="235"/>
      <c r="MJL1295" s="235"/>
      <c r="MJM1295" s="235"/>
      <c r="MJN1295" s="235"/>
      <c r="MJO1295" s="235"/>
      <c r="MJP1295" s="235"/>
      <c r="MJQ1295" s="235"/>
      <c r="MJR1295" s="235"/>
      <c r="MJS1295" s="235"/>
      <c r="MJT1295" s="235"/>
      <c r="MJU1295" s="235"/>
      <c r="MJV1295" s="235"/>
      <c r="MJW1295" s="235"/>
      <c r="MJX1295" s="235"/>
      <c r="MJY1295" s="235"/>
      <c r="MJZ1295" s="235"/>
      <c r="MKA1295" s="235"/>
      <c r="MKB1295" s="235"/>
      <c r="MKC1295" s="235"/>
      <c r="MKD1295" s="235"/>
      <c r="MKE1295" s="235"/>
      <c r="MKF1295" s="235"/>
      <c r="MKG1295" s="235"/>
      <c r="MKH1295" s="235"/>
      <c r="MKI1295" s="235"/>
      <c r="MKJ1295" s="235"/>
      <c r="MKK1295" s="235"/>
      <c r="MKL1295" s="235"/>
      <c r="MKM1295" s="235"/>
      <c r="MKN1295" s="235"/>
      <c r="MKO1295" s="235"/>
      <c r="MKP1295" s="235"/>
      <c r="MKQ1295" s="235"/>
      <c r="MKR1295" s="235"/>
      <c r="MKS1295" s="235"/>
      <c r="MKT1295" s="235"/>
      <c r="MKU1295" s="235"/>
      <c r="MKV1295" s="235"/>
      <c r="MKW1295" s="235"/>
      <c r="MKX1295" s="235"/>
      <c r="MKY1295" s="235"/>
      <c r="MKZ1295" s="235"/>
      <c r="MLA1295" s="235"/>
      <c r="MLB1295" s="235"/>
      <c r="MLC1295" s="235"/>
      <c r="MLD1295" s="235"/>
      <c r="MLE1295" s="235"/>
      <c r="MLF1295" s="235"/>
      <c r="MLG1295" s="235"/>
      <c r="MLH1295" s="235"/>
      <c r="MLI1295" s="235"/>
      <c r="MLJ1295" s="235"/>
      <c r="MLK1295" s="235"/>
      <c r="MLL1295" s="235"/>
      <c r="MLM1295" s="235"/>
      <c r="MLN1295" s="235"/>
      <c r="MLO1295" s="235"/>
      <c r="MLP1295" s="235"/>
      <c r="MLQ1295" s="235"/>
      <c r="MLR1295" s="235"/>
      <c r="MLS1295" s="235"/>
      <c r="MLT1295" s="235"/>
      <c r="MLU1295" s="235"/>
      <c r="MLV1295" s="235"/>
      <c r="MLW1295" s="235"/>
      <c r="MLX1295" s="235"/>
      <c r="MLY1295" s="235"/>
      <c r="MLZ1295" s="235"/>
      <c r="MMA1295" s="235"/>
      <c r="MMB1295" s="235"/>
      <c r="MMC1295" s="235"/>
      <c r="MMD1295" s="235"/>
      <c r="MME1295" s="235"/>
      <c r="MMF1295" s="235"/>
      <c r="MMG1295" s="235"/>
      <c r="MMH1295" s="235"/>
      <c r="MMI1295" s="235"/>
      <c r="MMJ1295" s="235"/>
      <c r="MMK1295" s="235"/>
      <c r="MML1295" s="235"/>
      <c r="MMM1295" s="235"/>
      <c r="MMN1295" s="235"/>
      <c r="MMO1295" s="235"/>
      <c r="MMP1295" s="235"/>
      <c r="MMQ1295" s="235"/>
      <c r="MMR1295" s="235"/>
      <c r="MMS1295" s="235"/>
      <c r="MMT1295" s="235"/>
      <c r="MMU1295" s="235"/>
      <c r="MMV1295" s="235"/>
      <c r="MMW1295" s="235"/>
      <c r="MMX1295" s="235"/>
      <c r="MMY1295" s="235"/>
      <c r="MMZ1295" s="235"/>
      <c r="MNA1295" s="235"/>
      <c r="MNB1295" s="235"/>
      <c r="MNC1295" s="235"/>
      <c r="MND1295" s="235"/>
      <c r="MNE1295" s="235"/>
      <c r="MNF1295" s="235"/>
      <c r="MNG1295" s="235"/>
      <c r="MNH1295" s="235"/>
      <c r="MNI1295" s="235"/>
      <c r="MNJ1295" s="235"/>
      <c r="MNK1295" s="235"/>
      <c r="MNL1295" s="235"/>
      <c r="MNM1295" s="235"/>
      <c r="MNN1295" s="235"/>
      <c r="MNO1295" s="235"/>
      <c r="MNP1295" s="235"/>
      <c r="MNQ1295" s="235"/>
      <c r="MNR1295" s="235"/>
      <c r="MNS1295" s="235"/>
      <c r="MNT1295" s="235"/>
      <c r="MNU1295" s="235"/>
      <c r="MNV1295" s="235"/>
      <c r="MNW1295" s="235"/>
      <c r="MNX1295" s="235"/>
      <c r="MNY1295" s="235"/>
      <c r="MNZ1295" s="235"/>
      <c r="MOA1295" s="235"/>
      <c r="MOB1295" s="235"/>
      <c r="MOC1295" s="235"/>
      <c r="MOD1295" s="235"/>
      <c r="MOE1295" s="235"/>
      <c r="MOF1295" s="235"/>
      <c r="MOG1295" s="235"/>
      <c r="MOH1295" s="235"/>
      <c r="MOI1295" s="235"/>
      <c r="MOJ1295" s="235"/>
      <c r="MOK1295" s="235"/>
      <c r="MOL1295" s="235"/>
      <c r="MOM1295" s="235"/>
      <c r="MON1295" s="235"/>
      <c r="MOO1295" s="235"/>
      <c r="MOP1295" s="235"/>
      <c r="MOQ1295" s="235"/>
      <c r="MOR1295" s="235"/>
      <c r="MOS1295" s="235"/>
      <c r="MOT1295" s="235"/>
      <c r="MOU1295" s="235"/>
      <c r="MOV1295" s="235"/>
      <c r="MOW1295" s="235"/>
      <c r="MOX1295" s="235"/>
      <c r="MOY1295" s="235"/>
      <c r="MOZ1295" s="235"/>
      <c r="MPA1295" s="235"/>
      <c r="MPB1295" s="235"/>
      <c r="MPC1295" s="235"/>
      <c r="MPD1295" s="235"/>
      <c r="MPE1295" s="235"/>
      <c r="MPF1295" s="235"/>
      <c r="MPG1295" s="235"/>
      <c r="MPH1295" s="235"/>
      <c r="MPI1295" s="235"/>
      <c r="MPJ1295" s="235"/>
      <c r="MPK1295" s="235"/>
      <c r="MPL1295" s="235"/>
      <c r="MPM1295" s="235"/>
      <c r="MPN1295" s="235"/>
      <c r="MPO1295" s="235"/>
      <c r="MPP1295" s="235"/>
      <c r="MPQ1295" s="235"/>
      <c r="MPR1295" s="235"/>
      <c r="MPS1295" s="235"/>
      <c r="MPT1295" s="235"/>
      <c r="MPU1295" s="235"/>
      <c r="MPV1295" s="235"/>
      <c r="MPW1295" s="235"/>
      <c r="MPX1295" s="235"/>
      <c r="MPY1295" s="235"/>
      <c r="MPZ1295" s="235"/>
      <c r="MQA1295" s="235"/>
      <c r="MQB1295" s="235"/>
      <c r="MQC1295" s="235"/>
      <c r="MQD1295" s="235"/>
      <c r="MQE1295" s="235"/>
      <c r="MQF1295" s="235"/>
      <c r="MQG1295" s="235"/>
      <c r="MQH1295" s="235"/>
      <c r="MQI1295" s="235"/>
      <c r="MQJ1295" s="235"/>
      <c r="MQK1295" s="235"/>
      <c r="MQL1295" s="235"/>
      <c r="MQM1295" s="235"/>
      <c r="MQN1295" s="235"/>
      <c r="MQO1295" s="235"/>
      <c r="MQP1295" s="235"/>
      <c r="MQQ1295" s="235"/>
      <c r="MQR1295" s="235"/>
      <c r="MQS1295" s="235"/>
      <c r="MQT1295" s="235"/>
      <c r="MQU1295" s="235"/>
      <c r="MQV1295" s="235"/>
      <c r="MQW1295" s="235"/>
      <c r="MQX1295" s="235"/>
      <c r="MQY1295" s="235"/>
      <c r="MQZ1295" s="235"/>
      <c r="MRA1295" s="235"/>
      <c r="MRB1295" s="235"/>
      <c r="MRC1295" s="235"/>
      <c r="MRD1295" s="235"/>
      <c r="MRE1295" s="235"/>
      <c r="MRF1295" s="235"/>
      <c r="MRG1295" s="235"/>
      <c r="MRH1295" s="235"/>
      <c r="MRI1295" s="235"/>
      <c r="MRJ1295" s="235"/>
      <c r="MRK1295" s="235"/>
      <c r="MRL1295" s="235"/>
      <c r="MRM1295" s="235"/>
      <c r="MRN1295" s="235"/>
      <c r="MRO1295" s="235"/>
      <c r="MRP1295" s="235"/>
      <c r="MRQ1295" s="235"/>
      <c r="MRR1295" s="235"/>
      <c r="MRS1295" s="235"/>
      <c r="MRT1295" s="235"/>
      <c r="MRU1295" s="235"/>
      <c r="MRV1295" s="235"/>
      <c r="MRW1295" s="235"/>
      <c r="MRX1295" s="235"/>
      <c r="MRY1295" s="235"/>
      <c r="MRZ1295" s="235"/>
      <c r="MSA1295" s="235"/>
      <c r="MSB1295" s="235"/>
      <c r="MSC1295" s="235"/>
      <c r="MSD1295" s="235"/>
      <c r="MSE1295" s="235"/>
      <c r="MSF1295" s="235"/>
      <c r="MSG1295" s="235"/>
      <c r="MSH1295" s="235"/>
      <c r="MSI1295" s="235"/>
      <c r="MSJ1295" s="235"/>
      <c r="MSK1295" s="235"/>
      <c r="MSL1295" s="235"/>
      <c r="MSM1295" s="235"/>
      <c r="MSN1295" s="235"/>
      <c r="MSO1295" s="235"/>
      <c r="MSP1295" s="235"/>
      <c r="MSQ1295" s="235"/>
      <c r="MSR1295" s="235"/>
      <c r="MSS1295" s="235"/>
      <c r="MST1295" s="235"/>
      <c r="MSU1295" s="235"/>
      <c r="MSV1295" s="235"/>
      <c r="MSW1295" s="235"/>
      <c r="MSX1295" s="235"/>
      <c r="MSY1295" s="235"/>
      <c r="MSZ1295" s="235"/>
      <c r="MTA1295" s="235"/>
      <c r="MTB1295" s="235"/>
      <c r="MTC1295" s="235"/>
      <c r="MTD1295" s="235"/>
      <c r="MTE1295" s="235"/>
      <c r="MTF1295" s="235"/>
      <c r="MTG1295" s="235"/>
      <c r="MTH1295" s="235"/>
      <c r="MTI1295" s="235"/>
      <c r="MTJ1295" s="235"/>
      <c r="MTK1295" s="235"/>
      <c r="MTL1295" s="235"/>
      <c r="MTM1295" s="235"/>
      <c r="MTN1295" s="235"/>
      <c r="MTO1295" s="235"/>
      <c r="MTP1295" s="235"/>
      <c r="MTQ1295" s="235"/>
      <c r="MTR1295" s="235"/>
      <c r="MTS1295" s="235"/>
      <c r="MTT1295" s="235"/>
      <c r="MTU1295" s="235"/>
      <c r="MTV1295" s="235"/>
      <c r="MTW1295" s="235"/>
      <c r="MTX1295" s="235"/>
      <c r="MTY1295" s="235"/>
      <c r="MTZ1295" s="235"/>
      <c r="MUA1295" s="235"/>
      <c r="MUB1295" s="235"/>
      <c r="MUC1295" s="235"/>
      <c r="MUD1295" s="235"/>
      <c r="MUE1295" s="235"/>
      <c r="MUF1295" s="235"/>
      <c r="MUG1295" s="235"/>
      <c r="MUH1295" s="235"/>
      <c r="MUI1295" s="235"/>
      <c r="MUJ1295" s="235"/>
      <c r="MUK1295" s="235"/>
      <c r="MUL1295" s="235"/>
      <c r="MUM1295" s="235"/>
      <c r="MUN1295" s="235"/>
      <c r="MUO1295" s="235"/>
      <c r="MUP1295" s="235"/>
      <c r="MUQ1295" s="235"/>
      <c r="MUR1295" s="235"/>
      <c r="MUS1295" s="235"/>
      <c r="MUT1295" s="235"/>
      <c r="MUU1295" s="235"/>
      <c r="MUV1295" s="235"/>
      <c r="MUW1295" s="235"/>
      <c r="MUX1295" s="235"/>
      <c r="MUY1295" s="235"/>
      <c r="MUZ1295" s="235"/>
      <c r="MVA1295" s="235"/>
      <c r="MVB1295" s="235"/>
      <c r="MVC1295" s="235"/>
      <c r="MVD1295" s="235"/>
      <c r="MVE1295" s="235"/>
      <c r="MVF1295" s="235"/>
      <c r="MVG1295" s="235"/>
      <c r="MVH1295" s="235"/>
      <c r="MVI1295" s="235"/>
      <c r="MVJ1295" s="235"/>
      <c r="MVK1295" s="235"/>
      <c r="MVL1295" s="235"/>
      <c r="MVM1295" s="235"/>
      <c r="MVN1295" s="235"/>
      <c r="MVO1295" s="235"/>
      <c r="MVP1295" s="235"/>
      <c r="MVQ1295" s="235"/>
      <c r="MVR1295" s="235"/>
      <c r="MVS1295" s="235"/>
      <c r="MVT1295" s="235"/>
      <c r="MVU1295" s="235"/>
      <c r="MVV1295" s="235"/>
      <c r="MVW1295" s="235"/>
      <c r="MVX1295" s="235"/>
      <c r="MVY1295" s="235"/>
      <c r="MVZ1295" s="235"/>
      <c r="MWA1295" s="235"/>
      <c r="MWB1295" s="235"/>
      <c r="MWC1295" s="235"/>
      <c r="MWD1295" s="235"/>
      <c r="MWE1295" s="235"/>
      <c r="MWF1295" s="235"/>
      <c r="MWG1295" s="235"/>
      <c r="MWH1295" s="235"/>
      <c r="MWI1295" s="235"/>
      <c r="MWJ1295" s="235"/>
      <c r="MWK1295" s="235"/>
      <c r="MWL1295" s="235"/>
      <c r="MWM1295" s="235"/>
      <c r="MWN1295" s="235"/>
      <c r="MWO1295" s="235"/>
      <c r="MWP1295" s="235"/>
      <c r="MWQ1295" s="235"/>
      <c r="MWR1295" s="235"/>
      <c r="MWS1295" s="235"/>
      <c r="MWT1295" s="235"/>
      <c r="MWU1295" s="235"/>
      <c r="MWV1295" s="235"/>
      <c r="MWW1295" s="235"/>
      <c r="MWX1295" s="235"/>
      <c r="MWY1295" s="235"/>
      <c r="MWZ1295" s="235"/>
      <c r="MXA1295" s="235"/>
      <c r="MXB1295" s="235"/>
      <c r="MXC1295" s="235"/>
      <c r="MXD1295" s="235"/>
      <c r="MXE1295" s="235"/>
      <c r="MXF1295" s="235"/>
      <c r="MXG1295" s="235"/>
      <c r="MXH1295" s="235"/>
      <c r="MXI1295" s="235"/>
      <c r="MXJ1295" s="235"/>
      <c r="MXK1295" s="235"/>
      <c r="MXL1295" s="235"/>
      <c r="MXM1295" s="235"/>
      <c r="MXN1295" s="235"/>
      <c r="MXO1295" s="235"/>
      <c r="MXP1295" s="235"/>
      <c r="MXQ1295" s="235"/>
      <c r="MXR1295" s="235"/>
      <c r="MXS1295" s="235"/>
      <c r="MXT1295" s="235"/>
      <c r="MXU1295" s="235"/>
      <c r="MXV1295" s="235"/>
      <c r="MXW1295" s="235"/>
      <c r="MXX1295" s="235"/>
      <c r="MXY1295" s="235"/>
      <c r="MXZ1295" s="235"/>
      <c r="MYA1295" s="235"/>
      <c r="MYB1295" s="235"/>
      <c r="MYC1295" s="235"/>
      <c r="MYD1295" s="235"/>
      <c r="MYE1295" s="235"/>
      <c r="MYF1295" s="235"/>
      <c r="MYG1295" s="235"/>
      <c r="MYH1295" s="235"/>
      <c r="MYI1295" s="235"/>
      <c r="MYJ1295" s="235"/>
      <c r="MYK1295" s="235"/>
      <c r="MYL1295" s="235"/>
      <c r="MYM1295" s="235"/>
      <c r="MYN1295" s="235"/>
      <c r="MYO1295" s="235"/>
      <c r="MYP1295" s="235"/>
      <c r="MYQ1295" s="235"/>
      <c r="MYR1295" s="235"/>
      <c r="MYS1295" s="235"/>
      <c r="MYT1295" s="235"/>
      <c r="MYU1295" s="235"/>
      <c r="MYV1295" s="235"/>
      <c r="MYW1295" s="235"/>
      <c r="MYX1295" s="235"/>
      <c r="MYY1295" s="235"/>
      <c r="MYZ1295" s="235"/>
      <c r="MZA1295" s="235"/>
      <c r="MZB1295" s="235"/>
      <c r="MZC1295" s="235"/>
      <c r="MZD1295" s="235"/>
      <c r="MZE1295" s="235"/>
      <c r="MZF1295" s="235"/>
      <c r="MZG1295" s="235"/>
      <c r="MZH1295" s="235"/>
      <c r="MZI1295" s="235"/>
      <c r="MZJ1295" s="235"/>
      <c r="MZK1295" s="235"/>
      <c r="MZL1295" s="235"/>
      <c r="MZM1295" s="235"/>
      <c r="MZN1295" s="235"/>
      <c r="MZO1295" s="235"/>
      <c r="MZP1295" s="235"/>
      <c r="MZQ1295" s="235"/>
      <c r="MZR1295" s="235"/>
      <c r="MZS1295" s="235"/>
      <c r="MZT1295" s="235"/>
      <c r="MZU1295" s="235"/>
      <c r="MZV1295" s="235"/>
      <c r="MZW1295" s="235"/>
      <c r="MZX1295" s="235"/>
      <c r="MZY1295" s="235"/>
      <c r="MZZ1295" s="235"/>
      <c r="NAA1295" s="235"/>
      <c r="NAB1295" s="235"/>
      <c r="NAC1295" s="235"/>
      <c r="NAD1295" s="235"/>
      <c r="NAE1295" s="235"/>
      <c r="NAF1295" s="235"/>
      <c r="NAG1295" s="235"/>
      <c r="NAH1295" s="235"/>
      <c r="NAI1295" s="235"/>
      <c r="NAJ1295" s="235"/>
      <c r="NAK1295" s="235"/>
      <c r="NAL1295" s="235"/>
      <c r="NAM1295" s="235"/>
      <c r="NAN1295" s="235"/>
      <c r="NAO1295" s="235"/>
      <c r="NAP1295" s="235"/>
      <c r="NAQ1295" s="235"/>
      <c r="NAR1295" s="235"/>
      <c r="NAS1295" s="235"/>
      <c r="NAT1295" s="235"/>
      <c r="NAU1295" s="235"/>
      <c r="NAV1295" s="235"/>
      <c r="NAW1295" s="235"/>
      <c r="NAX1295" s="235"/>
      <c r="NAY1295" s="235"/>
      <c r="NAZ1295" s="235"/>
      <c r="NBA1295" s="235"/>
      <c r="NBB1295" s="235"/>
      <c r="NBC1295" s="235"/>
      <c r="NBD1295" s="235"/>
      <c r="NBE1295" s="235"/>
      <c r="NBF1295" s="235"/>
      <c r="NBG1295" s="235"/>
      <c r="NBH1295" s="235"/>
      <c r="NBI1295" s="235"/>
      <c r="NBJ1295" s="235"/>
      <c r="NBK1295" s="235"/>
      <c r="NBL1295" s="235"/>
      <c r="NBM1295" s="235"/>
      <c r="NBN1295" s="235"/>
      <c r="NBO1295" s="235"/>
      <c r="NBP1295" s="235"/>
      <c r="NBQ1295" s="235"/>
      <c r="NBR1295" s="235"/>
      <c r="NBS1295" s="235"/>
      <c r="NBT1295" s="235"/>
      <c r="NBU1295" s="235"/>
      <c r="NBV1295" s="235"/>
      <c r="NBW1295" s="235"/>
      <c r="NBX1295" s="235"/>
      <c r="NBY1295" s="235"/>
      <c r="NBZ1295" s="235"/>
      <c r="NCA1295" s="235"/>
      <c r="NCB1295" s="235"/>
      <c r="NCC1295" s="235"/>
      <c r="NCD1295" s="235"/>
      <c r="NCE1295" s="235"/>
      <c r="NCF1295" s="235"/>
      <c r="NCG1295" s="235"/>
      <c r="NCH1295" s="235"/>
      <c r="NCI1295" s="235"/>
      <c r="NCJ1295" s="235"/>
      <c r="NCK1295" s="235"/>
      <c r="NCL1295" s="235"/>
      <c r="NCM1295" s="235"/>
      <c r="NCN1295" s="235"/>
      <c r="NCO1295" s="235"/>
      <c r="NCP1295" s="235"/>
      <c r="NCQ1295" s="235"/>
      <c r="NCR1295" s="235"/>
      <c r="NCS1295" s="235"/>
      <c r="NCT1295" s="235"/>
      <c r="NCU1295" s="235"/>
      <c r="NCV1295" s="235"/>
      <c r="NCW1295" s="235"/>
      <c r="NCX1295" s="235"/>
      <c r="NCY1295" s="235"/>
      <c r="NCZ1295" s="235"/>
      <c r="NDA1295" s="235"/>
      <c r="NDB1295" s="235"/>
      <c r="NDC1295" s="235"/>
      <c r="NDD1295" s="235"/>
      <c r="NDE1295" s="235"/>
      <c r="NDF1295" s="235"/>
      <c r="NDG1295" s="235"/>
      <c r="NDH1295" s="235"/>
      <c r="NDI1295" s="235"/>
      <c r="NDJ1295" s="235"/>
      <c r="NDK1295" s="235"/>
      <c r="NDL1295" s="235"/>
      <c r="NDM1295" s="235"/>
      <c r="NDN1295" s="235"/>
      <c r="NDO1295" s="235"/>
      <c r="NDP1295" s="235"/>
      <c r="NDQ1295" s="235"/>
      <c r="NDR1295" s="235"/>
      <c r="NDS1295" s="235"/>
      <c r="NDT1295" s="235"/>
      <c r="NDU1295" s="235"/>
      <c r="NDV1295" s="235"/>
      <c r="NDW1295" s="235"/>
      <c r="NDX1295" s="235"/>
      <c r="NDY1295" s="235"/>
      <c r="NDZ1295" s="235"/>
      <c r="NEA1295" s="235"/>
      <c r="NEB1295" s="235"/>
      <c r="NEC1295" s="235"/>
      <c r="NED1295" s="235"/>
      <c r="NEE1295" s="235"/>
      <c r="NEF1295" s="235"/>
      <c r="NEG1295" s="235"/>
      <c r="NEH1295" s="235"/>
      <c r="NEI1295" s="235"/>
      <c r="NEJ1295" s="235"/>
      <c r="NEK1295" s="235"/>
      <c r="NEL1295" s="235"/>
      <c r="NEM1295" s="235"/>
      <c r="NEN1295" s="235"/>
      <c r="NEO1295" s="235"/>
      <c r="NEP1295" s="235"/>
      <c r="NEQ1295" s="235"/>
      <c r="NER1295" s="235"/>
      <c r="NES1295" s="235"/>
      <c r="NET1295" s="235"/>
      <c r="NEU1295" s="235"/>
      <c r="NEV1295" s="235"/>
      <c r="NEW1295" s="235"/>
      <c r="NEX1295" s="235"/>
      <c r="NEY1295" s="235"/>
      <c r="NEZ1295" s="235"/>
      <c r="NFA1295" s="235"/>
      <c r="NFB1295" s="235"/>
      <c r="NFC1295" s="235"/>
      <c r="NFD1295" s="235"/>
      <c r="NFE1295" s="235"/>
      <c r="NFF1295" s="235"/>
      <c r="NFG1295" s="235"/>
      <c r="NFH1295" s="235"/>
      <c r="NFI1295" s="235"/>
      <c r="NFJ1295" s="235"/>
      <c r="NFK1295" s="235"/>
      <c r="NFL1295" s="235"/>
      <c r="NFM1295" s="235"/>
      <c r="NFN1295" s="235"/>
      <c r="NFO1295" s="235"/>
      <c r="NFP1295" s="235"/>
      <c r="NFQ1295" s="235"/>
      <c r="NFR1295" s="235"/>
      <c r="NFS1295" s="235"/>
      <c r="NFT1295" s="235"/>
      <c r="NFU1295" s="235"/>
      <c r="NFV1295" s="235"/>
      <c r="NFW1295" s="235"/>
      <c r="NFX1295" s="235"/>
      <c r="NFY1295" s="235"/>
      <c r="NFZ1295" s="235"/>
      <c r="NGA1295" s="235"/>
      <c r="NGB1295" s="235"/>
      <c r="NGC1295" s="235"/>
      <c r="NGD1295" s="235"/>
      <c r="NGE1295" s="235"/>
      <c r="NGF1295" s="235"/>
      <c r="NGG1295" s="235"/>
      <c r="NGH1295" s="235"/>
      <c r="NGI1295" s="235"/>
      <c r="NGJ1295" s="235"/>
      <c r="NGK1295" s="235"/>
      <c r="NGL1295" s="235"/>
      <c r="NGM1295" s="235"/>
      <c r="NGN1295" s="235"/>
      <c r="NGO1295" s="235"/>
      <c r="NGP1295" s="235"/>
      <c r="NGQ1295" s="235"/>
      <c r="NGR1295" s="235"/>
      <c r="NGS1295" s="235"/>
      <c r="NGT1295" s="235"/>
      <c r="NGU1295" s="235"/>
      <c r="NGV1295" s="235"/>
      <c r="NGW1295" s="235"/>
      <c r="NGX1295" s="235"/>
      <c r="NGY1295" s="235"/>
      <c r="NGZ1295" s="235"/>
      <c r="NHA1295" s="235"/>
      <c r="NHB1295" s="235"/>
      <c r="NHC1295" s="235"/>
      <c r="NHD1295" s="235"/>
      <c r="NHE1295" s="235"/>
      <c r="NHF1295" s="235"/>
      <c r="NHG1295" s="235"/>
      <c r="NHH1295" s="235"/>
      <c r="NHI1295" s="235"/>
      <c r="NHJ1295" s="235"/>
      <c r="NHK1295" s="235"/>
      <c r="NHL1295" s="235"/>
      <c r="NHM1295" s="235"/>
      <c r="NHN1295" s="235"/>
      <c r="NHO1295" s="235"/>
      <c r="NHP1295" s="235"/>
      <c r="NHQ1295" s="235"/>
      <c r="NHR1295" s="235"/>
      <c r="NHS1295" s="235"/>
      <c r="NHT1295" s="235"/>
      <c r="NHU1295" s="235"/>
      <c r="NHV1295" s="235"/>
      <c r="NHW1295" s="235"/>
      <c r="NHX1295" s="235"/>
      <c r="NHY1295" s="235"/>
      <c r="NHZ1295" s="235"/>
      <c r="NIA1295" s="235"/>
      <c r="NIB1295" s="235"/>
      <c r="NIC1295" s="235"/>
      <c r="NID1295" s="235"/>
      <c r="NIE1295" s="235"/>
      <c r="NIF1295" s="235"/>
      <c r="NIG1295" s="235"/>
      <c r="NIH1295" s="235"/>
      <c r="NII1295" s="235"/>
      <c r="NIJ1295" s="235"/>
      <c r="NIK1295" s="235"/>
      <c r="NIL1295" s="235"/>
      <c r="NIM1295" s="235"/>
      <c r="NIN1295" s="235"/>
      <c r="NIO1295" s="235"/>
      <c r="NIP1295" s="235"/>
      <c r="NIQ1295" s="235"/>
      <c r="NIR1295" s="235"/>
      <c r="NIS1295" s="235"/>
      <c r="NIT1295" s="235"/>
      <c r="NIU1295" s="235"/>
      <c r="NIV1295" s="235"/>
      <c r="NIW1295" s="235"/>
      <c r="NIX1295" s="235"/>
      <c r="NIY1295" s="235"/>
      <c r="NIZ1295" s="235"/>
      <c r="NJA1295" s="235"/>
      <c r="NJB1295" s="235"/>
      <c r="NJC1295" s="235"/>
      <c r="NJD1295" s="235"/>
      <c r="NJE1295" s="235"/>
      <c r="NJF1295" s="235"/>
      <c r="NJG1295" s="235"/>
      <c r="NJH1295" s="235"/>
      <c r="NJI1295" s="235"/>
      <c r="NJJ1295" s="235"/>
      <c r="NJK1295" s="235"/>
      <c r="NJL1295" s="235"/>
      <c r="NJM1295" s="235"/>
      <c r="NJN1295" s="235"/>
      <c r="NJO1295" s="235"/>
      <c r="NJP1295" s="235"/>
      <c r="NJQ1295" s="235"/>
      <c r="NJR1295" s="235"/>
      <c r="NJS1295" s="235"/>
      <c r="NJT1295" s="235"/>
      <c r="NJU1295" s="235"/>
      <c r="NJV1295" s="235"/>
      <c r="NJW1295" s="235"/>
      <c r="NJX1295" s="235"/>
      <c r="NJY1295" s="235"/>
      <c r="NJZ1295" s="235"/>
      <c r="NKA1295" s="235"/>
      <c r="NKB1295" s="235"/>
      <c r="NKC1295" s="235"/>
      <c r="NKD1295" s="235"/>
      <c r="NKE1295" s="235"/>
      <c r="NKF1295" s="235"/>
      <c r="NKG1295" s="235"/>
      <c r="NKH1295" s="235"/>
      <c r="NKI1295" s="235"/>
      <c r="NKJ1295" s="235"/>
      <c r="NKK1295" s="235"/>
      <c r="NKL1295" s="235"/>
      <c r="NKM1295" s="235"/>
      <c r="NKN1295" s="235"/>
      <c r="NKO1295" s="235"/>
      <c r="NKP1295" s="235"/>
      <c r="NKQ1295" s="235"/>
      <c r="NKR1295" s="235"/>
      <c r="NKS1295" s="235"/>
      <c r="NKT1295" s="235"/>
      <c r="NKU1295" s="235"/>
      <c r="NKV1295" s="235"/>
      <c r="NKW1295" s="235"/>
      <c r="NKX1295" s="235"/>
      <c r="NKY1295" s="235"/>
      <c r="NKZ1295" s="235"/>
      <c r="NLA1295" s="235"/>
      <c r="NLB1295" s="235"/>
      <c r="NLC1295" s="235"/>
      <c r="NLD1295" s="235"/>
      <c r="NLE1295" s="235"/>
      <c r="NLF1295" s="235"/>
      <c r="NLG1295" s="235"/>
      <c r="NLH1295" s="235"/>
      <c r="NLI1295" s="235"/>
      <c r="NLJ1295" s="235"/>
      <c r="NLK1295" s="235"/>
      <c r="NLL1295" s="235"/>
      <c r="NLM1295" s="235"/>
      <c r="NLN1295" s="235"/>
      <c r="NLO1295" s="235"/>
      <c r="NLP1295" s="235"/>
      <c r="NLQ1295" s="235"/>
      <c r="NLR1295" s="235"/>
      <c r="NLS1295" s="235"/>
      <c r="NLT1295" s="235"/>
      <c r="NLU1295" s="235"/>
      <c r="NLV1295" s="235"/>
      <c r="NLW1295" s="235"/>
      <c r="NLX1295" s="235"/>
      <c r="NLY1295" s="235"/>
      <c r="NLZ1295" s="235"/>
      <c r="NMA1295" s="235"/>
      <c r="NMB1295" s="235"/>
      <c r="NMC1295" s="235"/>
      <c r="NMD1295" s="235"/>
      <c r="NME1295" s="235"/>
      <c r="NMF1295" s="235"/>
      <c r="NMG1295" s="235"/>
      <c r="NMH1295" s="235"/>
      <c r="NMI1295" s="235"/>
      <c r="NMJ1295" s="235"/>
      <c r="NMK1295" s="235"/>
      <c r="NML1295" s="235"/>
      <c r="NMM1295" s="235"/>
      <c r="NMN1295" s="235"/>
      <c r="NMO1295" s="235"/>
      <c r="NMP1295" s="235"/>
      <c r="NMQ1295" s="235"/>
      <c r="NMR1295" s="235"/>
      <c r="NMS1295" s="235"/>
      <c r="NMT1295" s="235"/>
      <c r="NMU1295" s="235"/>
      <c r="NMV1295" s="235"/>
      <c r="NMW1295" s="235"/>
      <c r="NMX1295" s="235"/>
      <c r="NMY1295" s="235"/>
      <c r="NMZ1295" s="235"/>
      <c r="NNA1295" s="235"/>
      <c r="NNB1295" s="235"/>
      <c r="NNC1295" s="235"/>
      <c r="NND1295" s="235"/>
      <c r="NNE1295" s="235"/>
      <c r="NNF1295" s="235"/>
      <c r="NNG1295" s="235"/>
      <c r="NNH1295" s="235"/>
      <c r="NNI1295" s="235"/>
      <c r="NNJ1295" s="235"/>
      <c r="NNK1295" s="235"/>
      <c r="NNL1295" s="235"/>
      <c r="NNM1295" s="235"/>
      <c r="NNN1295" s="235"/>
      <c r="NNO1295" s="235"/>
      <c r="NNP1295" s="235"/>
      <c r="NNQ1295" s="235"/>
      <c r="NNR1295" s="235"/>
      <c r="NNS1295" s="235"/>
      <c r="NNT1295" s="235"/>
      <c r="NNU1295" s="235"/>
      <c r="NNV1295" s="235"/>
      <c r="NNW1295" s="235"/>
      <c r="NNX1295" s="235"/>
      <c r="NNY1295" s="235"/>
      <c r="NNZ1295" s="235"/>
      <c r="NOA1295" s="235"/>
      <c r="NOB1295" s="235"/>
      <c r="NOC1295" s="235"/>
      <c r="NOD1295" s="235"/>
      <c r="NOE1295" s="235"/>
      <c r="NOF1295" s="235"/>
      <c r="NOG1295" s="235"/>
      <c r="NOH1295" s="235"/>
      <c r="NOI1295" s="235"/>
      <c r="NOJ1295" s="235"/>
      <c r="NOK1295" s="235"/>
      <c r="NOL1295" s="235"/>
      <c r="NOM1295" s="235"/>
      <c r="NON1295" s="235"/>
      <c r="NOO1295" s="235"/>
      <c r="NOP1295" s="235"/>
      <c r="NOQ1295" s="235"/>
      <c r="NOR1295" s="235"/>
      <c r="NOS1295" s="235"/>
      <c r="NOT1295" s="235"/>
      <c r="NOU1295" s="235"/>
      <c r="NOV1295" s="235"/>
      <c r="NOW1295" s="235"/>
      <c r="NOX1295" s="235"/>
      <c r="NOY1295" s="235"/>
      <c r="NOZ1295" s="235"/>
      <c r="NPA1295" s="235"/>
      <c r="NPB1295" s="235"/>
      <c r="NPC1295" s="235"/>
      <c r="NPD1295" s="235"/>
      <c r="NPE1295" s="235"/>
      <c r="NPF1295" s="235"/>
      <c r="NPG1295" s="235"/>
      <c r="NPH1295" s="235"/>
      <c r="NPI1295" s="235"/>
      <c r="NPJ1295" s="235"/>
      <c r="NPK1295" s="235"/>
      <c r="NPL1295" s="235"/>
      <c r="NPM1295" s="235"/>
      <c r="NPN1295" s="235"/>
      <c r="NPO1295" s="235"/>
      <c r="NPP1295" s="235"/>
      <c r="NPQ1295" s="235"/>
      <c r="NPR1295" s="235"/>
      <c r="NPS1295" s="235"/>
      <c r="NPT1295" s="235"/>
      <c r="NPU1295" s="235"/>
      <c r="NPV1295" s="235"/>
      <c r="NPW1295" s="235"/>
      <c r="NPX1295" s="235"/>
      <c r="NPY1295" s="235"/>
      <c r="NPZ1295" s="235"/>
      <c r="NQA1295" s="235"/>
      <c r="NQB1295" s="235"/>
      <c r="NQC1295" s="235"/>
      <c r="NQD1295" s="235"/>
      <c r="NQE1295" s="235"/>
      <c r="NQF1295" s="235"/>
      <c r="NQG1295" s="235"/>
      <c r="NQH1295" s="235"/>
      <c r="NQI1295" s="235"/>
      <c r="NQJ1295" s="235"/>
      <c r="NQK1295" s="235"/>
      <c r="NQL1295" s="235"/>
      <c r="NQM1295" s="235"/>
      <c r="NQN1295" s="235"/>
      <c r="NQO1295" s="235"/>
      <c r="NQP1295" s="235"/>
      <c r="NQQ1295" s="235"/>
      <c r="NQR1295" s="235"/>
      <c r="NQS1295" s="235"/>
      <c r="NQT1295" s="235"/>
      <c r="NQU1295" s="235"/>
      <c r="NQV1295" s="235"/>
      <c r="NQW1295" s="235"/>
      <c r="NQX1295" s="235"/>
      <c r="NQY1295" s="235"/>
      <c r="NQZ1295" s="235"/>
      <c r="NRA1295" s="235"/>
      <c r="NRB1295" s="235"/>
      <c r="NRC1295" s="235"/>
      <c r="NRD1295" s="235"/>
      <c r="NRE1295" s="235"/>
      <c r="NRF1295" s="235"/>
      <c r="NRG1295" s="235"/>
      <c r="NRH1295" s="235"/>
      <c r="NRI1295" s="235"/>
      <c r="NRJ1295" s="235"/>
      <c r="NRK1295" s="235"/>
      <c r="NRL1295" s="235"/>
      <c r="NRM1295" s="235"/>
      <c r="NRN1295" s="235"/>
      <c r="NRO1295" s="235"/>
      <c r="NRP1295" s="235"/>
      <c r="NRQ1295" s="235"/>
      <c r="NRR1295" s="235"/>
      <c r="NRS1295" s="235"/>
      <c r="NRT1295" s="235"/>
      <c r="NRU1295" s="235"/>
      <c r="NRV1295" s="235"/>
      <c r="NRW1295" s="235"/>
      <c r="NRX1295" s="235"/>
      <c r="NRY1295" s="235"/>
      <c r="NRZ1295" s="235"/>
      <c r="NSA1295" s="235"/>
      <c r="NSB1295" s="235"/>
      <c r="NSC1295" s="235"/>
      <c r="NSD1295" s="235"/>
      <c r="NSE1295" s="235"/>
      <c r="NSF1295" s="235"/>
      <c r="NSG1295" s="235"/>
      <c r="NSH1295" s="235"/>
      <c r="NSI1295" s="235"/>
      <c r="NSJ1295" s="235"/>
      <c r="NSK1295" s="235"/>
      <c r="NSL1295" s="235"/>
      <c r="NSM1295" s="235"/>
      <c r="NSN1295" s="235"/>
      <c r="NSO1295" s="235"/>
      <c r="NSP1295" s="235"/>
      <c r="NSQ1295" s="235"/>
      <c r="NSR1295" s="235"/>
      <c r="NSS1295" s="235"/>
      <c r="NST1295" s="235"/>
      <c r="NSU1295" s="235"/>
      <c r="NSV1295" s="235"/>
      <c r="NSW1295" s="235"/>
      <c r="NSX1295" s="235"/>
      <c r="NSY1295" s="235"/>
      <c r="NSZ1295" s="235"/>
      <c r="NTA1295" s="235"/>
      <c r="NTB1295" s="235"/>
      <c r="NTC1295" s="235"/>
      <c r="NTD1295" s="235"/>
      <c r="NTE1295" s="235"/>
      <c r="NTF1295" s="235"/>
      <c r="NTG1295" s="235"/>
      <c r="NTH1295" s="235"/>
      <c r="NTI1295" s="235"/>
      <c r="NTJ1295" s="235"/>
      <c r="NTK1295" s="235"/>
      <c r="NTL1295" s="235"/>
      <c r="NTM1295" s="235"/>
      <c r="NTN1295" s="235"/>
      <c r="NTO1295" s="235"/>
      <c r="NTP1295" s="235"/>
      <c r="NTQ1295" s="235"/>
      <c r="NTR1295" s="235"/>
      <c r="NTS1295" s="235"/>
      <c r="NTT1295" s="235"/>
      <c r="NTU1295" s="235"/>
      <c r="NTV1295" s="235"/>
      <c r="NTW1295" s="235"/>
      <c r="NTX1295" s="235"/>
      <c r="NTY1295" s="235"/>
      <c r="NTZ1295" s="235"/>
      <c r="NUA1295" s="235"/>
      <c r="NUB1295" s="235"/>
      <c r="NUC1295" s="235"/>
      <c r="NUD1295" s="235"/>
      <c r="NUE1295" s="235"/>
      <c r="NUF1295" s="235"/>
      <c r="NUG1295" s="235"/>
      <c r="NUH1295" s="235"/>
      <c r="NUI1295" s="235"/>
      <c r="NUJ1295" s="235"/>
      <c r="NUK1295" s="235"/>
      <c r="NUL1295" s="235"/>
      <c r="NUM1295" s="235"/>
      <c r="NUN1295" s="235"/>
      <c r="NUO1295" s="235"/>
      <c r="NUP1295" s="235"/>
      <c r="NUQ1295" s="235"/>
      <c r="NUR1295" s="235"/>
      <c r="NUS1295" s="235"/>
      <c r="NUT1295" s="235"/>
      <c r="NUU1295" s="235"/>
      <c r="NUV1295" s="235"/>
      <c r="NUW1295" s="235"/>
      <c r="NUX1295" s="235"/>
      <c r="NUY1295" s="235"/>
      <c r="NUZ1295" s="235"/>
      <c r="NVA1295" s="235"/>
      <c r="NVB1295" s="235"/>
      <c r="NVC1295" s="235"/>
      <c r="NVD1295" s="235"/>
      <c r="NVE1295" s="235"/>
      <c r="NVF1295" s="235"/>
      <c r="NVG1295" s="235"/>
      <c r="NVH1295" s="235"/>
      <c r="NVI1295" s="235"/>
      <c r="NVJ1295" s="235"/>
      <c r="NVK1295" s="235"/>
      <c r="NVL1295" s="235"/>
      <c r="NVM1295" s="235"/>
      <c r="NVN1295" s="235"/>
      <c r="NVO1295" s="235"/>
      <c r="NVP1295" s="235"/>
      <c r="NVQ1295" s="235"/>
      <c r="NVR1295" s="235"/>
      <c r="NVS1295" s="235"/>
      <c r="NVT1295" s="235"/>
      <c r="NVU1295" s="235"/>
      <c r="NVV1295" s="235"/>
      <c r="NVW1295" s="235"/>
      <c r="NVX1295" s="235"/>
      <c r="NVY1295" s="235"/>
      <c r="NVZ1295" s="235"/>
      <c r="NWA1295" s="235"/>
      <c r="NWB1295" s="235"/>
      <c r="NWC1295" s="235"/>
      <c r="NWD1295" s="235"/>
      <c r="NWE1295" s="235"/>
      <c r="NWF1295" s="235"/>
      <c r="NWG1295" s="235"/>
      <c r="NWH1295" s="235"/>
      <c r="NWI1295" s="235"/>
      <c r="NWJ1295" s="235"/>
      <c r="NWK1295" s="235"/>
      <c r="NWL1295" s="235"/>
      <c r="NWM1295" s="235"/>
      <c r="NWN1295" s="235"/>
      <c r="NWO1295" s="235"/>
      <c r="NWP1295" s="235"/>
      <c r="NWQ1295" s="235"/>
      <c r="NWR1295" s="235"/>
      <c r="NWS1295" s="235"/>
      <c r="NWT1295" s="235"/>
      <c r="NWU1295" s="235"/>
      <c r="NWV1295" s="235"/>
      <c r="NWW1295" s="235"/>
      <c r="NWX1295" s="235"/>
      <c r="NWY1295" s="235"/>
      <c r="NWZ1295" s="235"/>
      <c r="NXA1295" s="235"/>
      <c r="NXB1295" s="235"/>
      <c r="NXC1295" s="235"/>
      <c r="NXD1295" s="235"/>
      <c r="NXE1295" s="235"/>
      <c r="NXF1295" s="235"/>
      <c r="NXG1295" s="235"/>
      <c r="NXH1295" s="235"/>
      <c r="NXI1295" s="235"/>
      <c r="NXJ1295" s="235"/>
      <c r="NXK1295" s="235"/>
      <c r="NXL1295" s="235"/>
      <c r="NXM1295" s="235"/>
      <c r="NXN1295" s="235"/>
      <c r="NXO1295" s="235"/>
      <c r="NXP1295" s="235"/>
      <c r="NXQ1295" s="235"/>
      <c r="NXR1295" s="235"/>
      <c r="NXS1295" s="235"/>
      <c r="NXT1295" s="235"/>
      <c r="NXU1295" s="235"/>
      <c r="NXV1295" s="235"/>
      <c r="NXW1295" s="235"/>
      <c r="NXX1295" s="235"/>
      <c r="NXY1295" s="235"/>
      <c r="NXZ1295" s="235"/>
      <c r="NYA1295" s="235"/>
      <c r="NYB1295" s="235"/>
      <c r="NYC1295" s="235"/>
      <c r="NYD1295" s="235"/>
      <c r="NYE1295" s="235"/>
      <c r="NYF1295" s="235"/>
      <c r="NYG1295" s="235"/>
      <c r="NYH1295" s="235"/>
      <c r="NYI1295" s="235"/>
      <c r="NYJ1295" s="235"/>
      <c r="NYK1295" s="235"/>
      <c r="NYL1295" s="235"/>
      <c r="NYM1295" s="235"/>
      <c r="NYN1295" s="235"/>
      <c r="NYO1295" s="235"/>
      <c r="NYP1295" s="235"/>
      <c r="NYQ1295" s="235"/>
      <c r="NYR1295" s="235"/>
      <c r="NYS1295" s="235"/>
      <c r="NYT1295" s="235"/>
      <c r="NYU1295" s="235"/>
      <c r="NYV1295" s="235"/>
      <c r="NYW1295" s="235"/>
      <c r="NYX1295" s="235"/>
      <c r="NYY1295" s="235"/>
      <c r="NYZ1295" s="235"/>
      <c r="NZA1295" s="235"/>
      <c r="NZB1295" s="235"/>
      <c r="NZC1295" s="235"/>
      <c r="NZD1295" s="235"/>
      <c r="NZE1295" s="235"/>
      <c r="NZF1295" s="235"/>
      <c r="NZG1295" s="235"/>
      <c r="NZH1295" s="235"/>
      <c r="NZI1295" s="235"/>
      <c r="NZJ1295" s="235"/>
      <c r="NZK1295" s="235"/>
      <c r="NZL1295" s="235"/>
      <c r="NZM1295" s="235"/>
      <c r="NZN1295" s="235"/>
      <c r="NZO1295" s="235"/>
      <c r="NZP1295" s="235"/>
      <c r="NZQ1295" s="235"/>
      <c r="NZR1295" s="235"/>
      <c r="NZS1295" s="235"/>
      <c r="NZT1295" s="235"/>
      <c r="NZU1295" s="235"/>
      <c r="NZV1295" s="235"/>
      <c r="NZW1295" s="235"/>
      <c r="NZX1295" s="235"/>
      <c r="NZY1295" s="235"/>
      <c r="NZZ1295" s="235"/>
      <c r="OAA1295" s="235"/>
      <c r="OAB1295" s="235"/>
      <c r="OAC1295" s="235"/>
      <c r="OAD1295" s="235"/>
      <c r="OAE1295" s="235"/>
      <c r="OAF1295" s="235"/>
      <c r="OAG1295" s="235"/>
      <c r="OAH1295" s="235"/>
      <c r="OAI1295" s="235"/>
      <c r="OAJ1295" s="235"/>
      <c r="OAK1295" s="235"/>
      <c r="OAL1295" s="235"/>
      <c r="OAM1295" s="235"/>
      <c r="OAN1295" s="235"/>
      <c r="OAO1295" s="235"/>
      <c r="OAP1295" s="235"/>
      <c r="OAQ1295" s="235"/>
      <c r="OAR1295" s="235"/>
      <c r="OAS1295" s="235"/>
      <c r="OAT1295" s="235"/>
      <c r="OAU1295" s="235"/>
      <c r="OAV1295" s="235"/>
      <c r="OAW1295" s="235"/>
      <c r="OAX1295" s="235"/>
      <c r="OAY1295" s="235"/>
      <c r="OAZ1295" s="235"/>
      <c r="OBA1295" s="235"/>
      <c r="OBB1295" s="235"/>
      <c r="OBC1295" s="235"/>
      <c r="OBD1295" s="235"/>
      <c r="OBE1295" s="235"/>
      <c r="OBF1295" s="235"/>
      <c r="OBG1295" s="235"/>
      <c r="OBH1295" s="235"/>
      <c r="OBI1295" s="235"/>
      <c r="OBJ1295" s="235"/>
      <c r="OBK1295" s="235"/>
      <c r="OBL1295" s="235"/>
      <c r="OBM1295" s="235"/>
      <c r="OBN1295" s="235"/>
      <c r="OBO1295" s="235"/>
      <c r="OBP1295" s="235"/>
      <c r="OBQ1295" s="235"/>
      <c r="OBR1295" s="235"/>
      <c r="OBS1295" s="235"/>
      <c r="OBT1295" s="235"/>
      <c r="OBU1295" s="235"/>
      <c r="OBV1295" s="235"/>
      <c r="OBW1295" s="235"/>
      <c r="OBX1295" s="235"/>
      <c r="OBY1295" s="235"/>
      <c r="OBZ1295" s="235"/>
      <c r="OCA1295" s="235"/>
      <c r="OCB1295" s="235"/>
      <c r="OCC1295" s="235"/>
      <c r="OCD1295" s="235"/>
      <c r="OCE1295" s="235"/>
      <c r="OCF1295" s="235"/>
      <c r="OCG1295" s="235"/>
      <c r="OCH1295" s="235"/>
      <c r="OCI1295" s="235"/>
      <c r="OCJ1295" s="235"/>
      <c r="OCK1295" s="235"/>
      <c r="OCL1295" s="235"/>
      <c r="OCM1295" s="235"/>
      <c r="OCN1295" s="235"/>
      <c r="OCO1295" s="235"/>
      <c r="OCP1295" s="235"/>
      <c r="OCQ1295" s="235"/>
      <c r="OCR1295" s="235"/>
      <c r="OCS1295" s="235"/>
      <c r="OCT1295" s="235"/>
      <c r="OCU1295" s="235"/>
      <c r="OCV1295" s="235"/>
      <c r="OCW1295" s="235"/>
      <c r="OCX1295" s="235"/>
      <c r="OCY1295" s="235"/>
      <c r="OCZ1295" s="235"/>
      <c r="ODA1295" s="235"/>
      <c r="ODB1295" s="235"/>
      <c r="ODC1295" s="235"/>
      <c r="ODD1295" s="235"/>
      <c r="ODE1295" s="235"/>
      <c r="ODF1295" s="235"/>
      <c r="ODG1295" s="235"/>
      <c r="ODH1295" s="235"/>
      <c r="ODI1295" s="235"/>
      <c r="ODJ1295" s="235"/>
      <c r="ODK1295" s="235"/>
      <c r="ODL1295" s="235"/>
      <c r="ODM1295" s="235"/>
      <c r="ODN1295" s="235"/>
      <c r="ODO1295" s="235"/>
      <c r="ODP1295" s="235"/>
      <c r="ODQ1295" s="235"/>
      <c r="ODR1295" s="235"/>
      <c r="ODS1295" s="235"/>
      <c r="ODT1295" s="235"/>
      <c r="ODU1295" s="235"/>
      <c r="ODV1295" s="235"/>
      <c r="ODW1295" s="235"/>
      <c r="ODX1295" s="235"/>
      <c r="ODY1295" s="235"/>
      <c r="ODZ1295" s="235"/>
      <c r="OEA1295" s="235"/>
      <c r="OEB1295" s="235"/>
      <c r="OEC1295" s="235"/>
      <c r="OED1295" s="235"/>
      <c r="OEE1295" s="235"/>
      <c r="OEF1295" s="235"/>
      <c r="OEG1295" s="235"/>
      <c r="OEH1295" s="235"/>
      <c r="OEI1295" s="235"/>
      <c r="OEJ1295" s="235"/>
      <c r="OEK1295" s="235"/>
      <c r="OEL1295" s="235"/>
      <c r="OEM1295" s="235"/>
      <c r="OEN1295" s="235"/>
      <c r="OEO1295" s="235"/>
      <c r="OEP1295" s="235"/>
      <c r="OEQ1295" s="235"/>
      <c r="OER1295" s="235"/>
      <c r="OES1295" s="235"/>
      <c r="OET1295" s="235"/>
      <c r="OEU1295" s="235"/>
      <c r="OEV1295" s="235"/>
      <c r="OEW1295" s="235"/>
      <c r="OEX1295" s="235"/>
      <c r="OEY1295" s="235"/>
      <c r="OEZ1295" s="235"/>
      <c r="OFA1295" s="235"/>
      <c r="OFB1295" s="235"/>
      <c r="OFC1295" s="235"/>
      <c r="OFD1295" s="235"/>
      <c r="OFE1295" s="235"/>
      <c r="OFF1295" s="235"/>
      <c r="OFG1295" s="235"/>
      <c r="OFH1295" s="235"/>
      <c r="OFI1295" s="235"/>
      <c r="OFJ1295" s="235"/>
      <c r="OFK1295" s="235"/>
      <c r="OFL1295" s="235"/>
      <c r="OFM1295" s="235"/>
      <c r="OFN1295" s="235"/>
      <c r="OFO1295" s="235"/>
      <c r="OFP1295" s="235"/>
      <c r="OFQ1295" s="235"/>
      <c r="OFR1295" s="235"/>
      <c r="OFS1295" s="235"/>
      <c r="OFT1295" s="235"/>
      <c r="OFU1295" s="235"/>
      <c r="OFV1295" s="235"/>
      <c r="OFW1295" s="235"/>
      <c r="OFX1295" s="235"/>
      <c r="OFY1295" s="235"/>
      <c r="OFZ1295" s="235"/>
      <c r="OGA1295" s="235"/>
      <c r="OGB1295" s="235"/>
      <c r="OGC1295" s="235"/>
      <c r="OGD1295" s="235"/>
      <c r="OGE1295" s="235"/>
      <c r="OGF1295" s="235"/>
      <c r="OGG1295" s="235"/>
      <c r="OGH1295" s="235"/>
      <c r="OGI1295" s="235"/>
      <c r="OGJ1295" s="235"/>
      <c r="OGK1295" s="235"/>
      <c r="OGL1295" s="235"/>
      <c r="OGM1295" s="235"/>
      <c r="OGN1295" s="235"/>
      <c r="OGO1295" s="235"/>
      <c r="OGP1295" s="235"/>
      <c r="OGQ1295" s="235"/>
      <c r="OGR1295" s="235"/>
      <c r="OGS1295" s="235"/>
      <c r="OGT1295" s="235"/>
      <c r="OGU1295" s="235"/>
      <c r="OGV1295" s="235"/>
      <c r="OGW1295" s="235"/>
      <c r="OGX1295" s="235"/>
      <c r="OGY1295" s="235"/>
      <c r="OGZ1295" s="235"/>
      <c r="OHA1295" s="235"/>
      <c r="OHB1295" s="235"/>
      <c r="OHC1295" s="235"/>
      <c r="OHD1295" s="235"/>
      <c r="OHE1295" s="235"/>
      <c r="OHF1295" s="235"/>
      <c r="OHG1295" s="235"/>
      <c r="OHH1295" s="235"/>
      <c r="OHI1295" s="235"/>
      <c r="OHJ1295" s="235"/>
      <c r="OHK1295" s="235"/>
      <c r="OHL1295" s="235"/>
      <c r="OHM1295" s="235"/>
      <c r="OHN1295" s="235"/>
      <c r="OHO1295" s="235"/>
      <c r="OHP1295" s="235"/>
      <c r="OHQ1295" s="235"/>
      <c r="OHR1295" s="235"/>
      <c r="OHS1295" s="235"/>
      <c r="OHT1295" s="235"/>
      <c r="OHU1295" s="235"/>
      <c r="OHV1295" s="235"/>
      <c r="OHW1295" s="235"/>
      <c r="OHX1295" s="235"/>
      <c r="OHY1295" s="235"/>
      <c r="OHZ1295" s="235"/>
      <c r="OIA1295" s="235"/>
      <c r="OIB1295" s="235"/>
      <c r="OIC1295" s="235"/>
      <c r="OID1295" s="235"/>
      <c r="OIE1295" s="235"/>
      <c r="OIF1295" s="235"/>
      <c r="OIG1295" s="235"/>
      <c r="OIH1295" s="235"/>
      <c r="OII1295" s="235"/>
      <c r="OIJ1295" s="235"/>
      <c r="OIK1295" s="235"/>
      <c r="OIL1295" s="235"/>
      <c r="OIM1295" s="235"/>
      <c r="OIN1295" s="235"/>
      <c r="OIO1295" s="235"/>
      <c r="OIP1295" s="235"/>
      <c r="OIQ1295" s="235"/>
      <c r="OIR1295" s="235"/>
      <c r="OIS1295" s="235"/>
      <c r="OIT1295" s="235"/>
      <c r="OIU1295" s="235"/>
      <c r="OIV1295" s="235"/>
      <c r="OIW1295" s="235"/>
      <c r="OIX1295" s="235"/>
      <c r="OIY1295" s="235"/>
      <c r="OIZ1295" s="235"/>
      <c r="OJA1295" s="235"/>
      <c r="OJB1295" s="235"/>
      <c r="OJC1295" s="235"/>
      <c r="OJD1295" s="235"/>
      <c r="OJE1295" s="235"/>
      <c r="OJF1295" s="235"/>
      <c r="OJG1295" s="235"/>
      <c r="OJH1295" s="235"/>
      <c r="OJI1295" s="235"/>
      <c r="OJJ1295" s="235"/>
      <c r="OJK1295" s="235"/>
      <c r="OJL1295" s="235"/>
      <c r="OJM1295" s="235"/>
      <c r="OJN1295" s="235"/>
      <c r="OJO1295" s="235"/>
      <c r="OJP1295" s="235"/>
      <c r="OJQ1295" s="235"/>
      <c r="OJR1295" s="235"/>
      <c r="OJS1295" s="235"/>
      <c r="OJT1295" s="235"/>
      <c r="OJU1295" s="235"/>
      <c r="OJV1295" s="235"/>
      <c r="OJW1295" s="235"/>
      <c r="OJX1295" s="235"/>
      <c r="OJY1295" s="235"/>
      <c r="OJZ1295" s="235"/>
      <c r="OKA1295" s="235"/>
      <c r="OKB1295" s="235"/>
      <c r="OKC1295" s="235"/>
      <c r="OKD1295" s="235"/>
      <c r="OKE1295" s="235"/>
      <c r="OKF1295" s="235"/>
      <c r="OKG1295" s="235"/>
      <c r="OKH1295" s="235"/>
      <c r="OKI1295" s="235"/>
      <c r="OKJ1295" s="235"/>
      <c r="OKK1295" s="235"/>
      <c r="OKL1295" s="235"/>
      <c r="OKM1295" s="235"/>
      <c r="OKN1295" s="235"/>
      <c r="OKO1295" s="235"/>
      <c r="OKP1295" s="235"/>
      <c r="OKQ1295" s="235"/>
      <c r="OKR1295" s="235"/>
      <c r="OKS1295" s="235"/>
      <c r="OKT1295" s="235"/>
      <c r="OKU1295" s="235"/>
      <c r="OKV1295" s="235"/>
      <c r="OKW1295" s="235"/>
      <c r="OKX1295" s="235"/>
      <c r="OKY1295" s="235"/>
      <c r="OKZ1295" s="235"/>
      <c r="OLA1295" s="235"/>
      <c r="OLB1295" s="235"/>
      <c r="OLC1295" s="235"/>
      <c r="OLD1295" s="235"/>
      <c r="OLE1295" s="235"/>
      <c r="OLF1295" s="235"/>
      <c r="OLG1295" s="235"/>
      <c r="OLH1295" s="235"/>
      <c r="OLI1295" s="235"/>
      <c r="OLJ1295" s="235"/>
      <c r="OLK1295" s="235"/>
      <c r="OLL1295" s="235"/>
      <c r="OLM1295" s="235"/>
      <c r="OLN1295" s="235"/>
      <c r="OLO1295" s="235"/>
      <c r="OLP1295" s="235"/>
      <c r="OLQ1295" s="235"/>
      <c r="OLR1295" s="235"/>
      <c r="OLS1295" s="235"/>
      <c r="OLT1295" s="235"/>
      <c r="OLU1295" s="235"/>
      <c r="OLV1295" s="235"/>
      <c r="OLW1295" s="235"/>
      <c r="OLX1295" s="235"/>
      <c r="OLY1295" s="235"/>
      <c r="OLZ1295" s="235"/>
      <c r="OMA1295" s="235"/>
      <c r="OMB1295" s="235"/>
      <c r="OMC1295" s="235"/>
      <c r="OMD1295" s="235"/>
      <c r="OME1295" s="235"/>
      <c r="OMF1295" s="235"/>
      <c r="OMG1295" s="235"/>
      <c r="OMH1295" s="235"/>
      <c r="OMI1295" s="235"/>
      <c r="OMJ1295" s="235"/>
      <c r="OMK1295" s="235"/>
      <c r="OML1295" s="235"/>
      <c r="OMM1295" s="235"/>
      <c r="OMN1295" s="235"/>
      <c r="OMO1295" s="235"/>
      <c r="OMP1295" s="235"/>
      <c r="OMQ1295" s="235"/>
      <c r="OMR1295" s="235"/>
      <c r="OMS1295" s="235"/>
      <c r="OMT1295" s="235"/>
      <c r="OMU1295" s="235"/>
      <c r="OMV1295" s="235"/>
      <c r="OMW1295" s="235"/>
      <c r="OMX1295" s="235"/>
      <c r="OMY1295" s="235"/>
      <c r="OMZ1295" s="235"/>
      <c r="ONA1295" s="235"/>
      <c r="ONB1295" s="235"/>
      <c r="ONC1295" s="235"/>
      <c r="OND1295" s="235"/>
      <c r="ONE1295" s="235"/>
      <c r="ONF1295" s="235"/>
      <c r="ONG1295" s="235"/>
      <c r="ONH1295" s="235"/>
      <c r="ONI1295" s="235"/>
      <c r="ONJ1295" s="235"/>
      <c r="ONK1295" s="235"/>
      <c r="ONL1295" s="235"/>
      <c r="ONM1295" s="235"/>
      <c r="ONN1295" s="235"/>
      <c r="ONO1295" s="235"/>
      <c r="ONP1295" s="235"/>
      <c r="ONQ1295" s="235"/>
      <c r="ONR1295" s="235"/>
      <c r="ONS1295" s="235"/>
      <c r="ONT1295" s="235"/>
      <c r="ONU1295" s="235"/>
      <c r="ONV1295" s="235"/>
      <c r="ONW1295" s="235"/>
      <c r="ONX1295" s="235"/>
      <c r="ONY1295" s="235"/>
      <c r="ONZ1295" s="235"/>
      <c r="OOA1295" s="235"/>
      <c r="OOB1295" s="235"/>
      <c r="OOC1295" s="235"/>
      <c r="OOD1295" s="235"/>
      <c r="OOE1295" s="235"/>
      <c r="OOF1295" s="235"/>
      <c r="OOG1295" s="235"/>
      <c r="OOH1295" s="235"/>
      <c r="OOI1295" s="235"/>
      <c r="OOJ1295" s="235"/>
      <c r="OOK1295" s="235"/>
      <c r="OOL1295" s="235"/>
      <c r="OOM1295" s="235"/>
      <c r="OON1295" s="235"/>
      <c r="OOO1295" s="235"/>
      <c r="OOP1295" s="235"/>
      <c r="OOQ1295" s="235"/>
      <c r="OOR1295" s="235"/>
      <c r="OOS1295" s="235"/>
      <c r="OOT1295" s="235"/>
      <c r="OOU1295" s="235"/>
      <c r="OOV1295" s="235"/>
      <c r="OOW1295" s="235"/>
      <c r="OOX1295" s="235"/>
      <c r="OOY1295" s="235"/>
      <c r="OOZ1295" s="235"/>
      <c r="OPA1295" s="235"/>
      <c r="OPB1295" s="235"/>
      <c r="OPC1295" s="235"/>
      <c r="OPD1295" s="235"/>
      <c r="OPE1295" s="235"/>
      <c r="OPF1295" s="235"/>
      <c r="OPG1295" s="235"/>
      <c r="OPH1295" s="235"/>
      <c r="OPI1295" s="235"/>
      <c r="OPJ1295" s="235"/>
      <c r="OPK1295" s="235"/>
      <c r="OPL1295" s="235"/>
      <c r="OPM1295" s="235"/>
      <c r="OPN1295" s="235"/>
      <c r="OPO1295" s="235"/>
      <c r="OPP1295" s="235"/>
      <c r="OPQ1295" s="235"/>
      <c r="OPR1295" s="235"/>
      <c r="OPS1295" s="235"/>
      <c r="OPT1295" s="235"/>
      <c r="OPU1295" s="235"/>
      <c r="OPV1295" s="235"/>
      <c r="OPW1295" s="235"/>
      <c r="OPX1295" s="235"/>
      <c r="OPY1295" s="235"/>
      <c r="OPZ1295" s="235"/>
      <c r="OQA1295" s="235"/>
      <c r="OQB1295" s="235"/>
      <c r="OQC1295" s="235"/>
      <c r="OQD1295" s="235"/>
      <c r="OQE1295" s="235"/>
      <c r="OQF1295" s="235"/>
      <c r="OQG1295" s="235"/>
      <c r="OQH1295" s="235"/>
      <c r="OQI1295" s="235"/>
      <c r="OQJ1295" s="235"/>
      <c r="OQK1295" s="235"/>
      <c r="OQL1295" s="235"/>
      <c r="OQM1295" s="235"/>
      <c r="OQN1295" s="235"/>
      <c r="OQO1295" s="235"/>
      <c r="OQP1295" s="235"/>
      <c r="OQQ1295" s="235"/>
      <c r="OQR1295" s="235"/>
      <c r="OQS1295" s="235"/>
      <c r="OQT1295" s="235"/>
      <c r="OQU1295" s="235"/>
      <c r="OQV1295" s="235"/>
      <c r="OQW1295" s="235"/>
      <c r="OQX1295" s="235"/>
      <c r="OQY1295" s="235"/>
      <c r="OQZ1295" s="235"/>
      <c r="ORA1295" s="235"/>
      <c r="ORB1295" s="235"/>
      <c r="ORC1295" s="235"/>
      <c r="ORD1295" s="235"/>
      <c r="ORE1295" s="235"/>
      <c r="ORF1295" s="235"/>
      <c r="ORG1295" s="235"/>
      <c r="ORH1295" s="235"/>
      <c r="ORI1295" s="235"/>
      <c r="ORJ1295" s="235"/>
      <c r="ORK1295" s="235"/>
      <c r="ORL1295" s="235"/>
      <c r="ORM1295" s="235"/>
      <c r="ORN1295" s="235"/>
      <c r="ORO1295" s="235"/>
      <c r="ORP1295" s="235"/>
      <c r="ORQ1295" s="235"/>
      <c r="ORR1295" s="235"/>
      <c r="ORS1295" s="235"/>
      <c r="ORT1295" s="235"/>
      <c r="ORU1295" s="235"/>
      <c r="ORV1295" s="235"/>
      <c r="ORW1295" s="235"/>
      <c r="ORX1295" s="235"/>
      <c r="ORY1295" s="235"/>
      <c r="ORZ1295" s="235"/>
      <c r="OSA1295" s="235"/>
      <c r="OSB1295" s="235"/>
      <c r="OSC1295" s="235"/>
      <c r="OSD1295" s="235"/>
      <c r="OSE1295" s="235"/>
      <c r="OSF1295" s="235"/>
      <c r="OSG1295" s="235"/>
      <c r="OSH1295" s="235"/>
      <c r="OSI1295" s="235"/>
      <c r="OSJ1295" s="235"/>
      <c r="OSK1295" s="235"/>
      <c r="OSL1295" s="235"/>
      <c r="OSM1295" s="235"/>
      <c r="OSN1295" s="235"/>
      <c r="OSO1295" s="235"/>
      <c r="OSP1295" s="235"/>
      <c r="OSQ1295" s="235"/>
      <c r="OSR1295" s="235"/>
      <c r="OSS1295" s="235"/>
      <c r="OST1295" s="235"/>
      <c r="OSU1295" s="235"/>
      <c r="OSV1295" s="235"/>
      <c r="OSW1295" s="235"/>
      <c r="OSX1295" s="235"/>
      <c r="OSY1295" s="235"/>
      <c r="OSZ1295" s="235"/>
      <c r="OTA1295" s="235"/>
      <c r="OTB1295" s="235"/>
      <c r="OTC1295" s="235"/>
      <c r="OTD1295" s="235"/>
      <c r="OTE1295" s="235"/>
      <c r="OTF1295" s="235"/>
      <c r="OTG1295" s="235"/>
      <c r="OTH1295" s="235"/>
      <c r="OTI1295" s="235"/>
      <c r="OTJ1295" s="235"/>
      <c r="OTK1295" s="235"/>
      <c r="OTL1295" s="235"/>
      <c r="OTM1295" s="235"/>
      <c r="OTN1295" s="235"/>
      <c r="OTO1295" s="235"/>
      <c r="OTP1295" s="235"/>
      <c r="OTQ1295" s="235"/>
      <c r="OTR1295" s="235"/>
      <c r="OTS1295" s="235"/>
      <c r="OTT1295" s="235"/>
      <c r="OTU1295" s="235"/>
      <c r="OTV1295" s="235"/>
      <c r="OTW1295" s="235"/>
      <c r="OTX1295" s="235"/>
      <c r="OTY1295" s="235"/>
      <c r="OTZ1295" s="235"/>
      <c r="OUA1295" s="235"/>
      <c r="OUB1295" s="235"/>
      <c r="OUC1295" s="235"/>
      <c r="OUD1295" s="235"/>
      <c r="OUE1295" s="235"/>
      <c r="OUF1295" s="235"/>
      <c r="OUG1295" s="235"/>
      <c r="OUH1295" s="235"/>
      <c r="OUI1295" s="235"/>
      <c r="OUJ1295" s="235"/>
      <c r="OUK1295" s="235"/>
      <c r="OUL1295" s="235"/>
      <c r="OUM1295" s="235"/>
      <c r="OUN1295" s="235"/>
      <c r="OUO1295" s="235"/>
      <c r="OUP1295" s="235"/>
      <c r="OUQ1295" s="235"/>
      <c r="OUR1295" s="235"/>
      <c r="OUS1295" s="235"/>
      <c r="OUT1295" s="235"/>
      <c r="OUU1295" s="235"/>
      <c r="OUV1295" s="235"/>
      <c r="OUW1295" s="235"/>
      <c r="OUX1295" s="235"/>
      <c r="OUY1295" s="235"/>
      <c r="OUZ1295" s="235"/>
      <c r="OVA1295" s="235"/>
      <c r="OVB1295" s="235"/>
      <c r="OVC1295" s="235"/>
      <c r="OVD1295" s="235"/>
      <c r="OVE1295" s="235"/>
      <c r="OVF1295" s="235"/>
      <c r="OVG1295" s="235"/>
      <c r="OVH1295" s="235"/>
      <c r="OVI1295" s="235"/>
      <c r="OVJ1295" s="235"/>
      <c r="OVK1295" s="235"/>
      <c r="OVL1295" s="235"/>
      <c r="OVM1295" s="235"/>
      <c r="OVN1295" s="235"/>
      <c r="OVO1295" s="235"/>
      <c r="OVP1295" s="235"/>
      <c r="OVQ1295" s="235"/>
      <c r="OVR1295" s="235"/>
      <c r="OVS1295" s="235"/>
      <c r="OVT1295" s="235"/>
      <c r="OVU1295" s="235"/>
      <c r="OVV1295" s="235"/>
      <c r="OVW1295" s="235"/>
      <c r="OVX1295" s="235"/>
      <c r="OVY1295" s="235"/>
      <c r="OVZ1295" s="235"/>
      <c r="OWA1295" s="235"/>
      <c r="OWB1295" s="235"/>
      <c r="OWC1295" s="235"/>
      <c r="OWD1295" s="235"/>
      <c r="OWE1295" s="235"/>
      <c r="OWF1295" s="235"/>
      <c r="OWG1295" s="235"/>
      <c r="OWH1295" s="235"/>
      <c r="OWI1295" s="235"/>
      <c r="OWJ1295" s="235"/>
      <c r="OWK1295" s="235"/>
      <c r="OWL1295" s="235"/>
      <c r="OWM1295" s="235"/>
      <c r="OWN1295" s="235"/>
      <c r="OWO1295" s="235"/>
      <c r="OWP1295" s="235"/>
      <c r="OWQ1295" s="235"/>
      <c r="OWR1295" s="235"/>
      <c r="OWS1295" s="235"/>
      <c r="OWT1295" s="235"/>
      <c r="OWU1295" s="235"/>
      <c r="OWV1295" s="235"/>
      <c r="OWW1295" s="235"/>
      <c r="OWX1295" s="235"/>
      <c r="OWY1295" s="235"/>
      <c r="OWZ1295" s="235"/>
      <c r="OXA1295" s="235"/>
      <c r="OXB1295" s="235"/>
      <c r="OXC1295" s="235"/>
      <c r="OXD1295" s="235"/>
      <c r="OXE1295" s="235"/>
      <c r="OXF1295" s="235"/>
      <c r="OXG1295" s="235"/>
      <c r="OXH1295" s="235"/>
      <c r="OXI1295" s="235"/>
      <c r="OXJ1295" s="235"/>
      <c r="OXK1295" s="235"/>
      <c r="OXL1295" s="235"/>
      <c r="OXM1295" s="235"/>
      <c r="OXN1295" s="235"/>
      <c r="OXO1295" s="235"/>
      <c r="OXP1295" s="235"/>
      <c r="OXQ1295" s="235"/>
      <c r="OXR1295" s="235"/>
      <c r="OXS1295" s="235"/>
      <c r="OXT1295" s="235"/>
      <c r="OXU1295" s="235"/>
      <c r="OXV1295" s="235"/>
      <c r="OXW1295" s="235"/>
      <c r="OXX1295" s="235"/>
      <c r="OXY1295" s="235"/>
      <c r="OXZ1295" s="235"/>
      <c r="OYA1295" s="235"/>
      <c r="OYB1295" s="235"/>
      <c r="OYC1295" s="235"/>
      <c r="OYD1295" s="235"/>
      <c r="OYE1295" s="235"/>
      <c r="OYF1295" s="235"/>
      <c r="OYG1295" s="235"/>
      <c r="OYH1295" s="235"/>
      <c r="OYI1295" s="235"/>
      <c r="OYJ1295" s="235"/>
      <c r="OYK1295" s="235"/>
      <c r="OYL1295" s="235"/>
      <c r="OYM1295" s="235"/>
      <c r="OYN1295" s="235"/>
      <c r="OYO1295" s="235"/>
      <c r="OYP1295" s="235"/>
      <c r="OYQ1295" s="235"/>
      <c r="OYR1295" s="235"/>
      <c r="OYS1295" s="235"/>
      <c r="OYT1295" s="235"/>
      <c r="OYU1295" s="235"/>
      <c r="OYV1295" s="235"/>
      <c r="OYW1295" s="235"/>
      <c r="OYX1295" s="235"/>
      <c r="OYY1295" s="235"/>
      <c r="OYZ1295" s="235"/>
      <c r="OZA1295" s="235"/>
      <c r="OZB1295" s="235"/>
      <c r="OZC1295" s="235"/>
      <c r="OZD1295" s="235"/>
      <c r="OZE1295" s="235"/>
      <c r="OZF1295" s="235"/>
      <c r="OZG1295" s="235"/>
      <c r="OZH1295" s="235"/>
      <c r="OZI1295" s="235"/>
      <c r="OZJ1295" s="235"/>
      <c r="OZK1295" s="235"/>
      <c r="OZL1295" s="235"/>
      <c r="OZM1295" s="235"/>
      <c r="OZN1295" s="235"/>
      <c r="OZO1295" s="235"/>
      <c r="OZP1295" s="235"/>
      <c r="OZQ1295" s="235"/>
      <c r="OZR1295" s="235"/>
      <c r="OZS1295" s="235"/>
      <c r="OZT1295" s="235"/>
      <c r="OZU1295" s="235"/>
      <c r="OZV1295" s="235"/>
      <c r="OZW1295" s="235"/>
      <c r="OZX1295" s="235"/>
      <c r="OZY1295" s="235"/>
      <c r="OZZ1295" s="235"/>
      <c r="PAA1295" s="235"/>
      <c r="PAB1295" s="235"/>
      <c r="PAC1295" s="235"/>
      <c r="PAD1295" s="235"/>
      <c r="PAE1295" s="235"/>
      <c r="PAF1295" s="235"/>
      <c r="PAG1295" s="235"/>
      <c r="PAH1295" s="235"/>
      <c r="PAI1295" s="235"/>
      <c r="PAJ1295" s="235"/>
      <c r="PAK1295" s="235"/>
      <c r="PAL1295" s="235"/>
      <c r="PAM1295" s="235"/>
      <c r="PAN1295" s="235"/>
      <c r="PAO1295" s="235"/>
      <c r="PAP1295" s="235"/>
      <c r="PAQ1295" s="235"/>
      <c r="PAR1295" s="235"/>
      <c r="PAS1295" s="235"/>
      <c r="PAT1295" s="235"/>
      <c r="PAU1295" s="235"/>
      <c r="PAV1295" s="235"/>
      <c r="PAW1295" s="235"/>
      <c r="PAX1295" s="235"/>
      <c r="PAY1295" s="235"/>
      <c r="PAZ1295" s="235"/>
      <c r="PBA1295" s="235"/>
      <c r="PBB1295" s="235"/>
      <c r="PBC1295" s="235"/>
      <c r="PBD1295" s="235"/>
      <c r="PBE1295" s="235"/>
      <c r="PBF1295" s="235"/>
      <c r="PBG1295" s="235"/>
      <c r="PBH1295" s="235"/>
      <c r="PBI1295" s="235"/>
      <c r="PBJ1295" s="235"/>
      <c r="PBK1295" s="235"/>
      <c r="PBL1295" s="235"/>
      <c r="PBM1295" s="235"/>
      <c r="PBN1295" s="235"/>
      <c r="PBO1295" s="235"/>
      <c r="PBP1295" s="235"/>
      <c r="PBQ1295" s="235"/>
      <c r="PBR1295" s="235"/>
      <c r="PBS1295" s="235"/>
      <c r="PBT1295" s="235"/>
      <c r="PBU1295" s="235"/>
      <c r="PBV1295" s="235"/>
      <c r="PBW1295" s="235"/>
      <c r="PBX1295" s="235"/>
      <c r="PBY1295" s="235"/>
      <c r="PBZ1295" s="235"/>
      <c r="PCA1295" s="235"/>
      <c r="PCB1295" s="235"/>
      <c r="PCC1295" s="235"/>
      <c r="PCD1295" s="235"/>
      <c r="PCE1295" s="235"/>
      <c r="PCF1295" s="235"/>
      <c r="PCG1295" s="235"/>
      <c r="PCH1295" s="235"/>
      <c r="PCI1295" s="235"/>
      <c r="PCJ1295" s="235"/>
      <c r="PCK1295" s="235"/>
      <c r="PCL1295" s="235"/>
      <c r="PCM1295" s="235"/>
      <c r="PCN1295" s="235"/>
      <c r="PCO1295" s="235"/>
      <c r="PCP1295" s="235"/>
      <c r="PCQ1295" s="235"/>
      <c r="PCR1295" s="235"/>
      <c r="PCS1295" s="235"/>
      <c r="PCT1295" s="235"/>
      <c r="PCU1295" s="235"/>
      <c r="PCV1295" s="235"/>
      <c r="PCW1295" s="235"/>
      <c r="PCX1295" s="235"/>
      <c r="PCY1295" s="235"/>
      <c r="PCZ1295" s="235"/>
      <c r="PDA1295" s="235"/>
      <c r="PDB1295" s="235"/>
      <c r="PDC1295" s="235"/>
      <c r="PDD1295" s="235"/>
      <c r="PDE1295" s="235"/>
      <c r="PDF1295" s="235"/>
      <c r="PDG1295" s="235"/>
      <c r="PDH1295" s="235"/>
      <c r="PDI1295" s="235"/>
      <c r="PDJ1295" s="235"/>
      <c r="PDK1295" s="235"/>
      <c r="PDL1295" s="235"/>
      <c r="PDM1295" s="235"/>
      <c r="PDN1295" s="235"/>
      <c r="PDO1295" s="235"/>
      <c r="PDP1295" s="235"/>
      <c r="PDQ1295" s="235"/>
      <c r="PDR1295" s="235"/>
      <c r="PDS1295" s="235"/>
      <c r="PDT1295" s="235"/>
      <c r="PDU1295" s="235"/>
      <c r="PDV1295" s="235"/>
      <c r="PDW1295" s="235"/>
      <c r="PDX1295" s="235"/>
      <c r="PDY1295" s="235"/>
      <c r="PDZ1295" s="235"/>
      <c r="PEA1295" s="235"/>
      <c r="PEB1295" s="235"/>
      <c r="PEC1295" s="235"/>
      <c r="PED1295" s="235"/>
      <c r="PEE1295" s="235"/>
      <c r="PEF1295" s="235"/>
      <c r="PEG1295" s="235"/>
      <c r="PEH1295" s="235"/>
      <c r="PEI1295" s="235"/>
      <c r="PEJ1295" s="235"/>
      <c r="PEK1295" s="235"/>
      <c r="PEL1295" s="235"/>
      <c r="PEM1295" s="235"/>
      <c r="PEN1295" s="235"/>
      <c r="PEO1295" s="235"/>
      <c r="PEP1295" s="235"/>
      <c r="PEQ1295" s="235"/>
      <c r="PER1295" s="235"/>
      <c r="PES1295" s="235"/>
      <c r="PET1295" s="235"/>
      <c r="PEU1295" s="235"/>
      <c r="PEV1295" s="235"/>
      <c r="PEW1295" s="235"/>
      <c r="PEX1295" s="235"/>
      <c r="PEY1295" s="235"/>
      <c r="PEZ1295" s="235"/>
      <c r="PFA1295" s="235"/>
      <c r="PFB1295" s="235"/>
      <c r="PFC1295" s="235"/>
      <c r="PFD1295" s="235"/>
      <c r="PFE1295" s="235"/>
      <c r="PFF1295" s="235"/>
      <c r="PFG1295" s="235"/>
      <c r="PFH1295" s="235"/>
      <c r="PFI1295" s="235"/>
      <c r="PFJ1295" s="235"/>
      <c r="PFK1295" s="235"/>
      <c r="PFL1295" s="235"/>
      <c r="PFM1295" s="235"/>
      <c r="PFN1295" s="235"/>
      <c r="PFO1295" s="235"/>
      <c r="PFP1295" s="235"/>
      <c r="PFQ1295" s="235"/>
      <c r="PFR1295" s="235"/>
      <c r="PFS1295" s="235"/>
      <c r="PFT1295" s="235"/>
      <c r="PFU1295" s="235"/>
      <c r="PFV1295" s="235"/>
      <c r="PFW1295" s="235"/>
      <c r="PFX1295" s="235"/>
      <c r="PFY1295" s="235"/>
      <c r="PFZ1295" s="235"/>
      <c r="PGA1295" s="235"/>
      <c r="PGB1295" s="235"/>
      <c r="PGC1295" s="235"/>
      <c r="PGD1295" s="235"/>
      <c r="PGE1295" s="235"/>
      <c r="PGF1295" s="235"/>
      <c r="PGG1295" s="235"/>
      <c r="PGH1295" s="235"/>
      <c r="PGI1295" s="235"/>
      <c r="PGJ1295" s="235"/>
      <c r="PGK1295" s="235"/>
      <c r="PGL1295" s="235"/>
      <c r="PGM1295" s="235"/>
      <c r="PGN1295" s="235"/>
      <c r="PGO1295" s="235"/>
      <c r="PGP1295" s="235"/>
      <c r="PGQ1295" s="235"/>
      <c r="PGR1295" s="235"/>
      <c r="PGS1295" s="235"/>
      <c r="PGT1295" s="235"/>
      <c r="PGU1295" s="235"/>
      <c r="PGV1295" s="235"/>
      <c r="PGW1295" s="235"/>
      <c r="PGX1295" s="235"/>
      <c r="PGY1295" s="235"/>
      <c r="PGZ1295" s="235"/>
      <c r="PHA1295" s="235"/>
      <c r="PHB1295" s="235"/>
      <c r="PHC1295" s="235"/>
      <c r="PHD1295" s="235"/>
      <c r="PHE1295" s="235"/>
      <c r="PHF1295" s="235"/>
      <c r="PHG1295" s="235"/>
      <c r="PHH1295" s="235"/>
      <c r="PHI1295" s="235"/>
      <c r="PHJ1295" s="235"/>
      <c r="PHK1295" s="235"/>
      <c r="PHL1295" s="235"/>
      <c r="PHM1295" s="235"/>
      <c r="PHN1295" s="235"/>
      <c r="PHO1295" s="235"/>
      <c r="PHP1295" s="235"/>
      <c r="PHQ1295" s="235"/>
      <c r="PHR1295" s="235"/>
      <c r="PHS1295" s="235"/>
      <c r="PHT1295" s="235"/>
      <c r="PHU1295" s="235"/>
      <c r="PHV1295" s="235"/>
      <c r="PHW1295" s="235"/>
      <c r="PHX1295" s="235"/>
      <c r="PHY1295" s="235"/>
      <c r="PHZ1295" s="235"/>
      <c r="PIA1295" s="235"/>
      <c r="PIB1295" s="235"/>
      <c r="PIC1295" s="235"/>
      <c r="PID1295" s="235"/>
      <c r="PIE1295" s="235"/>
      <c r="PIF1295" s="235"/>
      <c r="PIG1295" s="235"/>
      <c r="PIH1295" s="235"/>
      <c r="PII1295" s="235"/>
      <c r="PIJ1295" s="235"/>
      <c r="PIK1295" s="235"/>
      <c r="PIL1295" s="235"/>
      <c r="PIM1295" s="235"/>
      <c r="PIN1295" s="235"/>
      <c r="PIO1295" s="235"/>
      <c r="PIP1295" s="235"/>
      <c r="PIQ1295" s="235"/>
      <c r="PIR1295" s="235"/>
      <c r="PIS1295" s="235"/>
      <c r="PIT1295" s="235"/>
      <c r="PIU1295" s="235"/>
      <c r="PIV1295" s="235"/>
      <c r="PIW1295" s="235"/>
      <c r="PIX1295" s="235"/>
      <c r="PIY1295" s="235"/>
      <c r="PIZ1295" s="235"/>
      <c r="PJA1295" s="235"/>
      <c r="PJB1295" s="235"/>
      <c r="PJC1295" s="235"/>
      <c r="PJD1295" s="235"/>
      <c r="PJE1295" s="235"/>
      <c r="PJF1295" s="235"/>
      <c r="PJG1295" s="235"/>
      <c r="PJH1295" s="235"/>
      <c r="PJI1295" s="235"/>
      <c r="PJJ1295" s="235"/>
      <c r="PJK1295" s="235"/>
      <c r="PJL1295" s="235"/>
      <c r="PJM1295" s="235"/>
      <c r="PJN1295" s="235"/>
      <c r="PJO1295" s="235"/>
      <c r="PJP1295" s="235"/>
      <c r="PJQ1295" s="235"/>
      <c r="PJR1295" s="235"/>
      <c r="PJS1295" s="235"/>
      <c r="PJT1295" s="235"/>
      <c r="PJU1295" s="235"/>
      <c r="PJV1295" s="235"/>
      <c r="PJW1295" s="235"/>
      <c r="PJX1295" s="235"/>
      <c r="PJY1295" s="235"/>
      <c r="PJZ1295" s="235"/>
      <c r="PKA1295" s="235"/>
      <c r="PKB1295" s="235"/>
      <c r="PKC1295" s="235"/>
      <c r="PKD1295" s="235"/>
      <c r="PKE1295" s="235"/>
      <c r="PKF1295" s="235"/>
      <c r="PKG1295" s="235"/>
      <c r="PKH1295" s="235"/>
      <c r="PKI1295" s="235"/>
      <c r="PKJ1295" s="235"/>
      <c r="PKK1295" s="235"/>
      <c r="PKL1295" s="235"/>
      <c r="PKM1295" s="235"/>
      <c r="PKN1295" s="235"/>
      <c r="PKO1295" s="235"/>
      <c r="PKP1295" s="235"/>
      <c r="PKQ1295" s="235"/>
      <c r="PKR1295" s="235"/>
      <c r="PKS1295" s="235"/>
      <c r="PKT1295" s="235"/>
      <c r="PKU1295" s="235"/>
      <c r="PKV1295" s="235"/>
      <c r="PKW1295" s="235"/>
      <c r="PKX1295" s="235"/>
      <c r="PKY1295" s="235"/>
      <c r="PKZ1295" s="235"/>
      <c r="PLA1295" s="235"/>
      <c r="PLB1295" s="235"/>
      <c r="PLC1295" s="235"/>
      <c r="PLD1295" s="235"/>
      <c r="PLE1295" s="235"/>
      <c r="PLF1295" s="235"/>
      <c r="PLG1295" s="235"/>
      <c r="PLH1295" s="235"/>
      <c r="PLI1295" s="235"/>
      <c r="PLJ1295" s="235"/>
      <c r="PLK1295" s="235"/>
      <c r="PLL1295" s="235"/>
      <c r="PLM1295" s="235"/>
      <c r="PLN1295" s="235"/>
      <c r="PLO1295" s="235"/>
      <c r="PLP1295" s="235"/>
      <c r="PLQ1295" s="235"/>
      <c r="PLR1295" s="235"/>
      <c r="PLS1295" s="235"/>
      <c r="PLT1295" s="235"/>
      <c r="PLU1295" s="235"/>
      <c r="PLV1295" s="235"/>
      <c r="PLW1295" s="235"/>
      <c r="PLX1295" s="235"/>
      <c r="PLY1295" s="235"/>
      <c r="PLZ1295" s="235"/>
      <c r="PMA1295" s="235"/>
      <c r="PMB1295" s="235"/>
      <c r="PMC1295" s="235"/>
      <c r="PMD1295" s="235"/>
      <c r="PME1295" s="235"/>
      <c r="PMF1295" s="235"/>
      <c r="PMG1295" s="235"/>
      <c r="PMH1295" s="235"/>
      <c r="PMI1295" s="235"/>
      <c r="PMJ1295" s="235"/>
      <c r="PMK1295" s="235"/>
      <c r="PML1295" s="235"/>
      <c r="PMM1295" s="235"/>
      <c r="PMN1295" s="235"/>
      <c r="PMO1295" s="235"/>
      <c r="PMP1295" s="235"/>
      <c r="PMQ1295" s="235"/>
      <c r="PMR1295" s="235"/>
      <c r="PMS1295" s="235"/>
      <c r="PMT1295" s="235"/>
      <c r="PMU1295" s="235"/>
      <c r="PMV1295" s="235"/>
      <c r="PMW1295" s="235"/>
      <c r="PMX1295" s="235"/>
      <c r="PMY1295" s="235"/>
      <c r="PMZ1295" s="235"/>
      <c r="PNA1295" s="235"/>
      <c r="PNB1295" s="235"/>
      <c r="PNC1295" s="235"/>
      <c r="PND1295" s="235"/>
      <c r="PNE1295" s="235"/>
      <c r="PNF1295" s="235"/>
      <c r="PNG1295" s="235"/>
      <c r="PNH1295" s="235"/>
      <c r="PNI1295" s="235"/>
      <c r="PNJ1295" s="235"/>
      <c r="PNK1295" s="235"/>
      <c r="PNL1295" s="235"/>
      <c r="PNM1295" s="235"/>
      <c r="PNN1295" s="235"/>
      <c r="PNO1295" s="235"/>
      <c r="PNP1295" s="235"/>
      <c r="PNQ1295" s="235"/>
      <c r="PNR1295" s="235"/>
      <c r="PNS1295" s="235"/>
      <c r="PNT1295" s="235"/>
      <c r="PNU1295" s="235"/>
      <c r="PNV1295" s="235"/>
      <c r="PNW1295" s="235"/>
      <c r="PNX1295" s="235"/>
      <c r="PNY1295" s="235"/>
      <c r="PNZ1295" s="235"/>
      <c r="POA1295" s="235"/>
      <c r="POB1295" s="235"/>
      <c r="POC1295" s="235"/>
      <c r="POD1295" s="235"/>
      <c r="POE1295" s="235"/>
      <c r="POF1295" s="235"/>
      <c r="POG1295" s="235"/>
      <c r="POH1295" s="235"/>
      <c r="POI1295" s="235"/>
      <c r="POJ1295" s="235"/>
      <c r="POK1295" s="235"/>
      <c r="POL1295" s="235"/>
      <c r="POM1295" s="235"/>
      <c r="PON1295" s="235"/>
      <c r="POO1295" s="235"/>
      <c r="POP1295" s="235"/>
      <c r="POQ1295" s="235"/>
      <c r="POR1295" s="235"/>
      <c r="POS1295" s="235"/>
      <c r="POT1295" s="235"/>
      <c r="POU1295" s="235"/>
      <c r="POV1295" s="235"/>
      <c r="POW1295" s="235"/>
      <c r="POX1295" s="235"/>
      <c r="POY1295" s="235"/>
      <c r="POZ1295" s="235"/>
      <c r="PPA1295" s="235"/>
      <c r="PPB1295" s="235"/>
      <c r="PPC1295" s="235"/>
      <c r="PPD1295" s="235"/>
      <c r="PPE1295" s="235"/>
      <c r="PPF1295" s="235"/>
      <c r="PPG1295" s="235"/>
      <c r="PPH1295" s="235"/>
      <c r="PPI1295" s="235"/>
      <c r="PPJ1295" s="235"/>
      <c r="PPK1295" s="235"/>
      <c r="PPL1295" s="235"/>
      <c r="PPM1295" s="235"/>
      <c r="PPN1295" s="235"/>
      <c r="PPO1295" s="235"/>
      <c r="PPP1295" s="235"/>
      <c r="PPQ1295" s="235"/>
      <c r="PPR1295" s="235"/>
      <c r="PPS1295" s="235"/>
      <c r="PPT1295" s="235"/>
      <c r="PPU1295" s="235"/>
      <c r="PPV1295" s="235"/>
      <c r="PPW1295" s="235"/>
      <c r="PPX1295" s="235"/>
      <c r="PPY1295" s="235"/>
      <c r="PPZ1295" s="235"/>
      <c r="PQA1295" s="235"/>
      <c r="PQB1295" s="235"/>
      <c r="PQC1295" s="235"/>
      <c r="PQD1295" s="235"/>
      <c r="PQE1295" s="235"/>
      <c r="PQF1295" s="235"/>
      <c r="PQG1295" s="235"/>
      <c r="PQH1295" s="235"/>
      <c r="PQI1295" s="235"/>
      <c r="PQJ1295" s="235"/>
      <c r="PQK1295" s="235"/>
      <c r="PQL1295" s="235"/>
      <c r="PQM1295" s="235"/>
      <c r="PQN1295" s="235"/>
      <c r="PQO1295" s="235"/>
      <c r="PQP1295" s="235"/>
      <c r="PQQ1295" s="235"/>
      <c r="PQR1295" s="235"/>
      <c r="PQS1295" s="235"/>
      <c r="PQT1295" s="235"/>
      <c r="PQU1295" s="235"/>
      <c r="PQV1295" s="235"/>
      <c r="PQW1295" s="235"/>
      <c r="PQX1295" s="235"/>
      <c r="PQY1295" s="235"/>
      <c r="PQZ1295" s="235"/>
      <c r="PRA1295" s="235"/>
      <c r="PRB1295" s="235"/>
      <c r="PRC1295" s="235"/>
      <c r="PRD1295" s="235"/>
      <c r="PRE1295" s="235"/>
      <c r="PRF1295" s="235"/>
      <c r="PRG1295" s="235"/>
      <c r="PRH1295" s="235"/>
      <c r="PRI1295" s="235"/>
      <c r="PRJ1295" s="235"/>
      <c r="PRK1295" s="235"/>
      <c r="PRL1295" s="235"/>
      <c r="PRM1295" s="235"/>
      <c r="PRN1295" s="235"/>
      <c r="PRO1295" s="235"/>
      <c r="PRP1295" s="235"/>
      <c r="PRQ1295" s="235"/>
      <c r="PRR1295" s="235"/>
      <c r="PRS1295" s="235"/>
      <c r="PRT1295" s="235"/>
      <c r="PRU1295" s="235"/>
      <c r="PRV1295" s="235"/>
      <c r="PRW1295" s="235"/>
      <c r="PRX1295" s="235"/>
      <c r="PRY1295" s="235"/>
      <c r="PRZ1295" s="235"/>
      <c r="PSA1295" s="235"/>
      <c r="PSB1295" s="235"/>
      <c r="PSC1295" s="235"/>
      <c r="PSD1295" s="235"/>
      <c r="PSE1295" s="235"/>
      <c r="PSF1295" s="235"/>
      <c r="PSG1295" s="235"/>
      <c r="PSH1295" s="235"/>
      <c r="PSI1295" s="235"/>
      <c r="PSJ1295" s="235"/>
      <c r="PSK1295" s="235"/>
      <c r="PSL1295" s="235"/>
      <c r="PSM1295" s="235"/>
      <c r="PSN1295" s="235"/>
      <c r="PSO1295" s="235"/>
      <c r="PSP1295" s="235"/>
      <c r="PSQ1295" s="235"/>
      <c r="PSR1295" s="235"/>
      <c r="PSS1295" s="235"/>
      <c r="PST1295" s="235"/>
      <c r="PSU1295" s="235"/>
      <c r="PSV1295" s="235"/>
      <c r="PSW1295" s="235"/>
      <c r="PSX1295" s="235"/>
      <c r="PSY1295" s="235"/>
      <c r="PSZ1295" s="235"/>
      <c r="PTA1295" s="235"/>
      <c r="PTB1295" s="235"/>
      <c r="PTC1295" s="235"/>
      <c r="PTD1295" s="235"/>
      <c r="PTE1295" s="235"/>
      <c r="PTF1295" s="235"/>
      <c r="PTG1295" s="235"/>
      <c r="PTH1295" s="235"/>
      <c r="PTI1295" s="235"/>
      <c r="PTJ1295" s="235"/>
      <c r="PTK1295" s="235"/>
      <c r="PTL1295" s="235"/>
      <c r="PTM1295" s="235"/>
      <c r="PTN1295" s="235"/>
      <c r="PTO1295" s="235"/>
      <c r="PTP1295" s="235"/>
      <c r="PTQ1295" s="235"/>
      <c r="PTR1295" s="235"/>
      <c r="PTS1295" s="235"/>
      <c r="PTT1295" s="235"/>
      <c r="PTU1295" s="235"/>
      <c r="PTV1295" s="235"/>
      <c r="PTW1295" s="235"/>
      <c r="PTX1295" s="235"/>
      <c r="PTY1295" s="235"/>
      <c r="PTZ1295" s="235"/>
      <c r="PUA1295" s="235"/>
      <c r="PUB1295" s="235"/>
      <c r="PUC1295" s="235"/>
      <c r="PUD1295" s="235"/>
      <c r="PUE1295" s="235"/>
      <c r="PUF1295" s="235"/>
      <c r="PUG1295" s="235"/>
      <c r="PUH1295" s="235"/>
      <c r="PUI1295" s="235"/>
      <c r="PUJ1295" s="235"/>
      <c r="PUK1295" s="235"/>
      <c r="PUL1295" s="235"/>
      <c r="PUM1295" s="235"/>
      <c r="PUN1295" s="235"/>
      <c r="PUO1295" s="235"/>
      <c r="PUP1295" s="235"/>
      <c r="PUQ1295" s="235"/>
      <c r="PUR1295" s="235"/>
      <c r="PUS1295" s="235"/>
      <c r="PUT1295" s="235"/>
      <c r="PUU1295" s="235"/>
      <c r="PUV1295" s="235"/>
      <c r="PUW1295" s="235"/>
      <c r="PUX1295" s="235"/>
      <c r="PUY1295" s="235"/>
      <c r="PUZ1295" s="235"/>
      <c r="PVA1295" s="235"/>
      <c r="PVB1295" s="235"/>
      <c r="PVC1295" s="235"/>
      <c r="PVD1295" s="235"/>
      <c r="PVE1295" s="235"/>
      <c r="PVF1295" s="235"/>
      <c r="PVG1295" s="235"/>
      <c r="PVH1295" s="235"/>
      <c r="PVI1295" s="235"/>
      <c r="PVJ1295" s="235"/>
      <c r="PVK1295" s="235"/>
      <c r="PVL1295" s="235"/>
      <c r="PVM1295" s="235"/>
      <c r="PVN1295" s="235"/>
      <c r="PVO1295" s="235"/>
      <c r="PVP1295" s="235"/>
      <c r="PVQ1295" s="235"/>
      <c r="PVR1295" s="235"/>
      <c r="PVS1295" s="235"/>
      <c r="PVT1295" s="235"/>
      <c r="PVU1295" s="235"/>
      <c r="PVV1295" s="235"/>
      <c r="PVW1295" s="235"/>
      <c r="PVX1295" s="235"/>
      <c r="PVY1295" s="235"/>
      <c r="PVZ1295" s="235"/>
      <c r="PWA1295" s="235"/>
      <c r="PWB1295" s="235"/>
      <c r="PWC1295" s="235"/>
      <c r="PWD1295" s="235"/>
      <c r="PWE1295" s="235"/>
      <c r="PWF1295" s="235"/>
      <c r="PWG1295" s="235"/>
      <c r="PWH1295" s="235"/>
      <c r="PWI1295" s="235"/>
      <c r="PWJ1295" s="235"/>
      <c r="PWK1295" s="235"/>
      <c r="PWL1295" s="235"/>
      <c r="PWM1295" s="235"/>
      <c r="PWN1295" s="235"/>
      <c r="PWO1295" s="235"/>
      <c r="PWP1295" s="235"/>
      <c r="PWQ1295" s="235"/>
      <c r="PWR1295" s="235"/>
      <c r="PWS1295" s="235"/>
      <c r="PWT1295" s="235"/>
      <c r="PWU1295" s="235"/>
      <c r="PWV1295" s="235"/>
      <c r="PWW1295" s="235"/>
      <c r="PWX1295" s="235"/>
      <c r="PWY1295" s="235"/>
      <c r="PWZ1295" s="235"/>
      <c r="PXA1295" s="235"/>
      <c r="PXB1295" s="235"/>
      <c r="PXC1295" s="235"/>
      <c r="PXD1295" s="235"/>
      <c r="PXE1295" s="235"/>
      <c r="PXF1295" s="235"/>
      <c r="PXG1295" s="235"/>
      <c r="PXH1295" s="235"/>
      <c r="PXI1295" s="235"/>
      <c r="PXJ1295" s="235"/>
      <c r="PXK1295" s="235"/>
      <c r="PXL1295" s="235"/>
      <c r="PXM1295" s="235"/>
      <c r="PXN1295" s="235"/>
      <c r="PXO1295" s="235"/>
      <c r="PXP1295" s="235"/>
      <c r="PXQ1295" s="235"/>
      <c r="PXR1295" s="235"/>
      <c r="PXS1295" s="235"/>
      <c r="PXT1295" s="235"/>
      <c r="PXU1295" s="235"/>
      <c r="PXV1295" s="235"/>
      <c r="PXW1295" s="235"/>
      <c r="PXX1295" s="235"/>
      <c r="PXY1295" s="235"/>
      <c r="PXZ1295" s="235"/>
      <c r="PYA1295" s="235"/>
      <c r="PYB1295" s="235"/>
      <c r="PYC1295" s="235"/>
      <c r="PYD1295" s="235"/>
      <c r="PYE1295" s="235"/>
      <c r="PYF1295" s="235"/>
      <c r="PYG1295" s="235"/>
      <c r="PYH1295" s="235"/>
      <c r="PYI1295" s="235"/>
      <c r="PYJ1295" s="235"/>
      <c r="PYK1295" s="235"/>
      <c r="PYL1295" s="235"/>
      <c r="PYM1295" s="235"/>
      <c r="PYN1295" s="235"/>
      <c r="PYO1295" s="235"/>
      <c r="PYP1295" s="235"/>
      <c r="PYQ1295" s="235"/>
      <c r="PYR1295" s="235"/>
      <c r="PYS1295" s="235"/>
      <c r="PYT1295" s="235"/>
      <c r="PYU1295" s="235"/>
      <c r="PYV1295" s="235"/>
      <c r="PYW1295" s="235"/>
      <c r="PYX1295" s="235"/>
      <c r="PYY1295" s="235"/>
      <c r="PYZ1295" s="235"/>
      <c r="PZA1295" s="235"/>
      <c r="PZB1295" s="235"/>
      <c r="PZC1295" s="235"/>
      <c r="PZD1295" s="235"/>
      <c r="PZE1295" s="235"/>
      <c r="PZF1295" s="235"/>
      <c r="PZG1295" s="235"/>
      <c r="PZH1295" s="235"/>
      <c r="PZI1295" s="235"/>
      <c r="PZJ1295" s="235"/>
      <c r="PZK1295" s="235"/>
      <c r="PZL1295" s="235"/>
      <c r="PZM1295" s="235"/>
      <c r="PZN1295" s="235"/>
      <c r="PZO1295" s="235"/>
      <c r="PZP1295" s="235"/>
      <c r="PZQ1295" s="235"/>
      <c r="PZR1295" s="235"/>
      <c r="PZS1295" s="235"/>
      <c r="PZT1295" s="235"/>
      <c r="PZU1295" s="235"/>
      <c r="PZV1295" s="235"/>
      <c r="PZW1295" s="235"/>
      <c r="PZX1295" s="235"/>
      <c r="PZY1295" s="235"/>
      <c r="PZZ1295" s="235"/>
      <c r="QAA1295" s="235"/>
      <c r="QAB1295" s="235"/>
      <c r="QAC1295" s="235"/>
      <c r="QAD1295" s="235"/>
      <c r="QAE1295" s="235"/>
      <c r="QAF1295" s="235"/>
      <c r="QAG1295" s="235"/>
      <c r="QAH1295" s="235"/>
      <c r="QAI1295" s="235"/>
      <c r="QAJ1295" s="235"/>
      <c r="QAK1295" s="235"/>
      <c r="QAL1295" s="235"/>
      <c r="QAM1295" s="235"/>
      <c r="QAN1295" s="235"/>
      <c r="QAO1295" s="235"/>
      <c r="QAP1295" s="235"/>
      <c r="QAQ1295" s="235"/>
      <c r="QAR1295" s="235"/>
      <c r="QAS1295" s="235"/>
      <c r="QAT1295" s="235"/>
      <c r="QAU1295" s="235"/>
      <c r="QAV1295" s="235"/>
      <c r="QAW1295" s="235"/>
      <c r="QAX1295" s="235"/>
      <c r="QAY1295" s="235"/>
      <c r="QAZ1295" s="235"/>
      <c r="QBA1295" s="235"/>
      <c r="QBB1295" s="235"/>
      <c r="QBC1295" s="235"/>
      <c r="QBD1295" s="235"/>
      <c r="QBE1295" s="235"/>
      <c r="QBF1295" s="235"/>
      <c r="QBG1295" s="235"/>
      <c r="QBH1295" s="235"/>
      <c r="QBI1295" s="235"/>
      <c r="QBJ1295" s="235"/>
      <c r="QBK1295" s="235"/>
      <c r="QBL1295" s="235"/>
      <c r="QBM1295" s="235"/>
      <c r="QBN1295" s="235"/>
      <c r="QBO1295" s="235"/>
      <c r="QBP1295" s="235"/>
      <c r="QBQ1295" s="235"/>
      <c r="QBR1295" s="235"/>
      <c r="QBS1295" s="235"/>
      <c r="QBT1295" s="235"/>
      <c r="QBU1295" s="235"/>
      <c r="QBV1295" s="235"/>
      <c r="QBW1295" s="235"/>
      <c r="QBX1295" s="235"/>
      <c r="QBY1295" s="235"/>
      <c r="QBZ1295" s="235"/>
      <c r="QCA1295" s="235"/>
      <c r="QCB1295" s="235"/>
      <c r="QCC1295" s="235"/>
      <c r="QCD1295" s="235"/>
      <c r="QCE1295" s="235"/>
      <c r="QCF1295" s="235"/>
      <c r="QCG1295" s="235"/>
      <c r="QCH1295" s="235"/>
      <c r="QCI1295" s="235"/>
      <c r="QCJ1295" s="235"/>
      <c r="QCK1295" s="235"/>
      <c r="QCL1295" s="235"/>
      <c r="QCM1295" s="235"/>
      <c r="QCN1295" s="235"/>
      <c r="QCO1295" s="235"/>
      <c r="QCP1295" s="235"/>
      <c r="QCQ1295" s="235"/>
      <c r="QCR1295" s="235"/>
      <c r="QCS1295" s="235"/>
      <c r="QCT1295" s="235"/>
      <c r="QCU1295" s="235"/>
      <c r="QCV1295" s="235"/>
      <c r="QCW1295" s="235"/>
      <c r="QCX1295" s="235"/>
      <c r="QCY1295" s="235"/>
      <c r="QCZ1295" s="235"/>
      <c r="QDA1295" s="235"/>
      <c r="QDB1295" s="235"/>
      <c r="QDC1295" s="235"/>
      <c r="QDD1295" s="235"/>
      <c r="QDE1295" s="235"/>
      <c r="QDF1295" s="235"/>
      <c r="QDG1295" s="235"/>
      <c r="QDH1295" s="235"/>
      <c r="QDI1295" s="235"/>
      <c r="QDJ1295" s="235"/>
      <c r="QDK1295" s="235"/>
      <c r="QDL1295" s="235"/>
      <c r="QDM1295" s="235"/>
      <c r="QDN1295" s="235"/>
      <c r="QDO1295" s="235"/>
      <c r="QDP1295" s="235"/>
      <c r="QDQ1295" s="235"/>
      <c r="QDR1295" s="235"/>
      <c r="QDS1295" s="235"/>
      <c r="QDT1295" s="235"/>
      <c r="QDU1295" s="235"/>
      <c r="QDV1295" s="235"/>
      <c r="QDW1295" s="235"/>
      <c r="QDX1295" s="235"/>
      <c r="QDY1295" s="235"/>
      <c r="QDZ1295" s="235"/>
      <c r="QEA1295" s="235"/>
      <c r="QEB1295" s="235"/>
      <c r="QEC1295" s="235"/>
      <c r="QED1295" s="235"/>
      <c r="QEE1295" s="235"/>
      <c r="QEF1295" s="235"/>
      <c r="QEG1295" s="235"/>
      <c r="QEH1295" s="235"/>
      <c r="QEI1295" s="235"/>
      <c r="QEJ1295" s="235"/>
      <c r="QEK1295" s="235"/>
      <c r="QEL1295" s="235"/>
      <c r="QEM1295" s="235"/>
      <c r="QEN1295" s="235"/>
      <c r="QEO1295" s="235"/>
      <c r="QEP1295" s="235"/>
      <c r="QEQ1295" s="235"/>
      <c r="QER1295" s="235"/>
      <c r="QES1295" s="235"/>
      <c r="QET1295" s="235"/>
      <c r="QEU1295" s="235"/>
      <c r="QEV1295" s="235"/>
      <c r="QEW1295" s="235"/>
      <c r="QEX1295" s="235"/>
      <c r="QEY1295" s="235"/>
      <c r="QEZ1295" s="235"/>
      <c r="QFA1295" s="235"/>
      <c r="QFB1295" s="235"/>
      <c r="QFC1295" s="235"/>
      <c r="QFD1295" s="235"/>
      <c r="QFE1295" s="235"/>
      <c r="QFF1295" s="235"/>
      <c r="QFG1295" s="235"/>
      <c r="QFH1295" s="235"/>
      <c r="QFI1295" s="235"/>
      <c r="QFJ1295" s="235"/>
      <c r="QFK1295" s="235"/>
      <c r="QFL1295" s="235"/>
      <c r="QFM1295" s="235"/>
      <c r="QFN1295" s="235"/>
      <c r="QFO1295" s="235"/>
      <c r="QFP1295" s="235"/>
      <c r="QFQ1295" s="235"/>
      <c r="QFR1295" s="235"/>
      <c r="QFS1295" s="235"/>
      <c r="QFT1295" s="235"/>
      <c r="QFU1295" s="235"/>
      <c r="QFV1295" s="235"/>
      <c r="QFW1295" s="235"/>
      <c r="QFX1295" s="235"/>
      <c r="QFY1295" s="235"/>
      <c r="QFZ1295" s="235"/>
      <c r="QGA1295" s="235"/>
      <c r="QGB1295" s="235"/>
      <c r="QGC1295" s="235"/>
      <c r="QGD1295" s="235"/>
      <c r="QGE1295" s="235"/>
      <c r="QGF1295" s="235"/>
      <c r="QGG1295" s="235"/>
      <c r="QGH1295" s="235"/>
      <c r="QGI1295" s="235"/>
      <c r="QGJ1295" s="235"/>
      <c r="QGK1295" s="235"/>
      <c r="QGL1295" s="235"/>
      <c r="QGM1295" s="235"/>
      <c r="QGN1295" s="235"/>
      <c r="QGO1295" s="235"/>
      <c r="QGP1295" s="235"/>
      <c r="QGQ1295" s="235"/>
      <c r="QGR1295" s="235"/>
      <c r="QGS1295" s="235"/>
      <c r="QGT1295" s="235"/>
      <c r="QGU1295" s="235"/>
      <c r="QGV1295" s="235"/>
      <c r="QGW1295" s="235"/>
      <c r="QGX1295" s="235"/>
      <c r="QGY1295" s="235"/>
      <c r="QGZ1295" s="235"/>
      <c r="QHA1295" s="235"/>
      <c r="QHB1295" s="235"/>
      <c r="QHC1295" s="235"/>
      <c r="QHD1295" s="235"/>
      <c r="QHE1295" s="235"/>
      <c r="QHF1295" s="235"/>
      <c r="QHG1295" s="235"/>
      <c r="QHH1295" s="235"/>
      <c r="QHI1295" s="235"/>
      <c r="QHJ1295" s="235"/>
      <c r="QHK1295" s="235"/>
      <c r="QHL1295" s="235"/>
      <c r="QHM1295" s="235"/>
      <c r="QHN1295" s="235"/>
      <c r="QHO1295" s="235"/>
      <c r="QHP1295" s="235"/>
      <c r="QHQ1295" s="235"/>
      <c r="QHR1295" s="235"/>
      <c r="QHS1295" s="235"/>
      <c r="QHT1295" s="235"/>
      <c r="QHU1295" s="235"/>
      <c r="QHV1295" s="235"/>
      <c r="QHW1295" s="235"/>
      <c r="QHX1295" s="235"/>
      <c r="QHY1295" s="235"/>
      <c r="QHZ1295" s="235"/>
      <c r="QIA1295" s="235"/>
      <c r="QIB1295" s="235"/>
      <c r="QIC1295" s="235"/>
      <c r="QID1295" s="235"/>
      <c r="QIE1295" s="235"/>
      <c r="QIF1295" s="235"/>
      <c r="QIG1295" s="235"/>
      <c r="QIH1295" s="235"/>
      <c r="QII1295" s="235"/>
      <c r="QIJ1295" s="235"/>
      <c r="QIK1295" s="235"/>
      <c r="QIL1295" s="235"/>
      <c r="QIM1295" s="235"/>
      <c r="QIN1295" s="235"/>
      <c r="QIO1295" s="235"/>
      <c r="QIP1295" s="235"/>
      <c r="QIQ1295" s="235"/>
      <c r="QIR1295" s="235"/>
      <c r="QIS1295" s="235"/>
      <c r="QIT1295" s="235"/>
      <c r="QIU1295" s="235"/>
      <c r="QIV1295" s="235"/>
      <c r="QIW1295" s="235"/>
      <c r="QIX1295" s="235"/>
      <c r="QIY1295" s="235"/>
      <c r="QIZ1295" s="235"/>
      <c r="QJA1295" s="235"/>
      <c r="QJB1295" s="235"/>
      <c r="QJC1295" s="235"/>
      <c r="QJD1295" s="235"/>
      <c r="QJE1295" s="235"/>
      <c r="QJF1295" s="235"/>
      <c r="QJG1295" s="235"/>
      <c r="QJH1295" s="235"/>
      <c r="QJI1295" s="235"/>
      <c r="QJJ1295" s="235"/>
      <c r="QJK1295" s="235"/>
      <c r="QJL1295" s="235"/>
      <c r="QJM1295" s="235"/>
      <c r="QJN1295" s="235"/>
      <c r="QJO1295" s="235"/>
      <c r="QJP1295" s="235"/>
      <c r="QJQ1295" s="235"/>
      <c r="QJR1295" s="235"/>
      <c r="QJS1295" s="235"/>
      <c r="QJT1295" s="235"/>
      <c r="QJU1295" s="235"/>
      <c r="QJV1295" s="235"/>
      <c r="QJW1295" s="235"/>
      <c r="QJX1295" s="235"/>
      <c r="QJY1295" s="235"/>
      <c r="QJZ1295" s="235"/>
      <c r="QKA1295" s="235"/>
      <c r="QKB1295" s="235"/>
      <c r="QKC1295" s="235"/>
      <c r="QKD1295" s="235"/>
      <c r="QKE1295" s="235"/>
      <c r="QKF1295" s="235"/>
      <c r="QKG1295" s="235"/>
      <c r="QKH1295" s="235"/>
      <c r="QKI1295" s="235"/>
      <c r="QKJ1295" s="235"/>
      <c r="QKK1295" s="235"/>
      <c r="QKL1295" s="235"/>
      <c r="QKM1295" s="235"/>
      <c r="QKN1295" s="235"/>
      <c r="QKO1295" s="235"/>
      <c r="QKP1295" s="235"/>
      <c r="QKQ1295" s="235"/>
      <c r="QKR1295" s="235"/>
      <c r="QKS1295" s="235"/>
      <c r="QKT1295" s="235"/>
      <c r="QKU1295" s="235"/>
      <c r="QKV1295" s="235"/>
      <c r="QKW1295" s="235"/>
      <c r="QKX1295" s="235"/>
      <c r="QKY1295" s="235"/>
      <c r="QKZ1295" s="235"/>
      <c r="QLA1295" s="235"/>
      <c r="QLB1295" s="235"/>
      <c r="QLC1295" s="235"/>
      <c r="QLD1295" s="235"/>
      <c r="QLE1295" s="235"/>
      <c r="QLF1295" s="235"/>
      <c r="QLG1295" s="235"/>
      <c r="QLH1295" s="235"/>
      <c r="QLI1295" s="235"/>
      <c r="QLJ1295" s="235"/>
      <c r="QLK1295" s="235"/>
      <c r="QLL1295" s="235"/>
      <c r="QLM1295" s="235"/>
      <c r="QLN1295" s="235"/>
      <c r="QLO1295" s="235"/>
      <c r="QLP1295" s="235"/>
      <c r="QLQ1295" s="235"/>
      <c r="QLR1295" s="235"/>
      <c r="QLS1295" s="235"/>
      <c r="QLT1295" s="235"/>
      <c r="QLU1295" s="235"/>
      <c r="QLV1295" s="235"/>
      <c r="QLW1295" s="235"/>
      <c r="QLX1295" s="235"/>
      <c r="QLY1295" s="235"/>
      <c r="QLZ1295" s="235"/>
      <c r="QMA1295" s="235"/>
      <c r="QMB1295" s="235"/>
      <c r="QMC1295" s="235"/>
      <c r="QMD1295" s="235"/>
      <c r="QME1295" s="235"/>
      <c r="QMF1295" s="235"/>
      <c r="QMG1295" s="235"/>
      <c r="QMH1295" s="235"/>
      <c r="QMI1295" s="235"/>
      <c r="QMJ1295" s="235"/>
      <c r="QMK1295" s="235"/>
      <c r="QML1295" s="235"/>
      <c r="QMM1295" s="235"/>
      <c r="QMN1295" s="235"/>
      <c r="QMO1295" s="235"/>
      <c r="QMP1295" s="235"/>
      <c r="QMQ1295" s="235"/>
      <c r="QMR1295" s="235"/>
      <c r="QMS1295" s="235"/>
      <c r="QMT1295" s="235"/>
      <c r="QMU1295" s="235"/>
      <c r="QMV1295" s="235"/>
      <c r="QMW1295" s="235"/>
      <c r="QMX1295" s="235"/>
      <c r="QMY1295" s="235"/>
      <c r="QMZ1295" s="235"/>
      <c r="QNA1295" s="235"/>
      <c r="QNB1295" s="235"/>
      <c r="QNC1295" s="235"/>
      <c r="QND1295" s="235"/>
      <c r="QNE1295" s="235"/>
      <c r="QNF1295" s="235"/>
      <c r="QNG1295" s="235"/>
      <c r="QNH1295" s="235"/>
      <c r="QNI1295" s="235"/>
      <c r="QNJ1295" s="235"/>
      <c r="QNK1295" s="235"/>
      <c r="QNL1295" s="235"/>
      <c r="QNM1295" s="235"/>
      <c r="QNN1295" s="235"/>
      <c r="QNO1295" s="235"/>
      <c r="QNP1295" s="235"/>
      <c r="QNQ1295" s="235"/>
      <c r="QNR1295" s="235"/>
      <c r="QNS1295" s="235"/>
      <c r="QNT1295" s="235"/>
      <c r="QNU1295" s="235"/>
      <c r="QNV1295" s="235"/>
      <c r="QNW1295" s="235"/>
      <c r="QNX1295" s="235"/>
      <c r="QNY1295" s="235"/>
      <c r="QNZ1295" s="235"/>
      <c r="QOA1295" s="235"/>
      <c r="QOB1295" s="235"/>
      <c r="QOC1295" s="235"/>
      <c r="QOD1295" s="235"/>
      <c r="QOE1295" s="235"/>
      <c r="QOF1295" s="235"/>
      <c r="QOG1295" s="235"/>
      <c r="QOH1295" s="235"/>
      <c r="QOI1295" s="235"/>
      <c r="QOJ1295" s="235"/>
      <c r="QOK1295" s="235"/>
      <c r="QOL1295" s="235"/>
      <c r="QOM1295" s="235"/>
      <c r="QON1295" s="235"/>
      <c r="QOO1295" s="235"/>
      <c r="QOP1295" s="235"/>
      <c r="QOQ1295" s="235"/>
      <c r="QOR1295" s="235"/>
      <c r="QOS1295" s="235"/>
      <c r="QOT1295" s="235"/>
      <c r="QOU1295" s="235"/>
      <c r="QOV1295" s="235"/>
      <c r="QOW1295" s="235"/>
      <c r="QOX1295" s="235"/>
      <c r="QOY1295" s="235"/>
      <c r="QOZ1295" s="235"/>
      <c r="QPA1295" s="235"/>
      <c r="QPB1295" s="235"/>
      <c r="QPC1295" s="235"/>
      <c r="QPD1295" s="235"/>
      <c r="QPE1295" s="235"/>
      <c r="QPF1295" s="235"/>
      <c r="QPG1295" s="235"/>
      <c r="QPH1295" s="235"/>
      <c r="QPI1295" s="235"/>
      <c r="QPJ1295" s="235"/>
      <c r="QPK1295" s="235"/>
      <c r="QPL1295" s="235"/>
      <c r="QPM1295" s="235"/>
      <c r="QPN1295" s="235"/>
      <c r="QPO1295" s="235"/>
      <c r="QPP1295" s="235"/>
      <c r="QPQ1295" s="235"/>
      <c r="QPR1295" s="235"/>
      <c r="QPS1295" s="235"/>
      <c r="QPT1295" s="235"/>
      <c r="QPU1295" s="235"/>
      <c r="QPV1295" s="235"/>
      <c r="QPW1295" s="235"/>
      <c r="QPX1295" s="235"/>
      <c r="QPY1295" s="235"/>
      <c r="QPZ1295" s="235"/>
      <c r="QQA1295" s="235"/>
      <c r="QQB1295" s="235"/>
      <c r="QQC1295" s="235"/>
      <c r="QQD1295" s="235"/>
      <c r="QQE1295" s="235"/>
      <c r="QQF1295" s="235"/>
      <c r="QQG1295" s="235"/>
      <c r="QQH1295" s="235"/>
      <c r="QQI1295" s="235"/>
      <c r="QQJ1295" s="235"/>
      <c r="QQK1295" s="235"/>
      <c r="QQL1295" s="235"/>
      <c r="QQM1295" s="235"/>
      <c r="QQN1295" s="235"/>
      <c r="QQO1295" s="235"/>
      <c r="QQP1295" s="235"/>
      <c r="QQQ1295" s="235"/>
      <c r="QQR1295" s="235"/>
      <c r="QQS1295" s="235"/>
      <c r="QQT1295" s="235"/>
      <c r="QQU1295" s="235"/>
      <c r="QQV1295" s="235"/>
      <c r="QQW1295" s="235"/>
      <c r="QQX1295" s="235"/>
      <c r="QQY1295" s="235"/>
      <c r="QQZ1295" s="235"/>
      <c r="QRA1295" s="235"/>
      <c r="QRB1295" s="235"/>
      <c r="QRC1295" s="235"/>
      <c r="QRD1295" s="235"/>
      <c r="QRE1295" s="235"/>
      <c r="QRF1295" s="235"/>
      <c r="QRG1295" s="235"/>
      <c r="QRH1295" s="235"/>
      <c r="QRI1295" s="235"/>
      <c r="QRJ1295" s="235"/>
      <c r="QRK1295" s="235"/>
      <c r="QRL1295" s="235"/>
      <c r="QRM1295" s="235"/>
      <c r="QRN1295" s="235"/>
      <c r="QRO1295" s="235"/>
      <c r="QRP1295" s="235"/>
      <c r="QRQ1295" s="235"/>
      <c r="QRR1295" s="235"/>
      <c r="QRS1295" s="235"/>
      <c r="QRT1295" s="235"/>
      <c r="QRU1295" s="235"/>
      <c r="QRV1295" s="235"/>
      <c r="QRW1295" s="235"/>
      <c r="QRX1295" s="235"/>
      <c r="QRY1295" s="235"/>
      <c r="QRZ1295" s="235"/>
      <c r="QSA1295" s="235"/>
      <c r="QSB1295" s="235"/>
      <c r="QSC1295" s="235"/>
      <c r="QSD1295" s="235"/>
      <c r="QSE1295" s="235"/>
      <c r="QSF1295" s="235"/>
      <c r="QSG1295" s="235"/>
      <c r="QSH1295" s="235"/>
      <c r="QSI1295" s="235"/>
      <c r="QSJ1295" s="235"/>
      <c r="QSK1295" s="235"/>
      <c r="QSL1295" s="235"/>
      <c r="QSM1295" s="235"/>
      <c r="QSN1295" s="235"/>
      <c r="QSO1295" s="235"/>
      <c r="QSP1295" s="235"/>
      <c r="QSQ1295" s="235"/>
      <c r="QSR1295" s="235"/>
      <c r="QSS1295" s="235"/>
      <c r="QST1295" s="235"/>
      <c r="QSU1295" s="235"/>
      <c r="QSV1295" s="235"/>
      <c r="QSW1295" s="235"/>
      <c r="QSX1295" s="235"/>
      <c r="QSY1295" s="235"/>
      <c r="QSZ1295" s="235"/>
      <c r="QTA1295" s="235"/>
      <c r="QTB1295" s="235"/>
      <c r="QTC1295" s="235"/>
      <c r="QTD1295" s="235"/>
      <c r="QTE1295" s="235"/>
      <c r="QTF1295" s="235"/>
      <c r="QTG1295" s="235"/>
      <c r="QTH1295" s="235"/>
      <c r="QTI1295" s="235"/>
      <c r="QTJ1295" s="235"/>
      <c r="QTK1295" s="235"/>
      <c r="QTL1295" s="235"/>
      <c r="QTM1295" s="235"/>
      <c r="QTN1295" s="235"/>
      <c r="QTO1295" s="235"/>
      <c r="QTP1295" s="235"/>
      <c r="QTQ1295" s="235"/>
      <c r="QTR1295" s="235"/>
      <c r="QTS1295" s="235"/>
      <c r="QTT1295" s="235"/>
      <c r="QTU1295" s="235"/>
      <c r="QTV1295" s="235"/>
      <c r="QTW1295" s="235"/>
      <c r="QTX1295" s="235"/>
      <c r="QTY1295" s="235"/>
      <c r="QTZ1295" s="235"/>
      <c r="QUA1295" s="235"/>
      <c r="QUB1295" s="235"/>
      <c r="QUC1295" s="235"/>
      <c r="QUD1295" s="235"/>
      <c r="QUE1295" s="235"/>
      <c r="QUF1295" s="235"/>
      <c r="QUG1295" s="235"/>
      <c r="QUH1295" s="235"/>
      <c r="QUI1295" s="235"/>
      <c r="QUJ1295" s="235"/>
      <c r="QUK1295" s="235"/>
      <c r="QUL1295" s="235"/>
      <c r="QUM1295" s="235"/>
      <c r="QUN1295" s="235"/>
      <c r="QUO1295" s="235"/>
      <c r="QUP1295" s="235"/>
      <c r="QUQ1295" s="235"/>
      <c r="QUR1295" s="235"/>
      <c r="QUS1295" s="235"/>
      <c r="QUT1295" s="235"/>
      <c r="QUU1295" s="235"/>
      <c r="QUV1295" s="235"/>
      <c r="QUW1295" s="235"/>
      <c r="QUX1295" s="235"/>
      <c r="QUY1295" s="235"/>
      <c r="QUZ1295" s="235"/>
      <c r="QVA1295" s="235"/>
      <c r="QVB1295" s="235"/>
      <c r="QVC1295" s="235"/>
      <c r="QVD1295" s="235"/>
      <c r="QVE1295" s="235"/>
      <c r="QVF1295" s="235"/>
      <c r="QVG1295" s="235"/>
      <c r="QVH1295" s="235"/>
      <c r="QVI1295" s="235"/>
      <c r="QVJ1295" s="235"/>
      <c r="QVK1295" s="235"/>
      <c r="QVL1295" s="235"/>
      <c r="QVM1295" s="235"/>
      <c r="QVN1295" s="235"/>
      <c r="QVO1295" s="235"/>
      <c r="QVP1295" s="235"/>
      <c r="QVQ1295" s="235"/>
      <c r="QVR1295" s="235"/>
      <c r="QVS1295" s="235"/>
      <c r="QVT1295" s="235"/>
      <c r="QVU1295" s="235"/>
      <c r="QVV1295" s="235"/>
      <c r="QVW1295" s="235"/>
      <c r="QVX1295" s="235"/>
      <c r="QVY1295" s="235"/>
      <c r="QVZ1295" s="235"/>
      <c r="QWA1295" s="235"/>
      <c r="QWB1295" s="235"/>
      <c r="QWC1295" s="235"/>
      <c r="QWD1295" s="235"/>
      <c r="QWE1295" s="235"/>
      <c r="QWF1295" s="235"/>
      <c r="QWG1295" s="235"/>
      <c r="QWH1295" s="235"/>
      <c r="QWI1295" s="235"/>
      <c r="QWJ1295" s="235"/>
      <c r="QWK1295" s="235"/>
      <c r="QWL1295" s="235"/>
      <c r="QWM1295" s="235"/>
      <c r="QWN1295" s="235"/>
      <c r="QWO1295" s="235"/>
      <c r="QWP1295" s="235"/>
      <c r="QWQ1295" s="235"/>
      <c r="QWR1295" s="235"/>
      <c r="QWS1295" s="235"/>
      <c r="QWT1295" s="235"/>
      <c r="QWU1295" s="235"/>
      <c r="QWV1295" s="235"/>
      <c r="QWW1295" s="235"/>
      <c r="QWX1295" s="235"/>
      <c r="QWY1295" s="235"/>
      <c r="QWZ1295" s="235"/>
      <c r="QXA1295" s="235"/>
      <c r="QXB1295" s="235"/>
      <c r="QXC1295" s="235"/>
      <c r="QXD1295" s="235"/>
      <c r="QXE1295" s="235"/>
      <c r="QXF1295" s="235"/>
      <c r="QXG1295" s="235"/>
      <c r="QXH1295" s="235"/>
      <c r="QXI1295" s="235"/>
      <c r="QXJ1295" s="235"/>
      <c r="QXK1295" s="235"/>
      <c r="QXL1295" s="235"/>
      <c r="QXM1295" s="235"/>
      <c r="QXN1295" s="235"/>
      <c r="QXO1295" s="235"/>
      <c r="QXP1295" s="235"/>
      <c r="QXQ1295" s="235"/>
      <c r="QXR1295" s="235"/>
      <c r="QXS1295" s="235"/>
      <c r="QXT1295" s="235"/>
      <c r="QXU1295" s="235"/>
      <c r="QXV1295" s="235"/>
      <c r="QXW1295" s="235"/>
      <c r="QXX1295" s="235"/>
      <c r="QXY1295" s="235"/>
      <c r="QXZ1295" s="235"/>
      <c r="QYA1295" s="235"/>
      <c r="QYB1295" s="235"/>
      <c r="QYC1295" s="235"/>
      <c r="QYD1295" s="235"/>
      <c r="QYE1295" s="235"/>
      <c r="QYF1295" s="235"/>
      <c r="QYG1295" s="235"/>
      <c r="QYH1295" s="235"/>
      <c r="QYI1295" s="235"/>
      <c r="QYJ1295" s="235"/>
      <c r="QYK1295" s="235"/>
      <c r="QYL1295" s="235"/>
      <c r="QYM1295" s="235"/>
      <c r="QYN1295" s="235"/>
      <c r="QYO1295" s="235"/>
      <c r="QYP1295" s="235"/>
      <c r="QYQ1295" s="235"/>
      <c r="QYR1295" s="235"/>
      <c r="QYS1295" s="235"/>
      <c r="QYT1295" s="235"/>
      <c r="QYU1295" s="235"/>
      <c r="QYV1295" s="235"/>
      <c r="QYW1295" s="235"/>
      <c r="QYX1295" s="235"/>
      <c r="QYY1295" s="235"/>
      <c r="QYZ1295" s="235"/>
      <c r="QZA1295" s="235"/>
      <c r="QZB1295" s="235"/>
      <c r="QZC1295" s="235"/>
      <c r="QZD1295" s="235"/>
      <c r="QZE1295" s="235"/>
      <c r="QZF1295" s="235"/>
      <c r="QZG1295" s="235"/>
      <c r="QZH1295" s="235"/>
      <c r="QZI1295" s="235"/>
      <c r="QZJ1295" s="235"/>
      <c r="QZK1295" s="235"/>
      <c r="QZL1295" s="235"/>
      <c r="QZM1295" s="235"/>
      <c r="QZN1295" s="235"/>
      <c r="QZO1295" s="235"/>
      <c r="QZP1295" s="235"/>
      <c r="QZQ1295" s="235"/>
      <c r="QZR1295" s="235"/>
      <c r="QZS1295" s="235"/>
      <c r="QZT1295" s="235"/>
      <c r="QZU1295" s="235"/>
      <c r="QZV1295" s="235"/>
      <c r="QZW1295" s="235"/>
      <c r="QZX1295" s="235"/>
      <c r="QZY1295" s="235"/>
      <c r="QZZ1295" s="235"/>
      <c r="RAA1295" s="235"/>
      <c r="RAB1295" s="235"/>
      <c r="RAC1295" s="235"/>
      <c r="RAD1295" s="235"/>
      <c r="RAE1295" s="235"/>
      <c r="RAF1295" s="235"/>
      <c r="RAG1295" s="235"/>
      <c r="RAH1295" s="235"/>
      <c r="RAI1295" s="235"/>
      <c r="RAJ1295" s="235"/>
      <c r="RAK1295" s="235"/>
      <c r="RAL1295" s="235"/>
      <c r="RAM1295" s="235"/>
      <c r="RAN1295" s="235"/>
      <c r="RAO1295" s="235"/>
      <c r="RAP1295" s="235"/>
      <c r="RAQ1295" s="235"/>
      <c r="RAR1295" s="235"/>
      <c r="RAS1295" s="235"/>
      <c r="RAT1295" s="235"/>
      <c r="RAU1295" s="235"/>
      <c r="RAV1295" s="235"/>
      <c r="RAW1295" s="235"/>
      <c r="RAX1295" s="235"/>
      <c r="RAY1295" s="235"/>
      <c r="RAZ1295" s="235"/>
      <c r="RBA1295" s="235"/>
      <c r="RBB1295" s="235"/>
      <c r="RBC1295" s="235"/>
      <c r="RBD1295" s="235"/>
      <c r="RBE1295" s="235"/>
      <c r="RBF1295" s="235"/>
      <c r="RBG1295" s="235"/>
      <c r="RBH1295" s="235"/>
      <c r="RBI1295" s="235"/>
      <c r="RBJ1295" s="235"/>
      <c r="RBK1295" s="235"/>
      <c r="RBL1295" s="235"/>
      <c r="RBM1295" s="235"/>
      <c r="RBN1295" s="235"/>
      <c r="RBO1295" s="235"/>
      <c r="RBP1295" s="235"/>
      <c r="RBQ1295" s="235"/>
      <c r="RBR1295" s="235"/>
      <c r="RBS1295" s="235"/>
      <c r="RBT1295" s="235"/>
      <c r="RBU1295" s="235"/>
      <c r="RBV1295" s="235"/>
      <c r="RBW1295" s="235"/>
      <c r="RBX1295" s="235"/>
      <c r="RBY1295" s="235"/>
      <c r="RBZ1295" s="235"/>
      <c r="RCA1295" s="235"/>
      <c r="RCB1295" s="235"/>
      <c r="RCC1295" s="235"/>
      <c r="RCD1295" s="235"/>
      <c r="RCE1295" s="235"/>
      <c r="RCF1295" s="235"/>
      <c r="RCG1295" s="235"/>
      <c r="RCH1295" s="235"/>
      <c r="RCI1295" s="235"/>
      <c r="RCJ1295" s="235"/>
      <c r="RCK1295" s="235"/>
      <c r="RCL1295" s="235"/>
      <c r="RCM1295" s="235"/>
      <c r="RCN1295" s="235"/>
      <c r="RCO1295" s="235"/>
      <c r="RCP1295" s="235"/>
      <c r="RCQ1295" s="235"/>
      <c r="RCR1295" s="235"/>
      <c r="RCS1295" s="235"/>
      <c r="RCT1295" s="235"/>
      <c r="RCU1295" s="235"/>
      <c r="RCV1295" s="235"/>
      <c r="RCW1295" s="235"/>
      <c r="RCX1295" s="235"/>
      <c r="RCY1295" s="235"/>
      <c r="RCZ1295" s="235"/>
      <c r="RDA1295" s="235"/>
      <c r="RDB1295" s="235"/>
      <c r="RDC1295" s="235"/>
      <c r="RDD1295" s="235"/>
      <c r="RDE1295" s="235"/>
      <c r="RDF1295" s="235"/>
      <c r="RDG1295" s="235"/>
      <c r="RDH1295" s="235"/>
      <c r="RDI1295" s="235"/>
      <c r="RDJ1295" s="235"/>
      <c r="RDK1295" s="235"/>
      <c r="RDL1295" s="235"/>
      <c r="RDM1295" s="235"/>
      <c r="RDN1295" s="235"/>
      <c r="RDO1295" s="235"/>
      <c r="RDP1295" s="235"/>
      <c r="RDQ1295" s="235"/>
      <c r="RDR1295" s="235"/>
      <c r="RDS1295" s="235"/>
      <c r="RDT1295" s="235"/>
      <c r="RDU1295" s="235"/>
      <c r="RDV1295" s="235"/>
      <c r="RDW1295" s="235"/>
      <c r="RDX1295" s="235"/>
      <c r="RDY1295" s="235"/>
      <c r="RDZ1295" s="235"/>
      <c r="REA1295" s="235"/>
      <c r="REB1295" s="235"/>
      <c r="REC1295" s="235"/>
      <c r="RED1295" s="235"/>
      <c r="REE1295" s="235"/>
      <c r="REF1295" s="235"/>
      <c r="REG1295" s="235"/>
      <c r="REH1295" s="235"/>
      <c r="REI1295" s="235"/>
      <c r="REJ1295" s="235"/>
      <c r="REK1295" s="235"/>
      <c r="REL1295" s="235"/>
      <c r="REM1295" s="235"/>
      <c r="REN1295" s="235"/>
      <c r="REO1295" s="235"/>
      <c r="REP1295" s="235"/>
      <c r="REQ1295" s="235"/>
      <c r="RER1295" s="235"/>
      <c r="RES1295" s="235"/>
      <c r="RET1295" s="235"/>
      <c r="REU1295" s="235"/>
      <c r="REV1295" s="235"/>
      <c r="REW1295" s="235"/>
      <c r="REX1295" s="235"/>
      <c r="REY1295" s="235"/>
      <c r="REZ1295" s="235"/>
      <c r="RFA1295" s="235"/>
      <c r="RFB1295" s="235"/>
      <c r="RFC1295" s="235"/>
      <c r="RFD1295" s="235"/>
      <c r="RFE1295" s="235"/>
      <c r="RFF1295" s="235"/>
      <c r="RFG1295" s="235"/>
      <c r="RFH1295" s="235"/>
      <c r="RFI1295" s="235"/>
      <c r="RFJ1295" s="235"/>
      <c r="RFK1295" s="235"/>
      <c r="RFL1295" s="235"/>
      <c r="RFM1295" s="235"/>
      <c r="RFN1295" s="235"/>
      <c r="RFO1295" s="235"/>
      <c r="RFP1295" s="235"/>
      <c r="RFQ1295" s="235"/>
      <c r="RFR1295" s="235"/>
      <c r="RFS1295" s="235"/>
      <c r="RFT1295" s="235"/>
      <c r="RFU1295" s="235"/>
      <c r="RFV1295" s="235"/>
      <c r="RFW1295" s="235"/>
      <c r="RFX1295" s="235"/>
      <c r="RFY1295" s="235"/>
      <c r="RFZ1295" s="235"/>
      <c r="RGA1295" s="235"/>
      <c r="RGB1295" s="235"/>
      <c r="RGC1295" s="235"/>
      <c r="RGD1295" s="235"/>
      <c r="RGE1295" s="235"/>
      <c r="RGF1295" s="235"/>
      <c r="RGG1295" s="235"/>
      <c r="RGH1295" s="235"/>
      <c r="RGI1295" s="235"/>
      <c r="RGJ1295" s="235"/>
      <c r="RGK1295" s="235"/>
      <c r="RGL1295" s="235"/>
      <c r="RGM1295" s="235"/>
      <c r="RGN1295" s="235"/>
      <c r="RGO1295" s="235"/>
      <c r="RGP1295" s="235"/>
      <c r="RGQ1295" s="235"/>
      <c r="RGR1295" s="235"/>
      <c r="RGS1295" s="235"/>
      <c r="RGT1295" s="235"/>
      <c r="RGU1295" s="235"/>
      <c r="RGV1295" s="235"/>
      <c r="RGW1295" s="235"/>
      <c r="RGX1295" s="235"/>
      <c r="RGY1295" s="235"/>
      <c r="RGZ1295" s="235"/>
      <c r="RHA1295" s="235"/>
      <c r="RHB1295" s="235"/>
      <c r="RHC1295" s="235"/>
      <c r="RHD1295" s="235"/>
      <c r="RHE1295" s="235"/>
      <c r="RHF1295" s="235"/>
      <c r="RHG1295" s="235"/>
      <c r="RHH1295" s="235"/>
      <c r="RHI1295" s="235"/>
      <c r="RHJ1295" s="235"/>
      <c r="RHK1295" s="235"/>
      <c r="RHL1295" s="235"/>
      <c r="RHM1295" s="235"/>
      <c r="RHN1295" s="235"/>
      <c r="RHO1295" s="235"/>
      <c r="RHP1295" s="235"/>
      <c r="RHQ1295" s="235"/>
      <c r="RHR1295" s="235"/>
      <c r="RHS1295" s="235"/>
      <c r="RHT1295" s="235"/>
      <c r="RHU1295" s="235"/>
      <c r="RHV1295" s="235"/>
      <c r="RHW1295" s="235"/>
      <c r="RHX1295" s="235"/>
      <c r="RHY1295" s="235"/>
      <c r="RHZ1295" s="235"/>
      <c r="RIA1295" s="235"/>
      <c r="RIB1295" s="235"/>
      <c r="RIC1295" s="235"/>
      <c r="RID1295" s="235"/>
      <c r="RIE1295" s="235"/>
      <c r="RIF1295" s="235"/>
      <c r="RIG1295" s="235"/>
      <c r="RIH1295" s="235"/>
      <c r="RII1295" s="235"/>
      <c r="RIJ1295" s="235"/>
      <c r="RIK1295" s="235"/>
      <c r="RIL1295" s="235"/>
      <c r="RIM1295" s="235"/>
      <c r="RIN1295" s="235"/>
      <c r="RIO1295" s="235"/>
      <c r="RIP1295" s="235"/>
      <c r="RIQ1295" s="235"/>
      <c r="RIR1295" s="235"/>
      <c r="RIS1295" s="235"/>
      <c r="RIT1295" s="235"/>
      <c r="RIU1295" s="235"/>
      <c r="RIV1295" s="235"/>
      <c r="RIW1295" s="235"/>
      <c r="RIX1295" s="235"/>
      <c r="RIY1295" s="235"/>
      <c r="RIZ1295" s="235"/>
      <c r="RJA1295" s="235"/>
      <c r="RJB1295" s="235"/>
      <c r="RJC1295" s="235"/>
      <c r="RJD1295" s="235"/>
      <c r="RJE1295" s="235"/>
      <c r="RJF1295" s="235"/>
      <c r="RJG1295" s="235"/>
      <c r="RJH1295" s="235"/>
      <c r="RJI1295" s="235"/>
      <c r="RJJ1295" s="235"/>
      <c r="RJK1295" s="235"/>
      <c r="RJL1295" s="235"/>
      <c r="RJM1295" s="235"/>
      <c r="RJN1295" s="235"/>
      <c r="RJO1295" s="235"/>
      <c r="RJP1295" s="235"/>
      <c r="RJQ1295" s="235"/>
      <c r="RJR1295" s="235"/>
      <c r="RJS1295" s="235"/>
      <c r="RJT1295" s="235"/>
      <c r="RJU1295" s="235"/>
      <c r="RJV1295" s="235"/>
      <c r="RJW1295" s="235"/>
      <c r="RJX1295" s="235"/>
      <c r="RJY1295" s="235"/>
      <c r="RJZ1295" s="235"/>
      <c r="RKA1295" s="235"/>
      <c r="RKB1295" s="235"/>
      <c r="RKC1295" s="235"/>
      <c r="RKD1295" s="235"/>
      <c r="RKE1295" s="235"/>
      <c r="RKF1295" s="235"/>
      <c r="RKG1295" s="235"/>
      <c r="RKH1295" s="235"/>
      <c r="RKI1295" s="235"/>
      <c r="RKJ1295" s="235"/>
      <c r="RKK1295" s="235"/>
      <c r="RKL1295" s="235"/>
      <c r="RKM1295" s="235"/>
      <c r="RKN1295" s="235"/>
      <c r="RKO1295" s="235"/>
      <c r="RKP1295" s="235"/>
      <c r="RKQ1295" s="235"/>
      <c r="RKR1295" s="235"/>
      <c r="RKS1295" s="235"/>
      <c r="RKT1295" s="235"/>
      <c r="RKU1295" s="235"/>
      <c r="RKV1295" s="235"/>
      <c r="RKW1295" s="235"/>
      <c r="RKX1295" s="235"/>
      <c r="RKY1295" s="235"/>
      <c r="RKZ1295" s="235"/>
      <c r="RLA1295" s="235"/>
      <c r="RLB1295" s="235"/>
      <c r="RLC1295" s="235"/>
      <c r="RLD1295" s="235"/>
      <c r="RLE1295" s="235"/>
      <c r="RLF1295" s="235"/>
      <c r="RLG1295" s="235"/>
      <c r="RLH1295" s="235"/>
      <c r="RLI1295" s="235"/>
      <c r="RLJ1295" s="235"/>
      <c r="RLK1295" s="235"/>
      <c r="RLL1295" s="235"/>
      <c r="RLM1295" s="235"/>
      <c r="RLN1295" s="235"/>
      <c r="RLO1295" s="235"/>
      <c r="RLP1295" s="235"/>
      <c r="RLQ1295" s="235"/>
      <c r="RLR1295" s="235"/>
      <c r="RLS1295" s="235"/>
      <c r="RLT1295" s="235"/>
      <c r="RLU1295" s="235"/>
      <c r="RLV1295" s="235"/>
      <c r="RLW1295" s="235"/>
      <c r="RLX1295" s="235"/>
      <c r="RLY1295" s="235"/>
      <c r="RLZ1295" s="235"/>
      <c r="RMA1295" s="235"/>
      <c r="RMB1295" s="235"/>
      <c r="RMC1295" s="235"/>
      <c r="RMD1295" s="235"/>
      <c r="RME1295" s="235"/>
      <c r="RMF1295" s="235"/>
      <c r="RMG1295" s="235"/>
      <c r="RMH1295" s="235"/>
      <c r="RMI1295" s="235"/>
      <c r="RMJ1295" s="235"/>
      <c r="RMK1295" s="235"/>
      <c r="RML1295" s="235"/>
      <c r="RMM1295" s="235"/>
      <c r="RMN1295" s="235"/>
      <c r="RMO1295" s="235"/>
      <c r="RMP1295" s="235"/>
      <c r="RMQ1295" s="235"/>
      <c r="RMR1295" s="235"/>
      <c r="RMS1295" s="235"/>
      <c r="RMT1295" s="235"/>
      <c r="RMU1295" s="235"/>
      <c r="RMV1295" s="235"/>
      <c r="RMW1295" s="235"/>
      <c r="RMX1295" s="235"/>
      <c r="RMY1295" s="235"/>
      <c r="RMZ1295" s="235"/>
      <c r="RNA1295" s="235"/>
      <c r="RNB1295" s="235"/>
      <c r="RNC1295" s="235"/>
      <c r="RND1295" s="235"/>
      <c r="RNE1295" s="235"/>
      <c r="RNF1295" s="235"/>
      <c r="RNG1295" s="235"/>
      <c r="RNH1295" s="235"/>
      <c r="RNI1295" s="235"/>
      <c r="RNJ1295" s="235"/>
      <c r="RNK1295" s="235"/>
      <c r="RNL1295" s="235"/>
      <c r="RNM1295" s="235"/>
      <c r="RNN1295" s="235"/>
      <c r="RNO1295" s="235"/>
      <c r="RNP1295" s="235"/>
      <c r="RNQ1295" s="235"/>
      <c r="RNR1295" s="235"/>
      <c r="RNS1295" s="235"/>
      <c r="RNT1295" s="235"/>
      <c r="RNU1295" s="235"/>
      <c r="RNV1295" s="235"/>
      <c r="RNW1295" s="235"/>
      <c r="RNX1295" s="235"/>
      <c r="RNY1295" s="235"/>
      <c r="RNZ1295" s="235"/>
      <c r="ROA1295" s="235"/>
      <c r="ROB1295" s="235"/>
      <c r="ROC1295" s="235"/>
      <c r="ROD1295" s="235"/>
      <c r="ROE1295" s="235"/>
      <c r="ROF1295" s="235"/>
      <c r="ROG1295" s="235"/>
      <c r="ROH1295" s="235"/>
      <c r="ROI1295" s="235"/>
      <c r="ROJ1295" s="235"/>
      <c r="ROK1295" s="235"/>
      <c r="ROL1295" s="235"/>
      <c r="ROM1295" s="235"/>
      <c r="RON1295" s="235"/>
      <c r="ROO1295" s="235"/>
      <c r="ROP1295" s="235"/>
      <c r="ROQ1295" s="235"/>
      <c r="ROR1295" s="235"/>
      <c r="ROS1295" s="235"/>
      <c r="ROT1295" s="235"/>
      <c r="ROU1295" s="235"/>
      <c r="ROV1295" s="235"/>
      <c r="ROW1295" s="235"/>
      <c r="ROX1295" s="235"/>
      <c r="ROY1295" s="235"/>
      <c r="ROZ1295" s="235"/>
      <c r="RPA1295" s="235"/>
      <c r="RPB1295" s="235"/>
      <c r="RPC1295" s="235"/>
      <c r="RPD1295" s="235"/>
      <c r="RPE1295" s="235"/>
      <c r="RPF1295" s="235"/>
      <c r="RPG1295" s="235"/>
      <c r="RPH1295" s="235"/>
      <c r="RPI1295" s="235"/>
      <c r="RPJ1295" s="235"/>
      <c r="RPK1295" s="235"/>
      <c r="RPL1295" s="235"/>
      <c r="RPM1295" s="235"/>
      <c r="RPN1295" s="235"/>
      <c r="RPO1295" s="235"/>
      <c r="RPP1295" s="235"/>
      <c r="RPQ1295" s="235"/>
      <c r="RPR1295" s="235"/>
      <c r="RPS1295" s="235"/>
      <c r="RPT1295" s="235"/>
      <c r="RPU1295" s="235"/>
      <c r="RPV1295" s="235"/>
      <c r="RPW1295" s="235"/>
      <c r="RPX1295" s="235"/>
      <c r="RPY1295" s="235"/>
      <c r="RPZ1295" s="235"/>
      <c r="RQA1295" s="235"/>
      <c r="RQB1295" s="235"/>
      <c r="RQC1295" s="235"/>
      <c r="RQD1295" s="235"/>
      <c r="RQE1295" s="235"/>
      <c r="RQF1295" s="235"/>
      <c r="RQG1295" s="235"/>
      <c r="RQH1295" s="235"/>
      <c r="RQI1295" s="235"/>
      <c r="RQJ1295" s="235"/>
      <c r="RQK1295" s="235"/>
      <c r="RQL1295" s="235"/>
      <c r="RQM1295" s="235"/>
      <c r="RQN1295" s="235"/>
      <c r="RQO1295" s="235"/>
      <c r="RQP1295" s="235"/>
      <c r="RQQ1295" s="235"/>
      <c r="RQR1295" s="235"/>
      <c r="RQS1295" s="235"/>
      <c r="RQT1295" s="235"/>
      <c r="RQU1295" s="235"/>
      <c r="RQV1295" s="235"/>
      <c r="RQW1295" s="235"/>
      <c r="RQX1295" s="235"/>
      <c r="RQY1295" s="235"/>
      <c r="RQZ1295" s="235"/>
      <c r="RRA1295" s="235"/>
      <c r="RRB1295" s="235"/>
      <c r="RRC1295" s="235"/>
      <c r="RRD1295" s="235"/>
      <c r="RRE1295" s="235"/>
      <c r="RRF1295" s="235"/>
      <c r="RRG1295" s="235"/>
      <c r="RRH1295" s="235"/>
      <c r="RRI1295" s="235"/>
      <c r="RRJ1295" s="235"/>
      <c r="RRK1295" s="235"/>
      <c r="RRL1295" s="235"/>
      <c r="RRM1295" s="235"/>
      <c r="RRN1295" s="235"/>
      <c r="RRO1295" s="235"/>
      <c r="RRP1295" s="235"/>
      <c r="RRQ1295" s="235"/>
      <c r="RRR1295" s="235"/>
      <c r="RRS1295" s="235"/>
      <c r="RRT1295" s="235"/>
      <c r="RRU1295" s="235"/>
      <c r="RRV1295" s="235"/>
      <c r="RRW1295" s="235"/>
      <c r="RRX1295" s="235"/>
      <c r="RRY1295" s="235"/>
      <c r="RRZ1295" s="235"/>
      <c r="RSA1295" s="235"/>
      <c r="RSB1295" s="235"/>
      <c r="RSC1295" s="235"/>
      <c r="RSD1295" s="235"/>
      <c r="RSE1295" s="235"/>
      <c r="RSF1295" s="235"/>
      <c r="RSG1295" s="235"/>
      <c r="RSH1295" s="235"/>
      <c r="RSI1295" s="235"/>
      <c r="RSJ1295" s="235"/>
      <c r="RSK1295" s="235"/>
      <c r="RSL1295" s="235"/>
      <c r="RSM1295" s="235"/>
      <c r="RSN1295" s="235"/>
      <c r="RSO1295" s="235"/>
      <c r="RSP1295" s="235"/>
      <c r="RSQ1295" s="235"/>
      <c r="RSR1295" s="235"/>
      <c r="RSS1295" s="235"/>
      <c r="RST1295" s="235"/>
      <c r="RSU1295" s="235"/>
      <c r="RSV1295" s="235"/>
      <c r="RSW1295" s="235"/>
      <c r="RSX1295" s="235"/>
      <c r="RSY1295" s="235"/>
      <c r="RSZ1295" s="235"/>
      <c r="RTA1295" s="235"/>
      <c r="RTB1295" s="235"/>
      <c r="RTC1295" s="235"/>
      <c r="RTD1295" s="235"/>
      <c r="RTE1295" s="235"/>
      <c r="RTF1295" s="235"/>
      <c r="RTG1295" s="235"/>
      <c r="RTH1295" s="235"/>
      <c r="RTI1295" s="235"/>
      <c r="RTJ1295" s="235"/>
      <c r="RTK1295" s="235"/>
      <c r="RTL1295" s="235"/>
      <c r="RTM1295" s="235"/>
      <c r="RTN1295" s="235"/>
      <c r="RTO1295" s="235"/>
      <c r="RTP1295" s="235"/>
      <c r="RTQ1295" s="235"/>
      <c r="RTR1295" s="235"/>
      <c r="RTS1295" s="235"/>
      <c r="RTT1295" s="235"/>
      <c r="RTU1295" s="235"/>
      <c r="RTV1295" s="235"/>
      <c r="RTW1295" s="235"/>
      <c r="RTX1295" s="235"/>
      <c r="RTY1295" s="235"/>
      <c r="RTZ1295" s="235"/>
      <c r="RUA1295" s="235"/>
      <c r="RUB1295" s="235"/>
      <c r="RUC1295" s="235"/>
      <c r="RUD1295" s="235"/>
      <c r="RUE1295" s="235"/>
      <c r="RUF1295" s="235"/>
      <c r="RUG1295" s="235"/>
      <c r="RUH1295" s="235"/>
      <c r="RUI1295" s="235"/>
      <c r="RUJ1295" s="235"/>
      <c r="RUK1295" s="235"/>
      <c r="RUL1295" s="235"/>
      <c r="RUM1295" s="235"/>
      <c r="RUN1295" s="235"/>
      <c r="RUO1295" s="235"/>
      <c r="RUP1295" s="235"/>
      <c r="RUQ1295" s="235"/>
      <c r="RUR1295" s="235"/>
      <c r="RUS1295" s="235"/>
      <c r="RUT1295" s="235"/>
      <c r="RUU1295" s="235"/>
      <c r="RUV1295" s="235"/>
      <c r="RUW1295" s="235"/>
      <c r="RUX1295" s="235"/>
      <c r="RUY1295" s="235"/>
      <c r="RUZ1295" s="235"/>
      <c r="RVA1295" s="235"/>
      <c r="RVB1295" s="235"/>
      <c r="RVC1295" s="235"/>
      <c r="RVD1295" s="235"/>
      <c r="RVE1295" s="235"/>
      <c r="RVF1295" s="235"/>
      <c r="RVG1295" s="235"/>
      <c r="RVH1295" s="235"/>
      <c r="RVI1295" s="235"/>
      <c r="RVJ1295" s="235"/>
      <c r="RVK1295" s="235"/>
      <c r="RVL1295" s="235"/>
      <c r="RVM1295" s="235"/>
      <c r="RVN1295" s="235"/>
      <c r="RVO1295" s="235"/>
      <c r="RVP1295" s="235"/>
      <c r="RVQ1295" s="235"/>
      <c r="RVR1295" s="235"/>
      <c r="RVS1295" s="235"/>
      <c r="RVT1295" s="235"/>
      <c r="RVU1295" s="235"/>
      <c r="RVV1295" s="235"/>
      <c r="RVW1295" s="235"/>
      <c r="RVX1295" s="235"/>
      <c r="RVY1295" s="235"/>
      <c r="RVZ1295" s="235"/>
      <c r="RWA1295" s="235"/>
      <c r="RWB1295" s="235"/>
      <c r="RWC1295" s="235"/>
      <c r="RWD1295" s="235"/>
      <c r="RWE1295" s="235"/>
      <c r="RWF1295" s="235"/>
      <c r="RWG1295" s="235"/>
      <c r="RWH1295" s="235"/>
      <c r="RWI1295" s="235"/>
      <c r="RWJ1295" s="235"/>
      <c r="RWK1295" s="235"/>
      <c r="RWL1295" s="235"/>
      <c r="RWM1295" s="235"/>
      <c r="RWN1295" s="235"/>
      <c r="RWO1295" s="235"/>
      <c r="RWP1295" s="235"/>
      <c r="RWQ1295" s="235"/>
      <c r="RWR1295" s="235"/>
      <c r="RWS1295" s="235"/>
      <c r="RWT1295" s="235"/>
      <c r="RWU1295" s="235"/>
      <c r="RWV1295" s="235"/>
      <c r="RWW1295" s="235"/>
      <c r="RWX1295" s="235"/>
      <c r="RWY1295" s="235"/>
      <c r="RWZ1295" s="235"/>
      <c r="RXA1295" s="235"/>
      <c r="RXB1295" s="235"/>
      <c r="RXC1295" s="235"/>
      <c r="RXD1295" s="235"/>
      <c r="RXE1295" s="235"/>
      <c r="RXF1295" s="235"/>
      <c r="RXG1295" s="235"/>
      <c r="RXH1295" s="235"/>
      <c r="RXI1295" s="235"/>
      <c r="RXJ1295" s="235"/>
      <c r="RXK1295" s="235"/>
      <c r="RXL1295" s="235"/>
      <c r="RXM1295" s="235"/>
      <c r="RXN1295" s="235"/>
      <c r="RXO1295" s="235"/>
      <c r="RXP1295" s="235"/>
      <c r="RXQ1295" s="235"/>
      <c r="RXR1295" s="235"/>
      <c r="RXS1295" s="235"/>
      <c r="RXT1295" s="235"/>
      <c r="RXU1295" s="235"/>
      <c r="RXV1295" s="235"/>
      <c r="RXW1295" s="235"/>
      <c r="RXX1295" s="235"/>
      <c r="RXY1295" s="235"/>
      <c r="RXZ1295" s="235"/>
      <c r="RYA1295" s="235"/>
      <c r="RYB1295" s="235"/>
      <c r="RYC1295" s="235"/>
      <c r="RYD1295" s="235"/>
      <c r="RYE1295" s="235"/>
      <c r="RYF1295" s="235"/>
      <c r="RYG1295" s="235"/>
      <c r="RYH1295" s="235"/>
      <c r="RYI1295" s="235"/>
      <c r="RYJ1295" s="235"/>
      <c r="RYK1295" s="235"/>
      <c r="RYL1295" s="235"/>
      <c r="RYM1295" s="235"/>
      <c r="RYN1295" s="235"/>
      <c r="RYO1295" s="235"/>
      <c r="RYP1295" s="235"/>
      <c r="RYQ1295" s="235"/>
      <c r="RYR1295" s="235"/>
      <c r="RYS1295" s="235"/>
      <c r="RYT1295" s="235"/>
      <c r="RYU1295" s="235"/>
      <c r="RYV1295" s="235"/>
      <c r="RYW1295" s="235"/>
      <c r="RYX1295" s="235"/>
      <c r="RYY1295" s="235"/>
      <c r="RYZ1295" s="235"/>
      <c r="RZA1295" s="235"/>
      <c r="RZB1295" s="235"/>
      <c r="RZC1295" s="235"/>
      <c r="RZD1295" s="235"/>
      <c r="RZE1295" s="235"/>
      <c r="RZF1295" s="235"/>
      <c r="RZG1295" s="235"/>
      <c r="RZH1295" s="235"/>
      <c r="RZI1295" s="235"/>
      <c r="RZJ1295" s="235"/>
      <c r="RZK1295" s="235"/>
      <c r="RZL1295" s="235"/>
      <c r="RZM1295" s="235"/>
      <c r="RZN1295" s="235"/>
      <c r="RZO1295" s="235"/>
      <c r="RZP1295" s="235"/>
      <c r="RZQ1295" s="235"/>
      <c r="RZR1295" s="235"/>
      <c r="RZS1295" s="235"/>
      <c r="RZT1295" s="235"/>
      <c r="RZU1295" s="235"/>
      <c r="RZV1295" s="235"/>
      <c r="RZW1295" s="235"/>
      <c r="RZX1295" s="235"/>
      <c r="RZY1295" s="235"/>
      <c r="RZZ1295" s="235"/>
      <c r="SAA1295" s="235"/>
      <c r="SAB1295" s="235"/>
      <c r="SAC1295" s="235"/>
      <c r="SAD1295" s="235"/>
      <c r="SAE1295" s="235"/>
      <c r="SAF1295" s="235"/>
      <c r="SAG1295" s="235"/>
      <c r="SAH1295" s="235"/>
      <c r="SAI1295" s="235"/>
      <c r="SAJ1295" s="235"/>
      <c r="SAK1295" s="235"/>
      <c r="SAL1295" s="235"/>
      <c r="SAM1295" s="235"/>
      <c r="SAN1295" s="235"/>
      <c r="SAO1295" s="235"/>
      <c r="SAP1295" s="235"/>
      <c r="SAQ1295" s="235"/>
      <c r="SAR1295" s="235"/>
      <c r="SAS1295" s="235"/>
      <c r="SAT1295" s="235"/>
      <c r="SAU1295" s="235"/>
      <c r="SAV1295" s="235"/>
      <c r="SAW1295" s="235"/>
      <c r="SAX1295" s="235"/>
      <c r="SAY1295" s="235"/>
      <c r="SAZ1295" s="235"/>
      <c r="SBA1295" s="235"/>
      <c r="SBB1295" s="235"/>
      <c r="SBC1295" s="235"/>
      <c r="SBD1295" s="235"/>
      <c r="SBE1295" s="235"/>
      <c r="SBF1295" s="235"/>
      <c r="SBG1295" s="235"/>
      <c r="SBH1295" s="235"/>
      <c r="SBI1295" s="235"/>
      <c r="SBJ1295" s="235"/>
      <c r="SBK1295" s="235"/>
      <c r="SBL1295" s="235"/>
      <c r="SBM1295" s="235"/>
      <c r="SBN1295" s="235"/>
      <c r="SBO1295" s="235"/>
      <c r="SBP1295" s="235"/>
      <c r="SBQ1295" s="235"/>
      <c r="SBR1295" s="235"/>
      <c r="SBS1295" s="235"/>
      <c r="SBT1295" s="235"/>
      <c r="SBU1295" s="235"/>
      <c r="SBV1295" s="235"/>
      <c r="SBW1295" s="235"/>
      <c r="SBX1295" s="235"/>
      <c r="SBY1295" s="235"/>
      <c r="SBZ1295" s="235"/>
      <c r="SCA1295" s="235"/>
      <c r="SCB1295" s="235"/>
      <c r="SCC1295" s="235"/>
      <c r="SCD1295" s="235"/>
      <c r="SCE1295" s="235"/>
      <c r="SCF1295" s="235"/>
      <c r="SCG1295" s="235"/>
      <c r="SCH1295" s="235"/>
      <c r="SCI1295" s="235"/>
      <c r="SCJ1295" s="235"/>
      <c r="SCK1295" s="235"/>
      <c r="SCL1295" s="235"/>
      <c r="SCM1295" s="235"/>
      <c r="SCN1295" s="235"/>
      <c r="SCO1295" s="235"/>
      <c r="SCP1295" s="235"/>
      <c r="SCQ1295" s="235"/>
      <c r="SCR1295" s="235"/>
      <c r="SCS1295" s="235"/>
      <c r="SCT1295" s="235"/>
      <c r="SCU1295" s="235"/>
      <c r="SCV1295" s="235"/>
      <c r="SCW1295" s="235"/>
      <c r="SCX1295" s="235"/>
      <c r="SCY1295" s="235"/>
      <c r="SCZ1295" s="235"/>
      <c r="SDA1295" s="235"/>
      <c r="SDB1295" s="235"/>
      <c r="SDC1295" s="235"/>
      <c r="SDD1295" s="235"/>
      <c r="SDE1295" s="235"/>
      <c r="SDF1295" s="235"/>
      <c r="SDG1295" s="235"/>
      <c r="SDH1295" s="235"/>
      <c r="SDI1295" s="235"/>
      <c r="SDJ1295" s="235"/>
      <c r="SDK1295" s="235"/>
      <c r="SDL1295" s="235"/>
      <c r="SDM1295" s="235"/>
      <c r="SDN1295" s="235"/>
      <c r="SDO1295" s="235"/>
      <c r="SDP1295" s="235"/>
      <c r="SDQ1295" s="235"/>
      <c r="SDR1295" s="235"/>
      <c r="SDS1295" s="235"/>
      <c r="SDT1295" s="235"/>
      <c r="SDU1295" s="235"/>
      <c r="SDV1295" s="235"/>
      <c r="SDW1295" s="235"/>
      <c r="SDX1295" s="235"/>
      <c r="SDY1295" s="235"/>
      <c r="SDZ1295" s="235"/>
      <c r="SEA1295" s="235"/>
      <c r="SEB1295" s="235"/>
      <c r="SEC1295" s="235"/>
      <c r="SED1295" s="235"/>
      <c r="SEE1295" s="235"/>
      <c r="SEF1295" s="235"/>
      <c r="SEG1295" s="235"/>
      <c r="SEH1295" s="235"/>
      <c r="SEI1295" s="235"/>
      <c r="SEJ1295" s="235"/>
      <c r="SEK1295" s="235"/>
      <c r="SEL1295" s="235"/>
      <c r="SEM1295" s="235"/>
      <c r="SEN1295" s="235"/>
      <c r="SEO1295" s="235"/>
      <c r="SEP1295" s="235"/>
      <c r="SEQ1295" s="235"/>
      <c r="SER1295" s="235"/>
      <c r="SES1295" s="235"/>
      <c r="SET1295" s="235"/>
      <c r="SEU1295" s="235"/>
      <c r="SEV1295" s="235"/>
      <c r="SEW1295" s="235"/>
      <c r="SEX1295" s="235"/>
      <c r="SEY1295" s="235"/>
      <c r="SEZ1295" s="235"/>
      <c r="SFA1295" s="235"/>
      <c r="SFB1295" s="235"/>
      <c r="SFC1295" s="235"/>
      <c r="SFD1295" s="235"/>
      <c r="SFE1295" s="235"/>
      <c r="SFF1295" s="235"/>
      <c r="SFG1295" s="235"/>
      <c r="SFH1295" s="235"/>
      <c r="SFI1295" s="235"/>
      <c r="SFJ1295" s="235"/>
      <c r="SFK1295" s="235"/>
      <c r="SFL1295" s="235"/>
      <c r="SFM1295" s="235"/>
      <c r="SFN1295" s="235"/>
      <c r="SFO1295" s="235"/>
      <c r="SFP1295" s="235"/>
      <c r="SFQ1295" s="235"/>
      <c r="SFR1295" s="235"/>
      <c r="SFS1295" s="235"/>
      <c r="SFT1295" s="235"/>
      <c r="SFU1295" s="235"/>
      <c r="SFV1295" s="235"/>
      <c r="SFW1295" s="235"/>
      <c r="SFX1295" s="235"/>
      <c r="SFY1295" s="235"/>
      <c r="SFZ1295" s="235"/>
      <c r="SGA1295" s="235"/>
      <c r="SGB1295" s="235"/>
      <c r="SGC1295" s="235"/>
      <c r="SGD1295" s="235"/>
      <c r="SGE1295" s="235"/>
      <c r="SGF1295" s="235"/>
      <c r="SGG1295" s="235"/>
      <c r="SGH1295" s="235"/>
      <c r="SGI1295" s="235"/>
      <c r="SGJ1295" s="235"/>
      <c r="SGK1295" s="235"/>
      <c r="SGL1295" s="235"/>
      <c r="SGM1295" s="235"/>
      <c r="SGN1295" s="235"/>
      <c r="SGO1295" s="235"/>
      <c r="SGP1295" s="235"/>
      <c r="SGQ1295" s="235"/>
      <c r="SGR1295" s="235"/>
      <c r="SGS1295" s="235"/>
      <c r="SGT1295" s="235"/>
      <c r="SGU1295" s="235"/>
      <c r="SGV1295" s="235"/>
      <c r="SGW1295" s="235"/>
      <c r="SGX1295" s="235"/>
      <c r="SGY1295" s="235"/>
      <c r="SGZ1295" s="235"/>
      <c r="SHA1295" s="235"/>
      <c r="SHB1295" s="235"/>
      <c r="SHC1295" s="235"/>
      <c r="SHD1295" s="235"/>
      <c r="SHE1295" s="235"/>
      <c r="SHF1295" s="235"/>
      <c r="SHG1295" s="235"/>
      <c r="SHH1295" s="235"/>
      <c r="SHI1295" s="235"/>
      <c r="SHJ1295" s="235"/>
      <c r="SHK1295" s="235"/>
      <c r="SHL1295" s="235"/>
      <c r="SHM1295" s="235"/>
      <c r="SHN1295" s="235"/>
      <c r="SHO1295" s="235"/>
      <c r="SHP1295" s="235"/>
      <c r="SHQ1295" s="235"/>
      <c r="SHR1295" s="235"/>
      <c r="SHS1295" s="235"/>
      <c r="SHT1295" s="235"/>
      <c r="SHU1295" s="235"/>
      <c r="SHV1295" s="235"/>
      <c r="SHW1295" s="235"/>
      <c r="SHX1295" s="235"/>
      <c r="SHY1295" s="235"/>
      <c r="SHZ1295" s="235"/>
      <c r="SIA1295" s="235"/>
      <c r="SIB1295" s="235"/>
      <c r="SIC1295" s="235"/>
      <c r="SID1295" s="235"/>
      <c r="SIE1295" s="235"/>
      <c r="SIF1295" s="235"/>
      <c r="SIG1295" s="235"/>
      <c r="SIH1295" s="235"/>
      <c r="SII1295" s="235"/>
      <c r="SIJ1295" s="235"/>
      <c r="SIK1295" s="235"/>
      <c r="SIL1295" s="235"/>
      <c r="SIM1295" s="235"/>
      <c r="SIN1295" s="235"/>
      <c r="SIO1295" s="235"/>
      <c r="SIP1295" s="235"/>
      <c r="SIQ1295" s="235"/>
      <c r="SIR1295" s="235"/>
      <c r="SIS1295" s="235"/>
      <c r="SIT1295" s="235"/>
      <c r="SIU1295" s="235"/>
      <c r="SIV1295" s="235"/>
      <c r="SIW1295" s="235"/>
      <c r="SIX1295" s="235"/>
      <c r="SIY1295" s="235"/>
      <c r="SIZ1295" s="235"/>
      <c r="SJA1295" s="235"/>
      <c r="SJB1295" s="235"/>
      <c r="SJC1295" s="235"/>
      <c r="SJD1295" s="235"/>
      <c r="SJE1295" s="235"/>
      <c r="SJF1295" s="235"/>
      <c r="SJG1295" s="235"/>
      <c r="SJH1295" s="235"/>
      <c r="SJI1295" s="235"/>
      <c r="SJJ1295" s="235"/>
      <c r="SJK1295" s="235"/>
      <c r="SJL1295" s="235"/>
      <c r="SJM1295" s="235"/>
      <c r="SJN1295" s="235"/>
      <c r="SJO1295" s="235"/>
      <c r="SJP1295" s="235"/>
      <c r="SJQ1295" s="235"/>
      <c r="SJR1295" s="235"/>
      <c r="SJS1295" s="235"/>
      <c r="SJT1295" s="235"/>
      <c r="SJU1295" s="235"/>
      <c r="SJV1295" s="235"/>
      <c r="SJW1295" s="235"/>
      <c r="SJX1295" s="235"/>
      <c r="SJY1295" s="235"/>
      <c r="SJZ1295" s="235"/>
      <c r="SKA1295" s="235"/>
      <c r="SKB1295" s="235"/>
      <c r="SKC1295" s="235"/>
      <c r="SKD1295" s="235"/>
      <c r="SKE1295" s="235"/>
      <c r="SKF1295" s="235"/>
      <c r="SKG1295" s="235"/>
      <c r="SKH1295" s="235"/>
      <c r="SKI1295" s="235"/>
      <c r="SKJ1295" s="235"/>
      <c r="SKK1295" s="235"/>
      <c r="SKL1295" s="235"/>
      <c r="SKM1295" s="235"/>
      <c r="SKN1295" s="235"/>
      <c r="SKO1295" s="235"/>
      <c r="SKP1295" s="235"/>
      <c r="SKQ1295" s="235"/>
      <c r="SKR1295" s="235"/>
      <c r="SKS1295" s="235"/>
      <c r="SKT1295" s="235"/>
      <c r="SKU1295" s="235"/>
      <c r="SKV1295" s="235"/>
      <c r="SKW1295" s="235"/>
      <c r="SKX1295" s="235"/>
      <c r="SKY1295" s="235"/>
      <c r="SKZ1295" s="235"/>
      <c r="SLA1295" s="235"/>
      <c r="SLB1295" s="235"/>
      <c r="SLC1295" s="235"/>
      <c r="SLD1295" s="235"/>
      <c r="SLE1295" s="235"/>
      <c r="SLF1295" s="235"/>
      <c r="SLG1295" s="235"/>
      <c r="SLH1295" s="235"/>
      <c r="SLI1295" s="235"/>
      <c r="SLJ1295" s="235"/>
      <c r="SLK1295" s="235"/>
      <c r="SLL1295" s="235"/>
      <c r="SLM1295" s="235"/>
      <c r="SLN1295" s="235"/>
      <c r="SLO1295" s="235"/>
      <c r="SLP1295" s="235"/>
      <c r="SLQ1295" s="235"/>
      <c r="SLR1295" s="235"/>
      <c r="SLS1295" s="235"/>
      <c r="SLT1295" s="235"/>
      <c r="SLU1295" s="235"/>
      <c r="SLV1295" s="235"/>
      <c r="SLW1295" s="235"/>
      <c r="SLX1295" s="235"/>
      <c r="SLY1295" s="235"/>
      <c r="SLZ1295" s="235"/>
      <c r="SMA1295" s="235"/>
      <c r="SMB1295" s="235"/>
      <c r="SMC1295" s="235"/>
      <c r="SMD1295" s="235"/>
      <c r="SME1295" s="235"/>
      <c r="SMF1295" s="235"/>
      <c r="SMG1295" s="235"/>
      <c r="SMH1295" s="235"/>
      <c r="SMI1295" s="235"/>
      <c r="SMJ1295" s="235"/>
      <c r="SMK1295" s="235"/>
      <c r="SML1295" s="235"/>
      <c r="SMM1295" s="235"/>
      <c r="SMN1295" s="235"/>
      <c r="SMO1295" s="235"/>
      <c r="SMP1295" s="235"/>
      <c r="SMQ1295" s="235"/>
      <c r="SMR1295" s="235"/>
      <c r="SMS1295" s="235"/>
      <c r="SMT1295" s="235"/>
      <c r="SMU1295" s="235"/>
      <c r="SMV1295" s="235"/>
      <c r="SMW1295" s="235"/>
      <c r="SMX1295" s="235"/>
      <c r="SMY1295" s="235"/>
      <c r="SMZ1295" s="235"/>
      <c r="SNA1295" s="235"/>
      <c r="SNB1295" s="235"/>
      <c r="SNC1295" s="235"/>
      <c r="SND1295" s="235"/>
      <c r="SNE1295" s="235"/>
      <c r="SNF1295" s="235"/>
      <c r="SNG1295" s="235"/>
      <c r="SNH1295" s="235"/>
      <c r="SNI1295" s="235"/>
      <c r="SNJ1295" s="235"/>
      <c r="SNK1295" s="235"/>
      <c r="SNL1295" s="235"/>
      <c r="SNM1295" s="235"/>
      <c r="SNN1295" s="235"/>
      <c r="SNO1295" s="235"/>
      <c r="SNP1295" s="235"/>
      <c r="SNQ1295" s="235"/>
      <c r="SNR1295" s="235"/>
      <c r="SNS1295" s="235"/>
      <c r="SNT1295" s="235"/>
      <c r="SNU1295" s="235"/>
      <c r="SNV1295" s="235"/>
      <c r="SNW1295" s="235"/>
      <c r="SNX1295" s="235"/>
      <c r="SNY1295" s="235"/>
      <c r="SNZ1295" s="235"/>
      <c r="SOA1295" s="235"/>
      <c r="SOB1295" s="235"/>
      <c r="SOC1295" s="235"/>
      <c r="SOD1295" s="235"/>
      <c r="SOE1295" s="235"/>
      <c r="SOF1295" s="235"/>
      <c r="SOG1295" s="235"/>
      <c r="SOH1295" s="235"/>
      <c r="SOI1295" s="235"/>
      <c r="SOJ1295" s="235"/>
      <c r="SOK1295" s="235"/>
      <c r="SOL1295" s="235"/>
      <c r="SOM1295" s="235"/>
      <c r="SON1295" s="235"/>
      <c r="SOO1295" s="235"/>
      <c r="SOP1295" s="235"/>
      <c r="SOQ1295" s="235"/>
      <c r="SOR1295" s="235"/>
      <c r="SOS1295" s="235"/>
      <c r="SOT1295" s="235"/>
      <c r="SOU1295" s="235"/>
      <c r="SOV1295" s="235"/>
      <c r="SOW1295" s="235"/>
      <c r="SOX1295" s="235"/>
      <c r="SOY1295" s="235"/>
      <c r="SOZ1295" s="235"/>
      <c r="SPA1295" s="235"/>
      <c r="SPB1295" s="235"/>
      <c r="SPC1295" s="235"/>
      <c r="SPD1295" s="235"/>
      <c r="SPE1295" s="235"/>
      <c r="SPF1295" s="235"/>
      <c r="SPG1295" s="235"/>
      <c r="SPH1295" s="235"/>
      <c r="SPI1295" s="235"/>
      <c r="SPJ1295" s="235"/>
      <c r="SPK1295" s="235"/>
      <c r="SPL1295" s="235"/>
      <c r="SPM1295" s="235"/>
      <c r="SPN1295" s="235"/>
      <c r="SPO1295" s="235"/>
      <c r="SPP1295" s="235"/>
      <c r="SPQ1295" s="235"/>
      <c r="SPR1295" s="235"/>
      <c r="SPS1295" s="235"/>
      <c r="SPT1295" s="235"/>
      <c r="SPU1295" s="235"/>
      <c r="SPV1295" s="235"/>
      <c r="SPW1295" s="235"/>
      <c r="SPX1295" s="235"/>
      <c r="SPY1295" s="235"/>
      <c r="SPZ1295" s="235"/>
      <c r="SQA1295" s="235"/>
      <c r="SQB1295" s="235"/>
      <c r="SQC1295" s="235"/>
      <c r="SQD1295" s="235"/>
      <c r="SQE1295" s="235"/>
      <c r="SQF1295" s="235"/>
      <c r="SQG1295" s="235"/>
      <c r="SQH1295" s="235"/>
      <c r="SQI1295" s="235"/>
      <c r="SQJ1295" s="235"/>
      <c r="SQK1295" s="235"/>
      <c r="SQL1295" s="235"/>
      <c r="SQM1295" s="235"/>
      <c r="SQN1295" s="235"/>
      <c r="SQO1295" s="235"/>
      <c r="SQP1295" s="235"/>
      <c r="SQQ1295" s="235"/>
      <c r="SQR1295" s="235"/>
      <c r="SQS1295" s="235"/>
      <c r="SQT1295" s="235"/>
      <c r="SQU1295" s="235"/>
      <c r="SQV1295" s="235"/>
      <c r="SQW1295" s="235"/>
      <c r="SQX1295" s="235"/>
      <c r="SQY1295" s="235"/>
      <c r="SQZ1295" s="235"/>
      <c r="SRA1295" s="235"/>
      <c r="SRB1295" s="235"/>
      <c r="SRC1295" s="235"/>
      <c r="SRD1295" s="235"/>
      <c r="SRE1295" s="235"/>
      <c r="SRF1295" s="235"/>
      <c r="SRG1295" s="235"/>
      <c r="SRH1295" s="235"/>
      <c r="SRI1295" s="235"/>
      <c r="SRJ1295" s="235"/>
      <c r="SRK1295" s="235"/>
      <c r="SRL1295" s="235"/>
      <c r="SRM1295" s="235"/>
      <c r="SRN1295" s="235"/>
      <c r="SRO1295" s="235"/>
      <c r="SRP1295" s="235"/>
      <c r="SRQ1295" s="235"/>
      <c r="SRR1295" s="235"/>
      <c r="SRS1295" s="235"/>
      <c r="SRT1295" s="235"/>
      <c r="SRU1295" s="235"/>
      <c r="SRV1295" s="235"/>
      <c r="SRW1295" s="235"/>
      <c r="SRX1295" s="235"/>
      <c r="SRY1295" s="235"/>
      <c r="SRZ1295" s="235"/>
      <c r="SSA1295" s="235"/>
      <c r="SSB1295" s="235"/>
      <c r="SSC1295" s="235"/>
      <c r="SSD1295" s="235"/>
      <c r="SSE1295" s="235"/>
      <c r="SSF1295" s="235"/>
      <c r="SSG1295" s="235"/>
      <c r="SSH1295" s="235"/>
      <c r="SSI1295" s="235"/>
      <c r="SSJ1295" s="235"/>
      <c r="SSK1295" s="235"/>
      <c r="SSL1295" s="235"/>
      <c r="SSM1295" s="235"/>
      <c r="SSN1295" s="235"/>
      <c r="SSO1295" s="235"/>
      <c r="SSP1295" s="235"/>
      <c r="SSQ1295" s="235"/>
      <c r="SSR1295" s="235"/>
      <c r="SSS1295" s="235"/>
      <c r="SST1295" s="235"/>
      <c r="SSU1295" s="235"/>
      <c r="SSV1295" s="235"/>
      <c r="SSW1295" s="235"/>
      <c r="SSX1295" s="235"/>
      <c r="SSY1295" s="235"/>
      <c r="SSZ1295" s="235"/>
      <c r="STA1295" s="235"/>
      <c r="STB1295" s="235"/>
      <c r="STC1295" s="235"/>
      <c r="STD1295" s="235"/>
      <c r="STE1295" s="235"/>
      <c r="STF1295" s="235"/>
      <c r="STG1295" s="235"/>
      <c r="STH1295" s="235"/>
      <c r="STI1295" s="235"/>
      <c r="STJ1295" s="235"/>
      <c r="STK1295" s="235"/>
      <c r="STL1295" s="235"/>
      <c r="STM1295" s="235"/>
      <c r="STN1295" s="235"/>
      <c r="STO1295" s="235"/>
      <c r="STP1295" s="235"/>
      <c r="STQ1295" s="235"/>
      <c r="STR1295" s="235"/>
      <c r="STS1295" s="235"/>
      <c r="STT1295" s="235"/>
      <c r="STU1295" s="235"/>
      <c r="STV1295" s="235"/>
      <c r="STW1295" s="235"/>
      <c r="STX1295" s="235"/>
      <c r="STY1295" s="235"/>
      <c r="STZ1295" s="235"/>
      <c r="SUA1295" s="235"/>
      <c r="SUB1295" s="235"/>
      <c r="SUC1295" s="235"/>
      <c r="SUD1295" s="235"/>
      <c r="SUE1295" s="235"/>
      <c r="SUF1295" s="235"/>
      <c r="SUG1295" s="235"/>
      <c r="SUH1295" s="235"/>
      <c r="SUI1295" s="235"/>
      <c r="SUJ1295" s="235"/>
      <c r="SUK1295" s="235"/>
      <c r="SUL1295" s="235"/>
      <c r="SUM1295" s="235"/>
      <c r="SUN1295" s="235"/>
      <c r="SUO1295" s="235"/>
      <c r="SUP1295" s="235"/>
      <c r="SUQ1295" s="235"/>
      <c r="SUR1295" s="235"/>
      <c r="SUS1295" s="235"/>
      <c r="SUT1295" s="235"/>
      <c r="SUU1295" s="235"/>
      <c r="SUV1295" s="235"/>
      <c r="SUW1295" s="235"/>
      <c r="SUX1295" s="235"/>
      <c r="SUY1295" s="235"/>
      <c r="SUZ1295" s="235"/>
      <c r="SVA1295" s="235"/>
      <c r="SVB1295" s="235"/>
      <c r="SVC1295" s="235"/>
      <c r="SVD1295" s="235"/>
      <c r="SVE1295" s="235"/>
      <c r="SVF1295" s="235"/>
      <c r="SVG1295" s="235"/>
      <c r="SVH1295" s="235"/>
      <c r="SVI1295" s="235"/>
      <c r="SVJ1295" s="235"/>
      <c r="SVK1295" s="235"/>
      <c r="SVL1295" s="235"/>
      <c r="SVM1295" s="235"/>
      <c r="SVN1295" s="235"/>
      <c r="SVO1295" s="235"/>
      <c r="SVP1295" s="235"/>
      <c r="SVQ1295" s="235"/>
      <c r="SVR1295" s="235"/>
      <c r="SVS1295" s="235"/>
      <c r="SVT1295" s="235"/>
      <c r="SVU1295" s="235"/>
      <c r="SVV1295" s="235"/>
      <c r="SVW1295" s="235"/>
      <c r="SVX1295" s="235"/>
      <c r="SVY1295" s="235"/>
      <c r="SVZ1295" s="235"/>
      <c r="SWA1295" s="235"/>
      <c r="SWB1295" s="235"/>
      <c r="SWC1295" s="235"/>
      <c r="SWD1295" s="235"/>
      <c r="SWE1295" s="235"/>
      <c r="SWF1295" s="235"/>
      <c r="SWG1295" s="235"/>
      <c r="SWH1295" s="235"/>
      <c r="SWI1295" s="235"/>
      <c r="SWJ1295" s="235"/>
      <c r="SWK1295" s="235"/>
      <c r="SWL1295" s="235"/>
      <c r="SWM1295" s="235"/>
      <c r="SWN1295" s="235"/>
      <c r="SWO1295" s="235"/>
      <c r="SWP1295" s="235"/>
      <c r="SWQ1295" s="235"/>
      <c r="SWR1295" s="235"/>
      <c r="SWS1295" s="235"/>
      <c r="SWT1295" s="235"/>
      <c r="SWU1295" s="235"/>
      <c r="SWV1295" s="235"/>
      <c r="SWW1295" s="235"/>
      <c r="SWX1295" s="235"/>
      <c r="SWY1295" s="235"/>
      <c r="SWZ1295" s="235"/>
      <c r="SXA1295" s="235"/>
      <c r="SXB1295" s="235"/>
      <c r="SXC1295" s="235"/>
      <c r="SXD1295" s="235"/>
      <c r="SXE1295" s="235"/>
      <c r="SXF1295" s="235"/>
      <c r="SXG1295" s="235"/>
      <c r="SXH1295" s="235"/>
      <c r="SXI1295" s="235"/>
      <c r="SXJ1295" s="235"/>
      <c r="SXK1295" s="235"/>
      <c r="SXL1295" s="235"/>
      <c r="SXM1295" s="235"/>
      <c r="SXN1295" s="235"/>
      <c r="SXO1295" s="235"/>
      <c r="SXP1295" s="235"/>
      <c r="SXQ1295" s="235"/>
      <c r="SXR1295" s="235"/>
      <c r="SXS1295" s="235"/>
      <c r="SXT1295" s="235"/>
      <c r="SXU1295" s="235"/>
      <c r="SXV1295" s="235"/>
      <c r="SXW1295" s="235"/>
      <c r="SXX1295" s="235"/>
      <c r="SXY1295" s="235"/>
      <c r="SXZ1295" s="235"/>
      <c r="SYA1295" s="235"/>
      <c r="SYB1295" s="235"/>
      <c r="SYC1295" s="235"/>
      <c r="SYD1295" s="235"/>
      <c r="SYE1295" s="235"/>
      <c r="SYF1295" s="235"/>
      <c r="SYG1295" s="235"/>
      <c r="SYH1295" s="235"/>
      <c r="SYI1295" s="235"/>
      <c r="SYJ1295" s="235"/>
      <c r="SYK1295" s="235"/>
      <c r="SYL1295" s="235"/>
      <c r="SYM1295" s="235"/>
      <c r="SYN1295" s="235"/>
      <c r="SYO1295" s="235"/>
      <c r="SYP1295" s="235"/>
      <c r="SYQ1295" s="235"/>
      <c r="SYR1295" s="235"/>
      <c r="SYS1295" s="235"/>
      <c r="SYT1295" s="235"/>
      <c r="SYU1295" s="235"/>
      <c r="SYV1295" s="235"/>
      <c r="SYW1295" s="235"/>
      <c r="SYX1295" s="235"/>
      <c r="SYY1295" s="235"/>
      <c r="SYZ1295" s="235"/>
      <c r="SZA1295" s="235"/>
      <c r="SZB1295" s="235"/>
      <c r="SZC1295" s="235"/>
      <c r="SZD1295" s="235"/>
      <c r="SZE1295" s="235"/>
      <c r="SZF1295" s="235"/>
      <c r="SZG1295" s="235"/>
      <c r="SZH1295" s="235"/>
      <c r="SZI1295" s="235"/>
      <c r="SZJ1295" s="235"/>
      <c r="SZK1295" s="235"/>
      <c r="SZL1295" s="235"/>
      <c r="SZM1295" s="235"/>
      <c r="SZN1295" s="235"/>
      <c r="SZO1295" s="235"/>
      <c r="SZP1295" s="235"/>
      <c r="SZQ1295" s="235"/>
      <c r="SZR1295" s="235"/>
      <c r="SZS1295" s="235"/>
      <c r="SZT1295" s="235"/>
      <c r="SZU1295" s="235"/>
      <c r="SZV1295" s="235"/>
      <c r="SZW1295" s="235"/>
      <c r="SZX1295" s="235"/>
      <c r="SZY1295" s="235"/>
      <c r="SZZ1295" s="235"/>
      <c r="TAA1295" s="235"/>
      <c r="TAB1295" s="235"/>
      <c r="TAC1295" s="235"/>
      <c r="TAD1295" s="235"/>
      <c r="TAE1295" s="235"/>
      <c r="TAF1295" s="235"/>
      <c r="TAG1295" s="235"/>
      <c r="TAH1295" s="235"/>
      <c r="TAI1295" s="235"/>
      <c r="TAJ1295" s="235"/>
      <c r="TAK1295" s="235"/>
      <c r="TAL1295" s="235"/>
      <c r="TAM1295" s="235"/>
      <c r="TAN1295" s="235"/>
      <c r="TAO1295" s="235"/>
      <c r="TAP1295" s="235"/>
      <c r="TAQ1295" s="235"/>
      <c r="TAR1295" s="235"/>
      <c r="TAS1295" s="235"/>
      <c r="TAT1295" s="235"/>
      <c r="TAU1295" s="235"/>
      <c r="TAV1295" s="235"/>
      <c r="TAW1295" s="235"/>
      <c r="TAX1295" s="235"/>
      <c r="TAY1295" s="235"/>
      <c r="TAZ1295" s="235"/>
      <c r="TBA1295" s="235"/>
      <c r="TBB1295" s="235"/>
      <c r="TBC1295" s="235"/>
      <c r="TBD1295" s="235"/>
      <c r="TBE1295" s="235"/>
      <c r="TBF1295" s="235"/>
      <c r="TBG1295" s="235"/>
      <c r="TBH1295" s="235"/>
      <c r="TBI1295" s="235"/>
      <c r="TBJ1295" s="235"/>
      <c r="TBK1295" s="235"/>
      <c r="TBL1295" s="235"/>
      <c r="TBM1295" s="235"/>
      <c r="TBN1295" s="235"/>
      <c r="TBO1295" s="235"/>
      <c r="TBP1295" s="235"/>
      <c r="TBQ1295" s="235"/>
      <c r="TBR1295" s="235"/>
      <c r="TBS1295" s="235"/>
      <c r="TBT1295" s="235"/>
      <c r="TBU1295" s="235"/>
      <c r="TBV1295" s="235"/>
      <c r="TBW1295" s="235"/>
      <c r="TBX1295" s="235"/>
      <c r="TBY1295" s="235"/>
      <c r="TBZ1295" s="235"/>
      <c r="TCA1295" s="235"/>
      <c r="TCB1295" s="235"/>
      <c r="TCC1295" s="235"/>
      <c r="TCD1295" s="235"/>
      <c r="TCE1295" s="235"/>
      <c r="TCF1295" s="235"/>
      <c r="TCG1295" s="235"/>
      <c r="TCH1295" s="235"/>
      <c r="TCI1295" s="235"/>
      <c r="TCJ1295" s="235"/>
      <c r="TCK1295" s="235"/>
      <c r="TCL1295" s="235"/>
      <c r="TCM1295" s="235"/>
      <c r="TCN1295" s="235"/>
      <c r="TCO1295" s="235"/>
      <c r="TCP1295" s="235"/>
      <c r="TCQ1295" s="235"/>
      <c r="TCR1295" s="235"/>
      <c r="TCS1295" s="235"/>
      <c r="TCT1295" s="235"/>
      <c r="TCU1295" s="235"/>
      <c r="TCV1295" s="235"/>
      <c r="TCW1295" s="235"/>
      <c r="TCX1295" s="235"/>
      <c r="TCY1295" s="235"/>
      <c r="TCZ1295" s="235"/>
      <c r="TDA1295" s="235"/>
      <c r="TDB1295" s="235"/>
      <c r="TDC1295" s="235"/>
      <c r="TDD1295" s="235"/>
      <c r="TDE1295" s="235"/>
      <c r="TDF1295" s="235"/>
      <c r="TDG1295" s="235"/>
      <c r="TDH1295" s="235"/>
      <c r="TDI1295" s="235"/>
      <c r="TDJ1295" s="235"/>
      <c r="TDK1295" s="235"/>
      <c r="TDL1295" s="235"/>
      <c r="TDM1295" s="235"/>
      <c r="TDN1295" s="235"/>
      <c r="TDO1295" s="235"/>
      <c r="TDP1295" s="235"/>
      <c r="TDQ1295" s="235"/>
      <c r="TDR1295" s="235"/>
      <c r="TDS1295" s="235"/>
      <c r="TDT1295" s="235"/>
      <c r="TDU1295" s="235"/>
      <c r="TDV1295" s="235"/>
      <c r="TDW1295" s="235"/>
      <c r="TDX1295" s="235"/>
      <c r="TDY1295" s="235"/>
      <c r="TDZ1295" s="235"/>
      <c r="TEA1295" s="235"/>
      <c r="TEB1295" s="235"/>
      <c r="TEC1295" s="235"/>
      <c r="TED1295" s="235"/>
      <c r="TEE1295" s="235"/>
      <c r="TEF1295" s="235"/>
      <c r="TEG1295" s="235"/>
      <c r="TEH1295" s="235"/>
      <c r="TEI1295" s="235"/>
      <c r="TEJ1295" s="235"/>
      <c r="TEK1295" s="235"/>
      <c r="TEL1295" s="235"/>
      <c r="TEM1295" s="235"/>
      <c r="TEN1295" s="235"/>
      <c r="TEO1295" s="235"/>
      <c r="TEP1295" s="235"/>
      <c r="TEQ1295" s="235"/>
      <c r="TER1295" s="235"/>
      <c r="TES1295" s="235"/>
      <c r="TET1295" s="235"/>
      <c r="TEU1295" s="235"/>
      <c r="TEV1295" s="235"/>
      <c r="TEW1295" s="235"/>
      <c r="TEX1295" s="235"/>
      <c r="TEY1295" s="235"/>
      <c r="TEZ1295" s="235"/>
      <c r="TFA1295" s="235"/>
      <c r="TFB1295" s="235"/>
      <c r="TFC1295" s="235"/>
      <c r="TFD1295" s="235"/>
      <c r="TFE1295" s="235"/>
      <c r="TFF1295" s="235"/>
      <c r="TFG1295" s="235"/>
      <c r="TFH1295" s="235"/>
      <c r="TFI1295" s="235"/>
      <c r="TFJ1295" s="235"/>
      <c r="TFK1295" s="235"/>
      <c r="TFL1295" s="235"/>
      <c r="TFM1295" s="235"/>
      <c r="TFN1295" s="235"/>
      <c r="TFO1295" s="235"/>
      <c r="TFP1295" s="235"/>
      <c r="TFQ1295" s="235"/>
      <c r="TFR1295" s="235"/>
      <c r="TFS1295" s="235"/>
      <c r="TFT1295" s="235"/>
      <c r="TFU1295" s="235"/>
      <c r="TFV1295" s="235"/>
      <c r="TFW1295" s="235"/>
      <c r="TFX1295" s="235"/>
      <c r="TFY1295" s="235"/>
      <c r="TFZ1295" s="235"/>
      <c r="TGA1295" s="235"/>
      <c r="TGB1295" s="235"/>
      <c r="TGC1295" s="235"/>
      <c r="TGD1295" s="235"/>
      <c r="TGE1295" s="235"/>
      <c r="TGF1295" s="235"/>
      <c r="TGG1295" s="235"/>
      <c r="TGH1295" s="235"/>
      <c r="TGI1295" s="235"/>
      <c r="TGJ1295" s="235"/>
      <c r="TGK1295" s="235"/>
      <c r="TGL1295" s="235"/>
      <c r="TGM1295" s="235"/>
      <c r="TGN1295" s="235"/>
      <c r="TGO1295" s="235"/>
      <c r="TGP1295" s="235"/>
      <c r="TGQ1295" s="235"/>
      <c r="TGR1295" s="235"/>
      <c r="TGS1295" s="235"/>
      <c r="TGT1295" s="235"/>
      <c r="TGU1295" s="235"/>
      <c r="TGV1295" s="235"/>
      <c r="TGW1295" s="235"/>
      <c r="TGX1295" s="235"/>
      <c r="TGY1295" s="235"/>
      <c r="TGZ1295" s="235"/>
      <c r="THA1295" s="235"/>
      <c r="THB1295" s="235"/>
      <c r="THC1295" s="235"/>
      <c r="THD1295" s="235"/>
      <c r="THE1295" s="235"/>
      <c r="THF1295" s="235"/>
      <c r="THG1295" s="235"/>
      <c r="THH1295" s="235"/>
      <c r="THI1295" s="235"/>
      <c r="THJ1295" s="235"/>
      <c r="THK1295" s="235"/>
      <c r="THL1295" s="235"/>
      <c r="THM1295" s="235"/>
      <c r="THN1295" s="235"/>
      <c r="THO1295" s="235"/>
      <c r="THP1295" s="235"/>
      <c r="THQ1295" s="235"/>
      <c r="THR1295" s="235"/>
      <c r="THS1295" s="235"/>
      <c r="THT1295" s="235"/>
      <c r="THU1295" s="235"/>
      <c r="THV1295" s="235"/>
      <c r="THW1295" s="235"/>
      <c r="THX1295" s="235"/>
      <c r="THY1295" s="235"/>
      <c r="THZ1295" s="235"/>
      <c r="TIA1295" s="235"/>
      <c r="TIB1295" s="235"/>
      <c r="TIC1295" s="235"/>
      <c r="TID1295" s="235"/>
      <c r="TIE1295" s="235"/>
      <c r="TIF1295" s="235"/>
      <c r="TIG1295" s="235"/>
      <c r="TIH1295" s="235"/>
      <c r="TII1295" s="235"/>
      <c r="TIJ1295" s="235"/>
      <c r="TIK1295" s="235"/>
      <c r="TIL1295" s="235"/>
      <c r="TIM1295" s="235"/>
      <c r="TIN1295" s="235"/>
      <c r="TIO1295" s="235"/>
      <c r="TIP1295" s="235"/>
      <c r="TIQ1295" s="235"/>
      <c r="TIR1295" s="235"/>
      <c r="TIS1295" s="235"/>
      <c r="TIT1295" s="235"/>
      <c r="TIU1295" s="235"/>
      <c r="TIV1295" s="235"/>
      <c r="TIW1295" s="235"/>
      <c r="TIX1295" s="235"/>
      <c r="TIY1295" s="235"/>
      <c r="TIZ1295" s="235"/>
      <c r="TJA1295" s="235"/>
      <c r="TJB1295" s="235"/>
      <c r="TJC1295" s="235"/>
      <c r="TJD1295" s="235"/>
      <c r="TJE1295" s="235"/>
      <c r="TJF1295" s="235"/>
      <c r="TJG1295" s="235"/>
      <c r="TJH1295" s="235"/>
      <c r="TJI1295" s="235"/>
      <c r="TJJ1295" s="235"/>
      <c r="TJK1295" s="235"/>
      <c r="TJL1295" s="235"/>
      <c r="TJM1295" s="235"/>
      <c r="TJN1295" s="235"/>
      <c r="TJO1295" s="235"/>
      <c r="TJP1295" s="235"/>
      <c r="TJQ1295" s="235"/>
      <c r="TJR1295" s="235"/>
      <c r="TJS1295" s="235"/>
      <c r="TJT1295" s="235"/>
      <c r="TJU1295" s="235"/>
      <c r="TJV1295" s="235"/>
      <c r="TJW1295" s="235"/>
      <c r="TJX1295" s="235"/>
      <c r="TJY1295" s="235"/>
      <c r="TJZ1295" s="235"/>
      <c r="TKA1295" s="235"/>
      <c r="TKB1295" s="235"/>
      <c r="TKC1295" s="235"/>
      <c r="TKD1295" s="235"/>
      <c r="TKE1295" s="235"/>
      <c r="TKF1295" s="235"/>
      <c r="TKG1295" s="235"/>
      <c r="TKH1295" s="235"/>
      <c r="TKI1295" s="235"/>
      <c r="TKJ1295" s="235"/>
      <c r="TKK1295" s="235"/>
      <c r="TKL1295" s="235"/>
      <c r="TKM1295" s="235"/>
      <c r="TKN1295" s="235"/>
      <c r="TKO1295" s="235"/>
      <c r="TKP1295" s="235"/>
      <c r="TKQ1295" s="235"/>
      <c r="TKR1295" s="235"/>
      <c r="TKS1295" s="235"/>
      <c r="TKT1295" s="235"/>
      <c r="TKU1295" s="235"/>
      <c r="TKV1295" s="235"/>
      <c r="TKW1295" s="235"/>
      <c r="TKX1295" s="235"/>
      <c r="TKY1295" s="235"/>
      <c r="TKZ1295" s="235"/>
      <c r="TLA1295" s="235"/>
      <c r="TLB1295" s="235"/>
      <c r="TLC1295" s="235"/>
      <c r="TLD1295" s="235"/>
      <c r="TLE1295" s="235"/>
      <c r="TLF1295" s="235"/>
      <c r="TLG1295" s="235"/>
      <c r="TLH1295" s="235"/>
      <c r="TLI1295" s="235"/>
      <c r="TLJ1295" s="235"/>
      <c r="TLK1295" s="235"/>
      <c r="TLL1295" s="235"/>
      <c r="TLM1295" s="235"/>
      <c r="TLN1295" s="235"/>
      <c r="TLO1295" s="235"/>
      <c r="TLP1295" s="235"/>
      <c r="TLQ1295" s="235"/>
      <c r="TLR1295" s="235"/>
      <c r="TLS1295" s="235"/>
      <c r="TLT1295" s="235"/>
      <c r="TLU1295" s="235"/>
      <c r="TLV1295" s="235"/>
      <c r="TLW1295" s="235"/>
      <c r="TLX1295" s="235"/>
      <c r="TLY1295" s="235"/>
      <c r="TLZ1295" s="235"/>
      <c r="TMA1295" s="235"/>
      <c r="TMB1295" s="235"/>
      <c r="TMC1295" s="235"/>
      <c r="TMD1295" s="235"/>
      <c r="TME1295" s="235"/>
      <c r="TMF1295" s="235"/>
      <c r="TMG1295" s="235"/>
      <c r="TMH1295" s="235"/>
      <c r="TMI1295" s="235"/>
      <c r="TMJ1295" s="235"/>
      <c r="TMK1295" s="235"/>
      <c r="TML1295" s="235"/>
      <c r="TMM1295" s="235"/>
      <c r="TMN1295" s="235"/>
      <c r="TMO1295" s="235"/>
      <c r="TMP1295" s="235"/>
      <c r="TMQ1295" s="235"/>
      <c r="TMR1295" s="235"/>
      <c r="TMS1295" s="235"/>
      <c r="TMT1295" s="235"/>
      <c r="TMU1295" s="235"/>
      <c r="TMV1295" s="235"/>
      <c r="TMW1295" s="235"/>
      <c r="TMX1295" s="235"/>
      <c r="TMY1295" s="235"/>
      <c r="TMZ1295" s="235"/>
      <c r="TNA1295" s="235"/>
      <c r="TNB1295" s="235"/>
      <c r="TNC1295" s="235"/>
      <c r="TND1295" s="235"/>
      <c r="TNE1295" s="235"/>
      <c r="TNF1295" s="235"/>
      <c r="TNG1295" s="235"/>
      <c r="TNH1295" s="235"/>
      <c r="TNI1295" s="235"/>
      <c r="TNJ1295" s="235"/>
      <c r="TNK1295" s="235"/>
      <c r="TNL1295" s="235"/>
      <c r="TNM1295" s="235"/>
      <c r="TNN1295" s="235"/>
      <c r="TNO1295" s="235"/>
      <c r="TNP1295" s="235"/>
      <c r="TNQ1295" s="235"/>
      <c r="TNR1295" s="235"/>
      <c r="TNS1295" s="235"/>
      <c r="TNT1295" s="235"/>
      <c r="TNU1295" s="235"/>
      <c r="TNV1295" s="235"/>
      <c r="TNW1295" s="235"/>
      <c r="TNX1295" s="235"/>
      <c r="TNY1295" s="235"/>
      <c r="TNZ1295" s="235"/>
      <c r="TOA1295" s="235"/>
      <c r="TOB1295" s="235"/>
      <c r="TOC1295" s="235"/>
      <c r="TOD1295" s="235"/>
      <c r="TOE1295" s="235"/>
      <c r="TOF1295" s="235"/>
      <c r="TOG1295" s="235"/>
      <c r="TOH1295" s="235"/>
      <c r="TOI1295" s="235"/>
      <c r="TOJ1295" s="235"/>
      <c r="TOK1295" s="235"/>
      <c r="TOL1295" s="235"/>
      <c r="TOM1295" s="235"/>
      <c r="TON1295" s="235"/>
      <c r="TOO1295" s="235"/>
      <c r="TOP1295" s="235"/>
      <c r="TOQ1295" s="235"/>
      <c r="TOR1295" s="235"/>
      <c r="TOS1295" s="235"/>
      <c r="TOT1295" s="235"/>
      <c r="TOU1295" s="235"/>
      <c r="TOV1295" s="235"/>
      <c r="TOW1295" s="235"/>
      <c r="TOX1295" s="235"/>
      <c r="TOY1295" s="235"/>
      <c r="TOZ1295" s="235"/>
      <c r="TPA1295" s="235"/>
      <c r="TPB1295" s="235"/>
      <c r="TPC1295" s="235"/>
      <c r="TPD1295" s="235"/>
      <c r="TPE1295" s="235"/>
      <c r="TPF1295" s="235"/>
      <c r="TPG1295" s="235"/>
      <c r="TPH1295" s="235"/>
      <c r="TPI1295" s="235"/>
      <c r="TPJ1295" s="235"/>
      <c r="TPK1295" s="235"/>
      <c r="TPL1295" s="235"/>
      <c r="TPM1295" s="235"/>
      <c r="TPN1295" s="235"/>
      <c r="TPO1295" s="235"/>
      <c r="TPP1295" s="235"/>
      <c r="TPQ1295" s="235"/>
      <c r="TPR1295" s="235"/>
      <c r="TPS1295" s="235"/>
      <c r="TPT1295" s="235"/>
      <c r="TPU1295" s="235"/>
      <c r="TPV1295" s="235"/>
      <c r="TPW1295" s="235"/>
      <c r="TPX1295" s="235"/>
      <c r="TPY1295" s="235"/>
      <c r="TPZ1295" s="235"/>
      <c r="TQA1295" s="235"/>
      <c r="TQB1295" s="235"/>
      <c r="TQC1295" s="235"/>
      <c r="TQD1295" s="235"/>
      <c r="TQE1295" s="235"/>
      <c r="TQF1295" s="235"/>
      <c r="TQG1295" s="235"/>
      <c r="TQH1295" s="235"/>
      <c r="TQI1295" s="235"/>
      <c r="TQJ1295" s="235"/>
      <c r="TQK1295" s="235"/>
      <c r="TQL1295" s="235"/>
      <c r="TQM1295" s="235"/>
      <c r="TQN1295" s="235"/>
      <c r="TQO1295" s="235"/>
      <c r="TQP1295" s="235"/>
      <c r="TQQ1295" s="235"/>
      <c r="TQR1295" s="235"/>
      <c r="TQS1295" s="235"/>
      <c r="TQT1295" s="235"/>
      <c r="TQU1295" s="235"/>
      <c r="TQV1295" s="235"/>
      <c r="TQW1295" s="235"/>
      <c r="TQX1295" s="235"/>
      <c r="TQY1295" s="235"/>
      <c r="TQZ1295" s="235"/>
      <c r="TRA1295" s="235"/>
      <c r="TRB1295" s="235"/>
      <c r="TRC1295" s="235"/>
      <c r="TRD1295" s="235"/>
      <c r="TRE1295" s="235"/>
      <c r="TRF1295" s="235"/>
      <c r="TRG1295" s="235"/>
      <c r="TRH1295" s="235"/>
      <c r="TRI1295" s="235"/>
      <c r="TRJ1295" s="235"/>
      <c r="TRK1295" s="235"/>
      <c r="TRL1295" s="235"/>
      <c r="TRM1295" s="235"/>
      <c r="TRN1295" s="235"/>
      <c r="TRO1295" s="235"/>
      <c r="TRP1295" s="235"/>
      <c r="TRQ1295" s="235"/>
      <c r="TRR1295" s="235"/>
      <c r="TRS1295" s="235"/>
      <c r="TRT1295" s="235"/>
      <c r="TRU1295" s="235"/>
      <c r="TRV1295" s="235"/>
      <c r="TRW1295" s="235"/>
      <c r="TRX1295" s="235"/>
      <c r="TRY1295" s="235"/>
      <c r="TRZ1295" s="235"/>
      <c r="TSA1295" s="235"/>
      <c r="TSB1295" s="235"/>
      <c r="TSC1295" s="235"/>
      <c r="TSD1295" s="235"/>
      <c r="TSE1295" s="235"/>
      <c r="TSF1295" s="235"/>
      <c r="TSG1295" s="235"/>
      <c r="TSH1295" s="235"/>
      <c r="TSI1295" s="235"/>
      <c r="TSJ1295" s="235"/>
      <c r="TSK1295" s="235"/>
      <c r="TSL1295" s="235"/>
      <c r="TSM1295" s="235"/>
      <c r="TSN1295" s="235"/>
      <c r="TSO1295" s="235"/>
      <c r="TSP1295" s="235"/>
      <c r="TSQ1295" s="235"/>
      <c r="TSR1295" s="235"/>
      <c r="TSS1295" s="235"/>
      <c r="TST1295" s="235"/>
      <c r="TSU1295" s="235"/>
      <c r="TSV1295" s="235"/>
      <c r="TSW1295" s="235"/>
      <c r="TSX1295" s="235"/>
      <c r="TSY1295" s="235"/>
      <c r="TSZ1295" s="235"/>
      <c r="TTA1295" s="235"/>
      <c r="TTB1295" s="235"/>
      <c r="TTC1295" s="235"/>
      <c r="TTD1295" s="235"/>
      <c r="TTE1295" s="235"/>
      <c r="TTF1295" s="235"/>
      <c r="TTG1295" s="235"/>
      <c r="TTH1295" s="235"/>
      <c r="TTI1295" s="235"/>
      <c r="TTJ1295" s="235"/>
      <c r="TTK1295" s="235"/>
      <c r="TTL1295" s="235"/>
      <c r="TTM1295" s="235"/>
      <c r="TTN1295" s="235"/>
      <c r="TTO1295" s="235"/>
      <c r="TTP1295" s="235"/>
      <c r="TTQ1295" s="235"/>
      <c r="TTR1295" s="235"/>
      <c r="TTS1295" s="235"/>
      <c r="TTT1295" s="235"/>
      <c r="TTU1295" s="235"/>
      <c r="TTV1295" s="235"/>
      <c r="TTW1295" s="235"/>
      <c r="TTX1295" s="235"/>
      <c r="TTY1295" s="235"/>
      <c r="TTZ1295" s="235"/>
      <c r="TUA1295" s="235"/>
      <c r="TUB1295" s="235"/>
      <c r="TUC1295" s="235"/>
      <c r="TUD1295" s="235"/>
      <c r="TUE1295" s="235"/>
      <c r="TUF1295" s="235"/>
      <c r="TUG1295" s="235"/>
      <c r="TUH1295" s="235"/>
      <c r="TUI1295" s="235"/>
      <c r="TUJ1295" s="235"/>
      <c r="TUK1295" s="235"/>
      <c r="TUL1295" s="235"/>
      <c r="TUM1295" s="235"/>
      <c r="TUN1295" s="235"/>
      <c r="TUO1295" s="235"/>
      <c r="TUP1295" s="235"/>
      <c r="TUQ1295" s="235"/>
      <c r="TUR1295" s="235"/>
      <c r="TUS1295" s="235"/>
      <c r="TUT1295" s="235"/>
      <c r="TUU1295" s="235"/>
      <c r="TUV1295" s="235"/>
      <c r="TUW1295" s="235"/>
      <c r="TUX1295" s="235"/>
      <c r="TUY1295" s="235"/>
      <c r="TUZ1295" s="235"/>
      <c r="TVA1295" s="235"/>
      <c r="TVB1295" s="235"/>
      <c r="TVC1295" s="235"/>
      <c r="TVD1295" s="235"/>
      <c r="TVE1295" s="235"/>
      <c r="TVF1295" s="235"/>
      <c r="TVG1295" s="235"/>
      <c r="TVH1295" s="235"/>
      <c r="TVI1295" s="235"/>
      <c r="TVJ1295" s="235"/>
      <c r="TVK1295" s="235"/>
      <c r="TVL1295" s="235"/>
      <c r="TVM1295" s="235"/>
      <c r="TVN1295" s="235"/>
      <c r="TVO1295" s="235"/>
      <c r="TVP1295" s="235"/>
      <c r="TVQ1295" s="235"/>
      <c r="TVR1295" s="235"/>
      <c r="TVS1295" s="235"/>
      <c r="TVT1295" s="235"/>
      <c r="TVU1295" s="235"/>
      <c r="TVV1295" s="235"/>
      <c r="TVW1295" s="235"/>
      <c r="TVX1295" s="235"/>
      <c r="TVY1295" s="235"/>
      <c r="TVZ1295" s="235"/>
      <c r="TWA1295" s="235"/>
      <c r="TWB1295" s="235"/>
      <c r="TWC1295" s="235"/>
      <c r="TWD1295" s="235"/>
      <c r="TWE1295" s="235"/>
      <c r="TWF1295" s="235"/>
      <c r="TWG1295" s="235"/>
      <c r="TWH1295" s="235"/>
      <c r="TWI1295" s="235"/>
      <c r="TWJ1295" s="235"/>
      <c r="TWK1295" s="235"/>
      <c r="TWL1295" s="235"/>
      <c r="TWM1295" s="235"/>
      <c r="TWN1295" s="235"/>
      <c r="TWO1295" s="235"/>
      <c r="TWP1295" s="235"/>
      <c r="TWQ1295" s="235"/>
      <c r="TWR1295" s="235"/>
      <c r="TWS1295" s="235"/>
      <c r="TWT1295" s="235"/>
      <c r="TWU1295" s="235"/>
      <c r="TWV1295" s="235"/>
      <c r="TWW1295" s="235"/>
      <c r="TWX1295" s="235"/>
      <c r="TWY1295" s="235"/>
      <c r="TWZ1295" s="235"/>
      <c r="TXA1295" s="235"/>
      <c r="TXB1295" s="235"/>
      <c r="TXC1295" s="235"/>
      <c r="TXD1295" s="235"/>
      <c r="TXE1295" s="235"/>
      <c r="TXF1295" s="235"/>
      <c r="TXG1295" s="235"/>
      <c r="TXH1295" s="235"/>
      <c r="TXI1295" s="235"/>
      <c r="TXJ1295" s="235"/>
      <c r="TXK1295" s="235"/>
      <c r="TXL1295" s="235"/>
      <c r="TXM1295" s="235"/>
      <c r="TXN1295" s="235"/>
      <c r="TXO1295" s="235"/>
      <c r="TXP1295" s="235"/>
      <c r="TXQ1295" s="235"/>
      <c r="TXR1295" s="235"/>
      <c r="TXS1295" s="235"/>
      <c r="TXT1295" s="235"/>
      <c r="TXU1295" s="235"/>
      <c r="TXV1295" s="235"/>
      <c r="TXW1295" s="235"/>
      <c r="TXX1295" s="235"/>
      <c r="TXY1295" s="235"/>
      <c r="TXZ1295" s="235"/>
      <c r="TYA1295" s="235"/>
      <c r="TYB1295" s="235"/>
      <c r="TYC1295" s="235"/>
      <c r="TYD1295" s="235"/>
      <c r="TYE1295" s="235"/>
      <c r="TYF1295" s="235"/>
      <c r="TYG1295" s="235"/>
      <c r="TYH1295" s="235"/>
      <c r="TYI1295" s="235"/>
      <c r="TYJ1295" s="235"/>
      <c r="TYK1295" s="235"/>
      <c r="TYL1295" s="235"/>
      <c r="TYM1295" s="235"/>
      <c r="TYN1295" s="235"/>
      <c r="TYO1295" s="235"/>
      <c r="TYP1295" s="235"/>
      <c r="TYQ1295" s="235"/>
      <c r="TYR1295" s="235"/>
      <c r="TYS1295" s="235"/>
      <c r="TYT1295" s="235"/>
      <c r="TYU1295" s="235"/>
      <c r="TYV1295" s="235"/>
      <c r="TYW1295" s="235"/>
      <c r="TYX1295" s="235"/>
      <c r="TYY1295" s="235"/>
      <c r="TYZ1295" s="235"/>
      <c r="TZA1295" s="235"/>
      <c r="TZB1295" s="235"/>
      <c r="TZC1295" s="235"/>
      <c r="TZD1295" s="235"/>
      <c r="TZE1295" s="235"/>
      <c r="TZF1295" s="235"/>
      <c r="TZG1295" s="235"/>
      <c r="TZH1295" s="235"/>
      <c r="TZI1295" s="235"/>
      <c r="TZJ1295" s="235"/>
      <c r="TZK1295" s="235"/>
      <c r="TZL1295" s="235"/>
      <c r="TZM1295" s="235"/>
      <c r="TZN1295" s="235"/>
      <c r="TZO1295" s="235"/>
      <c r="TZP1295" s="235"/>
      <c r="TZQ1295" s="235"/>
      <c r="TZR1295" s="235"/>
      <c r="TZS1295" s="235"/>
      <c r="TZT1295" s="235"/>
      <c r="TZU1295" s="235"/>
      <c r="TZV1295" s="235"/>
      <c r="TZW1295" s="235"/>
      <c r="TZX1295" s="235"/>
      <c r="TZY1295" s="235"/>
      <c r="TZZ1295" s="235"/>
      <c r="UAA1295" s="235"/>
      <c r="UAB1295" s="235"/>
      <c r="UAC1295" s="235"/>
      <c r="UAD1295" s="235"/>
      <c r="UAE1295" s="235"/>
      <c r="UAF1295" s="235"/>
      <c r="UAG1295" s="235"/>
      <c r="UAH1295" s="235"/>
      <c r="UAI1295" s="235"/>
      <c r="UAJ1295" s="235"/>
      <c r="UAK1295" s="235"/>
      <c r="UAL1295" s="235"/>
      <c r="UAM1295" s="235"/>
      <c r="UAN1295" s="235"/>
      <c r="UAO1295" s="235"/>
      <c r="UAP1295" s="235"/>
      <c r="UAQ1295" s="235"/>
      <c r="UAR1295" s="235"/>
      <c r="UAS1295" s="235"/>
      <c r="UAT1295" s="235"/>
      <c r="UAU1295" s="235"/>
      <c r="UAV1295" s="235"/>
      <c r="UAW1295" s="235"/>
      <c r="UAX1295" s="235"/>
      <c r="UAY1295" s="235"/>
      <c r="UAZ1295" s="235"/>
      <c r="UBA1295" s="235"/>
      <c r="UBB1295" s="235"/>
      <c r="UBC1295" s="235"/>
      <c r="UBD1295" s="235"/>
      <c r="UBE1295" s="235"/>
      <c r="UBF1295" s="235"/>
      <c r="UBG1295" s="235"/>
      <c r="UBH1295" s="235"/>
      <c r="UBI1295" s="235"/>
      <c r="UBJ1295" s="235"/>
      <c r="UBK1295" s="235"/>
      <c r="UBL1295" s="235"/>
      <c r="UBM1295" s="235"/>
      <c r="UBN1295" s="235"/>
      <c r="UBO1295" s="235"/>
      <c r="UBP1295" s="235"/>
      <c r="UBQ1295" s="235"/>
      <c r="UBR1295" s="235"/>
      <c r="UBS1295" s="235"/>
      <c r="UBT1295" s="235"/>
      <c r="UBU1295" s="235"/>
      <c r="UBV1295" s="235"/>
      <c r="UBW1295" s="235"/>
      <c r="UBX1295" s="235"/>
      <c r="UBY1295" s="235"/>
      <c r="UBZ1295" s="235"/>
      <c r="UCA1295" s="235"/>
      <c r="UCB1295" s="235"/>
      <c r="UCC1295" s="235"/>
      <c r="UCD1295" s="235"/>
      <c r="UCE1295" s="235"/>
      <c r="UCF1295" s="235"/>
      <c r="UCG1295" s="235"/>
      <c r="UCH1295" s="235"/>
      <c r="UCI1295" s="235"/>
      <c r="UCJ1295" s="235"/>
      <c r="UCK1295" s="235"/>
      <c r="UCL1295" s="235"/>
      <c r="UCM1295" s="235"/>
      <c r="UCN1295" s="235"/>
      <c r="UCO1295" s="235"/>
      <c r="UCP1295" s="235"/>
      <c r="UCQ1295" s="235"/>
      <c r="UCR1295" s="235"/>
      <c r="UCS1295" s="235"/>
      <c r="UCT1295" s="235"/>
      <c r="UCU1295" s="235"/>
      <c r="UCV1295" s="235"/>
      <c r="UCW1295" s="235"/>
      <c r="UCX1295" s="235"/>
      <c r="UCY1295" s="235"/>
      <c r="UCZ1295" s="235"/>
      <c r="UDA1295" s="235"/>
      <c r="UDB1295" s="235"/>
      <c r="UDC1295" s="235"/>
      <c r="UDD1295" s="235"/>
      <c r="UDE1295" s="235"/>
      <c r="UDF1295" s="235"/>
      <c r="UDG1295" s="235"/>
      <c r="UDH1295" s="235"/>
      <c r="UDI1295" s="235"/>
      <c r="UDJ1295" s="235"/>
      <c r="UDK1295" s="235"/>
      <c r="UDL1295" s="235"/>
      <c r="UDM1295" s="235"/>
      <c r="UDN1295" s="235"/>
      <c r="UDO1295" s="235"/>
      <c r="UDP1295" s="235"/>
      <c r="UDQ1295" s="235"/>
      <c r="UDR1295" s="235"/>
      <c r="UDS1295" s="235"/>
      <c r="UDT1295" s="235"/>
      <c r="UDU1295" s="235"/>
      <c r="UDV1295" s="235"/>
      <c r="UDW1295" s="235"/>
      <c r="UDX1295" s="235"/>
      <c r="UDY1295" s="235"/>
      <c r="UDZ1295" s="235"/>
      <c r="UEA1295" s="235"/>
      <c r="UEB1295" s="235"/>
      <c r="UEC1295" s="235"/>
      <c r="UED1295" s="235"/>
      <c r="UEE1295" s="235"/>
      <c r="UEF1295" s="235"/>
      <c r="UEG1295" s="235"/>
      <c r="UEH1295" s="235"/>
      <c r="UEI1295" s="235"/>
      <c r="UEJ1295" s="235"/>
      <c r="UEK1295" s="235"/>
      <c r="UEL1295" s="235"/>
      <c r="UEM1295" s="235"/>
      <c r="UEN1295" s="235"/>
      <c r="UEO1295" s="235"/>
      <c r="UEP1295" s="235"/>
      <c r="UEQ1295" s="235"/>
      <c r="UER1295" s="235"/>
      <c r="UES1295" s="235"/>
      <c r="UET1295" s="235"/>
      <c r="UEU1295" s="235"/>
      <c r="UEV1295" s="235"/>
      <c r="UEW1295" s="235"/>
      <c r="UEX1295" s="235"/>
      <c r="UEY1295" s="235"/>
      <c r="UEZ1295" s="235"/>
      <c r="UFA1295" s="235"/>
      <c r="UFB1295" s="235"/>
      <c r="UFC1295" s="235"/>
      <c r="UFD1295" s="235"/>
      <c r="UFE1295" s="235"/>
      <c r="UFF1295" s="235"/>
      <c r="UFG1295" s="235"/>
      <c r="UFH1295" s="235"/>
      <c r="UFI1295" s="235"/>
      <c r="UFJ1295" s="235"/>
      <c r="UFK1295" s="235"/>
      <c r="UFL1295" s="235"/>
      <c r="UFM1295" s="235"/>
      <c r="UFN1295" s="235"/>
      <c r="UFO1295" s="235"/>
      <c r="UFP1295" s="235"/>
      <c r="UFQ1295" s="235"/>
      <c r="UFR1295" s="235"/>
      <c r="UFS1295" s="235"/>
      <c r="UFT1295" s="235"/>
      <c r="UFU1295" s="235"/>
      <c r="UFV1295" s="235"/>
      <c r="UFW1295" s="235"/>
      <c r="UFX1295" s="235"/>
      <c r="UFY1295" s="235"/>
      <c r="UFZ1295" s="235"/>
      <c r="UGA1295" s="235"/>
      <c r="UGB1295" s="235"/>
      <c r="UGC1295" s="235"/>
      <c r="UGD1295" s="235"/>
      <c r="UGE1295" s="235"/>
      <c r="UGF1295" s="235"/>
      <c r="UGG1295" s="235"/>
      <c r="UGH1295" s="235"/>
      <c r="UGI1295" s="235"/>
      <c r="UGJ1295" s="235"/>
      <c r="UGK1295" s="235"/>
      <c r="UGL1295" s="235"/>
      <c r="UGM1295" s="235"/>
      <c r="UGN1295" s="235"/>
      <c r="UGO1295" s="235"/>
      <c r="UGP1295" s="235"/>
      <c r="UGQ1295" s="235"/>
      <c r="UGR1295" s="235"/>
      <c r="UGS1295" s="235"/>
      <c r="UGT1295" s="235"/>
      <c r="UGU1295" s="235"/>
      <c r="UGV1295" s="235"/>
      <c r="UGW1295" s="235"/>
      <c r="UGX1295" s="235"/>
      <c r="UGY1295" s="235"/>
      <c r="UGZ1295" s="235"/>
      <c r="UHA1295" s="235"/>
      <c r="UHB1295" s="235"/>
      <c r="UHC1295" s="235"/>
      <c r="UHD1295" s="235"/>
      <c r="UHE1295" s="235"/>
      <c r="UHF1295" s="235"/>
      <c r="UHG1295" s="235"/>
      <c r="UHH1295" s="235"/>
      <c r="UHI1295" s="235"/>
      <c r="UHJ1295" s="235"/>
      <c r="UHK1295" s="235"/>
      <c r="UHL1295" s="235"/>
      <c r="UHM1295" s="235"/>
      <c r="UHN1295" s="235"/>
      <c r="UHO1295" s="235"/>
      <c r="UHP1295" s="235"/>
      <c r="UHQ1295" s="235"/>
      <c r="UHR1295" s="235"/>
      <c r="UHS1295" s="235"/>
      <c r="UHT1295" s="235"/>
      <c r="UHU1295" s="235"/>
      <c r="UHV1295" s="235"/>
      <c r="UHW1295" s="235"/>
      <c r="UHX1295" s="235"/>
      <c r="UHY1295" s="235"/>
      <c r="UHZ1295" s="235"/>
      <c r="UIA1295" s="235"/>
      <c r="UIB1295" s="235"/>
      <c r="UIC1295" s="235"/>
      <c r="UID1295" s="235"/>
      <c r="UIE1295" s="235"/>
      <c r="UIF1295" s="235"/>
      <c r="UIG1295" s="235"/>
      <c r="UIH1295" s="235"/>
      <c r="UII1295" s="235"/>
      <c r="UIJ1295" s="235"/>
      <c r="UIK1295" s="235"/>
      <c r="UIL1295" s="235"/>
      <c r="UIM1295" s="235"/>
      <c r="UIN1295" s="235"/>
      <c r="UIO1295" s="235"/>
      <c r="UIP1295" s="235"/>
      <c r="UIQ1295" s="235"/>
      <c r="UIR1295" s="235"/>
      <c r="UIS1295" s="235"/>
      <c r="UIT1295" s="235"/>
      <c r="UIU1295" s="235"/>
      <c r="UIV1295" s="235"/>
      <c r="UIW1295" s="235"/>
      <c r="UIX1295" s="235"/>
      <c r="UIY1295" s="235"/>
      <c r="UIZ1295" s="235"/>
      <c r="UJA1295" s="235"/>
      <c r="UJB1295" s="235"/>
      <c r="UJC1295" s="235"/>
      <c r="UJD1295" s="235"/>
      <c r="UJE1295" s="235"/>
      <c r="UJF1295" s="235"/>
      <c r="UJG1295" s="235"/>
      <c r="UJH1295" s="235"/>
      <c r="UJI1295" s="235"/>
      <c r="UJJ1295" s="235"/>
      <c r="UJK1295" s="235"/>
      <c r="UJL1295" s="235"/>
      <c r="UJM1295" s="235"/>
      <c r="UJN1295" s="235"/>
      <c r="UJO1295" s="235"/>
      <c r="UJP1295" s="235"/>
      <c r="UJQ1295" s="235"/>
      <c r="UJR1295" s="235"/>
      <c r="UJS1295" s="235"/>
      <c r="UJT1295" s="235"/>
      <c r="UJU1295" s="235"/>
      <c r="UJV1295" s="235"/>
      <c r="UJW1295" s="235"/>
      <c r="UJX1295" s="235"/>
      <c r="UJY1295" s="235"/>
      <c r="UJZ1295" s="235"/>
      <c r="UKA1295" s="235"/>
      <c r="UKB1295" s="235"/>
      <c r="UKC1295" s="235"/>
      <c r="UKD1295" s="235"/>
      <c r="UKE1295" s="235"/>
      <c r="UKF1295" s="235"/>
      <c r="UKG1295" s="235"/>
      <c r="UKH1295" s="235"/>
      <c r="UKI1295" s="235"/>
      <c r="UKJ1295" s="235"/>
      <c r="UKK1295" s="235"/>
      <c r="UKL1295" s="235"/>
      <c r="UKM1295" s="235"/>
      <c r="UKN1295" s="235"/>
      <c r="UKO1295" s="235"/>
      <c r="UKP1295" s="235"/>
      <c r="UKQ1295" s="235"/>
      <c r="UKR1295" s="235"/>
      <c r="UKS1295" s="235"/>
      <c r="UKT1295" s="235"/>
      <c r="UKU1295" s="235"/>
      <c r="UKV1295" s="235"/>
      <c r="UKW1295" s="235"/>
      <c r="UKX1295" s="235"/>
      <c r="UKY1295" s="235"/>
      <c r="UKZ1295" s="235"/>
      <c r="ULA1295" s="235"/>
      <c r="ULB1295" s="235"/>
      <c r="ULC1295" s="235"/>
      <c r="ULD1295" s="235"/>
      <c r="ULE1295" s="235"/>
      <c r="ULF1295" s="235"/>
      <c r="ULG1295" s="235"/>
      <c r="ULH1295" s="235"/>
      <c r="ULI1295" s="235"/>
      <c r="ULJ1295" s="235"/>
      <c r="ULK1295" s="235"/>
      <c r="ULL1295" s="235"/>
      <c r="ULM1295" s="235"/>
      <c r="ULN1295" s="235"/>
      <c r="ULO1295" s="235"/>
      <c r="ULP1295" s="235"/>
      <c r="ULQ1295" s="235"/>
      <c r="ULR1295" s="235"/>
      <c r="ULS1295" s="235"/>
      <c r="ULT1295" s="235"/>
      <c r="ULU1295" s="235"/>
      <c r="ULV1295" s="235"/>
      <c r="ULW1295" s="235"/>
      <c r="ULX1295" s="235"/>
      <c r="ULY1295" s="235"/>
      <c r="ULZ1295" s="235"/>
      <c r="UMA1295" s="235"/>
      <c r="UMB1295" s="235"/>
      <c r="UMC1295" s="235"/>
      <c r="UMD1295" s="235"/>
      <c r="UME1295" s="235"/>
      <c r="UMF1295" s="235"/>
      <c r="UMG1295" s="235"/>
      <c r="UMH1295" s="235"/>
      <c r="UMI1295" s="235"/>
      <c r="UMJ1295" s="235"/>
      <c r="UMK1295" s="235"/>
      <c r="UML1295" s="235"/>
      <c r="UMM1295" s="235"/>
      <c r="UMN1295" s="235"/>
      <c r="UMO1295" s="235"/>
      <c r="UMP1295" s="235"/>
      <c r="UMQ1295" s="235"/>
      <c r="UMR1295" s="235"/>
      <c r="UMS1295" s="235"/>
      <c r="UMT1295" s="235"/>
      <c r="UMU1295" s="235"/>
      <c r="UMV1295" s="235"/>
      <c r="UMW1295" s="235"/>
      <c r="UMX1295" s="235"/>
      <c r="UMY1295" s="235"/>
      <c r="UMZ1295" s="235"/>
      <c r="UNA1295" s="235"/>
      <c r="UNB1295" s="235"/>
      <c r="UNC1295" s="235"/>
      <c r="UND1295" s="235"/>
      <c r="UNE1295" s="235"/>
      <c r="UNF1295" s="235"/>
      <c r="UNG1295" s="235"/>
      <c r="UNH1295" s="235"/>
      <c r="UNI1295" s="235"/>
      <c r="UNJ1295" s="235"/>
      <c r="UNK1295" s="235"/>
      <c r="UNL1295" s="235"/>
      <c r="UNM1295" s="235"/>
      <c r="UNN1295" s="235"/>
      <c r="UNO1295" s="235"/>
      <c r="UNP1295" s="235"/>
      <c r="UNQ1295" s="235"/>
      <c r="UNR1295" s="235"/>
      <c r="UNS1295" s="235"/>
      <c r="UNT1295" s="235"/>
      <c r="UNU1295" s="235"/>
      <c r="UNV1295" s="235"/>
      <c r="UNW1295" s="235"/>
      <c r="UNX1295" s="235"/>
      <c r="UNY1295" s="235"/>
      <c r="UNZ1295" s="235"/>
      <c r="UOA1295" s="235"/>
      <c r="UOB1295" s="235"/>
      <c r="UOC1295" s="235"/>
      <c r="UOD1295" s="235"/>
      <c r="UOE1295" s="235"/>
      <c r="UOF1295" s="235"/>
      <c r="UOG1295" s="235"/>
      <c r="UOH1295" s="235"/>
      <c r="UOI1295" s="235"/>
      <c r="UOJ1295" s="235"/>
      <c r="UOK1295" s="235"/>
      <c r="UOL1295" s="235"/>
      <c r="UOM1295" s="235"/>
      <c r="UON1295" s="235"/>
      <c r="UOO1295" s="235"/>
      <c r="UOP1295" s="235"/>
      <c r="UOQ1295" s="235"/>
      <c r="UOR1295" s="235"/>
      <c r="UOS1295" s="235"/>
      <c r="UOT1295" s="235"/>
      <c r="UOU1295" s="235"/>
      <c r="UOV1295" s="235"/>
      <c r="UOW1295" s="235"/>
      <c r="UOX1295" s="235"/>
      <c r="UOY1295" s="235"/>
      <c r="UOZ1295" s="235"/>
      <c r="UPA1295" s="235"/>
      <c r="UPB1295" s="235"/>
      <c r="UPC1295" s="235"/>
      <c r="UPD1295" s="235"/>
      <c r="UPE1295" s="235"/>
      <c r="UPF1295" s="235"/>
      <c r="UPG1295" s="235"/>
      <c r="UPH1295" s="235"/>
      <c r="UPI1295" s="235"/>
      <c r="UPJ1295" s="235"/>
      <c r="UPK1295" s="235"/>
      <c r="UPL1295" s="235"/>
      <c r="UPM1295" s="235"/>
      <c r="UPN1295" s="235"/>
      <c r="UPO1295" s="235"/>
      <c r="UPP1295" s="235"/>
      <c r="UPQ1295" s="235"/>
      <c r="UPR1295" s="235"/>
      <c r="UPS1295" s="235"/>
      <c r="UPT1295" s="235"/>
      <c r="UPU1295" s="235"/>
      <c r="UPV1295" s="235"/>
      <c r="UPW1295" s="235"/>
      <c r="UPX1295" s="235"/>
      <c r="UPY1295" s="235"/>
      <c r="UPZ1295" s="235"/>
      <c r="UQA1295" s="235"/>
      <c r="UQB1295" s="235"/>
      <c r="UQC1295" s="235"/>
      <c r="UQD1295" s="235"/>
      <c r="UQE1295" s="235"/>
      <c r="UQF1295" s="235"/>
      <c r="UQG1295" s="235"/>
      <c r="UQH1295" s="235"/>
      <c r="UQI1295" s="235"/>
      <c r="UQJ1295" s="235"/>
      <c r="UQK1295" s="235"/>
      <c r="UQL1295" s="235"/>
      <c r="UQM1295" s="235"/>
      <c r="UQN1295" s="235"/>
      <c r="UQO1295" s="235"/>
      <c r="UQP1295" s="235"/>
      <c r="UQQ1295" s="235"/>
      <c r="UQR1295" s="235"/>
      <c r="UQS1295" s="235"/>
      <c r="UQT1295" s="235"/>
      <c r="UQU1295" s="235"/>
      <c r="UQV1295" s="235"/>
      <c r="UQW1295" s="235"/>
      <c r="UQX1295" s="235"/>
      <c r="UQY1295" s="235"/>
      <c r="UQZ1295" s="235"/>
      <c r="URA1295" s="235"/>
      <c r="URB1295" s="235"/>
      <c r="URC1295" s="235"/>
      <c r="URD1295" s="235"/>
      <c r="URE1295" s="235"/>
      <c r="URF1295" s="235"/>
      <c r="URG1295" s="235"/>
      <c r="URH1295" s="235"/>
      <c r="URI1295" s="235"/>
      <c r="URJ1295" s="235"/>
      <c r="URK1295" s="235"/>
      <c r="URL1295" s="235"/>
      <c r="URM1295" s="235"/>
      <c r="URN1295" s="235"/>
      <c r="URO1295" s="235"/>
      <c r="URP1295" s="235"/>
      <c r="URQ1295" s="235"/>
      <c r="URR1295" s="235"/>
      <c r="URS1295" s="235"/>
      <c r="URT1295" s="235"/>
      <c r="URU1295" s="235"/>
      <c r="URV1295" s="235"/>
      <c r="URW1295" s="235"/>
      <c r="URX1295" s="235"/>
      <c r="URY1295" s="235"/>
      <c r="URZ1295" s="235"/>
      <c r="USA1295" s="235"/>
      <c r="USB1295" s="235"/>
      <c r="USC1295" s="235"/>
      <c r="USD1295" s="235"/>
      <c r="USE1295" s="235"/>
      <c r="USF1295" s="235"/>
      <c r="USG1295" s="235"/>
      <c r="USH1295" s="235"/>
      <c r="USI1295" s="235"/>
      <c r="USJ1295" s="235"/>
      <c r="USK1295" s="235"/>
      <c r="USL1295" s="235"/>
      <c r="USM1295" s="235"/>
      <c r="USN1295" s="235"/>
      <c r="USO1295" s="235"/>
      <c r="USP1295" s="235"/>
      <c r="USQ1295" s="235"/>
      <c r="USR1295" s="235"/>
      <c r="USS1295" s="235"/>
      <c r="UST1295" s="235"/>
      <c r="USU1295" s="235"/>
      <c r="USV1295" s="235"/>
      <c r="USW1295" s="235"/>
      <c r="USX1295" s="235"/>
      <c r="USY1295" s="235"/>
      <c r="USZ1295" s="235"/>
      <c r="UTA1295" s="235"/>
      <c r="UTB1295" s="235"/>
      <c r="UTC1295" s="235"/>
      <c r="UTD1295" s="235"/>
      <c r="UTE1295" s="235"/>
      <c r="UTF1295" s="235"/>
      <c r="UTG1295" s="235"/>
      <c r="UTH1295" s="235"/>
      <c r="UTI1295" s="235"/>
      <c r="UTJ1295" s="235"/>
      <c r="UTK1295" s="235"/>
      <c r="UTL1295" s="235"/>
      <c r="UTM1295" s="235"/>
      <c r="UTN1295" s="235"/>
      <c r="UTO1295" s="235"/>
      <c r="UTP1295" s="235"/>
      <c r="UTQ1295" s="235"/>
      <c r="UTR1295" s="235"/>
      <c r="UTS1295" s="235"/>
      <c r="UTT1295" s="235"/>
      <c r="UTU1295" s="235"/>
      <c r="UTV1295" s="235"/>
      <c r="UTW1295" s="235"/>
      <c r="UTX1295" s="235"/>
      <c r="UTY1295" s="235"/>
      <c r="UTZ1295" s="235"/>
      <c r="UUA1295" s="235"/>
      <c r="UUB1295" s="235"/>
      <c r="UUC1295" s="235"/>
      <c r="UUD1295" s="235"/>
      <c r="UUE1295" s="235"/>
      <c r="UUF1295" s="235"/>
      <c r="UUG1295" s="235"/>
      <c r="UUH1295" s="235"/>
      <c r="UUI1295" s="235"/>
      <c r="UUJ1295" s="235"/>
      <c r="UUK1295" s="235"/>
      <c r="UUL1295" s="235"/>
      <c r="UUM1295" s="235"/>
      <c r="UUN1295" s="235"/>
      <c r="UUO1295" s="235"/>
      <c r="UUP1295" s="235"/>
      <c r="UUQ1295" s="235"/>
      <c r="UUR1295" s="235"/>
      <c r="UUS1295" s="235"/>
      <c r="UUT1295" s="235"/>
      <c r="UUU1295" s="235"/>
      <c r="UUV1295" s="235"/>
      <c r="UUW1295" s="235"/>
      <c r="UUX1295" s="235"/>
      <c r="UUY1295" s="235"/>
      <c r="UUZ1295" s="235"/>
      <c r="UVA1295" s="235"/>
      <c r="UVB1295" s="235"/>
      <c r="UVC1295" s="235"/>
      <c r="UVD1295" s="235"/>
      <c r="UVE1295" s="235"/>
      <c r="UVF1295" s="235"/>
      <c r="UVG1295" s="235"/>
      <c r="UVH1295" s="235"/>
      <c r="UVI1295" s="235"/>
      <c r="UVJ1295" s="235"/>
      <c r="UVK1295" s="235"/>
      <c r="UVL1295" s="235"/>
      <c r="UVM1295" s="235"/>
      <c r="UVN1295" s="235"/>
      <c r="UVO1295" s="235"/>
      <c r="UVP1295" s="235"/>
      <c r="UVQ1295" s="235"/>
      <c r="UVR1295" s="235"/>
      <c r="UVS1295" s="235"/>
      <c r="UVT1295" s="235"/>
      <c r="UVU1295" s="235"/>
      <c r="UVV1295" s="235"/>
      <c r="UVW1295" s="235"/>
      <c r="UVX1295" s="235"/>
      <c r="UVY1295" s="235"/>
      <c r="UVZ1295" s="235"/>
      <c r="UWA1295" s="235"/>
      <c r="UWB1295" s="235"/>
      <c r="UWC1295" s="235"/>
      <c r="UWD1295" s="235"/>
      <c r="UWE1295" s="235"/>
      <c r="UWF1295" s="235"/>
      <c r="UWG1295" s="235"/>
      <c r="UWH1295" s="235"/>
      <c r="UWI1295" s="235"/>
      <c r="UWJ1295" s="235"/>
      <c r="UWK1295" s="235"/>
      <c r="UWL1295" s="235"/>
      <c r="UWM1295" s="235"/>
      <c r="UWN1295" s="235"/>
      <c r="UWO1295" s="235"/>
      <c r="UWP1295" s="235"/>
      <c r="UWQ1295" s="235"/>
      <c r="UWR1295" s="235"/>
      <c r="UWS1295" s="235"/>
      <c r="UWT1295" s="235"/>
      <c r="UWU1295" s="235"/>
      <c r="UWV1295" s="235"/>
      <c r="UWW1295" s="235"/>
      <c r="UWX1295" s="235"/>
      <c r="UWY1295" s="235"/>
      <c r="UWZ1295" s="235"/>
      <c r="UXA1295" s="235"/>
      <c r="UXB1295" s="235"/>
      <c r="UXC1295" s="235"/>
      <c r="UXD1295" s="235"/>
      <c r="UXE1295" s="235"/>
      <c r="UXF1295" s="235"/>
      <c r="UXG1295" s="235"/>
      <c r="UXH1295" s="235"/>
      <c r="UXI1295" s="235"/>
      <c r="UXJ1295" s="235"/>
      <c r="UXK1295" s="235"/>
      <c r="UXL1295" s="235"/>
      <c r="UXM1295" s="235"/>
      <c r="UXN1295" s="235"/>
      <c r="UXO1295" s="235"/>
      <c r="UXP1295" s="235"/>
      <c r="UXQ1295" s="235"/>
      <c r="UXR1295" s="235"/>
      <c r="UXS1295" s="235"/>
      <c r="UXT1295" s="235"/>
      <c r="UXU1295" s="235"/>
      <c r="UXV1295" s="235"/>
      <c r="UXW1295" s="235"/>
      <c r="UXX1295" s="235"/>
      <c r="UXY1295" s="235"/>
      <c r="UXZ1295" s="235"/>
      <c r="UYA1295" s="235"/>
      <c r="UYB1295" s="235"/>
      <c r="UYC1295" s="235"/>
      <c r="UYD1295" s="235"/>
      <c r="UYE1295" s="235"/>
      <c r="UYF1295" s="235"/>
      <c r="UYG1295" s="235"/>
      <c r="UYH1295" s="235"/>
      <c r="UYI1295" s="235"/>
      <c r="UYJ1295" s="235"/>
      <c r="UYK1295" s="235"/>
      <c r="UYL1295" s="235"/>
      <c r="UYM1295" s="235"/>
      <c r="UYN1295" s="235"/>
      <c r="UYO1295" s="235"/>
      <c r="UYP1295" s="235"/>
      <c r="UYQ1295" s="235"/>
      <c r="UYR1295" s="235"/>
      <c r="UYS1295" s="235"/>
      <c r="UYT1295" s="235"/>
      <c r="UYU1295" s="235"/>
      <c r="UYV1295" s="235"/>
      <c r="UYW1295" s="235"/>
      <c r="UYX1295" s="235"/>
      <c r="UYY1295" s="235"/>
      <c r="UYZ1295" s="235"/>
      <c r="UZA1295" s="235"/>
      <c r="UZB1295" s="235"/>
      <c r="UZC1295" s="235"/>
      <c r="UZD1295" s="235"/>
      <c r="UZE1295" s="235"/>
      <c r="UZF1295" s="235"/>
      <c r="UZG1295" s="235"/>
      <c r="UZH1295" s="235"/>
      <c r="UZI1295" s="235"/>
      <c r="UZJ1295" s="235"/>
      <c r="UZK1295" s="235"/>
      <c r="UZL1295" s="235"/>
      <c r="UZM1295" s="235"/>
      <c r="UZN1295" s="235"/>
      <c r="UZO1295" s="235"/>
      <c r="UZP1295" s="235"/>
      <c r="UZQ1295" s="235"/>
      <c r="UZR1295" s="235"/>
      <c r="UZS1295" s="235"/>
      <c r="UZT1295" s="235"/>
      <c r="UZU1295" s="235"/>
      <c r="UZV1295" s="235"/>
      <c r="UZW1295" s="235"/>
      <c r="UZX1295" s="235"/>
      <c r="UZY1295" s="235"/>
      <c r="UZZ1295" s="235"/>
      <c r="VAA1295" s="235"/>
      <c r="VAB1295" s="235"/>
      <c r="VAC1295" s="235"/>
      <c r="VAD1295" s="235"/>
      <c r="VAE1295" s="235"/>
      <c r="VAF1295" s="235"/>
      <c r="VAG1295" s="235"/>
      <c r="VAH1295" s="235"/>
      <c r="VAI1295" s="235"/>
      <c r="VAJ1295" s="235"/>
      <c r="VAK1295" s="235"/>
      <c r="VAL1295" s="235"/>
      <c r="VAM1295" s="235"/>
      <c r="VAN1295" s="235"/>
      <c r="VAO1295" s="235"/>
      <c r="VAP1295" s="235"/>
      <c r="VAQ1295" s="235"/>
      <c r="VAR1295" s="235"/>
      <c r="VAS1295" s="235"/>
      <c r="VAT1295" s="235"/>
      <c r="VAU1295" s="235"/>
      <c r="VAV1295" s="235"/>
      <c r="VAW1295" s="235"/>
      <c r="VAX1295" s="235"/>
      <c r="VAY1295" s="235"/>
      <c r="VAZ1295" s="235"/>
      <c r="VBA1295" s="235"/>
      <c r="VBB1295" s="235"/>
      <c r="VBC1295" s="235"/>
      <c r="VBD1295" s="235"/>
      <c r="VBE1295" s="235"/>
      <c r="VBF1295" s="235"/>
      <c r="VBG1295" s="235"/>
      <c r="VBH1295" s="235"/>
      <c r="VBI1295" s="235"/>
      <c r="VBJ1295" s="235"/>
      <c r="VBK1295" s="235"/>
      <c r="VBL1295" s="235"/>
      <c r="VBM1295" s="235"/>
      <c r="VBN1295" s="235"/>
      <c r="VBO1295" s="235"/>
      <c r="VBP1295" s="235"/>
      <c r="VBQ1295" s="235"/>
      <c r="VBR1295" s="235"/>
      <c r="VBS1295" s="235"/>
      <c r="VBT1295" s="235"/>
      <c r="VBU1295" s="235"/>
      <c r="VBV1295" s="235"/>
      <c r="VBW1295" s="235"/>
      <c r="VBX1295" s="235"/>
      <c r="VBY1295" s="235"/>
      <c r="VBZ1295" s="235"/>
      <c r="VCA1295" s="235"/>
      <c r="VCB1295" s="235"/>
      <c r="VCC1295" s="235"/>
      <c r="VCD1295" s="235"/>
      <c r="VCE1295" s="235"/>
      <c r="VCF1295" s="235"/>
      <c r="VCG1295" s="235"/>
      <c r="VCH1295" s="235"/>
      <c r="VCI1295" s="235"/>
      <c r="VCJ1295" s="235"/>
      <c r="VCK1295" s="235"/>
      <c r="VCL1295" s="235"/>
      <c r="VCM1295" s="235"/>
      <c r="VCN1295" s="235"/>
      <c r="VCO1295" s="235"/>
      <c r="VCP1295" s="235"/>
      <c r="VCQ1295" s="235"/>
      <c r="VCR1295" s="235"/>
      <c r="VCS1295" s="235"/>
      <c r="VCT1295" s="235"/>
      <c r="VCU1295" s="235"/>
      <c r="VCV1295" s="235"/>
      <c r="VCW1295" s="235"/>
      <c r="VCX1295" s="235"/>
      <c r="VCY1295" s="235"/>
      <c r="VCZ1295" s="235"/>
      <c r="VDA1295" s="235"/>
      <c r="VDB1295" s="235"/>
      <c r="VDC1295" s="235"/>
      <c r="VDD1295" s="235"/>
      <c r="VDE1295" s="235"/>
      <c r="VDF1295" s="235"/>
      <c r="VDG1295" s="235"/>
      <c r="VDH1295" s="235"/>
      <c r="VDI1295" s="235"/>
      <c r="VDJ1295" s="235"/>
      <c r="VDK1295" s="235"/>
      <c r="VDL1295" s="235"/>
      <c r="VDM1295" s="235"/>
      <c r="VDN1295" s="235"/>
      <c r="VDO1295" s="235"/>
      <c r="VDP1295" s="235"/>
      <c r="VDQ1295" s="235"/>
      <c r="VDR1295" s="235"/>
      <c r="VDS1295" s="235"/>
      <c r="VDT1295" s="235"/>
      <c r="VDU1295" s="235"/>
      <c r="VDV1295" s="235"/>
      <c r="VDW1295" s="235"/>
      <c r="VDX1295" s="235"/>
      <c r="VDY1295" s="235"/>
      <c r="VDZ1295" s="235"/>
      <c r="VEA1295" s="235"/>
      <c r="VEB1295" s="235"/>
      <c r="VEC1295" s="235"/>
      <c r="VED1295" s="235"/>
      <c r="VEE1295" s="235"/>
      <c r="VEF1295" s="235"/>
      <c r="VEG1295" s="235"/>
      <c r="VEH1295" s="235"/>
      <c r="VEI1295" s="235"/>
      <c r="VEJ1295" s="235"/>
      <c r="VEK1295" s="235"/>
      <c r="VEL1295" s="235"/>
      <c r="VEM1295" s="235"/>
      <c r="VEN1295" s="235"/>
      <c r="VEO1295" s="235"/>
      <c r="VEP1295" s="235"/>
      <c r="VEQ1295" s="235"/>
      <c r="VER1295" s="235"/>
      <c r="VES1295" s="235"/>
      <c r="VET1295" s="235"/>
      <c r="VEU1295" s="235"/>
      <c r="VEV1295" s="235"/>
      <c r="VEW1295" s="235"/>
      <c r="VEX1295" s="235"/>
      <c r="VEY1295" s="235"/>
      <c r="VEZ1295" s="235"/>
      <c r="VFA1295" s="235"/>
      <c r="VFB1295" s="235"/>
      <c r="VFC1295" s="235"/>
      <c r="VFD1295" s="235"/>
      <c r="VFE1295" s="235"/>
      <c r="VFF1295" s="235"/>
      <c r="VFG1295" s="235"/>
      <c r="VFH1295" s="235"/>
      <c r="VFI1295" s="235"/>
      <c r="VFJ1295" s="235"/>
      <c r="VFK1295" s="235"/>
      <c r="VFL1295" s="235"/>
      <c r="VFM1295" s="235"/>
      <c r="VFN1295" s="235"/>
      <c r="VFO1295" s="235"/>
      <c r="VFP1295" s="235"/>
      <c r="VFQ1295" s="235"/>
      <c r="VFR1295" s="235"/>
      <c r="VFS1295" s="235"/>
      <c r="VFT1295" s="235"/>
      <c r="VFU1295" s="235"/>
      <c r="VFV1295" s="235"/>
      <c r="VFW1295" s="235"/>
      <c r="VFX1295" s="235"/>
      <c r="VFY1295" s="235"/>
      <c r="VFZ1295" s="235"/>
      <c r="VGA1295" s="235"/>
      <c r="VGB1295" s="235"/>
      <c r="VGC1295" s="235"/>
      <c r="VGD1295" s="235"/>
      <c r="VGE1295" s="235"/>
      <c r="VGF1295" s="235"/>
      <c r="VGG1295" s="235"/>
      <c r="VGH1295" s="235"/>
      <c r="VGI1295" s="235"/>
      <c r="VGJ1295" s="235"/>
      <c r="VGK1295" s="235"/>
      <c r="VGL1295" s="235"/>
      <c r="VGM1295" s="235"/>
      <c r="VGN1295" s="235"/>
      <c r="VGO1295" s="235"/>
      <c r="VGP1295" s="235"/>
      <c r="VGQ1295" s="235"/>
      <c r="VGR1295" s="235"/>
      <c r="VGS1295" s="235"/>
      <c r="VGT1295" s="235"/>
      <c r="VGU1295" s="235"/>
      <c r="VGV1295" s="235"/>
      <c r="VGW1295" s="235"/>
      <c r="VGX1295" s="235"/>
      <c r="VGY1295" s="235"/>
      <c r="VGZ1295" s="235"/>
      <c r="VHA1295" s="235"/>
      <c r="VHB1295" s="235"/>
      <c r="VHC1295" s="235"/>
      <c r="VHD1295" s="235"/>
      <c r="VHE1295" s="235"/>
      <c r="VHF1295" s="235"/>
      <c r="VHG1295" s="235"/>
      <c r="VHH1295" s="235"/>
      <c r="VHI1295" s="235"/>
      <c r="VHJ1295" s="235"/>
      <c r="VHK1295" s="235"/>
      <c r="VHL1295" s="235"/>
      <c r="VHM1295" s="235"/>
      <c r="VHN1295" s="235"/>
      <c r="VHO1295" s="235"/>
      <c r="VHP1295" s="235"/>
      <c r="VHQ1295" s="235"/>
      <c r="VHR1295" s="235"/>
      <c r="VHS1295" s="235"/>
      <c r="VHT1295" s="235"/>
      <c r="VHU1295" s="235"/>
      <c r="VHV1295" s="235"/>
      <c r="VHW1295" s="235"/>
      <c r="VHX1295" s="235"/>
      <c r="VHY1295" s="235"/>
      <c r="VHZ1295" s="235"/>
      <c r="VIA1295" s="235"/>
      <c r="VIB1295" s="235"/>
      <c r="VIC1295" s="235"/>
      <c r="VID1295" s="235"/>
      <c r="VIE1295" s="235"/>
      <c r="VIF1295" s="235"/>
      <c r="VIG1295" s="235"/>
      <c r="VIH1295" s="235"/>
      <c r="VII1295" s="235"/>
      <c r="VIJ1295" s="235"/>
      <c r="VIK1295" s="235"/>
      <c r="VIL1295" s="235"/>
      <c r="VIM1295" s="235"/>
      <c r="VIN1295" s="235"/>
      <c r="VIO1295" s="235"/>
      <c r="VIP1295" s="235"/>
      <c r="VIQ1295" s="235"/>
      <c r="VIR1295" s="235"/>
      <c r="VIS1295" s="235"/>
      <c r="VIT1295" s="235"/>
      <c r="VIU1295" s="235"/>
      <c r="VIV1295" s="235"/>
      <c r="VIW1295" s="235"/>
      <c r="VIX1295" s="235"/>
      <c r="VIY1295" s="235"/>
      <c r="VIZ1295" s="235"/>
      <c r="VJA1295" s="235"/>
      <c r="VJB1295" s="235"/>
      <c r="VJC1295" s="235"/>
      <c r="VJD1295" s="235"/>
      <c r="VJE1295" s="235"/>
      <c r="VJF1295" s="235"/>
      <c r="VJG1295" s="235"/>
      <c r="VJH1295" s="235"/>
      <c r="VJI1295" s="235"/>
      <c r="VJJ1295" s="235"/>
      <c r="VJK1295" s="235"/>
      <c r="VJL1295" s="235"/>
      <c r="VJM1295" s="235"/>
      <c r="VJN1295" s="235"/>
      <c r="VJO1295" s="235"/>
      <c r="VJP1295" s="235"/>
      <c r="VJQ1295" s="235"/>
      <c r="VJR1295" s="235"/>
      <c r="VJS1295" s="235"/>
      <c r="VJT1295" s="235"/>
      <c r="VJU1295" s="235"/>
      <c r="VJV1295" s="235"/>
      <c r="VJW1295" s="235"/>
      <c r="VJX1295" s="235"/>
      <c r="VJY1295" s="235"/>
      <c r="VJZ1295" s="235"/>
      <c r="VKA1295" s="235"/>
      <c r="VKB1295" s="235"/>
      <c r="VKC1295" s="235"/>
      <c r="VKD1295" s="235"/>
      <c r="VKE1295" s="235"/>
      <c r="VKF1295" s="235"/>
      <c r="VKG1295" s="235"/>
      <c r="VKH1295" s="235"/>
      <c r="VKI1295" s="235"/>
      <c r="VKJ1295" s="235"/>
      <c r="VKK1295" s="235"/>
      <c r="VKL1295" s="235"/>
      <c r="VKM1295" s="235"/>
      <c r="VKN1295" s="235"/>
      <c r="VKO1295" s="235"/>
      <c r="VKP1295" s="235"/>
      <c r="VKQ1295" s="235"/>
      <c r="VKR1295" s="235"/>
      <c r="VKS1295" s="235"/>
      <c r="VKT1295" s="235"/>
      <c r="VKU1295" s="235"/>
      <c r="VKV1295" s="235"/>
      <c r="VKW1295" s="235"/>
      <c r="VKX1295" s="235"/>
      <c r="VKY1295" s="235"/>
      <c r="VKZ1295" s="235"/>
      <c r="VLA1295" s="235"/>
      <c r="VLB1295" s="235"/>
      <c r="VLC1295" s="235"/>
      <c r="VLD1295" s="235"/>
      <c r="VLE1295" s="235"/>
      <c r="VLF1295" s="235"/>
      <c r="VLG1295" s="235"/>
      <c r="VLH1295" s="235"/>
      <c r="VLI1295" s="235"/>
      <c r="VLJ1295" s="235"/>
      <c r="VLK1295" s="235"/>
      <c r="VLL1295" s="235"/>
      <c r="VLM1295" s="235"/>
      <c r="VLN1295" s="235"/>
      <c r="VLO1295" s="235"/>
      <c r="VLP1295" s="235"/>
      <c r="VLQ1295" s="235"/>
      <c r="VLR1295" s="235"/>
      <c r="VLS1295" s="235"/>
      <c r="VLT1295" s="235"/>
      <c r="VLU1295" s="235"/>
      <c r="VLV1295" s="235"/>
      <c r="VLW1295" s="235"/>
      <c r="VLX1295" s="235"/>
      <c r="VLY1295" s="235"/>
      <c r="VLZ1295" s="235"/>
      <c r="VMA1295" s="235"/>
      <c r="VMB1295" s="235"/>
      <c r="VMC1295" s="235"/>
      <c r="VMD1295" s="235"/>
      <c r="VME1295" s="235"/>
      <c r="VMF1295" s="235"/>
      <c r="VMG1295" s="235"/>
      <c r="VMH1295" s="235"/>
      <c r="VMI1295" s="235"/>
      <c r="VMJ1295" s="235"/>
      <c r="VMK1295" s="235"/>
      <c r="VML1295" s="235"/>
      <c r="VMM1295" s="235"/>
      <c r="VMN1295" s="235"/>
      <c r="VMO1295" s="235"/>
      <c r="VMP1295" s="235"/>
      <c r="VMQ1295" s="235"/>
      <c r="VMR1295" s="235"/>
      <c r="VMS1295" s="235"/>
      <c r="VMT1295" s="235"/>
      <c r="VMU1295" s="235"/>
      <c r="VMV1295" s="235"/>
      <c r="VMW1295" s="235"/>
      <c r="VMX1295" s="235"/>
      <c r="VMY1295" s="235"/>
      <c r="VMZ1295" s="235"/>
      <c r="VNA1295" s="235"/>
      <c r="VNB1295" s="235"/>
      <c r="VNC1295" s="235"/>
      <c r="VND1295" s="235"/>
      <c r="VNE1295" s="235"/>
      <c r="VNF1295" s="235"/>
      <c r="VNG1295" s="235"/>
      <c r="VNH1295" s="235"/>
      <c r="VNI1295" s="235"/>
      <c r="VNJ1295" s="235"/>
      <c r="VNK1295" s="235"/>
      <c r="VNL1295" s="235"/>
      <c r="VNM1295" s="235"/>
      <c r="VNN1295" s="235"/>
      <c r="VNO1295" s="235"/>
      <c r="VNP1295" s="235"/>
      <c r="VNQ1295" s="235"/>
      <c r="VNR1295" s="235"/>
      <c r="VNS1295" s="235"/>
      <c r="VNT1295" s="235"/>
      <c r="VNU1295" s="235"/>
      <c r="VNV1295" s="235"/>
      <c r="VNW1295" s="235"/>
      <c r="VNX1295" s="235"/>
      <c r="VNY1295" s="235"/>
      <c r="VNZ1295" s="235"/>
      <c r="VOA1295" s="235"/>
      <c r="VOB1295" s="235"/>
      <c r="VOC1295" s="235"/>
      <c r="VOD1295" s="235"/>
      <c r="VOE1295" s="235"/>
      <c r="VOF1295" s="235"/>
      <c r="VOG1295" s="235"/>
      <c r="VOH1295" s="235"/>
      <c r="VOI1295" s="235"/>
      <c r="VOJ1295" s="235"/>
      <c r="VOK1295" s="235"/>
      <c r="VOL1295" s="235"/>
      <c r="VOM1295" s="235"/>
      <c r="VON1295" s="235"/>
      <c r="VOO1295" s="235"/>
      <c r="VOP1295" s="235"/>
      <c r="VOQ1295" s="235"/>
      <c r="VOR1295" s="235"/>
      <c r="VOS1295" s="235"/>
      <c r="VOT1295" s="235"/>
      <c r="VOU1295" s="235"/>
      <c r="VOV1295" s="235"/>
      <c r="VOW1295" s="235"/>
      <c r="VOX1295" s="235"/>
      <c r="VOY1295" s="235"/>
      <c r="VOZ1295" s="235"/>
      <c r="VPA1295" s="235"/>
      <c r="VPB1295" s="235"/>
      <c r="VPC1295" s="235"/>
      <c r="VPD1295" s="235"/>
      <c r="VPE1295" s="235"/>
      <c r="VPF1295" s="235"/>
      <c r="VPG1295" s="235"/>
      <c r="VPH1295" s="235"/>
      <c r="VPI1295" s="235"/>
      <c r="VPJ1295" s="235"/>
      <c r="VPK1295" s="235"/>
      <c r="VPL1295" s="235"/>
      <c r="VPM1295" s="235"/>
      <c r="VPN1295" s="235"/>
      <c r="VPO1295" s="235"/>
      <c r="VPP1295" s="235"/>
      <c r="VPQ1295" s="235"/>
      <c r="VPR1295" s="235"/>
      <c r="VPS1295" s="235"/>
      <c r="VPT1295" s="235"/>
      <c r="VPU1295" s="235"/>
      <c r="VPV1295" s="235"/>
      <c r="VPW1295" s="235"/>
      <c r="VPX1295" s="235"/>
      <c r="VPY1295" s="235"/>
      <c r="VPZ1295" s="235"/>
      <c r="VQA1295" s="235"/>
      <c r="VQB1295" s="235"/>
      <c r="VQC1295" s="235"/>
      <c r="VQD1295" s="235"/>
      <c r="VQE1295" s="235"/>
      <c r="VQF1295" s="235"/>
      <c r="VQG1295" s="235"/>
      <c r="VQH1295" s="235"/>
      <c r="VQI1295" s="235"/>
      <c r="VQJ1295" s="235"/>
      <c r="VQK1295" s="235"/>
      <c r="VQL1295" s="235"/>
      <c r="VQM1295" s="235"/>
      <c r="VQN1295" s="235"/>
      <c r="VQO1295" s="235"/>
      <c r="VQP1295" s="235"/>
      <c r="VQQ1295" s="235"/>
      <c r="VQR1295" s="235"/>
      <c r="VQS1295" s="235"/>
      <c r="VQT1295" s="235"/>
      <c r="VQU1295" s="235"/>
      <c r="VQV1295" s="235"/>
      <c r="VQW1295" s="235"/>
      <c r="VQX1295" s="235"/>
      <c r="VQY1295" s="235"/>
      <c r="VQZ1295" s="235"/>
      <c r="VRA1295" s="235"/>
      <c r="VRB1295" s="235"/>
      <c r="VRC1295" s="235"/>
      <c r="VRD1295" s="235"/>
      <c r="VRE1295" s="235"/>
      <c r="VRF1295" s="235"/>
      <c r="VRG1295" s="235"/>
      <c r="VRH1295" s="235"/>
      <c r="VRI1295" s="235"/>
      <c r="VRJ1295" s="235"/>
      <c r="VRK1295" s="235"/>
      <c r="VRL1295" s="235"/>
      <c r="VRM1295" s="235"/>
      <c r="VRN1295" s="235"/>
      <c r="VRO1295" s="235"/>
      <c r="VRP1295" s="235"/>
      <c r="VRQ1295" s="235"/>
      <c r="VRR1295" s="235"/>
      <c r="VRS1295" s="235"/>
      <c r="VRT1295" s="235"/>
      <c r="VRU1295" s="235"/>
      <c r="VRV1295" s="235"/>
      <c r="VRW1295" s="235"/>
      <c r="VRX1295" s="235"/>
      <c r="VRY1295" s="235"/>
      <c r="VRZ1295" s="235"/>
      <c r="VSA1295" s="235"/>
      <c r="VSB1295" s="235"/>
      <c r="VSC1295" s="235"/>
      <c r="VSD1295" s="235"/>
      <c r="VSE1295" s="235"/>
      <c r="VSF1295" s="235"/>
      <c r="VSG1295" s="235"/>
      <c r="VSH1295" s="235"/>
      <c r="VSI1295" s="235"/>
      <c r="VSJ1295" s="235"/>
      <c r="VSK1295" s="235"/>
      <c r="VSL1295" s="235"/>
      <c r="VSM1295" s="235"/>
      <c r="VSN1295" s="235"/>
      <c r="VSO1295" s="235"/>
      <c r="VSP1295" s="235"/>
      <c r="VSQ1295" s="235"/>
      <c r="VSR1295" s="235"/>
      <c r="VSS1295" s="235"/>
      <c r="VST1295" s="235"/>
      <c r="VSU1295" s="235"/>
      <c r="VSV1295" s="235"/>
      <c r="VSW1295" s="235"/>
      <c r="VSX1295" s="235"/>
      <c r="VSY1295" s="235"/>
      <c r="VSZ1295" s="235"/>
      <c r="VTA1295" s="235"/>
      <c r="VTB1295" s="235"/>
      <c r="VTC1295" s="235"/>
      <c r="VTD1295" s="235"/>
      <c r="VTE1295" s="235"/>
      <c r="VTF1295" s="235"/>
      <c r="VTG1295" s="235"/>
      <c r="VTH1295" s="235"/>
      <c r="VTI1295" s="235"/>
      <c r="VTJ1295" s="235"/>
      <c r="VTK1295" s="235"/>
      <c r="VTL1295" s="235"/>
      <c r="VTM1295" s="235"/>
      <c r="VTN1295" s="235"/>
      <c r="VTO1295" s="235"/>
      <c r="VTP1295" s="235"/>
      <c r="VTQ1295" s="235"/>
      <c r="VTR1295" s="235"/>
      <c r="VTS1295" s="235"/>
      <c r="VTT1295" s="235"/>
      <c r="VTU1295" s="235"/>
      <c r="VTV1295" s="235"/>
      <c r="VTW1295" s="235"/>
      <c r="VTX1295" s="235"/>
      <c r="VTY1295" s="235"/>
      <c r="VTZ1295" s="235"/>
      <c r="VUA1295" s="235"/>
      <c r="VUB1295" s="235"/>
      <c r="VUC1295" s="235"/>
      <c r="VUD1295" s="235"/>
      <c r="VUE1295" s="235"/>
      <c r="VUF1295" s="235"/>
      <c r="VUG1295" s="235"/>
      <c r="VUH1295" s="235"/>
      <c r="VUI1295" s="235"/>
      <c r="VUJ1295" s="235"/>
      <c r="VUK1295" s="235"/>
      <c r="VUL1295" s="235"/>
      <c r="VUM1295" s="235"/>
      <c r="VUN1295" s="235"/>
      <c r="VUO1295" s="235"/>
      <c r="VUP1295" s="235"/>
      <c r="VUQ1295" s="235"/>
      <c r="VUR1295" s="235"/>
      <c r="VUS1295" s="235"/>
      <c r="VUT1295" s="235"/>
      <c r="VUU1295" s="235"/>
      <c r="VUV1295" s="235"/>
      <c r="VUW1295" s="235"/>
      <c r="VUX1295" s="235"/>
      <c r="VUY1295" s="235"/>
      <c r="VUZ1295" s="235"/>
      <c r="VVA1295" s="235"/>
      <c r="VVB1295" s="235"/>
      <c r="VVC1295" s="235"/>
      <c r="VVD1295" s="235"/>
      <c r="VVE1295" s="235"/>
      <c r="VVF1295" s="235"/>
      <c r="VVG1295" s="235"/>
      <c r="VVH1295" s="235"/>
      <c r="VVI1295" s="235"/>
      <c r="VVJ1295" s="235"/>
      <c r="VVK1295" s="235"/>
      <c r="VVL1295" s="235"/>
      <c r="VVM1295" s="235"/>
      <c r="VVN1295" s="235"/>
      <c r="VVO1295" s="235"/>
      <c r="VVP1295" s="235"/>
      <c r="VVQ1295" s="235"/>
      <c r="VVR1295" s="235"/>
      <c r="VVS1295" s="235"/>
      <c r="VVT1295" s="235"/>
      <c r="VVU1295" s="235"/>
      <c r="VVV1295" s="235"/>
      <c r="VVW1295" s="235"/>
      <c r="VVX1295" s="235"/>
      <c r="VVY1295" s="235"/>
      <c r="VVZ1295" s="235"/>
      <c r="VWA1295" s="235"/>
      <c r="VWB1295" s="235"/>
      <c r="VWC1295" s="235"/>
      <c r="VWD1295" s="235"/>
      <c r="VWE1295" s="235"/>
      <c r="VWF1295" s="235"/>
      <c r="VWG1295" s="235"/>
      <c r="VWH1295" s="235"/>
      <c r="VWI1295" s="235"/>
      <c r="VWJ1295" s="235"/>
      <c r="VWK1295" s="235"/>
      <c r="VWL1295" s="235"/>
      <c r="VWM1295" s="235"/>
      <c r="VWN1295" s="235"/>
      <c r="VWO1295" s="235"/>
      <c r="VWP1295" s="235"/>
      <c r="VWQ1295" s="235"/>
      <c r="VWR1295" s="235"/>
      <c r="VWS1295" s="235"/>
      <c r="VWT1295" s="235"/>
      <c r="VWU1295" s="235"/>
      <c r="VWV1295" s="235"/>
      <c r="VWW1295" s="235"/>
      <c r="VWX1295" s="235"/>
      <c r="VWY1295" s="235"/>
      <c r="VWZ1295" s="235"/>
      <c r="VXA1295" s="235"/>
      <c r="VXB1295" s="235"/>
      <c r="VXC1295" s="235"/>
      <c r="VXD1295" s="235"/>
      <c r="VXE1295" s="235"/>
      <c r="VXF1295" s="235"/>
      <c r="VXG1295" s="235"/>
      <c r="VXH1295" s="235"/>
      <c r="VXI1295" s="235"/>
      <c r="VXJ1295" s="235"/>
      <c r="VXK1295" s="235"/>
      <c r="VXL1295" s="235"/>
      <c r="VXM1295" s="235"/>
      <c r="VXN1295" s="235"/>
      <c r="VXO1295" s="235"/>
      <c r="VXP1295" s="235"/>
      <c r="VXQ1295" s="235"/>
      <c r="VXR1295" s="235"/>
      <c r="VXS1295" s="235"/>
      <c r="VXT1295" s="235"/>
      <c r="VXU1295" s="235"/>
      <c r="VXV1295" s="235"/>
      <c r="VXW1295" s="235"/>
      <c r="VXX1295" s="235"/>
      <c r="VXY1295" s="235"/>
      <c r="VXZ1295" s="235"/>
      <c r="VYA1295" s="235"/>
      <c r="VYB1295" s="235"/>
      <c r="VYC1295" s="235"/>
      <c r="VYD1295" s="235"/>
      <c r="VYE1295" s="235"/>
      <c r="VYF1295" s="235"/>
      <c r="VYG1295" s="235"/>
      <c r="VYH1295" s="235"/>
      <c r="VYI1295" s="235"/>
      <c r="VYJ1295" s="235"/>
      <c r="VYK1295" s="235"/>
      <c r="VYL1295" s="235"/>
      <c r="VYM1295" s="235"/>
      <c r="VYN1295" s="235"/>
      <c r="VYO1295" s="235"/>
      <c r="VYP1295" s="235"/>
      <c r="VYQ1295" s="235"/>
      <c r="VYR1295" s="235"/>
      <c r="VYS1295" s="235"/>
      <c r="VYT1295" s="235"/>
      <c r="VYU1295" s="235"/>
      <c r="VYV1295" s="235"/>
      <c r="VYW1295" s="235"/>
      <c r="VYX1295" s="235"/>
      <c r="VYY1295" s="235"/>
      <c r="VYZ1295" s="235"/>
      <c r="VZA1295" s="235"/>
      <c r="VZB1295" s="235"/>
      <c r="VZC1295" s="235"/>
      <c r="VZD1295" s="235"/>
      <c r="VZE1295" s="235"/>
      <c r="VZF1295" s="235"/>
      <c r="VZG1295" s="235"/>
      <c r="VZH1295" s="235"/>
      <c r="VZI1295" s="235"/>
      <c r="VZJ1295" s="235"/>
      <c r="VZK1295" s="235"/>
      <c r="VZL1295" s="235"/>
      <c r="VZM1295" s="235"/>
      <c r="VZN1295" s="235"/>
      <c r="VZO1295" s="235"/>
      <c r="VZP1295" s="235"/>
      <c r="VZQ1295" s="235"/>
      <c r="VZR1295" s="235"/>
      <c r="VZS1295" s="235"/>
      <c r="VZT1295" s="235"/>
      <c r="VZU1295" s="235"/>
      <c r="VZV1295" s="235"/>
      <c r="VZW1295" s="235"/>
      <c r="VZX1295" s="235"/>
      <c r="VZY1295" s="235"/>
      <c r="VZZ1295" s="235"/>
      <c r="WAA1295" s="235"/>
      <c r="WAB1295" s="235"/>
      <c r="WAC1295" s="235"/>
      <c r="WAD1295" s="235"/>
      <c r="WAE1295" s="235"/>
      <c r="WAF1295" s="235"/>
      <c r="WAG1295" s="235"/>
      <c r="WAH1295" s="235"/>
      <c r="WAI1295" s="235"/>
      <c r="WAJ1295" s="235"/>
      <c r="WAK1295" s="235"/>
      <c r="WAL1295" s="235"/>
      <c r="WAM1295" s="235"/>
      <c r="WAN1295" s="235"/>
      <c r="WAO1295" s="235"/>
      <c r="WAP1295" s="235"/>
      <c r="WAQ1295" s="235"/>
      <c r="WAR1295" s="235"/>
      <c r="WAS1295" s="235"/>
      <c r="WAT1295" s="235"/>
      <c r="WAU1295" s="235"/>
      <c r="WAV1295" s="235"/>
      <c r="WAW1295" s="235"/>
      <c r="WAX1295" s="235"/>
      <c r="WAY1295" s="235"/>
      <c r="WAZ1295" s="235"/>
      <c r="WBA1295" s="235"/>
      <c r="WBB1295" s="235"/>
      <c r="WBC1295" s="235"/>
      <c r="WBD1295" s="235"/>
      <c r="WBE1295" s="235"/>
      <c r="WBF1295" s="235"/>
      <c r="WBG1295" s="235"/>
      <c r="WBH1295" s="235"/>
      <c r="WBI1295" s="235"/>
      <c r="WBJ1295" s="235"/>
      <c r="WBK1295" s="235"/>
      <c r="WBL1295" s="235"/>
      <c r="WBM1295" s="235"/>
      <c r="WBN1295" s="235"/>
      <c r="WBO1295" s="235"/>
      <c r="WBP1295" s="235"/>
      <c r="WBQ1295" s="235"/>
      <c r="WBR1295" s="235"/>
      <c r="WBS1295" s="235"/>
      <c r="WBT1295" s="235"/>
      <c r="WBU1295" s="235"/>
      <c r="WBV1295" s="235"/>
      <c r="WBW1295" s="235"/>
      <c r="WBX1295" s="235"/>
      <c r="WBY1295" s="235"/>
      <c r="WBZ1295" s="235"/>
      <c r="WCA1295" s="235"/>
      <c r="WCB1295" s="235"/>
      <c r="WCC1295" s="235"/>
      <c r="WCD1295" s="235"/>
      <c r="WCE1295" s="235"/>
      <c r="WCF1295" s="235"/>
      <c r="WCG1295" s="235"/>
      <c r="WCH1295" s="235"/>
      <c r="WCI1295" s="235"/>
      <c r="WCJ1295" s="235"/>
      <c r="WCK1295" s="235"/>
      <c r="WCL1295" s="235"/>
      <c r="WCM1295" s="235"/>
      <c r="WCN1295" s="235"/>
      <c r="WCO1295" s="235"/>
      <c r="WCP1295" s="235"/>
      <c r="WCQ1295" s="235"/>
      <c r="WCR1295" s="235"/>
      <c r="WCS1295" s="235"/>
      <c r="WCT1295" s="235"/>
      <c r="WCU1295" s="235"/>
      <c r="WCV1295" s="235"/>
      <c r="WCW1295" s="235"/>
      <c r="WCX1295" s="235"/>
      <c r="WCY1295" s="235"/>
      <c r="WCZ1295" s="235"/>
      <c r="WDA1295" s="235"/>
      <c r="WDB1295" s="235"/>
      <c r="WDC1295" s="235"/>
      <c r="WDD1295" s="235"/>
      <c r="WDE1295" s="235"/>
      <c r="WDF1295" s="235"/>
      <c r="WDG1295" s="235"/>
      <c r="WDH1295" s="235"/>
      <c r="WDI1295" s="235"/>
      <c r="WDJ1295" s="235"/>
      <c r="WDK1295" s="235"/>
      <c r="WDL1295" s="235"/>
      <c r="WDM1295" s="235"/>
      <c r="WDN1295" s="235"/>
      <c r="WDO1295" s="235"/>
      <c r="WDP1295" s="235"/>
      <c r="WDQ1295" s="235"/>
      <c r="WDR1295" s="235"/>
      <c r="WDS1295" s="235"/>
      <c r="WDT1295" s="235"/>
      <c r="WDU1295" s="235"/>
      <c r="WDV1295" s="235"/>
      <c r="WDW1295" s="235"/>
      <c r="WDX1295" s="235"/>
      <c r="WDY1295" s="235"/>
      <c r="WDZ1295" s="235"/>
      <c r="WEA1295" s="235"/>
      <c r="WEB1295" s="235"/>
      <c r="WEC1295" s="235"/>
      <c r="WED1295" s="235"/>
      <c r="WEE1295" s="235"/>
      <c r="WEF1295" s="235"/>
      <c r="WEG1295" s="235"/>
      <c r="WEH1295" s="235"/>
      <c r="WEI1295" s="235"/>
      <c r="WEJ1295" s="235"/>
      <c r="WEK1295" s="235"/>
      <c r="WEL1295" s="235"/>
      <c r="WEM1295" s="235"/>
      <c r="WEN1295" s="235"/>
      <c r="WEO1295" s="235"/>
      <c r="WEP1295" s="235"/>
      <c r="WEQ1295" s="235"/>
      <c r="WER1295" s="235"/>
      <c r="WES1295" s="235"/>
      <c r="WET1295" s="235"/>
      <c r="WEU1295" s="235"/>
      <c r="WEV1295" s="235"/>
      <c r="WEW1295" s="235"/>
      <c r="WEX1295" s="235"/>
      <c r="WEY1295" s="235"/>
      <c r="WEZ1295" s="235"/>
      <c r="WFA1295" s="235"/>
      <c r="WFB1295" s="235"/>
      <c r="WFC1295" s="235"/>
      <c r="WFD1295" s="235"/>
      <c r="WFE1295" s="235"/>
      <c r="WFF1295" s="235"/>
      <c r="WFG1295" s="235"/>
      <c r="WFH1295" s="235"/>
      <c r="WFI1295" s="235"/>
      <c r="WFJ1295" s="235"/>
      <c r="WFK1295" s="235"/>
      <c r="WFL1295" s="235"/>
      <c r="WFM1295" s="235"/>
      <c r="WFN1295" s="235"/>
      <c r="WFO1295" s="235"/>
      <c r="WFP1295" s="235"/>
      <c r="WFQ1295" s="235"/>
      <c r="WFR1295" s="235"/>
      <c r="WFS1295" s="235"/>
      <c r="WFT1295" s="235"/>
      <c r="WFU1295" s="235"/>
      <c r="WFV1295" s="235"/>
      <c r="WFW1295" s="235"/>
      <c r="WFX1295" s="235"/>
      <c r="WFY1295" s="235"/>
      <c r="WFZ1295" s="235"/>
      <c r="WGA1295" s="235"/>
      <c r="WGB1295" s="235"/>
      <c r="WGC1295" s="235"/>
      <c r="WGD1295" s="235"/>
      <c r="WGE1295" s="235"/>
      <c r="WGF1295" s="235"/>
      <c r="WGG1295" s="235"/>
      <c r="WGH1295" s="235"/>
      <c r="WGI1295" s="235"/>
      <c r="WGJ1295" s="235"/>
      <c r="WGK1295" s="235"/>
      <c r="WGL1295" s="235"/>
      <c r="WGM1295" s="235"/>
      <c r="WGN1295" s="235"/>
      <c r="WGO1295" s="235"/>
      <c r="WGP1295" s="235"/>
      <c r="WGQ1295" s="235"/>
      <c r="WGR1295" s="235"/>
      <c r="WGS1295" s="235"/>
      <c r="WGT1295" s="235"/>
      <c r="WGU1295" s="235"/>
      <c r="WGV1295" s="235"/>
      <c r="WGW1295" s="235"/>
      <c r="WGX1295" s="235"/>
      <c r="WGY1295" s="235"/>
      <c r="WGZ1295" s="235"/>
      <c r="WHA1295" s="235"/>
      <c r="WHB1295" s="235"/>
      <c r="WHC1295" s="235"/>
      <c r="WHD1295" s="235"/>
      <c r="WHE1295" s="235"/>
      <c r="WHF1295" s="235"/>
      <c r="WHG1295" s="235"/>
      <c r="WHH1295" s="235"/>
      <c r="WHI1295" s="235"/>
      <c r="WHJ1295" s="235"/>
      <c r="WHK1295" s="235"/>
      <c r="WHL1295" s="235"/>
      <c r="WHM1295" s="235"/>
      <c r="WHN1295" s="235"/>
      <c r="WHO1295" s="235"/>
      <c r="WHP1295" s="235"/>
      <c r="WHQ1295" s="235"/>
      <c r="WHR1295" s="235"/>
      <c r="WHS1295" s="235"/>
      <c r="WHT1295" s="235"/>
      <c r="WHU1295" s="235"/>
      <c r="WHV1295" s="235"/>
      <c r="WHW1295" s="235"/>
      <c r="WHX1295" s="235"/>
      <c r="WHY1295" s="235"/>
      <c r="WHZ1295" s="235"/>
      <c r="WIA1295" s="235"/>
      <c r="WIB1295" s="235"/>
      <c r="WIC1295" s="235"/>
      <c r="WID1295" s="235"/>
      <c r="WIE1295" s="235"/>
      <c r="WIF1295" s="235"/>
      <c r="WIG1295" s="235"/>
      <c r="WIH1295" s="235"/>
      <c r="WII1295" s="235"/>
      <c r="WIJ1295" s="235"/>
      <c r="WIK1295" s="235"/>
      <c r="WIL1295" s="235"/>
      <c r="WIM1295" s="235"/>
      <c r="WIN1295" s="235"/>
      <c r="WIO1295" s="235"/>
      <c r="WIP1295" s="235"/>
      <c r="WIQ1295" s="235"/>
      <c r="WIR1295" s="235"/>
      <c r="WIS1295" s="235"/>
      <c r="WIT1295" s="235"/>
      <c r="WIU1295" s="235"/>
      <c r="WIV1295" s="235"/>
      <c r="WIW1295" s="235"/>
      <c r="WIX1295" s="235"/>
      <c r="WIY1295" s="235"/>
      <c r="WIZ1295" s="235"/>
      <c r="WJA1295" s="235"/>
      <c r="WJB1295" s="235"/>
      <c r="WJC1295" s="235"/>
      <c r="WJD1295" s="235"/>
      <c r="WJE1295" s="235"/>
      <c r="WJF1295" s="235"/>
      <c r="WJG1295" s="235"/>
      <c r="WJH1295" s="235"/>
      <c r="WJI1295" s="235"/>
      <c r="WJJ1295" s="235"/>
      <c r="WJK1295" s="235"/>
      <c r="WJL1295" s="235"/>
      <c r="WJM1295" s="235"/>
      <c r="WJN1295" s="235"/>
      <c r="WJO1295" s="235"/>
      <c r="WJP1295" s="235"/>
      <c r="WJQ1295" s="235"/>
      <c r="WJR1295" s="235"/>
      <c r="WJS1295" s="235"/>
      <c r="WJT1295" s="235"/>
      <c r="WJU1295" s="235"/>
      <c r="WJV1295" s="235"/>
      <c r="WJW1295" s="235"/>
      <c r="WJX1295" s="235"/>
      <c r="WJY1295" s="235"/>
      <c r="WJZ1295" s="235"/>
      <c r="WKA1295" s="235"/>
      <c r="WKB1295" s="235"/>
      <c r="WKC1295" s="235"/>
      <c r="WKD1295" s="235"/>
      <c r="WKE1295" s="235"/>
      <c r="WKF1295" s="235"/>
      <c r="WKG1295" s="235"/>
      <c r="WKH1295" s="235"/>
      <c r="WKI1295" s="235"/>
      <c r="WKJ1295" s="235"/>
      <c r="WKK1295" s="235"/>
      <c r="WKL1295" s="235"/>
      <c r="WKM1295" s="235"/>
      <c r="WKN1295" s="235"/>
      <c r="WKO1295" s="235"/>
      <c r="WKP1295" s="235"/>
      <c r="WKQ1295" s="235"/>
      <c r="WKR1295" s="235"/>
      <c r="WKS1295" s="235"/>
      <c r="WKT1295" s="235"/>
      <c r="WKU1295" s="235"/>
      <c r="WKV1295" s="235"/>
      <c r="WKW1295" s="235"/>
      <c r="WKX1295" s="235"/>
      <c r="WKY1295" s="235"/>
      <c r="WKZ1295" s="235"/>
      <c r="WLA1295" s="235"/>
      <c r="WLB1295" s="235"/>
      <c r="WLC1295" s="235"/>
      <c r="WLD1295" s="235"/>
      <c r="WLE1295" s="235"/>
      <c r="WLF1295" s="235"/>
      <c r="WLG1295" s="235"/>
      <c r="WLH1295" s="235"/>
      <c r="WLI1295" s="235"/>
      <c r="WLJ1295" s="235"/>
      <c r="WLK1295" s="235"/>
      <c r="WLL1295" s="235"/>
      <c r="WLM1295" s="235"/>
      <c r="WLN1295" s="235"/>
      <c r="WLO1295" s="235"/>
      <c r="WLP1295" s="235"/>
      <c r="WLQ1295" s="235"/>
      <c r="WLR1295" s="235"/>
      <c r="WLS1295" s="235"/>
      <c r="WLT1295" s="235"/>
      <c r="WLU1295" s="235"/>
      <c r="WLV1295" s="235"/>
      <c r="WLW1295" s="235"/>
      <c r="WLX1295" s="235"/>
      <c r="WLY1295" s="235"/>
      <c r="WLZ1295" s="235"/>
      <c r="WMA1295" s="235"/>
      <c r="WMB1295" s="235"/>
      <c r="WMC1295" s="235"/>
      <c r="WMD1295" s="235"/>
      <c r="WME1295" s="235"/>
      <c r="WMF1295" s="235"/>
      <c r="WMG1295" s="235"/>
      <c r="WMH1295" s="235"/>
      <c r="WMI1295" s="235"/>
      <c r="WMJ1295" s="235"/>
      <c r="WMK1295" s="235"/>
      <c r="WML1295" s="235"/>
      <c r="WMM1295" s="235"/>
      <c r="WMN1295" s="235"/>
      <c r="WMO1295" s="235"/>
      <c r="WMP1295" s="235"/>
      <c r="WMQ1295" s="235"/>
      <c r="WMR1295" s="235"/>
      <c r="WMS1295" s="235"/>
      <c r="WMT1295" s="235"/>
      <c r="WMU1295" s="235"/>
      <c r="WMV1295" s="235"/>
      <c r="WMW1295" s="235"/>
      <c r="WMX1295" s="235"/>
      <c r="WMY1295" s="235"/>
      <c r="WMZ1295" s="235"/>
      <c r="WNA1295" s="235"/>
      <c r="WNB1295" s="235"/>
      <c r="WNC1295" s="235"/>
      <c r="WND1295" s="235"/>
      <c r="WNE1295" s="235"/>
      <c r="WNF1295" s="235"/>
      <c r="WNG1295" s="235"/>
      <c r="WNH1295" s="235"/>
      <c r="WNI1295" s="235"/>
      <c r="WNJ1295" s="235"/>
      <c r="WNK1295" s="235"/>
      <c r="WNL1295" s="235"/>
      <c r="WNM1295" s="235"/>
      <c r="WNN1295" s="235"/>
      <c r="WNO1295" s="235"/>
      <c r="WNP1295" s="235"/>
      <c r="WNQ1295" s="235"/>
      <c r="WNR1295" s="235"/>
      <c r="WNS1295" s="235"/>
      <c r="WNT1295" s="235"/>
      <c r="WNU1295" s="235"/>
      <c r="WNV1295" s="235"/>
      <c r="WNW1295" s="235"/>
      <c r="WNX1295" s="235"/>
      <c r="WNY1295" s="235"/>
      <c r="WNZ1295" s="235"/>
      <c r="WOA1295" s="235"/>
      <c r="WOB1295" s="235"/>
      <c r="WOC1295" s="235"/>
      <c r="WOD1295" s="235"/>
      <c r="WOE1295" s="235"/>
      <c r="WOF1295" s="235"/>
      <c r="WOG1295" s="235"/>
      <c r="WOH1295" s="235"/>
      <c r="WOI1295" s="235"/>
      <c r="WOJ1295" s="235"/>
      <c r="WOK1295" s="235"/>
      <c r="WOL1295" s="235"/>
      <c r="WOM1295" s="235"/>
      <c r="WON1295" s="235"/>
      <c r="WOO1295" s="235"/>
      <c r="WOP1295" s="235"/>
      <c r="WOQ1295" s="235"/>
      <c r="WOR1295" s="235"/>
      <c r="WOS1295" s="235"/>
      <c r="WOT1295" s="235"/>
      <c r="WOU1295" s="235"/>
      <c r="WOV1295" s="235"/>
      <c r="WOW1295" s="235"/>
      <c r="WOX1295" s="235"/>
      <c r="WOY1295" s="235"/>
      <c r="WOZ1295" s="235"/>
      <c r="WPA1295" s="235"/>
      <c r="WPB1295" s="235"/>
      <c r="WPC1295" s="235"/>
      <c r="WPD1295" s="235"/>
      <c r="WPE1295" s="235"/>
      <c r="WPF1295" s="235"/>
      <c r="WPG1295" s="235"/>
      <c r="WPH1295" s="235"/>
      <c r="WPI1295" s="235"/>
      <c r="WPJ1295" s="235"/>
      <c r="WPK1295" s="235"/>
      <c r="WPL1295" s="235"/>
      <c r="WPM1295" s="235"/>
      <c r="WPN1295" s="235"/>
      <c r="WPO1295" s="235"/>
      <c r="WPP1295" s="235"/>
      <c r="WPQ1295" s="235"/>
      <c r="WPR1295" s="235"/>
      <c r="WPS1295" s="235"/>
      <c r="WPT1295" s="235"/>
      <c r="WPU1295" s="235"/>
      <c r="WPV1295" s="235"/>
      <c r="WPW1295" s="235"/>
      <c r="WPX1295" s="235"/>
      <c r="WPY1295" s="235"/>
      <c r="WPZ1295" s="235"/>
      <c r="WQA1295" s="235"/>
      <c r="WQB1295" s="235"/>
      <c r="WQC1295" s="235"/>
      <c r="WQD1295" s="235"/>
      <c r="WQE1295" s="235"/>
      <c r="WQF1295" s="235"/>
      <c r="WQG1295" s="235"/>
      <c r="WQH1295" s="235"/>
      <c r="WQI1295" s="235"/>
      <c r="WQJ1295" s="235"/>
      <c r="WQK1295" s="235"/>
      <c r="WQL1295" s="235"/>
      <c r="WQM1295" s="235"/>
      <c r="WQN1295" s="235"/>
      <c r="WQO1295" s="235"/>
      <c r="WQP1295" s="235"/>
      <c r="WQQ1295" s="235"/>
      <c r="WQR1295" s="235"/>
      <c r="WQS1295" s="235"/>
      <c r="WQT1295" s="235"/>
      <c r="WQU1295" s="235"/>
      <c r="WQV1295" s="235"/>
      <c r="WQW1295" s="235"/>
      <c r="WQX1295" s="235"/>
      <c r="WQY1295" s="235"/>
      <c r="WQZ1295" s="235"/>
      <c r="WRA1295" s="235"/>
      <c r="WRB1295" s="235"/>
      <c r="WRC1295" s="235"/>
      <c r="WRD1295" s="235"/>
      <c r="WRE1295" s="235"/>
      <c r="WRF1295" s="235"/>
      <c r="WRG1295" s="235"/>
      <c r="WRH1295" s="235"/>
      <c r="WRI1295" s="235"/>
      <c r="WRJ1295" s="235"/>
      <c r="WRK1295" s="235"/>
      <c r="WRL1295" s="235"/>
      <c r="WRM1295" s="235"/>
      <c r="WRN1295" s="235"/>
      <c r="WRO1295" s="235"/>
      <c r="WRP1295" s="235"/>
      <c r="WRQ1295" s="235"/>
      <c r="WRR1295" s="235"/>
      <c r="WRS1295" s="235"/>
      <c r="WRT1295" s="235"/>
      <c r="WRU1295" s="235"/>
      <c r="WRV1295" s="235"/>
      <c r="WRW1295" s="235"/>
      <c r="WRX1295" s="235"/>
      <c r="WRY1295" s="235"/>
      <c r="WRZ1295" s="235"/>
      <c r="WSA1295" s="235"/>
      <c r="WSB1295" s="235"/>
      <c r="WSC1295" s="235"/>
      <c r="WSD1295" s="235"/>
      <c r="WSE1295" s="235"/>
      <c r="WSF1295" s="235"/>
      <c r="WSG1295" s="235"/>
      <c r="WSH1295" s="235"/>
      <c r="WSI1295" s="235"/>
      <c r="WSJ1295" s="235"/>
      <c r="WSK1295" s="235"/>
      <c r="WSL1295" s="235"/>
      <c r="WSM1295" s="235"/>
      <c r="WSN1295" s="235"/>
      <c r="WSO1295" s="235"/>
      <c r="WSP1295" s="235"/>
      <c r="WSQ1295" s="235"/>
      <c r="WSR1295" s="235"/>
      <c r="WSS1295" s="235"/>
      <c r="WST1295" s="235"/>
      <c r="WSU1295" s="235"/>
      <c r="WSV1295" s="235"/>
      <c r="WSW1295" s="235"/>
      <c r="WSX1295" s="235"/>
      <c r="WSY1295" s="235"/>
      <c r="WSZ1295" s="235"/>
      <c r="WTA1295" s="235"/>
      <c r="WTB1295" s="235"/>
      <c r="WTC1295" s="235"/>
      <c r="WTD1295" s="235"/>
      <c r="WTE1295" s="235"/>
      <c r="WTF1295" s="235"/>
      <c r="WTG1295" s="235"/>
      <c r="WTH1295" s="235"/>
      <c r="WTI1295" s="235"/>
      <c r="WTJ1295" s="235"/>
      <c r="WTK1295" s="235"/>
      <c r="WTL1295" s="235"/>
      <c r="WTM1295" s="235"/>
      <c r="WTN1295" s="235"/>
      <c r="WTO1295" s="235"/>
      <c r="WTP1295" s="235"/>
      <c r="WTQ1295" s="235"/>
      <c r="WTR1295" s="235"/>
      <c r="WTS1295" s="235"/>
      <c r="WTT1295" s="235"/>
      <c r="WTU1295" s="235"/>
      <c r="WTV1295" s="235"/>
      <c r="WTW1295" s="235"/>
      <c r="WTX1295" s="235"/>
      <c r="WTY1295" s="235"/>
      <c r="WTZ1295" s="235"/>
      <c r="WUA1295" s="235"/>
      <c r="WUB1295" s="235"/>
      <c r="WUC1295" s="235"/>
      <c r="WUD1295" s="235"/>
      <c r="WUE1295" s="235"/>
      <c r="WUF1295" s="235"/>
      <c r="WUG1295" s="235"/>
      <c r="WUH1295" s="235"/>
      <c r="WUI1295" s="235"/>
      <c r="WUJ1295" s="235"/>
      <c r="WUK1295" s="235"/>
      <c r="WUL1295" s="235"/>
      <c r="WUM1295" s="235"/>
      <c r="WUN1295" s="235"/>
      <c r="WUO1295" s="235"/>
      <c r="WUP1295" s="235"/>
      <c r="WUQ1295" s="235"/>
      <c r="WUR1295" s="235"/>
      <c r="WUS1295" s="235"/>
      <c r="WUT1295" s="235"/>
      <c r="WUU1295" s="235"/>
      <c r="WUV1295" s="235"/>
      <c r="WUW1295" s="235"/>
      <c r="WUX1295" s="235"/>
      <c r="WUY1295" s="235"/>
      <c r="WUZ1295" s="235"/>
      <c r="WVA1295" s="235"/>
      <c r="WVB1295" s="235"/>
      <c r="WVC1295" s="235"/>
      <c r="WVD1295" s="235"/>
      <c r="WVE1295" s="235"/>
      <c r="WVF1295" s="235"/>
      <c r="WVG1295" s="235"/>
      <c r="WVH1295" s="235"/>
      <c r="WVI1295" s="235"/>
      <c r="WVJ1295" s="235"/>
      <c r="WVK1295" s="235"/>
      <c r="WVL1295" s="235"/>
      <c r="WVM1295" s="235"/>
      <c r="WVN1295" s="235"/>
      <c r="WVO1295" s="235"/>
      <c r="WVP1295" s="235"/>
      <c r="WVQ1295" s="235"/>
      <c r="WVR1295" s="235"/>
      <c r="WVS1295" s="235"/>
      <c r="WVT1295" s="235"/>
      <c r="WVU1295" s="235"/>
      <c r="WVV1295" s="235"/>
      <c r="WVW1295" s="235"/>
      <c r="WVX1295" s="235"/>
      <c r="WVY1295" s="235"/>
      <c r="WVZ1295" s="235"/>
      <c r="WWA1295" s="235"/>
      <c r="WWB1295" s="235"/>
      <c r="WWC1295" s="235"/>
      <c r="WWD1295" s="235"/>
      <c r="WWE1295" s="235"/>
      <c r="WWF1295" s="235"/>
      <c r="WWG1295" s="235"/>
      <c r="WWH1295" s="235"/>
      <c r="WWI1295" s="235"/>
      <c r="WWJ1295" s="235"/>
      <c r="WWK1295" s="235"/>
      <c r="WWL1295" s="235"/>
      <c r="WWM1295" s="235"/>
      <c r="WWN1295" s="235"/>
      <c r="WWO1295" s="235"/>
      <c r="WWP1295" s="235"/>
      <c r="WWQ1295" s="235"/>
      <c r="WWR1295" s="235"/>
      <c r="WWS1295" s="235"/>
      <c r="WWT1295" s="235"/>
      <c r="WWU1295" s="235"/>
      <c r="WWV1295" s="235"/>
      <c r="WWW1295" s="235"/>
      <c r="WWX1295" s="235"/>
      <c r="WWY1295" s="235"/>
      <c r="WWZ1295" s="235"/>
      <c r="WXA1295" s="235"/>
      <c r="WXB1295" s="235"/>
      <c r="WXC1295" s="235"/>
      <c r="WXD1295" s="235"/>
      <c r="WXE1295" s="235"/>
      <c r="WXF1295" s="235"/>
      <c r="WXG1295" s="235"/>
      <c r="WXH1295" s="235"/>
      <c r="WXI1295" s="235"/>
      <c r="WXJ1295" s="235"/>
      <c r="WXK1295" s="235"/>
      <c r="WXL1295" s="235"/>
      <c r="WXM1295" s="235"/>
      <c r="WXN1295" s="235"/>
      <c r="WXO1295" s="235"/>
      <c r="WXP1295" s="235"/>
      <c r="WXQ1295" s="235"/>
      <c r="WXR1295" s="235"/>
      <c r="WXS1295" s="235"/>
      <c r="WXT1295" s="235"/>
      <c r="WXU1295" s="235"/>
      <c r="WXV1295" s="235"/>
      <c r="WXW1295" s="235"/>
      <c r="WXX1295" s="235"/>
      <c r="WXY1295" s="235"/>
      <c r="WXZ1295" s="235"/>
      <c r="WYA1295" s="235"/>
      <c r="WYB1295" s="235"/>
      <c r="WYC1295" s="235"/>
      <c r="WYD1295" s="235"/>
      <c r="WYE1295" s="235"/>
      <c r="WYF1295" s="235"/>
      <c r="WYG1295" s="235"/>
      <c r="WYH1295" s="235"/>
      <c r="WYI1295" s="235"/>
      <c r="WYJ1295" s="235"/>
      <c r="WYK1295" s="235"/>
      <c r="WYL1295" s="235"/>
      <c r="WYM1295" s="235"/>
      <c r="WYN1295" s="235"/>
      <c r="WYO1295" s="235"/>
      <c r="WYP1295" s="235"/>
      <c r="WYQ1295" s="235"/>
      <c r="WYR1295" s="235"/>
      <c r="WYS1295" s="235"/>
      <c r="WYT1295" s="235"/>
      <c r="WYU1295" s="235"/>
      <c r="WYV1295" s="235"/>
      <c r="WYW1295" s="235"/>
      <c r="WYX1295" s="235"/>
      <c r="WYY1295" s="235"/>
      <c r="WYZ1295" s="235"/>
      <c r="WZA1295" s="235"/>
      <c r="WZB1295" s="235"/>
      <c r="WZC1295" s="235"/>
      <c r="WZD1295" s="235"/>
      <c r="WZE1295" s="235"/>
      <c r="WZF1295" s="235"/>
      <c r="WZG1295" s="235"/>
      <c r="WZH1295" s="235"/>
      <c r="WZI1295" s="235"/>
      <c r="WZJ1295" s="235"/>
      <c r="WZK1295" s="235"/>
      <c r="WZL1295" s="235"/>
      <c r="WZM1295" s="235"/>
      <c r="WZN1295" s="235"/>
      <c r="WZO1295" s="235"/>
      <c r="WZP1295" s="235"/>
      <c r="WZQ1295" s="235"/>
      <c r="WZR1295" s="235"/>
      <c r="WZS1295" s="235"/>
      <c r="WZT1295" s="235"/>
      <c r="WZU1295" s="235"/>
      <c r="WZV1295" s="235"/>
      <c r="WZW1295" s="235"/>
      <c r="WZX1295" s="235"/>
      <c r="WZY1295" s="235"/>
      <c r="WZZ1295" s="235"/>
      <c r="XAA1295" s="235"/>
      <c r="XAB1295" s="235"/>
      <c r="XAC1295" s="235"/>
      <c r="XAD1295" s="235"/>
      <c r="XAE1295" s="235"/>
      <c r="XAF1295" s="235"/>
      <c r="XAG1295" s="235"/>
      <c r="XAH1295" s="235"/>
      <c r="XAI1295" s="235"/>
      <c r="XAJ1295" s="235"/>
      <c r="XAK1295" s="235"/>
      <c r="XAL1295" s="235"/>
      <c r="XAM1295" s="235"/>
      <c r="XAN1295" s="235"/>
      <c r="XAO1295" s="235"/>
      <c r="XAP1295" s="235"/>
      <c r="XAQ1295" s="235"/>
      <c r="XAR1295" s="235"/>
      <c r="XAS1295" s="235"/>
      <c r="XAT1295" s="235"/>
      <c r="XAU1295" s="235"/>
      <c r="XAV1295" s="235"/>
      <c r="XAW1295" s="235"/>
      <c r="XAX1295" s="235"/>
      <c r="XAY1295" s="235"/>
      <c r="XAZ1295" s="235"/>
      <c r="XBA1295" s="235"/>
      <c r="XBB1295" s="235"/>
      <c r="XBC1295" s="235"/>
      <c r="XBD1295" s="235"/>
      <c r="XBE1295" s="235"/>
      <c r="XBF1295" s="235"/>
      <c r="XBG1295" s="235"/>
      <c r="XBH1295" s="235"/>
      <c r="XBI1295" s="235"/>
      <c r="XBJ1295" s="235"/>
      <c r="XBK1295" s="235"/>
      <c r="XBL1295" s="235"/>
      <c r="XBM1295" s="235"/>
      <c r="XBN1295" s="235"/>
      <c r="XBO1295" s="235"/>
      <c r="XBP1295" s="235"/>
      <c r="XBQ1295" s="235"/>
      <c r="XBR1295" s="235"/>
      <c r="XBS1295" s="235"/>
      <c r="XBT1295" s="235"/>
      <c r="XBU1295" s="235"/>
      <c r="XBV1295" s="235"/>
      <c r="XBW1295" s="235"/>
      <c r="XBX1295" s="235"/>
      <c r="XBY1295" s="235"/>
      <c r="XBZ1295" s="235"/>
      <c r="XCA1295" s="235"/>
      <c r="XCB1295" s="235"/>
      <c r="XCC1295" s="235"/>
      <c r="XCD1295" s="235"/>
      <c r="XCE1295" s="235"/>
      <c r="XCF1295" s="235"/>
      <c r="XCG1295" s="235"/>
      <c r="XCH1295" s="235"/>
      <c r="XCI1295" s="235"/>
      <c r="XCJ1295" s="235"/>
      <c r="XCK1295" s="235"/>
      <c r="XCL1295" s="235"/>
      <c r="XCM1295" s="235"/>
      <c r="XCN1295" s="235"/>
      <c r="XCO1295" s="235"/>
      <c r="XCP1295" s="235"/>
      <c r="XCQ1295" s="235"/>
      <c r="XCR1295" s="235"/>
      <c r="XCS1295" s="235"/>
      <c r="XCT1295" s="235"/>
      <c r="XCU1295" s="235"/>
      <c r="XCV1295" s="235"/>
      <c r="XCW1295" s="235"/>
      <c r="XCX1295" s="235"/>
      <c r="XCY1295" s="235"/>
      <c r="XCZ1295" s="235"/>
      <c r="XDA1295" s="235"/>
      <c r="XDB1295" s="235"/>
      <c r="XDC1295" s="235"/>
      <c r="XDD1295" s="235"/>
      <c r="XDE1295" s="235"/>
      <c r="XDF1295" s="235"/>
      <c r="XDG1295" s="235"/>
      <c r="XDH1295" s="235"/>
      <c r="XDI1295" s="235"/>
      <c r="XDJ1295" s="235"/>
      <c r="XDK1295" s="235"/>
      <c r="XDL1295" s="235"/>
      <c r="XDM1295" s="235"/>
      <c r="XDN1295" s="235"/>
      <c r="XDO1295" s="235"/>
      <c r="XDP1295" s="235"/>
      <c r="XDQ1295" s="235"/>
      <c r="XDR1295" s="235"/>
      <c r="XDS1295" s="235"/>
      <c r="XDT1295" s="235"/>
      <c r="XDU1295" s="235"/>
      <c r="XDV1295" s="235"/>
      <c r="XDW1295" s="235"/>
      <c r="XDX1295" s="235"/>
      <c r="XDY1295" s="235"/>
      <c r="XDZ1295" s="235"/>
      <c r="XEA1295" s="235"/>
      <c r="XEB1295" s="235"/>
      <c r="XEC1295" s="235"/>
      <c r="XED1295" s="235"/>
      <c r="XEE1295" s="235"/>
      <c r="XEF1295" s="235"/>
      <c r="XEG1295" s="235"/>
      <c r="XEH1295" s="235"/>
      <c r="XEI1295" s="235"/>
      <c r="XEJ1295" s="235"/>
      <c r="XEK1295" s="235"/>
      <c r="XEL1295" s="235"/>
      <c r="XEM1295" s="235"/>
      <c r="XEN1295" s="235"/>
      <c r="XEO1295" s="235"/>
      <c r="XEP1295" s="235"/>
      <c r="XEQ1295" s="235"/>
      <c r="XER1295" s="235"/>
      <c r="XES1295" s="235"/>
      <c r="XET1295" s="235"/>
      <c r="XEU1295" s="235"/>
      <c r="XEV1295" s="235"/>
    </row>
    <row r="1296" spans="1:16376" s="66" customFormat="1" ht="14.25" hidden="1" customHeight="1" x14ac:dyDescent="0.25">
      <c r="A1296" s="31">
        <v>3757</v>
      </c>
      <c r="B1296" s="42"/>
      <c r="C1296" s="309" t="str">
        <f t="shared" si="67"/>
        <v>3757</v>
      </c>
      <c r="D1296" s="33">
        <v>43126</v>
      </c>
      <c r="E1296" s="34" t="s">
        <v>6564</v>
      </c>
      <c r="F1296" s="13" t="s">
        <v>26</v>
      </c>
      <c r="G1296" s="47" t="s">
        <v>6565</v>
      </c>
      <c r="H1296" s="16">
        <v>360000</v>
      </c>
      <c r="I1296" s="17" t="s">
        <v>28</v>
      </c>
      <c r="J1296" s="48"/>
      <c r="K1296" s="18">
        <v>360</v>
      </c>
      <c r="L1296" s="34" t="s">
        <v>6566</v>
      </c>
      <c r="M1296" s="20">
        <f t="shared" si="68"/>
        <v>43006</v>
      </c>
      <c r="N1296" s="21">
        <f t="shared" si="66"/>
        <v>43456</v>
      </c>
      <c r="O1296" s="49" t="s">
        <v>30</v>
      </c>
      <c r="P1296" s="23" t="s">
        <v>31</v>
      </c>
      <c r="Q1296" s="38" t="s">
        <v>6567</v>
      </c>
      <c r="R1296" s="47" t="s">
        <v>6568</v>
      </c>
      <c r="S1296" s="47" t="s">
        <v>3834</v>
      </c>
      <c r="T1296" s="47" t="s">
        <v>6569</v>
      </c>
      <c r="U1296" s="46" t="s">
        <v>6570</v>
      </c>
      <c r="V1296" s="27" t="s">
        <v>116</v>
      </c>
      <c r="W1296" s="27"/>
      <c r="X1296" s="28"/>
      <c r="Y1296" s="27"/>
      <c r="Z1296" s="196"/>
    </row>
    <row r="1297" spans="1:32" s="66" customFormat="1" ht="14.25" hidden="1" customHeight="1" x14ac:dyDescent="0.25">
      <c r="A1297" s="31">
        <v>3758</v>
      </c>
      <c r="B1297" s="42"/>
      <c r="C1297" s="297" t="str">
        <f t="shared" si="67"/>
        <v>3758</v>
      </c>
      <c r="D1297" s="33">
        <v>43126</v>
      </c>
      <c r="E1297" s="34"/>
      <c r="F1297" s="13" t="s">
        <v>117</v>
      </c>
      <c r="G1297" s="47" t="s">
        <v>6571</v>
      </c>
      <c r="H1297" s="16">
        <v>272200</v>
      </c>
      <c r="I1297" s="17" t="s">
        <v>97</v>
      </c>
      <c r="J1297" s="48"/>
      <c r="K1297" s="18">
        <v>332.00234426031147</v>
      </c>
      <c r="L1297" s="13" t="s">
        <v>6572</v>
      </c>
      <c r="M1297" s="20">
        <f t="shared" si="68"/>
        <v>43063</v>
      </c>
      <c r="N1297" s="21">
        <f t="shared" ref="N1297:N1360" si="69">DATEVALUE(RIGHT(L1297,10))</f>
        <v>43364</v>
      </c>
      <c r="O1297" s="49" t="s">
        <v>120</v>
      </c>
      <c r="P1297" s="17" t="s">
        <v>169</v>
      </c>
      <c r="Q1297" s="50" t="s">
        <v>4762</v>
      </c>
      <c r="R1297" s="47" t="s">
        <v>6573</v>
      </c>
      <c r="S1297" s="47" t="s">
        <v>6574</v>
      </c>
      <c r="T1297" s="47" t="s">
        <v>6573</v>
      </c>
      <c r="U1297" s="46" t="s">
        <v>6575</v>
      </c>
      <c r="V1297" s="27" t="s">
        <v>102</v>
      </c>
      <c r="W1297" s="27"/>
      <c r="X1297" s="28"/>
      <c r="Y1297" s="27"/>
      <c r="Z1297" s="196"/>
    </row>
    <row r="1298" spans="1:32" s="29" customFormat="1" ht="14.25" hidden="1" customHeight="1" x14ac:dyDescent="0.25">
      <c r="A1298" s="31">
        <v>3759</v>
      </c>
      <c r="B1298" s="42"/>
      <c r="C1298" s="299" t="str">
        <f t="shared" si="67"/>
        <v>3759</v>
      </c>
      <c r="D1298" s="33">
        <v>43126</v>
      </c>
      <c r="E1298" s="34"/>
      <c r="F1298" s="13" t="s">
        <v>26</v>
      </c>
      <c r="G1298" s="47" t="s">
        <v>6576</v>
      </c>
      <c r="H1298" s="16">
        <v>90000</v>
      </c>
      <c r="I1298" s="17" t="s">
        <v>97</v>
      </c>
      <c r="J1298" s="48"/>
      <c r="K1298" s="18">
        <v>109.77300140862611</v>
      </c>
      <c r="L1298" s="13" t="s">
        <v>6577</v>
      </c>
      <c r="M1298" s="20">
        <f t="shared" si="68"/>
        <v>42783</v>
      </c>
      <c r="N1298" s="21">
        <f t="shared" si="69"/>
        <v>43131</v>
      </c>
      <c r="O1298" s="49" t="s">
        <v>120</v>
      </c>
      <c r="P1298" s="17" t="s">
        <v>169</v>
      </c>
      <c r="Q1298" s="50" t="s">
        <v>4762</v>
      </c>
      <c r="R1298" s="47" t="s">
        <v>6388</v>
      </c>
      <c r="S1298" s="47" t="s">
        <v>6388</v>
      </c>
      <c r="T1298" s="47" t="s">
        <v>6578</v>
      </c>
      <c r="U1298" s="46" t="s">
        <v>6579</v>
      </c>
      <c r="V1298" s="27" t="s">
        <v>83</v>
      </c>
      <c r="W1298" s="27"/>
      <c r="X1298" s="28"/>
      <c r="Y1298" s="60"/>
      <c r="Z1298" s="196"/>
    </row>
    <row r="1299" spans="1:32" s="29" customFormat="1" ht="14.25" hidden="1" customHeight="1" x14ac:dyDescent="0.25">
      <c r="A1299" s="31">
        <v>3760</v>
      </c>
      <c r="B1299" s="42"/>
      <c r="C1299" s="299" t="str">
        <f t="shared" si="67"/>
        <v>3760</v>
      </c>
      <c r="D1299" s="33">
        <v>43126</v>
      </c>
      <c r="E1299" s="34"/>
      <c r="F1299" s="13" t="s">
        <v>26</v>
      </c>
      <c r="G1299" s="47" t="s">
        <v>6580</v>
      </c>
      <c r="H1299" s="16">
        <v>129363</v>
      </c>
      <c r="I1299" s="17" t="s">
        <v>97</v>
      </c>
      <c r="J1299" s="48">
        <v>11923.34</v>
      </c>
      <c r="K1299" s="18">
        <v>157.78405312471222</v>
      </c>
      <c r="L1299" s="13" t="s">
        <v>6381</v>
      </c>
      <c r="M1299" s="20">
        <f t="shared" si="68"/>
        <v>43068</v>
      </c>
      <c r="N1299" s="21">
        <f t="shared" si="69"/>
        <v>43494</v>
      </c>
      <c r="O1299" s="49" t="s">
        <v>191</v>
      </c>
      <c r="P1299" s="22" t="s">
        <v>192</v>
      </c>
      <c r="Q1299" s="50" t="s">
        <v>6377</v>
      </c>
      <c r="R1299" s="47" t="s">
        <v>6581</v>
      </c>
      <c r="S1299" s="47" t="s">
        <v>76</v>
      </c>
      <c r="T1299" s="47" t="s">
        <v>6582</v>
      </c>
      <c r="U1299" s="46" t="s">
        <v>6583</v>
      </c>
      <c r="V1299" s="27" t="s">
        <v>77</v>
      </c>
      <c r="W1299" s="60"/>
      <c r="X1299" s="28"/>
      <c r="Y1299" s="27"/>
      <c r="Z1299" s="196"/>
    </row>
    <row r="1300" spans="1:32" s="29" customFormat="1" ht="14.25" customHeight="1" x14ac:dyDescent="0.2">
      <c r="A1300" s="31">
        <v>3761</v>
      </c>
      <c r="B1300" s="240"/>
      <c r="C1300" s="305" t="str">
        <f t="shared" si="67"/>
        <v>3761</v>
      </c>
      <c r="D1300" s="241">
        <v>43131</v>
      </c>
      <c r="E1300" s="52" t="s">
        <v>6584</v>
      </c>
      <c r="F1300" s="241" t="s">
        <v>26</v>
      </c>
      <c r="G1300" s="242" t="s">
        <v>6585</v>
      </c>
      <c r="H1300" s="16">
        <v>5000000</v>
      </c>
      <c r="I1300" s="17" t="s">
        <v>97</v>
      </c>
      <c r="J1300" s="243"/>
      <c r="K1300" s="18">
        <v>6098.5000782570069</v>
      </c>
      <c r="L1300" s="244" t="s">
        <v>6586</v>
      </c>
      <c r="M1300" s="20">
        <f t="shared" si="68"/>
        <v>42979</v>
      </c>
      <c r="N1300" s="21">
        <f t="shared" si="69"/>
        <v>44408</v>
      </c>
      <c r="O1300" s="245" t="s">
        <v>30</v>
      </c>
      <c r="P1300" s="55" t="s">
        <v>99</v>
      </c>
      <c r="Q1300" s="105" t="s">
        <v>2453</v>
      </c>
      <c r="R1300" s="102" t="s">
        <v>6587</v>
      </c>
      <c r="S1300" s="242" t="s">
        <v>137</v>
      </c>
      <c r="T1300" s="102" t="s">
        <v>1459</v>
      </c>
      <c r="U1300" s="246" t="s">
        <v>6588</v>
      </c>
      <c r="V1300" s="27" t="s">
        <v>116</v>
      </c>
      <c r="W1300" s="27"/>
      <c r="X1300" s="28"/>
      <c r="Y1300" s="27"/>
      <c r="Z1300" s="196"/>
    </row>
    <row r="1301" spans="1:32" s="66" customFormat="1" ht="14.25" customHeight="1" x14ac:dyDescent="0.25">
      <c r="A1301" s="31">
        <v>3764</v>
      </c>
      <c r="B1301" s="42">
        <v>1</v>
      </c>
      <c r="C1301" s="301" t="str">
        <f t="shared" si="67"/>
        <v>3764-01</v>
      </c>
      <c r="D1301" s="33">
        <v>43132</v>
      </c>
      <c r="E1301" s="34" t="s">
        <v>6589</v>
      </c>
      <c r="F1301" s="13" t="s">
        <v>117</v>
      </c>
      <c r="G1301" s="47" t="s">
        <v>6590</v>
      </c>
      <c r="H1301" s="16">
        <v>4979800</v>
      </c>
      <c r="I1301" s="17" t="s">
        <v>97</v>
      </c>
      <c r="J1301" s="48"/>
      <c r="K1301" s="18">
        <v>6073.8621379408487</v>
      </c>
      <c r="L1301" s="13" t="s">
        <v>6591</v>
      </c>
      <c r="M1301" s="20">
        <f t="shared" si="68"/>
        <v>42736</v>
      </c>
      <c r="N1301" s="21">
        <f t="shared" si="69"/>
        <v>44196</v>
      </c>
      <c r="O1301" s="49" t="s">
        <v>191</v>
      </c>
      <c r="P1301" s="22" t="s">
        <v>192</v>
      </c>
      <c r="Q1301" s="50"/>
      <c r="R1301" s="47" t="s">
        <v>6388</v>
      </c>
      <c r="S1301" s="47" t="s">
        <v>6388</v>
      </c>
      <c r="T1301" s="47" t="s">
        <v>6592</v>
      </c>
      <c r="U1301" s="46" t="s">
        <v>6593</v>
      </c>
      <c r="V1301" s="27" t="s">
        <v>182</v>
      </c>
      <c r="W1301" s="27"/>
      <c r="X1301" s="28"/>
      <c r="Y1301" s="27"/>
      <c r="Z1301" s="196"/>
    </row>
    <row r="1302" spans="1:32" s="66" customFormat="1" ht="14.25" customHeight="1" x14ac:dyDescent="0.25">
      <c r="A1302" s="31">
        <v>3765</v>
      </c>
      <c r="B1302" s="42"/>
      <c r="C1302" s="299" t="str">
        <f t="shared" si="67"/>
        <v>3765</v>
      </c>
      <c r="D1302" s="33">
        <v>43132</v>
      </c>
      <c r="E1302" s="34"/>
      <c r="F1302" s="13" t="s">
        <v>26</v>
      </c>
      <c r="G1302" s="47" t="s">
        <v>6594</v>
      </c>
      <c r="H1302" s="16">
        <v>116557.3</v>
      </c>
      <c r="I1302" s="17" t="s">
        <v>97</v>
      </c>
      <c r="J1302" s="48">
        <v>58278.65</v>
      </c>
      <c r="K1302" s="18">
        <v>142.16494063428507</v>
      </c>
      <c r="L1302" s="13" t="s">
        <v>6595</v>
      </c>
      <c r="M1302" s="20">
        <f t="shared" si="68"/>
        <v>43101</v>
      </c>
      <c r="N1302" s="21">
        <f t="shared" si="69"/>
        <v>43828</v>
      </c>
      <c r="O1302" s="49" t="s">
        <v>191</v>
      </c>
      <c r="P1302" s="22" t="s">
        <v>192</v>
      </c>
      <c r="Q1302" s="50"/>
      <c r="R1302" s="47" t="s">
        <v>6596</v>
      </c>
      <c r="S1302" s="47" t="s">
        <v>722</v>
      </c>
      <c r="T1302" s="47" t="s">
        <v>6597</v>
      </c>
      <c r="U1302" s="46" t="s">
        <v>6598</v>
      </c>
      <c r="V1302" s="27" t="s">
        <v>77</v>
      </c>
      <c r="W1302" s="27"/>
      <c r="X1302" s="28"/>
      <c r="Y1302" s="27"/>
      <c r="Z1302" s="196"/>
      <c r="AA1302" s="29"/>
      <c r="AB1302" s="29"/>
      <c r="AC1302" s="29"/>
      <c r="AD1302" s="29"/>
      <c r="AE1302" s="29"/>
      <c r="AF1302" s="29"/>
    </row>
    <row r="1303" spans="1:32" s="66" customFormat="1" ht="14.25" hidden="1" customHeight="1" x14ac:dyDescent="0.25">
      <c r="A1303" s="31">
        <v>3766</v>
      </c>
      <c r="B1303" s="42"/>
      <c r="C1303" s="301" t="str">
        <f t="shared" si="67"/>
        <v>3766</v>
      </c>
      <c r="D1303" s="33">
        <v>43136</v>
      </c>
      <c r="E1303" s="34"/>
      <c r="F1303" s="13" t="s">
        <v>26</v>
      </c>
      <c r="G1303" s="47" t="s">
        <v>6599</v>
      </c>
      <c r="H1303" s="16">
        <v>32655</v>
      </c>
      <c r="I1303" s="17" t="s">
        <v>97</v>
      </c>
      <c r="J1303" s="48">
        <v>3428.77</v>
      </c>
      <c r="K1303" s="18">
        <v>39.829304011096511</v>
      </c>
      <c r="L1303" s="13" t="s">
        <v>6600</v>
      </c>
      <c r="M1303" s="20">
        <f t="shared" si="68"/>
        <v>43081</v>
      </c>
      <c r="N1303" s="21">
        <f t="shared" si="69"/>
        <v>43508</v>
      </c>
      <c r="O1303" s="49" t="s">
        <v>191</v>
      </c>
      <c r="P1303" s="22" t="s">
        <v>192</v>
      </c>
      <c r="Q1303" s="50" t="s">
        <v>6377</v>
      </c>
      <c r="R1303" s="47" t="s">
        <v>6601</v>
      </c>
      <c r="S1303" s="47" t="s">
        <v>1197</v>
      </c>
      <c r="T1303" s="47" t="s">
        <v>6602</v>
      </c>
      <c r="U1303" s="46" t="s">
        <v>6603</v>
      </c>
      <c r="V1303" s="27" t="s">
        <v>686</v>
      </c>
      <c r="W1303" s="27"/>
      <c r="X1303" s="28"/>
      <c r="Y1303" s="28"/>
      <c r="Z1303" s="196"/>
    </row>
    <row r="1304" spans="1:32" s="66" customFormat="1" ht="14.25" hidden="1" customHeight="1" x14ac:dyDescent="0.2">
      <c r="A1304" s="31">
        <v>3767</v>
      </c>
      <c r="B1304" s="42">
        <v>1</v>
      </c>
      <c r="C1304" s="301" t="str">
        <f t="shared" si="67"/>
        <v>3767-01</v>
      </c>
      <c r="D1304" s="33">
        <v>43206</v>
      </c>
      <c r="E1304" s="34"/>
      <c r="F1304" s="13" t="s">
        <v>26</v>
      </c>
      <c r="G1304" s="47" t="s">
        <v>6604</v>
      </c>
      <c r="H1304" s="16">
        <v>170549.8</v>
      </c>
      <c r="I1304" s="17" t="s">
        <v>97</v>
      </c>
      <c r="J1304" s="48">
        <v>17033</v>
      </c>
      <c r="K1304" s="18">
        <v>208.01959372934334</v>
      </c>
      <c r="L1304" s="13" t="s">
        <v>6600</v>
      </c>
      <c r="M1304" s="20">
        <f t="shared" si="68"/>
        <v>43081</v>
      </c>
      <c r="N1304" s="21">
        <f t="shared" si="69"/>
        <v>43508</v>
      </c>
      <c r="O1304" s="49" t="s">
        <v>191</v>
      </c>
      <c r="P1304" s="22" t="s">
        <v>192</v>
      </c>
      <c r="Q1304" s="50" t="s">
        <v>6377</v>
      </c>
      <c r="R1304" s="47" t="s">
        <v>6605</v>
      </c>
      <c r="S1304" s="50" t="s">
        <v>997</v>
      </c>
      <c r="T1304" s="47" t="s">
        <v>6606</v>
      </c>
      <c r="U1304" s="46" t="s">
        <v>6607</v>
      </c>
      <c r="V1304" s="27" t="s">
        <v>223</v>
      </c>
      <c r="W1304" s="28"/>
      <c r="X1304" s="28"/>
      <c r="Y1304" s="235"/>
      <c r="Z1304" s="196"/>
    </row>
    <row r="1305" spans="1:32" s="29" customFormat="1" ht="14.25" customHeight="1" x14ac:dyDescent="0.25">
      <c r="A1305" s="31">
        <v>3768</v>
      </c>
      <c r="B1305" s="42">
        <v>1</v>
      </c>
      <c r="C1305" s="299" t="str">
        <f t="shared" si="67"/>
        <v>3768-01</v>
      </c>
      <c r="D1305" s="33">
        <v>43265</v>
      </c>
      <c r="E1305" s="34" t="s">
        <v>6608</v>
      </c>
      <c r="F1305" s="13" t="s">
        <v>26</v>
      </c>
      <c r="G1305" s="35" t="s">
        <v>6609</v>
      </c>
      <c r="H1305" s="16">
        <v>3000000</v>
      </c>
      <c r="I1305" s="17" t="s">
        <v>97</v>
      </c>
      <c r="J1305" s="18"/>
      <c r="K1305" s="18">
        <v>3659.1000469542037</v>
      </c>
      <c r="L1305" s="13" t="s">
        <v>6610</v>
      </c>
      <c r="M1305" s="20">
        <f t="shared" si="68"/>
        <v>42856</v>
      </c>
      <c r="N1305" s="21">
        <f t="shared" si="69"/>
        <v>43951</v>
      </c>
      <c r="O1305" s="23" t="s">
        <v>30</v>
      </c>
      <c r="P1305" s="23" t="s">
        <v>99</v>
      </c>
      <c r="Q1305" s="38" t="s">
        <v>1457</v>
      </c>
      <c r="R1305" s="39" t="s">
        <v>6611</v>
      </c>
      <c r="S1305" s="39" t="s">
        <v>179</v>
      </c>
      <c r="T1305" s="39" t="s">
        <v>1459</v>
      </c>
      <c r="U1305" s="40" t="s">
        <v>6612</v>
      </c>
      <c r="V1305" s="28" t="s">
        <v>83</v>
      </c>
      <c r="W1305" s="27"/>
      <c r="X1305" s="28"/>
      <c r="Y1305" s="27"/>
      <c r="Z1305" s="196"/>
    </row>
    <row r="1306" spans="1:32" s="66" customFormat="1" ht="14.25" customHeight="1" x14ac:dyDescent="0.25">
      <c r="A1306" s="31">
        <v>3769</v>
      </c>
      <c r="B1306" s="42"/>
      <c r="C1306" s="299" t="str">
        <f t="shared" ref="C1306:C1369" si="70">IF(B1306&gt;0,TEXT(A1306,"0")&amp;"-"&amp;TEXT(B1306,"00"),TEXT(A1306,"0"))</f>
        <v>3769</v>
      </c>
      <c r="D1306" s="13">
        <v>43194</v>
      </c>
      <c r="E1306" s="34"/>
      <c r="F1306" s="13" t="s">
        <v>26</v>
      </c>
      <c r="G1306" s="47" t="s">
        <v>6613</v>
      </c>
      <c r="H1306" s="16">
        <v>4000000</v>
      </c>
      <c r="I1306" s="17" t="s">
        <v>28</v>
      </c>
      <c r="J1306" s="48"/>
      <c r="K1306" s="18">
        <v>4000</v>
      </c>
      <c r="L1306" s="13" t="s">
        <v>6614</v>
      </c>
      <c r="M1306" s="20">
        <f t="shared" si="68"/>
        <v>43154</v>
      </c>
      <c r="N1306" s="21">
        <f t="shared" si="69"/>
        <v>43830</v>
      </c>
      <c r="O1306" s="49" t="s">
        <v>30</v>
      </c>
      <c r="P1306" s="23" t="s">
        <v>31</v>
      </c>
      <c r="Q1306" s="50" t="s">
        <v>3866</v>
      </c>
      <c r="R1306" s="47" t="s">
        <v>6615</v>
      </c>
      <c r="S1306" s="15" t="s">
        <v>106</v>
      </c>
      <c r="T1306" s="47" t="s">
        <v>6616</v>
      </c>
      <c r="U1306" s="46" t="s">
        <v>6617</v>
      </c>
      <c r="V1306" s="27" t="s">
        <v>37</v>
      </c>
      <c r="W1306" s="27"/>
      <c r="X1306" s="28"/>
      <c r="Y1306" s="27"/>
      <c r="Z1306" s="196"/>
    </row>
    <row r="1307" spans="1:32" s="66" customFormat="1" ht="14.25" hidden="1" customHeight="1" x14ac:dyDescent="0.25">
      <c r="A1307" s="31">
        <v>3770</v>
      </c>
      <c r="B1307" s="42"/>
      <c r="C1307" s="299" t="str">
        <f t="shared" si="70"/>
        <v>3770</v>
      </c>
      <c r="D1307" s="33">
        <v>43137</v>
      </c>
      <c r="E1307" s="34"/>
      <c r="F1307" s="13" t="s">
        <v>26</v>
      </c>
      <c r="G1307" s="47" t="s">
        <v>6618</v>
      </c>
      <c r="H1307" s="16">
        <v>95942.05</v>
      </c>
      <c r="I1307" s="17" t="s">
        <v>97</v>
      </c>
      <c r="J1307" s="48">
        <v>10660.24</v>
      </c>
      <c r="K1307" s="18">
        <v>117.02051988662753</v>
      </c>
      <c r="L1307" s="13" t="s">
        <v>6381</v>
      </c>
      <c r="M1307" s="20">
        <f t="shared" si="68"/>
        <v>43068</v>
      </c>
      <c r="N1307" s="21">
        <f t="shared" si="69"/>
        <v>43494</v>
      </c>
      <c r="O1307" s="49" t="s">
        <v>191</v>
      </c>
      <c r="P1307" s="22" t="s">
        <v>192</v>
      </c>
      <c r="Q1307" s="50" t="s">
        <v>6377</v>
      </c>
      <c r="R1307" s="47" t="s">
        <v>6619</v>
      </c>
      <c r="S1307" s="47" t="s">
        <v>1095</v>
      </c>
      <c r="T1307" s="47" t="s">
        <v>6619</v>
      </c>
      <c r="U1307" s="46" t="s">
        <v>6620</v>
      </c>
      <c r="V1307" s="27" t="s">
        <v>182</v>
      </c>
      <c r="W1307" s="27"/>
      <c r="X1307" s="28"/>
      <c r="Y1307" s="27"/>
      <c r="Z1307" s="196"/>
    </row>
    <row r="1308" spans="1:32" s="66" customFormat="1" ht="14.25" hidden="1" customHeight="1" x14ac:dyDescent="0.25">
      <c r="A1308" s="31">
        <v>3771</v>
      </c>
      <c r="B1308" s="42"/>
      <c r="C1308" s="299" t="str">
        <f t="shared" si="70"/>
        <v>3771</v>
      </c>
      <c r="D1308" s="33">
        <v>43137</v>
      </c>
      <c r="E1308" s="34"/>
      <c r="F1308" s="13" t="s">
        <v>26</v>
      </c>
      <c r="G1308" s="47" t="s">
        <v>6621</v>
      </c>
      <c r="H1308" s="16">
        <v>95524.25</v>
      </c>
      <c r="I1308" s="17" t="s">
        <v>97</v>
      </c>
      <c r="J1308" s="48">
        <v>10839</v>
      </c>
      <c r="K1308" s="18">
        <v>116.51092922008837</v>
      </c>
      <c r="L1308" s="13" t="s">
        <v>6600</v>
      </c>
      <c r="M1308" s="20">
        <f t="shared" si="68"/>
        <v>43081</v>
      </c>
      <c r="N1308" s="21">
        <f t="shared" si="69"/>
        <v>43508</v>
      </c>
      <c r="O1308" s="49" t="s">
        <v>191</v>
      </c>
      <c r="P1308" s="22" t="s">
        <v>192</v>
      </c>
      <c r="Q1308" s="50" t="s">
        <v>6377</v>
      </c>
      <c r="R1308" s="47" t="s">
        <v>6601</v>
      </c>
      <c r="S1308" s="47" t="s">
        <v>1197</v>
      </c>
      <c r="T1308" s="47" t="s">
        <v>6622</v>
      </c>
      <c r="U1308" s="46" t="s">
        <v>6623</v>
      </c>
      <c r="V1308" s="27" t="s">
        <v>182</v>
      </c>
      <c r="W1308" s="27"/>
      <c r="X1308" s="28"/>
      <c r="Y1308" s="27"/>
      <c r="Z1308" s="196"/>
    </row>
    <row r="1309" spans="1:32" s="29" customFormat="1" ht="14.25" customHeight="1" x14ac:dyDescent="0.25">
      <c r="A1309" s="31">
        <v>3772</v>
      </c>
      <c r="B1309" s="42"/>
      <c r="C1309" s="299" t="str">
        <f t="shared" si="70"/>
        <v>3772</v>
      </c>
      <c r="D1309" s="33">
        <v>43137</v>
      </c>
      <c r="E1309" s="34" t="s">
        <v>6624</v>
      </c>
      <c r="F1309" s="13" t="s">
        <v>26</v>
      </c>
      <c r="G1309" s="47" t="s">
        <v>6625</v>
      </c>
      <c r="H1309" s="16">
        <v>909200</v>
      </c>
      <c r="I1309" s="17" t="s">
        <v>97</v>
      </c>
      <c r="J1309" s="48"/>
      <c r="K1309" s="18">
        <v>1108.9512542302541</v>
      </c>
      <c r="L1309" s="13" t="s">
        <v>6626</v>
      </c>
      <c r="M1309" s="20">
        <f t="shared" si="68"/>
        <v>43101</v>
      </c>
      <c r="N1309" s="21">
        <f t="shared" si="69"/>
        <v>44561</v>
      </c>
      <c r="O1309" s="49" t="s">
        <v>191</v>
      </c>
      <c r="P1309" s="22" t="s">
        <v>192</v>
      </c>
      <c r="Q1309" s="38" t="s">
        <v>6627</v>
      </c>
      <c r="R1309" s="47" t="s">
        <v>3342</v>
      </c>
      <c r="S1309" s="47" t="s">
        <v>3343</v>
      </c>
      <c r="T1309" s="47" t="s">
        <v>3342</v>
      </c>
      <c r="U1309" s="46" t="s">
        <v>5572</v>
      </c>
      <c r="V1309" s="27" t="s">
        <v>182</v>
      </c>
      <c r="W1309" s="27"/>
      <c r="X1309" s="28"/>
      <c r="Y1309" s="27"/>
      <c r="Z1309" s="196"/>
      <c r="AA1309" s="66"/>
      <c r="AB1309" s="66"/>
      <c r="AC1309" s="66"/>
      <c r="AD1309" s="66"/>
      <c r="AE1309" s="66"/>
      <c r="AF1309" s="66"/>
    </row>
    <row r="1310" spans="1:32" s="66" customFormat="1" ht="14.25" hidden="1" customHeight="1" x14ac:dyDescent="0.25">
      <c r="A1310" s="31">
        <v>3773</v>
      </c>
      <c r="B1310" s="42"/>
      <c r="C1310" s="299" t="str">
        <f t="shared" si="70"/>
        <v>3773</v>
      </c>
      <c r="D1310" s="33">
        <v>43137</v>
      </c>
      <c r="E1310" s="34"/>
      <c r="F1310" s="13" t="s">
        <v>26</v>
      </c>
      <c r="G1310" s="47" t="s">
        <v>6628</v>
      </c>
      <c r="H1310" s="16">
        <v>71091</v>
      </c>
      <c r="I1310" s="17" t="s">
        <v>97</v>
      </c>
      <c r="J1310" s="48">
        <v>6931</v>
      </c>
      <c r="K1310" s="18">
        <v>86.709693812673763</v>
      </c>
      <c r="L1310" s="13" t="s">
        <v>6381</v>
      </c>
      <c r="M1310" s="20">
        <f t="shared" si="68"/>
        <v>43068</v>
      </c>
      <c r="N1310" s="21">
        <f t="shared" si="69"/>
        <v>43494</v>
      </c>
      <c r="O1310" s="49" t="s">
        <v>191</v>
      </c>
      <c r="P1310" s="22" t="s">
        <v>192</v>
      </c>
      <c r="Q1310" s="50" t="s">
        <v>6377</v>
      </c>
      <c r="R1310" s="47" t="s">
        <v>6629</v>
      </c>
      <c r="S1310" s="47" t="s">
        <v>1095</v>
      </c>
      <c r="T1310" s="47" t="s">
        <v>6630</v>
      </c>
      <c r="U1310" s="46" t="s">
        <v>6631</v>
      </c>
      <c r="V1310" s="27" t="s">
        <v>223</v>
      </c>
      <c r="W1310" s="27"/>
      <c r="X1310" s="28"/>
      <c r="Y1310" s="27"/>
      <c r="Z1310" s="196"/>
    </row>
    <row r="1311" spans="1:32" s="72" customFormat="1" ht="14.25" hidden="1" customHeight="1" x14ac:dyDescent="0.25">
      <c r="A1311" s="31">
        <v>3774</v>
      </c>
      <c r="B1311" s="42"/>
      <c r="C1311" s="299" t="str">
        <f t="shared" si="70"/>
        <v>3774</v>
      </c>
      <c r="D1311" s="33">
        <v>43137</v>
      </c>
      <c r="E1311" s="34"/>
      <c r="F1311" s="13" t="s">
        <v>26</v>
      </c>
      <c r="G1311" s="47" t="s">
        <v>6632</v>
      </c>
      <c r="H1311" s="16">
        <v>100438</v>
      </c>
      <c r="I1311" s="17" t="s">
        <v>97</v>
      </c>
      <c r="J1311" s="48">
        <v>10059</v>
      </c>
      <c r="K1311" s="18">
        <v>122.50423017199545</v>
      </c>
      <c r="L1311" s="13" t="s">
        <v>6600</v>
      </c>
      <c r="M1311" s="20">
        <f t="shared" si="68"/>
        <v>43081</v>
      </c>
      <c r="N1311" s="21">
        <f t="shared" si="69"/>
        <v>43508</v>
      </c>
      <c r="O1311" s="49" t="s">
        <v>191</v>
      </c>
      <c r="P1311" s="22" t="s">
        <v>192</v>
      </c>
      <c r="Q1311" s="50" t="s">
        <v>6377</v>
      </c>
      <c r="R1311" s="47" t="s">
        <v>6633</v>
      </c>
      <c r="S1311" s="50" t="s">
        <v>997</v>
      </c>
      <c r="T1311" s="47" t="s">
        <v>6634</v>
      </c>
      <c r="U1311" s="46" t="s">
        <v>6635</v>
      </c>
      <c r="V1311" s="27" t="s">
        <v>223</v>
      </c>
      <c r="W1311" s="27"/>
      <c r="X1311" s="28"/>
      <c r="Y1311" s="27"/>
      <c r="Z1311" s="196"/>
      <c r="AA1311" s="29"/>
      <c r="AB1311" s="29"/>
      <c r="AC1311" s="29"/>
      <c r="AD1311" s="29"/>
      <c r="AE1311" s="29"/>
      <c r="AF1311" s="29"/>
    </row>
    <row r="1312" spans="1:32" s="29" customFormat="1" ht="14.25" customHeight="1" x14ac:dyDescent="0.25">
      <c r="A1312" s="31">
        <v>3775</v>
      </c>
      <c r="B1312" s="42"/>
      <c r="C1312" s="297" t="str">
        <f t="shared" si="70"/>
        <v>3775</v>
      </c>
      <c r="D1312" s="33">
        <v>43137</v>
      </c>
      <c r="E1312" s="34" t="s">
        <v>6636</v>
      </c>
      <c r="F1312" s="13" t="s">
        <v>117</v>
      </c>
      <c r="G1312" s="47" t="s">
        <v>6637</v>
      </c>
      <c r="H1312" s="16">
        <v>18144</v>
      </c>
      <c r="I1312" s="17" t="s">
        <v>97</v>
      </c>
      <c r="J1312" s="48">
        <v>4536</v>
      </c>
      <c r="K1312" s="18">
        <v>22.130237083979022</v>
      </c>
      <c r="L1312" s="13" t="s">
        <v>6335</v>
      </c>
      <c r="M1312" s="20">
        <f t="shared" si="68"/>
        <v>42979</v>
      </c>
      <c r="N1312" s="21">
        <f t="shared" si="69"/>
        <v>44074</v>
      </c>
      <c r="O1312" s="49" t="s">
        <v>191</v>
      </c>
      <c r="P1312" s="22" t="s">
        <v>192</v>
      </c>
      <c r="Q1312" s="50"/>
      <c r="R1312" s="47" t="s">
        <v>6582</v>
      </c>
      <c r="S1312" s="39" t="s">
        <v>76</v>
      </c>
      <c r="T1312" s="47" t="s">
        <v>6582</v>
      </c>
      <c r="U1312" s="46" t="s">
        <v>6638</v>
      </c>
      <c r="V1312" s="27" t="s">
        <v>77</v>
      </c>
      <c r="W1312" s="27"/>
      <c r="X1312" s="28"/>
      <c r="Y1312" s="27"/>
      <c r="Z1312" s="196"/>
    </row>
    <row r="1313" spans="1:32" s="29" customFormat="1" ht="14.25" customHeight="1" x14ac:dyDescent="0.25">
      <c r="A1313" s="31">
        <v>3776</v>
      </c>
      <c r="B1313" s="42"/>
      <c r="C1313" s="297" t="str">
        <f t="shared" si="70"/>
        <v>3776</v>
      </c>
      <c r="D1313" s="33">
        <v>43137</v>
      </c>
      <c r="E1313" s="34" t="s">
        <v>6639</v>
      </c>
      <c r="F1313" s="13" t="s">
        <v>117</v>
      </c>
      <c r="G1313" s="47" t="s">
        <v>6640</v>
      </c>
      <c r="H1313" s="16">
        <v>42000</v>
      </c>
      <c r="I1313" s="17" t="s">
        <v>97</v>
      </c>
      <c r="J1313" s="48">
        <v>12000</v>
      </c>
      <c r="K1313" s="18">
        <v>51.227400657358857</v>
      </c>
      <c r="L1313" s="13" t="s">
        <v>6335</v>
      </c>
      <c r="M1313" s="20">
        <f t="shared" si="68"/>
        <v>42979</v>
      </c>
      <c r="N1313" s="21">
        <f t="shared" si="69"/>
        <v>44074</v>
      </c>
      <c r="O1313" s="49" t="s">
        <v>191</v>
      </c>
      <c r="P1313" s="22" t="s">
        <v>192</v>
      </c>
      <c r="Q1313" s="50"/>
      <c r="R1313" s="47" t="s">
        <v>6641</v>
      </c>
      <c r="S1313" s="39" t="s">
        <v>76</v>
      </c>
      <c r="T1313" s="47" t="s">
        <v>6641</v>
      </c>
      <c r="U1313" s="46" t="s">
        <v>6642</v>
      </c>
      <c r="V1313" s="27" t="s">
        <v>77</v>
      </c>
      <c r="W1313" s="27"/>
      <c r="X1313" s="28"/>
      <c r="Y1313" s="27"/>
      <c r="Z1313" s="196"/>
      <c r="AA1313" s="72"/>
      <c r="AB1313" s="72"/>
      <c r="AC1313" s="72"/>
      <c r="AD1313" s="72"/>
      <c r="AE1313" s="72"/>
      <c r="AF1313" s="72"/>
    </row>
    <row r="1314" spans="1:32" s="72" customFormat="1" ht="14.25" hidden="1" customHeight="1" x14ac:dyDescent="0.25">
      <c r="A1314" s="31">
        <v>3777</v>
      </c>
      <c r="B1314" s="42"/>
      <c r="C1314" s="299" t="str">
        <f t="shared" si="70"/>
        <v>3777</v>
      </c>
      <c r="D1314" s="33">
        <v>43138</v>
      </c>
      <c r="E1314" s="34"/>
      <c r="F1314" s="13" t="s">
        <v>26</v>
      </c>
      <c r="G1314" s="47" t="s">
        <v>6643</v>
      </c>
      <c r="H1314" s="16">
        <v>109292</v>
      </c>
      <c r="I1314" s="17" t="s">
        <v>97</v>
      </c>
      <c r="J1314" s="48">
        <v>10929.2</v>
      </c>
      <c r="K1314" s="18">
        <v>133.30345411057297</v>
      </c>
      <c r="L1314" s="13" t="s">
        <v>6381</v>
      </c>
      <c r="M1314" s="20">
        <f t="shared" si="68"/>
        <v>43068</v>
      </c>
      <c r="N1314" s="21">
        <f t="shared" si="69"/>
        <v>43494</v>
      </c>
      <c r="O1314" s="49" t="s">
        <v>191</v>
      </c>
      <c r="P1314" s="22" t="s">
        <v>192</v>
      </c>
      <c r="Q1314" s="50" t="s">
        <v>6377</v>
      </c>
      <c r="R1314" s="47" t="s">
        <v>6644</v>
      </c>
      <c r="S1314" s="47" t="s">
        <v>1095</v>
      </c>
      <c r="T1314" s="47" t="s">
        <v>6645</v>
      </c>
      <c r="U1314" s="46" t="s">
        <v>6646</v>
      </c>
      <c r="V1314" s="27" t="s">
        <v>1239</v>
      </c>
      <c r="W1314" s="27"/>
      <c r="X1314" s="28"/>
      <c r="Y1314" s="27"/>
      <c r="Z1314" s="196"/>
      <c r="AA1314" s="29"/>
      <c r="AB1314" s="29"/>
      <c r="AC1314" s="29"/>
      <c r="AD1314" s="29"/>
      <c r="AE1314" s="29"/>
      <c r="AF1314" s="29"/>
    </row>
    <row r="1315" spans="1:32" s="66" customFormat="1" ht="14.25" customHeight="1" x14ac:dyDescent="0.25">
      <c r="A1315" s="31">
        <v>3778</v>
      </c>
      <c r="B1315" s="42"/>
      <c r="C1315" s="299" t="str">
        <f t="shared" si="70"/>
        <v>3778</v>
      </c>
      <c r="D1315" s="33">
        <v>43144</v>
      </c>
      <c r="E1315" s="34" t="s">
        <v>6647</v>
      </c>
      <c r="F1315" s="13" t="s">
        <v>26</v>
      </c>
      <c r="G1315" s="47" t="s">
        <v>6648</v>
      </c>
      <c r="H1315" s="16">
        <v>1019523</v>
      </c>
      <c r="I1315" s="17" t="s">
        <v>97</v>
      </c>
      <c r="J1315" s="48">
        <v>256673</v>
      </c>
      <c r="K1315" s="18">
        <v>1243.5122190569637</v>
      </c>
      <c r="L1315" s="13" t="s">
        <v>6649</v>
      </c>
      <c r="M1315" s="20">
        <f t="shared" si="68"/>
        <v>43097</v>
      </c>
      <c r="N1315" s="21">
        <f t="shared" si="69"/>
        <v>44192</v>
      </c>
      <c r="O1315" s="49" t="s">
        <v>191</v>
      </c>
      <c r="P1315" s="22" t="s">
        <v>192</v>
      </c>
      <c r="Q1315" s="50"/>
      <c r="R1315" s="47" t="s">
        <v>6650</v>
      </c>
      <c r="S1315" s="47" t="s">
        <v>2217</v>
      </c>
      <c r="T1315" s="47" t="s">
        <v>6651</v>
      </c>
      <c r="U1315" s="46" t="s">
        <v>6652</v>
      </c>
      <c r="V1315" s="27" t="s">
        <v>83</v>
      </c>
      <c r="W1315" s="27"/>
      <c r="X1315" s="28"/>
      <c r="Y1315" s="27"/>
      <c r="Z1315" s="196"/>
    </row>
    <row r="1316" spans="1:32" s="66" customFormat="1" ht="14.25" customHeight="1" x14ac:dyDescent="0.25">
      <c r="A1316" s="31">
        <v>3779</v>
      </c>
      <c r="B1316" s="42"/>
      <c r="C1316" s="299" t="str">
        <f t="shared" si="70"/>
        <v>3779</v>
      </c>
      <c r="D1316" s="33">
        <v>43145</v>
      </c>
      <c r="E1316" s="34" t="s">
        <v>6653</v>
      </c>
      <c r="F1316" s="13" t="s">
        <v>26</v>
      </c>
      <c r="G1316" s="47" t="s">
        <v>6654</v>
      </c>
      <c r="H1316" s="16">
        <v>1542024</v>
      </c>
      <c r="I1316" s="17" t="s">
        <v>97</v>
      </c>
      <c r="J1316" s="48">
        <v>324133</v>
      </c>
      <c r="K1316" s="18">
        <v>1880.8066969348365</v>
      </c>
      <c r="L1316" s="13" t="s">
        <v>6655</v>
      </c>
      <c r="M1316" s="20">
        <f t="shared" si="68"/>
        <v>43098</v>
      </c>
      <c r="N1316" s="21">
        <f t="shared" si="69"/>
        <v>43918</v>
      </c>
      <c r="O1316" s="49" t="s">
        <v>191</v>
      </c>
      <c r="P1316" s="22" t="s">
        <v>192</v>
      </c>
      <c r="Q1316" s="50"/>
      <c r="R1316" s="47" t="s">
        <v>6656</v>
      </c>
      <c r="S1316" s="50" t="s">
        <v>997</v>
      </c>
      <c r="T1316" s="47" t="s">
        <v>2498</v>
      </c>
      <c r="U1316" s="46" t="s">
        <v>6657</v>
      </c>
      <c r="V1316" s="27" t="s">
        <v>83</v>
      </c>
      <c r="W1316" s="27"/>
      <c r="X1316" s="28"/>
      <c r="Y1316" s="27"/>
      <c r="Z1316" s="196"/>
    </row>
    <row r="1317" spans="1:32" s="66" customFormat="1" ht="14.25" customHeight="1" x14ac:dyDescent="0.25">
      <c r="A1317" s="31">
        <v>3780</v>
      </c>
      <c r="B1317" s="42"/>
      <c r="C1317" s="299" t="str">
        <f t="shared" si="70"/>
        <v>3780</v>
      </c>
      <c r="D1317" s="33">
        <v>43145</v>
      </c>
      <c r="E1317" s="34" t="s">
        <v>6658</v>
      </c>
      <c r="F1317" s="13" t="s">
        <v>26</v>
      </c>
      <c r="G1317" s="47" t="s">
        <v>6659</v>
      </c>
      <c r="H1317" s="16">
        <v>1635362.4</v>
      </c>
      <c r="I1317" s="17" t="s">
        <v>97</v>
      </c>
      <c r="J1317" s="48">
        <v>490608.7</v>
      </c>
      <c r="K1317" s="18">
        <v>1994.6515448757132</v>
      </c>
      <c r="L1317" s="13" t="s">
        <v>6660</v>
      </c>
      <c r="M1317" s="20">
        <f t="shared" si="68"/>
        <v>43098</v>
      </c>
      <c r="N1317" s="21">
        <f t="shared" si="69"/>
        <v>44010</v>
      </c>
      <c r="O1317" s="49" t="s">
        <v>191</v>
      </c>
      <c r="P1317" s="22" t="s">
        <v>192</v>
      </c>
      <c r="Q1317" s="50"/>
      <c r="R1317" s="47" t="s">
        <v>6661</v>
      </c>
      <c r="S1317" s="47" t="s">
        <v>3681</v>
      </c>
      <c r="T1317" s="47" t="s">
        <v>6661</v>
      </c>
      <c r="U1317" s="46" t="s">
        <v>6662</v>
      </c>
      <c r="V1317" s="27" t="s">
        <v>83</v>
      </c>
      <c r="W1317" s="27"/>
      <c r="X1317" s="28"/>
      <c r="Y1317" s="247"/>
      <c r="Z1317" s="196"/>
    </row>
    <row r="1318" spans="1:32" ht="14.25" hidden="1" customHeight="1" x14ac:dyDescent="0.25">
      <c r="A1318" s="31">
        <v>3781</v>
      </c>
      <c r="C1318" s="299" t="str">
        <f t="shared" si="70"/>
        <v>3781</v>
      </c>
      <c r="D1318" s="33">
        <v>43145</v>
      </c>
      <c r="E1318" s="34"/>
      <c r="F1318" s="13" t="s">
        <v>26</v>
      </c>
      <c r="G1318" s="47" t="s">
        <v>6663</v>
      </c>
      <c r="H1318" s="16">
        <v>40744.67</v>
      </c>
      <c r="I1318" s="17" t="s">
        <v>97</v>
      </c>
      <c r="J1318" s="48">
        <v>4440</v>
      </c>
      <c r="K1318" s="18">
        <v>49.696274636711173</v>
      </c>
      <c r="L1318" s="13" t="s">
        <v>6600</v>
      </c>
      <c r="M1318" s="20">
        <f t="shared" si="68"/>
        <v>43081</v>
      </c>
      <c r="N1318" s="21">
        <f t="shared" si="69"/>
        <v>43508</v>
      </c>
      <c r="O1318" s="49" t="s">
        <v>191</v>
      </c>
      <c r="P1318" s="22" t="s">
        <v>192</v>
      </c>
      <c r="Q1318" s="50" t="s">
        <v>6377</v>
      </c>
      <c r="R1318" s="47" t="s">
        <v>6664</v>
      </c>
      <c r="S1318" s="47" t="s">
        <v>1197</v>
      </c>
      <c r="T1318" s="47" t="s">
        <v>6665</v>
      </c>
      <c r="U1318" s="46" t="s">
        <v>6666</v>
      </c>
      <c r="V1318" s="27" t="s">
        <v>182</v>
      </c>
      <c r="W1318" s="247"/>
      <c r="X1318" s="28"/>
      <c r="Y1318" s="27"/>
      <c r="Z1318" s="196"/>
    </row>
    <row r="1319" spans="1:32" ht="14.25" customHeight="1" x14ac:dyDescent="0.25">
      <c r="A1319" s="31">
        <v>3782</v>
      </c>
      <c r="B1319" s="42">
        <v>2</v>
      </c>
      <c r="C1319" s="300" t="str">
        <f t="shared" si="70"/>
        <v>3782-02</v>
      </c>
      <c r="D1319" s="33">
        <v>43626</v>
      </c>
      <c r="E1319" s="13" t="s">
        <v>6667</v>
      </c>
      <c r="F1319" s="33" t="s">
        <v>26</v>
      </c>
      <c r="G1319" s="248" t="s">
        <v>6668</v>
      </c>
      <c r="H1319" s="16">
        <v>2000000</v>
      </c>
      <c r="I1319" s="17" t="s">
        <v>97</v>
      </c>
      <c r="J1319" s="249"/>
      <c r="K1319" s="18">
        <v>2439.4000313028027</v>
      </c>
      <c r="L1319" s="33" t="s">
        <v>6669</v>
      </c>
      <c r="M1319" s="20">
        <f t="shared" si="68"/>
        <v>42795</v>
      </c>
      <c r="N1319" s="21">
        <f t="shared" si="69"/>
        <v>44012</v>
      </c>
      <c r="O1319" s="49" t="s">
        <v>30</v>
      </c>
      <c r="P1319" s="49" t="s">
        <v>99</v>
      </c>
      <c r="Q1319" s="47" t="s">
        <v>2453</v>
      </c>
      <c r="R1319" s="248" t="s">
        <v>6670</v>
      </c>
      <c r="S1319" s="250" t="s">
        <v>179</v>
      </c>
      <c r="T1319" s="251" t="s">
        <v>1459</v>
      </c>
      <c r="U1319" s="252" t="s">
        <v>6671</v>
      </c>
      <c r="V1319" s="247" t="s">
        <v>83</v>
      </c>
      <c r="W1319" s="27"/>
      <c r="X1319" s="28"/>
      <c r="Y1319" s="27"/>
      <c r="Z1319" s="196"/>
    </row>
    <row r="1320" spans="1:32" ht="14.25" customHeight="1" x14ac:dyDescent="0.25">
      <c r="A1320" s="31">
        <v>3783</v>
      </c>
      <c r="C1320" s="299" t="str">
        <f t="shared" si="70"/>
        <v>3783</v>
      </c>
      <c r="D1320" s="33">
        <v>43147</v>
      </c>
      <c r="E1320" s="34"/>
      <c r="F1320" s="13" t="s">
        <v>26</v>
      </c>
      <c r="G1320" s="47" t="s">
        <v>6672</v>
      </c>
      <c r="H1320" s="16">
        <v>638550</v>
      </c>
      <c r="I1320" s="17" t="s">
        <v>97</v>
      </c>
      <c r="J1320" s="48"/>
      <c r="K1320" s="18">
        <v>778.83944499420238</v>
      </c>
      <c r="L1320" s="13" t="s">
        <v>6673</v>
      </c>
      <c r="M1320" s="20">
        <f t="shared" si="68"/>
        <v>42926</v>
      </c>
      <c r="N1320" s="21">
        <f t="shared" si="69"/>
        <v>44022</v>
      </c>
      <c r="O1320" s="49" t="s">
        <v>120</v>
      </c>
      <c r="P1320" s="22" t="s">
        <v>169</v>
      </c>
      <c r="Q1320" s="50" t="s">
        <v>4762</v>
      </c>
      <c r="R1320" s="47" t="s">
        <v>6674</v>
      </c>
      <c r="S1320" s="47" t="s">
        <v>722</v>
      </c>
      <c r="T1320" s="47" t="s">
        <v>3757</v>
      </c>
      <c r="U1320" s="46" t="s">
        <v>6675</v>
      </c>
      <c r="V1320" s="27" t="s">
        <v>83</v>
      </c>
      <c r="W1320" s="27"/>
      <c r="X1320" s="28"/>
      <c r="Y1320" s="27"/>
      <c r="Z1320" s="196"/>
    </row>
    <row r="1321" spans="1:32" ht="14.25" hidden="1" customHeight="1" x14ac:dyDescent="0.25">
      <c r="A1321" s="31">
        <v>3784</v>
      </c>
      <c r="C1321" s="299" t="str">
        <f t="shared" si="70"/>
        <v>3784</v>
      </c>
      <c r="D1321" s="33">
        <v>43147</v>
      </c>
      <c r="E1321" s="34"/>
      <c r="F1321" s="13" t="s">
        <v>26</v>
      </c>
      <c r="G1321" s="47" t="s">
        <v>6676</v>
      </c>
      <c r="H1321" s="16">
        <v>229928</v>
      </c>
      <c r="I1321" s="17" t="s">
        <v>97</v>
      </c>
      <c r="J1321" s="48"/>
      <c r="K1321" s="18">
        <v>280.4431851986954</v>
      </c>
      <c r="L1321" s="13" t="s">
        <v>6677</v>
      </c>
      <c r="M1321" s="20">
        <f t="shared" si="68"/>
        <v>42965</v>
      </c>
      <c r="N1321" s="21">
        <f t="shared" si="69"/>
        <v>43656</v>
      </c>
      <c r="O1321" s="49" t="s">
        <v>120</v>
      </c>
      <c r="P1321" s="22" t="s">
        <v>169</v>
      </c>
      <c r="Q1321" s="50" t="s">
        <v>4762</v>
      </c>
      <c r="R1321" s="47" t="s">
        <v>6674</v>
      </c>
      <c r="S1321" s="47" t="s">
        <v>722</v>
      </c>
      <c r="T1321" s="47" t="s">
        <v>6678</v>
      </c>
      <c r="U1321" s="46" t="s">
        <v>6679</v>
      </c>
      <c r="V1321" s="27" t="s">
        <v>83</v>
      </c>
      <c r="W1321" s="27"/>
      <c r="X1321" s="28"/>
      <c r="Y1321" s="27"/>
      <c r="Z1321" s="196"/>
    </row>
    <row r="1322" spans="1:32" ht="14.25" customHeight="1" x14ac:dyDescent="0.25">
      <c r="A1322" s="31">
        <v>3785</v>
      </c>
      <c r="C1322" s="299" t="str">
        <f t="shared" si="70"/>
        <v>3785</v>
      </c>
      <c r="D1322" s="33">
        <v>43147</v>
      </c>
      <c r="E1322" s="34"/>
      <c r="F1322" s="13" t="s">
        <v>26</v>
      </c>
      <c r="G1322" s="47" t="s">
        <v>6680</v>
      </c>
      <c r="H1322" s="16">
        <v>117494</v>
      </c>
      <c r="I1322" s="17" t="s">
        <v>97</v>
      </c>
      <c r="J1322" s="48"/>
      <c r="K1322" s="18">
        <v>143.30743363894575</v>
      </c>
      <c r="L1322" s="13" t="s">
        <v>6681</v>
      </c>
      <c r="M1322" s="20">
        <f t="shared" si="68"/>
        <v>43124</v>
      </c>
      <c r="N1322" s="21">
        <f t="shared" si="69"/>
        <v>43830</v>
      </c>
      <c r="O1322" s="49" t="s">
        <v>120</v>
      </c>
      <c r="P1322" s="22" t="s">
        <v>2433</v>
      </c>
      <c r="Q1322" s="50" t="s">
        <v>6682</v>
      </c>
      <c r="R1322" s="47" t="s">
        <v>6683</v>
      </c>
      <c r="S1322" s="47" t="s">
        <v>2099</v>
      </c>
      <c r="T1322" s="47" t="s">
        <v>6684</v>
      </c>
      <c r="U1322" s="46" t="s">
        <v>6685</v>
      </c>
      <c r="V1322" s="27" t="s">
        <v>83</v>
      </c>
      <c r="W1322" s="27"/>
      <c r="X1322" s="28"/>
      <c r="Y1322" s="27"/>
      <c r="Z1322" s="196"/>
    </row>
    <row r="1323" spans="1:32" ht="14.25" customHeight="1" x14ac:dyDescent="0.25">
      <c r="A1323" s="31">
        <v>3786</v>
      </c>
      <c r="C1323" s="299" t="str">
        <f t="shared" si="70"/>
        <v>3786</v>
      </c>
      <c r="D1323" s="33">
        <v>43147</v>
      </c>
      <c r="E1323" s="34"/>
      <c r="F1323" s="13" t="s">
        <v>26</v>
      </c>
      <c r="G1323" s="47" t="s">
        <v>6686</v>
      </c>
      <c r="H1323" s="16">
        <v>70836</v>
      </c>
      <c r="I1323" s="17" t="s">
        <v>97</v>
      </c>
      <c r="J1323" s="48"/>
      <c r="K1323" s="18">
        <v>86.398670308682654</v>
      </c>
      <c r="L1323" s="13" t="s">
        <v>6687</v>
      </c>
      <c r="M1323" s="20">
        <f t="shared" si="68"/>
        <v>43119</v>
      </c>
      <c r="N1323" s="21">
        <f t="shared" si="69"/>
        <v>43830</v>
      </c>
      <c r="O1323" s="49" t="s">
        <v>120</v>
      </c>
      <c r="P1323" s="22" t="s">
        <v>2433</v>
      </c>
      <c r="Q1323" s="50" t="s">
        <v>6682</v>
      </c>
      <c r="R1323" s="47" t="s">
        <v>6688</v>
      </c>
      <c r="S1323" s="47" t="s">
        <v>2217</v>
      </c>
      <c r="T1323" s="47" t="s">
        <v>6689</v>
      </c>
      <c r="U1323" s="46" t="s">
        <v>6690</v>
      </c>
      <c r="V1323" s="27" t="s">
        <v>83</v>
      </c>
      <c r="W1323" s="27"/>
      <c r="X1323" s="28"/>
      <c r="Y1323" s="27"/>
      <c r="Z1323" s="196"/>
    </row>
    <row r="1324" spans="1:32" ht="14.25" customHeight="1" x14ac:dyDescent="0.25">
      <c r="A1324" s="31">
        <v>3787</v>
      </c>
      <c r="C1324" s="297" t="str">
        <f t="shared" si="70"/>
        <v>3787</v>
      </c>
      <c r="D1324" s="33">
        <v>43153</v>
      </c>
      <c r="E1324" s="34" t="s">
        <v>6691</v>
      </c>
      <c r="F1324" s="13" t="s">
        <v>117</v>
      </c>
      <c r="G1324" s="47" t="s">
        <v>6692</v>
      </c>
      <c r="H1324" s="16">
        <v>299934.83</v>
      </c>
      <c r="I1324" s="17" t="s">
        <v>97</v>
      </c>
      <c r="J1324" s="48">
        <v>14996.74</v>
      </c>
      <c r="K1324" s="18">
        <v>365.83051684540038</v>
      </c>
      <c r="L1324" s="13" t="s">
        <v>6693</v>
      </c>
      <c r="M1324" s="20">
        <f t="shared" si="68"/>
        <v>43101</v>
      </c>
      <c r="N1324" s="21">
        <f t="shared" si="69"/>
        <v>44196</v>
      </c>
      <c r="O1324" s="49" t="s">
        <v>191</v>
      </c>
      <c r="P1324" s="22" t="s">
        <v>192</v>
      </c>
      <c r="Q1324" s="50" t="s">
        <v>6377</v>
      </c>
      <c r="R1324" s="47" t="s">
        <v>6694</v>
      </c>
      <c r="S1324" s="47" t="s">
        <v>2099</v>
      </c>
      <c r="T1324" s="47" t="s">
        <v>6695</v>
      </c>
      <c r="U1324" s="46" t="s">
        <v>6696</v>
      </c>
      <c r="V1324" s="27" t="s">
        <v>686</v>
      </c>
      <c r="W1324" s="27"/>
      <c r="X1324" s="28"/>
      <c r="Y1324" s="27"/>
      <c r="Z1324" s="196"/>
    </row>
    <row r="1325" spans="1:32" ht="14.25" hidden="1" customHeight="1" x14ac:dyDescent="0.25">
      <c r="A1325" s="31">
        <v>3788</v>
      </c>
      <c r="C1325" s="299" t="str">
        <f t="shared" si="70"/>
        <v>3788</v>
      </c>
      <c r="D1325" s="33">
        <v>43153</v>
      </c>
      <c r="E1325" s="34"/>
      <c r="F1325" s="13" t="s">
        <v>26</v>
      </c>
      <c r="G1325" s="47" t="s">
        <v>6697</v>
      </c>
      <c r="H1325" s="16">
        <v>64504.6</v>
      </c>
      <c r="I1325" s="17" t="s">
        <v>97</v>
      </c>
      <c r="J1325" s="48">
        <v>6000</v>
      </c>
      <c r="K1325" s="18">
        <v>78.676261629587373</v>
      </c>
      <c r="L1325" s="13" t="s">
        <v>6698</v>
      </c>
      <c r="M1325" s="20">
        <f t="shared" ref="M1325:M1388" si="71">DATEVALUE(LEFT(L1325,10))</f>
        <v>43023</v>
      </c>
      <c r="N1325" s="21">
        <f t="shared" si="69"/>
        <v>43754</v>
      </c>
      <c r="O1325" s="49" t="s">
        <v>191</v>
      </c>
      <c r="P1325" s="22" t="s">
        <v>192</v>
      </c>
      <c r="Q1325" s="50"/>
      <c r="R1325" s="47" t="s">
        <v>6699</v>
      </c>
      <c r="S1325" s="47" t="s">
        <v>6700</v>
      </c>
      <c r="T1325" s="47" t="s">
        <v>6699</v>
      </c>
      <c r="U1325" s="46" t="s">
        <v>6701</v>
      </c>
      <c r="V1325" s="27" t="s">
        <v>1239</v>
      </c>
      <c r="W1325" s="27"/>
      <c r="X1325" s="28"/>
      <c r="Y1325" s="27"/>
      <c r="Z1325" s="196"/>
    </row>
    <row r="1326" spans="1:32" ht="14.25" hidden="1" customHeight="1" x14ac:dyDescent="0.25">
      <c r="A1326" s="31">
        <v>3789</v>
      </c>
      <c r="B1326" s="42">
        <v>1</v>
      </c>
      <c r="C1326" s="299" t="str">
        <f t="shared" si="70"/>
        <v>3789-01</v>
      </c>
      <c r="D1326" s="33">
        <v>43189</v>
      </c>
      <c r="E1326" s="34"/>
      <c r="F1326" s="13" t="s">
        <v>26</v>
      </c>
      <c r="G1326" s="47" t="s">
        <v>6702</v>
      </c>
      <c r="H1326" s="16">
        <v>57117</v>
      </c>
      <c r="I1326" s="17" t="s">
        <v>97</v>
      </c>
      <c r="J1326" s="48">
        <v>8000</v>
      </c>
      <c r="K1326" s="18">
        <v>69.665605793961092</v>
      </c>
      <c r="L1326" s="13" t="s">
        <v>6600</v>
      </c>
      <c r="M1326" s="20">
        <f t="shared" si="71"/>
        <v>43081</v>
      </c>
      <c r="N1326" s="21">
        <f t="shared" si="69"/>
        <v>43508</v>
      </c>
      <c r="O1326" s="49" t="s">
        <v>191</v>
      </c>
      <c r="P1326" s="22" t="s">
        <v>192</v>
      </c>
      <c r="Q1326" s="50" t="s">
        <v>6377</v>
      </c>
      <c r="R1326" s="47" t="s">
        <v>6703</v>
      </c>
      <c r="S1326" s="47" t="s">
        <v>3349</v>
      </c>
      <c r="T1326" s="47" t="s">
        <v>6704</v>
      </c>
      <c r="U1326" s="46" t="s">
        <v>6705</v>
      </c>
      <c r="V1326" s="27" t="s">
        <v>1239</v>
      </c>
      <c r="W1326" s="27"/>
      <c r="X1326" s="28"/>
      <c r="Y1326" s="27"/>
      <c r="Z1326" s="196"/>
    </row>
    <row r="1327" spans="1:32" s="10" customFormat="1" ht="14.25" customHeight="1" x14ac:dyDescent="0.25">
      <c r="A1327" s="31">
        <v>3790</v>
      </c>
      <c r="B1327" s="42"/>
      <c r="C1327" s="299" t="str">
        <f t="shared" si="70"/>
        <v>3790</v>
      </c>
      <c r="D1327" s="33">
        <v>43160</v>
      </c>
      <c r="E1327" s="34"/>
      <c r="F1327" s="13" t="s">
        <v>26</v>
      </c>
      <c r="G1327" s="47" t="s">
        <v>6706</v>
      </c>
      <c r="H1327" s="16">
        <v>789443.86</v>
      </c>
      <c r="I1327" s="17" t="s">
        <v>97</v>
      </c>
      <c r="J1327" s="48"/>
      <c r="K1327" s="18">
        <v>962.88468839790266</v>
      </c>
      <c r="L1327" s="13" t="s">
        <v>6707</v>
      </c>
      <c r="M1327" s="20">
        <f t="shared" si="71"/>
        <v>43101</v>
      </c>
      <c r="N1327" s="21">
        <f t="shared" si="69"/>
        <v>44196</v>
      </c>
      <c r="O1327" s="49" t="s">
        <v>191</v>
      </c>
      <c r="P1327" s="22" t="s">
        <v>192</v>
      </c>
      <c r="Q1327" s="50"/>
      <c r="R1327" s="47" t="s">
        <v>3765</v>
      </c>
      <c r="S1327" s="39" t="s">
        <v>76</v>
      </c>
      <c r="T1327" s="47" t="s">
        <v>3765</v>
      </c>
      <c r="U1327" s="46" t="s">
        <v>6708</v>
      </c>
      <c r="V1327" s="27" t="s">
        <v>77</v>
      </c>
      <c r="W1327" s="27"/>
      <c r="X1327" s="28"/>
      <c r="Y1327" s="27"/>
      <c r="Z1327" s="196"/>
    </row>
    <row r="1328" spans="1:32" s="10" customFormat="1" ht="14.25" customHeight="1" x14ac:dyDescent="0.25">
      <c r="A1328" s="31">
        <v>3791</v>
      </c>
      <c r="B1328" s="42"/>
      <c r="C1328" s="299" t="str">
        <f t="shared" si="70"/>
        <v>3791</v>
      </c>
      <c r="D1328" s="33">
        <v>43160</v>
      </c>
      <c r="E1328" s="34"/>
      <c r="F1328" s="13" t="s">
        <v>26</v>
      </c>
      <c r="G1328" s="47" t="s">
        <v>6709</v>
      </c>
      <c r="H1328" s="16">
        <v>437901</v>
      </c>
      <c r="I1328" s="17" t="s">
        <v>97</v>
      </c>
      <c r="J1328" s="48">
        <v>28175</v>
      </c>
      <c r="K1328" s="18">
        <v>534.10785655376435</v>
      </c>
      <c r="L1328" s="13" t="s">
        <v>6710</v>
      </c>
      <c r="M1328" s="20">
        <f t="shared" si="71"/>
        <v>43023</v>
      </c>
      <c r="N1328" s="21">
        <f t="shared" si="69"/>
        <v>44118</v>
      </c>
      <c r="O1328" s="49" t="s">
        <v>191</v>
      </c>
      <c r="P1328" s="22" t="s">
        <v>192</v>
      </c>
      <c r="Q1328" s="50"/>
      <c r="R1328" s="47" t="s">
        <v>6711</v>
      </c>
      <c r="S1328" s="39" t="s">
        <v>76</v>
      </c>
      <c r="T1328" s="47" t="s">
        <v>6712</v>
      </c>
      <c r="U1328" s="46" t="s">
        <v>6713</v>
      </c>
      <c r="V1328" s="27" t="s">
        <v>77</v>
      </c>
      <c r="W1328" s="27"/>
      <c r="X1328" s="28"/>
      <c r="Y1328" s="27"/>
      <c r="Z1328" s="196"/>
    </row>
    <row r="1329" spans="1:26" s="10" customFormat="1" ht="14.25" customHeight="1" x14ac:dyDescent="0.25">
      <c r="A1329" s="31">
        <v>3792</v>
      </c>
      <c r="B1329" s="42"/>
      <c r="C1329" s="299" t="str">
        <f t="shared" si="70"/>
        <v>3792</v>
      </c>
      <c r="D1329" s="33">
        <v>43160</v>
      </c>
      <c r="E1329" s="34"/>
      <c r="F1329" s="13" t="s">
        <v>26</v>
      </c>
      <c r="G1329" s="47" t="s">
        <v>6714</v>
      </c>
      <c r="H1329" s="16">
        <v>755873</v>
      </c>
      <c r="I1329" s="17" t="s">
        <v>97</v>
      </c>
      <c r="J1329" s="48">
        <v>68862</v>
      </c>
      <c r="K1329" s="18">
        <v>921.93830993047175</v>
      </c>
      <c r="L1329" s="13" t="s">
        <v>6710</v>
      </c>
      <c r="M1329" s="20">
        <f t="shared" si="71"/>
        <v>43023</v>
      </c>
      <c r="N1329" s="21">
        <f t="shared" si="69"/>
        <v>44118</v>
      </c>
      <c r="O1329" s="49" t="s">
        <v>191</v>
      </c>
      <c r="P1329" s="22" t="s">
        <v>192</v>
      </c>
      <c r="Q1329" s="50"/>
      <c r="R1329" s="47" t="s">
        <v>6715</v>
      </c>
      <c r="S1329" s="39" t="s">
        <v>76</v>
      </c>
      <c r="T1329" s="47" t="s">
        <v>6716</v>
      </c>
      <c r="U1329" s="46" t="s">
        <v>6717</v>
      </c>
      <c r="V1329" s="27" t="s">
        <v>77</v>
      </c>
      <c r="W1329" s="27"/>
      <c r="X1329" s="28"/>
      <c r="Y1329" s="27"/>
      <c r="Z1329" s="196"/>
    </row>
    <row r="1330" spans="1:26" s="10" customFormat="1" ht="14.25" customHeight="1" x14ac:dyDescent="0.25">
      <c r="A1330" s="31">
        <v>3793</v>
      </c>
      <c r="B1330" s="42">
        <v>1</v>
      </c>
      <c r="C1330" s="299" t="str">
        <f t="shared" si="70"/>
        <v>3793-01</v>
      </c>
      <c r="D1330" s="33">
        <v>43182</v>
      </c>
      <c r="E1330" s="34"/>
      <c r="F1330" s="13" t="s">
        <v>26</v>
      </c>
      <c r="G1330" s="47" t="s">
        <v>6718</v>
      </c>
      <c r="H1330" s="16">
        <v>283000</v>
      </c>
      <c r="I1330" s="17" t="s">
        <v>97</v>
      </c>
      <c r="J1330" s="48"/>
      <c r="K1330" s="18">
        <v>345.17510442934656</v>
      </c>
      <c r="L1330" s="13" t="s">
        <v>6719</v>
      </c>
      <c r="M1330" s="20">
        <f t="shared" si="71"/>
        <v>42713</v>
      </c>
      <c r="N1330" s="21">
        <f t="shared" si="69"/>
        <v>44173</v>
      </c>
      <c r="O1330" s="49" t="s">
        <v>191</v>
      </c>
      <c r="P1330" s="22" t="s">
        <v>192</v>
      </c>
      <c r="Q1330" s="50"/>
      <c r="R1330" s="47" t="s">
        <v>6720</v>
      </c>
      <c r="S1330" s="47" t="s">
        <v>602</v>
      </c>
      <c r="T1330" s="47" t="s">
        <v>6721</v>
      </c>
      <c r="U1330" s="46" t="s">
        <v>6722</v>
      </c>
      <c r="V1330" s="27" t="s">
        <v>102</v>
      </c>
      <c r="W1330" s="27"/>
      <c r="X1330" s="28"/>
      <c r="Y1330" s="27"/>
      <c r="Z1330" s="196"/>
    </row>
    <row r="1331" spans="1:26" s="10" customFormat="1" ht="14.25" customHeight="1" x14ac:dyDescent="0.25">
      <c r="A1331" s="31">
        <v>3794</v>
      </c>
      <c r="B1331" s="42"/>
      <c r="C1331" s="299" t="str">
        <f t="shared" si="70"/>
        <v>3794</v>
      </c>
      <c r="D1331" s="33">
        <v>43160</v>
      </c>
      <c r="E1331" s="34"/>
      <c r="F1331" s="13" t="s">
        <v>26</v>
      </c>
      <c r="G1331" s="47" t="s">
        <v>6723</v>
      </c>
      <c r="H1331" s="16">
        <v>850050</v>
      </c>
      <c r="I1331" s="17" t="s">
        <v>97</v>
      </c>
      <c r="J1331" s="48">
        <v>200050</v>
      </c>
      <c r="K1331" s="18">
        <v>1036.8059983044736</v>
      </c>
      <c r="L1331" s="13" t="s">
        <v>6724</v>
      </c>
      <c r="M1331" s="20">
        <f t="shared" si="71"/>
        <v>43089</v>
      </c>
      <c r="N1331" s="21">
        <f t="shared" si="69"/>
        <v>43941</v>
      </c>
      <c r="O1331" s="49" t="s">
        <v>191</v>
      </c>
      <c r="P1331" s="22" t="s">
        <v>192</v>
      </c>
      <c r="Q1331" s="50"/>
      <c r="R1331" s="47" t="s">
        <v>6725</v>
      </c>
      <c r="S1331" s="47" t="s">
        <v>1831</v>
      </c>
      <c r="T1331" s="47" t="s">
        <v>6725</v>
      </c>
      <c r="U1331" s="46" t="s">
        <v>6726</v>
      </c>
      <c r="V1331" s="27" t="s">
        <v>352</v>
      </c>
      <c r="W1331" s="27"/>
      <c r="X1331" s="28"/>
      <c r="Y1331" s="41"/>
      <c r="Z1331" s="196"/>
    </row>
    <row r="1332" spans="1:26" s="10" customFormat="1" ht="14.25" hidden="1" customHeight="1" x14ac:dyDescent="0.25">
      <c r="A1332" s="31">
        <v>3795</v>
      </c>
      <c r="B1332" s="42"/>
      <c r="C1332" s="299" t="str">
        <f t="shared" si="70"/>
        <v>3795</v>
      </c>
      <c r="D1332" s="33">
        <v>43160</v>
      </c>
      <c r="E1332" s="34"/>
      <c r="F1332" s="13" t="s">
        <v>26</v>
      </c>
      <c r="G1332" s="47" t="s">
        <v>6727</v>
      </c>
      <c r="H1332" s="16">
        <v>788843</v>
      </c>
      <c r="I1332" s="17" t="s">
        <v>97</v>
      </c>
      <c r="J1332" s="48">
        <v>201155</v>
      </c>
      <c r="K1332" s="18">
        <v>962.15181944649828</v>
      </c>
      <c r="L1332" s="13" t="s">
        <v>6728</v>
      </c>
      <c r="M1332" s="20">
        <f t="shared" si="71"/>
        <v>43091</v>
      </c>
      <c r="N1332" s="21">
        <f t="shared" si="69"/>
        <v>43760</v>
      </c>
      <c r="O1332" s="49" t="s">
        <v>191</v>
      </c>
      <c r="P1332" s="22" t="s">
        <v>192</v>
      </c>
      <c r="Q1332" s="50"/>
      <c r="R1332" s="47" t="s">
        <v>6729</v>
      </c>
      <c r="S1332" s="50" t="s">
        <v>997</v>
      </c>
      <c r="T1332" s="47" t="s">
        <v>6730</v>
      </c>
      <c r="U1332" s="46" t="s">
        <v>6731</v>
      </c>
      <c r="V1332" s="27" t="s">
        <v>182</v>
      </c>
      <c r="W1332" s="27"/>
      <c r="X1332" s="28"/>
      <c r="Y1332" s="27"/>
      <c r="Z1332" s="196"/>
    </row>
    <row r="1333" spans="1:26" s="10" customFormat="1" ht="14.25" customHeight="1" x14ac:dyDescent="0.25">
      <c r="A1333" s="31">
        <v>3796</v>
      </c>
      <c r="B1333" s="42"/>
      <c r="C1333" s="299" t="str">
        <f t="shared" si="70"/>
        <v>3796</v>
      </c>
      <c r="D1333" s="33">
        <v>43160</v>
      </c>
      <c r="E1333" s="34"/>
      <c r="F1333" s="13" t="s">
        <v>26</v>
      </c>
      <c r="G1333" s="47" t="s">
        <v>6732</v>
      </c>
      <c r="H1333" s="16">
        <v>1015769.88</v>
      </c>
      <c r="I1333" s="17" t="s">
        <v>97</v>
      </c>
      <c r="J1333" s="48">
        <v>220015.76</v>
      </c>
      <c r="K1333" s="18">
        <v>1238.9345385342219</v>
      </c>
      <c r="L1333" s="253" t="s">
        <v>6733</v>
      </c>
      <c r="M1333" s="20">
        <f t="shared" si="71"/>
        <v>43132</v>
      </c>
      <c r="N1333" s="21">
        <f t="shared" si="69"/>
        <v>44228</v>
      </c>
      <c r="O1333" s="49" t="s">
        <v>191</v>
      </c>
      <c r="P1333" s="22" t="s">
        <v>192</v>
      </c>
      <c r="Q1333" s="50"/>
      <c r="R1333" s="47" t="s">
        <v>6734</v>
      </c>
      <c r="S1333" s="47" t="s">
        <v>3828</v>
      </c>
      <c r="T1333" s="47" t="s">
        <v>6735</v>
      </c>
      <c r="U1333" s="46" t="s">
        <v>6736</v>
      </c>
      <c r="V1333" s="27" t="s">
        <v>352</v>
      </c>
      <c r="W1333" s="27"/>
      <c r="X1333" s="28"/>
      <c r="Y1333" s="27"/>
      <c r="Z1333" s="196"/>
    </row>
    <row r="1334" spans="1:26" s="10" customFormat="1" ht="14.25" hidden="1" customHeight="1" x14ac:dyDescent="0.25">
      <c r="A1334" s="31">
        <v>3797</v>
      </c>
      <c r="B1334" s="12">
        <v>1</v>
      </c>
      <c r="C1334" s="299" t="str">
        <f t="shared" si="70"/>
        <v>3797-01</v>
      </c>
      <c r="D1334" s="13">
        <v>43453</v>
      </c>
      <c r="E1334" s="34" t="s">
        <v>6737</v>
      </c>
      <c r="F1334" s="13" t="s">
        <v>26</v>
      </c>
      <c r="G1334" s="47" t="s">
        <v>6738</v>
      </c>
      <c r="H1334" s="16">
        <v>1106767</v>
      </c>
      <c r="I1334" s="17" t="s">
        <v>28</v>
      </c>
      <c r="J1334" s="151"/>
      <c r="K1334" s="18">
        <v>1106.7670000000001</v>
      </c>
      <c r="L1334" s="13" t="s">
        <v>6739</v>
      </c>
      <c r="M1334" s="20">
        <f t="shared" si="71"/>
        <v>43040</v>
      </c>
      <c r="N1334" s="21">
        <f t="shared" si="69"/>
        <v>43585</v>
      </c>
      <c r="O1334" s="234" t="s">
        <v>30</v>
      </c>
      <c r="P1334" s="23" t="s">
        <v>31</v>
      </c>
      <c r="Q1334" s="47" t="s">
        <v>6740</v>
      </c>
      <c r="R1334" s="47" t="s">
        <v>6741</v>
      </c>
      <c r="S1334" s="50" t="s">
        <v>150</v>
      </c>
      <c r="T1334" s="254" t="s">
        <v>6742</v>
      </c>
      <c r="U1334" s="46" t="s">
        <v>6743</v>
      </c>
      <c r="V1334" s="27" t="s">
        <v>58</v>
      </c>
      <c r="W1334" s="27"/>
      <c r="X1334" s="28"/>
      <c r="Y1334" s="27"/>
      <c r="Z1334" s="196"/>
    </row>
    <row r="1335" spans="1:26" s="10" customFormat="1" ht="14.25" customHeight="1" x14ac:dyDescent="0.25">
      <c r="A1335" s="31">
        <v>3798</v>
      </c>
      <c r="B1335" s="12"/>
      <c r="C1335" s="299" t="str">
        <f t="shared" si="70"/>
        <v>3798</v>
      </c>
      <c r="D1335" s="13">
        <v>43162</v>
      </c>
      <c r="E1335" s="34"/>
      <c r="F1335" s="13" t="s">
        <v>26</v>
      </c>
      <c r="G1335" s="47" t="s">
        <v>6744</v>
      </c>
      <c r="H1335" s="16">
        <v>462741</v>
      </c>
      <c r="I1335" s="17" t="s">
        <v>97</v>
      </c>
      <c r="J1335" s="48"/>
      <c r="K1335" s="18">
        <v>564.40520494254508</v>
      </c>
      <c r="L1335" s="13" t="s">
        <v>6745</v>
      </c>
      <c r="M1335" s="20">
        <f t="shared" si="71"/>
        <v>43160</v>
      </c>
      <c r="N1335" s="21">
        <f t="shared" si="69"/>
        <v>44074</v>
      </c>
      <c r="O1335" s="49" t="s">
        <v>191</v>
      </c>
      <c r="P1335" s="22" t="s">
        <v>192</v>
      </c>
      <c r="Q1335" s="50"/>
      <c r="R1335" s="47" t="s">
        <v>6746</v>
      </c>
      <c r="S1335" s="47" t="s">
        <v>101</v>
      </c>
      <c r="T1335" s="47" t="s">
        <v>6747</v>
      </c>
      <c r="U1335" s="46" t="s">
        <v>6748</v>
      </c>
      <c r="V1335" s="27" t="s">
        <v>1239</v>
      </c>
      <c r="W1335" s="27"/>
      <c r="X1335" s="28"/>
      <c r="Y1335" s="27"/>
      <c r="Z1335" s="196"/>
    </row>
    <row r="1336" spans="1:26" s="10" customFormat="1" ht="14.25" hidden="1" customHeight="1" x14ac:dyDescent="0.25">
      <c r="A1336" s="31">
        <v>3799</v>
      </c>
      <c r="B1336" s="12"/>
      <c r="C1336" s="299" t="str">
        <f t="shared" si="70"/>
        <v>3799</v>
      </c>
      <c r="D1336" s="13">
        <v>43165</v>
      </c>
      <c r="E1336" s="34"/>
      <c r="F1336" s="13" t="s">
        <v>26</v>
      </c>
      <c r="G1336" s="47" t="s">
        <v>6749</v>
      </c>
      <c r="H1336" s="16">
        <v>76862.240000000005</v>
      </c>
      <c r="I1336" s="17" t="s">
        <v>97</v>
      </c>
      <c r="J1336" s="48">
        <v>9170</v>
      </c>
      <c r="K1336" s="18">
        <v>93.74887533100177</v>
      </c>
      <c r="L1336" s="13" t="s">
        <v>6750</v>
      </c>
      <c r="M1336" s="20">
        <f t="shared" si="71"/>
        <v>43069</v>
      </c>
      <c r="N1336" s="21">
        <f t="shared" si="69"/>
        <v>43495</v>
      </c>
      <c r="O1336" s="49" t="s">
        <v>191</v>
      </c>
      <c r="P1336" s="22" t="s">
        <v>192</v>
      </c>
      <c r="Q1336" s="50" t="s">
        <v>6377</v>
      </c>
      <c r="R1336" s="47" t="s">
        <v>6751</v>
      </c>
      <c r="S1336" s="47" t="s">
        <v>2099</v>
      </c>
      <c r="T1336" s="47" t="s">
        <v>6752</v>
      </c>
      <c r="U1336" s="46" t="s">
        <v>6753</v>
      </c>
      <c r="V1336" s="27" t="s">
        <v>352</v>
      </c>
      <c r="W1336" s="27"/>
      <c r="X1336" s="28"/>
      <c r="Y1336" s="27"/>
      <c r="Z1336" s="196"/>
    </row>
    <row r="1337" spans="1:26" s="10" customFormat="1" ht="14.25" customHeight="1" x14ac:dyDescent="0.25">
      <c r="A1337" s="31">
        <v>3800</v>
      </c>
      <c r="B1337" s="12"/>
      <c r="C1337" s="299" t="str">
        <f t="shared" si="70"/>
        <v>3800</v>
      </c>
      <c r="D1337" s="13">
        <v>43166</v>
      </c>
      <c r="E1337" s="34"/>
      <c r="F1337" s="13" t="s">
        <v>26</v>
      </c>
      <c r="G1337" s="47" t="s">
        <v>6754</v>
      </c>
      <c r="H1337" s="16">
        <v>1130227.31</v>
      </c>
      <c r="I1337" s="17" t="s">
        <v>97</v>
      </c>
      <c r="J1337" s="48">
        <v>230227.31</v>
      </c>
      <c r="K1337" s="18">
        <v>1378.5382676966412</v>
      </c>
      <c r="L1337" s="13" t="s">
        <v>6755</v>
      </c>
      <c r="M1337" s="20">
        <f t="shared" si="71"/>
        <v>43091</v>
      </c>
      <c r="N1337" s="21">
        <f t="shared" si="69"/>
        <v>43821</v>
      </c>
      <c r="O1337" s="49" t="s">
        <v>191</v>
      </c>
      <c r="P1337" s="22" t="s">
        <v>192</v>
      </c>
      <c r="Q1337" s="50"/>
      <c r="R1337" s="47" t="s">
        <v>6756</v>
      </c>
      <c r="S1337" s="47" t="s">
        <v>722</v>
      </c>
      <c r="T1337" s="47" t="s">
        <v>6757</v>
      </c>
      <c r="U1337" s="46" t="s">
        <v>6758</v>
      </c>
      <c r="V1337" s="27" t="s">
        <v>352</v>
      </c>
      <c r="W1337" s="27"/>
      <c r="X1337" s="28"/>
      <c r="Y1337" s="66"/>
      <c r="Z1337" s="196"/>
    </row>
    <row r="1338" spans="1:26" s="10" customFormat="1" ht="14.25" customHeight="1" x14ac:dyDescent="0.25">
      <c r="A1338" s="31">
        <v>3801</v>
      </c>
      <c r="B1338" s="12"/>
      <c r="C1338" s="299" t="str">
        <f t="shared" si="70"/>
        <v>3801</v>
      </c>
      <c r="D1338" s="13">
        <v>43166</v>
      </c>
      <c r="E1338" s="34"/>
      <c r="F1338" s="13" t="s">
        <v>26</v>
      </c>
      <c r="G1338" s="47" t="s">
        <v>6759</v>
      </c>
      <c r="H1338" s="16">
        <v>970913</v>
      </c>
      <c r="I1338" s="17" t="s">
        <v>97</v>
      </c>
      <c r="J1338" s="48"/>
      <c r="K1338" s="18">
        <v>1184.2226012961489</v>
      </c>
      <c r="L1338" s="13" t="s">
        <v>6760</v>
      </c>
      <c r="M1338" s="20">
        <f t="shared" si="71"/>
        <v>43098</v>
      </c>
      <c r="N1338" s="21">
        <f t="shared" si="69"/>
        <v>44193</v>
      </c>
      <c r="O1338" s="49" t="s">
        <v>191</v>
      </c>
      <c r="P1338" s="22" t="s">
        <v>192</v>
      </c>
      <c r="Q1338" s="50"/>
      <c r="R1338" s="47" t="s">
        <v>6761</v>
      </c>
      <c r="S1338" s="47" t="s">
        <v>3349</v>
      </c>
      <c r="T1338" s="47" t="s">
        <v>6761</v>
      </c>
      <c r="U1338" s="46" t="s">
        <v>6762</v>
      </c>
      <c r="V1338" s="27" t="s">
        <v>83</v>
      </c>
      <c r="W1338" s="27"/>
      <c r="X1338" s="28"/>
      <c r="Y1338" s="27"/>
      <c r="Z1338" s="196"/>
    </row>
    <row r="1339" spans="1:26" s="10" customFormat="1" ht="14.25" hidden="1" customHeight="1" x14ac:dyDescent="0.25">
      <c r="A1339" s="31">
        <v>3802</v>
      </c>
      <c r="B1339" s="12"/>
      <c r="C1339" s="297" t="str">
        <f t="shared" si="70"/>
        <v>3802</v>
      </c>
      <c r="D1339" s="13">
        <v>43171</v>
      </c>
      <c r="E1339" s="34"/>
      <c r="F1339" s="13" t="s">
        <v>117</v>
      </c>
      <c r="G1339" s="47" t="s">
        <v>6763</v>
      </c>
      <c r="H1339" s="16">
        <v>50000</v>
      </c>
      <c r="I1339" s="17" t="s">
        <v>97</v>
      </c>
      <c r="J1339" s="48"/>
      <c r="K1339" s="18">
        <v>60.985000782570069</v>
      </c>
      <c r="L1339" s="13" t="s">
        <v>6764</v>
      </c>
      <c r="M1339" s="20">
        <f t="shared" si="71"/>
        <v>43076</v>
      </c>
      <c r="N1339" s="21">
        <f t="shared" si="69"/>
        <v>43258</v>
      </c>
      <c r="O1339" s="49" t="s">
        <v>120</v>
      </c>
      <c r="P1339" s="22" t="s">
        <v>169</v>
      </c>
      <c r="Q1339" s="50" t="s">
        <v>169</v>
      </c>
      <c r="R1339" s="47" t="s">
        <v>6765</v>
      </c>
      <c r="S1339" s="47" t="s">
        <v>6765</v>
      </c>
      <c r="T1339" s="47" t="s">
        <v>6766</v>
      </c>
      <c r="U1339" s="46" t="s">
        <v>6767</v>
      </c>
      <c r="V1339" s="27" t="s">
        <v>293</v>
      </c>
      <c r="W1339" s="27"/>
      <c r="X1339" s="28"/>
      <c r="Y1339" s="27"/>
      <c r="Z1339" s="196"/>
    </row>
    <row r="1340" spans="1:26" s="10" customFormat="1" ht="14.25" customHeight="1" x14ac:dyDescent="0.25">
      <c r="A1340" s="31">
        <v>3803</v>
      </c>
      <c r="B1340" s="12"/>
      <c r="C1340" s="299" t="str">
        <f t="shared" si="70"/>
        <v>3803</v>
      </c>
      <c r="D1340" s="13">
        <v>43172</v>
      </c>
      <c r="E1340" s="34" t="s">
        <v>6658</v>
      </c>
      <c r="F1340" s="13" t="s">
        <v>26</v>
      </c>
      <c r="G1340" s="47" t="s">
        <v>6768</v>
      </c>
      <c r="H1340" s="16">
        <v>1078185</v>
      </c>
      <c r="I1340" s="17" t="s">
        <v>97</v>
      </c>
      <c r="J1340" s="48">
        <v>269545</v>
      </c>
      <c r="K1340" s="18">
        <v>1315.0622613751061</v>
      </c>
      <c r="L1340" s="13" t="s">
        <v>6769</v>
      </c>
      <c r="M1340" s="20">
        <f t="shared" si="71"/>
        <v>43096</v>
      </c>
      <c r="N1340" s="21">
        <f t="shared" si="69"/>
        <v>44191</v>
      </c>
      <c r="O1340" s="49" t="s">
        <v>191</v>
      </c>
      <c r="P1340" s="22" t="s">
        <v>192</v>
      </c>
      <c r="Q1340" s="50"/>
      <c r="R1340" s="47" t="s">
        <v>6770</v>
      </c>
      <c r="S1340" s="47" t="s">
        <v>1831</v>
      </c>
      <c r="T1340" s="47" t="s">
        <v>6770</v>
      </c>
      <c r="U1340" s="46" t="s">
        <v>6771</v>
      </c>
      <c r="V1340" s="27" t="s">
        <v>83</v>
      </c>
      <c r="W1340" s="27"/>
      <c r="X1340" s="28"/>
      <c r="Y1340" s="66"/>
      <c r="Z1340" s="196"/>
    </row>
    <row r="1341" spans="1:26" s="10" customFormat="1" ht="14.25" hidden="1" customHeight="1" x14ac:dyDescent="0.25">
      <c r="A1341" s="31">
        <v>3805</v>
      </c>
      <c r="B1341" s="12">
        <v>1</v>
      </c>
      <c r="C1341" s="300" t="str">
        <f t="shared" si="70"/>
        <v>3805-01</v>
      </c>
      <c r="D1341" s="13">
        <v>43178</v>
      </c>
      <c r="E1341" s="34"/>
      <c r="F1341" s="13" t="s">
        <v>117</v>
      </c>
      <c r="G1341" s="47" t="s">
        <v>6772</v>
      </c>
      <c r="H1341" s="16">
        <v>39872</v>
      </c>
      <c r="I1341" s="17" t="s">
        <v>97</v>
      </c>
      <c r="J1341" s="48">
        <v>9968</v>
      </c>
      <c r="K1341" s="18">
        <v>48.631879024052672</v>
      </c>
      <c r="L1341" s="13" t="s">
        <v>5600</v>
      </c>
      <c r="M1341" s="20">
        <f t="shared" si="71"/>
        <v>42614</v>
      </c>
      <c r="N1341" s="21">
        <f t="shared" si="69"/>
        <v>43708</v>
      </c>
      <c r="O1341" s="49" t="s">
        <v>191</v>
      </c>
      <c r="P1341" s="22" t="s">
        <v>192</v>
      </c>
      <c r="Q1341" s="50"/>
      <c r="R1341" s="47" t="s">
        <v>6773</v>
      </c>
      <c r="S1341" s="47" t="s">
        <v>6774</v>
      </c>
      <c r="T1341" s="47" t="s">
        <v>6773</v>
      </c>
      <c r="U1341" s="46" t="s">
        <v>6775</v>
      </c>
      <c r="V1341" s="27" t="s">
        <v>223</v>
      </c>
      <c r="W1341" s="27"/>
      <c r="X1341" s="28"/>
      <c r="Y1341" s="27"/>
      <c r="Z1341" s="196"/>
    </row>
    <row r="1342" spans="1:26" s="10" customFormat="1" ht="14.25" customHeight="1" x14ac:dyDescent="0.25">
      <c r="A1342" s="31">
        <v>3806</v>
      </c>
      <c r="B1342" s="12">
        <v>1</v>
      </c>
      <c r="C1342" s="300" t="str">
        <f t="shared" si="70"/>
        <v>3806-01</v>
      </c>
      <c r="D1342" s="13">
        <v>43178</v>
      </c>
      <c r="E1342" s="34"/>
      <c r="F1342" s="13" t="s">
        <v>117</v>
      </c>
      <c r="G1342" s="47" t="s">
        <v>6776</v>
      </c>
      <c r="H1342" s="16">
        <v>65824</v>
      </c>
      <c r="I1342" s="17" t="s">
        <v>97</v>
      </c>
      <c r="J1342" s="48">
        <v>16456</v>
      </c>
      <c r="K1342" s="18">
        <v>80.285533830237839</v>
      </c>
      <c r="L1342" s="13" t="s">
        <v>6335</v>
      </c>
      <c r="M1342" s="20">
        <f t="shared" si="71"/>
        <v>42979</v>
      </c>
      <c r="N1342" s="21">
        <f t="shared" si="69"/>
        <v>44074</v>
      </c>
      <c r="O1342" s="49" t="s">
        <v>191</v>
      </c>
      <c r="P1342" s="22" t="s">
        <v>192</v>
      </c>
      <c r="Q1342" s="50"/>
      <c r="R1342" s="47" t="s">
        <v>6773</v>
      </c>
      <c r="S1342" s="39" t="s">
        <v>76</v>
      </c>
      <c r="T1342" s="47" t="s">
        <v>6773</v>
      </c>
      <c r="U1342" s="46" t="s">
        <v>6777</v>
      </c>
      <c r="V1342" s="27" t="s">
        <v>77</v>
      </c>
      <c r="W1342" s="27"/>
      <c r="X1342" s="28"/>
      <c r="Y1342" s="66"/>
      <c r="Z1342" s="196"/>
    </row>
    <row r="1343" spans="1:26" s="10" customFormat="1" ht="14.25" hidden="1" customHeight="1" x14ac:dyDescent="0.25">
      <c r="A1343" s="31">
        <v>3808</v>
      </c>
      <c r="B1343" s="12"/>
      <c r="C1343" s="299" t="str">
        <f t="shared" si="70"/>
        <v>3808</v>
      </c>
      <c r="D1343" s="13">
        <v>43178</v>
      </c>
      <c r="E1343" s="34"/>
      <c r="F1343" s="13" t="s">
        <v>26</v>
      </c>
      <c r="G1343" s="47" t="s">
        <v>6778</v>
      </c>
      <c r="H1343" s="16">
        <v>213370</v>
      </c>
      <c r="I1343" s="17" t="s">
        <v>28</v>
      </c>
      <c r="J1343" s="48"/>
      <c r="K1343" s="18">
        <v>213.37</v>
      </c>
      <c r="L1343" s="13" t="s">
        <v>6779</v>
      </c>
      <c r="M1343" s="20">
        <f t="shared" si="71"/>
        <v>43069</v>
      </c>
      <c r="N1343" s="21">
        <f t="shared" si="69"/>
        <v>43242</v>
      </c>
      <c r="O1343" s="49" t="s">
        <v>120</v>
      </c>
      <c r="P1343" s="37" t="s">
        <v>964</v>
      </c>
      <c r="Q1343" s="50" t="s">
        <v>965</v>
      </c>
      <c r="R1343" s="66" t="s">
        <v>6780</v>
      </c>
      <c r="S1343" s="47" t="s">
        <v>5565</v>
      </c>
      <c r="T1343" s="47" t="s">
        <v>6781</v>
      </c>
      <c r="U1343" s="46" t="s">
        <v>6782</v>
      </c>
      <c r="V1343" s="27" t="s">
        <v>116</v>
      </c>
      <c r="W1343" s="27"/>
      <c r="X1343" s="28"/>
      <c r="Y1343" s="27"/>
      <c r="Z1343" s="196"/>
    </row>
    <row r="1344" spans="1:26" s="72" customFormat="1" ht="14.25" customHeight="1" x14ac:dyDescent="0.25">
      <c r="A1344" s="31">
        <v>3809</v>
      </c>
      <c r="B1344" s="12"/>
      <c r="C1344" s="299" t="str">
        <f t="shared" si="70"/>
        <v>3809</v>
      </c>
      <c r="D1344" s="13">
        <v>43178</v>
      </c>
      <c r="E1344" s="34"/>
      <c r="F1344" s="13" t="s">
        <v>26</v>
      </c>
      <c r="G1344" s="47" t="s">
        <v>6783</v>
      </c>
      <c r="H1344" s="16">
        <v>913404</v>
      </c>
      <c r="I1344" s="17" t="s">
        <v>97</v>
      </c>
      <c r="J1344" s="48">
        <v>182681.7</v>
      </c>
      <c r="K1344" s="18">
        <v>1114.0788730960526</v>
      </c>
      <c r="L1344" s="13" t="s">
        <v>6649</v>
      </c>
      <c r="M1344" s="20">
        <f t="shared" si="71"/>
        <v>43097</v>
      </c>
      <c r="N1344" s="21">
        <f t="shared" si="69"/>
        <v>44192</v>
      </c>
      <c r="O1344" s="49" t="s">
        <v>191</v>
      </c>
      <c r="P1344" s="22" t="s">
        <v>192</v>
      </c>
      <c r="Q1344" s="50"/>
      <c r="R1344" s="47" t="s">
        <v>6784</v>
      </c>
      <c r="S1344" s="47" t="s">
        <v>2099</v>
      </c>
      <c r="T1344" s="47" t="s">
        <v>6785</v>
      </c>
      <c r="U1344" s="46" t="s">
        <v>6786</v>
      </c>
      <c r="V1344" s="27" t="s">
        <v>83</v>
      </c>
      <c r="W1344" s="27"/>
      <c r="X1344" s="28"/>
      <c r="Y1344" s="27"/>
      <c r="Z1344" s="196"/>
    </row>
    <row r="1345" spans="1:26" ht="14.25" hidden="1" customHeight="1" x14ac:dyDescent="0.25">
      <c r="A1345" s="31">
        <v>3810</v>
      </c>
      <c r="B1345" s="12"/>
      <c r="C1345" s="299" t="str">
        <f t="shared" si="70"/>
        <v>3810</v>
      </c>
      <c r="D1345" s="13">
        <v>43181</v>
      </c>
      <c r="E1345" s="34"/>
      <c r="F1345" s="13" t="s">
        <v>26</v>
      </c>
      <c r="G1345" s="47" t="s">
        <v>6787</v>
      </c>
      <c r="H1345" s="16">
        <v>86910</v>
      </c>
      <c r="I1345" s="17" t="s">
        <v>97</v>
      </c>
      <c r="J1345" s="48">
        <v>6000</v>
      </c>
      <c r="K1345" s="18">
        <v>106.00412836026329</v>
      </c>
      <c r="L1345" s="13" t="s">
        <v>6788</v>
      </c>
      <c r="M1345" s="20">
        <f t="shared" si="71"/>
        <v>43069</v>
      </c>
      <c r="N1345" s="21">
        <f t="shared" si="69"/>
        <v>43464</v>
      </c>
      <c r="O1345" s="49" t="s">
        <v>191</v>
      </c>
      <c r="P1345" s="22" t="s">
        <v>192</v>
      </c>
      <c r="Q1345" s="38"/>
      <c r="R1345" s="47" t="s">
        <v>6789</v>
      </c>
      <c r="S1345" s="47" t="s">
        <v>2340</v>
      </c>
      <c r="T1345" s="47" t="s">
        <v>6790</v>
      </c>
      <c r="U1345" s="46" t="s">
        <v>6791</v>
      </c>
      <c r="V1345" s="27" t="s">
        <v>182</v>
      </c>
      <c r="W1345" s="27"/>
      <c r="X1345" s="28"/>
      <c r="Y1345" s="66"/>
      <c r="Z1345" s="196"/>
    </row>
    <row r="1346" spans="1:26" ht="14.25" customHeight="1" x14ac:dyDescent="0.25">
      <c r="A1346" s="31">
        <v>3811</v>
      </c>
      <c r="B1346" s="12">
        <v>1</v>
      </c>
      <c r="C1346" s="299" t="str">
        <f t="shared" si="70"/>
        <v>3811-01</v>
      </c>
      <c r="D1346" s="13">
        <v>43496</v>
      </c>
      <c r="E1346" s="34" t="s">
        <v>6792</v>
      </c>
      <c r="F1346" s="13" t="s">
        <v>26</v>
      </c>
      <c r="G1346" s="47" t="s">
        <v>6793</v>
      </c>
      <c r="H1346" s="16">
        <v>3780000</v>
      </c>
      <c r="I1346" s="17" t="s">
        <v>28</v>
      </c>
      <c r="J1346" s="48"/>
      <c r="K1346" s="18">
        <v>3780</v>
      </c>
      <c r="L1346" s="13" t="s">
        <v>6794</v>
      </c>
      <c r="M1346" s="20">
        <f t="shared" si="71"/>
        <v>43007</v>
      </c>
      <c r="N1346" s="21">
        <f t="shared" si="69"/>
        <v>44469</v>
      </c>
      <c r="O1346" s="49" t="s">
        <v>30</v>
      </c>
      <c r="P1346" s="23" t="s">
        <v>31</v>
      </c>
      <c r="Q1346" s="50" t="s">
        <v>3927</v>
      </c>
      <c r="R1346" s="47" t="s">
        <v>6795</v>
      </c>
      <c r="S1346" s="47" t="s">
        <v>76</v>
      </c>
      <c r="T1346" s="47" t="s">
        <v>6796</v>
      </c>
      <c r="U1346" s="46" t="s">
        <v>6797</v>
      </c>
      <c r="V1346" s="27" t="s">
        <v>77</v>
      </c>
      <c r="W1346" s="66"/>
      <c r="X1346" s="28"/>
      <c r="Y1346" s="66"/>
      <c r="Z1346" s="196"/>
    </row>
    <row r="1347" spans="1:26" ht="14.25" customHeight="1" x14ac:dyDescent="0.25">
      <c r="A1347" s="31">
        <v>3812</v>
      </c>
      <c r="B1347" s="12"/>
      <c r="C1347" s="299" t="str">
        <f t="shared" si="70"/>
        <v>3812</v>
      </c>
      <c r="D1347" s="13">
        <v>43181</v>
      </c>
      <c r="E1347" s="34"/>
      <c r="F1347" s="13" t="s">
        <v>26</v>
      </c>
      <c r="G1347" s="47" t="s">
        <v>6798</v>
      </c>
      <c r="H1347" s="16">
        <v>1300000</v>
      </c>
      <c r="I1347" s="17" t="s">
        <v>97</v>
      </c>
      <c r="J1347" s="48"/>
      <c r="K1347" s="18">
        <v>1585.6100203468218</v>
      </c>
      <c r="L1347" s="13" t="s">
        <v>6799</v>
      </c>
      <c r="M1347" s="20">
        <f t="shared" si="71"/>
        <v>43115</v>
      </c>
      <c r="N1347" s="21">
        <f t="shared" si="69"/>
        <v>43982</v>
      </c>
      <c r="O1347" s="49" t="s">
        <v>120</v>
      </c>
      <c r="P1347" s="22" t="s">
        <v>169</v>
      </c>
      <c r="Q1347" s="50" t="s">
        <v>169</v>
      </c>
      <c r="R1347" s="47" t="s">
        <v>6142</v>
      </c>
      <c r="S1347" s="47" t="s">
        <v>101</v>
      </c>
      <c r="T1347" s="47" t="s">
        <v>6142</v>
      </c>
      <c r="U1347" s="46" t="s">
        <v>6800</v>
      </c>
      <c r="V1347" s="27" t="s">
        <v>1239</v>
      </c>
      <c r="W1347" s="27"/>
      <c r="X1347" s="28"/>
      <c r="Y1347" s="66"/>
      <c r="Z1347" s="196"/>
    </row>
    <row r="1348" spans="1:26" ht="14.25" customHeight="1" x14ac:dyDescent="0.25">
      <c r="A1348" s="31">
        <v>3813</v>
      </c>
      <c r="B1348" s="12">
        <v>1</v>
      </c>
      <c r="C1348" s="300" t="str">
        <f t="shared" si="70"/>
        <v>3813-01</v>
      </c>
      <c r="D1348" s="13">
        <v>43409</v>
      </c>
      <c r="E1348" s="34"/>
      <c r="F1348" s="13" t="s">
        <v>26</v>
      </c>
      <c r="G1348" s="47" t="s">
        <v>6801</v>
      </c>
      <c r="H1348" s="16">
        <v>420000</v>
      </c>
      <c r="I1348" s="17" t="s">
        <v>97</v>
      </c>
      <c r="J1348" s="48"/>
      <c r="K1348" s="18">
        <v>512.27400657358851</v>
      </c>
      <c r="L1348" s="13" t="s">
        <v>6802</v>
      </c>
      <c r="M1348" s="20">
        <f t="shared" si="71"/>
        <v>43090</v>
      </c>
      <c r="N1348" s="21">
        <f t="shared" si="69"/>
        <v>43830</v>
      </c>
      <c r="O1348" s="49" t="s">
        <v>120</v>
      </c>
      <c r="P1348" s="22" t="s">
        <v>2433</v>
      </c>
      <c r="Q1348" s="50" t="s">
        <v>6803</v>
      </c>
      <c r="R1348" s="47" t="s">
        <v>6804</v>
      </c>
      <c r="S1348" s="47" t="s">
        <v>1414</v>
      </c>
      <c r="T1348" s="47" t="s">
        <v>6805</v>
      </c>
      <c r="U1348" s="46" t="s">
        <v>6806</v>
      </c>
      <c r="V1348" s="27" t="s">
        <v>83</v>
      </c>
      <c r="W1348" s="27"/>
      <c r="X1348" s="28"/>
      <c r="Y1348" s="66"/>
      <c r="Z1348" s="196"/>
    </row>
    <row r="1349" spans="1:26" ht="14.25" customHeight="1" x14ac:dyDescent="0.25">
      <c r="A1349" s="31">
        <v>3814</v>
      </c>
      <c r="B1349" s="12"/>
      <c r="C1349" s="299" t="str">
        <f t="shared" si="70"/>
        <v>3814</v>
      </c>
      <c r="D1349" s="13">
        <v>43182</v>
      </c>
      <c r="E1349" s="34"/>
      <c r="F1349" s="13" t="s">
        <v>26</v>
      </c>
      <c r="G1349" s="47" t="s">
        <v>6807</v>
      </c>
      <c r="H1349" s="16">
        <v>200000</v>
      </c>
      <c r="I1349" s="17" t="s">
        <v>97</v>
      </c>
      <c r="J1349" s="48"/>
      <c r="K1349" s="18">
        <v>243.94000313028027</v>
      </c>
      <c r="L1349" s="13" t="s">
        <v>6808</v>
      </c>
      <c r="M1349" s="20">
        <f t="shared" si="71"/>
        <v>43083</v>
      </c>
      <c r="N1349" s="21">
        <f t="shared" si="69"/>
        <v>43830</v>
      </c>
      <c r="O1349" s="49" t="s">
        <v>120</v>
      </c>
      <c r="P1349" s="22" t="s">
        <v>2433</v>
      </c>
      <c r="Q1349" s="50" t="s">
        <v>6682</v>
      </c>
      <c r="R1349" s="47" t="s">
        <v>6568</v>
      </c>
      <c r="S1349" s="47" t="s">
        <v>3834</v>
      </c>
      <c r="T1349" s="47" t="s">
        <v>6809</v>
      </c>
      <c r="U1349" s="46" t="s">
        <v>6810</v>
      </c>
      <c r="V1349" s="27" t="s">
        <v>83</v>
      </c>
      <c r="W1349" s="27"/>
      <c r="X1349" s="28"/>
      <c r="Y1349" s="27"/>
      <c r="Z1349" s="196"/>
    </row>
    <row r="1350" spans="1:26" ht="14.25" customHeight="1" x14ac:dyDescent="0.25">
      <c r="A1350" s="31">
        <v>3815</v>
      </c>
      <c r="B1350" s="12"/>
      <c r="C1350" s="299" t="str">
        <f t="shared" si="70"/>
        <v>3815</v>
      </c>
      <c r="D1350" s="13">
        <v>43185</v>
      </c>
      <c r="E1350" s="34"/>
      <c r="F1350" s="13" t="s">
        <v>26</v>
      </c>
      <c r="G1350" s="47" t="s">
        <v>6811</v>
      </c>
      <c r="H1350" s="16">
        <v>667442</v>
      </c>
      <c r="I1350" s="17" t="s">
        <v>97</v>
      </c>
      <c r="J1350" s="48">
        <v>146837.24</v>
      </c>
      <c r="K1350" s="18">
        <v>814.07901784640262</v>
      </c>
      <c r="L1350" s="13" t="s">
        <v>6812</v>
      </c>
      <c r="M1350" s="20">
        <f t="shared" si="71"/>
        <v>43097</v>
      </c>
      <c r="N1350" s="21">
        <f t="shared" si="69"/>
        <v>44193</v>
      </c>
      <c r="O1350" s="49" t="s">
        <v>191</v>
      </c>
      <c r="P1350" s="22" t="s">
        <v>192</v>
      </c>
      <c r="Q1350" s="50"/>
      <c r="R1350" s="47" t="s">
        <v>6813</v>
      </c>
      <c r="S1350" s="47" t="s">
        <v>801</v>
      </c>
      <c r="T1350" s="47" t="s">
        <v>6813</v>
      </c>
      <c r="U1350" s="46" t="s">
        <v>6814</v>
      </c>
      <c r="V1350" s="27" t="s">
        <v>352</v>
      </c>
      <c r="W1350" s="27"/>
      <c r="X1350" s="28"/>
      <c r="Y1350" s="27"/>
      <c r="Z1350" s="196"/>
    </row>
    <row r="1351" spans="1:26" ht="14.25" customHeight="1" x14ac:dyDescent="0.25">
      <c r="A1351" s="31">
        <v>3816</v>
      </c>
      <c r="B1351" s="12"/>
      <c r="C1351" s="299" t="str">
        <f t="shared" si="70"/>
        <v>3816</v>
      </c>
      <c r="D1351" s="13">
        <v>43186</v>
      </c>
      <c r="E1351" s="34"/>
      <c r="F1351" s="13" t="s">
        <v>26</v>
      </c>
      <c r="G1351" s="47" t="s">
        <v>6815</v>
      </c>
      <c r="H1351" s="16">
        <v>2828000</v>
      </c>
      <c r="I1351" s="17" t="s">
        <v>97</v>
      </c>
      <c r="J1351" s="48"/>
      <c r="K1351" s="18">
        <v>3449.3116442621631</v>
      </c>
      <c r="L1351" s="13" t="s">
        <v>6816</v>
      </c>
      <c r="M1351" s="20">
        <f t="shared" si="71"/>
        <v>43056</v>
      </c>
      <c r="N1351" s="21">
        <f t="shared" si="69"/>
        <v>44151</v>
      </c>
      <c r="O1351" s="49" t="s">
        <v>191</v>
      </c>
      <c r="P1351" s="22" t="s">
        <v>192</v>
      </c>
      <c r="Q1351" s="50"/>
      <c r="R1351" s="47" t="s">
        <v>6817</v>
      </c>
      <c r="S1351" s="47" t="s">
        <v>6817</v>
      </c>
      <c r="T1351" s="47" t="s">
        <v>6818</v>
      </c>
      <c r="U1351" s="46" t="s">
        <v>6819</v>
      </c>
      <c r="V1351" s="27" t="s">
        <v>293</v>
      </c>
      <c r="W1351" s="27"/>
      <c r="X1351" s="28"/>
      <c r="Y1351" s="27"/>
      <c r="Z1351" s="196"/>
    </row>
    <row r="1352" spans="1:26" ht="14.25" customHeight="1" x14ac:dyDescent="0.25">
      <c r="A1352" s="31">
        <v>3817</v>
      </c>
      <c r="B1352" s="12"/>
      <c r="C1352" s="299" t="str">
        <f t="shared" si="70"/>
        <v>3817</v>
      </c>
      <c r="D1352" s="13">
        <v>43188</v>
      </c>
      <c r="E1352" s="34"/>
      <c r="F1352" s="13" t="s">
        <v>26</v>
      </c>
      <c r="G1352" s="47" t="s">
        <v>6820</v>
      </c>
      <c r="H1352" s="16">
        <v>702860</v>
      </c>
      <c r="I1352" s="17" t="s">
        <v>97</v>
      </c>
      <c r="J1352" s="48">
        <v>142860</v>
      </c>
      <c r="K1352" s="18">
        <v>857.27835300074389</v>
      </c>
      <c r="L1352" s="13" t="s">
        <v>6821</v>
      </c>
      <c r="M1352" s="20">
        <f t="shared" si="71"/>
        <v>43160</v>
      </c>
      <c r="N1352" s="21">
        <f t="shared" si="69"/>
        <v>43982</v>
      </c>
      <c r="O1352" s="49" t="s">
        <v>191</v>
      </c>
      <c r="P1352" s="22" t="s">
        <v>192</v>
      </c>
      <c r="Q1352" s="50"/>
      <c r="R1352" s="47" t="s">
        <v>6822</v>
      </c>
      <c r="S1352" s="47" t="s">
        <v>3349</v>
      </c>
      <c r="T1352" s="47" t="s">
        <v>6822</v>
      </c>
      <c r="U1352" s="46" t="s">
        <v>6823</v>
      </c>
      <c r="V1352" s="27" t="s">
        <v>366</v>
      </c>
      <c r="W1352" s="27"/>
      <c r="X1352" s="28"/>
      <c r="Y1352" s="66"/>
      <c r="Z1352" s="196"/>
    </row>
    <row r="1353" spans="1:26" ht="14.25" customHeight="1" x14ac:dyDescent="0.25">
      <c r="A1353" s="31">
        <v>3818</v>
      </c>
      <c r="B1353" s="12"/>
      <c r="C1353" s="299" t="str">
        <f t="shared" si="70"/>
        <v>3818</v>
      </c>
      <c r="D1353" s="13">
        <v>43189</v>
      </c>
      <c r="E1353" s="34" t="s">
        <v>6824</v>
      </c>
      <c r="F1353" s="13" t="s">
        <v>26</v>
      </c>
      <c r="G1353" s="47" t="s">
        <v>6825</v>
      </c>
      <c r="H1353" s="16">
        <v>552000</v>
      </c>
      <c r="I1353" s="17" t="s">
        <v>2055</v>
      </c>
      <c r="J1353" s="48"/>
      <c r="K1353" s="18">
        <v>858.54936419035437</v>
      </c>
      <c r="L1353" s="13" t="s">
        <v>6826</v>
      </c>
      <c r="M1353" s="20">
        <f t="shared" si="71"/>
        <v>42948</v>
      </c>
      <c r="N1353" s="21">
        <f t="shared" si="69"/>
        <v>43921</v>
      </c>
      <c r="O1353" s="49" t="s">
        <v>30</v>
      </c>
      <c r="P1353" s="91" t="s">
        <v>2057</v>
      </c>
      <c r="Q1353" s="47" t="s">
        <v>6827</v>
      </c>
      <c r="R1353" s="47" t="s">
        <v>6828</v>
      </c>
      <c r="S1353" s="47" t="s">
        <v>113</v>
      </c>
      <c r="T1353" s="47" t="s">
        <v>6829</v>
      </c>
      <c r="U1353" s="46" t="s">
        <v>6830</v>
      </c>
      <c r="V1353" s="27" t="s">
        <v>116</v>
      </c>
      <c r="W1353" s="27"/>
      <c r="X1353" s="28"/>
      <c r="Y1353" s="27"/>
      <c r="Z1353" s="196"/>
    </row>
    <row r="1354" spans="1:26" ht="14.25" hidden="1" customHeight="1" x14ac:dyDescent="0.25">
      <c r="A1354" s="31">
        <v>3819</v>
      </c>
      <c r="B1354" s="12"/>
      <c r="C1354" s="299" t="str">
        <f t="shared" si="70"/>
        <v>3819</v>
      </c>
      <c r="D1354" s="13">
        <v>43194</v>
      </c>
      <c r="E1354" s="64">
        <v>633527</v>
      </c>
      <c r="F1354" s="13" t="s">
        <v>26</v>
      </c>
      <c r="G1354" s="47" t="s">
        <v>6831</v>
      </c>
      <c r="H1354" s="16">
        <v>10000</v>
      </c>
      <c r="I1354" s="17" t="s">
        <v>175</v>
      </c>
      <c r="J1354" s="48"/>
      <c r="K1354" s="18">
        <v>10.140505573243358</v>
      </c>
      <c r="L1354" s="13" t="s">
        <v>6832</v>
      </c>
      <c r="M1354" s="20">
        <f t="shared" si="71"/>
        <v>43179</v>
      </c>
      <c r="N1354" s="21">
        <f t="shared" si="69"/>
        <v>43465</v>
      </c>
      <c r="O1354" s="49" t="s">
        <v>30</v>
      </c>
      <c r="P1354" s="22" t="s">
        <v>177</v>
      </c>
      <c r="Q1354" s="50" t="s">
        <v>6833</v>
      </c>
      <c r="R1354" s="47" t="s">
        <v>6834</v>
      </c>
      <c r="S1354" s="47" t="s">
        <v>137</v>
      </c>
      <c r="T1354" s="47" t="s">
        <v>6835</v>
      </c>
      <c r="U1354" s="46" t="s">
        <v>6831</v>
      </c>
      <c r="V1354" s="27" t="s">
        <v>116</v>
      </c>
      <c r="W1354" s="27"/>
      <c r="X1354" s="28"/>
      <c r="Y1354" s="27"/>
      <c r="Z1354" s="196"/>
    </row>
    <row r="1355" spans="1:26" ht="14.25" hidden="1" customHeight="1" x14ac:dyDescent="0.25">
      <c r="A1355" s="31">
        <v>3820</v>
      </c>
      <c r="B1355" s="12"/>
      <c r="C1355" s="299" t="str">
        <f t="shared" si="70"/>
        <v>3820</v>
      </c>
      <c r="D1355" s="13">
        <v>43193</v>
      </c>
      <c r="E1355" s="64">
        <v>81050679</v>
      </c>
      <c r="F1355" s="13" t="s">
        <v>26</v>
      </c>
      <c r="G1355" s="47" t="s">
        <v>6836</v>
      </c>
      <c r="H1355" s="16">
        <v>1536000</v>
      </c>
      <c r="I1355" s="17" t="s">
        <v>28</v>
      </c>
      <c r="J1355" s="48"/>
      <c r="K1355" s="18">
        <v>1536</v>
      </c>
      <c r="L1355" s="13" t="s">
        <v>6837</v>
      </c>
      <c r="M1355" s="20">
        <f t="shared" si="71"/>
        <v>42928</v>
      </c>
      <c r="N1355" s="21">
        <f t="shared" si="69"/>
        <v>43646</v>
      </c>
      <c r="O1355" s="49" t="s">
        <v>30</v>
      </c>
      <c r="P1355" s="22" t="s">
        <v>177</v>
      </c>
      <c r="Q1355" s="50" t="s">
        <v>6838</v>
      </c>
      <c r="R1355" s="47" t="s">
        <v>6828</v>
      </c>
      <c r="S1355" s="47" t="s">
        <v>5565</v>
      </c>
      <c r="T1355" s="47" t="s">
        <v>6829</v>
      </c>
      <c r="U1355" s="46" t="s">
        <v>6839</v>
      </c>
      <c r="V1355" s="27" t="s">
        <v>116</v>
      </c>
      <c r="W1355" s="27"/>
      <c r="X1355" s="28"/>
      <c r="Y1355" s="27"/>
      <c r="Z1355" s="196"/>
    </row>
    <row r="1356" spans="1:26" ht="14.25" customHeight="1" x14ac:dyDescent="0.25">
      <c r="A1356" s="31">
        <v>3822</v>
      </c>
      <c r="B1356" s="12"/>
      <c r="C1356" s="300" t="str">
        <f t="shared" si="70"/>
        <v>3822</v>
      </c>
      <c r="D1356" s="33">
        <v>43761</v>
      </c>
      <c r="E1356" s="34" t="s">
        <v>6840</v>
      </c>
      <c r="F1356" s="13" t="s">
        <v>26</v>
      </c>
      <c r="G1356" s="47" t="s">
        <v>6841</v>
      </c>
      <c r="H1356" s="16">
        <v>3664814</v>
      </c>
      <c r="I1356" s="17" t="s">
        <v>28</v>
      </c>
      <c r="J1356" s="48"/>
      <c r="K1356" s="18">
        <v>3664.8139999999999</v>
      </c>
      <c r="L1356" s="34" t="s">
        <v>6842</v>
      </c>
      <c r="M1356" s="20">
        <f t="shared" si="71"/>
        <v>42826</v>
      </c>
      <c r="N1356" s="21">
        <f t="shared" si="69"/>
        <v>44833</v>
      </c>
      <c r="O1356" s="49" t="s">
        <v>30</v>
      </c>
      <c r="P1356" s="23" t="s">
        <v>31</v>
      </c>
      <c r="Q1356" s="50" t="s">
        <v>1554</v>
      </c>
      <c r="R1356" s="47" t="s">
        <v>6843</v>
      </c>
      <c r="S1356" s="47" t="s">
        <v>989</v>
      </c>
      <c r="T1356" s="47" t="s">
        <v>6843</v>
      </c>
      <c r="U1356" s="46" t="s">
        <v>6844</v>
      </c>
      <c r="V1356" s="27" t="s">
        <v>686</v>
      </c>
      <c r="W1356" s="27"/>
      <c r="X1356" s="28"/>
      <c r="Y1356" s="27"/>
      <c r="Z1356" s="196"/>
    </row>
    <row r="1357" spans="1:26" ht="14.25" customHeight="1" x14ac:dyDescent="0.25">
      <c r="A1357" s="31">
        <v>3823</v>
      </c>
      <c r="B1357" s="12"/>
      <c r="C1357" s="297" t="str">
        <f t="shared" si="70"/>
        <v>3823</v>
      </c>
      <c r="D1357" s="13">
        <v>43194</v>
      </c>
      <c r="E1357" s="34" t="s">
        <v>6845</v>
      </c>
      <c r="F1357" s="13" t="s">
        <v>117</v>
      </c>
      <c r="G1357" s="47" t="s">
        <v>6846</v>
      </c>
      <c r="H1357" s="16">
        <v>38976</v>
      </c>
      <c r="I1357" s="17" t="s">
        <v>97</v>
      </c>
      <c r="J1357" s="48">
        <v>9744</v>
      </c>
      <c r="K1357" s="18">
        <v>47.539027810029019</v>
      </c>
      <c r="L1357" s="13" t="s">
        <v>6335</v>
      </c>
      <c r="M1357" s="20">
        <f t="shared" si="71"/>
        <v>42979</v>
      </c>
      <c r="N1357" s="21">
        <f t="shared" si="69"/>
        <v>44074</v>
      </c>
      <c r="O1357" s="49" t="s">
        <v>191</v>
      </c>
      <c r="P1357" s="22" t="s">
        <v>192</v>
      </c>
      <c r="Q1357" s="50"/>
      <c r="R1357" s="47" t="s">
        <v>5973</v>
      </c>
      <c r="S1357" s="39" t="s">
        <v>76</v>
      </c>
      <c r="T1357" s="47" t="s">
        <v>5973</v>
      </c>
      <c r="U1357" s="46" t="s">
        <v>6847</v>
      </c>
      <c r="V1357" s="27" t="s">
        <v>77</v>
      </c>
      <c r="W1357" s="27"/>
      <c r="X1357" s="28"/>
      <c r="Y1357" s="27"/>
      <c r="Z1357" s="196"/>
    </row>
    <row r="1358" spans="1:26" ht="14.25" hidden="1" customHeight="1" x14ac:dyDescent="0.25">
      <c r="A1358" s="31">
        <v>3824</v>
      </c>
      <c r="B1358" s="12">
        <v>1</v>
      </c>
      <c r="C1358" s="299" t="str">
        <f t="shared" si="70"/>
        <v>3824-01</v>
      </c>
      <c r="D1358" s="13">
        <v>43425</v>
      </c>
      <c r="E1358" s="34" t="s">
        <v>6848</v>
      </c>
      <c r="F1358" s="13" t="s">
        <v>26</v>
      </c>
      <c r="G1358" s="47" t="s">
        <v>6849</v>
      </c>
      <c r="H1358" s="16">
        <v>90115</v>
      </c>
      <c r="I1358" s="17" t="s">
        <v>28</v>
      </c>
      <c r="J1358" s="48"/>
      <c r="K1358" s="18">
        <v>90.114999999999995</v>
      </c>
      <c r="L1358" s="255" t="s">
        <v>6850</v>
      </c>
      <c r="M1358" s="20">
        <f t="shared" si="71"/>
        <v>43070</v>
      </c>
      <c r="N1358" s="21">
        <f t="shared" si="69"/>
        <v>43769</v>
      </c>
      <c r="O1358" s="49" t="s">
        <v>30</v>
      </c>
      <c r="P1358" s="22" t="s">
        <v>1385</v>
      </c>
      <c r="Q1358" s="50" t="s">
        <v>6851</v>
      </c>
      <c r="R1358" s="47" t="s">
        <v>6852</v>
      </c>
      <c r="S1358" s="47" t="s">
        <v>6853</v>
      </c>
      <c r="T1358" s="47" t="s">
        <v>6742</v>
      </c>
      <c r="U1358" s="46" t="s">
        <v>6849</v>
      </c>
      <c r="V1358" s="27" t="s">
        <v>58</v>
      </c>
      <c r="W1358" s="27"/>
      <c r="X1358" s="28"/>
      <c r="Y1358" s="27"/>
      <c r="Z1358" s="196"/>
    </row>
    <row r="1359" spans="1:26" ht="14.25" hidden="1" customHeight="1" x14ac:dyDescent="0.25">
      <c r="A1359" s="31">
        <v>3825</v>
      </c>
      <c r="B1359" s="12">
        <v>1</v>
      </c>
      <c r="C1359" s="299" t="str">
        <f t="shared" si="70"/>
        <v>3825-01</v>
      </c>
      <c r="D1359" s="13">
        <v>43571</v>
      </c>
      <c r="E1359" s="34"/>
      <c r="F1359" s="13" t="s">
        <v>26</v>
      </c>
      <c r="G1359" s="47" t="s">
        <v>6854</v>
      </c>
      <c r="H1359" s="16">
        <v>82800</v>
      </c>
      <c r="I1359" s="17" t="s">
        <v>97</v>
      </c>
      <c r="J1359" s="48">
        <v>8285</v>
      </c>
      <c r="K1359" s="18">
        <v>100.99116129593602</v>
      </c>
      <c r="L1359" s="13" t="s">
        <v>6855</v>
      </c>
      <c r="M1359" s="20">
        <f t="shared" si="71"/>
        <v>43069</v>
      </c>
      <c r="N1359" s="21">
        <f t="shared" si="69"/>
        <v>43585</v>
      </c>
      <c r="O1359" s="49" t="s">
        <v>191</v>
      </c>
      <c r="P1359" s="22" t="s">
        <v>192</v>
      </c>
      <c r="Q1359" s="50" t="s">
        <v>6377</v>
      </c>
      <c r="R1359" s="47" t="s">
        <v>6856</v>
      </c>
      <c r="S1359" s="47" t="s">
        <v>6857</v>
      </c>
      <c r="T1359" s="47" t="s">
        <v>6858</v>
      </c>
      <c r="U1359" s="46" t="s">
        <v>6859</v>
      </c>
      <c r="V1359" s="27" t="s">
        <v>223</v>
      </c>
      <c r="W1359" s="27"/>
      <c r="X1359" s="28"/>
      <c r="Y1359" s="27"/>
      <c r="Z1359" s="196"/>
    </row>
    <row r="1360" spans="1:26" ht="14.25" customHeight="1" x14ac:dyDescent="0.25">
      <c r="A1360" s="31">
        <v>3826</v>
      </c>
      <c r="B1360" s="12">
        <v>1</v>
      </c>
      <c r="C1360" s="300" t="str">
        <f t="shared" si="70"/>
        <v>3826-01</v>
      </c>
      <c r="D1360" s="13">
        <v>43201</v>
      </c>
      <c r="E1360" s="34" t="s">
        <v>6860</v>
      </c>
      <c r="F1360" s="13" t="s">
        <v>26</v>
      </c>
      <c r="G1360" s="47" t="s">
        <v>6861</v>
      </c>
      <c r="H1360" s="16">
        <v>5249000</v>
      </c>
      <c r="I1360" s="17" t="s">
        <v>97</v>
      </c>
      <c r="J1360" s="48"/>
      <c r="K1360" s="18">
        <v>6402.2053821542058</v>
      </c>
      <c r="L1360" s="13" t="s">
        <v>6862</v>
      </c>
      <c r="M1360" s="20">
        <f t="shared" si="71"/>
        <v>43161</v>
      </c>
      <c r="N1360" s="21">
        <f t="shared" si="69"/>
        <v>44622</v>
      </c>
      <c r="O1360" s="49" t="s">
        <v>191</v>
      </c>
      <c r="P1360" s="22" t="s">
        <v>192</v>
      </c>
      <c r="Q1360" s="50"/>
      <c r="R1360" s="47" t="s">
        <v>3675</v>
      </c>
      <c r="S1360" s="47" t="s">
        <v>3675</v>
      </c>
      <c r="T1360" s="47" t="s">
        <v>6863</v>
      </c>
      <c r="U1360" s="46" t="s">
        <v>6864</v>
      </c>
      <c r="V1360" s="27" t="s">
        <v>352</v>
      </c>
      <c r="W1360" s="27"/>
      <c r="X1360" s="28"/>
      <c r="Y1360" s="27"/>
      <c r="Z1360" s="196"/>
    </row>
    <row r="1361" spans="1:26" ht="14.25" customHeight="1" x14ac:dyDescent="0.25">
      <c r="A1361" s="31">
        <v>3827</v>
      </c>
      <c r="B1361" s="12"/>
      <c r="C1361" s="300" t="str">
        <f t="shared" si="70"/>
        <v>3827</v>
      </c>
      <c r="D1361" s="13">
        <v>43574</v>
      </c>
      <c r="E1361" s="34" t="s">
        <v>6865</v>
      </c>
      <c r="F1361" s="13" t="s">
        <v>26</v>
      </c>
      <c r="G1361" s="256" t="s">
        <v>6866</v>
      </c>
      <c r="H1361" s="16">
        <v>3500000</v>
      </c>
      <c r="I1361" s="17" t="s">
        <v>28</v>
      </c>
      <c r="J1361" s="48"/>
      <c r="K1361" s="18">
        <v>3500</v>
      </c>
      <c r="L1361" s="34" t="s">
        <v>6867</v>
      </c>
      <c r="M1361" s="20">
        <f t="shared" si="71"/>
        <v>42917</v>
      </c>
      <c r="N1361" s="21">
        <f t="shared" ref="N1361:N1424" si="72">DATEVALUE(RIGHT(L1361,10))</f>
        <v>43830</v>
      </c>
      <c r="O1361" s="23" t="s">
        <v>30</v>
      </c>
      <c r="P1361" s="23" t="s">
        <v>31</v>
      </c>
      <c r="Q1361" s="219" t="s">
        <v>4575</v>
      </c>
      <c r="R1361" s="45" t="s">
        <v>6868</v>
      </c>
      <c r="S1361" s="45" t="s">
        <v>130</v>
      </c>
      <c r="T1361" s="45" t="s">
        <v>6869</v>
      </c>
      <c r="U1361" s="46" t="s">
        <v>6870</v>
      </c>
      <c r="V1361" s="27" t="s">
        <v>37</v>
      </c>
      <c r="W1361" s="27"/>
      <c r="X1361" s="28"/>
      <c r="Y1361" s="27"/>
      <c r="Z1361" s="196"/>
    </row>
    <row r="1362" spans="1:26" ht="14.25" hidden="1" customHeight="1" x14ac:dyDescent="0.25">
      <c r="A1362" s="31">
        <v>3828</v>
      </c>
      <c r="B1362" s="12"/>
      <c r="C1362" s="297" t="str">
        <f t="shared" si="70"/>
        <v>3828</v>
      </c>
      <c r="D1362" s="13">
        <v>43203</v>
      </c>
      <c r="E1362" s="34"/>
      <c r="F1362" s="13" t="s">
        <v>117</v>
      </c>
      <c r="G1362" s="47" t="s">
        <v>6871</v>
      </c>
      <c r="H1362" s="16">
        <v>47000</v>
      </c>
      <c r="I1362" s="17" t="s">
        <v>97</v>
      </c>
      <c r="J1362" s="48"/>
      <c r="K1362" s="18">
        <v>57.325900735615861</v>
      </c>
      <c r="L1362" s="13" t="s">
        <v>6872</v>
      </c>
      <c r="M1362" s="20">
        <f t="shared" si="71"/>
        <v>43164</v>
      </c>
      <c r="N1362" s="21">
        <f t="shared" si="72"/>
        <v>43465</v>
      </c>
      <c r="O1362" s="49" t="s">
        <v>120</v>
      </c>
      <c r="P1362" s="22" t="s">
        <v>1923</v>
      </c>
      <c r="Q1362" s="50" t="s">
        <v>1924</v>
      </c>
      <c r="R1362" s="47" t="s">
        <v>3081</v>
      </c>
      <c r="S1362" s="47" t="s">
        <v>3484</v>
      </c>
      <c r="T1362" s="47" t="s">
        <v>1924</v>
      </c>
      <c r="U1362" s="46" t="s">
        <v>6873</v>
      </c>
      <c r="V1362" s="27" t="s">
        <v>102</v>
      </c>
      <c r="W1362" s="27"/>
      <c r="X1362" s="28"/>
      <c r="Y1362" s="27"/>
      <c r="Z1362" s="196"/>
    </row>
    <row r="1363" spans="1:26" ht="14.25" hidden="1" customHeight="1" x14ac:dyDescent="0.25">
      <c r="A1363" s="31">
        <v>3830</v>
      </c>
      <c r="B1363" s="66"/>
      <c r="C1363" s="297" t="str">
        <f t="shared" si="70"/>
        <v>3830</v>
      </c>
      <c r="D1363" s="13">
        <v>43203</v>
      </c>
      <c r="E1363" s="34"/>
      <c r="F1363" s="13" t="s">
        <v>117</v>
      </c>
      <c r="G1363" s="47" t="s">
        <v>6874</v>
      </c>
      <c r="H1363" s="16">
        <v>58900</v>
      </c>
      <c r="I1363" s="17" t="s">
        <v>97</v>
      </c>
      <c r="J1363" s="48"/>
      <c r="K1363" s="18">
        <v>71.840330921867547</v>
      </c>
      <c r="L1363" s="13" t="s">
        <v>6875</v>
      </c>
      <c r="M1363" s="20">
        <f t="shared" si="71"/>
        <v>43185</v>
      </c>
      <c r="N1363" s="21">
        <f t="shared" si="72"/>
        <v>43465</v>
      </c>
      <c r="O1363" s="49" t="s">
        <v>120</v>
      </c>
      <c r="P1363" s="22" t="s">
        <v>1923</v>
      </c>
      <c r="Q1363" s="50" t="s">
        <v>1924</v>
      </c>
      <c r="R1363" s="47" t="s">
        <v>4383</v>
      </c>
      <c r="S1363" s="47" t="s">
        <v>4383</v>
      </c>
      <c r="T1363" s="47" t="s">
        <v>1924</v>
      </c>
      <c r="U1363" s="46" t="s">
        <v>6876</v>
      </c>
      <c r="V1363" s="27" t="s">
        <v>102</v>
      </c>
      <c r="W1363" s="27"/>
      <c r="X1363" s="28"/>
      <c r="Y1363" s="27"/>
      <c r="Z1363" s="196"/>
    </row>
    <row r="1364" spans="1:26" ht="14.25" customHeight="1" x14ac:dyDescent="0.25">
      <c r="A1364" s="31">
        <v>3832</v>
      </c>
      <c r="B1364" s="66"/>
      <c r="C1364" s="299" t="str">
        <f t="shared" si="70"/>
        <v>3832</v>
      </c>
      <c r="D1364" s="13">
        <v>43206</v>
      </c>
      <c r="E1364" s="34" t="s">
        <v>6877</v>
      </c>
      <c r="F1364" s="13" t="s">
        <v>26</v>
      </c>
      <c r="G1364" s="47" t="s">
        <v>6878</v>
      </c>
      <c r="H1364" s="16">
        <v>2999000</v>
      </c>
      <c r="I1364" s="17" t="s">
        <v>97</v>
      </c>
      <c r="J1364" s="48"/>
      <c r="K1364" s="18">
        <v>3657.8803469385525</v>
      </c>
      <c r="L1364" s="13" t="s">
        <v>6228</v>
      </c>
      <c r="M1364" s="20">
        <f t="shared" si="71"/>
        <v>42979</v>
      </c>
      <c r="N1364" s="21">
        <f t="shared" si="72"/>
        <v>44074</v>
      </c>
      <c r="O1364" s="49" t="s">
        <v>191</v>
      </c>
      <c r="P1364" s="22" t="s">
        <v>192</v>
      </c>
      <c r="Q1364" s="50"/>
      <c r="R1364" s="47" t="s">
        <v>6879</v>
      </c>
      <c r="S1364" s="47" t="s">
        <v>6880</v>
      </c>
      <c r="T1364" s="47" t="s">
        <v>6881</v>
      </c>
      <c r="U1364" s="46" t="s">
        <v>6882</v>
      </c>
      <c r="V1364" s="27" t="s">
        <v>102</v>
      </c>
      <c r="W1364" s="27"/>
      <c r="X1364" s="28"/>
      <c r="Y1364" s="27"/>
      <c r="Z1364" s="196"/>
    </row>
    <row r="1365" spans="1:26" ht="14.25" customHeight="1" x14ac:dyDescent="0.25">
      <c r="A1365" s="31">
        <v>3833</v>
      </c>
      <c r="B1365" s="66"/>
      <c r="C1365" s="297" t="str">
        <f t="shared" si="70"/>
        <v>3833</v>
      </c>
      <c r="D1365" s="13">
        <v>43346</v>
      </c>
      <c r="E1365" s="62">
        <v>343</v>
      </c>
      <c r="F1365" s="62" t="s">
        <v>117</v>
      </c>
      <c r="G1365" s="15" t="s">
        <v>6883</v>
      </c>
      <c r="H1365" s="16">
        <v>3062400</v>
      </c>
      <c r="I1365" s="17" t="s">
        <v>28</v>
      </c>
      <c r="J1365" s="15"/>
      <c r="K1365" s="18">
        <v>3062.4</v>
      </c>
      <c r="L1365" s="19" t="s">
        <v>6884</v>
      </c>
      <c r="M1365" s="20">
        <f t="shared" si="71"/>
        <v>39203</v>
      </c>
      <c r="N1365" s="21">
        <f t="shared" si="72"/>
        <v>45169</v>
      </c>
      <c r="O1365" s="22" t="s">
        <v>30</v>
      </c>
      <c r="P1365" s="23" t="s">
        <v>31</v>
      </c>
      <c r="Q1365" s="24" t="s">
        <v>6485</v>
      </c>
      <c r="R1365" s="15" t="s">
        <v>6885</v>
      </c>
      <c r="S1365" s="15" t="s">
        <v>2624</v>
      </c>
      <c r="T1365" s="15" t="s">
        <v>6487</v>
      </c>
      <c r="U1365" s="63" t="s">
        <v>6886</v>
      </c>
      <c r="V1365" s="27" t="s">
        <v>102</v>
      </c>
      <c r="W1365" s="27"/>
      <c r="X1365" s="28"/>
      <c r="Y1365" s="28"/>
      <c r="Z1365" s="196"/>
    </row>
    <row r="1366" spans="1:26" ht="14.25" hidden="1" customHeight="1" x14ac:dyDescent="0.25">
      <c r="A1366" s="31">
        <v>3834</v>
      </c>
      <c r="B1366" s="66"/>
      <c r="C1366" s="299" t="str">
        <f t="shared" si="70"/>
        <v>3834</v>
      </c>
      <c r="D1366" s="13">
        <v>43208</v>
      </c>
      <c r="E1366" s="34" t="s">
        <v>6887</v>
      </c>
      <c r="F1366" s="13" t="s">
        <v>26</v>
      </c>
      <c r="G1366" s="47" t="s">
        <v>6888</v>
      </c>
      <c r="H1366" s="16">
        <v>1500000</v>
      </c>
      <c r="I1366" s="17" t="s">
        <v>28</v>
      </c>
      <c r="J1366" s="48"/>
      <c r="K1366" s="18">
        <v>1500</v>
      </c>
      <c r="L1366" s="13" t="s">
        <v>6889</v>
      </c>
      <c r="M1366" s="20">
        <f t="shared" si="71"/>
        <v>43007</v>
      </c>
      <c r="N1366" s="21">
        <f t="shared" si="72"/>
        <v>43371</v>
      </c>
      <c r="O1366" s="49" t="s">
        <v>30</v>
      </c>
      <c r="P1366" s="23" t="s">
        <v>31</v>
      </c>
      <c r="Q1366" s="50" t="s">
        <v>87</v>
      </c>
      <c r="R1366" s="47" t="s">
        <v>4514</v>
      </c>
      <c r="S1366" s="47" t="s">
        <v>113</v>
      </c>
      <c r="T1366" s="47" t="s">
        <v>6890</v>
      </c>
      <c r="U1366" s="46" t="s">
        <v>6891</v>
      </c>
      <c r="V1366" s="27" t="s">
        <v>116</v>
      </c>
      <c r="W1366" s="27"/>
      <c r="X1366" s="28"/>
      <c r="Y1366" s="27"/>
      <c r="Z1366" s="196"/>
    </row>
    <row r="1367" spans="1:26" ht="14.25" customHeight="1" x14ac:dyDescent="0.25">
      <c r="A1367" s="31">
        <v>3835</v>
      </c>
      <c r="B1367" s="66">
        <v>1</v>
      </c>
      <c r="C1367" s="299" t="str">
        <f t="shared" si="70"/>
        <v>3835-01</v>
      </c>
      <c r="D1367" s="13">
        <v>43326</v>
      </c>
      <c r="E1367" s="34" t="s">
        <v>6892</v>
      </c>
      <c r="F1367" s="13" t="s">
        <v>26</v>
      </c>
      <c r="G1367" s="47" t="s">
        <v>6893</v>
      </c>
      <c r="H1367" s="16">
        <v>15290000</v>
      </c>
      <c r="I1367" s="17" t="s">
        <v>97</v>
      </c>
      <c r="J1367" s="48"/>
      <c r="K1367" s="18">
        <v>18649.213239309927</v>
      </c>
      <c r="L1367" s="13" t="s">
        <v>6894</v>
      </c>
      <c r="M1367" s="20">
        <f t="shared" si="71"/>
        <v>43076</v>
      </c>
      <c r="N1367" s="21">
        <f t="shared" si="72"/>
        <v>44171</v>
      </c>
      <c r="O1367" s="49" t="s">
        <v>191</v>
      </c>
      <c r="P1367" s="22" t="s">
        <v>192</v>
      </c>
      <c r="Q1367" s="50"/>
      <c r="R1367" s="47" t="s">
        <v>6895</v>
      </c>
      <c r="S1367" s="47" t="s">
        <v>6895</v>
      </c>
      <c r="T1367" s="47" t="s">
        <v>6896</v>
      </c>
      <c r="U1367" s="46" t="s">
        <v>6897</v>
      </c>
      <c r="V1367" s="27" t="s">
        <v>102</v>
      </c>
      <c r="W1367" s="27"/>
      <c r="X1367" s="28"/>
      <c r="Y1367" s="27"/>
      <c r="Z1367" s="196"/>
    </row>
    <row r="1368" spans="1:26" ht="14.25" hidden="1" customHeight="1" x14ac:dyDescent="0.25">
      <c r="A1368" s="31">
        <v>3836</v>
      </c>
      <c r="B1368" s="66"/>
      <c r="C1368" s="299" t="str">
        <f t="shared" si="70"/>
        <v>3836</v>
      </c>
      <c r="D1368" s="13">
        <v>43213</v>
      </c>
      <c r="E1368" s="64">
        <v>753</v>
      </c>
      <c r="F1368" s="13" t="s">
        <v>26</v>
      </c>
      <c r="G1368" s="47" t="s">
        <v>6898</v>
      </c>
      <c r="H1368" s="16">
        <v>2483482</v>
      </c>
      <c r="I1368" s="17" t="s">
        <v>4951</v>
      </c>
      <c r="J1368" s="48"/>
      <c r="K1368" s="18">
        <v>334.79993546270185</v>
      </c>
      <c r="L1368" s="13" t="s">
        <v>6899</v>
      </c>
      <c r="M1368" s="20">
        <f t="shared" si="71"/>
        <v>42990</v>
      </c>
      <c r="N1368" s="21">
        <f t="shared" si="72"/>
        <v>43465</v>
      </c>
      <c r="O1368" s="49" t="s">
        <v>30</v>
      </c>
      <c r="P1368" s="22" t="s">
        <v>3955</v>
      </c>
      <c r="Q1368" s="50" t="s">
        <v>6900</v>
      </c>
      <c r="R1368" s="47" t="s">
        <v>6901</v>
      </c>
      <c r="S1368" s="47" t="s">
        <v>6902</v>
      </c>
      <c r="T1368" s="47" t="s">
        <v>6903</v>
      </c>
      <c r="U1368" s="46" t="s">
        <v>6904</v>
      </c>
      <c r="V1368" s="27" t="s">
        <v>58</v>
      </c>
      <c r="W1368" s="27"/>
      <c r="X1368" s="28"/>
      <c r="Y1368" s="27"/>
      <c r="Z1368" s="196"/>
    </row>
    <row r="1369" spans="1:26" ht="14.25" customHeight="1" x14ac:dyDescent="0.25">
      <c r="A1369" s="31">
        <v>3837</v>
      </c>
      <c r="B1369" s="66"/>
      <c r="C1369" s="299" t="str">
        <f t="shared" si="70"/>
        <v>3837</v>
      </c>
      <c r="D1369" s="13">
        <v>43216</v>
      </c>
      <c r="E1369" s="34" t="s">
        <v>6905</v>
      </c>
      <c r="F1369" s="13" t="s">
        <v>26</v>
      </c>
      <c r="G1369" s="47" t="s">
        <v>6906</v>
      </c>
      <c r="H1369" s="16">
        <v>36744000</v>
      </c>
      <c r="I1369" s="17" t="s">
        <v>4951</v>
      </c>
      <c r="J1369" s="48"/>
      <c r="K1369" s="18">
        <v>4953.4841922113856</v>
      </c>
      <c r="L1369" s="13" t="s">
        <v>6907</v>
      </c>
      <c r="M1369" s="20">
        <f t="shared" si="71"/>
        <v>43202</v>
      </c>
      <c r="N1369" s="21">
        <f t="shared" si="72"/>
        <v>44196</v>
      </c>
      <c r="O1369" s="49" t="s">
        <v>30</v>
      </c>
      <c r="P1369" s="22" t="s">
        <v>3955</v>
      </c>
      <c r="Q1369" s="50" t="s">
        <v>6300</v>
      </c>
      <c r="R1369" s="47" t="s">
        <v>6908</v>
      </c>
      <c r="S1369" s="47" t="s">
        <v>4677</v>
      </c>
      <c r="T1369" s="47" t="s">
        <v>6909</v>
      </c>
      <c r="U1369" s="46" t="s">
        <v>6910</v>
      </c>
      <c r="V1369" s="27" t="s">
        <v>238</v>
      </c>
      <c r="W1369" s="27"/>
      <c r="X1369" s="28"/>
      <c r="Y1369" s="27"/>
      <c r="Z1369" s="196"/>
    </row>
    <row r="1370" spans="1:26" ht="14.25" customHeight="1" x14ac:dyDescent="0.25">
      <c r="A1370" s="31">
        <v>3838</v>
      </c>
      <c r="B1370" s="66">
        <v>1</v>
      </c>
      <c r="C1370" s="299" t="str">
        <f t="shared" ref="C1370:C1433" si="73">IF(B1370&gt;0,TEXT(A1370,"0")&amp;"-"&amp;TEXT(B1370,"00"),TEXT(A1370,"0"))</f>
        <v>3838-01</v>
      </c>
      <c r="D1370" s="13">
        <v>43718</v>
      </c>
      <c r="E1370" s="34" t="s">
        <v>6911</v>
      </c>
      <c r="F1370" s="13" t="s">
        <v>26</v>
      </c>
      <c r="G1370" s="47" t="s">
        <v>6912</v>
      </c>
      <c r="H1370" s="16">
        <v>2500000</v>
      </c>
      <c r="I1370" s="17" t="s">
        <v>97</v>
      </c>
      <c r="J1370" s="48"/>
      <c r="K1370" s="18">
        <v>3049.2500391285034</v>
      </c>
      <c r="L1370" s="13" t="s">
        <v>6913</v>
      </c>
      <c r="M1370" s="20">
        <f t="shared" si="71"/>
        <v>43101</v>
      </c>
      <c r="N1370" s="21">
        <f t="shared" si="72"/>
        <v>44196</v>
      </c>
      <c r="O1370" s="49" t="s">
        <v>30</v>
      </c>
      <c r="P1370" s="22" t="s">
        <v>99</v>
      </c>
      <c r="Q1370" s="50" t="s">
        <v>2453</v>
      </c>
      <c r="R1370" s="47" t="s">
        <v>6914</v>
      </c>
      <c r="S1370" s="47" t="s">
        <v>6915</v>
      </c>
      <c r="T1370" s="47" t="s">
        <v>3875</v>
      </c>
      <c r="U1370" s="46" t="s">
        <v>6916</v>
      </c>
      <c r="V1370" s="27" t="s">
        <v>102</v>
      </c>
      <c r="W1370" s="27"/>
      <c r="X1370" s="28"/>
      <c r="Y1370" s="27"/>
      <c r="Z1370" s="196"/>
    </row>
    <row r="1371" spans="1:26" ht="14.25" hidden="1" customHeight="1" x14ac:dyDescent="0.25">
      <c r="A1371" s="31">
        <v>3839</v>
      </c>
      <c r="B1371" s="66"/>
      <c r="C1371" s="297" t="str">
        <f t="shared" si="73"/>
        <v>3839</v>
      </c>
      <c r="D1371" s="13">
        <v>43217</v>
      </c>
      <c r="E1371" s="34" t="s">
        <v>6917</v>
      </c>
      <c r="F1371" s="13" t="s">
        <v>117</v>
      </c>
      <c r="G1371" s="47" t="s">
        <v>6918</v>
      </c>
      <c r="H1371" s="16">
        <v>1000000</v>
      </c>
      <c r="I1371" s="17" t="s">
        <v>666</v>
      </c>
      <c r="J1371" s="48"/>
      <c r="K1371" s="18">
        <v>859.97322773245685</v>
      </c>
      <c r="L1371" s="13" t="s">
        <v>6919</v>
      </c>
      <c r="M1371" s="20">
        <f t="shared" si="71"/>
        <v>43132</v>
      </c>
      <c r="N1371" s="21">
        <f t="shared" si="72"/>
        <v>43555</v>
      </c>
      <c r="O1371" s="49" t="s">
        <v>30</v>
      </c>
      <c r="P1371" s="22" t="s">
        <v>668</v>
      </c>
      <c r="Q1371" s="50" t="s">
        <v>3080</v>
      </c>
      <c r="R1371" s="47" t="s">
        <v>6920</v>
      </c>
      <c r="S1371" s="15" t="s">
        <v>106</v>
      </c>
      <c r="T1371" s="47" t="s">
        <v>6921</v>
      </c>
      <c r="U1371" s="46" t="s">
        <v>6922</v>
      </c>
      <c r="V1371" s="27" t="s">
        <v>116</v>
      </c>
      <c r="W1371" s="27"/>
      <c r="X1371" s="28"/>
      <c r="Y1371" s="27"/>
      <c r="Z1371" s="196"/>
    </row>
    <row r="1372" spans="1:26" ht="14.25" hidden="1" customHeight="1" x14ac:dyDescent="0.25">
      <c r="A1372" s="31">
        <v>3840</v>
      </c>
      <c r="B1372" s="66"/>
      <c r="C1372" s="297" t="str">
        <f t="shared" si="73"/>
        <v>3840</v>
      </c>
      <c r="D1372" s="13">
        <v>43222</v>
      </c>
      <c r="E1372" s="34"/>
      <c r="F1372" s="13" t="s">
        <v>26</v>
      </c>
      <c r="G1372" s="47" t="s">
        <v>6923</v>
      </c>
      <c r="H1372" s="16">
        <v>90490</v>
      </c>
      <c r="I1372" s="17" t="s">
        <v>97</v>
      </c>
      <c r="J1372" s="48"/>
      <c r="K1372" s="18">
        <v>110.37065441629531</v>
      </c>
      <c r="L1372" s="13" t="s">
        <v>6924</v>
      </c>
      <c r="M1372" s="20">
        <f t="shared" si="71"/>
        <v>42914</v>
      </c>
      <c r="N1372" s="21">
        <f t="shared" si="72"/>
        <v>43738</v>
      </c>
      <c r="O1372" s="49" t="s">
        <v>191</v>
      </c>
      <c r="P1372" s="22" t="s">
        <v>192</v>
      </c>
      <c r="Q1372" s="50"/>
      <c r="R1372" s="47" t="s">
        <v>6925</v>
      </c>
      <c r="S1372" s="47" t="s">
        <v>1197</v>
      </c>
      <c r="T1372" s="47" t="s">
        <v>6925</v>
      </c>
      <c r="U1372" s="46" t="s">
        <v>6926</v>
      </c>
      <c r="V1372" s="27" t="s">
        <v>182</v>
      </c>
      <c r="W1372" s="27"/>
      <c r="X1372" s="28"/>
      <c r="Y1372" s="60"/>
      <c r="Z1372" s="196"/>
    </row>
    <row r="1373" spans="1:26" ht="14.25" customHeight="1" x14ac:dyDescent="0.25">
      <c r="A1373" s="31">
        <v>3841</v>
      </c>
      <c r="B1373" s="66">
        <v>1</v>
      </c>
      <c r="C1373" s="299" t="str">
        <f t="shared" si="73"/>
        <v>3841-01</v>
      </c>
      <c r="D1373" s="52">
        <v>43700</v>
      </c>
      <c r="E1373" s="101" t="s">
        <v>6927</v>
      </c>
      <c r="F1373" s="52" t="s">
        <v>26</v>
      </c>
      <c r="G1373" s="102" t="s">
        <v>6928</v>
      </c>
      <c r="H1373" s="16">
        <v>3000000</v>
      </c>
      <c r="I1373" s="17" t="s">
        <v>28</v>
      </c>
      <c r="J1373" s="103"/>
      <c r="K1373" s="18">
        <v>3000</v>
      </c>
      <c r="L1373" s="52" t="s">
        <v>6929</v>
      </c>
      <c r="M1373" s="20">
        <f t="shared" si="71"/>
        <v>43101</v>
      </c>
      <c r="N1373" s="21">
        <f t="shared" si="72"/>
        <v>43830</v>
      </c>
      <c r="O1373" s="104" t="s">
        <v>30</v>
      </c>
      <c r="P1373" s="23" t="s">
        <v>31</v>
      </c>
      <c r="Q1373" s="105" t="s">
        <v>6930</v>
      </c>
      <c r="R1373" s="102" t="s">
        <v>6931</v>
      </c>
      <c r="S1373" s="15" t="s">
        <v>106</v>
      </c>
      <c r="T1373" s="102" t="s">
        <v>6932</v>
      </c>
      <c r="U1373" s="106" t="s">
        <v>6933</v>
      </c>
      <c r="V1373" s="60" t="s">
        <v>37</v>
      </c>
      <c r="W1373" s="60"/>
      <c r="X1373" s="28"/>
      <c r="Y1373" s="60"/>
      <c r="Z1373" s="196"/>
    </row>
    <row r="1374" spans="1:26" ht="14.25" hidden="1" customHeight="1" x14ac:dyDescent="0.25">
      <c r="A1374" s="31">
        <v>3842</v>
      </c>
      <c r="B1374" s="66"/>
      <c r="C1374" s="297" t="str">
        <f t="shared" si="73"/>
        <v>3842</v>
      </c>
      <c r="D1374" s="52">
        <v>43234</v>
      </c>
      <c r="E1374" s="101"/>
      <c r="F1374" s="13" t="s">
        <v>117</v>
      </c>
      <c r="G1374" s="102" t="s">
        <v>6934</v>
      </c>
      <c r="H1374" s="16">
        <v>355400</v>
      </c>
      <c r="I1374" s="257" t="s">
        <v>97</v>
      </c>
      <c r="J1374" s="103"/>
      <c r="K1374" s="18">
        <v>433.48138556250802</v>
      </c>
      <c r="L1374" s="13" t="s">
        <v>6935</v>
      </c>
      <c r="M1374" s="20">
        <f t="shared" si="71"/>
        <v>42736</v>
      </c>
      <c r="N1374" s="21">
        <f t="shared" si="72"/>
        <v>43342</v>
      </c>
      <c r="O1374" s="104" t="s">
        <v>120</v>
      </c>
      <c r="P1374" s="22" t="s">
        <v>1923</v>
      </c>
      <c r="Q1374" s="50" t="s">
        <v>1924</v>
      </c>
      <c r="R1374" s="102" t="s">
        <v>2252</v>
      </c>
      <c r="S1374" s="102" t="s">
        <v>6936</v>
      </c>
      <c r="T1374" s="47" t="s">
        <v>1924</v>
      </c>
      <c r="U1374" s="106" t="s">
        <v>6937</v>
      </c>
      <c r="V1374" s="60" t="s">
        <v>37</v>
      </c>
      <c r="W1374" s="60"/>
      <c r="X1374" s="28"/>
      <c r="Y1374" s="60"/>
      <c r="Z1374" s="196"/>
    </row>
    <row r="1375" spans="1:26" ht="14.25" hidden="1" customHeight="1" x14ac:dyDescent="0.25">
      <c r="A1375" s="31">
        <v>3843</v>
      </c>
      <c r="B1375" s="66"/>
      <c r="C1375" s="297" t="str">
        <f t="shared" si="73"/>
        <v>3843</v>
      </c>
      <c r="D1375" s="52">
        <v>43234</v>
      </c>
      <c r="E1375" s="101"/>
      <c r="F1375" s="13" t="s">
        <v>117</v>
      </c>
      <c r="G1375" s="102" t="s">
        <v>6938</v>
      </c>
      <c r="H1375" s="258">
        <v>60000</v>
      </c>
      <c r="I1375" s="203" t="s">
        <v>97</v>
      </c>
      <c r="J1375" s="103"/>
      <c r="K1375" s="18">
        <v>73.182000939084077</v>
      </c>
      <c r="L1375" s="13" t="s">
        <v>6939</v>
      </c>
      <c r="M1375" s="20">
        <f t="shared" si="71"/>
        <v>43160</v>
      </c>
      <c r="N1375" s="21">
        <f t="shared" si="72"/>
        <v>43465</v>
      </c>
      <c r="O1375" s="104" t="s">
        <v>120</v>
      </c>
      <c r="P1375" s="22" t="s">
        <v>1923</v>
      </c>
      <c r="Q1375" s="38" t="s">
        <v>1924</v>
      </c>
      <c r="R1375" s="47" t="s">
        <v>6938</v>
      </c>
      <c r="S1375" s="102" t="s">
        <v>6940</v>
      </c>
      <c r="T1375" s="47" t="s">
        <v>1924</v>
      </c>
      <c r="U1375" s="106" t="s">
        <v>6941</v>
      </c>
      <c r="V1375" s="27" t="s">
        <v>102</v>
      </c>
      <c r="W1375" s="60"/>
      <c r="X1375" s="28"/>
      <c r="Y1375" s="60"/>
      <c r="Z1375" s="196"/>
    </row>
    <row r="1376" spans="1:26" ht="14.25" hidden="1" customHeight="1" x14ac:dyDescent="0.25">
      <c r="A1376" s="31">
        <v>3844</v>
      </c>
      <c r="B1376" s="66"/>
      <c r="C1376" s="297" t="str">
        <f t="shared" si="73"/>
        <v>3844</v>
      </c>
      <c r="D1376" s="52">
        <v>43234</v>
      </c>
      <c r="E1376" s="101"/>
      <c r="F1376" s="13" t="s">
        <v>117</v>
      </c>
      <c r="G1376" s="102" t="s">
        <v>6942</v>
      </c>
      <c r="H1376" s="258">
        <v>610500</v>
      </c>
      <c r="I1376" s="257" t="s">
        <v>97</v>
      </c>
      <c r="J1376" s="103"/>
      <c r="K1376" s="18">
        <v>744.62685955518054</v>
      </c>
      <c r="L1376" s="13" t="s">
        <v>6943</v>
      </c>
      <c r="M1376" s="20">
        <f t="shared" si="71"/>
        <v>43132</v>
      </c>
      <c r="N1376" s="21">
        <f t="shared" si="72"/>
        <v>43554</v>
      </c>
      <c r="O1376" s="104" t="s">
        <v>120</v>
      </c>
      <c r="P1376" s="22" t="s">
        <v>1923</v>
      </c>
      <c r="Q1376" s="50" t="s">
        <v>1924</v>
      </c>
      <c r="R1376" s="102" t="s">
        <v>6944</v>
      </c>
      <c r="S1376" s="102" t="s">
        <v>6944</v>
      </c>
      <c r="T1376" s="47" t="s">
        <v>1924</v>
      </c>
      <c r="U1376" s="106" t="s">
        <v>6945</v>
      </c>
      <c r="V1376" s="27" t="s">
        <v>102</v>
      </c>
      <c r="W1376" s="60"/>
      <c r="X1376" s="28"/>
      <c r="Y1376" s="60"/>
      <c r="Z1376" s="196"/>
    </row>
    <row r="1377" spans="1:26" s="10" customFormat="1" ht="14.25" hidden="1" customHeight="1" x14ac:dyDescent="0.25">
      <c r="A1377" s="31">
        <v>3845</v>
      </c>
      <c r="B1377" s="66"/>
      <c r="C1377" s="297" t="str">
        <f t="shared" si="73"/>
        <v>3845</v>
      </c>
      <c r="D1377" s="52">
        <v>43234</v>
      </c>
      <c r="E1377" s="101"/>
      <c r="F1377" s="13" t="s">
        <v>117</v>
      </c>
      <c r="G1377" s="102" t="s">
        <v>5533</v>
      </c>
      <c r="H1377" s="258">
        <v>81000</v>
      </c>
      <c r="I1377" s="257" t="s">
        <v>97</v>
      </c>
      <c r="J1377" s="103"/>
      <c r="K1377" s="18">
        <v>98.795701267763505</v>
      </c>
      <c r="L1377" s="52" t="s">
        <v>6946</v>
      </c>
      <c r="M1377" s="20">
        <f t="shared" si="71"/>
        <v>43101</v>
      </c>
      <c r="N1377" s="21">
        <f t="shared" si="72"/>
        <v>43465</v>
      </c>
      <c r="O1377" s="104" t="s">
        <v>120</v>
      </c>
      <c r="P1377" s="22" t="s">
        <v>1923</v>
      </c>
      <c r="Q1377" s="50" t="s">
        <v>1924</v>
      </c>
      <c r="R1377" s="47" t="s">
        <v>76</v>
      </c>
      <c r="S1377" s="47" t="s">
        <v>76</v>
      </c>
      <c r="T1377" s="47" t="s">
        <v>1924</v>
      </c>
      <c r="U1377" s="106" t="s">
        <v>6947</v>
      </c>
      <c r="V1377" s="60" t="s">
        <v>77</v>
      </c>
      <c r="W1377" s="60"/>
      <c r="X1377" s="28"/>
      <c r="Y1377" s="60"/>
      <c r="Z1377" s="196"/>
    </row>
    <row r="1378" spans="1:26" s="10" customFormat="1" ht="14.25" hidden="1" customHeight="1" x14ac:dyDescent="0.25">
      <c r="A1378" s="31">
        <v>3846</v>
      </c>
      <c r="B1378" s="66"/>
      <c r="C1378" s="297" t="str">
        <f t="shared" si="73"/>
        <v>3846</v>
      </c>
      <c r="D1378" s="52">
        <v>43237</v>
      </c>
      <c r="E1378" s="101"/>
      <c r="F1378" s="52" t="s">
        <v>26</v>
      </c>
      <c r="G1378" s="102" t="s">
        <v>6948</v>
      </c>
      <c r="H1378" s="16">
        <v>82610.09</v>
      </c>
      <c r="I1378" s="17" t="s">
        <v>97</v>
      </c>
      <c r="J1378" s="103">
        <v>8261</v>
      </c>
      <c r="K1378" s="18">
        <v>100.75952806596366</v>
      </c>
      <c r="L1378" s="52" t="s">
        <v>6376</v>
      </c>
      <c r="M1378" s="20">
        <f t="shared" si="71"/>
        <v>43069</v>
      </c>
      <c r="N1378" s="21">
        <f t="shared" si="72"/>
        <v>43434</v>
      </c>
      <c r="O1378" s="104" t="s">
        <v>191</v>
      </c>
      <c r="P1378" s="23" t="s">
        <v>192</v>
      </c>
      <c r="Q1378" s="105" t="s">
        <v>6377</v>
      </c>
      <c r="R1378" s="102" t="s">
        <v>6949</v>
      </c>
      <c r="S1378" s="102" t="s">
        <v>2099</v>
      </c>
      <c r="T1378" s="102" t="s">
        <v>6950</v>
      </c>
      <c r="U1378" s="106" t="s">
        <v>6951</v>
      </c>
      <c r="V1378" s="60" t="s">
        <v>223</v>
      </c>
      <c r="W1378" s="28"/>
      <c r="X1378" s="28"/>
      <c r="Y1378" s="28"/>
      <c r="Z1378" s="196"/>
    </row>
    <row r="1379" spans="1:26" s="10" customFormat="1" ht="14.25" customHeight="1" x14ac:dyDescent="0.25">
      <c r="A1379" s="31">
        <v>3847</v>
      </c>
      <c r="B1379" s="42"/>
      <c r="C1379" s="299" t="str">
        <f t="shared" si="73"/>
        <v>3847</v>
      </c>
      <c r="D1379" s="33">
        <v>43242</v>
      </c>
      <c r="E1379" s="34" t="s">
        <v>6952</v>
      </c>
      <c r="F1379" s="13" t="s">
        <v>26</v>
      </c>
      <c r="G1379" s="35" t="s">
        <v>6953</v>
      </c>
      <c r="H1379" s="16">
        <v>493150</v>
      </c>
      <c r="I1379" s="17" t="s">
        <v>97</v>
      </c>
      <c r="J1379" s="18">
        <v>49315</v>
      </c>
      <c r="K1379" s="18">
        <v>601.4950627184885</v>
      </c>
      <c r="L1379" s="13" t="s">
        <v>6954</v>
      </c>
      <c r="M1379" s="20">
        <f t="shared" si="71"/>
        <v>43202</v>
      </c>
      <c r="N1379" s="21">
        <f t="shared" si="72"/>
        <v>43933</v>
      </c>
      <c r="O1379" s="23" t="s">
        <v>191</v>
      </c>
      <c r="P1379" s="23" t="s">
        <v>192</v>
      </c>
      <c r="Q1379" s="105" t="s">
        <v>6377</v>
      </c>
      <c r="R1379" s="39" t="s">
        <v>6955</v>
      </c>
      <c r="S1379" s="39" t="s">
        <v>2099</v>
      </c>
      <c r="T1379" s="39" t="s">
        <v>6955</v>
      </c>
      <c r="U1379" s="40" t="s">
        <v>6956</v>
      </c>
      <c r="V1379" s="27" t="s">
        <v>182</v>
      </c>
      <c r="W1379" s="28"/>
      <c r="X1379" s="28"/>
      <c r="Y1379" s="60"/>
      <c r="Z1379" s="196"/>
    </row>
    <row r="1380" spans="1:26" s="10" customFormat="1" ht="14.25" hidden="1" customHeight="1" x14ac:dyDescent="0.25">
      <c r="A1380" s="31">
        <v>3848</v>
      </c>
      <c r="B1380" s="66"/>
      <c r="C1380" s="310" t="str">
        <f t="shared" si="73"/>
        <v>3848</v>
      </c>
      <c r="D1380" s="52">
        <v>43242</v>
      </c>
      <c r="E1380" s="101" t="s">
        <v>6957</v>
      </c>
      <c r="F1380" s="52" t="s">
        <v>117</v>
      </c>
      <c r="G1380" s="102" t="s">
        <v>6958</v>
      </c>
      <c r="H1380" s="16">
        <v>500000</v>
      </c>
      <c r="I1380" s="17" t="s">
        <v>97</v>
      </c>
      <c r="J1380" s="103"/>
      <c r="K1380" s="18">
        <v>609.85000782570069</v>
      </c>
      <c r="L1380" s="52" t="s">
        <v>6959</v>
      </c>
      <c r="M1380" s="20">
        <f t="shared" si="71"/>
        <v>42948</v>
      </c>
      <c r="N1380" s="21">
        <f t="shared" si="72"/>
        <v>43677</v>
      </c>
      <c r="O1380" s="104" t="s">
        <v>30</v>
      </c>
      <c r="P1380" s="57" t="s">
        <v>99</v>
      </c>
      <c r="Q1380" s="105" t="s">
        <v>2453</v>
      </c>
      <c r="R1380" s="102" t="s">
        <v>4797</v>
      </c>
      <c r="S1380" s="102" t="s">
        <v>4797</v>
      </c>
      <c r="T1380" s="102" t="s">
        <v>3875</v>
      </c>
      <c r="U1380" s="106" t="s">
        <v>6960</v>
      </c>
      <c r="V1380" s="60" t="s">
        <v>102</v>
      </c>
      <c r="W1380" s="60"/>
      <c r="X1380" s="28"/>
      <c r="Y1380" s="60"/>
      <c r="Z1380" s="196"/>
    </row>
    <row r="1381" spans="1:26" ht="14.25" customHeight="1" x14ac:dyDescent="0.25">
      <c r="A1381" s="31">
        <v>3849</v>
      </c>
      <c r="B1381" s="66"/>
      <c r="C1381" s="304" t="str">
        <f t="shared" si="73"/>
        <v>3849</v>
      </c>
      <c r="D1381" s="52">
        <v>43243</v>
      </c>
      <c r="E1381" s="101" t="s">
        <v>6961</v>
      </c>
      <c r="F1381" s="52" t="s">
        <v>26</v>
      </c>
      <c r="G1381" s="102" t="s">
        <v>6962</v>
      </c>
      <c r="H1381" s="16">
        <v>20000000</v>
      </c>
      <c r="I1381" s="17" t="s">
        <v>637</v>
      </c>
      <c r="J1381" s="103"/>
      <c r="K1381" s="18">
        <v>3278.5868281153962</v>
      </c>
      <c r="L1381" s="52" t="s">
        <v>6963</v>
      </c>
      <c r="M1381" s="20">
        <f t="shared" si="71"/>
        <v>43158</v>
      </c>
      <c r="N1381" s="21">
        <f t="shared" si="72"/>
        <v>44196</v>
      </c>
      <c r="O1381" s="104" t="s">
        <v>30</v>
      </c>
      <c r="P1381" s="57" t="s">
        <v>639</v>
      </c>
      <c r="Q1381" s="105" t="s">
        <v>4142</v>
      </c>
      <c r="R1381" s="102" t="s">
        <v>218</v>
      </c>
      <c r="S1381" s="102" t="s">
        <v>218</v>
      </c>
      <c r="T1381" s="102" t="s">
        <v>4142</v>
      </c>
      <c r="U1381" s="106" t="s">
        <v>6964</v>
      </c>
      <c r="V1381" s="60" t="s">
        <v>83</v>
      </c>
      <c r="W1381" s="60"/>
      <c r="X1381" s="28"/>
      <c r="Y1381" s="60"/>
      <c r="Z1381" s="196"/>
    </row>
    <row r="1382" spans="1:26" ht="14.25" customHeight="1" x14ac:dyDescent="0.25">
      <c r="A1382" s="31">
        <v>3850</v>
      </c>
      <c r="B1382" s="66"/>
      <c r="C1382" s="304" t="str">
        <f t="shared" si="73"/>
        <v>3850</v>
      </c>
      <c r="D1382" s="52">
        <v>43243</v>
      </c>
      <c r="E1382" s="101" t="s">
        <v>6965</v>
      </c>
      <c r="F1382" s="52" t="s">
        <v>26</v>
      </c>
      <c r="G1382" s="102" t="s">
        <v>6966</v>
      </c>
      <c r="H1382" s="16">
        <v>2357760</v>
      </c>
      <c r="I1382" s="17" t="s">
        <v>298</v>
      </c>
      <c r="J1382" s="103"/>
      <c r="K1382" s="18">
        <v>298.8298608039949</v>
      </c>
      <c r="L1382" s="52" t="s">
        <v>6967</v>
      </c>
      <c r="M1382" s="20">
        <f t="shared" si="71"/>
        <v>43202</v>
      </c>
      <c r="N1382" s="21">
        <f t="shared" si="72"/>
        <v>44298</v>
      </c>
      <c r="O1382" s="104" t="s">
        <v>30</v>
      </c>
      <c r="P1382" s="57" t="s">
        <v>1385</v>
      </c>
      <c r="Q1382" s="105" t="s">
        <v>5492</v>
      </c>
      <c r="R1382" s="102" t="s">
        <v>6968</v>
      </c>
      <c r="S1382" s="102" t="s">
        <v>218</v>
      </c>
      <c r="T1382" s="102" t="s">
        <v>6969</v>
      </c>
      <c r="U1382" s="106" t="s">
        <v>6970</v>
      </c>
      <c r="V1382" s="60" t="s">
        <v>83</v>
      </c>
      <c r="W1382" s="60"/>
      <c r="X1382" s="28"/>
      <c r="Y1382" s="28"/>
      <c r="Z1382" s="196"/>
    </row>
    <row r="1383" spans="1:26" ht="14.25" customHeight="1" x14ac:dyDescent="0.25">
      <c r="A1383" s="31">
        <v>3851</v>
      </c>
      <c r="C1383" s="299" t="str">
        <f t="shared" si="73"/>
        <v>3851</v>
      </c>
      <c r="D1383" s="33">
        <v>43243</v>
      </c>
      <c r="E1383" s="34" t="s">
        <v>6971</v>
      </c>
      <c r="F1383" s="52" t="s">
        <v>26</v>
      </c>
      <c r="G1383" s="35" t="s">
        <v>6972</v>
      </c>
      <c r="H1383" s="16">
        <v>4750000</v>
      </c>
      <c r="I1383" s="17" t="s">
        <v>97</v>
      </c>
      <c r="J1383" s="103"/>
      <c r="K1383" s="18">
        <v>5793.5750743441567</v>
      </c>
      <c r="L1383" s="13" t="s">
        <v>6973</v>
      </c>
      <c r="M1383" s="20">
        <f t="shared" si="71"/>
        <v>43040</v>
      </c>
      <c r="N1383" s="21">
        <f t="shared" si="72"/>
        <v>43891</v>
      </c>
      <c r="O1383" s="23" t="s">
        <v>191</v>
      </c>
      <c r="P1383" s="23" t="s">
        <v>192</v>
      </c>
      <c r="Q1383" s="38"/>
      <c r="R1383" s="39" t="s">
        <v>6974</v>
      </c>
      <c r="S1383" s="39" t="s">
        <v>6975</v>
      </c>
      <c r="T1383" s="39" t="s">
        <v>5969</v>
      </c>
      <c r="U1383" s="40" t="s">
        <v>6976</v>
      </c>
      <c r="V1383" s="60" t="s">
        <v>37</v>
      </c>
      <c r="W1383" s="28"/>
      <c r="X1383" s="28"/>
      <c r="Y1383" s="28"/>
      <c r="Z1383" s="196"/>
    </row>
    <row r="1384" spans="1:26" ht="14.25" hidden="1" customHeight="1" x14ac:dyDescent="0.25">
      <c r="A1384" s="31">
        <v>3852</v>
      </c>
      <c r="C1384" s="299" t="str">
        <f t="shared" si="73"/>
        <v>3852</v>
      </c>
      <c r="D1384" s="33">
        <v>43243</v>
      </c>
      <c r="E1384" s="34"/>
      <c r="F1384" s="52" t="s">
        <v>26</v>
      </c>
      <c r="G1384" s="35" t="s">
        <v>6977</v>
      </c>
      <c r="H1384" s="16">
        <v>429330</v>
      </c>
      <c r="I1384" s="17" t="s">
        <v>97</v>
      </c>
      <c r="J1384" s="103"/>
      <c r="K1384" s="16">
        <v>523.65380771961611</v>
      </c>
      <c r="L1384" s="13" t="s">
        <v>6978</v>
      </c>
      <c r="M1384" s="20">
        <f t="shared" si="71"/>
        <v>42139</v>
      </c>
      <c r="N1384" s="21">
        <f t="shared" si="72"/>
        <v>43387</v>
      </c>
      <c r="O1384" s="23" t="s">
        <v>191</v>
      </c>
      <c r="P1384" s="23" t="s">
        <v>192</v>
      </c>
      <c r="Q1384" s="38"/>
      <c r="R1384" s="39" t="s">
        <v>6979</v>
      </c>
      <c r="S1384" s="39" t="s">
        <v>6774</v>
      </c>
      <c r="T1384" s="39" t="s">
        <v>6980</v>
      </c>
      <c r="U1384" s="40" t="s">
        <v>6981</v>
      </c>
      <c r="V1384" s="27" t="s">
        <v>77</v>
      </c>
      <c r="W1384" s="28"/>
      <c r="X1384" s="28"/>
      <c r="Y1384" s="28"/>
      <c r="Z1384" s="196"/>
    </row>
    <row r="1385" spans="1:26" ht="14.25" customHeight="1" x14ac:dyDescent="0.25">
      <c r="A1385" s="31">
        <v>3853</v>
      </c>
      <c r="C1385" s="297" t="str">
        <f t="shared" si="73"/>
        <v>3853</v>
      </c>
      <c r="D1385" s="33">
        <v>43243</v>
      </c>
      <c r="E1385" s="34" t="s">
        <v>6982</v>
      </c>
      <c r="F1385" s="52" t="s">
        <v>117</v>
      </c>
      <c r="G1385" s="35" t="s">
        <v>6983</v>
      </c>
      <c r="H1385" s="16">
        <v>62400</v>
      </c>
      <c r="I1385" s="17" t="s">
        <v>97</v>
      </c>
      <c r="J1385" s="103"/>
      <c r="K1385" s="18">
        <v>76.10928097664744</v>
      </c>
      <c r="L1385" s="13" t="s">
        <v>6335</v>
      </c>
      <c r="M1385" s="20">
        <f t="shared" si="71"/>
        <v>42979</v>
      </c>
      <c r="N1385" s="21">
        <f t="shared" si="72"/>
        <v>44074</v>
      </c>
      <c r="O1385" s="23" t="s">
        <v>191</v>
      </c>
      <c r="P1385" s="23" t="s">
        <v>192</v>
      </c>
      <c r="Q1385" s="38"/>
      <c r="R1385" s="39" t="s">
        <v>6984</v>
      </c>
      <c r="S1385" s="39" t="s">
        <v>76</v>
      </c>
      <c r="T1385" s="39" t="s">
        <v>6984</v>
      </c>
      <c r="U1385" s="40" t="s">
        <v>6985</v>
      </c>
      <c r="V1385" s="27" t="s">
        <v>77</v>
      </c>
      <c r="W1385" s="28"/>
      <c r="X1385" s="28"/>
      <c r="Y1385" s="28"/>
      <c r="Z1385" s="196"/>
    </row>
    <row r="1386" spans="1:26" ht="14.25" hidden="1" customHeight="1" x14ac:dyDescent="0.25">
      <c r="A1386" s="31">
        <v>3854</v>
      </c>
      <c r="C1386" s="299" t="str">
        <f t="shared" si="73"/>
        <v>3854</v>
      </c>
      <c r="D1386" s="33">
        <v>43243</v>
      </c>
      <c r="E1386" s="34" t="s">
        <v>6986</v>
      </c>
      <c r="F1386" s="52" t="s">
        <v>26</v>
      </c>
      <c r="G1386" s="35" t="s">
        <v>6987</v>
      </c>
      <c r="H1386" s="16">
        <v>513704.09</v>
      </c>
      <c r="I1386" s="17" t="s">
        <v>97</v>
      </c>
      <c r="J1386" s="103">
        <v>42520</v>
      </c>
      <c r="K1386" s="18">
        <v>626.56488661318895</v>
      </c>
      <c r="L1386" s="13" t="s">
        <v>6978</v>
      </c>
      <c r="M1386" s="20">
        <f t="shared" si="71"/>
        <v>42139</v>
      </c>
      <c r="N1386" s="21">
        <f t="shared" si="72"/>
        <v>43387</v>
      </c>
      <c r="O1386" s="23" t="s">
        <v>191</v>
      </c>
      <c r="P1386" s="23" t="s">
        <v>192</v>
      </c>
      <c r="Q1386" s="38"/>
      <c r="R1386" s="39" t="s">
        <v>6988</v>
      </c>
      <c r="S1386" s="39" t="s">
        <v>6774</v>
      </c>
      <c r="T1386" s="39" t="s">
        <v>6989</v>
      </c>
      <c r="U1386" s="40" t="s">
        <v>6990</v>
      </c>
      <c r="V1386" s="27" t="s">
        <v>77</v>
      </c>
      <c r="W1386" s="28"/>
      <c r="X1386" s="28"/>
      <c r="Y1386" s="60"/>
      <c r="Z1386" s="196"/>
    </row>
    <row r="1387" spans="1:26" ht="14.25" customHeight="1" x14ac:dyDescent="0.25">
      <c r="A1387" s="31">
        <v>3855</v>
      </c>
      <c r="B1387" s="66"/>
      <c r="C1387" s="299" t="str">
        <f t="shared" si="73"/>
        <v>3855</v>
      </c>
      <c r="D1387" s="52">
        <v>43245</v>
      </c>
      <c r="E1387" s="101" t="s">
        <v>6991</v>
      </c>
      <c r="F1387" s="52" t="s">
        <v>26</v>
      </c>
      <c r="G1387" s="102" t="s">
        <v>6992</v>
      </c>
      <c r="H1387" s="16">
        <v>1323076</v>
      </c>
      <c r="I1387" s="17" t="s">
        <v>97</v>
      </c>
      <c r="J1387" s="103"/>
      <c r="K1387" s="18">
        <v>1613.7558179079936</v>
      </c>
      <c r="L1387" s="52" t="s">
        <v>6993</v>
      </c>
      <c r="M1387" s="20">
        <f t="shared" si="71"/>
        <v>42370</v>
      </c>
      <c r="N1387" s="21">
        <f t="shared" si="72"/>
        <v>43830</v>
      </c>
      <c r="O1387" s="104" t="s">
        <v>30</v>
      </c>
      <c r="P1387" s="57" t="s">
        <v>99</v>
      </c>
      <c r="Q1387" s="105" t="s">
        <v>6994</v>
      </c>
      <c r="R1387" s="102" t="s">
        <v>6995</v>
      </c>
      <c r="S1387" s="102" t="s">
        <v>4890</v>
      </c>
      <c r="T1387" s="102" t="s">
        <v>6996</v>
      </c>
      <c r="U1387" s="106" t="s">
        <v>6997</v>
      </c>
      <c r="V1387" s="60" t="s">
        <v>37</v>
      </c>
      <c r="W1387" s="60"/>
      <c r="X1387" s="28"/>
      <c r="Y1387" s="60"/>
      <c r="Z1387" s="196"/>
    </row>
    <row r="1388" spans="1:26" ht="14.25" customHeight="1" x14ac:dyDescent="0.25">
      <c r="A1388" s="31">
        <v>3856</v>
      </c>
      <c r="B1388" s="66">
        <v>2</v>
      </c>
      <c r="C1388" s="300" t="str">
        <f t="shared" si="73"/>
        <v>3856-02</v>
      </c>
      <c r="D1388" s="33">
        <v>43766</v>
      </c>
      <c r="E1388" s="34" t="s">
        <v>6998</v>
      </c>
      <c r="F1388" s="13" t="s">
        <v>26</v>
      </c>
      <c r="G1388" s="35" t="s">
        <v>6999</v>
      </c>
      <c r="H1388" s="18">
        <v>3000000</v>
      </c>
      <c r="I1388" s="259" t="s">
        <v>28</v>
      </c>
      <c r="J1388" s="18"/>
      <c r="K1388" s="18">
        <v>3000</v>
      </c>
      <c r="L1388" s="13" t="s">
        <v>7000</v>
      </c>
      <c r="M1388" s="20">
        <f t="shared" si="71"/>
        <v>43497</v>
      </c>
      <c r="N1388" s="21">
        <f t="shared" si="72"/>
        <v>44196</v>
      </c>
      <c r="O1388" s="23" t="s">
        <v>30</v>
      </c>
      <c r="P1388" s="23" t="s">
        <v>41</v>
      </c>
      <c r="Q1388" s="38" t="s">
        <v>3866</v>
      </c>
      <c r="R1388" s="39" t="s">
        <v>7001</v>
      </c>
      <c r="S1388" s="39" t="s">
        <v>6184</v>
      </c>
      <c r="T1388" s="39" t="s">
        <v>7002</v>
      </c>
      <c r="U1388" s="40" t="s">
        <v>6051</v>
      </c>
      <c r="V1388" s="28" t="s">
        <v>102</v>
      </c>
      <c r="W1388" s="60"/>
      <c r="X1388" s="28"/>
      <c r="Y1388" s="60"/>
      <c r="Z1388" s="196"/>
    </row>
    <row r="1389" spans="1:26" ht="14.25" hidden="1" customHeight="1" x14ac:dyDescent="0.25">
      <c r="A1389" s="31">
        <v>3857</v>
      </c>
      <c r="B1389" s="66">
        <v>1</v>
      </c>
      <c r="C1389" s="299" t="str">
        <f t="shared" si="73"/>
        <v>3857-01</v>
      </c>
      <c r="D1389" s="52">
        <v>43350</v>
      </c>
      <c r="E1389" s="101" t="s">
        <v>7003</v>
      </c>
      <c r="F1389" s="52" t="s">
        <v>26</v>
      </c>
      <c r="G1389" s="102" t="s">
        <v>7004</v>
      </c>
      <c r="H1389" s="16">
        <v>82278</v>
      </c>
      <c r="I1389" s="17" t="s">
        <v>97</v>
      </c>
      <c r="J1389" s="103"/>
      <c r="K1389" s="18">
        <v>100.354477887766</v>
      </c>
      <c r="L1389" s="52" t="s">
        <v>7005</v>
      </c>
      <c r="M1389" s="20">
        <f t="shared" ref="M1389:M1452" si="74">DATEVALUE(LEFT(L1389,10))</f>
        <v>43160</v>
      </c>
      <c r="N1389" s="21">
        <f t="shared" si="72"/>
        <v>43555</v>
      </c>
      <c r="O1389" s="104" t="s">
        <v>30</v>
      </c>
      <c r="P1389" s="57" t="s">
        <v>1385</v>
      </c>
      <c r="Q1389" s="105" t="s">
        <v>5492</v>
      </c>
      <c r="R1389" s="102" t="s">
        <v>7006</v>
      </c>
      <c r="S1389" s="45" t="s">
        <v>123</v>
      </c>
      <c r="T1389" s="102" t="s">
        <v>7007</v>
      </c>
      <c r="U1389" s="106" t="s">
        <v>7008</v>
      </c>
      <c r="V1389" s="60" t="s">
        <v>58</v>
      </c>
      <c r="W1389" s="60"/>
      <c r="X1389" s="28"/>
      <c r="Y1389" s="60"/>
      <c r="Z1389" s="196"/>
    </row>
    <row r="1390" spans="1:26" ht="14.25" hidden="1" customHeight="1" x14ac:dyDescent="0.25">
      <c r="A1390" s="31">
        <v>3859</v>
      </c>
      <c r="B1390" s="66"/>
      <c r="C1390" s="297" t="str">
        <f t="shared" si="73"/>
        <v>3859</v>
      </c>
      <c r="D1390" s="52">
        <v>43250</v>
      </c>
      <c r="E1390" s="101"/>
      <c r="F1390" s="13" t="s">
        <v>117</v>
      </c>
      <c r="G1390" s="102" t="s">
        <v>7009</v>
      </c>
      <c r="H1390" s="258">
        <v>35000</v>
      </c>
      <c r="I1390" s="257" t="s">
        <v>97</v>
      </c>
      <c r="J1390" s="103"/>
      <c r="K1390" s="18">
        <v>42.689500547799042</v>
      </c>
      <c r="L1390" s="52" t="s">
        <v>6946</v>
      </c>
      <c r="M1390" s="20">
        <f t="shared" si="74"/>
        <v>43101</v>
      </c>
      <c r="N1390" s="21">
        <f t="shared" si="72"/>
        <v>43465</v>
      </c>
      <c r="O1390" s="104" t="s">
        <v>120</v>
      </c>
      <c r="P1390" s="22" t="s">
        <v>1923</v>
      </c>
      <c r="Q1390" s="50" t="s">
        <v>1924</v>
      </c>
      <c r="R1390" s="102" t="s">
        <v>5358</v>
      </c>
      <c r="S1390" s="102" t="s">
        <v>5358</v>
      </c>
      <c r="T1390" s="47" t="s">
        <v>1924</v>
      </c>
      <c r="U1390" s="106" t="s">
        <v>7010</v>
      </c>
      <c r="V1390" s="60" t="s">
        <v>102</v>
      </c>
      <c r="W1390" s="60"/>
      <c r="X1390" s="28"/>
      <c r="Y1390" s="60"/>
      <c r="Z1390" s="196"/>
    </row>
    <row r="1391" spans="1:26" ht="14.25" hidden="1" customHeight="1" x14ac:dyDescent="0.25">
      <c r="A1391" s="31">
        <v>3860</v>
      </c>
      <c r="B1391" s="66"/>
      <c r="C1391" s="297" t="str">
        <f t="shared" si="73"/>
        <v>3860</v>
      </c>
      <c r="D1391" s="52">
        <v>43250</v>
      </c>
      <c r="E1391" s="101"/>
      <c r="F1391" s="13" t="s">
        <v>117</v>
      </c>
      <c r="G1391" s="102" t="s">
        <v>7011</v>
      </c>
      <c r="H1391" s="258">
        <v>403000</v>
      </c>
      <c r="I1391" s="257" t="s">
        <v>97</v>
      </c>
      <c r="J1391" s="103"/>
      <c r="K1391" s="18">
        <v>491.53910630751471</v>
      </c>
      <c r="L1391" s="52" t="s">
        <v>7012</v>
      </c>
      <c r="M1391" s="20">
        <f t="shared" si="74"/>
        <v>43034</v>
      </c>
      <c r="N1391" s="21">
        <f t="shared" si="72"/>
        <v>43555</v>
      </c>
      <c r="O1391" s="104" t="s">
        <v>120</v>
      </c>
      <c r="P1391" s="22" t="s">
        <v>1923</v>
      </c>
      <c r="Q1391" s="50" t="s">
        <v>1924</v>
      </c>
      <c r="R1391" s="102" t="s">
        <v>7013</v>
      </c>
      <c r="S1391" s="102" t="s">
        <v>989</v>
      </c>
      <c r="T1391" s="47" t="s">
        <v>1924</v>
      </c>
      <c r="U1391" s="106" t="s">
        <v>7014</v>
      </c>
      <c r="V1391" s="60" t="s">
        <v>37</v>
      </c>
      <c r="W1391" s="60"/>
      <c r="X1391" s="28"/>
      <c r="Y1391" s="60"/>
      <c r="Z1391" s="196"/>
    </row>
    <row r="1392" spans="1:26" ht="14.25" customHeight="1" x14ac:dyDescent="0.25">
      <c r="A1392" s="31">
        <v>3861</v>
      </c>
      <c r="B1392" s="66">
        <v>1</v>
      </c>
      <c r="C1392" s="300" t="str">
        <f t="shared" si="73"/>
        <v>3861-01</v>
      </c>
      <c r="D1392" s="33">
        <v>43675</v>
      </c>
      <c r="E1392" s="34" t="s">
        <v>7015</v>
      </c>
      <c r="F1392" s="13" t="s">
        <v>26</v>
      </c>
      <c r="G1392" s="35" t="s">
        <v>7016</v>
      </c>
      <c r="H1392" s="16">
        <v>3000000</v>
      </c>
      <c r="I1392" s="260" t="s">
        <v>28</v>
      </c>
      <c r="J1392" s="18"/>
      <c r="K1392" s="18">
        <v>3000</v>
      </c>
      <c r="L1392" s="13" t="s">
        <v>7017</v>
      </c>
      <c r="M1392" s="20">
        <f t="shared" si="74"/>
        <v>43586</v>
      </c>
      <c r="N1392" s="21">
        <f t="shared" si="72"/>
        <v>44196</v>
      </c>
      <c r="O1392" s="23" t="s">
        <v>30</v>
      </c>
      <c r="P1392" s="23" t="s">
        <v>41</v>
      </c>
      <c r="Q1392" s="38" t="s">
        <v>3866</v>
      </c>
      <c r="R1392" s="39" t="s">
        <v>7018</v>
      </c>
      <c r="S1392" s="39" t="s">
        <v>6184</v>
      </c>
      <c r="T1392" s="39" t="s">
        <v>7019</v>
      </c>
      <c r="U1392" s="40" t="s">
        <v>7020</v>
      </c>
      <c r="V1392" s="28" t="s">
        <v>102</v>
      </c>
      <c r="W1392" s="60"/>
      <c r="X1392" s="28"/>
      <c r="Y1392" s="60"/>
      <c r="Z1392" s="196"/>
    </row>
    <row r="1393" spans="1:26" ht="14.25" customHeight="1" x14ac:dyDescent="0.25">
      <c r="A1393" s="31">
        <v>3862</v>
      </c>
      <c r="B1393" s="66"/>
      <c r="C1393" s="297" t="str">
        <f t="shared" si="73"/>
        <v>3862</v>
      </c>
      <c r="D1393" s="52">
        <v>43252</v>
      </c>
      <c r="E1393" s="101" t="s">
        <v>7021</v>
      </c>
      <c r="F1393" s="52" t="s">
        <v>117</v>
      </c>
      <c r="G1393" s="102" t="s">
        <v>7022</v>
      </c>
      <c r="H1393" s="16">
        <v>2100000</v>
      </c>
      <c r="I1393" s="17" t="s">
        <v>2055</v>
      </c>
      <c r="J1393" s="103"/>
      <c r="K1393" s="18">
        <v>3266.2204072459135</v>
      </c>
      <c r="L1393" s="52" t="s">
        <v>7023</v>
      </c>
      <c r="M1393" s="20">
        <f t="shared" si="74"/>
        <v>42795</v>
      </c>
      <c r="N1393" s="21">
        <f t="shared" si="72"/>
        <v>44135</v>
      </c>
      <c r="O1393" s="104" t="s">
        <v>30</v>
      </c>
      <c r="P1393" s="91" t="s">
        <v>2057</v>
      </c>
      <c r="Q1393" s="105" t="s">
        <v>7024</v>
      </c>
      <c r="R1393" s="102" t="s">
        <v>7025</v>
      </c>
      <c r="S1393" s="102" t="s">
        <v>5437</v>
      </c>
      <c r="T1393" s="102" t="s">
        <v>7026</v>
      </c>
      <c r="U1393" s="106" t="s">
        <v>7027</v>
      </c>
      <c r="V1393" s="60" t="s">
        <v>102</v>
      </c>
      <c r="W1393" s="60"/>
      <c r="X1393" s="28"/>
      <c r="Y1393" s="60"/>
      <c r="Z1393" s="196"/>
    </row>
    <row r="1394" spans="1:26" ht="14.25" customHeight="1" x14ac:dyDescent="0.25">
      <c r="A1394" s="31">
        <v>3863</v>
      </c>
      <c r="B1394" s="66"/>
      <c r="C1394" s="297" t="str">
        <f t="shared" si="73"/>
        <v>3863</v>
      </c>
      <c r="D1394" s="52">
        <v>43252</v>
      </c>
      <c r="E1394" s="101"/>
      <c r="F1394" s="52" t="s">
        <v>117</v>
      </c>
      <c r="G1394" s="102" t="s">
        <v>7028</v>
      </c>
      <c r="H1394" s="16">
        <v>1200000</v>
      </c>
      <c r="I1394" s="17" t="s">
        <v>2055</v>
      </c>
      <c r="J1394" s="103"/>
      <c r="K1394" s="18">
        <v>1866.4116612833791</v>
      </c>
      <c r="L1394" s="52" t="s">
        <v>7029</v>
      </c>
      <c r="M1394" s="20">
        <f t="shared" si="74"/>
        <v>42979</v>
      </c>
      <c r="N1394" s="21">
        <f t="shared" si="72"/>
        <v>44012</v>
      </c>
      <c r="O1394" s="104" t="s">
        <v>30</v>
      </c>
      <c r="P1394" s="91" t="s">
        <v>2057</v>
      </c>
      <c r="Q1394" s="105" t="s">
        <v>7030</v>
      </c>
      <c r="R1394" s="102" t="s">
        <v>7031</v>
      </c>
      <c r="S1394" s="102" t="s">
        <v>4234</v>
      </c>
      <c r="T1394" s="102" t="s">
        <v>7026</v>
      </c>
      <c r="U1394" s="106" t="s">
        <v>7032</v>
      </c>
      <c r="V1394" s="60" t="s">
        <v>102</v>
      </c>
      <c r="W1394" s="60"/>
      <c r="X1394" s="28"/>
      <c r="Y1394" s="60"/>
      <c r="Z1394" s="196"/>
    </row>
    <row r="1395" spans="1:26" s="10" customFormat="1" ht="14.25" customHeight="1" x14ac:dyDescent="0.25">
      <c r="A1395" s="31">
        <v>3864</v>
      </c>
      <c r="B1395" s="66">
        <v>1</v>
      </c>
      <c r="C1395" s="297" t="str">
        <f t="shared" si="73"/>
        <v>3864-01</v>
      </c>
      <c r="D1395" s="13">
        <v>43341</v>
      </c>
      <c r="E1395" s="32" t="s">
        <v>7033</v>
      </c>
      <c r="F1395" s="91" t="s">
        <v>117</v>
      </c>
      <c r="G1395" s="84" t="s">
        <v>7034</v>
      </c>
      <c r="H1395" s="16">
        <v>2992800</v>
      </c>
      <c r="I1395" s="17" t="s">
        <v>28</v>
      </c>
      <c r="J1395" s="32"/>
      <c r="K1395" s="18">
        <v>2992.8</v>
      </c>
      <c r="L1395" s="19" t="s">
        <v>7035</v>
      </c>
      <c r="M1395" s="20">
        <f t="shared" si="74"/>
        <v>38777</v>
      </c>
      <c r="N1395" s="21">
        <f t="shared" si="72"/>
        <v>44926</v>
      </c>
      <c r="O1395" s="22" t="s">
        <v>30</v>
      </c>
      <c r="P1395" s="23" t="s">
        <v>31</v>
      </c>
      <c r="Q1395" s="61" t="s">
        <v>7036</v>
      </c>
      <c r="R1395" s="84" t="s">
        <v>7037</v>
      </c>
      <c r="S1395" s="84" t="s">
        <v>179</v>
      </c>
      <c r="T1395" s="84" t="s">
        <v>6487</v>
      </c>
      <c r="U1395" s="85" t="s">
        <v>7038</v>
      </c>
      <c r="V1395" s="91" t="s">
        <v>182</v>
      </c>
      <c r="W1395" s="60"/>
      <c r="X1395" s="28"/>
      <c r="Y1395" s="28"/>
      <c r="Z1395" s="196"/>
    </row>
    <row r="1396" spans="1:26" ht="14.25" customHeight="1" x14ac:dyDescent="0.25">
      <c r="A1396" s="31">
        <v>3865</v>
      </c>
      <c r="B1396" s="12">
        <v>1</v>
      </c>
      <c r="C1396" s="300" t="str">
        <f t="shared" si="73"/>
        <v>3865-01</v>
      </c>
      <c r="D1396" s="13">
        <v>43542</v>
      </c>
      <c r="E1396" s="34" t="s">
        <v>7039</v>
      </c>
      <c r="F1396" s="13" t="s">
        <v>26</v>
      </c>
      <c r="G1396" s="35" t="s">
        <v>7040</v>
      </c>
      <c r="H1396" s="16">
        <v>417621.8</v>
      </c>
      <c r="I1396" s="17" t="s">
        <v>97</v>
      </c>
      <c r="J1396" s="16"/>
      <c r="K1396" s="18">
        <v>509.37331599636639</v>
      </c>
      <c r="L1396" s="13" t="s">
        <v>7041</v>
      </c>
      <c r="M1396" s="20">
        <f t="shared" si="74"/>
        <v>43054</v>
      </c>
      <c r="N1396" s="21">
        <f t="shared" si="72"/>
        <v>44149</v>
      </c>
      <c r="O1396" s="21" t="s">
        <v>191</v>
      </c>
      <c r="P1396" s="21" t="s">
        <v>192</v>
      </c>
      <c r="Q1396" s="38"/>
      <c r="R1396" s="39" t="s">
        <v>7042</v>
      </c>
      <c r="S1396" s="39" t="s">
        <v>76</v>
      </c>
      <c r="T1396" s="39" t="s">
        <v>7043</v>
      </c>
      <c r="U1396" s="40" t="s">
        <v>7044</v>
      </c>
      <c r="V1396" s="28" t="s">
        <v>77</v>
      </c>
      <c r="W1396" s="28"/>
      <c r="X1396" s="28"/>
      <c r="Y1396" s="28"/>
      <c r="Z1396" s="196"/>
    </row>
    <row r="1397" spans="1:26" ht="14.25" hidden="1" customHeight="1" x14ac:dyDescent="0.25">
      <c r="A1397" s="31">
        <v>3866</v>
      </c>
      <c r="B1397" s="42">
        <v>3</v>
      </c>
      <c r="C1397" s="297" t="str">
        <f t="shared" si="73"/>
        <v>3866-03</v>
      </c>
      <c r="D1397" s="33">
        <v>43546</v>
      </c>
      <c r="E1397" s="34"/>
      <c r="F1397" s="13" t="s">
        <v>26</v>
      </c>
      <c r="G1397" s="35" t="s">
        <v>7045</v>
      </c>
      <c r="H1397" s="258">
        <v>240000</v>
      </c>
      <c r="I1397" s="257" t="s">
        <v>97</v>
      </c>
      <c r="J1397" s="18"/>
      <c r="K1397" s="18">
        <v>292.72800375633631</v>
      </c>
      <c r="L1397" s="13" t="s">
        <v>7046</v>
      </c>
      <c r="M1397" s="20">
        <f t="shared" si="74"/>
        <v>42991</v>
      </c>
      <c r="N1397" s="21">
        <f t="shared" si="72"/>
        <v>43646</v>
      </c>
      <c r="O1397" s="104" t="s">
        <v>120</v>
      </c>
      <c r="P1397" s="22" t="s">
        <v>169</v>
      </c>
      <c r="Q1397" s="20" t="s">
        <v>169</v>
      </c>
      <c r="R1397" s="39" t="s">
        <v>7047</v>
      </c>
      <c r="S1397" s="39" t="s">
        <v>101</v>
      </c>
      <c r="T1397" s="47" t="s">
        <v>7047</v>
      </c>
      <c r="U1397" s="40" t="s">
        <v>7048</v>
      </c>
      <c r="V1397" s="28" t="s">
        <v>102</v>
      </c>
      <c r="W1397" s="28"/>
      <c r="X1397" s="28"/>
      <c r="Y1397" s="60"/>
      <c r="Z1397" s="196"/>
    </row>
    <row r="1398" spans="1:26" ht="14.25" customHeight="1" x14ac:dyDescent="0.25">
      <c r="A1398" s="31">
        <v>3867</v>
      </c>
      <c r="C1398" s="299" t="str">
        <f t="shared" si="73"/>
        <v>3867</v>
      </c>
      <c r="D1398" s="33">
        <v>43264</v>
      </c>
      <c r="E1398" s="34" t="s">
        <v>7049</v>
      </c>
      <c r="F1398" s="13" t="s">
        <v>26</v>
      </c>
      <c r="G1398" s="35" t="s">
        <v>7050</v>
      </c>
      <c r="H1398" s="16">
        <v>3160500</v>
      </c>
      <c r="I1398" s="17" t="s">
        <v>97</v>
      </c>
      <c r="J1398" s="18"/>
      <c r="K1398" s="18">
        <v>3854.8618994662538</v>
      </c>
      <c r="L1398" s="13" t="s">
        <v>7051</v>
      </c>
      <c r="M1398" s="20">
        <f t="shared" si="74"/>
        <v>43066</v>
      </c>
      <c r="N1398" s="21">
        <f t="shared" si="72"/>
        <v>44038</v>
      </c>
      <c r="O1398" s="23" t="s">
        <v>191</v>
      </c>
      <c r="P1398" s="23" t="s">
        <v>192</v>
      </c>
      <c r="Q1398" s="38"/>
      <c r="R1398" s="39" t="s">
        <v>6349</v>
      </c>
      <c r="S1398" s="39" t="s">
        <v>6349</v>
      </c>
      <c r="T1398" s="39" t="s">
        <v>7052</v>
      </c>
      <c r="U1398" s="40" t="s">
        <v>7053</v>
      </c>
      <c r="V1398" s="28" t="s">
        <v>293</v>
      </c>
      <c r="W1398" s="28"/>
      <c r="X1398" s="28"/>
      <c r="Y1398" s="28"/>
      <c r="Z1398" s="196"/>
    </row>
    <row r="1399" spans="1:26" ht="14.25" hidden="1" customHeight="1" x14ac:dyDescent="0.25">
      <c r="A1399" s="31">
        <v>3868</v>
      </c>
      <c r="C1399" s="299" t="str">
        <f t="shared" si="73"/>
        <v>3868</v>
      </c>
      <c r="D1399" s="33">
        <v>43264</v>
      </c>
      <c r="E1399" s="34"/>
      <c r="F1399" s="13" t="s">
        <v>26</v>
      </c>
      <c r="G1399" s="35" t="s">
        <v>7054</v>
      </c>
      <c r="H1399" s="258">
        <v>165000</v>
      </c>
      <c r="I1399" s="257" t="s">
        <v>97</v>
      </c>
      <c r="J1399" s="18"/>
      <c r="K1399" s="18">
        <v>201.25050258248123</v>
      </c>
      <c r="L1399" s="13" t="s">
        <v>7055</v>
      </c>
      <c r="M1399" s="20">
        <f t="shared" si="74"/>
        <v>42837</v>
      </c>
      <c r="N1399" s="21">
        <f t="shared" si="72"/>
        <v>43567</v>
      </c>
      <c r="O1399" s="22" t="s">
        <v>120</v>
      </c>
      <c r="P1399" s="22" t="s">
        <v>169</v>
      </c>
      <c r="Q1399" s="20" t="s">
        <v>169</v>
      </c>
      <c r="R1399" s="39" t="s">
        <v>7056</v>
      </c>
      <c r="S1399" s="39" t="s">
        <v>3828</v>
      </c>
      <c r="T1399" s="39" t="s">
        <v>5105</v>
      </c>
      <c r="U1399" s="40" t="s">
        <v>7057</v>
      </c>
      <c r="V1399" s="27" t="s">
        <v>83</v>
      </c>
      <c r="W1399" s="28"/>
      <c r="X1399" s="28"/>
      <c r="Y1399" s="28"/>
      <c r="Z1399" s="196"/>
    </row>
    <row r="1400" spans="1:26" ht="14.25" customHeight="1" x14ac:dyDescent="0.25">
      <c r="A1400" s="31">
        <v>3869</v>
      </c>
      <c r="B1400" s="42">
        <v>1</v>
      </c>
      <c r="C1400" s="299" t="str">
        <f t="shared" si="73"/>
        <v>3869-01</v>
      </c>
      <c r="D1400" s="33">
        <v>43488</v>
      </c>
      <c r="E1400" s="34" t="s">
        <v>7058</v>
      </c>
      <c r="F1400" s="13" t="s">
        <v>26</v>
      </c>
      <c r="G1400" s="35" t="s">
        <v>7059</v>
      </c>
      <c r="H1400" s="16">
        <v>41435942</v>
      </c>
      <c r="I1400" s="17" t="s">
        <v>4951</v>
      </c>
      <c r="J1400" s="18"/>
      <c r="K1400" s="18">
        <v>5586.0081560632434</v>
      </c>
      <c r="L1400" s="13" t="s">
        <v>5836</v>
      </c>
      <c r="M1400" s="20">
        <f t="shared" si="74"/>
        <v>42736</v>
      </c>
      <c r="N1400" s="21">
        <f t="shared" si="72"/>
        <v>43830</v>
      </c>
      <c r="O1400" s="23" t="s">
        <v>30</v>
      </c>
      <c r="P1400" s="23" t="s">
        <v>3955</v>
      </c>
      <c r="Q1400" s="38" t="s">
        <v>6300</v>
      </c>
      <c r="R1400" s="39" t="s">
        <v>7060</v>
      </c>
      <c r="S1400" s="39" t="s">
        <v>7061</v>
      </c>
      <c r="T1400" s="39" t="s">
        <v>4297</v>
      </c>
      <c r="U1400" s="40" t="s">
        <v>7062</v>
      </c>
      <c r="V1400" s="28" t="s">
        <v>102</v>
      </c>
      <c r="W1400" s="28"/>
      <c r="X1400" s="28"/>
      <c r="Y1400" s="28"/>
      <c r="Z1400" s="196"/>
    </row>
    <row r="1401" spans="1:26" ht="14.25" hidden="1" customHeight="1" x14ac:dyDescent="0.25">
      <c r="A1401" s="31">
        <v>3870</v>
      </c>
      <c r="C1401" s="299" t="str">
        <f t="shared" si="73"/>
        <v>3870</v>
      </c>
      <c r="D1401" s="33">
        <v>43269</v>
      </c>
      <c r="E1401" s="34" t="s">
        <v>7063</v>
      </c>
      <c r="F1401" s="13" t="s">
        <v>26</v>
      </c>
      <c r="G1401" s="35" t="s">
        <v>7064</v>
      </c>
      <c r="H1401" s="16">
        <v>400000</v>
      </c>
      <c r="I1401" s="17" t="s">
        <v>28</v>
      </c>
      <c r="J1401" s="18"/>
      <c r="K1401" s="18">
        <v>400</v>
      </c>
      <c r="L1401" s="13" t="s">
        <v>7065</v>
      </c>
      <c r="M1401" s="20">
        <f t="shared" si="74"/>
        <v>43160</v>
      </c>
      <c r="N1401" s="21">
        <f t="shared" si="72"/>
        <v>43524</v>
      </c>
      <c r="O1401" s="23" t="s">
        <v>30</v>
      </c>
      <c r="P1401" s="23" t="s">
        <v>1055</v>
      </c>
      <c r="Q1401" s="38" t="s">
        <v>4405</v>
      </c>
      <c r="R1401" s="39" t="s">
        <v>7066</v>
      </c>
      <c r="S1401" s="39" t="s">
        <v>5565</v>
      </c>
      <c r="T1401" s="39" t="s">
        <v>7067</v>
      </c>
      <c r="U1401" s="40" t="s">
        <v>7068</v>
      </c>
      <c r="V1401" s="27" t="s">
        <v>116</v>
      </c>
      <c r="W1401" s="28"/>
      <c r="X1401" s="28"/>
      <c r="Y1401" s="28"/>
      <c r="Z1401" s="196"/>
    </row>
    <row r="1402" spans="1:26" ht="14.25" customHeight="1" x14ac:dyDescent="0.25">
      <c r="A1402" s="31">
        <v>3872</v>
      </c>
      <c r="C1402" s="297" t="str">
        <f t="shared" si="73"/>
        <v>3872</v>
      </c>
      <c r="D1402" s="33">
        <v>43270</v>
      </c>
      <c r="E1402" s="34"/>
      <c r="F1402" s="13" t="s">
        <v>117</v>
      </c>
      <c r="G1402" s="35" t="s">
        <v>7069</v>
      </c>
      <c r="H1402" s="18">
        <v>370800</v>
      </c>
      <c r="I1402" s="203" t="s">
        <v>97</v>
      </c>
      <c r="J1402" s="18"/>
      <c r="K1402" s="18">
        <v>452.2647658035396</v>
      </c>
      <c r="L1402" s="13" t="s">
        <v>7070</v>
      </c>
      <c r="M1402" s="20">
        <f t="shared" si="74"/>
        <v>43132</v>
      </c>
      <c r="N1402" s="21">
        <f t="shared" si="72"/>
        <v>43830</v>
      </c>
      <c r="O1402" s="104" t="s">
        <v>120</v>
      </c>
      <c r="P1402" s="23" t="s">
        <v>1923</v>
      </c>
      <c r="Q1402" s="50" t="s">
        <v>1924</v>
      </c>
      <c r="R1402" s="39" t="s">
        <v>7071</v>
      </c>
      <c r="S1402" s="39" t="s">
        <v>7072</v>
      </c>
      <c r="T1402" s="47" t="s">
        <v>1924</v>
      </c>
      <c r="U1402" s="40" t="s">
        <v>7073</v>
      </c>
      <c r="V1402" s="28" t="s">
        <v>37</v>
      </c>
      <c r="W1402" s="28"/>
      <c r="X1402" s="28"/>
      <c r="Y1402" s="28"/>
      <c r="Z1402" s="196"/>
    </row>
    <row r="1403" spans="1:26" ht="14.25" customHeight="1" x14ac:dyDescent="0.25">
      <c r="A1403" s="31">
        <v>3873</v>
      </c>
      <c r="C1403" s="299" t="str">
        <f t="shared" si="73"/>
        <v>3873</v>
      </c>
      <c r="D1403" s="33">
        <v>43270</v>
      </c>
      <c r="E1403" s="34"/>
      <c r="F1403" s="13" t="s">
        <v>26</v>
      </c>
      <c r="G1403" s="35" t="s">
        <v>7074</v>
      </c>
      <c r="H1403" s="16">
        <v>199925</v>
      </c>
      <c r="I1403" s="203" t="s">
        <v>97</v>
      </c>
      <c r="J1403" s="18"/>
      <c r="K1403" s="18">
        <v>243.8485256291064</v>
      </c>
      <c r="L1403" s="13" t="s">
        <v>7075</v>
      </c>
      <c r="M1403" s="20">
        <f t="shared" si="74"/>
        <v>43172</v>
      </c>
      <c r="N1403" s="21">
        <f t="shared" si="72"/>
        <v>43830</v>
      </c>
      <c r="O1403" s="23" t="s">
        <v>120</v>
      </c>
      <c r="P1403" s="23" t="s">
        <v>2433</v>
      </c>
      <c r="Q1403" s="38" t="s">
        <v>6246</v>
      </c>
      <c r="R1403" s="39" t="s">
        <v>7076</v>
      </c>
      <c r="S1403" s="15" t="s">
        <v>106</v>
      </c>
      <c r="T1403" s="39" t="s">
        <v>7077</v>
      </c>
      <c r="U1403" s="40" t="s">
        <v>7078</v>
      </c>
      <c r="V1403" s="27" t="s">
        <v>83</v>
      </c>
      <c r="W1403" s="28"/>
      <c r="X1403" s="28"/>
      <c r="Y1403" s="28"/>
      <c r="Z1403" s="196"/>
    </row>
    <row r="1404" spans="1:26" ht="14.25" hidden="1" customHeight="1" x14ac:dyDescent="0.25">
      <c r="A1404" s="31">
        <v>3874</v>
      </c>
      <c r="C1404" s="299" t="str">
        <f t="shared" si="73"/>
        <v>3874</v>
      </c>
      <c r="D1404" s="33">
        <v>43273</v>
      </c>
      <c r="E1404" s="34"/>
      <c r="F1404" s="13" t="s">
        <v>26</v>
      </c>
      <c r="G1404" s="35" t="s">
        <v>7079</v>
      </c>
      <c r="H1404" s="16">
        <v>2000000</v>
      </c>
      <c r="I1404" s="17" t="s">
        <v>28</v>
      </c>
      <c r="J1404" s="18"/>
      <c r="K1404" s="18">
        <v>2000</v>
      </c>
      <c r="L1404" s="13" t="s">
        <v>7080</v>
      </c>
      <c r="M1404" s="20">
        <f t="shared" si="74"/>
        <v>43278</v>
      </c>
      <c r="N1404" s="21">
        <f t="shared" si="72"/>
        <v>43308</v>
      </c>
      <c r="O1404" s="23" t="s">
        <v>30</v>
      </c>
      <c r="P1404" s="23" t="s">
        <v>31</v>
      </c>
      <c r="Q1404" s="38" t="s">
        <v>42</v>
      </c>
      <c r="R1404" s="39" t="s">
        <v>7081</v>
      </c>
      <c r="S1404" s="39" t="s">
        <v>44</v>
      </c>
      <c r="T1404" s="39" t="s">
        <v>7082</v>
      </c>
      <c r="U1404" s="40" t="s">
        <v>444</v>
      </c>
      <c r="V1404" s="28" t="s">
        <v>37</v>
      </c>
      <c r="W1404" s="28"/>
      <c r="X1404" s="28"/>
      <c r="Y1404" s="28"/>
      <c r="Z1404" s="196"/>
    </row>
    <row r="1405" spans="1:26" ht="14.25" hidden="1" customHeight="1" x14ac:dyDescent="0.25">
      <c r="A1405" s="31">
        <v>3875</v>
      </c>
      <c r="B1405" s="42">
        <v>1</v>
      </c>
      <c r="C1405" s="299" t="str">
        <f t="shared" si="73"/>
        <v>3875-01</v>
      </c>
      <c r="D1405" s="33">
        <v>43599</v>
      </c>
      <c r="E1405" s="34" t="s">
        <v>7083</v>
      </c>
      <c r="F1405" s="13" t="s">
        <v>26</v>
      </c>
      <c r="G1405" s="35" t="s">
        <v>7084</v>
      </c>
      <c r="H1405" s="16">
        <v>500000</v>
      </c>
      <c r="I1405" s="17" t="s">
        <v>28</v>
      </c>
      <c r="J1405" s="18"/>
      <c r="K1405" s="18">
        <v>500</v>
      </c>
      <c r="L1405" s="13" t="s">
        <v>7085</v>
      </c>
      <c r="M1405" s="20">
        <f t="shared" si="74"/>
        <v>43221</v>
      </c>
      <c r="N1405" s="21">
        <f t="shared" si="72"/>
        <v>43769</v>
      </c>
      <c r="O1405" s="23" t="s">
        <v>30</v>
      </c>
      <c r="P1405" s="23" t="s">
        <v>31</v>
      </c>
      <c r="Q1405" s="38" t="s">
        <v>7086</v>
      </c>
      <c r="R1405" s="39" t="s">
        <v>7087</v>
      </c>
      <c r="S1405" s="50" t="s">
        <v>150</v>
      </c>
      <c r="T1405" s="39" t="s">
        <v>6742</v>
      </c>
      <c r="U1405" s="40" t="s">
        <v>7088</v>
      </c>
      <c r="V1405" s="28" t="s">
        <v>58</v>
      </c>
      <c r="W1405" s="28"/>
      <c r="X1405" s="28"/>
      <c r="Y1405" s="28"/>
      <c r="Z1405" s="196"/>
    </row>
    <row r="1406" spans="1:26" ht="14.25" hidden="1" customHeight="1" x14ac:dyDescent="0.25">
      <c r="A1406" s="31">
        <v>3877</v>
      </c>
      <c r="C1406" s="297" t="str">
        <f t="shared" si="73"/>
        <v>3877</v>
      </c>
      <c r="D1406" s="33">
        <v>43278</v>
      </c>
      <c r="E1406" s="34"/>
      <c r="F1406" s="13" t="s">
        <v>117</v>
      </c>
      <c r="G1406" s="43" t="s">
        <v>7089</v>
      </c>
      <c r="H1406" s="81">
        <v>30000</v>
      </c>
      <c r="I1406" s="203" t="s">
        <v>97</v>
      </c>
      <c r="J1406" s="18"/>
      <c r="K1406" s="18">
        <v>36.591000469542038</v>
      </c>
      <c r="L1406" s="21" t="s">
        <v>7090</v>
      </c>
      <c r="M1406" s="20">
        <f t="shared" si="74"/>
        <v>43160</v>
      </c>
      <c r="N1406" s="21">
        <f t="shared" si="72"/>
        <v>43465</v>
      </c>
      <c r="O1406" s="23" t="s">
        <v>120</v>
      </c>
      <c r="P1406" s="21" t="s">
        <v>1923</v>
      </c>
      <c r="Q1406" s="43" t="s">
        <v>1924</v>
      </c>
      <c r="R1406" s="43" t="s">
        <v>4308</v>
      </c>
      <c r="S1406" s="43" t="s">
        <v>4308</v>
      </c>
      <c r="T1406" s="43" t="s">
        <v>1924</v>
      </c>
      <c r="U1406" s="40" t="s">
        <v>7091</v>
      </c>
      <c r="V1406" s="28" t="s">
        <v>102</v>
      </c>
      <c r="W1406" s="28"/>
      <c r="X1406" s="28"/>
      <c r="Y1406" s="28"/>
      <c r="Z1406" s="196"/>
    </row>
    <row r="1407" spans="1:26" ht="14.25" customHeight="1" x14ac:dyDescent="0.25">
      <c r="A1407" s="31">
        <v>3878</v>
      </c>
      <c r="B1407" s="12"/>
      <c r="C1407" s="297" t="str">
        <f t="shared" si="73"/>
        <v>3878</v>
      </c>
      <c r="D1407" s="13">
        <v>43278</v>
      </c>
      <c r="E1407" s="34"/>
      <c r="F1407" s="13" t="s">
        <v>117</v>
      </c>
      <c r="G1407" s="35" t="s">
        <v>7092</v>
      </c>
      <c r="H1407" s="16">
        <v>16415429.390000001</v>
      </c>
      <c r="I1407" s="17" t="s">
        <v>97</v>
      </c>
      <c r="J1407" s="16">
        <v>9415429.3900000006</v>
      </c>
      <c r="K1407" s="18">
        <v>20021.899483907473</v>
      </c>
      <c r="L1407" s="13" t="s">
        <v>7093</v>
      </c>
      <c r="M1407" s="20">
        <f t="shared" si="74"/>
        <v>43062</v>
      </c>
      <c r="N1407" s="21">
        <f t="shared" si="72"/>
        <v>44339</v>
      </c>
      <c r="O1407" s="23" t="s">
        <v>191</v>
      </c>
      <c r="P1407" s="23" t="s">
        <v>192</v>
      </c>
      <c r="Q1407" s="38"/>
      <c r="R1407" s="47" t="s">
        <v>76</v>
      </c>
      <c r="S1407" s="39" t="s">
        <v>76</v>
      </c>
      <c r="T1407" s="39" t="s">
        <v>76</v>
      </c>
      <c r="U1407" s="40" t="s">
        <v>7094</v>
      </c>
      <c r="V1407" s="28" t="s">
        <v>77</v>
      </c>
      <c r="W1407" s="28"/>
      <c r="X1407" s="28"/>
      <c r="Y1407" s="28"/>
      <c r="Z1407" s="196"/>
    </row>
    <row r="1408" spans="1:26" ht="14.25" customHeight="1" x14ac:dyDescent="0.25">
      <c r="A1408" s="31">
        <v>3879</v>
      </c>
      <c r="B1408" s="12"/>
      <c r="C1408" s="297" t="str">
        <f t="shared" si="73"/>
        <v>3879</v>
      </c>
      <c r="D1408" s="13">
        <v>43278</v>
      </c>
      <c r="E1408" s="34"/>
      <c r="F1408" s="13" t="s">
        <v>117</v>
      </c>
      <c r="G1408" s="35" t="s">
        <v>7095</v>
      </c>
      <c r="H1408" s="16">
        <v>37305</v>
      </c>
      <c r="I1408" s="17" t="s">
        <v>97</v>
      </c>
      <c r="J1408" s="16">
        <v>7461</v>
      </c>
      <c r="K1408" s="18">
        <v>45.50090908387552</v>
      </c>
      <c r="L1408" s="13" t="s">
        <v>7096</v>
      </c>
      <c r="M1408" s="20">
        <f t="shared" si="74"/>
        <v>42979</v>
      </c>
      <c r="N1408" s="21">
        <f t="shared" si="72"/>
        <v>44074</v>
      </c>
      <c r="O1408" s="23" t="s">
        <v>191</v>
      </c>
      <c r="P1408" s="23" t="s">
        <v>192</v>
      </c>
      <c r="Q1408" s="38"/>
      <c r="R1408" s="39" t="s">
        <v>7097</v>
      </c>
      <c r="S1408" s="39" t="s">
        <v>76</v>
      </c>
      <c r="T1408" s="39" t="s">
        <v>7098</v>
      </c>
      <c r="U1408" s="40" t="s">
        <v>7099</v>
      </c>
      <c r="V1408" s="28" t="s">
        <v>77</v>
      </c>
      <c r="W1408" s="28"/>
      <c r="X1408" s="28"/>
      <c r="Y1408" s="28"/>
      <c r="Z1408" s="196"/>
    </row>
    <row r="1409" spans="1:26" ht="14.25" customHeight="1" x14ac:dyDescent="0.25">
      <c r="A1409" s="11">
        <v>3881</v>
      </c>
      <c r="B1409" s="12">
        <v>1</v>
      </c>
      <c r="C1409" s="297" t="str">
        <f t="shared" si="73"/>
        <v>3881-01</v>
      </c>
      <c r="D1409" s="13">
        <v>43616</v>
      </c>
      <c r="E1409" s="34" t="s">
        <v>7100</v>
      </c>
      <c r="F1409" s="13" t="s">
        <v>26</v>
      </c>
      <c r="G1409" s="35" t="s">
        <v>7101</v>
      </c>
      <c r="H1409" s="16">
        <v>15000</v>
      </c>
      <c r="I1409" s="17" t="s">
        <v>175</v>
      </c>
      <c r="J1409" s="16"/>
      <c r="K1409" s="18">
        <v>15.210758359865034</v>
      </c>
      <c r="L1409" s="13" t="s">
        <v>7102</v>
      </c>
      <c r="M1409" s="20">
        <f t="shared" si="74"/>
        <v>43265</v>
      </c>
      <c r="N1409" s="21">
        <f t="shared" si="72"/>
        <v>43799</v>
      </c>
      <c r="O1409" s="21" t="s">
        <v>30</v>
      </c>
      <c r="P1409" s="21" t="s">
        <v>177</v>
      </c>
      <c r="Q1409" s="38" t="s">
        <v>7103</v>
      </c>
      <c r="R1409" s="70" t="s">
        <v>137</v>
      </c>
      <c r="S1409" s="70" t="s">
        <v>137</v>
      </c>
      <c r="T1409" s="70" t="s">
        <v>137</v>
      </c>
      <c r="U1409" s="40" t="s">
        <v>7104</v>
      </c>
      <c r="V1409" s="27" t="s">
        <v>116</v>
      </c>
      <c r="W1409" s="28"/>
      <c r="X1409" s="28"/>
      <c r="Y1409" s="28"/>
      <c r="Z1409" s="196"/>
    </row>
    <row r="1410" spans="1:26" ht="14.25" hidden="1" customHeight="1" x14ac:dyDescent="0.25">
      <c r="A1410" s="31">
        <v>3882</v>
      </c>
      <c r="B1410" s="12"/>
      <c r="C1410" s="299" t="str">
        <f t="shared" si="73"/>
        <v>3882</v>
      </c>
      <c r="D1410" s="13">
        <v>43286</v>
      </c>
      <c r="E1410" s="34"/>
      <c r="F1410" s="13" t="s">
        <v>26</v>
      </c>
      <c r="G1410" s="35" t="s">
        <v>7105</v>
      </c>
      <c r="H1410" s="16">
        <v>780587</v>
      </c>
      <c r="I1410" s="17" t="s">
        <v>97</v>
      </c>
      <c r="J1410" s="16">
        <v>48094</v>
      </c>
      <c r="K1410" s="18">
        <v>952.08197611728042</v>
      </c>
      <c r="L1410" s="13" t="s">
        <v>7106</v>
      </c>
      <c r="M1410" s="20">
        <f t="shared" si="74"/>
        <v>42658</v>
      </c>
      <c r="N1410" s="21">
        <f t="shared" si="72"/>
        <v>43752</v>
      </c>
      <c r="O1410" s="23" t="s">
        <v>191</v>
      </c>
      <c r="P1410" s="23" t="s">
        <v>192</v>
      </c>
      <c r="Q1410" s="38"/>
      <c r="R1410" s="39" t="s">
        <v>7107</v>
      </c>
      <c r="S1410" s="39" t="s">
        <v>76</v>
      </c>
      <c r="T1410" s="39" t="s">
        <v>7108</v>
      </c>
      <c r="U1410" s="40" t="s">
        <v>7109</v>
      </c>
      <c r="V1410" s="28" t="s">
        <v>77</v>
      </c>
      <c r="W1410" s="28"/>
      <c r="X1410" s="28"/>
      <c r="Y1410" s="28"/>
      <c r="Z1410" s="196"/>
    </row>
    <row r="1411" spans="1:26" ht="14.25" customHeight="1" x14ac:dyDescent="0.25">
      <c r="A1411" s="31">
        <v>3883</v>
      </c>
      <c r="B1411" s="12"/>
      <c r="C1411" s="299" t="str">
        <f t="shared" si="73"/>
        <v>3883</v>
      </c>
      <c r="D1411" s="13">
        <v>43286</v>
      </c>
      <c r="E1411" s="34"/>
      <c r="F1411" s="13" t="s">
        <v>26</v>
      </c>
      <c r="G1411" s="35" t="s">
        <v>7110</v>
      </c>
      <c r="H1411" s="16">
        <v>265008</v>
      </c>
      <c r="I1411" s="17" t="s">
        <v>97</v>
      </c>
      <c r="J1411" s="16">
        <v>21216</v>
      </c>
      <c r="K1411" s="18">
        <v>323.23026174774657</v>
      </c>
      <c r="L1411" s="13" t="s">
        <v>7111</v>
      </c>
      <c r="M1411" s="20">
        <f t="shared" si="74"/>
        <v>43023</v>
      </c>
      <c r="N1411" s="21">
        <f t="shared" si="72"/>
        <v>44118</v>
      </c>
      <c r="O1411" s="23" t="s">
        <v>191</v>
      </c>
      <c r="P1411" s="23" t="s">
        <v>192</v>
      </c>
      <c r="Q1411" s="38"/>
      <c r="R1411" s="39" t="s">
        <v>7112</v>
      </c>
      <c r="S1411" s="39" t="s">
        <v>76</v>
      </c>
      <c r="T1411" s="39" t="s">
        <v>7113</v>
      </c>
      <c r="U1411" s="40" t="s">
        <v>7114</v>
      </c>
      <c r="V1411" s="28" t="s">
        <v>77</v>
      </c>
      <c r="W1411" s="28"/>
      <c r="X1411" s="28"/>
      <c r="Y1411" s="28"/>
      <c r="Z1411" s="196"/>
    </row>
    <row r="1412" spans="1:26" ht="14.25" customHeight="1" x14ac:dyDescent="0.25">
      <c r="A1412" s="31">
        <v>3884</v>
      </c>
      <c r="B1412" s="12"/>
      <c r="C1412" s="300" t="str">
        <f t="shared" si="73"/>
        <v>3884</v>
      </c>
      <c r="D1412" s="13">
        <v>43286</v>
      </c>
      <c r="E1412" s="34"/>
      <c r="F1412" s="13" t="s">
        <v>26</v>
      </c>
      <c r="G1412" s="35" t="s">
        <v>7115</v>
      </c>
      <c r="H1412" s="16">
        <v>2900000</v>
      </c>
      <c r="I1412" s="17" t="s">
        <v>97</v>
      </c>
      <c r="J1412" s="16"/>
      <c r="K1412" s="18">
        <v>3537.1300453890635</v>
      </c>
      <c r="L1412" s="13" t="s">
        <v>7116</v>
      </c>
      <c r="M1412" s="20">
        <f t="shared" si="74"/>
        <v>42461</v>
      </c>
      <c r="N1412" s="21">
        <f t="shared" si="72"/>
        <v>44074</v>
      </c>
      <c r="O1412" s="23" t="s">
        <v>191</v>
      </c>
      <c r="P1412" s="23" t="s">
        <v>192</v>
      </c>
      <c r="Q1412" s="38"/>
      <c r="R1412" s="39" t="s">
        <v>7117</v>
      </c>
      <c r="S1412" s="39" t="s">
        <v>7118</v>
      </c>
      <c r="T1412" s="39" t="s">
        <v>7119</v>
      </c>
      <c r="U1412" s="40" t="s">
        <v>7120</v>
      </c>
      <c r="V1412" s="28" t="s">
        <v>223</v>
      </c>
      <c r="W1412" s="28"/>
      <c r="X1412" s="28"/>
      <c r="Y1412" s="28"/>
      <c r="Z1412" s="196"/>
    </row>
    <row r="1413" spans="1:26" ht="14.25" customHeight="1" x14ac:dyDescent="0.25">
      <c r="A1413" s="31">
        <v>3885</v>
      </c>
      <c r="B1413" s="12"/>
      <c r="C1413" s="297" t="str">
        <f t="shared" si="73"/>
        <v>3885</v>
      </c>
      <c r="D1413" s="13">
        <v>43286</v>
      </c>
      <c r="E1413" s="34"/>
      <c r="F1413" s="13" t="s">
        <v>26</v>
      </c>
      <c r="G1413" s="35" t="s">
        <v>7121</v>
      </c>
      <c r="H1413" s="16">
        <v>623405.15</v>
      </c>
      <c r="I1413" s="17" t="s">
        <v>97</v>
      </c>
      <c r="J1413" s="16"/>
      <c r="K1413" s="18">
        <v>760.36727121216416</v>
      </c>
      <c r="L1413" s="13" t="s">
        <v>7122</v>
      </c>
      <c r="M1413" s="20">
        <f t="shared" si="74"/>
        <v>43095</v>
      </c>
      <c r="N1413" s="21">
        <f t="shared" si="72"/>
        <v>43825</v>
      </c>
      <c r="O1413" s="23" t="s">
        <v>191</v>
      </c>
      <c r="P1413" s="23" t="s">
        <v>192</v>
      </c>
      <c r="Q1413" s="38"/>
      <c r="R1413" s="39" t="s">
        <v>7123</v>
      </c>
      <c r="S1413" s="39" t="s">
        <v>7124</v>
      </c>
      <c r="T1413" s="39" t="s">
        <v>7123</v>
      </c>
      <c r="U1413" s="40" t="s">
        <v>7125</v>
      </c>
      <c r="V1413" s="28" t="s">
        <v>37</v>
      </c>
      <c r="W1413" s="28"/>
      <c r="X1413" s="28"/>
      <c r="Y1413" s="28"/>
      <c r="Z1413" s="196"/>
    </row>
    <row r="1414" spans="1:26" ht="14.25" hidden="1" customHeight="1" x14ac:dyDescent="0.25">
      <c r="A1414" s="31">
        <v>3887</v>
      </c>
      <c r="C1414" s="299" t="str">
        <f t="shared" si="73"/>
        <v>3887</v>
      </c>
      <c r="D1414" s="33">
        <v>43290</v>
      </c>
      <c r="E1414" s="34" t="s">
        <v>7126</v>
      </c>
      <c r="F1414" s="33" t="s">
        <v>26</v>
      </c>
      <c r="G1414" s="261" t="s">
        <v>7127</v>
      </c>
      <c r="H1414" s="165">
        <v>210000</v>
      </c>
      <c r="I1414" s="262" t="s">
        <v>28</v>
      </c>
      <c r="J1414" s="165"/>
      <c r="K1414" s="18">
        <v>210</v>
      </c>
      <c r="L1414" s="33" t="s">
        <v>7128</v>
      </c>
      <c r="M1414" s="20">
        <f t="shared" si="74"/>
        <v>43191</v>
      </c>
      <c r="N1414" s="21">
        <f t="shared" si="72"/>
        <v>43737</v>
      </c>
      <c r="O1414" s="23" t="s">
        <v>30</v>
      </c>
      <c r="P1414" s="23" t="s">
        <v>31</v>
      </c>
      <c r="Q1414" s="38" t="s">
        <v>7129</v>
      </c>
      <c r="R1414" s="263" t="s">
        <v>7130</v>
      </c>
      <c r="S1414" s="39" t="s">
        <v>989</v>
      </c>
      <c r="T1414" s="39" t="s">
        <v>7131</v>
      </c>
      <c r="U1414" s="40" t="s">
        <v>7132</v>
      </c>
      <c r="V1414" s="28" t="s">
        <v>686</v>
      </c>
      <c r="W1414" s="28"/>
      <c r="X1414" s="28"/>
      <c r="Y1414" s="28"/>
      <c r="Z1414" s="196"/>
    </row>
    <row r="1415" spans="1:26" ht="14.25" hidden="1" customHeight="1" x14ac:dyDescent="0.25">
      <c r="A1415" s="31">
        <v>3889</v>
      </c>
      <c r="C1415" s="297" t="str">
        <f t="shared" si="73"/>
        <v>3889</v>
      </c>
      <c r="D1415" s="33">
        <v>43292</v>
      </c>
      <c r="E1415" s="34"/>
      <c r="F1415" s="13" t="s">
        <v>117</v>
      </c>
      <c r="G1415" s="35" t="s">
        <v>5023</v>
      </c>
      <c r="H1415" s="81">
        <v>86000</v>
      </c>
      <c r="I1415" s="203" t="s">
        <v>97</v>
      </c>
      <c r="J1415" s="18"/>
      <c r="K1415" s="18">
        <v>104.89420134602051</v>
      </c>
      <c r="L1415" s="13" t="s">
        <v>7090</v>
      </c>
      <c r="M1415" s="20">
        <f t="shared" si="74"/>
        <v>43160</v>
      </c>
      <c r="N1415" s="21">
        <f t="shared" si="72"/>
        <v>43465</v>
      </c>
      <c r="O1415" s="23" t="s">
        <v>120</v>
      </c>
      <c r="P1415" s="23" t="s">
        <v>1923</v>
      </c>
      <c r="Q1415" s="43" t="s">
        <v>1924</v>
      </c>
      <c r="R1415" s="39" t="s">
        <v>6005</v>
      </c>
      <c r="S1415" s="39" t="s">
        <v>6005</v>
      </c>
      <c r="T1415" s="43" t="s">
        <v>1924</v>
      </c>
      <c r="U1415" s="40" t="s">
        <v>7133</v>
      </c>
      <c r="V1415" s="28" t="s">
        <v>102</v>
      </c>
      <c r="W1415" s="28"/>
      <c r="X1415" s="28"/>
      <c r="Y1415" s="28"/>
      <c r="Z1415" s="196"/>
    </row>
    <row r="1416" spans="1:26" ht="14.25" hidden="1" customHeight="1" x14ac:dyDescent="0.25">
      <c r="A1416" s="31">
        <v>3890</v>
      </c>
      <c r="C1416" s="297" t="str">
        <f t="shared" si="73"/>
        <v>3890</v>
      </c>
      <c r="D1416" s="33">
        <v>43294</v>
      </c>
      <c r="E1416" s="34"/>
      <c r="F1416" s="13" t="s">
        <v>117</v>
      </c>
      <c r="G1416" s="35" t="s">
        <v>7134</v>
      </c>
      <c r="H1416" s="81">
        <v>99000</v>
      </c>
      <c r="I1416" s="203" t="s">
        <v>97</v>
      </c>
      <c r="J1416" s="18"/>
      <c r="K1416" s="18">
        <v>120.75030154948873</v>
      </c>
      <c r="L1416" s="13" t="s">
        <v>7090</v>
      </c>
      <c r="M1416" s="20">
        <f t="shared" si="74"/>
        <v>43160</v>
      </c>
      <c r="N1416" s="21">
        <f t="shared" si="72"/>
        <v>43465</v>
      </c>
      <c r="O1416" s="23" t="s">
        <v>120</v>
      </c>
      <c r="P1416" s="23" t="s">
        <v>1923</v>
      </c>
      <c r="Q1416" s="43" t="s">
        <v>1924</v>
      </c>
      <c r="R1416" s="39" t="s">
        <v>7135</v>
      </c>
      <c r="S1416" s="39" t="s">
        <v>7135</v>
      </c>
      <c r="T1416" s="43" t="s">
        <v>1924</v>
      </c>
      <c r="U1416" s="40" t="s">
        <v>7136</v>
      </c>
      <c r="V1416" s="28" t="s">
        <v>102</v>
      </c>
      <c r="W1416" s="28"/>
      <c r="X1416" s="28"/>
      <c r="Y1416" s="28"/>
      <c r="Z1416" s="196"/>
    </row>
    <row r="1417" spans="1:26" ht="14.25" hidden="1" customHeight="1" x14ac:dyDescent="0.25">
      <c r="A1417" s="31">
        <v>3892</v>
      </c>
      <c r="B1417" s="12"/>
      <c r="C1417" s="297" t="str">
        <f t="shared" si="73"/>
        <v>3892</v>
      </c>
      <c r="D1417" s="13">
        <v>43298</v>
      </c>
      <c r="E1417" s="34" t="s">
        <v>7137</v>
      </c>
      <c r="F1417" s="13" t="s">
        <v>26</v>
      </c>
      <c r="G1417" s="35" t="s">
        <v>7138</v>
      </c>
      <c r="H1417" s="16">
        <v>3800000</v>
      </c>
      <c r="I1417" s="43" t="s">
        <v>28</v>
      </c>
      <c r="J1417" s="16"/>
      <c r="K1417" s="18">
        <v>3800</v>
      </c>
      <c r="L1417" s="13" t="s">
        <v>7139</v>
      </c>
      <c r="M1417" s="20">
        <f t="shared" si="74"/>
        <v>43008</v>
      </c>
      <c r="N1417" s="21">
        <f t="shared" si="72"/>
        <v>43463</v>
      </c>
      <c r="O1417" s="21" t="s">
        <v>30</v>
      </c>
      <c r="P1417" s="23" t="s">
        <v>31</v>
      </c>
      <c r="Q1417" s="38" t="s">
        <v>6169</v>
      </c>
      <c r="R1417" s="39" t="s">
        <v>7140</v>
      </c>
      <c r="S1417" s="39" t="s">
        <v>7141</v>
      </c>
      <c r="T1417" s="39" t="s">
        <v>7142</v>
      </c>
      <c r="U1417" s="40" t="s">
        <v>7143</v>
      </c>
      <c r="V1417" s="28" t="s">
        <v>352</v>
      </c>
      <c r="W1417" s="28"/>
      <c r="X1417" s="28"/>
      <c r="Y1417" s="28"/>
      <c r="Z1417" s="196"/>
    </row>
    <row r="1418" spans="1:26" ht="14.25" hidden="1" customHeight="1" x14ac:dyDescent="0.25">
      <c r="A1418" s="31">
        <v>3893</v>
      </c>
      <c r="B1418" s="12"/>
      <c r="C1418" s="299" t="str">
        <f t="shared" si="73"/>
        <v>3893</v>
      </c>
      <c r="D1418" s="13">
        <v>43298</v>
      </c>
      <c r="E1418" s="34" t="s">
        <v>7144</v>
      </c>
      <c r="F1418" s="13" t="s">
        <v>26</v>
      </c>
      <c r="G1418" s="35" t="s">
        <v>7145</v>
      </c>
      <c r="H1418" s="16">
        <v>3200000</v>
      </c>
      <c r="I1418" s="43" t="s">
        <v>28</v>
      </c>
      <c r="J1418" s="16"/>
      <c r="K1418" s="18">
        <v>3200</v>
      </c>
      <c r="L1418" s="13" t="s">
        <v>7139</v>
      </c>
      <c r="M1418" s="20">
        <f t="shared" si="74"/>
        <v>43008</v>
      </c>
      <c r="N1418" s="21">
        <f t="shared" si="72"/>
        <v>43463</v>
      </c>
      <c r="O1418" s="21" t="s">
        <v>30</v>
      </c>
      <c r="P1418" s="23" t="s">
        <v>31</v>
      </c>
      <c r="Q1418" s="38" t="s">
        <v>6169</v>
      </c>
      <c r="R1418" s="39" t="s">
        <v>7146</v>
      </c>
      <c r="S1418" s="39" t="s">
        <v>7141</v>
      </c>
      <c r="T1418" s="39" t="s">
        <v>7142</v>
      </c>
      <c r="U1418" s="40" t="s">
        <v>7147</v>
      </c>
      <c r="V1418" s="28" t="s">
        <v>352</v>
      </c>
      <c r="W1418" s="28"/>
      <c r="X1418" s="28"/>
      <c r="Y1418" s="28"/>
      <c r="Z1418" s="196"/>
    </row>
    <row r="1419" spans="1:26" ht="14.25" hidden="1" customHeight="1" x14ac:dyDescent="0.25">
      <c r="A1419" s="31">
        <v>3894</v>
      </c>
      <c r="C1419" s="299" t="str">
        <f t="shared" si="73"/>
        <v>3894</v>
      </c>
      <c r="D1419" s="33">
        <v>43298</v>
      </c>
      <c r="E1419" s="34"/>
      <c r="F1419" s="13" t="s">
        <v>26</v>
      </c>
      <c r="G1419" s="35" t="s">
        <v>7148</v>
      </c>
      <c r="H1419" s="16">
        <v>90350</v>
      </c>
      <c r="I1419" s="17" t="s">
        <v>97</v>
      </c>
      <c r="J1419" s="18"/>
      <c r="K1419" s="18">
        <v>110.1998964141041</v>
      </c>
      <c r="L1419" s="13" t="s">
        <v>7149</v>
      </c>
      <c r="M1419" s="20">
        <f t="shared" si="74"/>
        <v>43215</v>
      </c>
      <c r="N1419" s="21">
        <f t="shared" si="72"/>
        <v>43521</v>
      </c>
      <c r="O1419" s="23" t="s">
        <v>191</v>
      </c>
      <c r="P1419" s="23" t="s">
        <v>192</v>
      </c>
      <c r="Q1419" s="38"/>
      <c r="R1419" s="39" t="s">
        <v>7150</v>
      </c>
      <c r="S1419" s="39" t="s">
        <v>3349</v>
      </c>
      <c r="T1419" s="39" t="s">
        <v>7151</v>
      </c>
      <c r="U1419" s="40" t="s">
        <v>7152</v>
      </c>
      <c r="V1419" s="28" t="s">
        <v>223</v>
      </c>
      <c r="W1419" s="28"/>
      <c r="X1419" s="28"/>
      <c r="Y1419" s="28"/>
      <c r="Z1419" s="196"/>
    </row>
    <row r="1420" spans="1:26" ht="14.25" hidden="1" customHeight="1" x14ac:dyDescent="0.25">
      <c r="A1420" s="11">
        <v>3895</v>
      </c>
      <c r="B1420" s="12">
        <v>1</v>
      </c>
      <c r="C1420" s="299" t="str">
        <f t="shared" si="73"/>
        <v>3895-01</v>
      </c>
      <c r="D1420" s="13">
        <v>43591</v>
      </c>
      <c r="E1420" s="34" t="s">
        <v>7153</v>
      </c>
      <c r="F1420" s="13" t="s">
        <v>26</v>
      </c>
      <c r="G1420" s="35" t="s">
        <v>7154</v>
      </c>
      <c r="H1420" s="16">
        <v>15369</v>
      </c>
      <c r="I1420" s="43" t="s">
        <v>28</v>
      </c>
      <c r="J1420" s="16"/>
      <c r="K1420" s="18">
        <v>15.369</v>
      </c>
      <c r="L1420" s="13" t="s">
        <v>7155</v>
      </c>
      <c r="M1420" s="20">
        <f t="shared" si="74"/>
        <v>43007</v>
      </c>
      <c r="N1420" s="21">
        <f t="shared" si="72"/>
        <v>43666</v>
      </c>
      <c r="O1420" s="21" t="s">
        <v>30</v>
      </c>
      <c r="P1420" s="23" t="s">
        <v>31</v>
      </c>
      <c r="Q1420" s="38" t="s">
        <v>6567</v>
      </c>
      <c r="R1420" s="39" t="s">
        <v>7156</v>
      </c>
      <c r="S1420" s="39" t="s">
        <v>7157</v>
      </c>
      <c r="T1420" s="39" t="s">
        <v>6569</v>
      </c>
      <c r="U1420" s="40" t="s">
        <v>7158</v>
      </c>
      <c r="V1420" s="28" t="s">
        <v>686</v>
      </c>
      <c r="W1420" s="28"/>
      <c r="X1420" s="28"/>
      <c r="Y1420" s="39"/>
      <c r="Z1420" s="196"/>
    </row>
    <row r="1421" spans="1:26" ht="14.25" customHeight="1" x14ac:dyDescent="0.25">
      <c r="A1421" s="31">
        <v>3896</v>
      </c>
      <c r="C1421" s="299" t="str">
        <f t="shared" si="73"/>
        <v>3896</v>
      </c>
      <c r="D1421" s="33">
        <v>43306</v>
      </c>
      <c r="E1421" s="34"/>
      <c r="F1421" s="13" t="s">
        <v>26</v>
      </c>
      <c r="G1421" s="24" t="s">
        <v>7159</v>
      </c>
      <c r="H1421" s="81">
        <v>315375</v>
      </c>
      <c r="I1421" s="203" t="s">
        <v>97</v>
      </c>
      <c r="J1421" s="18"/>
      <c r="K1421" s="18">
        <v>384.6628924360607</v>
      </c>
      <c r="L1421" s="13" t="s">
        <v>7160</v>
      </c>
      <c r="M1421" s="20">
        <f t="shared" si="74"/>
        <v>43101</v>
      </c>
      <c r="N1421" s="21">
        <f t="shared" si="72"/>
        <v>43830</v>
      </c>
      <c r="O1421" s="23" t="s">
        <v>120</v>
      </c>
      <c r="P1421" s="37" t="s">
        <v>964</v>
      </c>
      <c r="Q1421" s="38" t="s">
        <v>7161</v>
      </c>
      <c r="R1421" s="39" t="s">
        <v>7162</v>
      </c>
      <c r="S1421" s="39" t="s">
        <v>6853</v>
      </c>
      <c r="T1421" s="196" t="s">
        <v>5736</v>
      </c>
      <c r="U1421" s="40" t="s">
        <v>7163</v>
      </c>
      <c r="V1421" s="27" t="s">
        <v>58</v>
      </c>
      <c r="W1421" s="28"/>
      <c r="X1421" s="28"/>
      <c r="Y1421" s="28"/>
      <c r="Z1421" s="196"/>
    </row>
    <row r="1422" spans="1:26" ht="14.25" hidden="1" customHeight="1" x14ac:dyDescent="0.25">
      <c r="A1422" s="31">
        <v>3897</v>
      </c>
      <c r="B1422" s="12"/>
      <c r="C1422" s="297" t="str">
        <f t="shared" si="73"/>
        <v>3897</v>
      </c>
      <c r="D1422" s="13">
        <v>43306</v>
      </c>
      <c r="E1422" s="34" t="s">
        <v>7164</v>
      </c>
      <c r="F1422" s="13" t="s">
        <v>26</v>
      </c>
      <c r="G1422" s="35" t="s">
        <v>7165</v>
      </c>
      <c r="H1422" s="16">
        <v>300000</v>
      </c>
      <c r="I1422" s="43" t="s">
        <v>28</v>
      </c>
      <c r="J1422" s="16"/>
      <c r="K1422" s="18">
        <v>300</v>
      </c>
      <c r="L1422" s="13" t="s">
        <v>7166</v>
      </c>
      <c r="M1422" s="20">
        <f t="shared" si="74"/>
        <v>43252</v>
      </c>
      <c r="N1422" s="21">
        <f t="shared" si="72"/>
        <v>43646</v>
      </c>
      <c r="O1422" s="21" t="s">
        <v>30</v>
      </c>
      <c r="P1422" s="23" t="s">
        <v>31</v>
      </c>
      <c r="Q1422" s="38" t="s">
        <v>7167</v>
      </c>
      <c r="R1422" s="39" t="s">
        <v>7168</v>
      </c>
      <c r="S1422" s="39" t="s">
        <v>6184</v>
      </c>
      <c r="T1422" s="39" t="s">
        <v>7007</v>
      </c>
      <c r="U1422" s="40" t="s">
        <v>7169</v>
      </c>
      <c r="V1422" s="28" t="s">
        <v>58</v>
      </c>
      <c r="W1422" s="28"/>
      <c r="X1422" s="28"/>
      <c r="Y1422" s="28"/>
      <c r="Z1422" s="196"/>
    </row>
    <row r="1423" spans="1:26" ht="14.25" customHeight="1" x14ac:dyDescent="0.25">
      <c r="A1423" s="31">
        <v>3898</v>
      </c>
      <c r="C1423" s="299" t="str">
        <f t="shared" si="73"/>
        <v>3898</v>
      </c>
      <c r="D1423" s="33">
        <v>43306</v>
      </c>
      <c r="E1423" s="34"/>
      <c r="F1423" s="13" t="s">
        <v>26</v>
      </c>
      <c r="G1423" s="35" t="s">
        <v>7170</v>
      </c>
      <c r="H1423" s="81">
        <v>454900</v>
      </c>
      <c r="I1423" s="203" t="s">
        <v>97</v>
      </c>
      <c r="J1423" s="18"/>
      <c r="K1423" s="18">
        <v>554.84153711982242</v>
      </c>
      <c r="L1423" s="13" t="s">
        <v>7171</v>
      </c>
      <c r="M1423" s="20">
        <f t="shared" si="74"/>
        <v>43251</v>
      </c>
      <c r="N1423" s="21">
        <f t="shared" si="72"/>
        <v>43982</v>
      </c>
      <c r="O1423" s="23" t="s">
        <v>120</v>
      </c>
      <c r="P1423" s="22" t="s">
        <v>300</v>
      </c>
      <c r="Q1423" s="38" t="s">
        <v>300</v>
      </c>
      <c r="R1423" s="39" t="s">
        <v>1080</v>
      </c>
      <c r="S1423" s="39" t="s">
        <v>1080</v>
      </c>
      <c r="T1423" s="39" t="s">
        <v>1080</v>
      </c>
      <c r="U1423" s="40" t="s">
        <v>7172</v>
      </c>
      <c r="V1423" s="28" t="s">
        <v>102</v>
      </c>
      <c r="W1423" s="28"/>
      <c r="X1423" s="28"/>
      <c r="Y1423" s="28"/>
      <c r="Z1423" s="196"/>
    </row>
    <row r="1424" spans="1:26" ht="14.25" hidden="1" customHeight="1" x14ac:dyDescent="0.25">
      <c r="A1424" s="31">
        <v>3899</v>
      </c>
      <c r="C1424" s="297" t="str">
        <f t="shared" si="73"/>
        <v>3899</v>
      </c>
      <c r="D1424" s="33">
        <v>43307</v>
      </c>
      <c r="E1424" s="34"/>
      <c r="F1424" s="13" t="s">
        <v>26</v>
      </c>
      <c r="G1424" s="35" t="s">
        <v>7173</v>
      </c>
      <c r="H1424" s="81">
        <v>700000</v>
      </c>
      <c r="I1424" s="203" t="s">
        <v>97</v>
      </c>
      <c r="J1424" s="18"/>
      <c r="K1424" s="18">
        <v>853.79001095598085</v>
      </c>
      <c r="L1424" s="13" t="s">
        <v>7174</v>
      </c>
      <c r="M1424" s="20">
        <f t="shared" si="74"/>
        <v>43292</v>
      </c>
      <c r="N1424" s="21">
        <f t="shared" si="72"/>
        <v>43738</v>
      </c>
      <c r="O1424" s="23" t="s">
        <v>120</v>
      </c>
      <c r="P1424" s="17" t="s">
        <v>236</v>
      </c>
      <c r="Q1424" s="17" t="s">
        <v>236</v>
      </c>
      <c r="R1424" s="39" t="s">
        <v>5358</v>
      </c>
      <c r="S1424" s="39" t="s">
        <v>5358</v>
      </c>
      <c r="T1424" s="17" t="s">
        <v>236</v>
      </c>
      <c r="U1424" s="40" t="s">
        <v>7175</v>
      </c>
      <c r="V1424" s="28" t="s">
        <v>102</v>
      </c>
      <c r="W1424" s="28"/>
      <c r="X1424" s="28"/>
      <c r="Y1424" s="66"/>
      <c r="Z1424" s="196"/>
    </row>
    <row r="1425" spans="1:26" ht="14.25" customHeight="1" x14ac:dyDescent="0.25">
      <c r="A1425" s="31">
        <v>3900</v>
      </c>
      <c r="B1425" s="42">
        <v>2</v>
      </c>
      <c r="C1425" s="297" t="str">
        <f t="shared" si="73"/>
        <v>3900-02</v>
      </c>
      <c r="D1425" s="33">
        <v>43528</v>
      </c>
      <c r="E1425" s="34"/>
      <c r="F1425" s="13" t="s">
        <v>117</v>
      </c>
      <c r="G1425" s="35" t="s">
        <v>3368</v>
      </c>
      <c r="H1425" s="81">
        <v>420546.83</v>
      </c>
      <c r="I1425" s="203" t="s">
        <v>97</v>
      </c>
      <c r="J1425" s="18"/>
      <c r="K1425" s="18">
        <v>512.94097513314716</v>
      </c>
      <c r="L1425" s="13" t="s">
        <v>7176</v>
      </c>
      <c r="M1425" s="20">
        <f t="shared" si="74"/>
        <v>43189</v>
      </c>
      <c r="N1425" s="21">
        <f t="shared" ref="N1425:N1488" si="75">DATEVALUE(RIGHT(L1425,10))</f>
        <v>43830</v>
      </c>
      <c r="O1425" s="23" t="s">
        <v>120</v>
      </c>
      <c r="P1425" s="37" t="s">
        <v>964</v>
      </c>
      <c r="Q1425" s="234" t="s">
        <v>4570</v>
      </c>
      <c r="R1425" s="39" t="s">
        <v>7177</v>
      </c>
      <c r="S1425" s="39" t="s">
        <v>101</v>
      </c>
      <c r="T1425" s="39" t="s">
        <v>7177</v>
      </c>
      <c r="U1425" s="40" t="s">
        <v>7178</v>
      </c>
      <c r="V1425" s="27" t="s">
        <v>1239</v>
      </c>
      <c r="W1425" s="28"/>
      <c r="X1425" s="28"/>
      <c r="Y1425" s="28"/>
      <c r="Z1425" s="196"/>
    </row>
    <row r="1426" spans="1:26" ht="14.25" hidden="1" customHeight="1" x14ac:dyDescent="0.25">
      <c r="A1426" s="31">
        <v>3901</v>
      </c>
      <c r="C1426" s="297" t="str">
        <f t="shared" si="73"/>
        <v>3901</v>
      </c>
      <c r="D1426" s="33">
        <v>43312</v>
      </c>
      <c r="E1426" s="34"/>
      <c r="F1426" s="13" t="s">
        <v>117</v>
      </c>
      <c r="G1426" s="35" t="s">
        <v>7179</v>
      </c>
      <c r="H1426" s="81">
        <v>154000</v>
      </c>
      <c r="I1426" s="203" t="s">
        <v>97</v>
      </c>
      <c r="J1426" s="18"/>
      <c r="K1426" s="18">
        <v>187.8338024103158</v>
      </c>
      <c r="L1426" s="13" t="s">
        <v>7180</v>
      </c>
      <c r="M1426" s="20">
        <f t="shared" si="74"/>
        <v>43101</v>
      </c>
      <c r="N1426" s="21">
        <f t="shared" si="75"/>
        <v>43465</v>
      </c>
      <c r="O1426" s="23" t="s">
        <v>120</v>
      </c>
      <c r="P1426" s="23" t="s">
        <v>1923</v>
      </c>
      <c r="Q1426" s="43" t="s">
        <v>1924</v>
      </c>
      <c r="R1426" s="39" t="s">
        <v>7181</v>
      </c>
      <c r="S1426" s="39" t="s">
        <v>7182</v>
      </c>
      <c r="T1426" s="43" t="s">
        <v>1924</v>
      </c>
      <c r="U1426" s="40" t="s">
        <v>7183</v>
      </c>
      <c r="V1426" s="27" t="s">
        <v>116</v>
      </c>
      <c r="W1426" s="28"/>
      <c r="X1426" s="28"/>
      <c r="Y1426" s="28"/>
      <c r="Z1426" s="196"/>
    </row>
    <row r="1427" spans="1:26" ht="14.25" customHeight="1" x14ac:dyDescent="0.25">
      <c r="A1427" s="31">
        <v>3902</v>
      </c>
      <c r="B1427" s="12"/>
      <c r="C1427" s="297" t="str">
        <f t="shared" si="73"/>
        <v>3902</v>
      </c>
      <c r="D1427" s="13">
        <v>43312</v>
      </c>
      <c r="E1427" s="34" t="s">
        <v>7184</v>
      </c>
      <c r="F1427" s="13" t="s">
        <v>26</v>
      </c>
      <c r="G1427" s="35" t="s">
        <v>7185</v>
      </c>
      <c r="H1427" s="16">
        <v>5667414</v>
      </c>
      <c r="I1427" s="17" t="s">
        <v>97</v>
      </c>
      <c r="J1427" s="16"/>
      <c r="K1427" s="18">
        <v>6912.5449445029708</v>
      </c>
      <c r="L1427" s="13" t="s">
        <v>7186</v>
      </c>
      <c r="M1427" s="20">
        <f t="shared" si="74"/>
        <v>43018</v>
      </c>
      <c r="N1427" s="21">
        <f t="shared" si="75"/>
        <v>44114</v>
      </c>
      <c r="O1427" s="23" t="s">
        <v>191</v>
      </c>
      <c r="P1427" s="23" t="s">
        <v>192</v>
      </c>
      <c r="Q1427" s="38"/>
      <c r="R1427" s="39" t="s">
        <v>123</v>
      </c>
      <c r="S1427" s="39" t="s">
        <v>123</v>
      </c>
      <c r="T1427" s="39" t="s">
        <v>2040</v>
      </c>
      <c r="U1427" s="40" t="s">
        <v>7187</v>
      </c>
      <c r="V1427" s="28" t="s">
        <v>58</v>
      </c>
      <c r="W1427" s="28"/>
      <c r="X1427" s="28"/>
      <c r="Y1427" s="28"/>
      <c r="Z1427" s="196"/>
    </row>
    <row r="1428" spans="1:26" ht="14.25" customHeight="1" x14ac:dyDescent="0.25">
      <c r="A1428" s="31">
        <v>3903</v>
      </c>
      <c r="B1428" s="12"/>
      <c r="C1428" s="297" t="str">
        <f t="shared" si="73"/>
        <v>3903</v>
      </c>
      <c r="D1428" s="13">
        <v>43314</v>
      </c>
      <c r="E1428" s="92" t="s">
        <v>7188</v>
      </c>
      <c r="F1428" s="13" t="s">
        <v>26</v>
      </c>
      <c r="G1428" s="264" t="s">
        <v>7189</v>
      </c>
      <c r="H1428" s="16">
        <v>1626912</v>
      </c>
      <c r="I1428" s="265" t="s">
        <v>97</v>
      </c>
      <c r="J1428" s="16"/>
      <c r="K1428" s="18">
        <v>1984.3445918634527</v>
      </c>
      <c r="L1428" s="13" t="s">
        <v>7160</v>
      </c>
      <c r="M1428" s="20">
        <f t="shared" si="74"/>
        <v>43101</v>
      </c>
      <c r="N1428" s="21">
        <f t="shared" si="75"/>
        <v>43830</v>
      </c>
      <c r="O1428" s="21" t="s">
        <v>30</v>
      </c>
      <c r="P1428" s="21" t="s">
        <v>99</v>
      </c>
      <c r="Q1428" s="219" t="s">
        <v>5321</v>
      </c>
      <c r="R1428" s="39" t="s">
        <v>7190</v>
      </c>
      <c r="S1428" s="15" t="s">
        <v>106</v>
      </c>
      <c r="T1428" s="39" t="s">
        <v>7191</v>
      </c>
      <c r="U1428" s="39" t="s">
        <v>5325</v>
      </c>
      <c r="V1428" s="39" t="s">
        <v>37</v>
      </c>
      <c r="W1428" s="39"/>
      <c r="X1428" s="28"/>
      <c r="Y1428" s="28"/>
      <c r="Z1428" s="196"/>
    </row>
    <row r="1429" spans="1:26" ht="14.25" customHeight="1" x14ac:dyDescent="0.25">
      <c r="A1429" s="31">
        <v>3904</v>
      </c>
      <c r="B1429" s="12">
        <v>1</v>
      </c>
      <c r="C1429" s="299" t="str">
        <f t="shared" si="73"/>
        <v>3904-01</v>
      </c>
      <c r="D1429" s="68">
        <v>42580</v>
      </c>
      <c r="E1429" s="44" t="s">
        <v>7192</v>
      </c>
      <c r="F1429" s="13" t="s">
        <v>26</v>
      </c>
      <c r="G1429" s="15" t="s">
        <v>7193</v>
      </c>
      <c r="H1429" s="16">
        <v>2119656</v>
      </c>
      <c r="I1429" s="17" t="s">
        <v>28</v>
      </c>
      <c r="J1429" s="32"/>
      <c r="K1429" s="18">
        <v>2119.6559999999999</v>
      </c>
      <c r="L1429" s="19" t="s">
        <v>7194</v>
      </c>
      <c r="M1429" s="20">
        <f t="shared" si="74"/>
        <v>42459</v>
      </c>
      <c r="N1429" s="21">
        <f t="shared" si="75"/>
        <v>43920</v>
      </c>
      <c r="O1429" s="22" t="s">
        <v>30</v>
      </c>
      <c r="P1429" s="23" t="s">
        <v>31</v>
      </c>
      <c r="Q1429" s="15" t="s">
        <v>87</v>
      </c>
      <c r="R1429" s="15" t="s">
        <v>5093</v>
      </c>
      <c r="S1429" s="15" t="s">
        <v>5093</v>
      </c>
      <c r="T1429" s="15" t="s">
        <v>7195</v>
      </c>
      <c r="U1429" s="63" t="s">
        <v>7196</v>
      </c>
      <c r="V1429" s="27" t="s">
        <v>1239</v>
      </c>
      <c r="W1429" s="28"/>
      <c r="X1429" s="28"/>
      <c r="Y1429" s="28"/>
      <c r="Z1429" s="196"/>
    </row>
    <row r="1430" spans="1:26" ht="14.25" customHeight="1" x14ac:dyDescent="0.25">
      <c r="A1430" s="31">
        <v>3905</v>
      </c>
      <c r="B1430" s="12"/>
      <c r="C1430" s="299" t="str">
        <f t="shared" si="73"/>
        <v>3905</v>
      </c>
      <c r="D1430" s="13">
        <v>43320</v>
      </c>
      <c r="E1430" s="34" t="s">
        <v>7197</v>
      </c>
      <c r="F1430" s="13" t="s">
        <v>117</v>
      </c>
      <c r="G1430" s="35" t="s">
        <v>7198</v>
      </c>
      <c r="H1430" s="16">
        <v>4000000</v>
      </c>
      <c r="I1430" s="43" t="s">
        <v>2055</v>
      </c>
      <c r="J1430" s="16"/>
      <c r="K1430" s="18">
        <v>6221.37220427793</v>
      </c>
      <c r="L1430" s="13" t="s">
        <v>6826</v>
      </c>
      <c r="M1430" s="20">
        <f t="shared" si="74"/>
        <v>42948</v>
      </c>
      <c r="N1430" s="21">
        <f t="shared" si="75"/>
        <v>43921</v>
      </c>
      <c r="O1430" s="21" t="s">
        <v>30</v>
      </c>
      <c r="P1430" s="21" t="s">
        <v>2057</v>
      </c>
      <c r="Q1430" s="38" t="s">
        <v>7199</v>
      </c>
      <c r="R1430" s="39" t="s">
        <v>7200</v>
      </c>
      <c r="S1430" s="39" t="s">
        <v>6940</v>
      </c>
      <c r="T1430" s="39" t="s">
        <v>7201</v>
      </c>
      <c r="U1430" s="40" t="s">
        <v>7202</v>
      </c>
      <c r="V1430" s="28" t="s">
        <v>102</v>
      </c>
      <c r="W1430" s="28"/>
      <c r="X1430" s="28"/>
      <c r="Y1430" s="28"/>
      <c r="Z1430" s="196"/>
    </row>
    <row r="1431" spans="1:26" ht="14.25" customHeight="1" x14ac:dyDescent="0.25">
      <c r="A1431" s="31">
        <v>3906</v>
      </c>
      <c r="B1431" s="12"/>
      <c r="C1431" s="297" t="str">
        <f t="shared" si="73"/>
        <v>3906</v>
      </c>
      <c r="D1431" s="13">
        <v>43320</v>
      </c>
      <c r="E1431" s="34" t="s">
        <v>7203</v>
      </c>
      <c r="F1431" s="13" t="s">
        <v>26</v>
      </c>
      <c r="G1431" s="35" t="s">
        <v>7204</v>
      </c>
      <c r="H1431" s="16">
        <v>2610099</v>
      </c>
      <c r="I1431" s="17" t="s">
        <v>97</v>
      </c>
      <c r="J1431" s="16"/>
      <c r="K1431" s="18">
        <v>3183.5377911517071</v>
      </c>
      <c r="L1431" s="13" t="s">
        <v>7205</v>
      </c>
      <c r="M1431" s="20">
        <f t="shared" si="74"/>
        <v>43285</v>
      </c>
      <c r="N1431" s="21">
        <f t="shared" si="75"/>
        <v>44199</v>
      </c>
      <c r="O1431" s="23" t="s">
        <v>191</v>
      </c>
      <c r="P1431" s="23" t="s">
        <v>192</v>
      </c>
      <c r="Q1431" s="38" t="s">
        <v>6627</v>
      </c>
      <c r="R1431" s="39" t="s">
        <v>7206</v>
      </c>
      <c r="S1431" s="70" t="s">
        <v>1095</v>
      </c>
      <c r="T1431" s="39" t="s">
        <v>7207</v>
      </c>
      <c r="U1431" s="40" t="s">
        <v>7208</v>
      </c>
      <c r="V1431" s="28" t="s">
        <v>182</v>
      </c>
      <c r="W1431" s="28"/>
      <c r="X1431" s="28"/>
      <c r="Y1431" s="28"/>
      <c r="Z1431" s="196"/>
    </row>
    <row r="1432" spans="1:26" ht="14.25" customHeight="1" x14ac:dyDescent="0.25">
      <c r="A1432" s="31">
        <v>3907</v>
      </c>
      <c r="B1432" s="12"/>
      <c r="C1432" s="299" t="str">
        <f t="shared" si="73"/>
        <v>3907</v>
      </c>
      <c r="D1432" s="13">
        <v>43320</v>
      </c>
      <c r="E1432" s="34" t="s">
        <v>7209</v>
      </c>
      <c r="F1432" s="13" t="s">
        <v>26</v>
      </c>
      <c r="G1432" s="35" t="s">
        <v>7210</v>
      </c>
      <c r="H1432" s="16">
        <v>1609452.23</v>
      </c>
      <c r="I1432" s="17" t="s">
        <v>97</v>
      </c>
      <c r="J1432" s="16"/>
      <c r="K1432" s="18">
        <v>1963.0489101211826</v>
      </c>
      <c r="L1432" s="13" t="s">
        <v>7205</v>
      </c>
      <c r="M1432" s="20">
        <f t="shared" si="74"/>
        <v>43285</v>
      </c>
      <c r="N1432" s="21">
        <f t="shared" si="75"/>
        <v>44199</v>
      </c>
      <c r="O1432" s="23" t="s">
        <v>191</v>
      </c>
      <c r="P1432" s="23" t="s">
        <v>192</v>
      </c>
      <c r="Q1432" s="38" t="s">
        <v>6627</v>
      </c>
      <c r="R1432" s="39" t="s">
        <v>3054</v>
      </c>
      <c r="S1432" s="70" t="s">
        <v>1095</v>
      </c>
      <c r="T1432" s="39" t="s">
        <v>7211</v>
      </c>
      <c r="U1432" s="40" t="s">
        <v>7212</v>
      </c>
      <c r="V1432" s="28" t="s">
        <v>242</v>
      </c>
      <c r="W1432" s="28"/>
      <c r="X1432" s="28"/>
      <c r="Y1432" s="28"/>
      <c r="Z1432" s="196"/>
    </row>
    <row r="1433" spans="1:26" ht="14.25" customHeight="1" x14ac:dyDescent="0.25">
      <c r="A1433" s="31">
        <v>3908</v>
      </c>
      <c r="B1433" s="12"/>
      <c r="C1433" s="299" t="str">
        <f t="shared" si="73"/>
        <v>3908</v>
      </c>
      <c r="D1433" s="13">
        <v>43320</v>
      </c>
      <c r="E1433" s="34"/>
      <c r="F1433" s="13" t="s">
        <v>26</v>
      </c>
      <c r="G1433" s="35" t="s">
        <v>7213</v>
      </c>
      <c r="H1433" s="16">
        <v>394730</v>
      </c>
      <c r="I1433" s="17" t="s">
        <v>97</v>
      </c>
      <c r="J1433" s="16"/>
      <c r="K1433" s="18">
        <v>481.45218717807762</v>
      </c>
      <c r="L1433" s="13" t="s">
        <v>7111</v>
      </c>
      <c r="M1433" s="20">
        <f t="shared" si="74"/>
        <v>43023</v>
      </c>
      <c r="N1433" s="21">
        <f t="shared" si="75"/>
        <v>44118</v>
      </c>
      <c r="O1433" s="23" t="s">
        <v>191</v>
      </c>
      <c r="P1433" s="23" t="s">
        <v>192</v>
      </c>
      <c r="Q1433" s="38"/>
      <c r="R1433" s="39" t="s">
        <v>7214</v>
      </c>
      <c r="S1433" s="39" t="s">
        <v>76</v>
      </c>
      <c r="T1433" s="39" t="s">
        <v>7215</v>
      </c>
      <c r="U1433" s="40" t="s">
        <v>7216</v>
      </c>
      <c r="V1433" s="28" t="s">
        <v>77</v>
      </c>
      <c r="W1433" s="28"/>
      <c r="X1433" s="28"/>
      <c r="Y1433" s="28"/>
      <c r="Z1433" s="196"/>
    </row>
    <row r="1434" spans="1:26" ht="14.25" hidden="1" customHeight="1" x14ac:dyDescent="0.25">
      <c r="A1434" s="31">
        <v>3909</v>
      </c>
      <c r="B1434" s="12"/>
      <c r="C1434" s="299" t="str">
        <f t="shared" ref="C1434:C1497" si="76">IF(B1434&gt;0,TEXT(A1434,"0")&amp;"-"&amp;TEXT(B1434,"00"),TEXT(A1434,"0"))</f>
        <v>3909</v>
      </c>
      <c r="D1434" s="13">
        <v>43320</v>
      </c>
      <c r="E1434" s="34"/>
      <c r="F1434" s="13" t="s">
        <v>26</v>
      </c>
      <c r="G1434" s="35" t="s">
        <v>7217</v>
      </c>
      <c r="H1434" s="16">
        <v>300000</v>
      </c>
      <c r="I1434" s="17" t="s">
        <v>97</v>
      </c>
      <c r="J1434" s="16"/>
      <c r="K1434" s="18">
        <v>365.91000469542041</v>
      </c>
      <c r="L1434" s="13" t="s">
        <v>7218</v>
      </c>
      <c r="M1434" s="20">
        <f t="shared" si="74"/>
        <v>42887</v>
      </c>
      <c r="N1434" s="21">
        <f t="shared" si="75"/>
        <v>43555</v>
      </c>
      <c r="O1434" s="23" t="s">
        <v>120</v>
      </c>
      <c r="P1434" s="23" t="s">
        <v>2433</v>
      </c>
      <c r="Q1434" s="38" t="s">
        <v>7219</v>
      </c>
      <c r="R1434" s="39" t="s">
        <v>7220</v>
      </c>
      <c r="S1434" s="39" t="s">
        <v>997</v>
      </c>
      <c r="T1434" s="39" t="s">
        <v>7221</v>
      </c>
      <c r="U1434" s="40" t="s">
        <v>7222</v>
      </c>
      <c r="V1434" s="27" t="s">
        <v>83</v>
      </c>
      <c r="W1434" s="28"/>
      <c r="X1434" s="28"/>
      <c r="Y1434" s="28"/>
      <c r="Z1434" s="196"/>
    </row>
    <row r="1435" spans="1:26" ht="14.25" hidden="1" customHeight="1" x14ac:dyDescent="0.25">
      <c r="A1435" s="31">
        <v>3910</v>
      </c>
      <c r="B1435" s="12">
        <v>1</v>
      </c>
      <c r="C1435" s="297" t="str">
        <f t="shared" si="76"/>
        <v>3910-01</v>
      </c>
      <c r="D1435" s="13">
        <v>43661</v>
      </c>
      <c r="E1435" s="34" t="s">
        <v>7223</v>
      </c>
      <c r="F1435" s="13" t="s">
        <v>117</v>
      </c>
      <c r="G1435" s="35" t="s">
        <v>7224</v>
      </c>
      <c r="H1435" s="16">
        <v>600000</v>
      </c>
      <c r="I1435" s="36" t="s">
        <v>28</v>
      </c>
      <c r="J1435" s="16"/>
      <c r="K1435" s="18">
        <v>600</v>
      </c>
      <c r="L1435" s="13" t="s">
        <v>7225</v>
      </c>
      <c r="M1435" s="20">
        <f t="shared" si="74"/>
        <v>43191</v>
      </c>
      <c r="N1435" s="21">
        <f t="shared" si="75"/>
        <v>43737</v>
      </c>
      <c r="O1435" s="21" t="s">
        <v>30</v>
      </c>
      <c r="P1435" s="23" t="s">
        <v>31</v>
      </c>
      <c r="Q1435" s="38" t="s">
        <v>7226</v>
      </c>
      <c r="R1435" s="39" t="s">
        <v>7227</v>
      </c>
      <c r="S1435" s="39" t="s">
        <v>989</v>
      </c>
      <c r="T1435" s="39" t="s">
        <v>7228</v>
      </c>
      <c r="U1435" s="40" t="s">
        <v>7229</v>
      </c>
      <c r="V1435" s="28" t="s">
        <v>686</v>
      </c>
      <c r="W1435" s="195"/>
      <c r="X1435" s="195"/>
      <c r="Y1435" s="195"/>
      <c r="Z1435" s="196"/>
    </row>
    <row r="1436" spans="1:26" ht="14.25" hidden="1" customHeight="1" x14ac:dyDescent="0.25">
      <c r="A1436" s="31">
        <v>3911</v>
      </c>
      <c r="B1436" s="12"/>
      <c r="C1436" s="297" t="str">
        <f t="shared" si="76"/>
        <v>3911</v>
      </c>
      <c r="D1436" s="13">
        <v>43321</v>
      </c>
      <c r="E1436" s="34" t="s">
        <v>7230</v>
      </c>
      <c r="F1436" s="13" t="s">
        <v>117</v>
      </c>
      <c r="G1436" s="35" t="s">
        <v>7231</v>
      </c>
      <c r="H1436" s="16">
        <v>183920</v>
      </c>
      <c r="I1436" s="36" t="s">
        <v>2055</v>
      </c>
      <c r="J1436" s="16"/>
      <c r="K1436" s="18">
        <v>286.05869395269923</v>
      </c>
      <c r="L1436" s="13" t="s">
        <v>7232</v>
      </c>
      <c r="M1436" s="20">
        <f t="shared" si="74"/>
        <v>43160</v>
      </c>
      <c r="N1436" s="21">
        <f t="shared" si="75"/>
        <v>43403</v>
      </c>
      <c r="O1436" s="21" t="s">
        <v>30</v>
      </c>
      <c r="P1436" s="21" t="s">
        <v>2057</v>
      </c>
      <c r="Q1436" s="38" t="s">
        <v>6256</v>
      </c>
      <c r="R1436" s="39" t="s">
        <v>7233</v>
      </c>
      <c r="S1436" s="39" t="s">
        <v>7233</v>
      </c>
      <c r="T1436" s="39" t="s">
        <v>6258</v>
      </c>
      <c r="U1436" s="40" t="s">
        <v>7234</v>
      </c>
      <c r="V1436" s="28" t="s">
        <v>102</v>
      </c>
      <c r="W1436" s="28"/>
      <c r="X1436" s="28"/>
      <c r="Y1436" s="28"/>
      <c r="Z1436" s="196"/>
    </row>
    <row r="1437" spans="1:26" ht="14.25" hidden="1" customHeight="1" x14ac:dyDescent="0.25">
      <c r="A1437" s="31">
        <v>3912</v>
      </c>
      <c r="B1437" s="12"/>
      <c r="C1437" s="297" t="str">
        <f t="shared" si="76"/>
        <v>3912</v>
      </c>
      <c r="D1437" s="13">
        <v>43322</v>
      </c>
      <c r="E1437" s="34"/>
      <c r="F1437" s="13" t="s">
        <v>117</v>
      </c>
      <c r="G1437" s="35" t="s">
        <v>7235</v>
      </c>
      <c r="H1437" s="16">
        <v>81000</v>
      </c>
      <c r="I1437" s="17" t="s">
        <v>97</v>
      </c>
      <c r="J1437" s="16"/>
      <c r="K1437" s="18">
        <v>98.795701267763505</v>
      </c>
      <c r="L1437" s="13" t="s">
        <v>7090</v>
      </c>
      <c r="M1437" s="20">
        <f t="shared" si="74"/>
        <v>43160</v>
      </c>
      <c r="N1437" s="21">
        <f t="shared" si="75"/>
        <v>43465</v>
      </c>
      <c r="O1437" s="21" t="s">
        <v>120</v>
      </c>
      <c r="P1437" s="23" t="s">
        <v>1923</v>
      </c>
      <c r="Q1437" s="38" t="s">
        <v>1924</v>
      </c>
      <c r="R1437" s="39" t="s">
        <v>7236</v>
      </c>
      <c r="S1437" s="39" t="s">
        <v>7236</v>
      </c>
      <c r="T1437" s="43" t="s">
        <v>1924</v>
      </c>
      <c r="U1437" s="40" t="s">
        <v>6002</v>
      </c>
      <c r="V1437" s="39" t="s">
        <v>37</v>
      </c>
      <c r="W1437" s="28"/>
      <c r="X1437" s="28"/>
      <c r="Y1437" s="28"/>
      <c r="Z1437" s="196"/>
    </row>
    <row r="1438" spans="1:26" ht="14.25" customHeight="1" x14ac:dyDescent="0.25">
      <c r="A1438" s="31">
        <v>3913</v>
      </c>
      <c r="B1438" s="12"/>
      <c r="C1438" s="297" t="str">
        <f t="shared" si="76"/>
        <v>3913</v>
      </c>
      <c r="D1438" s="13">
        <v>43322</v>
      </c>
      <c r="E1438" s="34" t="s">
        <v>7237</v>
      </c>
      <c r="F1438" s="13" t="s">
        <v>26</v>
      </c>
      <c r="G1438" s="35" t="s">
        <v>7238</v>
      </c>
      <c r="H1438" s="16">
        <v>2011060.97</v>
      </c>
      <c r="I1438" s="17" t="s">
        <v>97</v>
      </c>
      <c r="J1438" s="16"/>
      <c r="K1438" s="18">
        <v>2452.8910965849223</v>
      </c>
      <c r="L1438" s="13" t="s">
        <v>7205</v>
      </c>
      <c r="M1438" s="20">
        <f t="shared" si="74"/>
        <v>43285</v>
      </c>
      <c r="N1438" s="21">
        <f t="shared" si="75"/>
        <v>44199</v>
      </c>
      <c r="O1438" s="23" t="s">
        <v>191</v>
      </c>
      <c r="P1438" s="23" t="s">
        <v>192</v>
      </c>
      <c r="Q1438" s="38" t="s">
        <v>6627</v>
      </c>
      <c r="R1438" s="39" t="s">
        <v>7239</v>
      </c>
      <c r="S1438" s="47" t="s">
        <v>722</v>
      </c>
      <c r="T1438" s="39" t="s">
        <v>7240</v>
      </c>
      <c r="U1438" s="40" t="s">
        <v>7241</v>
      </c>
      <c r="V1438" s="28" t="s">
        <v>223</v>
      </c>
      <c r="W1438" s="28"/>
      <c r="X1438" s="28"/>
      <c r="Y1438" s="28"/>
      <c r="Z1438" s="196"/>
    </row>
    <row r="1439" spans="1:26" ht="14.25" customHeight="1" x14ac:dyDescent="0.25">
      <c r="A1439" s="31">
        <v>3914</v>
      </c>
      <c r="B1439" s="12"/>
      <c r="C1439" s="299" t="str">
        <f t="shared" si="76"/>
        <v>3914</v>
      </c>
      <c r="D1439" s="13">
        <v>43322</v>
      </c>
      <c r="E1439" s="34" t="s">
        <v>7242</v>
      </c>
      <c r="F1439" s="13" t="s">
        <v>26</v>
      </c>
      <c r="G1439" s="35" t="s">
        <v>7243</v>
      </c>
      <c r="H1439" s="16">
        <v>1543329</v>
      </c>
      <c r="I1439" s="17" t="s">
        <v>97</v>
      </c>
      <c r="J1439" s="16"/>
      <c r="K1439" s="18">
        <v>1882.3984054552616</v>
      </c>
      <c r="L1439" s="13" t="s">
        <v>7244</v>
      </c>
      <c r="M1439" s="20">
        <f t="shared" si="74"/>
        <v>43148</v>
      </c>
      <c r="N1439" s="21">
        <f t="shared" si="75"/>
        <v>44059</v>
      </c>
      <c r="O1439" s="23" t="s">
        <v>191</v>
      </c>
      <c r="P1439" s="23" t="s">
        <v>192</v>
      </c>
      <c r="Q1439" s="38" t="s">
        <v>6627</v>
      </c>
      <c r="R1439" s="39" t="s">
        <v>7245</v>
      </c>
      <c r="S1439" s="39" t="s">
        <v>7246</v>
      </c>
      <c r="T1439" s="39" t="s">
        <v>7247</v>
      </c>
      <c r="U1439" s="40" t="s">
        <v>7248</v>
      </c>
      <c r="V1439" s="28" t="s">
        <v>182</v>
      </c>
      <c r="W1439" s="28"/>
      <c r="X1439" s="28"/>
      <c r="Y1439" s="28"/>
      <c r="Z1439" s="196"/>
    </row>
    <row r="1440" spans="1:26" ht="14.25" customHeight="1" x14ac:dyDescent="0.25">
      <c r="A1440" s="31">
        <v>3915</v>
      </c>
      <c r="B1440" s="12"/>
      <c r="C1440" s="299" t="str">
        <f t="shared" si="76"/>
        <v>3915</v>
      </c>
      <c r="D1440" s="13">
        <v>43322</v>
      </c>
      <c r="E1440" s="34" t="s">
        <v>7249</v>
      </c>
      <c r="F1440" s="13" t="s">
        <v>26</v>
      </c>
      <c r="G1440" s="35" t="s">
        <v>7250</v>
      </c>
      <c r="H1440" s="16">
        <v>2101106.7599999998</v>
      </c>
      <c r="I1440" s="17" t="s">
        <v>97</v>
      </c>
      <c r="J1440" s="16"/>
      <c r="K1440" s="18">
        <v>2562.7199480572644</v>
      </c>
      <c r="L1440" s="13" t="s">
        <v>7251</v>
      </c>
      <c r="M1440" s="20">
        <f t="shared" si="74"/>
        <v>43223</v>
      </c>
      <c r="N1440" s="21">
        <f t="shared" si="75"/>
        <v>44137</v>
      </c>
      <c r="O1440" s="23" t="s">
        <v>191</v>
      </c>
      <c r="P1440" s="23" t="s">
        <v>192</v>
      </c>
      <c r="Q1440" s="38" t="s">
        <v>6627</v>
      </c>
      <c r="R1440" s="39" t="s">
        <v>7252</v>
      </c>
      <c r="S1440" s="47" t="s">
        <v>722</v>
      </c>
      <c r="T1440" s="39" t="s">
        <v>7253</v>
      </c>
      <c r="U1440" s="40" t="s">
        <v>7254</v>
      </c>
      <c r="V1440" s="28" t="s">
        <v>182</v>
      </c>
      <c r="W1440" s="28"/>
      <c r="X1440" s="28"/>
      <c r="Y1440" s="28"/>
      <c r="Z1440" s="196"/>
    </row>
    <row r="1441" spans="1:32" ht="14.25" hidden="1" customHeight="1" x14ac:dyDescent="0.25">
      <c r="A1441" s="31">
        <v>3916</v>
      </c>
      <c r="C1441" s="299" t="str">
        <f t="shared" si="76"/>
        <v>3916</v>
      </c>
      <c r="D1441" s="33">
        <v>43326</v>
      </c>
      <c r="E1441" s="34" t="s">
        <v>7255</v>
      </c>
      <c r="F1441" s="13" t="s">
        <v>26</v>
      </c>
      <c r="G1441" s="35" t="s">
        <v>7256</v>
      </c>
      <c r="H1441" s="16">
        <v>648388</v>
      </c>
      <c r="I1441" s="17" t="s">
        <v>97</v>
      </c>
      <c r="J1441" s="16"/>
      <c r="K1441" s="18">
        <v>790.83885374818078</v>
      </c>
      <c r="L1441" s="13" t="s">
        <v>7257</v>
      </c>
      <c r="M1441" s="20">
        <f t="shared" si="74"/>
        <v>42736</v>
      </c>
      <c r="N1441" s="21">
        <f t="shared" si="75"/>
        <v>43465</v>
      </c>
      <c r="O1441" s="23" t="s">
        <v>191</v>
      </c>
      <c r="P1441" s="23" t="s">
        <v>192</v>
      </c>
      <c r="Q1441" s="38"/>
      <c r="R1441" s="39" t="s">
        <v>7258</v>
      </c>
      <c r="S1441" s="39" t="s">
        <v>722</v>
      </c>
      <c r="T1441" s="39" t="s">
        <v>7259</v>
      </c>
      <c r="U1441" s="40" t="s">
        <v>7260</v>
      </c>
      <c r="V1441" s="28" t="s">
        <v>223</v>
      </c>
      <c r="W1441" s="28"/>
      <c r="X1441" s="28"/>
      <c r="Y1441" s="28"/>
      <c r="Z1441" s="196"/>
    </row>
    <row r="1442" spans="1:32" ht="14.25" hidden="1" customHeight="1" x14ac:dyDescent="0.25">
      <c r="A1442" s="31">
        <v>3918</v>
      </c>
      <c r="C1442" s="299" t="str">
        <f t="shared" si="76"/>
        <v>3918</v>
      </c>
      <c r="D1442" s="33">
        <v>43326</v>
      </c>
      <c r="E1442" s="34"/>
      <c r="F1442" s="13" t="s">
        <v>117</v>
      </c>
      <c r="G1442" s="35" t="s">
        <v>7261</v>
      </c>
      <c r="H1442" s="16">
        <v>90000</v>
      </c>
      <c r="I1442" s="17" t="s">
        <v>97</v>
      </c>
      <c r="J1442" s="18"/>
      <c r="K1442" s="18">
        <v>109.77300140862611</v>
      </c>
      <c r="L1442" s="13" t="s">
        <v>7090</v>
      </c>
      <c r="M1442" s="20">
        <f t="shared" si="74"/>
        <v>43160</v>
      </c>
      <c r="N1442" s="21">
        <f t="shared" si="75"/>
        <v>43465</v>
      </c>
      <c r="O1442" s="23" t="s">
        <v>120</v>
      </c>
      <c r="P1442" s="23" t="s">
        <v>1923</v>
      </c>
      <c r="Q1442" s="43" t="s">
        <v>1924</v>
      </c>
      <c r="R1442" s="39" t="s">
        <v>7262</v>
      </c>
      <c r="S1442" s="39" t="s">
        <v>7262</v>
      </c>
      <c r="T1442" s="43" t="s">
        <v>1924</v>
      </c>
      <c r="U1442" s="40" t="s">
        <v>7263</v>
      </c>
      <c r="V1442" s="28" t="s">
        <v>102</v>
      </c>
      <c r="W1442" s="28"/>
      <c r="X1442" s="28"/>
      <c r="Y1442" s="66"/>
      <c r="Z1442" s="196"/>
    </row>
    <row r="1443" spans="1:32" ht="14.25" customHeight="1" x14ac:dyDescent="0.25">
      <c r="A1443" s="31">
        <v>3919</v>
      </c>
      <c r="B1443" s="42">
        <v>6</v>
      </c>
      <c r="C1443" s="297" t="str">
        <f t="shared" si="76"/>
        <v>3919-06</v>
      </c>
      <c r="D1443" s="33">
        <v>43515</v>
      </c>
      <c r="E1443" s="34"/>
      <c r="F1443" s="13" t="s">
        <v>26</v>
      </c>
      <c r="G1443" s="35" t="s">
        <v>7264</v>
      </c>
      <c r="H1443" s="16">
        <v>25000000</v>
      </c>
      <c r="I1443" s="17" t="s">
        <v>28</v>
      </c>
      <c r="J1443" s="18" t="s">
        <v>7265</v>
      </c>
      <c r="K1443" s="18">
        <v>25000</v>
      </c>
      <c r="L1443" s="79" t="s">
        <v>7266</v>
      </c>
      <c r="M1443" s="20">
        <f t="shared" si="74"/>
        <v>43282</v>
      </c>
      <c r="N1443" s="21">
        <f t="shared" si="75"/>
        <v>43983</v>
      </c>
      <c r="O1443" s="23" t="s">
        <v>120</v>
      </c>
      <c r="P1443" s="37" t="s">
        <v>964</v>
      </c>
      <c r="Q1443" s="79" t="s">
        <v>7267</v>
      </c>
      <c r="R1443" s="39" t="s">
        <v>7268</v>
      </c>
      <c r="S1443" s="39" t="s">
        <v>7181</v>
      </c>
      <c r="T1443" s="43" t="s">
        <v>7269</v>
      </c>
      <c r="U1443" s="40" t="s">
        <v>7270</v>
      </c>
      <c r="V1443" s="27" t="s">
        <v>366</v>
      </c>
      <c r="W1443" s="28"/>
      <c r="X1443" s="28"/>
      <c r="Y1443" s="28"/>
      <c r="Z1443" s="196"/>
    </row>
    <row r="1444" spans="1:32" s="30" customFormat="1" ht="14.25" hidden="1" customHeight="1" x14ac:dyDescent="0.25">
      <c r="A1444" s="31">
        <v>3920</v>
      </c>
      <c r="B1444" s="42"/>
      <c r="C1444" s="297" t="str">
        <f t="shared" si="76"/>
        <v>3920</v>
      </c>
      <c r="D1444" s="33">
        <v>43333</v>
      </c>
      <c r="E1444" s="34"/>
      <c r="F1444" s="13" t="s">
        <v>117</v>
      </c>
      <c r="G1444" s="35" t="s">
        <v>7271</v>
      </c>
      <c r="H1444" s="16">
        <v>264000</v>
      </c>
      <c r="I1444" s="17" t="s">
        <v>97</v>
      </c>
      <c r="J1444" s="18"/>
      <c r="K1444" s="18">
        <v>322.00080413196991</v>
      </c>
      <c r="L1444" s="13" t="s">
        <v>7272</v>
      </c>
      <c r="M1444" s="20">
        <f t="shared" si="74"/>
        <v>43221</v>
      </c>
      <c r="N1444" s="21">
        <f t="shared" si="75"/>
        <v>43465</v>
      </c>
      <c r="O1444" s="23" t="s">
        <v>120</v>
      </c>
      <c r="P1444" s="23" t="s">
        <v>1923</v>
      </c>
      <c r="Q1444" s="43" t="s">
        <v>1924</v>
      </c>
      <c r="R1444" s="39" t="s">
        <v>7273</v>
      </c>
      <c r="S1444" s="39" t="s">
        <v>7274</v>
      </c>
      <c r="T1444" s="43" t="s">
        <v>1924</v>
      </c>
      <c r="U1444" s="40" t="s">
        <v>7275</v>
      </c>
      <c r="V1444" s="28" t="s">
        <v>37</v>
      </c>
      <c r="W1444" s="28"/>
      <c r="X1444" s="28"/>
      <c r="Y1444" s="28"/>
      <c r="Z1444" s="196"/>
      <c r="AA1444" s="29"/>
      <c r="AB1444" s="29"/>
      <c r="AC1444" s="29"/>
      <c r="AD1444" s="29"/>
      <c r="AE1444" s="29"/>
      <c r="AF1444" s="29"/>
    </row>
    <row r="1445" spans="1:32" s="29" customFormat="1" ht="14.25" customHeight="1" x14ac:dyDescent="0.25">
      <c r="A1445" s="31">
        <v>3921</v>
      </c>
      <c r="B1445" s="42">
        <v>1</v>
      </c>
      <c r="C1445" s="300" t="str">
        <f t="shared" si="76"/>
        <v>3921-01</v>
      </c>
      <c r="D1445" s="33">
        <v>43333</v>
      </c>
      <c r="E1445" s="34" t="s">
        <v>7276</v>
      </c>
      <c r="F1445" s="13" t="s">
        <v>26</v>
      </c>
      <c r="G1445" s="35" t="s">
        <v>7277</v>
      </c>
      <c r="H1445" s="16">
        <v>36000000</v>
      </c>
      <c r="I1445" s="17" t="s">
        <v>97</v>
      </c>
      <c r="J1445" s="16"/>
      <c r="K1445" s="18">
        <v>43909.200563450446</v>
      </c>
      <c r="L1445" s="13" t="s">
        <v>7278</v>
      </c>
      <c r="M1445" s="20">
        <f t="shared" si="74"/>
        <v>43087</v>
      </c>
      <c r="N1445" s="21">
        <f t="shared" si="75"/>
        <v>44364</v>
      </c>
      <c r="O1445" s="23" t="s">
        <v>191</v>
      </c>
      <c r="P1445" s="23" t="s">
        <v>192</v>
      </c>
      <c r="Q1445" s="38"/>
      <c r="R1445" s="39" t="s">
        <v>7279</v>
      </c>
      <c r="S1445" s="39" t="s">
        <v>6184</v>
      </c>
      <c r="T1445" s="39" t="s">
        <v>7280</v>
      </c>
      <c r="U1445" s="40" t="s">
        <v>7281</v>
      </c>
      <c r="V1445" s="28" t="s">
        <v>37</v>
      </c>
      <c r="W1445" s="28"/>
      <c r="X1445" s="28"/>
      <c r="Y1445" s="28"/>
      <c r="Z1445" s="196"/>
      <c r="AA1445" s="30"/>
      <c r="AB1445" s="30"/>
      <c r="AC1445" s="30"/>
      <c r="AD1445" s="30"/>
      <c r="AE1445" s="30"/>
      <c r="AF1445" s="30"/>
    </row>
    <row r="1446" spans="1:32" s="29" customFormat="1" ht="14.25" hidden="1" customHeight="1" x14ac:dyDescent="0.25">
      <c r="A1446" s="31">
        <v>3922</v>
      </c>
      <c r="B1446" s="42">
        <v>1</v>
      </c>
      <c r="C1446" s="297" t="str">
        <f t="shared" si="76"/>
        <v>3922-01</v>
      </c>
      <c r="D1446" s="33">
        <v>43551</v>
      </c>
      <c r="E1446" s="34"/>
      <c r="F1446" s="13" t="s">
        <v>117</v>
      </c>
      <c r="G1446" s="35" t="s">
        <v>7282</v>
      </c>
      <c r="H1446" s="16">
        <v>2800000</v>
      </c>
      <c r="I1446" s="17" t="s">
        <v>97</v>
      </c>
      <c r="J1446" s="16"/>
      <c r="K1446" s="18">
        <v>3415.1600438239234</v>
      </c>
      <c r="L1446" s="13" t="s">
        <v>7283</v>
      </c>
      <c r="M1446" s="20">
        <f t="shared" si="74"/>
        <v>43252</v>
      </c>
      <c r="N1446" s="21">
        <f t="shared" si="75"/>
        <v>43708</v>
      </c>
      <c r="O1446" s="23" t="s">
        <v>191</v>
      </c>
      <c r="P1446" s="23" t="s">
        <v>192</v>
      </c>
      <c r="Q1446" s="38" t="s">
        <v>7284</v>
      </c>
      <c r="R1446" s="39" t="s">
        <v>7285</v>
      </c>
      <c r="S1446" s="39" t="s">
        <v>7286</v>
      </c>
      <c r="T1446" s="39" t="s">
        <v>5482</v>
      </c>
      <c r="U1446" s="40" t="s">
        <v>6070</v>
      </c>
      <c r="V1446" s="28" t="s">
        <v>37</v>
      </c>
      <c r="W1446" s="28"/>
      <c r="X1446" s="28"/>
      <c r="Y1446" s="28"/>
      <c r="Z1446" s="196"/>
    </row>
    <row r="1447" spans="1:32" s="29" customFormat="1" ht="14.25" customHeight="1" x14ac:dyDescent="0.25">
      <c r="A1447" s="31">
        <v>3923</v>
      </c>
      <c r="B1447" s="42"/>
      <c r="C1447" s="299" t="str">
        <f t="shared" si="76"/>
        <v>3923</v>
      </c>
      <c r="D1447" s="33">
        <v>43339</v>
      </c>
      <c r="E1447" s="34" t="s">
        <v>7287</v>
      </c>
      <c r="F1447" s="13" t="s">
        <v>26</v>
      </c>
      <c r="G1447" s="35" t="s">
        <v>7288</v>
      </c>
      <c r="H1447" s="16">
        <v>859186.6</v>
      </c>
      <c r="I1447" s="17" t="s">
        <v>97</v>
      </c>
      <c r="J1447" s="16"/>
      <c r="K1447" s="18">
        <v>1047.9499094674743</v>
      </c>
      <c r="L1447" s="13" t="s">
        <v>7289</v>
      </c>
      <c r="M1447" s="20">
        <f t="shared" si="74"/>
        <v>43090</v>
      </c>
      <c r="N1447" s="21">
        <f t="shared" si="75"/>
        <v>44002</v>
      </c>
      <c r="O1447" s="23" t="s">
        <v>191</v>
      </c>
      <c r="P1447" s="23" t="s">
        <v>192</v>
      </c>
      <c r="Q1447" s="38" t="s">
        <v>6627</v>
      </c>
      <c r="R1447" s="39" t="s">
        <v>7290</v>
      </c>
      <c r="S1447" s="47" t="s">
        <v>722</v>
      </c>
      <c r="T1447" s="39" t="s">
        <v>7291</v>
      </c>
      <c r="U1447" s="40" t="s">
        <v>7292</v>
      </c>
      <c r="V1447" s="28" t="s">
        <v>223</v>
      </c>
      <c r="W1447" s="28"/>
      <c r="X1447" s="28"/>
      <c r="Y1447" s="28"/>
      <c r="Z1447" s="196"/>
    </row>
    <row r="1448" spans="1:32" s="29" customFormat="1" ht="14.25" customHeight="1" x14ac:dyDescent="0.25">
      <c r="A1448" s="31">
        <v>3924</v>
      </c>
      <c r="B1448" s="12">
        <v>3</v>
      </c>
      <c r="C1448" s="299" t="str">
        <f t="shared" si="76"/>
        <v>3924-03</v>
      </c>
      <c r="D1448" s="13">
        <v>43770</v>
      </c>
      <c r="E1448" s="34" t="s">
        <v>7293</v>
      </c>
      <c r="F1448" s="13" t="s">
        <v>26</v>
      </c>
      <c r="G1448" s="35" t="s">
        <v>7294</v>
      </c>
      <c r="H1448" s="16">
        <v>4500000</v>
      </c>
      <c r="I1448" s="17" t="s">
        <v>97</v>
      </c>
      <c r="J1448" s="16"/>
      <c r="K1448" s="18">
        <v>5488.6500704313057</v>
      </c>
      <c r="L1448" s="13" t="s">
        <v>7295</v>
      </c>
      <c r="M1448" s="20">
        <f t="shared" si="74"/>
        <v>42705</v>
      </c>
      <c r="N1448" s="21">
        <f t="shared" si="75"/>
        <v>43982</v>
      </c>
      <c r="O1448" s="21" t="s">
        <v>30</v>
      </c>
      <c r="P1448" s="21" t="s">
        <v>99</v>
      </c>
      <c r="Q1448" s="38" t="s">
        <v>2453</v>
      </c>
      <c r="R1448" s="39" t="s">
        <v>7296</v>
      </c>
      <c r="S1448" s="39" t="s">
        <v>101</v>
      </c>
      <c r="T1448" s="39" t="s">
        <v>1459</v>
      </c>
      <c r="U1448" s="40" t="s">
        <v>7297</v>
      </c>
      <c r="V1448" s="28" t="s">
        <v>352</v>
      </c>
      <c r="W1448" s="28"/>
      <c r="X1448" s="28"/>
      <c r="Y1448" s="28"/>
      <c r="Z1448" s="196"/>
    </row>
    <row r="1449" spans="1:32" ht="14.25" customHeight="1" x14ac:dyDescent="0.25">
      <c r="A1449" s="31">
        <v>3925</v>
      </c>
      <c r="C1449" s="299" t="str">
        <f t="shared" si="76"/>
        <v>3925</v>
      </c>
      <c r="D1449" s="33">
        <v>43343</v>
      </c>
      <c r="E1449" s="34" t="s">
        <v>7298</v>
      </c>
      <c r="F1449" s="13" t="s">
        <v>26</v>
      </c>
      <c r="G1449" s="35" t="s">
        <v>7299</v>
      </c>
      <c r="H1449" s="16">
        <v>600216.65</v>
      </c>
      <c r="I1449" s="17" t="s">
        <v>97</v>
      </c>
      <c r="J1449" s="16"/>
      <c r="K1449" s="18">
        <v>732.08425739923166</v>
      </c>
      <c r="L1449" s="13" t="s">
        <v>7205</v>
      </c>
      <c r="M1449" s="20">
        <f t="shared" si="74"/>
        <v>43285</v>
      </c>
      <c r="N1449" s="21">
        <f t="shared" si="75"/>
        <v>44199</v>
      </c>
      <c r="O1449" s="23" t="s">
        <v>191</v>
      </c>
      <c r="P1449" s="23" t="s">
        <v>192</v>
      </c>
      <c r="Q1449" s="38" t="s">
        <v>6627</v>
      </c>
      <c r="R1449" s="39" t="s">
        <v>7300</v>
      </c>
      <c r="S1449" s="47" t="s">
        <v>722</v>
      </c>
      <c r="T1449" s="39" t="s">
        <v>7301</v>
      </c>
      <c r="U1449" s="40" t="s">
        <v>7302</v>
      </c>
      <c r="V1449" s="28" t="s">
        <v>223</v>
      </c>
      <c r="W1449" s="28"/>
      <c r="X1449" s="28"/>
      <c r="Y1449" s="28"/>
      <c r="Z1449" s="196"/>
    </row>
    <row r="1450" spans="1:32" ht="14.25" hidden="1" customHeight="1" x14ac:dyDescent="0.25">
      <c r="A1450" s="31">
        <v>3926</v>
      </c>
      <c r="C1450" s="297" t="str">
        <f t="shared" si="76"/>
        <v>3926</v>
      </c>
      <c r="D1450" s="33">
        <v>43350</v>
      </c>
      <c r="E1450" s="266" t="s">
        <v>3574</v>
      </c>
      <c r="F1450" s="13" t="s">
        <v>117</v>
      </c>
      <c r="G1450" s="35" t="s">
        <v>7303</v>
      </c>
      <c r="H1450" s="16">
        <v>22534</v>
      </c>
      <c r="I1450" s="17" t="s">
        <v>28</v>
      </c>
      <c r="J1450" s="16"/>
      <c r="K1450" s="18">
        <v>22.533999999999999</v>
      </c>
      <c r="L1450" s="13" t="s">
        <v>7304</v>
      </c>
      <c r="M1450" s="20">
        <f t="shared" si="74"/>
        <v>43299</v>
      </c>
      <c r="N1450" s="21">
        <f t="shared" si="75"/>
        <v>43663</v>
      </c>
      <c r="O1450" s="23" t="s">
        <v>30</v>
      </c>
      <c r="P1450" s="262" t="s">
        <v>2597</v>
      </c>
      <c r="Q1450" s="38" t="s">
        <v>7305</v>
      </c>
      <c r="R1450" s="39" t="s">
        <v>7306</v>
      </c>
      <c r="S1450" s="39" t="s">
        <v>3547</v>
      </c>
      <c r="T1450" s="39" t="s">
        <v>7307</v>
      </c>
      <c r="U1450" s="40" t="s">
        <v>7308</v>
      </c>
      <c r="V1450" s="28" t="s">
        <v>102</v>
      </c>
      <c r="W1450" s="28"/>
      <c r="X1450" s="28"/>
      <c r="Y1450" s="28"/>
      <c r="Z1450" s="196"/>
    </row>
    <row r="1451" spans="1:32" s="29" customFormat="1" ht="14.25" hidden="1" customHeight="1" x14ac:dyDescent="0.25">
      <c r="A1451" s="31">
        <v>3927</v>
      </c>
      <c r="B1451" s="42"/>
      <c r="C1451" s="311" t="str">
        <f t="shared" si="76"/>
        <v>3927</v>
      </c>
      <c r="D1451" s="33">
        <v>43350</v>
      </c>
      <c r="E1451" s="34"/>
      <c r="F1451" s="13" t="s">
        <v>26</v>
      </c>
      <c r="G1451" s="35" t="s">
        <v>7309</v>
      </c>
      <c r="H1451" s="16">
        <v>800000</v>
      </c>
      <c r="I1451" s="36" t="s">
        <v>28</v>
      </c>
      <c r="J1451" s="16"/>
      <c r="K1451" s="18">
        <v>800</v>
      </c>
      <c r="L1451" s="13" t="s">
        <v>7310</v>
      </c>
      <c r="M1451" s="20">
        <f t="shared" si="74"/>
        <v>43191</v>
      </c>
      <c r="N1451" s="21">
        <f t="shared" si="75"/>
        <v>43646</v>
      </c>
      <c r="O1451" s="23" t="s">
        <v>120</v>
      </c>
      <c r="P1451" s="37" t="s">
        <v>964</v>
      </c>
      <c r="Q1451" s="79" t="s">
        <v>7311</v>
      </c>
      <c r="R1451" s="39" t="s">
        <v>7312</v>
      </c>
      <c r="S1451" s="39" t="s">
        <v>6184</v>
      </c>
      <c r="T1451" s="79" t="s">
        <v>7311</v>
      </c>
      <c r="U1451" s="40" t="s">
        <v>7313</v>
      </c>
      <c r="V1451" s="28" t="s">
        <v>37</v>
      </c>
      <c r="W1451" s="28"/>
      <c r="X1451" s="28"/>
      <c r="Y1451" s="28"/>
      <c r="Z1451" s="196"/>
    </row>
    <row r="1452" spans="1:32" ht="14.25" customHeight="1" x14ac:dyDescent="0.25">
      <c r="A1452" s="31">
        <v>3928</v>
      </c>
      <c r="B1452" s="42">
        <v>1</v>
      </c>
      <c r="C1452" s="311" t="str">
        <f t="shared" si="76"/>
        <v>3928-01</v>
      </c>
      <c r="D1452" s="33">
        <v>43649</v>
      </c>
      <c r="E1452" s="34"/>
      <c r="F1452" s="13" t="s">
        <v>26</v>
      </c>
      <c r="G1452" s="35" t="s">
        <v>7314</v>
      </c>
      <c r="H1452" s="16">
        <v>7249999</v>
      </c>
      <c r="I1452" s="17" t="s">
        <v>666</v>
      </c>
      <c r="J1452" s="16"/>
      <c r="K1452" s="18">
        <v>6234.8050410870846</v>
      </c>
      <c r="L1452" s="13" t="s">
        <v>7315</v>
      </c>
      <c r="M1452" s="20">
        <f t="shared" si="74"/>
        <v>43191</v>
      </c>
      <c r="N1452" s="21">
        <f t="shared" si="75"/>
        <v>44012</v>
      </c>
      <c r="O1452" s="23" t="s">
        <v>120</v>
      </c>
      <c r="P1452" s="37" t="s">
        <v>964</v>
      </c>
      <c r="Q1452" s="79" t="s">
        <v>7311</v>
      </c>
      <c r="R1452" s="39" t="s">
        <v>7316</v>
      </c>
      <c r="S1452" s="39" t="s">
        <v>44</v>
      </c>
      <c r="T1452" s="79" t="s">
        <v>7311</v>
      </c>
      <c r="U1452" s="79" t="s">
        <v>7311</v>
      </c>
      <c r="V1452" s="28" t="s">
        <v>37</v>
      </c>
      <c r="W1452" s="28"/>
      <c r="X1452" s="28"/>
      <c r="Y1452" s="28"/>
      <c r="Z1452" s="196"/>
    </row>
    <row r="1453" spans="1:32" s="29" customFormat="1" ht="14.25" customHeight="1" x14ac:dyDescent="0.25">
      <c r="A1453" s="31">
        <v>3929</v>
      </c>
      <c r="B1453" s="42"/>
      <c r="C1453" s="299" t="str">
        <f t="shared" si="76"/>
        <v>3929</v>
      </c>
      <c r="D1453" s="33">
        <v>43353</v>
      </c>
      <c r="E1453" s="34" t="s">
        <v>7317</v>
      </c>
      <c r="F1453" s="13" t="s">
        <v>26</v>
      </c>
      <c r="G1453" s="35" t="s">
        <v>7318</v>
      </c>
      <c r="H1453" s="16">
        <v>6418423</v>
      </c>
      <c r="I1453" s="17" t="s">
        <v>97</v>
      </c>
      <c r="J1453" s="16" t="s">
        <v>7319</v>
      </c>
      <c r="K1453" s="18">
        <v>7828.5506335573136</v>
      </c>
      <c r="L1453" s="13" t="s">
        <v>7320</v>
      </c>
      <c r="M1453" s="20">
        <f t="shared" ref="M1453:M1516" si="77">DATEVALUE(LEFT(L1453,10))</f>
        <v>43342</v>
      </c>
      <c r="N1453" s="21">
        <f t="shared" si="75"/>
        <v>44255</v>
      </c>
      <c r="O1453" s="23" t="s">
        <v>191</v>
      </c>
      <c r="P1453" s="23" t="s">
        <v>192</v>
      </c>
      <c r="Q1453" s="38" t="s">
        <v>6627</v>
      </c>
      <c r="R1453" s="39" t="s">
        <v>7321</v>
      </c>
      <c r="S1453" s="70" t="s">
        <v>1095</v>
      </c>
      <c r="T1453" s="39" t="s">
        <v>7321</v>
      </c>
      <c r="U1453" s="40" t="s">
        <v>7322</v>
      </c>
      <c r="V1453" s="27" t="s">
        <v>686</v>
      </c>
      <c r="W1453" s="28"/>
      <c r="X1453" s="28"/>
      <c r="Y1453" s="66"/>
      <c r="Z1453" s="196"/>
    </row>
    <row r="1454" spans="1:32" s="29" customFormat="1" ht="14.25" hidden="1" customHeight="1" x14ac:dyDescent="0.25">
      <c r="A1454" s="31">
        <v>3930</v>
      </c>
      <c r="B1454" s="42"/>
      <c r="C1454" s="311" t="str">
        <f t="shared" si="76"/>
        <v>3930</v>
      </c>
      <c r="D1454" s="33">
        <v>43356</v>
      </c>
      <c r="E1454" s="34"/>
      <c r="F1454" s="163" t="s">
        <v>26</v>
      </c>
      <c r="G1454" s="35" t="s">
        <v>7309</v>
      </c>
      <c r="H1454" s="16">
        <v>100000</v>
      </c>
      <c r="I1454" s="17" t="s">
        <v>28</v>
      </c>
      <c r="J1454" s="16"/>
      <c r="K1454" s="18">
        <v>100</v>
      </c>
      <c r="L1454" s="39" t="s">
        <v>7310</v>
      </c>
      <c r="M1454" s="20">
        <f t="shared" si="77"/>
        <v>43191</v>
      </c>
      <c r="N1454" s="21">
        <f t="shared" si="75"/>
        <v>43646</v>
      </c>
      <c r="O1454" s="23" t="s">
        <v>120</v>
      </c>
      <c r="P1454" s="37" t="s">
        <v>964</v>
      </c>
      <c r="Q1454" s="79" t="s">
        <v>7311</v>
      </c>
      <c r="R1454" s="39" t="s">
        <v>7323</v>
      </c>
      <c r="S1454" s="39" t="s">
        <v>44</v>
      </c>
      <c r="T1454" s="79" t="s">
        <v>7311</v>
      </c>
      <c r="U1454" s="40" t="s">
        <v>7324</v>
      </c>
      <c r="V1454" s="28" t="s">
        <v>37</v>
      </c>
      <c r="W1454" s="28"/>
      <c r="X1454" s="28"/>
      <c r="Y1454" s="28"/>
      <c r="Z1454" s="196"/>
      <c r="AA1454" s="66"/>
      <c r="AB1454" s="66"/>
      <c r="AC1454" s="66"/>
      <c r="AD1454" s="66"/>
      <c r="AE1454" s="66"/>
      <c r="AF1454" s="66"/>
    </row>
    <row r="1455" spans="1:32" s="29" customFormat="1" ht="14.25" customHeight="1" x14ac:dyDescent="0.25">
      <c r="A1455" s="31">
        <v>3931</v>
      </c>
      <c r="B1455" s="42"/>
      <c r="C1455" s="299" t="str">
        <f t="shared" si="76"/>
        <v>3931</v>
      </c>
      <c r="D1455" s="33">
        <v>43475</v>
      </c>
      <c r="E1455" s="266" t="s">
        <v>7325</v>
      </c>
      <c r="F1455" s="13" t="s">
        <v>26</v>
      </c>
      <c r="G1455" s="35" t="s">
        <v>7326</v>
      </c>
      <c r="H1455" s="16">
        <v>6000000</v>
      </c>
      <c r="I1455" s="17" t="s">
        <v>97</v>
      </c>
      <c r="J1455" s="16"/>
      <c r="K1455" s="18">
        <v>7318.2000939084073</v>
      </c>
      <c r="L1455" s="13" t="s">
        <v>7327</v>
      </c>
      <c r="M1455" s="20">
        <f t="shared" si="77"/>
        <v>43287</v>
      </c>
      <c r="N1455" s="21">
        <f t="shared" si="75"/>
        <v>44561</v>
      </c>
      <c r="O1455" s="23" t="s">
        <v>30</v>
      </c>
      <c r="P1455" s="262" t="s">
        <v>7328</v>
      </c>
      <c r="Q1455" s="38" t="s">
        <v>7329</v>
      </c>
      <c r="R1455" s="47" t="s">
        <v>76</v>
      </c>
      <c r="S1455" s="47" t="s">
        <v>76</v>
      </c>
      <c r="T1455" s="39" t="s">
        <v>7330</v>
      </c>
      <c r="U1455" s="40" t="s">
        <v>7331</v>
      </c>
      <c r="V1455" s="28" t="s">
        <v>77</v>
      </c>
      <c r="W1455" s="28"/>
      <c r="X1455" s="28"/>
      <c r="Y1455" s="28"/>
      <c r="Z1455" s="196"/>
    </row>
    <row r="1456" spans="1:32" s="29" customFormat="1" ht="14.25" customHeight="1" x14ac:dyDescent="0.25">
      <c r="A1456" s="31">
        <v>3932</v>
      </c>
      <c r="B1456" s="42"/>
      <c r="C1456" s="299" t="str">
        <f t="shared" si="76"/>
        <v>3932</v>
      </c>
      <c r="D1456" s="33">
        <v>43360</v>
      </c>
      <c r="E1456" s="34" t="s">
        <v>7332</v>
      </c>
      <c r="F1456" s="13" t="s">
        <v>26</v>
      </c>
      <c r="G1456" s="35" t="s">
        <v>7333</v>
      </c>
      <c r="H1456" s="16">
        <v>1058772</v>
      </c>
      <c r="I1456" s="17" t="s">
        <v>97</v>
      </c>
      <c r="J1456" s="16">
        <v>20044</v>
      </c>
      <c r="K1456" s="18">
        <v>1291.3842249712654</v>
      </c>
      <c r="L1456" s="13" t="s">
        <v>7278</v>
      </c>
      <c r="M1456" s="20">
        <f t="shared" si="77"/>
        <v>43087</v>
      </c>
      <c r="N1456" s="21">
        <f t="shared" si="75"/>
        <v>44364</v>
      </c>
      <c r="O1456" s="23" t="s">
        <v>191</v>
      </c>
      <c r="P1456" s="23" t="s">
        <v>192</v>
      </c>
      <c r="Q1456" s="38"/>
      <c r="R1456" s="39" t="s">
        <v>7334</v>
      </c>
      <c r="S1456" s="39" t="s">
        <v>76</v>
      </c>
      <c r="T1456" s="39" t="s">
        <v>7335</v>
      </c>
      <c r="U1456" s="40" t="s">
        <v>7336</v>
      </c>
      <c r="V1456" s="28" t="s">
        <v>77</v>
      </c>
      <c r="W1456" s="28"/>
      <c r="X1456" s="28"/>
      <c r="Y1456" s="28"/>
      <c r="Z1456" s="196"/>
      <c r="AA1456" s="72"/>
      <c r="AB1456" s="72"/>
      <c r="AC1456" s="72"/>
      <c r="AD1456" s="72"/>
      <c r="AE1456" s="72"/>
      <c r="AF1456" s="72"/>
    </row>
    <row r="1457" spans="1:32" s="72" customFormat="1" ht="14.25" customHeight="1" x14ac:dyDescent="0.25">
      <c r="A1457" s="31">
        <v>3933</v>
      </c>
      <c r="B1457" s="42"/>
      <c r="C1457" s="299" t="str">
        <f t="shared" si="76"/>
        <v>3933</v>
      </c>
      <c r="D1457" s="33">
        <v>43360</v>
      </c>
      <c r="E1457" s="34" t="s">
        <v>7337</v>
      </c>
      <c r="F1457" s="13" t="s">
        <v>26</v>
      </c>
      <c r="G1457" s="35" t="s">
        <v>7338</v>
      </c>
      <c r="H1457" s="16">
        <v>351738.3</v>
      </c>
      <c r="I1457" s="17" t="s">
        <v>97</v>
      </c>
      <c r="J1457" s="16">
        <v>32593</v>
      </c>
      <c r="K1457" s="18">
        <v>429.01521001519728</v>
      </c>
      <c r="L1457" s="13" t="s">
        <v>6710</v>
      </c>
      <c r="M1457" s="20">
        <f t="shared" si="77"/>
        <v>43023</v>
      </c>
      <c r="N1457" s="21">
        <f t="shared" si="75"/>
        <v>44118</v>
      </c>
      <c r="O1457" s="23" t="s">
        <v>191</v>
      </c>
      <c r="P1457" s="23" t="s">
        <v>192</v>
      </c>
      <c r="Q1457" s="38"/>
      <c r="R1457" s="39" t="s">
        <v>7339</v>
      </c>
      <c r="S1457" s="39" t="s">
        <v>76</v>
      </c>
      <c r="T1457" s="39" t="s">
        <v>7340</v>
      </c>
      <c r="U1457" s="40" t="s">
        <v>7341</v>
      </c>
      <c r="V1457" s="28" t="s">
        <v>77</v>
      </c>
      <c r="W1457" s="28"/>
      <c r="X1457" s="28"/>
      <c r="Y1457" s="28"/>
      <c r="Z1457" s="196"/>
      <c r="AA1457" s="29"/>
      <c r="AB1457" s="29"/>
      <c r="AC1457" s="29"/>
      <c r="AD1457" s="29"/>
      <c r="AE1457" s="29"/>
      <c r="AF1457" s="29"/>
    </row>
    <row r="1458" spans="1:32" s="29" customFormat="1" ht="14.25" customHeight="1" x14ac:dyDescent="0.25">
      <c r="A1458" s="31">
        <v>3934</v>
      </c>
      <c r="B1458" s="42"/>
      <c r="C1458" s="299" t="str">
        <f t="shared" si="76"/>
        <v>3934</v>
      </c>
      <c r="D1458" s="13">
        <v>43404</v>
      </c>
      <c r="E1458" s="13" t="s">
        <v>7342</v>
      </c>
      <c r="F1458" s="13" t="s">
        <v>26</v>
      </c>
      <c r="G1458" s="113" t="s">
        <v>4816</v>
      </c>
      <c r="H1458" s="16">
        <v>2100000</v>
      </c>
      <c r="I1458" s="17" t="s">
        <v>28</v>
      </c>
      <c r="J1458" s="32"/>
      <c r="K1458" s="18">
        <v>2100</v>
      </c>
      <c r="L1458" s="19" t="s">
        <v>7343</v>
      </c>
      <c r="M1458" s="20">
        <f t="shared" si="77"/>
        <v>42795</v>
      </c>
      <c r="N1458" s="21">
        <f t="shared" si="75"/>
        <v>43921</v>
      </c>
      <c r="O1458" s="22" t="s">
        <v>30</v>
      </c>
      <c r="P1458" s="23" t="s">
        <v>31</v>
      </c>
      <c r="Q1458" s="15" t="s">
        <v>3866</v>
      </c>
      <c r="R1458" s="15" t="s">
        <v>7344</v>
      </c>
      <c r="S1458" s="15" t="s">
        <v>7345</v>
      </c>
      <c r="T1458" s="45" t="s">
        <v>4820</v>
      </c>
      <c r="U1458" s="46" t="s">
        <v>4821</v>
      </c>
      <c r="V1458" s="27" t="s">
        <v>102</v>
      </c>
      <c r="W1458" s="28"/>
      <c r="X1458" s="28"/>
      <c r="Y1458" s="28"/>
      <c r="Z1458" s="196"/>
    </row>
    <row r="1459" spans="1:32" s="29" customFormat="1" ht="14.25" customHeight="1" x14ac:dyDescent="0.25">
      <c r="A1459" s="31">
        <v>3935</v>
      </c>
      <c r="B1459" s="42"/>
      <c r="C1459" s="299" t="str">
        <f t="shared" si="76"/>
        <v>3935</v>
      </c>
      <c r="D1459" s="33">
        <v>43363</v>
      </c>
      <c r="E1459" s="34" t="s">
        <v>7346</v>
      </c>
      <c r="F1459" s="13" t="s">
        <v>26</v>
      </c>
      <c r="G1459" s="35" t="s">
        <v>7347</v>
      </c>
      <c r="H1459" s="16">
        <v>836046.85</v>
      </c>
      <c r="I1459" s="17" t="s">
        <v>97</v>
      </c>
      <c r="J1459" s="16">
        <v>83604.73</v>
      </c>
      <c r="K1459" s="18">
        <v>1019.7263560303047</v>
      </c>
      <c r="L1459" s="13" t="s">
        <v>7348</v>
      </c>
      <c r="M1459" s="20">
        <f t="shared" si="77"/>
        <v>43229</v>
      </c>
      <c r="N1459" s="21">
        <f t="shared" si="75"/>
        <v>44143</v>
      </c>
      <c r="O1459" s="23" t="s">
        <v>191</v>
      </c>
      <c r="P1459" s="23" t="s">
        <v>192</v>
      </c>
      <c r="Q1459" s="38" t="s">
        <v>6627</v>
      </c>
      <c r="R1459" s="39" t="s">
        <v>7349</v>
      </c>
      <c r="S1459" s="47" t="s">
        <v>722</v>
      </c>
      <c r="T1459" s="39" t="s">
        <v>7350</v>
      </c>
      <c r="U1459" s="40" t="s">
        <v>7351</v>
      </c>
      <c r="V1459" s="28" t="s">
        <v>182</v>
      </c>
      <c r="W1459" s="28"/>
      <c r="X1459" s="28"/>
      <c r="Y1459" s="28"/>
      <c r="Z1459" s="196"/>
      <c r="AA1459" s="72"/>
      <c r="AB1459" s="72"/>
      <c r="AC1459" s="72"/>
      <c r="AD1459" s="72"/>
      <c r="AE1459" s="72"/>
      <c r="AF1459" s="72"/>
    </row>
    <row r="1460" spans="1:32" ht="14.25" customHeight="1" x14ac:dyDescent="0.25">
      <c r="A1460" s="31">
        <v>3936</v>
      </c>
      <c r="C1460" s="311" t="str">
        <f t="shared" si="76"/>
        <v>3936</v>
      </c>
      <c r="D1460" s="33">
        <v>43367</v>
      </c>
      <c r="E1460" s="34" t="s">
        <v>7352</v>
      </c>
      <c r="F1460" s="13" t="s">
        <v>117</v>
      </c>
      <c r="G1460" s="35" t="s">
        <v>7353</v>
      </c>
      <c r="H1460" s="16">
        <v>39872</v>
      </c>
      <c r="I1460" s="17" t="s">
        <v>97</v>
      </c>
      <c r="J1460" s="16">
        <v>9968</v>
      </c>
      <c r="K1460" s="18">
        <v>48.631879024052672</v>
      </c>
      <c r="L1460" s="13" t="s">
        <v>7354</v>
      </c>
      <c r="M1460" s="20">
        <f t="shared" si="77"/>
        <v>43344</v>
      </c>
      <c r="N1460" s="21">
        <f t="shared" si="75"/>
        <v>44439</v>
      </c>
      <c r="O1460" s="23" t="s">
        <v>191</v>
      </c>
      <c r="P1460" s="23" t="s">
        <v>192</v>
      </c>
      <c r="Q1460" s="38"/>
      <c r="R1460" s="39" t="s">
        <v>7355</v>
      </c>
      <c r="S1460" s="39" t="s">
        <v>76</v>
      </c>
      <c r="T1460" s="39" t="s">
        <v>7355</v>
      </c>
      <c r="U1460" s="40" t="s">
        <v>7356</v>
      </c>
      <c r="V1460" s="28" t="s">
        <v>77</v>
      </c>
      <c r="W1460" s="28"/>
      <c r="X1460" s="28"/>
      <c r="Y1460" s="28"/>
      <c r="Z1460" s="196"/>
    </row>
    <row r="1461" spans="1:32" ht="14.25" customHeight="1" x14ac:dyDescent="0.25">
      <c r="A1461" s="31">
        <v>3937</v>
      </c>
      <c r="C1461" s="299" t="str">
        <f t="shared" si="76"/>
        <v>3937</v>
      </c>
      <c r="D1461" s="33">
        <v>43367</v>
      </c>
      <c r="E1461" s="34"/>
      <c r="F1461" s="13" t="s">
        <v>26</v>
      </c>
      <c r="G1461" s="35" t="s">
        <v>7357</v>
      </c>
      <c r="H1461" s="16">
        <v>507786.5</v>
      </c>
      <c r="I1461" s="17" t="s">
        <v>97</v>
      </c>
      <c r="J1461" s="16"/>
      <c r="K1461" s="18">
        <v>619.34720199757021</v>
      </c>
      <c r="L1461" s="13" t="s">
        <v>7358</v>
      </c>
      <c r="M1461" s="20">
        <f t="shared" si="77"/>
        <v>43301</v>
      </c>
      <c r="N1461" s="21">
        <f t="shared" si="75"/>
        <v>44031</v>
      </c>
      <c r="O1461" s="23" t="s">
        <v>191</v>
      </c>
      <c r="P1461" s="23" t="s">
        <v>192</v>
      </c>
      <c r="Q1461" s="38"/>
      <c r="R1461" s="39" t="s">
        <v>7359</v>
      </c>
      <c r="S1461" s="39" t="s">
        <v>7360</v>
      </c>
      <c r="T1461" s="39" t="s">
        <v>1763</v>
      </c>
      <c r="U1461" s="40" t="s">
        <v>7361</v>
      </c>
      <c r="V1461" s="28" t="s">
        <v>77</v>
      </c>
      <c r="W1461" s="28"/>
      <c r="X1461" s="28"/>
      <c r="Y1461" s="28"/>
      <c r="Z1461" s="196"/>
    </row>
    <row r="1462" spans="1:32" ht="14.25" hidden="1" customHeight="1" x14ac:dyDescent="0.25">
      <c r="A1462" s="31">
        <v>3938</v>
      </c>
      <c r="B1462" s="42">
        <v>1</v>
      </c>
      <c r="C1462" s="311" t="str">
        <f t="shared" si="76"/>
        <v>3938-01</v>
      </c>
      <c r="D1462" s="33">
        <v>43461</v>
      </c>
      <c r="E1462" s="34"/>
      <c r="F1462" s="13" t="s">
        <v>26</v>
      </c>
      <c r="G1462" s="35" t="s">
        <v>7362</v>
      </c>
      <c r="H1462" s="16">
        <v>800000</v>
      </c>
      <c r="I1462" s="17" t="s">
        <v>97</v>
      </c>
      <c r="J1462" s="16"/>
      <c r="K1462" s="18">
        <v>975.7600125211211</v>
      </c>
      <c r="L1462" s="13" t="s">
        <v>7363</v>
      </c>
      <c r="M1462" s="20">
        <f t="shared" si="77"/>
        <v>43357</v>
      </c>
      <c r="N1462" s="21">
        <f t="shared" si="75"/>
        <v>43722</v>
      </c>
      <c r="O1462" s="23" t="s">
        <v>120</v>
      </c>
      <c r="P1462" s="37" t="s">
        <v>964</v>
      </c>
      <c r="Q1462" s="38" t="s">
        <v>4482</v>
      </c>
      <c r="R1462" s="39" t="s">
        <v>4377</v>
      </c>
      <c r="S1462" s="39" t="s">
        <v>7364</v>
      </c>
      <c r="T1462" s="267" t="s">
        <v>4482</v>
      </c>
      <c r="U1462" s="40" t="s">
        <v>7365</v>
      </c>
      <c r="V1462" s="27" t="s">
        <v>182</v>
      </c>
      <c r="W1462" s="28"/>
      <c r="X1462" s="28"/>
      <c r="Y1462" s="66"/>
      <c r="Z1462" s="196"/>
      <c r="AA1462" s="29"/>
      <c r="AB1462" s="29"/>
      <c r="AC1462" s="29"/>
      <c r="AD1462" s="29"/>
      <c r="AE1462" s="29"/>
      <c r="AF1462" s="29"/>
    </row>
    <row r="1463" spans="1:32" ht="14.25" hidden="1" customHeight="1" x14ac:dyDescent="0.25">
      <c r="A1463" s="31">
        <v>3939</v>
      </c>
      <c r="C1463" s="311" t="str">
        <f t="shared" si="76"/>
        <v>3939</v>
      </c>
      <c r="D1463" s="33">
        <v>43371</v>
      </c>
      <c r="E1463" s="34"/>
      <c r="F1463" s="163" t="s">
        <v>117</v>
      </c>
      <c r="G1463" s="35" t="s">
        <v>7366</v>
      </c>
      <c r="H1463" s="16">
        <v>150000</v>
      </c>
      <c r="I1463" s="17" t="s">
        <v>97</v>
      </c>
      <c r="J1463" s="16"/>
      <c r="K1463" s="18">
        <v>182.95500234771021</v>
      </c>
      <c r="L1463" s="13" t="s">
        <v>7367</v>
      </c>
      <c r="M1463" s="20">
        <f t="shared" si="77"/>
        <v>43132</v>
      </c>
      <c r="N1463" s="21">
        <f t="shared" si="75"/>
        <v>43465</v>
      </c>
      <c r="O1463" s="23" t="s">
        <v>120</v>
      </c>
      <c r="P1463" s="23" t="s">
        <v>1923</v>
      </c>
      <c r="Q1463" s="43" t="s">
        <v>1924</v>
      </c>
      <c r="R1463" s="39" t="s">
        <v>7368</v>
      </c>
      <c r="S1463" s="39" t="s">
        <v>7118</v>
      </c>
      <c r="T1463" s="43" t="s">
        <v>1924</v>
      </c>
      <c r="U1463" s="40" t="s">
        <v>7369</v>
      </c>
      <c r="V1463" s="28" t="s">
        <v>223</v>
      </c>
      <c r="W1463" s="28"/>
      <c r="X1463" s="28"/>
      <c r="Y1463" s="28"/>
      <c r="Z1463" s="196"/>
      <c r="AA1463" s="29"/>
      <c r="AB1463" s="29"/>
      <c r="AC1463" s="29"/>
      <c r="AD1463" s="29"/>
      <c r="AE1463" s="29"/>
      <c r="AF1463" s="29"/>
    </row>
    <row r="1464" spans="1:32" ht="14.25" hidden="1" customHeight="1" x14ac:dyDescent="0.25">
      <c r="A1464" s="31">
        <v>3940</v>
      </c>
      <c r="C1464" s="299" t="str">
        <f t="shared" si="76"/>
        <v>3940</v>
      </c>
      <c r="D1464" s="33">
        <v>43375</v>
      </c>
      <c r="E1464" s="266" t="s">
        <v>7370</v>
      </c>
      <c r="F1464" s="13" t="s">
        <v>26</v>
      </c>
      <c r="G1464" s="35" t="s">
        <v>7371</v>
      </c>
      <c r="H1464" s="16">
        <v>5000000</v>
      </c>
      <c r="I1464" s="17" t="s">
        <v>28</v>
      </c>
      <c r="J1464" s="16"/>
      <c r="K1464" s="18">
        <v>5000</v>
      </c>
      <c r="L1464" s="13" t="s">
        <v>7372</v>
      </c>
      <c r="M1464" s="20">
        <f t="shared" si="77"/>
        <v>43140</v>
      </c>
      <c r="N1464" s="21">
        <f t="shared" si="75"/>
        <v>43504</v>
      </c>
      <c r="O1464" s="23" t="s">
        <v>30</v>
      </c>
      <c r="P1464" s="23" t="s">
        <v>31</v>
      </c>
      <c r="Q1464" s="38" t="s">
        <v>87</v>
      </c>
      <c r="R1464" s="39" t="s">
        <v>6562</v>
      </c>
      <c r="S1464" s="39" t="s">
        <v>7373</v>
      </c>
      <c r="T1464" s="39" t="s">
        <v>7374</v>
      </c>
      <c r="U1464" s="40" t="s">
        <v>7375</v>
      </c>
      <c r="V1464" s="60" t="s">
        <v>83</v>
      </c>
      <c r="W1464" s="28"/>
      <c r="X1464" s="28"/>
      <c r="Y1464" s="28"/>
      <c r="Z1464" s="196"/>
      <c r="AA1464" s="29"/>
      <c r="AB1464" s="29"/>
      <c r="AC1464" s="29"/>
      <c r="AD1464" s="29"/>
      <c r="AE1464" s="29"/>
      <c r="AF1464" s="29"/>
    </row>
    <row r="1465" spans="1:32" ht="14.25" customHeight="1" x14ac:dyDescent="0.25">
      <c r="A1465" s="31">
        <v>3941</v>
      </c>
      <c r="C1465" s="299" t="str">
        <f t="shared" si="76"/>
        <v>3941</v>
      </c>
      <c r="D1465" s="33">
        <v>43376</v>
      </c>
      <c r="E1465" s="34" t="s">
        <v>7376</v>
      </c>
      <c r="F1465" s="13" t="s">
        <v>26</v>
      </c>
      <c r="G1465" s="35" t="s">
        <v>7377</v>
      </c>
      <c r="H1465" s="16">
        <v>100000</v>
      </c>
      <c r="I1465" s="17" t="s">
        <v>97</v>
      </c>
      <c r="J1465" s="16">
        <v>20000</v>
      </c>
      <c r="K1465" s="18">
        <v>121.97000156514014</v>
      </c>
      <c r="L1465" s="13" t="s">
        <v>7354</v>
      </c>
      <c r="M1465" s="20">
        <f t="shared" si="77"/>
        <v>43344</v>
      </c>
      <c r="N1465" s="21">
        <f t="shared" si="75"/>
        <v>44439</v>
      </c>
      <c r="O1465" s="23" t="s">
        <v>191</v>
      </c>
      <c r="P1465" s="23" t="s">
        <v>192</v>
      </c>
      <c r="Q1465" s="38"/>
      <c r="R1465" s="39" t="s">
        <v>7378</v>
      </c>
      <c r="S1465" s="39" t="s">
        <v>76</v>
      </c>
      <c r="T1465" s="39" t="s">
        <v>7378</v>
      </c>
      <c r="U1465" s="40" t="s">
        <v>7379</v>
      </c>
      <c r="V1465" s="28" t="s">
        <v>77</v>
      </c>
      <c r="W1465" s="28"/>
      <c r="X1465" s="28"/>
      <c r="Y1465" s="28"/>
      <c r="Z1465" s="196"/>
      <c r="AA1465" s="29"/>
      <c r="AB1465" s="29"/>
      <c r="AC1465" s="29"/>
      <c r="AD1465" s="29"/>
      <c r="AE1465" s="29"/>
      <c r="AF1465" s="29"/>
    </row>
    <row r="1466" spans="1:32" ht="14.25" hidden="1" customHeight="1" x14ac:dyDescent="0.25">
      <c r="A1466" s="31">
        <v>3942</v>
      </c>
      <c r="C1466" s="311" t="str">
        <f t="shared" si="76"/>
        <v>3942</v>
      </c>
      <c r="D1466" s="33">
        <v>43376</v>
      </c>
      <c r="E1466" s="34" t="s">
        <v>7380</v>
      </c>
      <c r="F1466" s="13" t="s">
        <v>117</v>
      </c>
      <c r="G1466" s="35" t="s">
        <v>7381</v>
      </c>
      <c r="H1466" s="16">
        <v>81320</v>
      </c>
      <c r="I1466" s="17" t="s">
        <v>97</v>
      </c>
      <c r="J1466" s="16">
        <v>21320</v>
      </c>
      <c r="K1466" s="18">
        <v>99.186005272771965</v>
      </c>
      <c r="L1466" s="13" t="s">
        <v>7382</v>
      </c>
      <c r="M1466" s="20">
        <f t="shared" si="77"/>
        <v>43344</v>
      </c>
      <c r="N1466" s="21">
        <f t="shared" si="75"/>
        <v>43708</v>
      </c>
      <c r="O1466" s="23" t="s">
        <v>191</v>
      </c>
      <c r="P1466" s="23" t="s">
        <v>192</v>
      </c>
      <c r="Q1466" s="38"/>
      <c r="R1466" s="39" t="s">
        <v>7383</v>
      </c>
      <c r="S1466" s="39" t="s">
        <v>6774</v>
      </c>
      <c r="T1466" s="39" t="s">
        <v>7383</v>
      </c>
      <c r="U1466" s="40" t="s">
        <v>7384</v>
      </c>
      <c r="V1466" s="28" t="s">
        <v>77</v>
      </c>
      <c r="W1466" s="28"/>
      <c r="X1466" s="28"/>
      <c r="Y1466" s="28"/>
      <c r="Z1466" s="196"/>
      <c r="AA1466" s="29"/>
      <c r="AB1466" s="29"/>
      <c r="AC1466" s="29"/>
      <c r="AD1466" s="29"/>
      <c r="AE1466" s="29"/>
      <c r="AF1466" s="29"/>
    </row>
    <row r="1467" spans="1:32" ht="14.25" customHeight="1" x14ac:dyDescent="0.25">
      <c r="A1467" s="31">
        <v>3943</v>
      </c>
      <c r="C1467" s="300" t="str">
        <f t="shared" si="76"/>
        <v>3943</v>
      </c>
      <c r="D1467" s="33">
        <v>43377</v>
      </c>
      <c r="E1467" s="65" t="s">
        <v>7385</v>
      </c>
      <c r="F1467" s="13" t="s">
        <v>26</v>
      </c>
      <c r="G1467" s="35" t="s">
        <v>7386</v>
      </c>
      <c r="H1467" s="16">
        <v>5508000</v>
      </c>
      <c r="I1467" s="17" t="s">
        <v>97</v>
      </c>
      <c r="J1467" s="16"/>
      <c r="K1467" s="18">
        <v>6718.1076862079181</v>
      </c>
      <c r="L1467" s="13" t="s">
        <v>7387</v>
      </c>
      <c r="M1467" s="20">
        <f t="shared" si="77"/>
        <v>43217</v>
      </c>
      <c r="N1467" s="21">
        <f t="shared" si="75"/>
        <v>44967</v>
      </c>
      <c r="O1467" s="23" t="s">
        <v>30</v>
      </c>
      <c r="P1467" s="262" t="s">
        <v>99</v>
      </c>
      <c r="Q1467" s="38" t="s">
        <v>7388</v>
      </c>
      <c r="R1467" s="39" t="s">
        <v>7389</v>
      </c>
      <c r="S1467" s="39" t="s">
        <v>7390</v>
      </c>
      <c r="T1467" s="39" t="s">
        <v>4038</v>
      </c>
      <c r="U1467" s="40" t="s">
        <v>7391</v>
      </c>
      <c r="V1467" s="28" t="s">
        <v>83</v>
      </c>
      <c r="W1467" s="28"/>
      <c r="X1467" s="28"/>
      <c r="Y1467" s="28"/>
      <c r="Z1467" s="196"/>
      <c r="AA1467" s="29"/>
      <c r="AB1467" s="29"/>
      <c r="AC1467" s="29"/>
      <c r="AD1467" s="29"/>
      <c r="AE1467" s="29"/>
      <c r="AF1467" s="29"/>
    </row>
    <row r="1468" spans="1:32" ht="14.25" customHeight="1" x14ac:dyDescent="0.25">
      <c r="A1468" s="31">
        <v>3944</v>
      </c>
      <c r="B1468" s="42">
        <v>2</v>
      </c>
      <c r="C1468" s="299" t="str">
        <f t="shared" si="76"/>
        <v>3944-02</v>
      </c>
      <c r="D1468" s="52">
        <v>43544</v>
      </c>
      <c r="E1468" s="53" t="s">
        <v>7392</v>
      </c>
      <c r="F1468" s="177" t="s">
        <v>26</v>
      </c>
      <c r="G1468" s="54" t="s">
        <v>7393</v>
      </c>
      <c r="H1468" s="16">
        <v>2050000</v>
      </c>
      <c r="I1468" s="17" t="s">
        <v>28</v>
      </c>
      <c r="J1468" s="55"/>
      <c r="K1468" s="18">
        <v>2050</v>
      </c>
      <c r="L1468" s="56" t="s">
        <v>7394</v>
      </c>
      <c r="M1468" s="20">
        <f t="shared" si="77"/>
        <v>42401</v>
      </c>
      <c r="N1468" s="21">
        <f t="shared" si="75"/>
        <v>44468</v>
      </c>
      <c r="O1468" s="57" t="s">
        <v>30</v>
      </c>
      <c r="P1468" s="23" t="s">
        <v>31</v>
      </c>
      <c r="Q1468" s="58" t="s">
        <v>7395</v>
      </c>
      <c r="R1468" s="56" t="s">
        <v>5315</v>
      </c>
      <c r="S1468" s="56" t="s">
        <v>989</v>
      </c>
      <c r="T1468" s="56" t="s">
        <v>7396</v>
      </c>
      <c r="U1468" s="59" t="s">
        <v>7397</v>
      </c>
      <c r="V1468" s="60" t="s">
        <v>686</v>
      </c>
      <c r="W1468" s="195"/>
      <c r="X1468" s="195"/>
      <c r="Y1468" s="195"/>
      <c r="Z1468" s="196"/>
      <c r="AA1468" s="29"/>
      <c r="AB1468" s="29"/>
      <c r="AC1468" s="29"/>
      <c r="AD1468" s="29"/>
      <c r="AE1468" s="29"/>
      <c r="AF1468" s="29"/>
    </row>
    <row r="1469" spans="1:32" ht="14.25" customHeight="1" x14ac:dyDescent="0.25">
      <c r="A1469" s="31">
        <v>3945</v>
      </c>
      <c r="C1469" s="299" t="str">
        <f t="shared" si="76"/>
        <v>3945</v>
      </c>
      <c r="D1469" s="33">
        <v>43382</v>
      </c>
      <c r="E1469" s="65" t="s">
        <v>7398</v>
      </c>
      <c r="F1469" s="13" t="s">
        <v>26</v>
      </c>
      <c r="G1469" s="35" t="s">
        <v>7399</v>
      </c>
      <c r="H1469" s="16">
        <v>1149209</v>
      </c>
      <c r="I1469" s="17" t="s">
        <v>97</v>
      </c>
      <c r="J1469" s="16">
        <v>114926.07</v>
      </c>
      <c r="K1469" s="18">
        <v>1401.6902352867312</v>
      </c>
      <c r="L1469" s="13" t="s">
        <v>7400</v>
      </c>
      <c r="M1469" s="20">
        <f t="shared" si="77"/>
        <v>43313</v>
      </c>
      <c r="N1469" s="21">
        <f t="shared" si="75"/>
        <v>44043</v>
      </c>
      <c r="O1469" s="23" t="s">
        <v>191</v>
      </c>
      <c r="P1469" s="23" t="s">
        <v>192</v>
      </c>
      <c r="Q1469" s="38" t="s">
        <v>6627</v>
      </c>
      <c r="R1469" s="39" t="s">
        <v>7401</v>
      </c>
      <c r="S1469" s="70" t="s">
        <v>1095</v>
      </c>
      <c r="T1469" s="39" t="s">
        <v>7401</v>
      </c>
      <c r="U1469" s="40" t="s">
        <v>7402</v>
      </c>
      <c r="V1469" s="28" t="s">
        <v>182</v>
      </c>
      <c r="W1469" s="28"/>
      <c r="X1469" s="28"/>
      <c r="Y1469" s="28"/>
      <c r="Z1469" s="196"/>
      <c r="AA1469" s="29"/>
      <c r="AB1469" s="29"/>
      <c r="AC1469" s="29"/>
      <c r="AD1469" s="29"/>
      <c r="AE1469" s="29"/>
      <c r="AF1469" s="29"/>
    </row>
    <row r="1470" spans="1:32" ht="14.25" customHeight="1" x14ac:dyDescent="0.25">
      <c r="A1470" s="31">
        <v>3946</v>
      </c>
      <c r="C1470" s="297" t="str">
        <f t="shared" si="76"/>
        <v>3946</v>
      </c>
      <c r="D1470" s="33">
        <v>43382</v>
      </c>
      <c r="E1470" s="65" t="s">
        <v>7403</v>
      </c>
      <c r="F1470" s="13" t="s">
        <v>117</v>
      </c>
      <c r="G1470" s="35" t="s">
        <v>7404</v>
      </c>
      <c r="H1470" s="16">
        <v>22968</v>
      </c>
      <c r="I1470" s="17" t="s">
        <v>97</v>
      </c>
      <c r="J1470" s="16">
        <v>6336</v>
      </c>
      <c r="K1470" s="18">
        <v>28.014069959481386</v>
      </c>
      <c r="L1470" s="13" t="s">
        <v>7354</v>
      </c>
      <c r="M1470" s="20">
        <f t="shared" si="77"/>
        <v>43344</v>
      </c>
      <c r="N1470" s="21">
        <f t="shared" si="75"/>
        <v>44439</v>
      </c>
      <c r="O1470" s="23" t="s">
        <v>191</v>
      </c>
      <c r="P1470" s="23" t="s">
        <v>192</v>
      </c>
      <c r="Q1470" s="38"/>
      <c r="R1470" s="39" t="s">
        <v>7405</v>
      </c>
      <c r="S1470" s="39" t="s">
        <v>76</v>
      </c>
      <c r="T1470" s="39" t="s">
        <v>7405</v>
      </c>
      <c r="U1470" s="40" t="s">
        <v>7406</v>
      </c>
      <c r="V1470" s="28" t="s">
        <v>77</v>
      </c>
      <c r="W1470" s="28"/>
      <c r="X1470" s="28"/>
      <c r="Y1470" s="28"/>
      <c r="Z1470" s="196"/>
      <c r="AA1470" s="29"/>
      <c r="AB1470" s="29"/>
      <c r="AC1470" s="29"/>
      <c r="AD1470" s="29"/>
      <c r="AE1470" s="29"/>
      <c r="AF1470" s="29"/>
    </row>
    <row r="1471" spans="1:32" ht="14.25" customHeight="1" x14ac:dyDescent="0.25">
      <c r="A1471" s="31">
        <v>3948</v>
      </c>
      <c r="C1471" s="299" t="str">
        <f t="shared" si="76"/>
        <v>3948</v>
      </c>
      <c r="D1471" s="33">
        <v>43382</v>
      </c>
      <c r="E1471" s="65" t="s">
        <v>7407</v>
      </c>
      <c r="F1471" s="13" t="s">
        <v>26</v>
      </c>
      <c r="G1471" s="35" t="s">
        <v>7408</v>
      </c>
      <c r="H1471" s="16">
        <v>464817.48</v>
      </c>
      <c r="I1471" s="17" t="s">
        <v>97</v>
      </c>
      <c r="J1471" s="16">
        <v>46481.75</v>
      </c>
      <c r="K1471" s="18">
        <v>566.93788763104487</v>
      </c>
      <c r="L1471" s="13" t="s">
        <v>7409</v>
      </c>
      <c r="M1471" s="20">
        <f t="shared" si="77"/>
        <v>43374</v>
      </c>
      <c r="N1471" s="21">
        <f t="shared" si="75"/>
        <v>44104</v>
      </c>
      <c r="O1471" s="23" t="s">
        <v>191</v>
      </c>
      <c r="P1471" s="23" t="s">
        <v>192</v>
      </c>
      <c r="Q1471" s="38" t="s">
        <v>6627</v>
      </c>
      <c r="R1471" s="39" t="s">
        <v>7410</v>
      </c>
      <c r="S1471" s="39" t="s">
        <v>680</v>
      </c>
      <c r="T1471" s="39" t="s">
        <v>7411</v>
      </c>
      <c r="U1471" s="40" t="s">
        <v>7412</v>
      </c>
      <c r="V1471" s="28" t="s">
        <v>182</v>
      </c>
      <c r="W1471" s="28"/>
      <c r="X1471" s="28"/>
      <c r="Y1471" s="28"/>
      <c r="Z1471" s="196"/>
    </row>
    <row r="1472" spans="1:32" ht="14.25" customHeight="1" x14ac:dyDescent="0.25">
      <c r="A1472" s="31">
        <v>3949</v>
      </c>
      <c r="C1472" s="299" t="str">
        <f t="shared" si="76"/>
        <v>3949</v>
      </c>
      <c r="D1472" s="33">
        <v>43385</v>
      </c>
      <c r="E1472" s="65" t="s">
        <v>7413</v>
      </c>
      <c r="F1472" s="13" t="s">
        <v>26</v>
      </c>
      <c r="G1472" s="35" t="s">
        <v>7414</v>
      </c>
      <c r="H1472" s="16">
        <v>269854</v>
      </c>
      <c r="I1472" s="17" t="s">
        <v>97</v>
      </c>
      <c r="J1472" s="16">
        <v>21588</v>
      </c>
      <c r="K1472" s="18">
        <v>329.14092802359329</v>
      </c>
      <c r="L1472" s="13" t="s">
        <v>7415</v>
      </c>
      <c r="M1472" s="20">
        <f t="shared" si="77"/>
        <v>43354</v>
      </c>
      <c r="N1472" s="21">
        <f t="shared" si="75"/>
        <v>44053</v>
      </c>
      <c r="O1472" s="23" t="s">
        <v>191</v>
      </c>
      <c r="P1472" s="23" t="s">
        <v>192</v>
      </c>
      <c r="Q1472" s="38" t="s">
        <v>6627</v>
      </c>
      <c r="R1472" s="39" t="s">
        <v>7416</v>
      </c>
      <c r="S1472" s="39" t="s">
        <v>1197</v>
      </c>
      <c r="T1472" s="39" t="s">
        <v>7417</v>
      </c>
      <c r="U1472" s="40" t="s">
        <v>7418</v>
      </c>
      <c r="V1472" s="28" t="s">
        <v>182</v>
      </c>
      <c r="W1472" s="28"/>
      <c r="X1472" s="28"/>
      <c r="Y1472" s="66"/>
      <c r="Z1472" s="196"/>
    </row>
    <row r="1473" spans="1:32" ht="14.25" customHeight="1" x14ac:dyDescent="0.25">
      <c r="A1473" s="31">
        <v>3950</v>
      </c>
      <c r="B1473" s="42">
        <v>1</v>
      </c>
      <c r="C1473" s="297" t="str">
        <f t="shared" si="76"/>
        <v>3950-01</v>
      </c>
      <c r="D1473" s="33">
        <v>43425</v>
      </c>
      <c r="E1473" s="268"/>
      <c r="F1473" s="13" t="s">
        <v>26</v>
      </c>
      <c r="G1473" s="35" t="s">
        <v>7419</v>
      </c>
      <c r="H1473" s="16">
        <v>2500000</v>
      </c>
      <c r="I1473" s="17" t="s">
        <v>97</v>
      </c>
      <c r="J1473" s="16"/>
      <c r="K1473" s="18">
        <v>3049.2500391285034</v>
      </c>
      <c r="L1473" s="13" t="s">
        <v>7420</v>
      </c>
      <c r="M1473" s="20">
        <f t="shared" si="77"/>
        <v>41621</v>
      </c>
      <c r="N1473" s="21">
        <f t="shared" si="75"/>
        <v>44561</v>
      </c>
      <c r="O1473" s="23" t="s">
        <v>120</v>
      </c>
      <c r="P1473" s="22" t="s">
        <v>169</v>
      </c>
      <c r="Q1473" s="20" t="s">
        <v>169</v>
      </c>
      <c r="R1473" s="39" t="s">
        <v>7421</v>
      </c>
      <c r="S1473" s="39" t="s">
        <v>1414</v>
      </c>
      <c r="T1473" s="39" t="s">
        <v>7422</v>
      </c>
      <c r="U1473" s="40" t="s">
        <v>7423</v>
      </c>
      <c r="V1473" s="60" t="s">
        <v>83</v>
      </c>
      <c r="W1473" s="28"/>
      <c r="X1473" s="28"/>
      <c r="Y1473" s="66"/>
      <c r="Z1473" s="196"/>
      <c r="AA1473" s="29"/>
      <c r="AB1473" s="29"/>
      <c r="AC1473" s="29"/>
      <c r="AD1473" s="29"/>
      <c r="AE1473" s="29"/>
      <c r="AF1473" s="29"/>
    </row>
    <row r="1474" spans="1:32" ht="14.25" customHeight="1" x14ac:dyDescent="0.25">
      <c r="A1474" s="31">
        <v>3951</v>
      </c>
      <c r="C1474" s="297" t="str">
        <f t="shared" si="76"/>
        <v>3951</v>
      </c>
      <c r="D1474" s="33">
        <v>43385</v>
      </c>
      <c r="E1474" s="268"/>
      <c r="F1474" s="163" t="s">
        <v>26</v>
      </c>
      <c r="G1474" s="35" t="s">
        <v>7424</v>
      </c>
      <c r="H1474" s="16">
        <v>1000000</v>
      </c>
      <c r="I1474" s="17" t="s">
        <v>97</v>
      </c>
      <c r="J1474" s="16"/>
      <c r="K1474" s="18">
        <v>1219.7000156514014</v>
      </c>
      <c r="L1474" s="13" t="s">
        <v>7425</v>
      </c>
      <c r="M1474" s="20">
        <f t="shared" si="77"/>
        <v>43321</v>
      </c>
      <c r="N1474" s="21">
        <f t="shared" si="75"/>
        <v>44196</v>
      </c>
      <c r="O1474" s="23" t="s">
        <v>120</v>
      </c>
      <c r="P1474" s="22" t="s">
        <v>169</v>
      </c>
      <c r="Q1474" s="20" t="s">
        <v>169</v>
      </c>
      <c r="R1474" s="39" t="s">
        <v>7426</v>
      </c>
      <c r="S1474" s="39" t="s">
        <v>801</v>
      </c>
      <c r="T1474" s="39" t="s">
        <v>7427</v>
      </c>
      <c r="U1474" s="40" t="s">
        <v>7428</v>
      </c>
      <c r="V1474" s="27" t="s">
        <v>242</v>
      </c>
      <c r="W1474" s="28"/>
      <c r="X1474" s="28"/>
      <c r="Y1474" s="28"/>
      <c r="Z1474" s="196"/>
      <c r="AA1474" s="29"/>
      <c r="AB1474" s="29"/>
      <c r="AC1474" s="29"/>
      <c r="AD1474" s="29"/>
      <c r="AE1474" s="29"/>
      <c r="AF1474" s="29"/>
    </row>
    <row r="1475" spans="1:32" ht="14.25" customHeight="1" x14ac:dyDescent="0.25">
      <c r="A1475" s="31">
        <v>3952</v>
      </c>
      <c r="C1475" s="299" t="str">
        <f t="shared" si="76"/>
        <v>3952</v>
      </c>
      <c r="D1475" s="33">
        <v>43396</v>
      </c>
      <c r="E1475" s="65" t="s">
        <v>7429</v>
      </c>
      <c r="F1475" s="13" t="s">
        <v>26</v>
      </c>
      <c r="G1475" s="35" t="s">
        <v>7430</v>
      </c>
      <c r="H1475" s="16">
        <v>1453550</v>
      </c>
      <c r="I1475" s="17" t="s">
        <v>97</v>
      </c>
      <c r="J1475" s="16">
        <v>145375</v>
      </c>
      <c r="K1475" s="18">
        <v>1772.8949577500944</v>
      </c>
      <c r="L1475" s="13" t="s">
        <v>7431</v>
      </c>
      <c r="M1475" s="20">
        <f t="shared" si="77"/>
        <v>43378</v>
      </c>
      <c r="N1475" s="21">
        <f t="shared" si="75"/>
        <v>44108</v>
      </c>
      <c r="O1475" s="23" t="s">
        <v>191</v>
      </c>
      <c r="P1475" s="23" t="s">
        <v>192</v>
      </c>
      <c r="Q1475" s="38" t="s">
        <v>6627</v>
      </c>
      <c r="R1475" s="39" t="s">
        <v>7432</v>
      </c>
      <c r="S1475" s="39" t="s">
        <v>7246</v>
      </c>
      <c r="T1475" s="39" t="s">
        <v>7433</v>
      </c>
      <c r="U1475" s="40" t="s">
        <v>7434</v>
      </c>
      <c r="V1475" s="28" t="s">
        <v>182</v>
      </c>
      <c r="W1475" s="28"/>
      <c r="X1475" s="28"/>
      <c r="Y1475" s="28"/>
      <c r="Z1475" s="196"/>
      <c r="AA1475" s="29"/>
      <c r="AB1475" s="29"/>
      <c r="AC1475" s="29"/>
      <c r="AD1475" s="29"/>
      <c r="AE1475" s="29"/>
      <c r="AF1475" s="29"/>
    </row>
    <row r="1476" spans="1:32" ht="14.25" customHeight="1" x14ac:dyDescent="0.25">
      <c r="A1476" s="31">
        <v>3953</v>
      </c>
      <c r="C1476" s="299" t="str">
        <f t="shared" si="76"/>
        <v>3953</v>
      </c>
      <c r="D1476" s="33">
        <v>43396</v>
      </c>
      <c r="E1476" s="65" t="s">
        <v>7435</v>
      </c>
      <c r="F1476" s="13" t="s">
        <v>26</v>
      </c>
      <c r="G1476" s="35" t="s">
        <v>7436</v>
      </c>
      <c r="H1476" s="16">
        <v>2323410</v>
      </c>
      <c r="I1476" s="17" t="s">
        <v>97</v>
      </c>
      <c r="J1476" s="16">
        <v>232341</v>
      </c>
      <c r="K1476" s="18">
        <v>2833.863213364622</v>
      </c>
      <c r="L1476" s="13" t="s">
        <v>7437</v>
      </c>
      <c r="M1476" s="20">
        <f t="shared" si="77"/>
        <v>43375</v>
      </c>
      <c r="N1476" s="21">
        <f t="shared" si="75"/>
        <v>44197</v>
      </c>
      <c r="O1476" s="23" t="s">
        <v>191</v>
      </c>
      <c r="P1476" s="23" t="s">
        <v>192</v>
      </c>
      <c r="Q1476" s="38" t="s">
        <v>6627</v>
      </c>
      <c r="R1476" s="39" t="s">
        <v>7438</v>
      </c>
      <c r="S1476" s="47" t="s">
        <v>722</v>
      </c>
      <c r="T1476" s="39" t="s">
        <v>7439</v>
      </c>
      <c r="U1476" s="40" t="s">
        <v>7440</v>
      </c>
      <c r="V1476" s="28" t="s">
        <v>182</v>
      </c>
      <c r="W1476" s="28"/>
      <c r="X1476" s="28"/>
      <c r="Y1476" s="28"/>
      <c r="Z1476" s="196"/>
      <c r="AA1476" s="29"/>
      <c r="AB1476" s="29"/>
      <c r="AC1476" s="29"/>
      <c r="AD1476" s="29"/>
      <c r="AE1476" s="29"/>
      <c r="AF1476" s="29"/>
    </row>
    <row r="1477" spans="1:32" ht="14.25" customHeight="1" x14ac:dyDescent="0.25">
      <c r="A1477" s="31">
        <v>3954</v>
      </c>
      <c r="C1477" s="299" t="str">
        <f t="shared" si="76"/>
        <v>3954</v>
      </c>
      <c r="D1477" s="33">
        <v>43396</v>
      </c>
      <c r="E1477" s="65" t="s">
        <v>7441</v>
      </c>
      <c r="F1477" s="13" t="s">
        <v>26</v>
      </c>
      <c r="G1477" s="35" t="s">
        <v>7442</v>
      </c>
      <c r="H1477" s="16">
        <v>981886.74</v>
      </c>
      <c r="I1477" s="17" t="s">
        <v>97</v>
      </c>
      <c r="J1477" s="16">
        <v>98188.67</v>
      </c>
      <c r="K1477" s="18">
        <v>1197.6072721459034</v>
      </c>
      <c r="L1477" s="13" t="s">
        <v>7443</v>
      </c>
      <c r="M1477" s="20">
        <f t="shared" si="77"/>
        <v>43298</v>
      </c>
      <c r="N1477" s="21">
        <f t="shared" si="75"/>
        <v>44028</v>
      </c>
      <c r="O1477" s="23" t="s">
        <v>191</v>
      </c>
      <c r="P1477" s="23" t="s">
        <v>192</v>
      </c>
      <c r="Q1477" s="38" t="s">
        <v>6627</v>
      </c>
      <c r="R1477" s="39" t="s">
        <v>7444</v>
      </c>
      <c r="S1477" s="47" t="s">
        <v>722</v>
      </c>
      <c r="T1477" s="39" t="s">
        <v>7445</v>
      </c>
      <c r="U1477" s="40" t="s">
        <v>7446</v>
      </c>
      <c r="V1477" s="28" t="s">
        <v>182</v>
      </c>
      <c r="W1477" s="28"/>
      <c r="X1477" s="28"/>
      <c r="Y1477" s="28"/>
      <c r="Z1477" s="196"/>
      <c r="AA1477" s="29"/>
      <c r="AB1477" s="29"/>
      <c r="AC1477" s="29"/>
      <c r="AD1477" s="29"/>
      <c r="AE1477" s="29"/>
      <c r="AF1477" s="29"/>
    </row>
    <row r="1478" spans="1:32" ht="14.25" customHeight="1" x14ac:dyDescent="0.25">
      <c r="A1478" s="31">
        <v>3955</v>
      </c>
      <c r="C1478" s="299" t="str">
        <f t="shared" si="76"/>
        <v>3955</v>
      </c>
      <c r="D1478" s="33">
        <v>43396</v>
      </c>
      <c r="E1478" s="65" t="s">
        <v>7447</v>
      </c>
      <c r="F1478" s="13" t="s">
        <v>26</v>
      </c>
      <c r="G1478" s="35" t="s">
        <v>7448</v>
      </c>
      <c r="H1478" s="16">
        <v>294577</v>
      </c>
      <c r="I1478" s="17" t="s">
        <v>97</v>
      </c>
      <c r="J1478" s="16">
        <v>29457.7</v>
      </c>
      <c r="K1478" s="18">
        <v>359.2955715105428</v>
      </c>
      <c r="L1478" s="13" t="s">
        <v>7449</v>
      </c>
      <c r="M1478" s="20">
        <f t="shared" si="77"/>
        <v>43285</v>
      </c>
      <c r="N1478" s="21">
        <f t="shared" si="75"/>
        <v>43954</v>
      </c>
      <c r="O1478" s="23" t="s">
        <v>191</v>
      </c>
      <c r="P1478" s="23" t="s">
        <v>192</v>
      </c>
      <c r="Q1478" s="38" t="s">
        <v>6627</v>
      </c>
      <c r="R1478" s="39" t="s">
        <v>7450</v>
      </c>
      <c r="S1478" s="47" t="s">
        <v>722</v>
      </c>
      <c r="T1478" s="39" t="s">
        <v>7451</v>
      </c>
      <c r="U1478" s="40" t="s">
        <v>7452</v>
      </c>
      <c r="V1478" s="28" t="s">
        <v>182</v>
      </c>
      <c r="W1478" s="28"/>
      <c r="X1478" s="28"/>
      <c r="Y1478" s="28"/>
      <c r="Z1478" s="196"/>
      <c r="AA1478" s="29"/>
      <c r="AB1478" s="29"/>
      <c r="AC1478" s="29"/>
      <c r="AD1478" s="29"/>
      <c r="AE1478" s="29"/>
      <c r="AF1478" s="29"/>
    </row>
    <row r="1479" spans="1:32" ht="14.25" customHeight="1" x14ac:dyDescent="0.25">
      <c r="A1479" s="31">
        <v>3956</v>
      </c>
      <c r="C1479" s="299" t="str">
        <f t="shared" si="76"/>
        <v>3956</v>
      </c>
      <c r="D1479" s="33">
        <v>43396</v>
      </c>
      <c r="E1479" s="34" t="s">
        <v>7453</v>
      </c>
      <c r="F1479" s="13" t="s">
        <v>26</v>
      </c>
      <c r="G1479" s="35" t="s">
        <v>7454</v>
      </c>
      <c r="H1479" s="16">
        <v>49685.79</v>
      </c>
      <c r="I1479" s="17" t="s">
        <v>97</v>
      </c>
      <c r="J1479" s="16">
        <v>4968.57</v>
      </c>
      <c r="K1479" s="18">
        <v>60.601758840652238</v>
      </c>
      <c r="L1479" s="13" t="s">
        <v>7455</v>
      </c>
      <c r="M1479" s="20">
        <f t="shared" si="77"/>
        <v>43354</v>
      </c>
      <c r="N1479" s="21">
        <f t="shared" si="75"/>
        <v>44145</v>
      </c>
      <c r="O1479" s="23" t="s">
        <v>191</v>
      </c>
      <c r="P1479" s="23" t="s">
        <v>192</v>
      </c>
      <c r="Q1479" s="38" t="s">
        <v>6627</v>
      </c>
      <c r="R1479" s="39" t="s">
        <v>3271</v>
      </c>
      <c r="S1479" s="70" t="s">
        <v>1095</v>
      </c>
      <c r="T1479" s="39" t="s">
        <v>7456</v>
      </c>
      <c r="U1479" s="40" t="s">
        <v>7457</v>
      </c>
      <c r="V1479" s="28" t="s">
        <v>77</v>
      </c>
      <c r="W1479" s="28"/>
      <c r="X1479" s="28"/>
      <c r="Y1479" s="28"/>
      <c r="Z1479" s="196"/>
      <c r="AA1479" s="29"/>
      <c r="AB1479" s="29"/>
      <c r="AC1479" s="29"/>
      <c r="AD1479" s="29"/>
      <c r="AE1479" s="29"/>
      <c r="AF1479" s="29"/>
    </row>
    <row r="1480" spans="1:32" ht="14.25" customHeight="1" x14ac:dyDescent="0.25">
      <c r="A1480" s="31">
        <v>3957</v>
      </c>
      <c r="B1480" s="42">
        <v>6</v>
      </c>
      <c r="C1480" s="300" t="str">
        <f t="shared" si="76"/>
        <v>3957-06</v>
      </c>
      <c r="D1480" s="33">
        <v>43591</v>
      </c>
      <c r="E1480" s="34" t="s">
        <v>7458</v>
      </c>
      <c r="F1480" s="13" t="s">
        <v>26</v>
      </c>
      <c r="G1480" s="70" t="s">
        <v>7459</v>
      </c>
      <c r="H1480" s="16">
        <v>2000000</v>
      </c>
      <c r="I1480" s="17" t="s">
        <v>28</v>
      </c>
      <c r="J1480" s="48"/>
      <c r="K1480" s="18">
        <v>2000</v>
      </c>
      <c r="L1480" s="34" t="s">
        <v>7460</v>
      </c>
      <c r="M1480" s="20">
        <f t="shared" si="77"/>
        <v>42856</v>
      </c>
      <c r="N1480" s="21">
        <f t="shared" si="75"/>
        <v>43830</v>
      </c>
      <c r="O1480" s="23" t="s">
        <v>30</v>
      </c>
      <c r="P1480" s="23" t="s">
        <v>31</v>
      </c>
      <c r="Q1480" s="21" t="s">
        <v>55</v>
      </c>
      <c r="R1480" s="45" t="s">
        <v>7461</v>
      </c>
      <c r="S1480" s="45" t="s">
        <v>150</v>
      </c>
      <c r="T1480" s="45" t="s">
        <v>7462</v>
      </c>
      <c r="U1480" s="64" t="s">
        <v>7463</v>
      </c>
      <c r="V1480" s="27" t="s">
        <v>58</v>
      </c>
      <c r="W1480" s="195"/>
      <c r="X1480" s="195"/>
      <c r="Y1480" s="269"/>
      <c r="Z1480" s="196"/>
      <c r="AA1480" s="29"/>
      <c r="AB1480" s="29"/>
      <c r="AC1480" s="29"/>
      <c r="AD1480" s="29"/>
      <c r="AE1480" s="29"/>
      <c r="AF1480" s="29"/>
    </row>
    <row r="1481" spans="1:32" ht="14.25" customHeight="1" x14ac:dyDescent="0.25">
      <c r="A1481" s="31">
        <v>3958</v>
      </c>
      <c r="C1481" s="299" t="str">
        <f t="shared" si="76"/>
        <v>3958</v>
      </c>
      <c r="D1481" s="33">
        <v>43396</v>
      </c>
      <c r="E1481" s="65" t="s">
        <v>7464</v>
      </c>
      <c r="F1481" s="13" t="s">
        <v>26</v>
      </c>
      <c r="G1481" s="35" t="s">
        <v>7465</v>
      </c>
      <c r="H1481" s="16">
        <v>6250000</v>
      </c>
      <c r="I1481" s="17" t="s">
        <v>97</v>
      </c>
      <c r="J1481" s="16" t="s">
        <v>7466</v>
      </c>
      <c r="K1481" s="18">
        <v>7623.1250978212584</v>
      </c>
      <c r="L1481" s="13" t="s">
        <v>7467</v>
      </c>
      <c r="M1481" s="20">
        <f t="shared" si="77"/>
        <v>42979</v>
      </c>
      <c r="N1481" s="21">
        <f t="shared" si="75"/>
        <v>44073</v>
      </c>
      <c r="O1481" s="23" t="s">
        <v>191</v>
      </c>
      <c r="P1481" s="23" t="s">
        <v>192</v>
      </c>
      <c r="Q1481" s="38"/>
      <c r="R1481" s="39" t="s">
        <v>7468</v>
      </c>
      <c r="S1481" s="39" t="s">
        <v>2379</v>
      </c>
      <c r="T1481" s="39" t="s">
        <v>7469</v>
      </c>
      <c r="U1481" s="40" t="s">
        <v>7470</v>
      </c>
      <c r="V1481" s="28" t="s">
        <v>238</v>
      </c>
      <c r="W1481" s="28"/>
      <c r="X1481" s="28"/>
      <c r="Y1481" s="28"/>
      <c r="Z1481" s="196"/>
    </row>
    <row r="1482" spans="1:32" ht="14.25" hidden="1" customHeight="1" x14ac:dyDescent="0.25">
      <c r="A1482" s="31">
        <v>3959</v>
      </c>
      <c r="C1482" s="299" t="str">
        <f t="shared" si="76"/>
        <v>3959</v>
      </c>
      <c r="D1482" s="33">
        <v>43397</v>
      </c>
      <c r="E1482" s="65" t="s">
        <v>7471</v>
      </c>
      <c r="F1482" s="13" t="s">
        <v>26</v>
      </c>
      <c r="G1482" s="35" t="s">
        <v>6086</v>
      </c>
      <c r="H1482" s="16">
        <v>343320</v>
      </c>
      <c r="I1482" s="17" t="s">
        <v>97</v>
      </c>
      <c r="J1482" s="16"/>
      <c r="K1482" s="18">
        <v>418.7474093734391</v>
      </c>
      <c r="L1482" s="13" t="s">
        <v>7472</v>
      </c>
      <c r="M1482" s="20">
        <f t="shared" si="77"/>
        <v>43101</v>
      </c>
      <c r="N1482" s="21">
        <f t="shared" si="75"/>
        <v>43465</v>
      </c>
      <c r="O1482" s="23" t="s">
        <v>191</v>
      </c>
      <c r="P1482" s="23" t="s">
        <v>192</v>
      </c>
      <c r="Q1482" s="38"/>
      <c r="R1482" s="39" t="s">
        <v>4757</v>
      </c>
      <c r="S1482" s="39" t="s">
        <v>4757</v>
      </c>
      <c r="T1482" s="39" t="s">
        <v>4757</v>
      </c>
      <c r="U1482" s="40" t="s">
        <v>7473</v>
      </c>
      <c r="V1482" s="28" t="s">
        <v>345</v>
      </c>
      <c r="W1482" s="28"/>
      <c r="X1482" s="28"/>
      <c r="Y1482" s="66"/>
      <c r="Z1482" s="196"/>
      <c r="AA1482" s="29"/>
      <c r="AB1482" s="29"/>
      <c r="AC1482" s="29"/>
      <c r="AD1482" s="29"/>
      <c r="AE1482" s="29"/>
      <c r="AF1482" s="29"/>
    </row>
    <row r="1483" spans="1:32" ht="14.25" hidden="1" customHeight="1" x14ac:dyDescent="0.25">
      <c r="A1483" s="31">
        <v>3960</v>
      </c>
      <c r="C1483" s="297" t="str">
        <f t="shared" si="76"/>
        <v>3960</v>
      </c>
      <c r="D1483" s="33">
        <v>43397</v>
      </c>
      <c r="E1483" s="268"/>
      <c r="F1483" s="13" t="s">
        <v>117</v>
      </c>
      <c r="G1483" s="35" t="s">
        <v>7474</v>
      </c>
      <c r="H1483" s="16">
        <v>33000</v>
      </c>
      <c r="I1483" s="17" t="s">
        <v>97</v>
      </c>
      <c r="J1483" s="79"/>
      <c r="K1483" s="270">
        <v>40.250100516496239</v>
      </c>
      <c r="L1483" s="16" t="s">
        <v>7180</v>
      </c>
      <c r="M1483" s="20">
        <f t="shared" si="77"/>
        <v>43101</v>
      </c>
      <c r="N1483" s="21">
        <f t="shared" si="75"/>
        <v>43465</v>
      </c>
      <c r="O1483" s="23" t="s">
        <v>120</v>
      </c>
      <c r="P1483" s="23" t="s">
        <v>1923</v>
      </c>
      <c r="Q1483" s="43" t="s">
        <v>1924</v>
      </c>
      <c r="R1483" s="39" t="s">
        <v>4848</v>
      </c>
      <c r="S1483" s="39" t="s">
        <v>4848</v>
      </c>
      <c r="T1483" s="43" t="s">
        <v>1924</v>
      </c>
      <c r="U1483" s="40" t="s">
        <v>7475</v>
      </c>
      <c r="V1483" s="28" t="s">
        <v>102</v>
      </c>
      <c r="W1483" s="28"/>
      <c r="X1483" s="28"/>
      <c r="Y1483" s="28"/>
      <c r="Z1483" s="196"/>
    </row>
    <row r="1484" spans="1:32" ht="14.25" customHeight="1" x14ac:dyDescent="0.25">
      <c r="A1484" s="31">
        <v>3961</v>
      </c>
      <c r="C1484" s="299" t="str">
        <f t="shared" si="76"/>
        <v>3961</v>
      </c>
      <c r="D1484" s="33">
        <v>43402</v>
      </c>
      <c r="E1484" s="65" t="s">
        <v>7476</v>
      </c>
      <c r="F1484" s="13" t="s">
        <v>26</v>
      </c>
      <c r="G1484" s="35" t="s">
        <v>7477</v>
      </c>
      <c r="H1484" s="16">
        <v>4699906</v>
      </c>
      <c r="I1484" s="17" t="s">
        <v>97</v>
      </c>
      <c r="J1484" s="16"/>
      <c r="K1484" s="16">
        <v>5732.4754217601148</v>
      </c>
      <c r="L1484" s="13" t="s">
        <v>7478</v>
      </c>
      <c r="M1484" s="20">
        <f t="shared" si="77"/>
        <v>43283</v>
      </c>
      <c r="N1484" s="21">
        <f t="shared" si="75"/>
        <v>44379</v>
      </c>
      <c r="O1484" s="23" t="s">
        <v>191</v>
      </c>
      <c r="P1484" s="23" t="s">
        <v>192</v>
      </c>
      <c r="Q1484" s="38"/>
      <c r="R1484" s="39" t="s">
        <v>6427</v>
      </c>
      <c r="S1484" s="39" t="s">
        <v>6427</v>
      </c>
      <c r="T1484" s="39" t="s">
        <v>7479</v>
      </c>
      <c r="U1484" s="40" t="s">
        <v>7480</v>
      </c>
      <c r="V1484" s="28" t="s">
        <v>242</v>
      </c>
      <c r="W1484" s="28"/>
      <c r="X1484" s="28"/>
      <c r="Y1484" s="66"/>
      <c r="Z1484" s="196"/>
    </row>
    <row r="1485" spans="1:32" ht="14.25" customHeight="1" x14ac:dyDescent="0.25">
      <c r="A1485" s="31">
        <v>3962</v>
      </c>
      <c r="C1485" s="297" t="str">
        <f t="shared" si="76"/>
        <v>3962</v>
      </c>
      <c r="D1485" s="33">
        <v>43405</v>
      </c>
      <c r="E1485" s="268"/>
      <c r="F1485" s="13" t="s">
        <v>26</v>
      </c>
      <c r="G1485" s="35" t="s">
        <v>7481</v>
      </c>
      <c r="H1485" s="16">
        <v>2127620.9</v>
      </c>
      <c r="I1485" s="17" t="s">
        <v>28</v>
      </c>
      <c r="K1485" s="18">
        <v>2127.6208999999999</v>
      </c>
      <c r="L1485" s="16" t="s">
        <v>7482</v>
      </c>
      <c r="M1485" s="20">
        <f t="shared" si="77"/>
        <v>43101</v>
      </c>
      <c r="N1485" s="21">
        <f t="shared" si="75"/>
        <v>43921</v>
      </c>
      <c r="O1485" s="23" t="s">
        <v>120</v>
      </c>
      <c r="P1485" s="37" t="s">
        <v>964</v>
      </c>
      <c r="Q1485" s="39" t="s">
        <v>7483</v>
      </c>
      <c r="R1485" s="39" t="s">
        <v>7484</v>
      </c>
      <c r="S1485" s="39" t="s">
        <v>7485</v>
      </c>
      <c r="T1485" s="39" t="s">
        <v>7486</v>
      </c>
      <c r="U1485" s="40" t="s">
        <v>7481</v>
      </c>
      <c r="V1485" s="28" t="s">
        <v>37</v>
      </c>
      <c r="W1485" s="28"/>
      <c r="X1485" s="28"/>
      <c r="Y1485" s="66"/>
      <c r="Z1485" s="196"/>
      <c r="AA1485" s="29"/>
      <c r="AB1485" s="29"/>
      <c r="AC1485" s="29"/>
      <c r="AD1485" s="29"/>
      <c r="AE1485" s="29"/>
      <c r="AF1485" s="29"/>
    </row>
    <row r="1486" spans="1:32" ht="14.25" hidden="1" customHeight="1" x14ac:dyDescent="0.25">
      <c r="A1486" s="31">
        <v>3963</v>
      </c>
      <c r="C1486" s="297" t="str">
        <f t="shared" si="76"/>
        <v>3963</v>
      </c>
      <c r="D1486" s="33">
        <v>43406</v>
      </c>
      <c r="E1486" s="268"/>
      <c r="F1486" s="13" t="s">
        <v>26</v>
      </c>
      <c r="G1486" s="35" t="s">
        <v>7487</v>
      </c>
      <c r="H1486" s="16">
        <v>400000</v>
      </c>
      <c r="I1486" s="17" t="s">
        <v>28</v>
      </c>
      <c r="K1486" s="18">
        <v>400</v>
      </c>
      <c r="L1486" s="16" t="s">
        <v>7310</v>
      </c>
      <c r="M1486" s="20">
        <f t="shared" si="77"/>
        <v>43191</v>
      </c>
      <c r="N1486" s="21">
        <f t="shared" si="75"/>
        <v>43646</v>
      </c>
      <c r="O1486" s="23" t="s">
        <v>120</v>
      </c>
      <c r="P1486" s="37" t="s">
        <v>964</v>
      </c>
      <c r="Q1486" s="258" t="s">
        <v>7488</v>
      </c>
      <c r="R1486" s="39" t="s">
        <v>7489</v>
      </c>
      <c r="S1486" s="39" t="s">
        <v>6177</v>
      </c>
      <c r="T1486" s="39" t="s">
        <v>7267</v>
      </c>
      <c r="U1486" s="40" t="s">
        <v>7490</v>
      </c>
      <c r="V1486" s="28" t="s">
        <v>223</v>
      </c>
      <c r="W1486" s="28"/>
      <c r="X1486" s="28"/>
      <c r="Y1486" s="28"/>
      <c r="Z1486" s="196"/>
      <c r="AA1486" s="29"/>
      <c r="AB1486" s="29"/>
      <c r="AC1486" s="29"/>
      <c r="AD1486" s="29"/>
      <c r="AE1486" s="29"/>
      <c r="AF1486" s="29"/>
    </row>
    <row r="1487" spans="1:32" ht="14.25" hidden="1" customHeight="1" x14ac:dyDescent="0.25">
      <c r="A1487" s="31">
        <v>3964</v>
      </c>
      <c r="C1487" s="299" t="str">
        <f t="shared" si="76"/>
        <v>3964</v>
      </c>
      <c r="D1487" s="33">
        <v>43410</v>
      </c>
      <c r="E1487" s="65" t="s">
        <v>7491</v>
      </c>
      <c r="F1487" s="13" t="s">
        <v>26</v>
      </c>
      <c r="G1487" s="35" t="s">
        <v>7492</v>
      </c>
      <c r="H1487" s="16">
        <v>1200000</v>
      </c>
      <c r="I1487" s="17" t="s">
        <v>28</v>
      </c>
      <c r="J1487" s="16"/>
      <c r="K1487" s="18">
        <v>1200</v>
      </c>
      <c r="L1487" s="13" t="s">
        <v>7493</v>
      </c>
      <c r="M1487" s="20">
        <f t="shared" si="77"/>
        <v>43150</v>
      </c>
      <c r="N1487" s="21">
        <f t="shared" si="75"/>
        <v>43514</v>
      </c>
      <c r="O1487" s="23" t="s">
        <v>30</v>
      </c>
      <c r="P1487" s="23" t="s">
        <v>31</v>
      </c>
      <c r="Q1487" s="38" t="s">
        <v>2377</v>
      </c>
      <c r="R1487" s="39" t="s">
        <v>4514</v>
      </c>
      <c r="S1487" s="39" t="s">
        <v>2069</v>
      </c>
      <c r="T1487" s="39" t="s">
        <v>7494</v>
      </c>
      <c r="U1487" s="40" t="s">
        <v>7495</v>
      </c>
      <c r="V1487" s="27" t="s">
        <v>116</v>
      </c>
      <c r="W1487" s="28"/>
      <c r="X1487" s="28"/>
      <c r="Y1487" s="28"/>
      <c r="Z1487" s="196"/>
      <c r="AA1487" s="29"/>
      <c r="AB1487" s="29"/>
      <c r="AC1487" s="29"/>
      <c r="AD1487" s="29"/>
      <c r="AE1487" s="29"/>
      <c r="AF1487" s="29"/>
    </row>
    <row r="1488" spans="1:32" ht="14.25" customHeight="1" x14ac:dyDescent="0.25">
      <c r="A1488" s="31">
        <v>3965</v>
      </c>
      <c r="B1488" s="42">
        <v>1</v>
      </c>
      <c r="C1488" s="300" t="str">
        <f t="shared" si="76"/>
        <v>3965-01</v>
      </c>
      <c r="D1488" s="33">
        <v>43361</v>
      </c>
      <c r="E1488" s="266" t="s">
        <v>7496</v>
      </c>
      <c r="F1488" s="13" t="s">
        <v>26</v>
      </c>
      <c r="G1488" s="35" t="s">
        <v>7497</v>
      </c>
      <c r="H1488" s="16">
        <v>2000000</v>
      </c>
      <c r="I1488" s="17" t="s">
        <v>28</v>
      </c>
      <c r="J1488" s="16"/>
      <c r="K1488" s="18">
        <v>2000</v>
      </c>
      <c r="L1488" s="13" t="s">
        <v>7498</v>
      </c>
      <c r="M1488" s="20">
        <f t="shared" si="77"/>
        <v>43282</v>
      </c>
      <c r="N1488" s="21">
        <f t="shared" si="75"/>
        <v>43830</v>
      </c>
      <c r="O1488" s="23" t="s">
        <v>30</v>
      </c>
      <c r="P1488" s="23" t="s">
        <v>31</v>
      </c>
      <c r="Q1488" s="38" t="s">
        <v>3866</v>
      </c>
      <c r="R1488" s="39" t="s">
        <v>7499</v>
      </c>
      <c r="S1488" s="39" t="s">
        <v>6184</v>
      </c>
      <c r="T1488" s="39" t="s">
        <v>3868</v>
      </c>
      <c r="U1488" s="40" t="s">
        <v>7500</v>
      </c>
      <c r="V1488" s="28" t="s">
        <v>37</v>
      </c>
      <c r="W1488" s="28"/>
      <c r="X1488" s="28"/>
      <c r="Y1488" s="28"/>
      <c r="Z1488" s="196"/>
      <c r="AA1488" s="29"/>
      <c r="AB1488" s="29"/>
      <c r="AC1488" s="29"/>
      <c r="AD1488" s="29"/>
      <c r="AE1488" s="29"/>
      <c r="AF1488" s="29"/>
    </row>
    <row r="1489" spans="1:32" ht="14.25" customHeight="1" x14ac:dyDescent="0.25">
      <c r="A1489" s="31">
        <v>3966</v>
      </c>
      <c r="C1489" s="297" t="str">
        <f t="shared" si="76"/>
        <v>3966</v>
      </c>
      <c r="D1489" s="33">
        <v>43479</v>
      </c>
      <c r="E1489" s="65" t="s">
        <v>7501</v>
      </c>
      <c r="F1489" s="13" t="s">
        <v>117</v>
      </c>
      <c r="G1489" s="35" t="s">
        <v>7502</v>
      </c>
      <c r="H1489" s="16">
        <v>4744231</v>
      </c>
      <c r="I1489" s="17" t="s">
        <v>5740</v>
      </c>
      <c r="J1489" s="16"/>
      <c r="K1489" s="18">
        <v>1344.9871940917103</v>
      </c>
      <c r="L1489" s="13" t="s">
        <v>7503</v>
      </c>
      <c r="M1489" s="20">
        <f t="shared" si="77"/>
        <v>43402</v>
      </c>
      <c r="N1489" s="21">
        <f t="shared" ref="N1489:N1552" si="78">DATEVALUE(RIGHT(L1489,10))</f>
        <v>44196</v>
      </c>
      <c r="O1489" s="23" t="s">
        <v>30</v>
      </c>
      <c r="P1489" s="91" t="s">
        <v>5742</v>
      </c>
      <c r="Q1489" s="38" t="s">
        <v>7504</v>
      </c>
      <c r="R1489" s="39" t="s">
        <v>7505</v>
      </c>
      <c r="S1489" s="39" t="s">
        <v>7505</v>
      </c>
      <c r="T1489" s="39" t="s">
        <v>7504</v>
      </c>
      <c r="U1489" s="40" t="s">
        <v>7506</v>
      </c>
      <c r="V1489" s="28" t="s">
        <v>182</v>
      </c>
      <c r="W1489" s="28"/>
      <c r="X1489" s="28"/>
      <c r="Y1489" s="28"/>
      <c r="Z1489" s="196"/>
      <c r="AA1489" s="29"/>
      <c r="AB1489" s="29"/>
      <c r="AC1489" s="29"/>
      <c r="AD1489" s="29"/>
      <c r="AE1489" s="29"/>
      <c r="AF1489" s="29"/>
    </row>
    <row r="1490" spans="1:32" ht="14.25" customHeight="1" x14ac:dyDescent="0.25">
      <c r="A1490" s="31">
        <v>3967</v>
      </c>
      <c r="C1490" s="299" t="str">
        <f t="shared" si="76"/>
        <v>3967</v>
      </c>
      <c r="D1490" s="33">
        <v>43410</v>
      </c>
      <c r="E1490" s="65" t="s">
        <v>7507</v>
      </c>
      <c r="F1490" s="13" t="s">
        <v>26</v>
      </c>
      <c r="G1490" s="35" t="s">
        <v>7508</v>
      </c>
      <c r="H1490" s="16">
        <v>34742899</v>
      </c>
      <c r="I1490" s="17" t="s">
        <v>298</v>
      </c>
      <c r="J1490" s="16"/>
      <c r="K1490" s="18">
        <v>4403.4234494169277</v>
      </c>
      <c r="L1490" s="13" t="s">
        <v>7509</v>
      </c>
      <c r="M1490" s="20">
        <f t="shared" si="77"/>
        <v>43084</v>
      </c>
      <c r="N1490" s="21">
        <f t="shared" si="78"/>
        <v>44926</v>
      </c>
      <c r="O1490" s="23" t="s">
        <v>30</v>
      </c>
      <c r="P1490" s="57" t="s">
        <v>1385</v>
      </c>
      <c r="Q1490" s="38" t="s">
        <v>7510</v>
      </c>
      <c r="R1490" s="39" t="s">
        <v>7511</v>
      </c>
      <c r="S1490" s="39" t="s">
        <v>2379</v>
      </c>
      <c r="T1490" s="39" t="s">
        <v>7512</v>
      </c>
      <c r="U1490" s="40" t="s">
        <v>7513</v>
      </c>
      <c r="V1490" s="28" t="s">
        <v>102</v>
      </c>
      <c r="W1490" s="28"/>
      <c r="X1490" s="28"/>
      <c r="Y1490" s="28"/>
      <c r="Z1490" s="196"/>
      <c r="AA1490" s="29"/>
      <c r="AB1490" s="29"/>
      <c r="AC1490" s="29"/>
      <c r="AD1490" s="29"/>
      <c r="AE1490" s="29"/>
      <c r="AF1490" s="29"/>
    </row>
    <row r="1491" spans="1:32" ht="14.25" customHeight="1" x14ac:dyDescent="0.25">
      <c r="A1491" s="31">
        <v>3968</v>
      </c>
      <c r="C1491" s="299" t="str">
        <f t="shared" si="76"/>
        <v>3968</v>
      </c>
      <c r="D1491" s="33">
        <v>43411</v>
      </c>
      <c r="E1491" s="65" t="s">
        <v>7514</v>
      </c>
      <c r="F1491" s="13" t="s">
        <v>26</v>
      </c>
      <c r="G1491" s="35" t="s">
        <v>7515</v>
      </c>
      <c r="H1491" s="16">
        <v>3000000</v>
      </c>
      <c r="I1491" s="17" t="s">
        <v>97</v>
      </c>
      <c r="J1491" s="16"/>
      <c r="K1491" s="18">
        <v>3659.1000469542037</v>
      </c>
      <c r="L1491" s="13" t="s">
        <v>7516</v>
      </c>
      <c r="M1491" s="20">
        <f t="shared" si="77"/>
        <v>43070</v>
      </c>
      <c r="N1491" s="21">
        <f t="shared" si="78"/>
        <v>44774</v>
      </c>
      <c r="O1491" s="23" t="s">
        <v>191</v>
      </c>
      <c r="P1491" s="23" t="s">
        <v>192</v>
      </c>
      <c r="Q1491" s="38"/>
      <c r="R1491" s="39" t="s">
        <v>7517</v>
      </c>
      <c r="S1491" s="39" t="s">
        <v>7515</v>
      </c>
      <c r="T1491" s="39" t="s">
        <v>7518</v>
      </c>
      <c r="U1491" s="40" t="s">
        <v>7519</v>
      </c>
      <c r="V1491" s="28" t="s">
        <v>102</v>
      </c>
      <c r="W1491" s="28"/>
      <c r="X1491" s="28"/>
      <c r="Y1491" s="28"/>
      <c r="Z1491" s="196"/>
      <c r="AA1491" s="29"/>
      <c r="AB1491" s="29"/>
      <c r="AC1491" s="29"/>
      <c r="AD1491" s="29"/>
      <c r="AE1491" s="29"/>
      <c r="AF1491" s="29"/>
    </row>
    <row r="1492" spans="1:32" ht="14.25" customHeight="1" x14ac:dyDescent="0.25">
      <c r="A1492" s="31">
        <v>3969</v>
      </c>
      <c r="C1492" s="299" t="str">
        <f t="shared" si="76"/>
        <v>3969</v>
      </c>
      <c r="D1492" s="33">
        <v>43413</v>
      </c>
      <c r="E1492" s="65"/>
      <c r="F1492" s="13" t="s">
        <v>26</v>
      </c>
      <c r="G1492" s="35" t="s">
        <v>7520</v>
      </c>
      <c r="H1492" s="16">
        <v>209744</v>
      </c>
      <c r="I1492" s="17" t="s">
        <v>97</v>
      </c>
      <c r="J1492" s="16">
        <v>20974.400000000001</v>
      </c>
      <c r="K1492" s="18">
        <v>255.82476008278752</v>
      </c>
      <c r="L1492" s="13" t="s">
        <v>7521</v>
      </c>
      <c r="M1492" s="20">
        <f t="shared" si="77"/>
        <v>43318</v>
      </c>
      <c r="N1492" s="21">
        <f t="shared" si="78"/>
        <v>44109</v>
      </c>
      <c r="O1492" s="23" t="s">
        <v>191</v>
      </c>
      <c r="P1492" s="23" t="s">
        <v>192</v>
      </c>
      <c r="Q1492" s="38" t="s">
        <v>6627</v>
      </c>
      <c r="R1492" s="39" t="s">
        <v>7522</v>
      </c>
      <c r="S1492" s="70" t="s">
        <v>1095</v>
      </c>
      <c r="T1492" s="39" t="s">
        <v>7523</v>
      </c>
      <c r="U1492" s="40" t="s">
        <v>7520</v>
      </c>
      <c r="V1492" s="28" t="s">
        <v>182</v>
      </c>
      <c r="W1492" s="28"/>
      <c r="X1492" s="28"/>
      <c r="Y1492" s="28"/>
      <c r="Z1492" s="196"/>
      <c r="AA1492" s="29"/>
      <c r="AB1492" s="29"/>
      <c r="AC1492" s="29"/>
      <c r="AD1492" s="29"/>
      <c r="AE1492" s="29"/>
      <c r="AF1492" s="29"/>
    </row>
    <row r="1493" spans="1:32" ht="14.25" customHeight="1" x14ac:dyDescent="0.25">
      <c r="A1493" s="31">
        <v>3970</v>
      </c>
      <c r="C1493" s="299" t="str">
        <f t="shared" si="76"/>
        <v>3970</v>
      </c>
      <c r="D1493" s="33">
        <v>43413</v>
      </c>
      <c r="E1493" s="65" t="s">
        <v>7524</v>
      </c>
      <c r="F1493" s="13" t="s">
        <v>26</v>
      </c>
      <c r="G1493" s="35" t="s">
        <v>7525</v>
      </c>
      <c r="H1493" s="16">
        <v>1225658</v>
      </c>
      <c r="I1493" s="17" t="s">
        <v>97</v>
      </c>
      <c r="J1493" s="16">
        <v>121596.94</v>
      </c>
      <c r="K1493" s="18">
        <v>1494.9350817832651</v>
      </c>
      <c r="L1493" s="13" t="s">
        <v>7526</v>
      </c>
      <c r="M1493" s="20">
        <f t="shared" si="77"/>
        <v>43333</v>
      </c>
      <c r="N1493" s="21">
        <f t="shared" si="78"/>
        <v>44063</v>
      </c>
      <c r="O1493" s="23" t="s">
        <v>191</v>
      </c>
      <c r="P1493" s="23" t="s">
        <v>192</v>
      </c>
      <c r="Q1493" s="38" t="s">
        <v>6627</v>
      </c>
      <c r="R1493" s="39" t="s">
        <v>7527</v>
      </c>
      <c r="S1493" s="15" t="s">
        <v>106</v>
      </c>
      <c r="T1493" s="39" t="s">
        <v>6902</v>
      </c>
      <c r="U1493" s="40" t="s">
        <v>7528</v>
      </c>
      <c r="V1493" s="28" t="s">
        <v>37</v>
      </c>
      <c r="W1493" s="28"/>
      <c r="X1493" s="28"/>
      <c r="Y1493" s="28"/>
      <c r="Z1493" s="196"/>
      <c r="AA1493" s="29"/>
      <c r="AB1493" s="29"/>
      <c r="AC1493" s="29"/>
      <c r="AD1493" s="29"/>
      <c r="AE1493" s="29"/>
      <c r="AF1493" s="29"/>
    </row>
    <row r="1494" spans="1:32" ht="14.25" customHeight="1" x14ac:dyDescent="0.25">
      <c r="A1494" s="31">
        <v>3972</v>
      </c>
      <c r="B1494" s="42">
        <v>2</v>
      </c>
      <c r="C1494" s="299" t="str">
        <f t="shared" si="76"/>
        <v>3972-02</v>
      </c>
      <c r="D1494" s="33">
        <v>43721</v>
      </c>
      <c r="E1494" s="65" t="s">
        <v>7529</v>
      </c>
      <c r="F1494" s="13" t="s">
        <v>26</v>
      </c>
      <c r="G1494" s="35" t="s">
        <v>7530</v>
      </c>
      <c r="H1494" s="16">
        <v>5703628.46</v>
      </c>
      <c r="I1494" s="17" t="s">
        <v>28</v>
      </c>
      <c r="J1494" s="16"/>
      <c r="K1494" s="18">
        <v>5703.6284599999999</v>
      </c>
      <c r="L1494" s="13" t="s">
        <v>7531</v>
      </c>
      <c r="M1494" s="20">
        <f t="shared" si="77"/>
        <v>43191</v>
      </c>
      <c r="N1494" s="21">
        <f t="shared" si="78"/>
        <v>43921</v>
      </c>
      <c r="O1494" s="23" t="s">
        <v>30</v>
      </c>
      <c r="P1494" s="23" t="s">
        <v>668</v>
      </c>
      <c r="Q1494" s="38" t="s">
        <v>4909</v>
      </c>
      <c r="R1494" s="39" t="s">
        <v>7532</v>
      </c>
      <c r="S1494" s="39" t="s">
        <v>7533</v>
      </c>
      <c r="T1494" s="39" t="s">
        <v>7534</v>
      </c>
      <c r="U1494" s="40" t="s">
        <v>7535</v>
      </c>
      <c r="V1494" s="28" t="s">
        <v>102</v>
      </c>
      <c r="W1494" s="28"/>
      <c r="X1494" s="28"/>
      <c r="Y1494" s="28"/>
      <c r="Z1494" s="196"/>
    </row>
    <row r="1495" spans="1:32" ht="14.25" hidden="1" customHeight="1" x14ac:dyDescent="0.25">
      <c r="A1495" s="31">
        <v>3973</v>
      </c>
      <c r="C1495" s="297" t="str">
        <f t="shared" si="76"/>
        <v>3973</v>
      </c>
      <c r="D1495" s="33">
        <v>43417</v>
      </c>
      <c r="E1495" s="65" t="s">
        <v>7536</v>
      </c>
      <c r="F1495" s="13" t="s">
        <v>117</v>
      </c>
      <c r="G1495" s="35" t="s">
        <v>7537</v>
      </c>
      <c r="H1495" s="16">
        <v>169995.91</v>
      </c>
      <c r="I1495" s="17" t="s">
        <v>5740</v>
      </c>
      <c r="J1495" s="16"/>
      <c r="K1495" s="18">
        <v>48.193758271459991</v>
      </c>
      <c r="L1495" s="13" t="s">
        <v>7538</v>
      </c>
      <c r="M1495" s="20">
        <f t="shared" si="77"/>
        <v>43328</v>
      </c>
      <c r="N1495" s="21">
        <f t="shared" si="78"/>
        <v>43434</v>
      </c>
      <c r="O1495" s="23" t="s">
        <v>30</v>
      </c>
      <c r="P1495" s="23" t="s">
        <v>5742</v>
      </c>
      <c r="Q1495" s="38" t="s">
        <v>7539</v>
      </c>
      <c r="R1495" s="39" t="s">
        <v>7540</v>
      </c>
      <c r="S1495" s="39" t="s">
        <v>4037</v>
      </c>
      <c r="T1495" s="39" t="s">
        <v>7541</v>
      </c>
      <c r="U1495" s="40" t="s">
        <v>7542</v>
      </c>
      <c r="V1495" s="28" t="s">
        <v>223</v>
      </c>
      <c r="W1495" s="28"/>
      <c r="X1495" s="28"/>
      <c r="Y1495" s="28"/>
      <c r="Z1495" s="196"/>
      <c r="AA1495" s="29"/>
      <c r="AB1495" s="29"/>
      <c r="AC1495" s="29"/>
      <c r="AD1495" s="29"/>
      <c r="AE1495" s="29"/>
      <c r="AF1495" s="29"/>
    </row>
    <row r="1496" spans="1:32" ht="14.25" customHeight="1" x14ac:dyDescent="0.25">
      <c r="A1496" s="31">
        <v>3974</v>
      </c>
      <c r="C1496" s="300" t="str">
        <f t="shared" si="76"/>
        <v>3974</v>
      </c>
      <c r="D1496" s="13">
        <v>43511</v>
      </c>
      <c r="E1496" s="34" t="s">
        <v>7543</v>
      </c>
      <c r="F1496" s="13" t="s">
        <v>26</v>
      </c>
      <c r="G1496" s="35" t="s">
        <v>7544</v>
      </c>
      <c r="H1496" s="16">
        <v>2000000</v>
      </c>
      <c r="I1496" s="36" t="s">
        <v>28</v>
      </c>
      <c r="J1496" s="16"/>
      <c r="K1496" s="18">
        <v>2000</v>
      </c>
      <c r="L1496" s="13" t="s">
        <v>7545</v>
      </c>
      <c r="M1496" s="20">
        <f t="shared" si="77"/>
        <v>43371</v>
      </c>
      <c r="N1496" s="21">
        <f t="shared" si="78"/>
        <v>44101</v>
      </c>
      <c r="O1496" s="21" t="s">
        <v>30</v>
      </c>
      <c r="P1496" s="21" t="s">
        <v>31</v>
      </c>
      <c r="Q1496" s="38" t="s">
        <v>111</v>
      </c>
      <c r="R1496" s="39" t="s">
        <v>7546</v>
      </c>
      <c r="S1496" s="39" t="s">
        <v>989</v>
      </c>
      <c r="T1496" s="39" t="s">
        <v>7547</v>
      </c>
      <c r="U1496" s="40" t="s">
        <v>7548</v>
      </c>
      <c r="V1496" s="27" t="s">
        <v>686</v>
      </c>
      <c r="W1496" s="28"/>
      <c r="X1496" s="28"/>
      <c r="Y1496" s="28"/>
      <c r="Z1496" s="196"/>
      <c r="AA1496" s="29"/>
      <c r="AB1496" s="29"/>
      <c r="AC1496" s="29"/>
      <c r="AD1496" s="29"/>
      <c r="AE1496" s="29"/>
      <c r="AF1496" s="29"/>
    </row>
    <row r="1497" spans="1:32" ht="14.25" hidden="1" customHeight="1" x14ac:dyDescent="0.25">
      <c r="A1497" s="31">
        <v>3975</v>
      </c>
      <c r="B1497" s="42">
        <v>1</v>
      </c>
      <c r="C1497" s="299" t="str">
        <f t="shared" si="76"/>
        <v>3975-01</v>
      </c>
      <c r="D1497" s="33">
        <v>43535</v>
      </c>
      <c r="E1497" s="65" t="s">
        <v>7549</v>
      </c>
      <c r="F1497" s="13" t="s">
        <v>26</v>
      </c>
      <c r="G1497" s="35" t="s">
        <v>7550</v>
      </c>
      <c r="H1497" s="16">
        <v>52500</v>
      </c>
      <c r="I1497" s="17" t="s">
        <v>28</v>
      </c>
      <c r="J1497" s="16"/>
      <c r="K1497" s="18">
        <v>52.5</v>
      </c>
      <c r="L1497" s="13" t="s">
        <v>7551</v>
      </c>
      <c r="M1497" s="20">
        <f t="shared" si="77"/>
        <v>43374</v>
      </c>
      <c r="N1497" s="21">
        <f t="shared" si="78"/>
        <v>43738</v>
      </c>
      <c r="O1497" s="23" t="s">
        <v>30</v>
      </c>
      <c r="P1497" s="23" t="s">
        <v>31</v>
      </c>
      <c r="Q1497" s="38" t="s">
        <v>7552</v>
      </c>
      <c r="R1497" s="39" t="s">
        <v>7553</v>
      </c>
      <c r="S1497" s="39" t="s">
        <v>7554</v>
      </c>
      <c r="T1497" s="39" t="s">
        <v>3929</v>
      </c>
      <c r="U1497" s="40" t="s">
        <v>7555</v>
      </c>
      <c r="V1497" s="28" t="s">
        <v>77</v>
      </c>
      <c r="W1497" s="28"/>
      <c r="X1497" s="28"/>
      <c r="Y1497" s="28"/>
      <c r="Z1497" s="196"/>
    </row>
    <row r="1498" spans="1:32" ht="14.25" customHeight="1" x14ac:dyDescent="0.25">
      <c r="A1498" s="31">
        <v>3976</v>
      </c>
      <c r="C1498" s="299" t="str">
        <f t="shared" ref="C1498:C1561" si="79">IF(B1498&gt;0,TEXT(A1498,"0")&amp;"-"&amp;TEXT(B1498,"00"),TEXT(A1498,"0"))</f>
        <v>3976</v>
      </c>
      <c r="D1498" s="33">
        <v>43423</v>
      </c>
      <c r="E1498" s="65" t="s">
        <v>7556</v>
      </c>
      <c r="F1498" s="13" t="s">
        <v>26</v>
      </c>
      <c r="G1498" s="35" t="s">
        <v>7557</v>
      </c>
      <c r="H1498" s="16">
        <v>5000000</v>
      </c>
      <c r="I1498" s="17" t="s">
        <v>97</v>
      </c>
      <c r="J1498" s="16"/>
      <c r="K1498" s="18">
        <v>6098.5000782570069</v>
      </c>
      <c r="L1498" s="13" t="s">
        <v>7558</v>
      </c>
      <c r="M1498" s="20">
        <f t="shared" si="77"/>
        <v>42795</v>
      </c>
      <c r="N1498" s="21">
        <f t="shared" si="78"/>
        <v>44255</v>
      </c>
      <c r="O1498" s="23" t="s">
        <v>30</v>
      </c>
      <c r="P1498" s="57" t="s">
        <v>99</v>
      </c>
      <c r="Q1498" s="38" t="s">
        <v>2453</v>
      </c>
      <c r="R1498" s="39" t="s">
        <v>7559</v>
      </c>
      <c r="S1498" s="39" t="s">
        <v>512</v>
      </c>
      <c r="T1498" s="39" t="s">
        <v>1459</v>
      </c>
      <c r="U1498" s="40" t="s">
        <v>7560</v>
      </c>
      <c r="V1498" s="28" t="s">
        <v>83</v>
      </c>
      <c r="W1498" s="28"/>
      <c r="X1498" s="28"/>
      <c r="Y1498" s="66"/>
      <c r="Z1498" s="196"/>
      <c r="AA1498" s="29"/>
      <c r="AB1498" s="29"/>
      <c r="AC1498" s="29"/>
      <c r="AD1498" s="29"/>
      <c r="AE1498" s="29"/>
      <c r="AF1498" s="29"/>
    </row>
    <row r="1499" spans="1:32" ht="14.25" customHeight="1" x14ac:dyDescent="0.25">
      <c r="A1499" s="31">
        <v>3977</v>
      </c>
      <c r="C1499" s="297" t="str">
        <f t="shared" si="79"/>
        <v>3977</v>
      </c>
      <c r="D1499" s="33">
        <v>43423</v>
      </c>
      <c r="E1499" s="268"/>
      <c r="F1499" s="13" t="s">
        <v>117</v>
      </c>
      <c r="G1499" s="35" t="s">
        <v>7561</v>
      </c>
      <c r="H1499" s="16">
        <v>3990500</v>
      </c>
      <c r="I1499" s="17" t="s">
        <v>97</v>
      </c>
      <c r="J1499" s="79"/>
      <c r="K1499" s="18">
        <v>4867.2129124569165</v>
      </c>
      <c r="L1499" s="16" t="s">
        <v>7562</v>
      </c>
      <c r="M1499" s="20">
        <f t="shared" si="77"/>
        <v>43284</v>
      </c>
      <c r="N1499" s="21">
        <f t="shared" si="78"/>
        <v>44744</v>
      </c>
      <c r="O1499" s="23" t="s">
        <v>120</v>
      </c>
      <c r="P1499" s="17" t="s">
        <v>5263</v>
      </c>
      <c r="Q1499" s="17" t="s">
        <v>5263</v>
      </c>
      <c r="R1499" s="39" t="s">
        <v>7563</v>
      </c>
      <c r="S1499" s="39" t="s">
        <v>7563</v>
      </c>
      <c r="T1499" s="39" t="s">
        <v>7564</v>
      </c>
      <c r="U1499" s="40" t="s">
        <v>7565</v>
      </c>
      <c r="V1499" s="28" t="s">
        <v>182</v>
      </c>
      <c r="W1499" s="28"/>
      <c r="X1499" s="28"/>
      <c r="Y1499" s="28"/>
      <c r="Z1499" s="196"/>
      <c r="AA1499" s="29"/>
      <c r="AB1499" s="29"/>
      <c r="AC1499" s="29"/>
      <c r="AD1499" s="29"/>
      <c r="AE1499" s="29"/>
      <c r="AF1499" s="29"/>
    </row>
    <row r="1500" spans="1:32" ht="14.25" hidden="1" customHeight="1" x14ac:dyDescent="0.25">
      <c r="A1500" s="31">
        <v>3978</v>
      </c>
      <c r="C1500" s="299" t="str">
        <f t="shared" si="79"/>
        <v>3978</v>
      </c>
      <c r="D1500" s="33">
        <v>43423</v>
      </c>
      <c r="E1500" s="65"/>
      <c r="F1500" s="13" t="s">
        <v>26</v>
      </c>
      <c r="G1500" s="35" t="s">
        <v>7566</v>
      </c>
      <c r="H1500" s="16">
        <v>298600</v>
      </c>
      <c r="I1500" s="17" t="s">
        <v>97</v>
      </c>
      <c r="J1500" s="16"/>
      <c r="K1500" s="18">
        <v>364.20242467350846</v>
      </c>
      <c r="L1500" s="13" t="s">
        <v>7567</v>
      </c>
      <c r="M1500" s="20">
        <f t="shared" si="77"/>
        <v>43367</v>
      </c>
      <c r="N1500" s="21">
        <f t="shared" si="78"/>
        <v>43660</v>
      </c>
      <c r="O1500" s="23" t="s">
        <v>191</v>
      </c>
      <c r="P1500" s="23" t="s">
        <v>192</v>
      </c>
      <c r="Q1500" s="38"/>
      <c r="R1500" s="39" t="s">
        <v>7568</v>
      </c>
      <c r="S1500" s="39" t="s">
        <v>7568</v>
      </c>
      <c r="T1500" s="39" t="s">
        <v>7569</v>
      </c>
      <c r="U1500" s="40" t="s">
        <v>7570</v>
      </c>
      <c r="V1500" s="27" t="s">
        <v>352</v>
      </c>
      <c r="W1500" s="28"/>
      <c r="X1500" s="28"/>
      <c r="Y1500" s="28"/>
      <c r="Z1500" s="196"/>
      <c r="AA1500" s="29"/>
      <c r="AB1500" s="29"/>
      <c r="AC1500" s="29"/>
      <c r="AD1500" s="29"/>
      <c r="AE1500" s="29"/>
      <c r="AF1500" s="29"/>
    </row>
    <row r="1501" spans="1:32" ht="14.25" customHeight="1" x14ac:dyDescent="0.25">
      <c r="A1501" s="31">
        <v>3979</v>
      </c>
      <c r="C1501" s="311" t="str">
        <f t="shared" si="79"/>
        <v>3979</v>
      </c>
      <c r="D1501" s="33">
        <v>43423</v>
      </c>
      <c r="E1501" s="65" t="s">
        <v>7571</v>
      </c>
      <c r="F1501" s="13" t="s">
        <v>117</v>
      </c>
      <c r="G1501" s="35" t="s">
        <v>7572</v>
      </c>
      <c r="H1501" s="16">
        <v>36960</v>
      </c>
      <c r="I1501" s="17" t="s">
        <v>97</v>
      </c>
      <c r="J1501" s="16">
        <v>9240</v>
      </c>
      <c r="K1501" s="18">
        <v>45.080112578475791</v>
      </c>
      <c r="L1501" s="13" t="s">
        <v>7354</v>
      </c>
      <c r="M1501" s="20">
        <f t="shared" si="77"/>
        <v>43344</v>
      </c>
      <c r="N1501" s="21">
        <f t="shared" si="78"/>
        <v>44439</v>
      </c>
      <c r="O1501" s="23" t="s">
        <v>191</v>
      </c>
      <c r="P1501" s="23" t="s">
        <v>192</v>
      </c>
      <c r="Q1501" s="38"/>
      <c r="R1501" s="39" t="s">
        <v>7573</v>
      </c>
      <c r="S1501" s="39" t="s">
        <v>76</v>
      </c>
      <c r="T1501" s="39" t="s">
        <v>7573</v>
      </c>
      <c r="U1501" s="40" t="s">
        <v>7574</v>
      </c>
      <c r="V1501" s="27" t="s">
        <v>77</v>
      </c>
      <c r="W1501" s="28"/>
      <c r="X1501" s="28"/>
      <c r="Y1501" s="28"/>
      <c r="Z1501" s="196"/>
      <c r="AA1501" s="29"/>
      <c r="AB1501" s="29"/>
      <c r="AC1501" s="29"/>
      <c r="AD1501" s="29"/>
      <c r="AE1501" s="29"/>
      <c r="AF1501" s="29"/>
    </row>
    <row r="1502" spans="1:32" ht="14.25" customHeight="1" x14ac:dyDescent="0.25">
      <c r="A1502" s="31">
        <v>3980</v>
      </c>
      <c r="C1502" s="311" t="str">
        <f t="shared" si="79"/>
        <v>3980</v>
      </c>
      <c r="D1502" s="33">
        <v>43423</v>
      </c>
      <c r="E1502" s="65" t="s">
        <v>7575</v>
      </c>
      <c r="F1502" s="13" t="s">
        <v>117</v>
      </c>
      <c r="G1502" s="35" t="s">
        <v>7576</v>
      </c>
      <c r="H1502" s="16">
        <v>28224</v>
      </c>
      <c r="I1502" s="17" t="s">
        <v>97</v>
      </c>
      <c r="J1502" s="16">
        <v>7056</v>
      </c>
      <c r="K1502" s="18">
        <v>34.424813241745149</v>
      </c>
      <c r="L1502" s="13" t="s">
        <v>7354</v>
      </c>
      <c r="M1502" s="20">
        <f t="shared" si="77"/>
        <v>43344</v>
      </c>
      <c r="N1502" s="21">
        <f t="shared" si="78"/>
        <v>44439</v>
      </c>
      <c r="O1502" s="23" t="s">
        <v>191</v>
      </c>
      <c r="P1502" s="23" t="s">
        <v>192</v>
      </c>
      <c r="Q1502" s="38"/>
      <c r="R1502" s="39" t="s">
        <v>6716</v>
      </c>
      <c r="S1502" s="39" t="s">
        <v>76</v>
      </c>
      <c r="T1502" s="39" t="s">
        <v>6716</v>
      </c>
      <c r="U1502" s="40" t="s">
        <v>7577</v>
      </c>
      <c r="V1502" s="27" t="s">
        <v>77</v>
      </c>
      <c r="W1502" s="28"/>
      <c r="X1502" s="28"/>
      <c r="Y1502" s="28"/>
      <c r="Z1502" s="196"/>
      <c r="AA1502" s="29"/>
      <c r="AB1502" s="29"/>
      <c r="AC1502" s="29"/>
      <c r="AD1502" s="29"/>
      <c r="AE1502" s="29"/>
      <c r="AF1502" s="29"/>
    </row>
    <row r="1503" spans="1:32" ht="14.25" hidden="1" customHeight="1" x14ac:dyDescent="0.25">
      <c r="A1503" s="31">
        <v>3981</v>
      </c>
      <c r="C1503" s="311" t="str">
        <f t="shared" si="79"/>
        <v>3981</v>
      </c>
      <c r="D1503" s="33">
        <v>43425</v>
      </c>
      <c r="E1503" s="65"/>
      <c r="F1503" s="13" t="s">
        <v>117</v>
      </c>
      <c r="G1503" s="35" t="s">
        <v>7578</v>
      </c>
      <c r="H1503" s="16">
        <v>90000</v>
      </c>
      <c r="I1503" s="17" t="s">
        <v>97</v>
      </c>
      <c r="J1503" s="16"/>
      <c r="K1503" s="18">
        <v>109.77300140862611</v>
      </c>
      <c r="L1503" s="13" t="s">
        <v>7579</v>
      </c>
      <c r="M1503" s="20">
        <f t="shared" si="77"/>
        <v>43252</v>
      </c>
      <c r="N1503" s="21">
        <f t="shared" si="78"/>
        <v>43465</v>
      </c>
      <c r="O1503" s="23" t="s">
        <v>120</v>
      </c>
      <c r="P1503" s="23" t="s">
        <v>1923</v>
      </c>
      <c r="Q1503" s="38" t="s">
        <v>1924</v>
      </c>
      <c r="R1503" s="39" t="s">
        <v>7124</v>
      </c>
      <c r="S1503" s="39" t="s">
        <v>7124</v>
      </c>
      <c r="T1503" s="39" t="s">
        <v>1924</v>
      </c>
      <c r="U1503" s="40" t="s">
        <v>7580</v>
      </c>
      <c r="V1503" s="27" t="s">
        <v>102</v>
      </c>
      <c r="W1503" s="28"/>
      <c r="X1503" s="28"/>
      <c r="Y1503" s="28"/>
      <c r="Z1503" s="196"/>
      <c r="AA1503" s="29"/>
      <c r="AB1503" s="29"/>
      <c r="AC1503" s="29"/>
      <c r="AD1503" s="29"/>
      <c r="AE1503" s="29"/>
      <c r="AF1503" s="29"/>
    </row>
    <row r="1504" spans="1:32" ht="14.25" hidden="1" customHeight="1" x14ac:dyDescent="0.25">
      <c r="A1504" s="31">
        <v>3982</v>
      </c>
      <c r="C1504" s="311" t="str">
        <f t="shared" si="79"/>
        <v>3982</v>
      </c>
      <c r="D1504" s="33">
        <v>43425</v>
      </c>
      <c r="E1504" s="65"/>
      <c r="F1504" s="13" t="s">
        <v>117</v>
      </c>
      <c r="G1504" s="35" t="s">
        <v>7581</v>
      </c>
      <c r="H1504" s="16">
        <v>38300</v>
      </c>
      <c r="I1504" s="17" t="s">
        <v>97</v>
      </c>
      <c r="J1504" s="16"/>
      <c r="K1504" s="18">
        <v>46.714510599448673</v>
      </c>
      <c r="L1504" s="13" t="s">
        <v>7582</v>
      </c>
      <c r="M1504" s="20">
        <f t="shared" si="77"/>
        <v>43252</v>
      </c>
      <c r="N1504" s="21">
        <f t="shared" si="78"/>
        <v>43465</v>
      </c>
      <c r="O1504" s="23" t="s">
        <v>120</v>
      </c>
      <c r="P1504" s="23" t="s">
        <v>1923</v>
      </c>
      <c r="Q1504" s="38" t="s">
        <v>1924</v>
      </c>
      <c r="R1504" s="39" t="s">
        <v>106</v>
      </c>
      <c r="S1504" s="39" t="s">
        <v>7583</v>
      </c>
      <c r="T1504" s="39" t="s">
        <v>1924</v>
      </c>
      <c r="U1504" s="40" t="s">
        <v>7581</v>
      </c>
      <c r="V1504" s="27" t="s">
        <v>37</v>
      </c>
      <c r="W1504" s="28"/>
      <c r="X1504" s="28"/>
      <c r="Y1504" s="28"/>
      <c r="Z1504" s="196"/>
      <c r="AA1504" s="29"/>
      <c r="AB1504" s="29"/>
      <c r="AC1504" s="29"/>
      <c r="AD1504" s="29"/>
      <c r="AE1504" s="29"/>
      <c r="AF1504" s="29"/>
    </row>
    <row r="1505" spans="1:32" ht="14.25" customHeight="1" x14ac:dyDescent="0.25">
      <c r="A1505" s="31">
        <v>3983</v>
      </c>
      <c r="C1505" s="311" t="str">
        <f t="shared" si="79"/>
        <v>3983</v>
      </c>
      <c r="D1505" s="33">
        <v>43426</v>
      </c>
      <c r="E1505" s="65" t="s">
        <v>7584</v>
      </c>
      <c r="F1505" s="13" t="s">
        <v>117</v>
      </c>
      <c r="G1505" s="35" t="s">
        <v>7585</v>
      </c>
      <c r="H1505" s="16">
        <v>2640000</v>
      </c>
      <c r="I1505" s="17" t="s">
        <v>97</v>
      </c>
      <c r="J1505" s="16"/>
      <c r="K1505" s="18">
        <v>3220.0080413196997</v>
      </c>
      <c r="L1505" s="13" t="s">
        <v>6993</v>
      </c>
      <c r="M1505" s="20">
        <f t="shared" si="77"/>
        <v>42370</v>
      </c>
      <c r="N1505" s="21">
        <f t="shared" si="78"/>
        <v>43830</v>
      </c>
      <c r="O1505" s="23" t="s">
        <v>30</v>
      </c>
      <c r="P1505" s="23" t="s">
        <v>99</v>
      </c>
      <c r="Q1505" s="38" t="s">
        <v>7586</v>
      </c>
      <c r="R1505" s="39" t="s">
        <v>1275</v>
      </c>
      <c r="S1505" s="39" t="s">
        <v>101</v>
      </c>
      <c r="T1505" s="39" t="s">
        <v>7587</v>
      </c>
      <c r="U1505" s="40" t="s">
        <v>7588</v>
      </c>
      <c r="V1505" s="27" t="s">
        <v>102</v>
      </c>
      <c r="W1505" s="28"/>
      <c r="X1505" s="28"/>
      <c r="Y1505" s="28"/>
      <c r="Z1505" s="196"/>
      <c r="AA1505" s="29"/>
      <c r="AB1505" s="29"/>
      <c r="AC1505" s="29"/>
      <c r="AD1505" s="29"/>
      <c r="AE1505" s="29"/>
      <c r="AF1505" s="29"/>
    </row>
    <row r="1506" spans="1:32" ht="14.25" customHeight="1" x14ac:dyDescent="0.25">
      <c r="A1506" s="31">
        <v>3985</v>
      </c>
      <c r="C1506" s="300" t="str">
        <f t="shared" si="79"/>
        <v>3985</v>
      </c>
      <c r="D1506" s="33">
        <v>43427</v>
      </c>
      <c r="E1506" s="65"/>
      <c r="F1506" s="13" t="s">
        <v>26</v>
      </c>
      <c r="G1506" s="35" t="s">
        <v>7589</v>
      </c>
      <c r="H1506" s="16">
        <v>150384</v>
      </c>
      <c r="I1506" s="17" t="s">
        <v>97</v>
      </c>
      <c r="J1506" s="16"/>
      <c r="K1506" s="18">
        <v>183.42336715372031</v>
      </c>
      <c r="L1506" s="13" t="s">
        <v>7590</v>
      </c>
      <c r="M1506" s="20">
        <f t="shared" si="77"/>
        <v>42730</v>
      </c>
      <c r="N1506" s="21">
        <f t="shared" si="78"/>
        <v>43830</v>
      </c>
      <c r="O1506" s="23" t="s">
        <v>120</v>
      </c>
      <c r="P1506" s="23" t="s">
        <v>2433</v>
      </c>
      <c r="Q1506" s="38" t="s">
        <v>7591</v>
      </c>
      <c r="R1506" s="39" t="s">
        <v>7592</v>
      </c>
      <c r="S1506" s="39" t="s">
        <v>1197</v>
      </c>
      <c r="T1506" s="39" t="s">
        <v>7593</v>
      </c>
      <c r="U1506" s="40" t="s">
        <v>7594</v>
      </c>
      <c r="V1506" s="28" t="s">
        <v>83</v>
      </c>
      <c r="W1506" s="28"/>
      <c r="X1506" s="28"/>
      <c r="Y1506" s="28"/>
      <c r="Z1506" s="196"/>
      <c r="AA1506" s="29"/>
      <c r="AB1506" s="29"/>
      <c r="AC1506" s="29"/>
      <c r="AD1506" s="29"/>
      <c r="AE1506" s="29"/>
      <c r="AF1506" s="29"/>
    </row>
    <row r="1507" spans="1:32" ht="14.25" customHeight="1" x14ac:dyDescent="0.25">
      <c r="A1507" s="31">
        <v>3986</v>
      </c>
      <c r="C1507" s="299" t="str">
        <f t="shared" si="79"/>
        <v>3986</v>
      </c>
      <c r="D1507" s="13">
        <v>43698</v>
      </c>
      <c r="E1507" s="34" t="s">
        <v>7595</v>
      </c>
      <c r="F1507" s="13" t="s">
        <v>26</v>
      </c>
      <c r="G1507" s="24" t="s">
        <v>7596</v>
      </c>
      <c r="H1507" s="16">
        <v>1999927</v>
      </c>
      <c r="I1507" s="17" t="s">
        <v>28</v>
      </c>
      <c r="J1507" s="18"/>
      <c r="K1507" s="18">
        <v>1999.9269999999999</v>
      </c>
      <c r="L1507" s="34" t="s">
        <v>7597</v>
      </c>
      <c r="M1507" s="20">
        <f t="shared" si="77"/>
        <v>42643</v>
      </c>
      <c r="N1507" s="21">
        <f t="shared" si="78"/>
        <v>44468</v>
      </c>
      <c r="O1507" s="23" t="s">
        <v>30</v>
      </c>
      <c r="P1507" s="23" t="s">
        <v>31</v>
      </c>
      <c r="Q1507" s="219" t="s">
        <v>7598</v>
      </c>
      <c r="R1507" s="45" t="s">
        <v>7599</v>
      </c>
      <c r="S1507" s="45" t="s">
        <v>989</v>
      </c>
      <c r="T1507" s="45" t="s">
        <v>7599</v>
      </c>
      <c r="U1507" s="46" t="s">
        <v>7600</v>
      </c>
      <c r="V1507" s="27" t="s">
        <v>686</v>
      </c>
      <c r="W1507" s="28"/>
      <c r="X1507" s="28"/>
      <c r="Y1507" s="28"/>
      <c r="Z1507" s="196"/>
      <c r="AA1507" s="29"/>
      <c r="AB1507" s="29"/>
      <c r="AC1507" s="29"/>
      <c r="AD1507" s="29"/>
      <c r="AE1507" s="29"/>
      <c r="AF1507" s="29"/>
    </row>
    <row r="1508" spans="1:32" ht="14.25" customHeight="1" x14ac:dyDescent="0.25">
      <c r="A1508" s="11">
        <v>3987</v>
      </c>
      <c r="B1508" s="12">
        <v>2</v>
      </c>
      <c r="C1508" s="297" t="str">
        <f t="shared" si="79"/>
        <v>3987-02</v>
      </c>
      <c r="D1508" s="13">
        <v>43741</v>
      </c>
      <c r="E1508" s="44" t="s">
        <v>7601</v>
      </c>
      <c r="F1508" s="71" t="s">
        <v>117</v>
      </c>
      <c r="G1508" s="15" t="s">
        <v>7602</v>
      </c>
      <c r="H1508" s="16">
        <v>1600000</v>
      </c>
      <c r="I1508" s="17" t="s">
        <v>28</v>
      </c>
      <c r="J1508" s="32"/>
      <c r="K1508" s="18">
        <v>1600</v>
      </c>
      <c r="L1508" s="19" t="s">
        <v>7603</v>
      </c>
      <c r="M1508" s="20">
        <f t="shared" si="77"/>
        <v>42267</v>
      </c>
      <c r="N1508" s="21">
        <f t="shared" si="78"/>
        <v>43830</v>
      </c>
      <c r="O1508" s="22" t="s">
        <v>30</v>
      </c>
      <c r="P1508" s="23" t="s">
        <v>31</v>
      </c>
      <c r="Q1508" s="15" t="s">
        <v>4794</v>
      </c>
      <c r="R1508" s="15" t="s">
        <v>7604</v>
      </c>
      <c r="S1508" s="15" t="s">
        <v>2379</v>
      </c>
      <c r="T1508" s="15" t="s">
        <v>7605</v>
      </c>
      <c r="U1508" s="63" t="s">
        <v>7606</v>
      </c>
      <c r="V1508" s="27" t="s">
        <v>238</v>
      </c>
      <c r="W1508" s="28"/>
      <c r="X1508" s="28"/>
      <c r="Y1508" s="28"/>
      <c r="Z1508" s="196"/>
      <c r="AA1508" s="29"/>
      <c r="AB1508" s="29"/>
      <c r="AC1508" s="29"/>
      <c r="AD1508" s="29"/>
      <c r="AE1508" s="29"/>
      <c r="AF1508" s="29"/>
    </row>
    <row r="1509" spans="1:32" ht="14.25" customHeight="1" x14ac:dyDescent="0.25">
      <c r="A1509" s="11">
        <v>3988</v>
      </c>
      <c r="B1509" s="12">
        <v>4</v>
      </c>
      <c r="C1509" s="300" t="str">
        <f t="shared" si="79"/>
        <v>3988-04</v>
      </c>
      <c r="D1509" s="13">
        <v>43626</v>
      </c>
      <c r="E1509" s="34" t="s">
        <v>7607</v>
      </c>
      <c r="F1509" s="13" t="s">
        <v>26</v>
      </c>
      <c r="G1509" s="35" t="s">
        <v>7608</v>
      </c>
      <c r="H1509" s="271">
        <v>1499000</v>
      </c>
      <c r="I1509" s="36" t="s">
        <v>28</v>
      </c>
      <c r="J1509" s="16"/>
      <c r="K1509" s="18">
        <v>1499</v>
      </c>
      <c r="L1509" s="13" t="s">
        <v>7609</v>
      </c>
      <c r="M1509" s="20">
        <f t="shared" si="77"/>
        <v>43357</v>
      </c>
      <c r="N1509" s="21">
        <f t="shared" si="78"/>
        <v>44561</v>
      </c>
      <c r="O1509" s="21" t="s">
        <v>30</v>
      </c>
      <c r="P1509" s="21" t="s">
        <v>41</v>
      </c>
      <c r="Q1509" s="38" t="s">
        <v>7610</v>
      </c>
      <c r="R1509" s="39" t="s">
        <v>7611</v>
      </c>
      <c r="S1509" s="39" t="s">
        <v>44</v>
      </c>
      <c r="T1509" s="39" t="s">
        <v>7612</v>
      </c>
      <c r="U1509" s="40" t="s">
        <v>7613</v>
      </c>
      <c r="V1509" s="28" t="s">
        <v>37</v>
      </c>
      <c r="W1509" s="28"/>
      <c r="X1509" s="28"/>
      <c r="Y1509" s="28"/>
      <c r="Z1509" s="196"/>
      <c r="AA1509" s="29"/>
      <c r="AB1509" s="29"/>
      <c r="AC1509" s="29"/>
      <c r="AD1509" s="29"/>
      <c r="AE1509" s="29"/>
      <c r="AF1509" s="29"/>
    </row>
    <row r="1510" spans="1:32" ht="14.25" customHeight="1" x14ac:dyDescent="0.25">
      <c r="A1510" s="31">
        <v>3990</v>
      </c>
      <c r="C1510" s="311" t="str">
        <f t="shared" si="79"/>
        <v>3990</v>
      </c>
      <c r="D1510" s="33">
        <v>43433</v>
      </c>
      <c r="E1510" s="65"/>
      <c r="F1510" s="13" t="s">
        <v>26</v>
      </c>
      <c r="G1510" s="35" t="s">
        <v>7614</v>
      </c>
      <c r="H1510" s="16">
        <v>1000000</v>
      </c>
      <c r="I1510" s="17" t="s">
        <v>97</v>
      </c>
      <c r="J1510" s="16"/>
      <c r="K1510" s="18">
        <v>1219.7000156514014</v>
      </c>
      <c r="L1510" s="13" t="s">
        <v>7615</v>
      </c>
      <c r="M1510" s="20">
        <f t="shared" si="77"/>
        <v>43329</v>
      </c>
      <c r="N1510" s="21">
        <f t="shared" si="78"/>
        <v>47087</v>
      </c>
      <c r="O1510" s="23" t="s">
        <v>120</v>
      </c>
      <c r="P1510" s="23" t="s">
        <v>169</v>
      </c>
      <c r="Q1510" s="38" t="s">
        <v>169</v>
      </c>
      <c r="R1510" s="39" t="s">
        <v>7616</v>
      </c>
      <c r="S1510" s="39" t="s">
        <v>101</v>
      </c>
      <c r="T1510" s="39" t="s">
        <v>7617</v>
      </c>
      <c r="U1510" s="40" t="s">
        <v>7614</v>
      </c>
      <c r="V1510" s="27" t="s">
        <v>1239</v>
      </c>
      <c r="W1510" s="28"/>
      <c r="X1510" s="28"/>
      <c r="Y1510" s="28"/>
      <c r="Z1510" s="196"/>
      <c r="AA1510" s="29"/>
      <c r="AB1510" s="29"/>
      <c r="AC1510" s="29"/>
      <c r="AD1510" s="29"/>
      <c r="AE1510" s="29"/>
      <c r="AF1510" s="29"/>
    </row>
    <row r="1511" spans="1:32" ht="14.25" customHeight="1" x14ac:dyDescent="0.25">
      <c r="A1511" s="31">
        <v>3991</v>
      </c>
      <c r="C1511" s="300" t="str">
        <f t="shared" si="79"/>
        <v>3991</v>
      </c>
      <c r="D1511" s="33">
        <v>43433</v>
      </c>
      <c r="E1511" s="65" t="s">
        <v>7618</v>
      </c>
      <c r="F1511" s="13" t="s">
        <v>26</v>
      </c>
      <c r="G1511" s="35" t="s">
        <v>7619</v>
      </c>
      <c r="H1511" s="16">
        <v>256762</v>
      </c>
      <c r="I1511" s="17" t="s">
        <v>97</v>
      </c>
      <c r="J1511" s="16">
        <v>62778.3</v>
      </c>
      <c r="K1511" s="18">
        <v>313.1726154186851</v>
      </c>
      <c r="L1511" s="13" t="s">
        <v>7620</v>
      </c>
      <c r="M1511" s="20">
        <f t="shared" si="77"/>
        <v>43339</v>
      </c>
      <c r="N1511" s="21">
        <f t="shared" si="78"/>
        <v>44253</v>
      </c>
      <c r="O1511" s="23" t="s">
        <v>191</v>
      </c>
      <c r="P1511" s="23" t="s">
        <v>192</v>
      </c>
      <c r="Q1511" s="38" t="s">
        <v>6627</v>
      </c>
      <c r="R1511" s="39" t="s">
        <v>7450</v>
      </c>
      <c r="S1511" s="47" t="s">
        <v>722</v>
      </c>
      <c r="T1511" s="39" t="s">
        <v>7621</v>
      </c>
      <c r="U1511" s="40" t="s">
        <v>7622</v>
      </c>
      <c r="V1511" s="28" t="s">
        <v>686</v>
      </c>
      <c r="W1511" s="28"/>
      <c r="X1511" s="28"/>
      <c r="Y1511" s="28"/>
      <c r="Z1511" s="196"/>
      <c r="AA1511" s="29"/>
      <c r="AB1511" s="29"/>
      <c r="AC1511" s="29"/>
      <c r="AD1511" s="29"/>
      <c r="AE1511" s="29"/>
      <c r="AF1511" s="29"/>
    </row>
    <row r="1512" spans="1:32" ht="14.25" customHeight="1" x14ac:dyDescent="0.25">
      <c r="A1512" s="31">
        <v>3992</v>
      </c>
      <c r="C1512" s="300" t="str">
        <f t="shared" si="79"/>
        <v>3992</v>
      </c>
      <c r="D1512" s="33">
        <v>43433</v>
      </c>
      <c r="E1512" s="65" t="s">
        <v>7623</v>
      </c>
      <c r="F1512" s="13" t="s">
        <v>26</v>
      </c>
      <c r="G1512" s="35" t="s">
        <v>7624</v>
      </c>
      <c r="H1512" s="16">
        <v>5400000</v>
      </c>
      <c r="I1512" s="17" t="s">
        <v>97</v>
      </c>
      <c r="J1512" s="16">
        <v>540000</v>
      </c>
      <c r="K1512" s="18">
        <v>6586.3800845175674</v>
      </c>
      <c r="L1512" s="13" t="s">
        <v>7625</v>
      </c>
      <c r="M1512" s="20">
        <f t="shared" si="77"/>
        <v>43466</v>
      </c>
      <c r="N1512" s="21">
        <f t="shared" si="78"/>
        <v>44561</v>
      </c>
      <c r="O1512" s="23" t="s">
        <v>191</v>
      </c>
      <c r="P1512" s="23" t="s">
        <v>192</v>
      </c>
      <c r="Q1512" s="38" t="s">
        <v>7626</v>
      </c>
      <c r="R1512" s="39" t="s">
        <v>7627</v>
      </c>
      <c r="S1512" s="39" t="s">
        <v>680</v>
      </c>
      <c r="T1512" s="39" t="s">
        <v>7628</v>
      </c>
      <c r="U1512" s="40" t="s">
        <v>7629</v>
      </c>
      <c r="V1512" s="28" t="s">
        <v>686</v>
      </c>
      <c r="W1512" s="28"/>
      <c r="X1512" s="28"/>
      <c r="Y1512" s="28"/>
      <c r="Z1512" s="196"/>
      <c r="AA1512" s="29"/>
      <c r="AB1512" s="29"/>
      <c r="AC1512" s="29"/>
      <c r="AD1512" s="29"/>
      <c r="AE1512" s="29"/>
      <c r="AF1512" s="29"/>
    </row>
    <row r="1513" spans="1:32" ht="14.25" customHeight="1" x14ac:dyDescent="0.25">
      <c r="A1513" s="31">
        <v>3993</v>
      </c>
      <c r="C1513" s="300" t="str">
        <f t="shared" si="79"/>
        <v>3993</v>
      </c>
      <c r="D1513" s="33">
        <v>43433</v>
      </c>
      <c r="E1513" s="65" t="s">
        <v>7630</v>
      </c>
      <c r="F1513" s="13" t="s">
        <v>26</v>
      </c>
      <c r="G1513" s="35" t="s">
        <v>7631</v>
      </c>
      <c r="H1513" s="16">
        <v>187666</v>
      </c>
      <c r="I1513" s="17" t="s">
        <v>97</v>
      </c>
      <c r="J1513" s="16">
        <v>15013.28</v>
      </c>
      <c r="K1513" s="18">
        <v>228.89622313723589</v>
      </c>
      <c r="L1513" s="13" t="s">
        <v>7632</v>
      </c>
      <c r="M1513" s="20">
        <f t="shared" si="77"/>
        <v>43364</v>
      </c>
      <c r="N1513" s="21">
        <f t="shared" si="78"/>
        <v>44275</v>
      </c>
      <c r="O1513" s="23" t="s">
        <v>191</v>
      </c>
      <c r="P1513" s="23" t="s">
        <v>192</v>
      </c>
      <c r="Q1513" s="38" t="s">
        <v>7633</v>
      </c>
      <c r="R1513" s="39" t="s">
        <v>7634</v>
      </c>
      <c r="S1513" s="39" t="s">
        <v>1197</v>
      </c>
      <c r="T1513" s="39" t="s">
        <v>7635</v>
      </c>
      <c r="U1513" s="40" t="s">
        <v>7636</v>
      </c>
      <c r="V1513" s="28" t="s">
        <v>223</v>
      </c>
      <c r="W1513" s="28"/>
      <c r="X1513" s="28"/>
      <c r="Y1513" s="28"/>
      <c r="Z1513" s="196"/>
      <c r="AA1513" s="29"/>
      <c r="AB1513" s="29"/>
      <c r="AC1513" s="29"/>
      <c r="AD1513" s="29"/>
      <c r="AE1513" s="29"/>
      <c r="AF1513" s="29"/>
    </row>
    <row r="1514" spans="1:32" ht="14.25" customHeight="1" x14ac:dyDescent="0.25">
      <c r="A1514" s="31">
        <v>3994</v>
      </c>
      <c r="C1514" s="300" t="str">
        <f t="shared" si="79"/>
        <v>3994</v>
      </c>
      <c r="D1514" s="33">
        <v>43433</v>
      </c>
      <c r="E1514" s="65" t="s">
        <v>7637</v>
      </c>
      <c r="F1514" s="13" t="s">
        <v>26</v>
      </c>
      <c r="G1514" s="35" t="s">
        <v>7638</v>
      </c>
      <c r="H1514" s="16">
        <v>323297.44</v>
      </c>
      <c r="I1514" s="17" t="s">
        <v>97</v>
      </c>
      <c r="J1514" s="16">
        <v>32329.74</v>
      </c>
      <c r="K1514" s="18">
        <v>394.325892628058</v>
      </c>
      <c r="L1514" s="13" t="s">
        <v>7639</v>
      </c>
      <c r="M1514" s="20">
        <f t="shared" si="77"/>
        <v>43103</v>
      </c>
      <c r="N1514" s="21">
        <f t="shared" si="78"/>
        <v>44014</v>
      </c>
      <c r="O1514" s="23" t="s">
        <v>191</v>
      </c>
      <c r="P1514" s="23" t="s">
        <v>192</v>
      </c>
      <c r="Q1514" s="38" t="s">
        <v>6627</v>
      </c>
      <c r="R1514" s="39" t="s">
        <v>7450</v>
      </c>
      <c r="S1514" s="47" t="s">
        <v>722</v>
      </c>
      <c r="T1514" s="39" t="s">
        <v>7640</v>
      </c>
      <c r="U1514" s="40" t="s">
        <v>7641</v>
      </c>
      <c r="V1514" s="28" t="s">
        <v>182</v>
      </c>
      <c r="W1514" s="28"/>
      <c r="X1514" s="28"/>
      <c r="Y1514" s="28"/>
      <c r="Z1514" s="196"/>
      <c r="AA1514" s="29"/>
      <c r="AB1514" s="29"/>
      <c r="AC1514" s="29"/>
      <c r="AD1514" s="29"/>
      <c r="AE1514" s="29"/>
      <c r="AF1514" s="29"/>
    </row>
    <row r="1515" spans="1:32" ht="14.25" hidden="1" customHeight="1" x14ac:dyDescent="0.25">
      <c r="A1515" s="31">
        <v>3995</v>
      </c>
      <c r="C1515" s="311" t="str">
        <f t="shared" si="79"/>
        <v>3995</v>
      </c>
      <c r="D1515" s="33">
        <v>43437</v>
      </c>
      <c r="E1515" s="65" t="s">
        <v>6253</v>
      </c>
      <c r="F1515" s="13" t="s">
        <v>117</v>
      </c>
      <c r="G1515" s="35" t="s">
        <v>7642</v>
      </c>
      <c r="H1515" s="16">
        <v>196820</v>
      </c>
      <c r="I1515" s="43" t="s">
        <v>2055</v>
      </c>
      <c r="J1515" s="16"/>
      <c r="K1515" s="18">
        <v>306.12261931149555</v>
      </c>
      <c r="L1515" s="13" t="s">
        <v>7643</v>
      </c>
      <c r="M1515" s="20">
        <f t="shared" si="77"/>
        <v>43213</v>
      </c>
      <c r="N1515" s="21">
        <f t="shared" si="78"/>
        <v>43462</v>
      </c>
      <c r="O1515" s="23" t="s">
        <v>30</v>
      </c>
      <c r="P1515" s="21" t="s">
        <v>2057</v>
      </c>
      <c r="Q1515" s="38" t="s">
        <v>6256</v>
      </c>
      <c r="R1515" s="39" t="s">
        <v>6765</v>
      </c>
      <c r="S1515" s="39" t="s">
        <v>6257</v>
      </c>
      <c r="T1515" s="39" t="s">
        <v>6258</v>
      </c>
      <c r="U1515" s="40" t="s">
        <v>7644</v>
      </c>
      <c r="V1515" s="27" t="s">
        <v>102</v>
      </c>
      <c r="W1515" s="28"/>
      <c r="X1515" s="28"/>
      <c r="Y1515" s="28"/>
      <c r="Z1515" s="196"/>
      <c r="AA1515" s="29"/>
      <c r="AB1515" s="29"/>
      <c r="AC1515" s="29"/>
      <c r="AD1515" s="29"/>
      <c r="AE1515" s="29"/>
      <c r="AF1515" s="29"/>
    </row>
    <row r="1516" spans="1:32" ht="14.25" hidden="1" customHeight="1" x14ac:dyDescent="0.25">
      <c r="A1516" s="31">
        <v>3996</v>
      </c>
      <c r="C1516" s="311" t="str">
        <f t="shared" si="79"/>
        <v>3996</v>
      </c>
      <c r="D1516" s="33">
        <v>43437</v>
      </c>
      <c r="E1516" s="65" t="s">
        <v>7645</v>
      </c>
      <c r="F1516" s="13" t="s">
        <v>26</v>
      </c>
      <c r="G1516" s="35" t="s">
        <v>7646</v>
      </c>
      <c r="H1516" s="16">
        <v>947368.42</v>
      </c>
      <c r="I1516" s="17" t="s">
        <v>97</v>
      </c>
      <c r="J1516" s="16">
        <v>47368.42</v>
      </c>
      <c r="K1516" s="18">
        <v>1155.5052767016434</v>
      </c>
      <c r="L1516" s="13" t="s">
        <v>7647</v>
      </c>
      <c r="M1516" s="20">
        <f t="shared" si="77"/>
        <v>43282</v>
      </c>
      <c r="N1516" s="21">
        <f t="shared" si="78"/>
        <v>43646</v>
      </c>
      <c r="O1516" s="23" t="s">
        <v>191</v>
      </c>
      <c r="P1516" s="23" t="s">
        <v>192</v>
      </c>
      <c r="Q1516" s="38"/>
      <c r="R1516" s="39" t="s">
        <v>6475</v>
      </c>
      <c r="S1516" s="39" t="s">
        <v>7648</v>
      </c>
      <c r="T1516" s="39" t="s">
        <v>3939</v>
      </c>
      <c r="U1516" s="40" t="s">
        <v>7649</v>
      </c>
      <c r="V1516" s="27" t="s">
        <v>116</v>
      </c>
      <c r="W1516" s="28"/>
      <c r="X1516" s="28"/>
      <c r="Y1516" s="28"/>
      <c r="Z1516" s="196"/>
      <c r="AA1516" s="29"/>
      <c r="AB1516" s="29"/>
      <c r="AC1516" s="29"/>
      <c r="AD1516" s="29"/>
      <c r="AE1516" s="29"/>
      <c r="AF1516" s="29"/>
    </row>
    <row r="1517" spans="1:32" ht="14.25" customHeight="1" x14ac:dyDescent="0.25">
      <c r="A1517" s="31">
        <v>3997</v>
      </c>
      <c r="C1517" s="311" t="str">
        <f t="shared" si="79"/>
        <v>3997</v>
      </c>
      <c r="D1517" s="33">
        <v>43437</v>
      </c>
      <c r="E1517" s="65" t="s">
        <v>7650</v>
      </c>
      <c r="F1517" s="13" t="s">
        <v>117</v>
      </c>
      <c r="G1517" s="35" t="s">
        <v>7651</v>
      </c>
      <c r="H1517" s="16">
        <v>48500</v>
      </c>
      <c r="I1517" s="17" t="s">
        <v>97</v>
      </c>
      <c r="J1517" s="16">
        <v>9700</v>
      </c>
      <c r="K1517" s="18">
        <v>59.155450759092965</v>
      </c>
      <c r="L1517" s="13" t="s">
        <v>7354</v>
      </c>
      <c r="M1517" s="20">
        <f t="shared" ref="M1517:M1580" si="80">DATEVALUE(LEFT(L1517,10))</f>
        <v>43344</v>
      </c>
      <c r="N1517" s="21">
        <f t="shared" si="78"/>
        <v>44439</v>
      </c>
      <c r="O1517" s="23" t="s">
        <v>191</v>
      </c>
      <c r="P1517" s="23" t="s">
        <v>192</v>
      </c>
      <c r="Q1517" s="38"/>
      <c r="R1517" s="39" t="s">
        <v>7652</v>
      </c>
      <c r="S1517" s="39" t="s">
        <v>76</v>
      </c>
      <c r="T1517" s="39" t="s">
        <v>7652</v>
      </c>
      <c r="U1517" s="40" t="s">
        <v>7653</v>
      </c>
      <c r="V1517" s="27" t="s">
        <v>182</v>
      </c>
      <c r="W1517" s="28"/>
      <c r="X1517" s="28"/>
      <c r="Y1517" s="28"/>
      <c r="Z1517" s="196"/>
      <c r="AA1517" s="29"/>
      <c r="AB1517" s="29"/>
      <c r="AC1517" s="29"/>
      <c r="AD1517" s="29"/>
      <c r="AE1517" s="29"/>
      <c r="AF1517" s="29"/>
    </row>
    <row r="1518" spans="1:32" ht="14.25" customHeight="1" x14ac:dyDescent="0.25">
      <c r="A1518" s="31">
        <v>3998</v>
      </c>
      <c r="C1518" s="300" t="str">
        <f t="shared" si="79"/>
        <v>3998</v>
      </c>
      <c r="D1518" s="33">
        <v>43437</v>
      </c>
      <c r="E1518" s="65" t="s">
        <v>7654</v>
      </c>
      <c r="F1518" s="13" t="s">
        <v>26</v>
      </c>
      <c r="G1518" s="35" t="s">
        <v>7655</v>
      </c>
      <c r="H1518" s="16">
        <v>111110</v>
      </c>
      <c r="I1518" s="17" t="s">
        <v>97</v>
      </c>
      <c r="J1518" s="16">
        <v>11111</v>
      </c>
      <c r="K1518" s="18">
        <v>135.52086873902721</v>
      </c>
      <c r="L1518" s="13" t="s">
        <v>7656</v>
      </c>
      <c r="M1518" s="20">
        <f t="shared" si="80"/>
        <v>43285</v>
      </c>
      <c r="N1518" s="21">
        <f t="shared" si="78"/>
        <v>44015</v>
      </c>
      <c r="O1518" s="23" t="s">
        <v>191</v>
      </c>
      <c r="P1518" s="23" t="s">
        <v>192</v>
      </c>
      <c r="Q1518" s="38" t="s">
        <v>6627</v>
      </c>
      <c r="R1518" s="39" t="s">
        <v>7657</v>
      </c>
      <c r="S1518" s="47" t="s">
        <v>722</v>
      </c>
      <c r="T1518" s="39" t="s">
        <v>2129</v>
      </c>
      <c r="U1518" s="40" t="s">
        <v>7658</v>
      </c>
      <c r="V1518" s="27" t="s">
        <v>182</v>
      </c>
      <c r="W1518" s="28"/>
      <c r="X1518" s="28"/>
      <c r="Y1518" s="28"/>
      <c r="Z1518" s="196"/>
      <c r="AA1518" s="29"/>
      <c r="AB1518" s="29"/>
      <c r="AC1518" s="29"/>
      <c r="AD1518" s="29"/>
      <c r="AE1518" s="29"/>
      <c r="AF1518" s="29"/>
    </row>
    <row r="1519" spans="1:32" ht="14.25" customHeight="1" x14ac:dyDescent="0.25">
      <c r="A1519" s="31">
        <v>4000</v>
      </c>
      <c r="C1519" s="300" t="str">
        <f t="shared" si="79"/>
        <v>4000</v>
      </c>
      <c r="D1519" s="33">
        <v>43439</v>
      </c>
      <c r="E1519" s="65" t="s">
        <v>7659</v>
      </c>
      <c r="F1519" s="13" t="s">
        <v>26</v>
      </c>
      <c r="G1519" s="35" t="s">
        <v>7660</v>
      </c>
      <c r="H1519" s="16">
        <v>182923</v>
      </c>
      <c r="I1519" s="17" t="s">
        <v>97</v>
      </c>
      <c r="J1519" s="16">
        <v>14633.84</v>
      </c>
      <c r="K1519" s="18">
        <v>223.11118596300128</v>
      </c>
      <c r="L1519" s="13" t="s">
        <v>7661</v>
      </c>
      <c r="M1519" s="20">
        <f t="shared" si="80"/>
        <v>43396</v>
      </c>
      <c r="N1519" s="21">
        <f t="shared" si="78"/>
        <v>44308</v>
      </c>
      <c r="O1519" s="23" t="s">
        <v>191</v>
      </c>
      <c r="P1519" s="23" t="s">
        <v>192</v>
      </c>
      <c r="Q1519" s="38" t="s">
        <v>6627</v>
      </c>
      <c r="R1519" s="39" t="s">
        <v>7662</v>
      </c>
      <c r="S1519" s="39" t="s">
        <v>1197</v>
      </c>
      <c r="T1519" s="39" t="s">
        <v>7663</v>
      </c>
      <c r="U1519" s="40" t="s">
        <v>7664</v>
      </c>
      <c r="V1519" s="27" t="s">
        <v>182</v>
      </c>
      <c r="W1519" s="28"/>
      <c r="X1519" s="28"/>
      <c r="Y1519" s="28"/>
      <c r="Z1519" s="196"/>
      <c r="AA1519" s="29"/>
      <c r="AB1519" s="29"/>
      <c r="AC1519" s="29"/>
      <c r="AD1519" s="29"/>
      <c r="AE1519" s="29"/>
      <c r="AF1519" s="29"/>
    </row>
    <row r="1520" spans="1:32" ht="14.25" customHeight="1" x14ac:dyDescent="0.25">
      <c r="A1520" s="31">
        <v>4001</v>
      </c>
      <c r="C1520" s="311" t="str">
        <f t="shared" si="79"/>
        <v>4001</v>
      </c>
      <c r="D1520" s="33">
        <v>43439</v>
      </c>
      <c r="E1520" s="65"/>
      <c r="F1520" s="13" t="s">
        <v>26</v>
      </c>
      <c r="G1520" s="35" t="s">
        <v>7665</v>
      </c>
      <c r="H1520" s="16">
        <v>84386</v>
      </c>
      <c r="I1520" s="17" t="s">
        <v>97</v>
      </c>
      <c r="J1520" s="16"/>
      <c r="K1520" s="18">
        <v>102.92560552075916</v>
      </c>
      <c r="L1520" s="13" t="s">
        <v>7666</v>
      </c>
      <c r="M1520" s="20">
        <f t="shared" si="80"/>
        <v>42614</v>
      </c>
      <c r="N1520" s="21">
        <f t="shared" si="78"/>
        <v>43830</v>
      </c>
      <c r="O1520" s="23" t="s">
        <v>120</v>
      </c>
      <c r="P1520" s="23" t="s">
        <v>2433</v>
      </c>
      <c r="Q1520" s="38" t="s">
        <v>7667</v>
      </c>
      <c r="R1520" s="39" t="s">
        <v>7668</v>
      </c>
      <c r="S1520" s="39" t="s">
        <v>5576</v>
      </c>
      <c r="T1520" s="39" t="s">
        <v>7669</v>
      </c>
      <c r="U1520" s="40" t="s">
        <v>7665</v>
      </c>
      <c r="V1520" s="28" t="s">
        <v>83</v>
      </c>
      <c r="W1520" s="28"/>
      <c r="X1520" s="28"/>
      <c r="Y1520" s="28"/>
      <c r="Z1520" s="196"/>
      <c r="AA1520" s="29"/>
      <c r="AB1520" s="29"/>
      <c r="AC1520" s="29"/>
      <c r="AD1520" s="29"/>
      <c r="AE1520" s="29"/>
      <c r="AF1520" s="29"/>
    </row>
    <row r="1521" spans="1:32" ht="14.25" customHeight="1" x14ac:dyDescent="0.25">
      <c r="A1521" s="31">
        <v>4002</v>
      </c>
      <c r="C1521" s="311" t="str">
        <f t="shared" si="79"/>
        <v>4002</v>
      </c>
      <c r="D1521" s="33">
        <v>43440</v>
      </c>
      <c r="E1521" s="272">
        <v>11495</v>
      </c>
      <c r="F1521" s="13" t="s">
        <v>117</v>
      </c>
      <c r="G1521" s="35" t="s">
        <v>7670</v>
      </c>
      <c r="H1521" s="16">
        <v>29350880</v>
      </c>
      <c r="I1521" s="17" t="s">
        <v>298</v>
      </c>
      <c r="J1521" s="16"/>
      <c r="K1521" s="18">
        <v>3720.022133242891</v>
      </c>
      <c r="L1521" s="273" t="s">
        <v>7671</v>
      </c>
      <c r="M1521" s="20">
        <f t="shared" si="80"/>
        <v>43070</v>
      </c>
      <c r="N1521" s="21">
        <f t="shared" si="78"/>
        <v>44165</v>
      </c>
      <c r="O1521" s="23" t="s">
        <v>30</v>
      </c>
      <c r="P1521" s="57" t="s">
        <v>1385</v>
      </c>
      <c r="Q1521" s="38" t="s">
        <v>7510</v>
      </c>
      <c r="R1521" s="39" t="s">
        <v>7672</v>
      </c>
      <c r="S1521" s="39" t="s">
        <v>7673</v>
      </c>
      <c r="T1521" s="273" t="s">
        <v>7674</v>
      </c>
      <c r="U1521" s="40" t="s">
        <v>7675</v>
      </c>
      <c r="V1521" s="27" t="s">
        <v>77</v>
      </c>
      <c r="W1521" s="28"/>
      <c r="X1521" s="28"/>
      <c r="Y1521" s="28"/>
      <c r="Z1521" s="196"/>
      <c r="AA1521" s="29"/>
      <c r="AB1521" s="29"/>
      <c r="AC1521" s="29"/>
      <c r="AD1521" s="29"/>
      <c r="AE1521" s="29"/>
      <c r="AF1521" s="29"/>
    </row>
    <row r="1522" spans="1:32" ht="14.25" customHeight="1" x14ac:dyDescent="0.25">
      <c r="A1522" s="31">
        <v>4003</v>
      </c>
      <c r="C1522" s="300" t="str">
        <f t="shared" si="79"/>
        <v>4003</v>
      </c>
      <c r="D1522" s="33">
        <v>43445</v>
      </c>
      <c r="E1522" s="65" t="s">
        <v>7676</v>
      </c>
      <c r="F1522" s="13" t="s">
        <v>26</v>
      </c>
      <c r="G1522" s="35" t="s">
        <v>7677</v>
      </c>
      <c r="H1522" s="16">
        <v>815075.7</v>
      </c>
      <c r="I1522" s="17" t="s">
        <v>97</v>
      </c>
      <c r="J1522" s="16">
        <v>81507.570000000007</v>
      </c>
      <c r="K1522" s="18">
        <v>994.14784404707677</v>
      </c>
      <c r="L1522" s="13" t="s">
        <v>7678</v>
      </c>
      <c r="M1522" s="20">
        <f t="shared" si="80"/>
        <v>43090</v>
      </c>
      <c r="N1522" s="21">
        <f t="shared" si="78"/>
        <v>44094</v>
      </c>
      <c r="O1522" s="23" t="s">
        <v>191</v>
      </c>
      <c r="P1522" s="23" t="s">
        <v>192</v>
      </c>
      <c r="Q1522" s="38" t="s">
        <v>6627</v>
      </c>
      <c r="R1522" s="39" t="s">
        <v>7679</v>
      </c>
      <c r="S1522" s="47" t="s">
        <v>722</v>
      </c>
      <c r="T1522" s="39" t="s">
        <v>7680</v>
      </c>
      <c r="U1522" s="40" t="s">
        <v>7681</v>
      </c>
      <c r="V1522" s="27" t="s">
        <v>182</v>
      </c>
      <c r="W1522" s="28"/>
      <c r="X1522" s="28"/>
      <c r="Y1522" s="28"/>
      <c r="Z1522" s="196"/>
      <c r="AA1522" s="29"/>
      <c r="AB1522" s="29"/>
      <c r="AC1522" s="29"/>
      <c r="AD1522" s="29"/>
      <c r="AE1522" s="29"/>
      <c r="AF1522" s="29"/>
    </row>
    <row r="1523" spans="1:32" ht="14.25" customHeight="1" x14ac:dyDescent="0.25">
      <c r="A1523" s="31">
        <v>4004</v>
      </c>
      <c r="C1523" s="311" t="str">
        <f t="shared" si="79"/>
        <v>4004</v>
      </c>
      <c r="D1523" s="33">
        <v>43445</v>
      </c>
      <c r="E1523" s="65" t="s">
        <v>7682</v>
      </c>
      <c r="F1523" s="13" t="s">
        <v>117</v>
      </c>
      <c r="G1523" s="35" t="s">
        <v>7683</v>
      </c>
      <c r="H1523" s="16">
        <v>1000000</v>
      </c>
      <c r="I1523" s="17" t="s">
        <v>97</v>
      </c>
      <c r="J1523" s="16"/>
      <c r="K1523" s="18">
        <v>1219.7000156514014</v>
      </c>
      <c r="L1523" s="13" t="s">
        <v>7684</v>
      </c>
      <c r="M1523" s="20">
        <f t="shared" si="80"/>
        <v>43160</v>
      </c>
      <c r="N1523" s="21">
        <f t="shared" si="78"/>
        <v>44408</v>
      </c>
      <c r="O1523" s="23" t="s">
        <v>30</v>
      </c>
      <c r="P1523" s="23" t="s">
        <v>99</v>
      </c>
      <c r="Q1523" s="38" t="s">
        <v>4364</v>
      </c>
      <c r="R1523" s="39" t="s">
        <v>1275</v>
      </c>
      <c r="S1523" s="39" t="s">
        <v>1275</v>
      </c>
      <c r="T1523" s="39" t="s">
        <v>1459</v>
      </c>
      <c r="U1523" s="40" t="s">
        <v>7685</v>
      </c>
      <c r="V1523" s="27" t="s">
        <v>102</v>
      </c>
      <c r="W1523" s="28"/>
      <c r="X1523" s="28"/>
      <c r="Y1523" s="28"/>
      <c r="Z1523" s="196"/>
      <c r="AA1523" s="29"/>
      <c r="AB1523" s="29"/>
      <c r="AC1523" s="29"/>
      <c r="AD1523" s="29"/>
      <c r="AE1523" s="29"/>
      <c r="AF1523" s="29"/>
    </row>
    <row r="1524" spans="1:32" ht="14.25" customHeight="1" x14ac:dyDescent="0.25">
      <c r="A1524" s="31">
        <v>4005</v>
      </c>
      <c r="C1524" s="311" t="str">
        <f t="shared" si="79"/>
        <v>4005</v>
      </c>
      <c r="D1524" s="33">
        <v>43446</v>
      </c>
      <c r="E1524" s="65" t="s">
        <v>7686</v>
      </c>
      <c r="F1524" s="13" t="s">
        <v>117</v>
      </c>
      <c r="G1524" s="35" t="s">
        <v>7687</v>
      </c>
      <c r="H1524" s="16">
        <v>40320</v>
      </c>
      <c r="I1524" s="17" t="s">
        <v>97</v>
      </c>
      <c r="J1524" s="16">
        <v>10320</v>
      </c>
      <c r="K1524" s="18">
        <v>49.178304631064499</v>
      </c>
      <c r="L1524" s="13" t="s">
        <v>7354</v>
      </c>
      <c r="M1524" s="20">
        <f t="shared" si="80"/>
        <v>43344</v>
      </c>
      <c r="N1524" s="21">
        <f t="shared" si="78"/>
        <v>44439</v>
      </c>
      <c r="O1524" s="23" t="s">
        <v>191</v>
      </c>
      <c r="P1524" s="23" t="s">
        <v>192</v>
      </c>
      <c r="Q1524" s="38"/>
      <c r="R1524" s="39" t="s">
        <v>7688</v>
      </c>
      <c r="S1524" s="39" t="s">
        <v>76</v>
      </c>
      <c r="T1524" s="39" t="s">
        <v>7688</v>
      </c>
      <c r="U1524" s="40" t="s">
        <v>7689</v>
      </c>
      <c r="V1524" s="27" t="s">
        <v>83</v>
      </c>
      <c r="W1524" s="28"/>
      <c r="X1524" s="28"/>
      <c r="Y1524" s="28"/>
      <c r="Z1524" s="196"/>
      <c r="AA1524" s="29"/>
      <c r="AB1524" s="29"/>
      <c r="AC1524" s="29"/>
      <c r="AD1524" s="29"/>
      <c r="AE1524" s="29"/>
      <c r="AF1524" s="29"/>
    </row>
    <row r="1525" spans="1:32" ht="14.25" customHeight="1" x14ac:dyDescent="0.25">
      <c r="A1525" s="31">
        <v>4006</v>
      </c>
      <c r="C1525" s="311" t="str">
        <f t="shared" si="79"/>
        <v>4006</v>
      </c>
      <c r="D1525" s="33">
        <v>43446</v>
      </c>
      <c r="E1525" s="65" t="s">
        <v>7690</v>
      </c>
      <c r="F1525" s="13" t="s">
        <v>117</v>
      </c>
      <c r="G1525" s="35" t="s">
        <v>7691</v>
      </c>
      <c r="H1525" s="16">
        <v>30240</v>
      </c>
      <c r="I1525" s="17" t="s">
        <v>97</v>
      </c>
      <c r="J1525" s="16">
        <v>7650</v>
      </c>
      <c r="K1525" s="18">
        <v>36.883728473298376</v>
      </c>
      <c r="L1525" s="13" t="s">
        <v>7354</v>
      </c>
      <c r="M1525" s="20">
        <f t="shared" si="80"/>
        <v>43344</v>
      </c>
      <c r="N1525" s="21">
        <f t="shared" si="78"/>
        <v>44439</v>
      </c>
      <c r="O1525" s="23" t="s">
        <v>191</v>
      </c>
      <c r="P1525" s="23" t="s">
        <v>192</v>
      </c>
      <c r="Q1525" s="38"/>
      <c r="R1525" s="39" t="s">
        <v>7692</v>
      </c>
      <c r="S1525" s="39" t="s">
        <v>76</v>
      </c>
      <c r="T1525" s="39" t="s">
        <v>7693</v>
      </c>
      <c r="U1525" s="40" t="s">
        <v>7694</v>
      </c>
      <c r="V1525" s="27" t="s">
        <v>77</v>
      </c>
      <c r="W1525" s="28"/>
      <c r="X1525" s="28"/>
      <c r="Y1525" s="28"/>
      <c r="Z1525" s="196"/>
      <c r="AA1525" s="29"/>
      <c r="AB1525" s="29"/>
      <c r="AC1525" s="29"/>
      <c r="AD1525" s="29"/>
      <c r="AE1525" s="29"/>
      <c r="AF1525" s="29"/>
    </row>
    <row r="1526" spans="1:32" ht="14.25" customHeight="1" x14ac:dyDescent="0.25">
      <c r="A1526" s="31">
        <v>4007</v>
      </c>
      <c r="C1526" s="311" t="str">
        <f t="shared" si="79"/>
        <v>4007</v>
      </c>
      <c r="D1526" s="33">
        <v>43446</v>
      </c>
      <c r="E1526" s="65" t="s">
        <v>7695</v>
      </c>
      <c r="F1526" s="13" t="s">
        <v>117</v>
      </c>
      <c r="G1526" s="35" t="s">
        <v>7696</v>
      </c>
      <c r="H1526" s="16">
        <v>40320</v>
      </c>
      <c r="I1526" s="17" t="s">
        <v>97</v>
      </c>
      <c r="J1526" s="16">
        <v>10320</v>
      </c>
      <c r="K1526" s="18">
        <v>49.178304631064499</v>
      </c>
      <c r="L1526" s="13" t="s">
        <v>7354</v>
      </c>
      <c r="M1526" s="20">
        <f t="shared" si="80"/>
        <v>43344</v>
      </c>
      <c r="N1526" s="21">
        <f t="shared" si="78"/>
        <v>44439</v>
      </c>
      <c r="O1526" s="23" t="s">
        <v>191</v>
      </c>
      <c r="P1526" s="23" t="s">
        <v>192</v>
      </c>
      <c r="Q1526" s="38"/>
      <c r="R1526" s="39" t="s">
        <v>7697</v>
      </c>
      <c r="S1526" s="39" t="s">
        <v>76</v>
      </c>
      <c r="T1526" s="39" t="s">
        <v>7697</v>
      </c>
      <c r="U1526" s="40" t="s">
        <v>7696</v>
      </c>
      <c r="V1526" s="27" t="s">
        <v>77</v>
      </c>
      <c r="W1526" s="28"/>
      <c r="X1526" s="28"/>
      <c r="Y1526" s="28"/>
      <c r="Z1526" s="196"/>
      <c r="AA1526" s="29"/>
      <c r="AB1526" s="29"/>
      <c r="AC1526" s="29"/>
      <c r="AD1526" s="29"/>
      <c r="AE1526" s="29"/>
      <c r="AF1526" s="29"/>
    </row>
    <row r="1527" spans="1:32" ht="14.25" customHeight="1" x14ac:dyDescent="0.25">
      <c r="A1527" s="31">
        <v>4008</v>
      </c>
      <c r="C1527" s="300" t="str">
        <f t="shared" si="79"/>
        <v>4008</v>
      </c>
      <c r="D1527" s="33">
        <v>43446</v>
      </c>
      <c r="E1527" s="65" t="s">
        <v>7698</v>
      </c>
      <c r="F1527" s="13" t="s">
        <v>26</v>
      </c>
      <c r="G1527" s="35" t="s">
        <v>7699</v>
      </c>
      <c r="H1527" s="16">
        <v>770139.24</v>
      </c>
      <c r="I1527" s="17" t="s">
        <v>97</v>
      </c>
      <c r="J1527" s="16">
        <v>77013.919999999998</v>
      </c>
      <c r="K1527" s="18">
        <v>939.33884308175823</v>
      </c>
      <c r="L1527" s="13" t="s">
        <v>7700</v>
      </c>
      <c r="M1527" s="20">
        <f t="shared" si="80"/>
        <v>43285</v>
      </c>
      <c r="N1527" s="21">
        <f t="shared" si="78"/>
        <v>44256</v>
      </c>
      <c r="O1527" s="23" t="s">
        <v>191</v>
      </c>
      <c r="P1527" s="23" t="s">
        <v>192</v>
      </c>
      <c r="Q1527" s="38" t="s">
        <v>6627</v>
      </c>
      <c r="R1527" s="39" t="s">
        <v>7701</v>
      </c>
      <c r="S1527" s="47" t="s">
        <v>722</v>
      </c>
      <c r="T1527" s="39" t="s">
        <v>2367</v>
      </c>
      <c r="U1527" s="40" t="s">
        <v>7702</v>
      </c>
      <c r="V1527" s="27" t="s">
        <v>182</v>
      </c>
      <c r="W1527" s="28"/>
      <c r="X1527" s="28"/>
      <c r="Y1527" s="28"/>
      <c r="Z1527" s="196"/>
      <c r="AA1527" s="29"/>
      <c r="AB1527" s="29"/>
      <c r="AC1527" s="29"/>
      <c r="AD1527" s="29"/>
      <c r="AE1527" s="29"/>
      <c r="AF1527" s="29"/>
    </row>
    <row r="1528" spans="1:32" ht="14.25" customHeight="1" x14ac:dyDescent="0.25">
      <c r="A1528" s="31">
        <v>4009</v>
      </c>
      <c r="C1528" s="300" t="str">
        <f t="shared" si="79"/>
        <v>4009</v>
      </c>
      <c r="D1528" s="33">
        <v>43446</v>
      </c>
      <c r="E1528" s="65" t="s">
        <v>7703</v>
      </c>
      <c r="F1528" s="13" t="s">
        <v>26</v>
      </c>
      <c r="G1528" s="35" t="s">
        <v>7704</v>
      </c>
      <c r="H1528" s="16">
        <v>748147.14</v>
      </c>
      <c r="I1528" s="17" t="s">
        <v>97</v>
      </c>
      <c r="J1528" s="16">
        <v>37883.07</v>
      </c>
      <c r="K1528" s="18">
        <v>912.51507836755104</v>
      </c>
      <c r="L1528" s="13" t="s">
        <v>7705</v>
      </c>
      <c r="M1528" s="20">
        <f t="shared" si="80"/>
        <v>43375</v>
      </c>
      <c r="N1528" s="21">
        <f t="shared" si="78"/>
        <v>44105</v>
      </c>
      <c r="O1528" s="23" t="s">
        <v>191</v>
      </c>
      <c r="P1528" s="23" t="s">
        <v>192</v>
      </c>
      <c r="Q1528" s="38" t="s">
        <v>6627</v>
      </c>
      <c r="R1528" s="39" t="s">
        <v>7706</v>
      </c>
      <c r="S1528" s="47" t="s">
        <v>722</v>
      </c>
      <c r="T1528" s="39" t="s">
        <v>2129</v>
      </c>
      <c r="U1528" s="40" t="s">
        <v>7707</v>
      </c>
      <c r="V1528" s="27" t="s">
        <v>686</v>
      </c>
      <c r="W1528" s="28"/>
      <c r="X1528" s="28"/>
      <c r="Y1528" s="28"/>
      <c r="Z1528" s="196"/>
      <c r="AA1528" s="29"/>
      <c r="AB1528" s="29"/>
      <c r="AC1528" s="29"/>
      <c r="AD1528" s="29"/>
      <c r="AE1528" s="29"/>
      <c r="AF1528" s="29"/>
    </row>
    <row r="1529" spans="1:32" ht="14.25" customHeight="1" x14ac:dyDescent="0.25">
      <c r="A1529" s="31">
        <v>4010</v>
      </c>
      <c r="C1529" s="300" t="str">
        <f t="shared" si="79"/>
        <v>4010</v>
      </c>
      <c r="D1529" s="33">
        <v>43446</v>
      </c>
      <c r="E1529" s="65" t="s">
        <v>7708</v>
      </c>
      <c r="F1529" s="13" t="s">
        <v>26</v>
      </c>
      <c r="G1529" s="35" t="s">
        <v>7709</v>
      </c>
      <c r="H1529" s="16">
        <v>1394128.3</v>
      </c>
      <c r="I1529" s="17" t="s">
        <v>97</v>
      </c>
      <c r="J1529" s="16">
        <v>139412.82999999999</v>
      </c>
      <c r="K1529" s="18">
        <v>1700.4183093300614</v>
      </c>
      <c r="L1529" s="13" t="s">
        <v>7710</v>
      </c>
      <c r="M1529" s="20">
        <f t="shared" si="80"/>
        <v>43298</v>
      </c>
      <c r="N1529" s="21">
        <f t="shared" si="78"/>
        <v>44090</v>
      </c>
      <c r="O1529" s="23" t="s">
        <v>191</v>
      </c>
      <c r="P1529" s="23" t="s">
        <v>192</v>
      </c>
      <c r="Q1529" s="38" t="s">
        <v>6627</v>
      </c>
      <c r="R1529" s="39" t="s">
        <v>7711</v>
      </c>
      <c r="S1529" s="70" t="s">
        <v>1095</v>
      </c>
      <c r="T1529" s="39" t="s">
        <v>7712</v>
      </c>
      <c r="U1529" s="40" t="s">
        <v>7713</v>
      </c>
      <c r="V1529" s="27" t="s">
        <v>242</v>
      </c>
      <c r="W1529" s="28"/>
      <c r="X1529" s="28"/>
      <c r="Y1529" s="28"/>
      <c r="Z1529" s="196"/>
      <c r="AA1529" s="29"/>
      <c r="AB1529" s="29"/>
      <c r="AC1529" s="29"/>
      <c r="AD1529" s="29"/>
      <c r="AE1529" s="29"/>
      <c r="AF1529" s="29"/>
    </row>
    <row r="1530" spans="1:32" ht="14.25" customHeight="1" x14ac:dyDescent="0.25">
      <c r="A1530" s="31">
        <v>4011</v>
      </c>
      <c r="C1530" s="311" t="str">
        <f t="shared" si="79"/>
        <v>4011</v>
      </c>
      <c r="D1530" s="33">
        <v>43446</v>
      </c>
      <c r="E1530" s="65"/>
      <c r="F1530" s="13" t="s">
        <v>26</v>
      </c>
      <c r="G1530" s="35" t="s">
        <v>7714</v>
      </c>
      <c r="H1530" s="16">
        <v>3190000</v>
      </c>
      <c r="I1530" s="17" t="s">
        <v>97</v>
      </c>
      <c r="J1530" s="16"/>
      <c r="K1530" s="18">
        <v>3890.8430499279698</v>
      </c>
      <c r="L1530" s="13" t="s">
        <v>7715</v>
      </c>
      <c r="M1530" s="20">
        <f t="shared" si="80"/>
        <v>42454</v>
      </c>
      <c r="N1530" s="21">
        <f t="shared" si="78"/>
        <v>44043</v>
      </c>
      <c r="O1530" s="23" t="s">
        <v>120</v>
      </c>
      <c r="P1530" s="37" t="s">
        <v>964</v>
      </c>
      <c r="Q1530" s="38" t="s">
        <v>7716</v>
      </c>
      <c r="R1530" s="39" t="s">
        <v>7717</v>
      </c>
      <c r="S1530" s="39" t="s">
        <v>7118</v>
      </c>
      <c r="T1530" s="39" t="s">
        <v>4482</v>
      </c>
      <c r="U1530" s="40" t="s">
        <v>7718</v>
      </c>
      <c r="V1530" s="28" t="s">
        <v>223</v>
      </c>
      <c r="W1530" s="28"/>
      <c r="X1530" s="28"/>
      <c r="Y1530" s="28"/>
      <c r="Z1530" s="196"/>
      <c r="AA1530" s="29"/>
      <c r="AB1530" s="29"/>
      <c r="AC1530" s="29"/>
      <c r="AD1530" s="29"/>
      <c r="AE1530" s="29"/>
      <c r="AF1530" s="29"/>
    </row>
    <row r="1531" spans="1:32" ht="14.25" customHeight="1" x14ac:dyDescent="0.25">
      <c r="A1531" s="31">
        <v>4012</v>
      </c>
      <c r="C1531" s="311" t="str">
        <f t="shared" si="79"/>
        <v>4012</v>
      </c>
      <c r="D1531" s="33">
        <v>43447</v>
      </c>
      <c r="E1531" s="65" t="s">
        <v>7719</v>
      </c>
      <c r="F1531" s="13" t="s">
        <v>117</v>
      </c>
      <c r="G1531" s="35" t="s">
        <v>7720</v>
      </c>
      <c r="H1531" s="16">
        <v>9000000</v>
      </c>
      <c r="I1531" s="17" t="s">
        <v>97</v>
      </c>
      <c r="J1531" s="16"/>
      <c r="K1531" s="18">
        <v>10977.300140862611</v>
      </c>
      <c r="L1531" s="13" t="s">
        <v>7721</v>
      </c>
      <c r="M1531" s="20">
        <f t="shared" si="80"/>
        <v>43435</v>
      </c>
      <c r="N1531" s="21">
        <f t="shared" si="78"/>
        <v>44713</v>
      </c>
      <c r="O1531" s="23" t="s">
        <v>30</v>
      </c>
      <c r="P1531" s="23" t="s">
        <v>99</v>
      </c>
      <c r="Q1531" s="38" t="s">
        <v>7722</v>
      </c>
      <c r="R1531" s="39" t="s">
        <v>7723</v>
      </c>
      <c r="S1531" s="39" t="s">
        <v>713</v>
      </c>
      <c r="T1531" s="39" t="s">
        <v>4611</v>
      </c>
      <c r="U1531" s="40" t="s">
        <v>7724</v>
      </c>
      <c r="V1531" s="27" t="s">
        <v>116</v>
      </c>
      <c r="W1531" s="28"/>
      <c r="X1531" s="28"/>
      <c r="Y1531" s="28"/>
      <c r="Z1531" s="196"/>
      <c r="AA1531" s="29"/>
      <c r="AB1531" s="29"/>
      <c r="AC1531" s="29"/>
      <c r="AD1531" s="29"/>
      <c r="AE1531" s="29"/>
      <c r="AF1531" s="29"/>
    </row>
    <row r="1532" spans="1:32" ht="14.25" customHeight="1" x14ac:dyDescent="0.25">
      <c r="A1532" s="31">
        <v>4013</v>
      </c>
      <c r="B1532" s="42">
        <v>2</v>
      </c>
      <c r="C1532" s="300" t="str">
        <f t="shared" si="79"/>
        <v>4013-02</v>
      </c>
      <c r="D1532" s="274">
        <v>43455</v>
      </c>
      <c r="E1532" s="275" t="s">
        <v>7725</v>
      </c>
      <c r="F1532" s="13" t="s">
        <v>26</v>
      </c>
      <c r="G1532" s="276" t="s">
        <v>7726</v>
      </c>
      <c r="H1532" s="16">
        <v>1400000</v>
      </c>
      <c r="I1532" s="259" t="s">
        <v>28</v>
      </c>
      <c r="J1532" s="79"/>
      <c r="K1532" s="18">
        <v>1400</v>
      </c>
      <c r="L1532" s="37" t="s">
        <v>7727</v>
      </c>
      <c r="M1532" s="20">
        <f t="shared" si="80"/>
        <v>43262</v>
      </c>
      <c r="N1532" s="21">
        <f t="shared" si="78"/>
        <v>43982</v>
      </c>
      <c r="O1532" s="23" t="s">
        <v>30</v>
      </c>
      <c r="P1532" s="22" t="s">
        <v>31</v>
      </c>
      <c r="Q1532" s="63" t="s">
        <v>7728</v>
      </c>
      <c r="R1532" s="79" t="s">
        <v>2213</v>
      </c>
      <c r="S1532" s="79" t="s">
        <v>6184</v>
      </c>
      <c r="T1532" s="79" t="s">
        <v>6829</v>
      </c>
      <c r="U1532" s="277" t="s">
        <v>7729</v>
      </c>
      <c r="V1532" s="27" t="s">
        <v>37</v>
      </c>
      <c r="W1532" s="28"/>
      <c r="X1532" s="28"/>
      <c r="Y1532" s="28"/>
      <c r="Z1532" s="196"/>
      <c r="AA1532" s="29"/>
      <c r="AB1532" s="29"/>
      <c r="AC1532" s="29"/>
      <c r="AD1532" s="29"/>
      <c r="AE1532" s="29"/>
      <c r="AF1532" s="29"/>
    </row>
    <row r="1533" spans="1:32" ht="14.25" customHeight="1" x14ac:dyDescent="0.25">
      <c r="A1533" s="31">
        <v>4014</v>
      </c>
      <c r="C1533" s="311" t="str">
        <f t="shared" si="79"/>
        <v>4014</v>
      </c>
      <c r="D1533" s="33">
        <v>43452</v>
      </c>
      <c r="E1533" s="65" t="s">
        <v>7730</v>
      </c>
      <c r="F1533" s="13" t="s">
        <v>117</v>
      </c>
      <c r="G1533" s="35" t="s">
        <v>7731</v>
      </c>
      <c r="H1533" s="16">
        <v>8273116</v>
      </c>
      <c r="I1533" s="17" t="s">
        <v>666</v>
      </c>
      <c r="J1533" s="16"/>
      <c r="K1533" s="18">
        <v>7114.658269925033</v>
      </c>
      <c r="L1533" s="13" t="s">
        <v>7732</v>
      </c>
      <c r="M1533" s="20">
        <f t="shared" si="80"/>
        <v>42457</v>
      </c>
      <c r="N1533" s="21">
        <f t="shared" si="78"/>
        <v>44196</v>
      </c>
      <c r="O1533" s="23" t="s">
        <v>30</v>
      </c>
      <c r="P1533" s="23" t="s">
        <v>668</v>
      </c>
      <c r="Q1533" s="38" t="s">
        <v>4909</v>
      </c>
      <c r="R1533" s="39" t="s">
        <v>7733</v>
      </c>
      <c r="S1533" s="39" t="s">
        <v>7734</v>
      </c>
      <c r="T1533" s="39" t="s">
        <v>7735</v>
      </c>
      <c r="U1533" s="40" t="s">
        <v>7736</v>
      </c>
      <c r="V1533" s="27" t="s">
        <v>102</v>
      </c>
      <c r="W1533" s="28"/>
      <c r="X1533" s="28"/>
      <c r="Y1533" s="28"/>
      <c r="Z1533" s="196"/>
      <c r="AA1533" s="29"/>
      <c r="AB1533" s="29"/>
      <c r="AC1533" s="29"/>
      <c r="AD1533" s="29"/>
      <c r="AE1533" s="29"/>
      <c r="AF1533" s="29"/>
    </row>
    <row r="1534" spans="1:32" ht="14.25" hidden="1" customHeight="1" x14ac:dyDescent="0.25">
      <c r="A1534" s="31">
        <v>4015</v>
      </c>
      <c r="C1534" s="300" t="str">
        <f t="shared" si="79"/>
        <v>4015</v>
      </c>
      <c r="D1534" s="33">
        <v>43452</v>
      </c>
      <c r="E1534" s="65" t="s">
        <v>7737</v>
      </c>
      <c r="F1534" s="13" t="s">
        <v>26</v>
      </c>
      <c r="G1534" s="35" t="s">
        <v>7738</v>
      </c>
      <c r="H1534" s="16">
        <v>256480.46</v>
      </c>
      <c r="I1534" s="17" t="s">
        <v>97</v>
      </c>
      <c r="J1534" s="16"/>
      <c r="K1534" s="18">
        <v>312.8292210762786</v>
      </c>
      <c r="L1534" s="13" t="s">
        <v>7739</v>
      </c>
      <c r="M1534" s="20">
        <f t="shared" si="80"/>
        <v>41995</v>
      </c>
      <c r="N1534" s="21">
        <f t="shared" si="78"/>
        <v>43456</v>
      </c>
      <c r="O1534" s="23" t="s">
        <v>191</v>
      </c>
      <c r="P1534" s="23" t="s">
        <v>192</v>
      </c>
      <c r="Q1534" s="38"/>
      <c r="R1534" s="39" t="s">
        <v>7740</v>
      </c>
      <c r="S1534" s="39" t="s">
        <v>7741</v>
      </c>
      <c r="T1534" s="39" t="s">
        <v>7742</v>
      </c>
      <c r="U1534" s="40" t="s">
        <v>7743</v>
      </c>
      <c r="V1534" s="27" t="s">
        <v>37</v>
      </c>
      <c r="W1534" s="28"/>
      <c r="X1534" s="28"/>
      <c r="Y1534" s="28"/>
      <c r="Z1534" s="196"/>
      <c r="AA1534" s="29"/>
      <c r="AB1534" s="29"/>
      <c r="AC1534" s="29"/>
      <c r="AD1534" s="29"/>
      <c r="AE1534" s="29"/>
      <c r="AF1534" s="29"/>
    </row>
    <row r="1535" spans="1:32" ht="14.25" customHeight="1" x14ac:dyDescent="0.25">
      <c r="A1535" s="31">
        <v>4016</v>
      </c>
      <c r="C1535" s="300" t="str">
        <f t="shared" si="79"/>
        <v>4016</v>
      </c>
      <c r="D1535" s="33">
        <v>43453</v>
      </c>
      <c r="E1535" s="65" t="s">
        <v>7744</v>
      </c>
      <c r="F1535" s="13" t="s">
        <v>26</v>
      </c>
      <c r="G1535" s="35" t="s">
        <v>7745</v>
      </c>
      <c r="H1535" s="16">
        <v>331812.24</v>
      </c>
      <c r="I1535" s="17" t="s">
        <v>97</v>
      </c>
      <c r="J1535" s="16">
        <v>14931.54</v>
      </c>
      <c r="K1535" s="18">
        <v>404.71139432132651</v>
      </c>
      <c r="L1535" s="13" t="s">
        <v>7746</v>
      </c>
      <c r="M1535" s="20">
        <f t="shared" si="80"/>
        <v>43357</v>
      </c>
      <c r="N1535" s="21">
        <f t="shared" si="78"/>
        <v>44268</v>
      </c>
      <c r="O1535" s="23" t="s">
        <v>191</v>
      </c>
      <c r="P1535" s="23" t="s">
        <v>192</v>
      </c>
      <c r="Q1535" s="38" t="s">
        <v>6627</v>
      </c>
      <c r="R1535" s="39" t="s">
        <v>7747</v>
      </c>
      <c r="S1535" s="47" t="s">
        <v>722</v>
      </c>
      <c r="T1535" s="39" t="s">
        <v>7748</v>
      </c>
      <c r="U1535" s="40" t="s">
        <v>7749</v>
      </c>
      <c r="V1535" s="27" t="s">
        <v>182</v>
      </c>
      <c r="W1535" s="28"/>
      <c r="X1535" s="28"/>
      <c r="Y1535" s="28"/>
      <c r="Z1535" s="196"/>
    </row>
    <row r="1536" spans="1:32" ht="14.25" customHeight="1" x14ac:dyDescent="0.25">
      <c r="A1536" s="31">
        <v>4017</v>
      </c>
      <c r="C1536" s="300" t="str">
        <f t="shared" si="79"/>
        <v>4017</v>
      </c>
      <c r="D1536" s="33">
        <v>43453</v>
      </c>
      <c r="E1536" s="65" t="s">
        <v>7750</v>
      </c>
      <c r="F1536" s="13" t="s">
        <v>26</v>
      </c>
      <c r="G1536" s="35" t="s">
        <v>7751</v>
      </c>
      <c r="H1536" s="16">
        <v>671572.2</v>
      </c>
      <c r="I1536" s="17" t="s">
        <v>97</v>
      </c>
      <c r="J1536" s="16">
        <v>67157.22</v>
      </c>
      <c r="K1536" s="18">
        <v>819.11662285104592</v>
      </c>
      <c r="L1536" s="13" t="s">
        <v>7752</v>
      </c>
      <c r="M1536" s="20">
        <f t="shared" si="80"/>
        <v>43407</v>
      </c>
      <c r="N1536" s="21">
        <f t="shared" si="78"/>
        <v>44137</v>
      </c>
      <c r="O1536" s="23" t="s">
        <v>191</v>
      </c>
      <c r="P1536" s="23" t="s">
        <v>192</v>
      </c>
      <c r="Q1536" s="38" t="s">
        <v>6627</v>
      </c>
      <c r="R1536" s="39" t="s">
        <v>7753</v>
      </c>
      <c r="S1536" s="47" t="s">
        <v>722</v>
      </c>
      <c r="T1536" s="39" t="s">
        <v>7754</v>
      </c>
      <c r="U1536" s="40" t="s">
        <v>7755</v>
      </c>
      <c r="V1536" s="27" t="s">
        <v>686</v>
      </c>
      <c r="W1536" s="28"/>
      <c r="X1536" s="28"/>
      <c r="Y1536" s="66"/>
      <c r="Z1536" s="196"/>
    </row>
    <row r="1537" spans="1:32" ht="14.25" customHeight="1" x14ac:dyDescent="0.25">
      <c r="A1537" s="31">
        <v>4018</v>
      </c>
      <c r="C1537" s="300" t="str">
        <f t="shared" si="79"/>
        <v>4018</v>
      </c>
      <c r="D1537" s="274">
        <v>43454</v>
      </c>
      <c r="E1537" s="275" t="s">
        <v>7756</v>
      </c>
      <c r="F1537" s="13" t="s">
        <v>26</v>
      </c>
      <c r="G1537" s="276" t="s">
        <v>7757</v>
      </c>
      <c r="H1537" s="16">
        <v>939970</v>
      </c>
      <c r="I1537" s="259" t="s">
        <v>28</v>
      </c>
      <c r="J1537" s="79"/>
      <c r="K1537" s="18">
        <v>939.97</v>
      </c>
      <c r="L1537" s="37" t="s">
        <v>7758</v>
      </c>
      <c r="M1537" s="20">
        <f t="shared" si="80"/>
        <v>43325</v>
      </c>
      <c r="N1537" s="21">
        <f t="shared" si="78"/>
        <v>43874</v>
      </c>
      <c r="O1537" s="23" t="s">
        <v>30</v>
      </c>
      <c r="P1537" s="22" t="s">
        <v>31</v>
      </c>
      <c r="Q1537" s="63" t="s">
        <v>3866</v>
      </c>
      <c r="R1537" s="79" t="s">
        <v>7759</v>
      </c>
      <c r="S1537" s="79" t="s">
        <v>1086</v>
      </c>
      <c r="T1537" s="79" t="s">
        <v>5450</v>
      </c>
      <c r="U1537" s="277" t="s">
        <v>7760</v>
      </c>
      <c r="V1537" s="27" t="s">
        <v>102</v>
      </c>
      <c r="X1537" s="28"/>
      <c r="Y1537" s="66"/>
      <c r="Z1537" s="196"/>
    </row>
    <row r="1538" spans="1:32" ht="14.25" customHeight="1" x14ac:dyDescent="0.25">
      <c r="A1538" s="31">
        <v>4019</v>
      </c>
      <c r="B1538" s="42">
        <v>1</v>
      </c>
      <c r="C1538" s="300" t="str">
        <f t="shared" si="79"/>
        <v>4019-01</v>
      </c>
      <c r="D1538" s="274">
        <v>43563</v>
      </c>
      <c r="E1538" s="275" t="s">
        <v>7761</v>
      </c>
      <c r="F1538" s="13" t="s">
        <v>26</v>
      </c>
      <c r="G1538" s="276" t="s">
        <v>7762</v>
      </c>
      <c r="H1538" s="16">
        <v>25000000</v>
      </c>
      <c r="I1538" s="17" t="s">
        <v>97</v>
      </c>
      <c r="J1538" s="16"/>
      <c r="K1538" s="18">
        <v>30492.500391285033</v>
      </c>
      <c r="L1538" s="13" t="s">
        <v>7763</v>
      </c>
      <c r="M1538" s="20">
        <f t="shared" si="80"/>
        <v>43313</v>
      </c>
      <c r="N1538" s="21">
        <f t="shared" si="78"/>
        <v>44773</v>
      </c>
      <c r="O1538" s="23" t="s">
        <v>191</v>
      </c>
      <c r="P1538" s="23" t="s">
        <v>192</v>
      </c>
      <c r="Q1538" s="20"/>
      <c r="R1538" s="79" t="s">
        <v>7764</v>
      </c>
      <c r="S1538" s="79" t="s">
        <v>7765</v>
      </c>
      <c r="T1538" s="79" t="s">
        <v>7766</v>
      </c>
      <c r="U1538" s="277" t="s">
        <v>7767</v>
      </c>
      <c r="V1538" s="27" t="s">
        <v>116</v>
      </c>
      <c r="X1538" s="28"/>
      <c r="Y1538" s="66"/>
      <c r="Z1538" s="196"/>
    </row>
    <row r="1539" spans="1:32" ht="14.25" hidden="1" customHeight="1" x14ac:dyDescent="0.25">
      <c r="A1539" s="31">
        <v>4020</v>
      </c>
      <c r="C1539" s="300" t="str">
        <f t="shared" si="79"/>
        <v>4020</v>
      </c>
      <c r="D1539" s="274">
        <v>43455</v>
      </c>
      <c r="E1539" s="275" t="s">
        <v>7768</v>
      </c>
      <c r="F1539" s="13" t="s">
        <v>26</v>
      </c>
      <c r="G1539" s="276" t="s">
        <v>7769</v>
      </c>
      <c r="H1539" s="16">
        <v>1004415</v>
      </c>
      <c r="I1539" s="17" t="s">
        <v>97</v>
      </c>
      <c r="J1539" s="16"/>
      <c r="K1539" s="18">
        <v>1225.0849912205022</v>
      </c>
      <c r="L1539" s="13" t="s">
        <v>7770</v>
      </c>
      <c r="M1539" s="20">
        <f t="shared" si="80"/>
        <v>43191</v>
      </c>
      <c r="N1539" s="21">
        <f t="shared" si="78"/>
        <v>43555</v>
      </c>
      <c r="O1539" s="23" t="s">
        <v>191</v>
      </c>
      <c r="P1539" s="23" t="s">
        <v>192</v>
      </c>
      <c r="Q1539" s="20"/>
      <c r="R1539" s="39" t="s">
        <v>7771</v>
      </c>
      <c r="S1539" s="79" t="s">
        <v>7772</v>
      </c>
      <c r="T1539" s="79" t="s">
        <v>7773</v>
      </c>
      <c r="U1539" s="277" t="s">
        <v>7769</v>
      </c>
      <c r="V1539" s="27" t="s">
        <v>116</v>
      </c>
      <c r="X1539" s="28"/>
      <c r="Y1539" s="66"/>
      <c r="Z1539" s="196"/>
    </row>
    <row r="1540" spans="1:32" ht="14.25" customHeight="1" x14ac:dyDescent="0.25">
      <c r="A1540" s="31">
        <v>4021</v>
      </c>
      <c r="C1540" s="299" t="str">
        <f t="shared" si="79"/>
        <v>4021</v>
      </c>
      <c r="D1540" s="13">
        <v>43698</v>
      </c>
      <c r="E1540" s="13" t="s">
        <v>7774</v>
      </c>
      <c r="F1540" s="13" t="s">
        <v>26</v>
      </c>
      <c r="G1540" s="15" t="s">
        <v>7775</v>
      </c>
      <c r="H1540" s="16">
        <v>804637</v>
      </c>
      <c r="I1540" s="17" t="s">
        <v>28</v>
      </c>
      <c r="J1540" s="13"/>
      <c r="K1540" s="18">
        <v>804.63699999999994</v>
      </c>
      <c r="L1540" s="19" t="s">
        <v>7776</v>
      </c>
      <c r="M1540" s="20">
        <f t="shared" si="80"/>
        <v>39814</v>
      </c>
      <c r="N1540" s="21">
        <f t="shared" si="78"/>
        <v>44651</v>
      </c>
      <c r="O1540" s="22" t="s">
        <v>30</v>
      </c>
      <c r="P1540" s="23" t="s">
        <v>31</v>
      </c>
      <c r="Q1540" s="24" t="s">
        <v>74</v>
      </c>
      <c r="R1540" s="15" t="s">
        <v>4216</v>
      </c>
      <c r="S1540" s="15" t="s">
        <v>2152</v>
      </c>
      <c r="T1540" s="45" t="s">
        <v>5159</v>
      </c>
      <c r="U1540" s="46" t="s">
        <v>7777</v>
      </c>
      <c r="V1540" s="27" t="s">
        <v>77</v>
      </c>
      <c r="X1540" s="28"/>
      <c r="Y1540" s="66"/>
      <c r="Z1540" s="196"/>
    </row>
    <row r="1541" spans="1:32" ht="14.25" customHeight="1" x14ac:dyDescent="0.25">
      <c r="A1541" s="31">
        <v>4022</v>
      </c>
      <c r="B1541" s="42">
        <v>1</v>
      </c>
      <c r="C1541" s="300" t="str">
        <f t="shared" si="79"/>
        <v>4022-01</v>
      </c>
      <c r="D1541" s="274">
        <v>43523</v>
      </c>
      <c r="E1541" s="275" t="s">
        <v>7778</v>
      </c>
      <c r="F1541" s="13" t="s">
        <v>26</v>
      </c>
      <c r="G1541" s="276" t="s">
        <v>7779</v>
      </c>
      <c r="H1541" s="16">
        <v>1327050</v>
      </c>
      <c r="I1541" s="259" t="s">
        <v>4951</v>
      </c>
      <c r="J1541" s="79"/>
      <c r="K1541" s="18">
        <v>178.90053334623664</v>
      </c>
      <c r="L1541" s="37" t="s">
        <v>7780</v>
      </c>
      <c r="M1541" s="20">
        <f t="shared" si="80"/>
        <v>43427</v>
      </c>
      <c r="N1541" s="21">
        <f t="shared" si="78"/>
        <v>44255</v>
      </c>
      <c r="O1541" s="23" t="s">
        <v>30</v>
      </c>
      <c r="P1541" s="22" t="s">
        <v>3955</v>
      </c>
      <c r="Q1541" s="184" t="s">
        <v>6019</v>
      </c>
      <c r="R1541" s="79" t="s">
        <v>924</v>
      </c>
      <c r="S1541" s="79" t="s">
        <v>924</v>
      </c>
      <c r="T1541" s="79" t="s">
        <v>6020</v>
      </c>
      <c r="U1541" s="277" t="s">
        <v>7779</v>
      </c>
      <c r="V1541" s="27" t="s">
        <v>58</v>
      </c>
      <c r="X1541" s="28"/>
      <c r="Y1541" s="66"/>
      <c r="Z1541" s="196"/>
      <c r="AA1541" s="29"/>
      <c r="AB1541" s="29"/>
      <c r="AC1541" s="29"/>
      <c r="AD1541" s="29"/>
      <c r="AE1541" s="29"/>
      <c r="AF1541" s="29"/>
    </row>
    <row r="1542" spans="1:32" ht="14.25" customHeight="1" x14ac:dyDescent="0.25">
      <c r="A1542" s="31">
        <v>4023</v>
      </c>
      <c r="B1542" s="42">
        <v>1</v>
      </c>
      <c r="C1542" s="300" t="str">
        <f t="shared" si="79"/>
        <v>4023-01</v>
      </c>
      <c r="D1542" s="274">
        <v>43523</v>
      </c>
      <c r="E1542" s="275" t="s">
        <v>7781</v>
      </c>
      <c r="F1542" s="13" t="s">
        <v>26</v>
      </c>
      <c r="G1542" s="276" t="s">
        <v>7782</v>
      </c>
      <c r="H1542" s="16">
        <v>443100</v>
      </c>
      <c r="I1542" s="259" t="s">
        <v>4951</v>
      </c>
      <c r="J1542" s="79"/>
      <c r="K1542" s="18">
        <v>59.73461913697107</v>
      </c>
      <c r="L1542" s="37" t="s">
        <v>7780</v>
      </c>
      <c r="M1542" s="20">
        <f t="shared" si="80"/>
        <v>43427</v>
      </c>
      <c r="N1542" s="21">
        <f t="shared" si="78"/>
        <v>44255</v>
      </c>
      <c r="O1542" s="23" t="s">
        <v>30</v>
      </c>
      <c r="P1542" s="22" t="s">
        <v>3955</v>
      </c>
      <c r="Q1542" s="184" t="s">
        <v>6019</v>
      </c>
      <c r="R1542" s="79" t="s">
        <v>924</v>
      </c>
      <c r="S1542" s="79" t="s">
        <v>924</v>
      </c>
      <c r="T1542" s="79" t="s">
        <v>6020</v>
      </c>
      <c r="U1542" s="277" t="s">
        <v>7783</v>
      </c>
      <c r="V1542" s="27" t="s">
        <v>58</v>
      </c>
      <c r="X1542" s="28"/>
      <c r="Y1542" s="66"/>
      <c r="Z1542" s="196"/>
      <c r="AA1542" s="29"/>
      <c r="AB1542" s="29"/>
      <c r="AC1542" s="29"/>
      <c r="AD1542" s="29"/>
      <c r="AE1542" s="29"/>
      <c r="AF1542" s="29"/>
    </row>
    <row r="1543" spans="1:32" ht="14.25" customHeight="1" x14ac:dyDescent="0.25">
      <c r="A1543" s="31">
        <v>4024</v>
      </c>
      <c r="B1543" s="42">
        <v>1</v>
      </c>
      <c r="C1543" s="300" t="str">
        <f t="shared" si="79"/>
        <v>4024-01</v>
      </c>
      <c r="D1543" s="33">
        <v>43523</v>
      </c>
      <c r="E1543" s="268" t="s">
        <v>7784</v>
      </c>
      <c r="F1543" s="13" t="s">
        <v>26</v>
      </c>
      <c r="G1543" s="35" t="s">
        <v>7785</v>
      </c>
      <c r="H1543" s="16">
        <v>536700</v>
      </c>
      <c r="I1543" s="17" t="s">
        <v>4951</v>
      </c>
      <c r="J1543" s="16"/>
      <c r="K1543" s="18">
        <v>72.352900227516074</v>
      </c>
      <c r="L1543" s="13" t="s">
        <v>7780</v>
      </c>
      <c r="M1543" s="20">
        <f t="shared" si="80"/>
        <v>43427</v>
      </c>
      <c r="N1543" s="21">
        <f t="shared" si="78"/>
        <v>44255</v>
      </c>
      <c r="O1543" s="23" t="s">
        <v>30</v>
      </c>
      <c r="P1543" s="22" t="s">
        <v>3955</v>
      </c>
      <c r="Q1543" s="184" t="s">
        <v>6019</v>
      </c>
      <c r="R1543" s="39" t="s">
        <v>924</v>
      </c>
      <c r="S1543" s="39" t="s">
        <v>924</v>
      </c>
      <c r="T1543" s="39" t="s">
        <v>6020</v>
      </c>
      <c r="U1543" s="40" t="s">
        <v>7786</v>
      </c>
      <c r="V1543" s="27" t="s">
        <v>58</v>
      </c>
      <c r="X1543" s="28"/>
      <c r="Y1543" s="28"/>
      <c r="Z1543" s="196"/>
      <c r="AA1543" s="29"/>
      <c r="AB1543" s="29"/>
      <c r="AC1543" s="29"/>
      <c r="AD1543" s="29"/>
      <c r="AE1543" s="29"/>
      <c r="AF1543" s="29"/>
    </row>
    <row r="1544" spans="1:32" ht="14.25" customHeight="1" x14ac:dyDescent="0.25">
      <c r="A1544" s="31">
        <v>4025</v>
      </c>
      <c r="B1544" s="42">
        <v>1</v>
      </c>
      <c r="C1544" s="297" t="str">
        <f t="shared" si="79"/>
        <v>4025-01</v>
      </c>
      <c r="D1544" s="33">
        <v>43626</v>
      </c>
      <c r="E1544" s="268"/>
      <c r="F1544" s="13" t="s">
        <v>26</v>
      </c>
      <c r="G1544" s="35" t="s">
        <v>7787</v>
      </c>
      <c r="H1544" s="16">
        <v>2850000</v>
      </c>
      <c r="I1544" s="17" t="s">
        <v>97</v>
      </c>
      <c r="J1544" s="16"/>
      <c r="K1544" s="18">
        <v>3476.1450446064937</v>
      </c>
      <c r="L1544" s="13" t="s">
        <v>7788</v>
      </c>
      <c r="M1544" s="20">
        <f t="shared" si="80"/>
        <v>43435</v>
      </c>
      <c r="N1544" s="21">
        <f t="shared" si="78"/>
        <v>44865</v>
      </c>
      <c r="O1544" s="23" t="s">
        <v>120</v>
      </c>
      <c r="P1544" s="267" t="s">
        <v>300</v>
      </c>
      <c r="Q1544" s="38" t="s">
        <v>4696</v>
      </c>
      <c r="R1544" s="39" t="s">
        <v>2630</v>
      </c>
      <c r="S1544" s="39" t="s">
        <v>7181</v>
      </c>
      <c r="T1544" s="39" t="s">
        <v>2630</v>
      </c>
      <c r="U1544" s="40" t="s">
        <v>7789</v>
      </c>
      <c r="V1544" s="27" t="s">
        <v>366</v>
      </c>
      <c r="W1544" s="28"/>
      <c r="X1544" s="28"/>
      <c r="Y1544" s="28"/>
      <c r="Z1544" s="196"/>
      <c r="AA1544" s="29"/>
      <c r="AB1544" s="29"/>
      <c r="AC1544" s="29"/>
      <c r="AD1544" s="29"/>
      <c r="AE1544" s="29"/>
      <c r="AF1544" s="29"/>
    </row>
    <row r="1545" spans="1:32" ht="14.25" hidden="1" customHeight="1" x14ac:dyDescent="0.25">
      <c r="A1545" s="31">
        <v>4026</v>
      </c>
      <c r="C1545" s="300" t="str">
        <f t="shared" si="79"/>
        <v>4026</v>
      </c>
      <c r="D1545" s="33">
        <v>43456</v>
      </c>
      <c r="E1545" s="268"/>
      <c r="F1545" s="13" t="s">
        <v>117</v>
      </c>
      <c r="G1545" s="35" t="s">
        <v>7790</v>
      </c>
      <c r="H1545" s="16">
        <v>81500</v>
      </c>
      <c r="I1545" s="17" t="s">
        <v>97</v>
      </c>
      <c r="J1545" s="16"/>
      <c r="K1545" s="18">
        <v>99.405551275589218</v>
      </c>
      <c r="L1545" s="13" t="s">
        <v>7791</v>
      </c>
      <c r="M1545" s="20">
        <f t="shared" si="80"/>
        <v>43282</v>
      </c>
      <c r="N1545" s="21">
        <f t="shared" si="78"/>
        <v>43465</v>
      </c>
      <c r="O1545" s="23" t="s">
        <v>120</v>
      </c>
      <c r="P1545" s="23" t="s">
        <v>1923</v>
      </c>
      <c r="Q1545" s="43" t="s">
        <v>1924</v>
      </c>
      <c r="R1545" s="39" t="s">
        <v>4421</v>
      </c>
      <c r="S1545" s="39" t="s">
        <v>4421</v>
      </c>
      <c r="T1545" s="43" t="s">
        <v>1924</v>
      </c>
      <c r="U1545" s="40" t="s">
        <v>7792</v>
      </c>
      <c r="V1545" s="27" t="s">
        <v>37</v>
      </c>
      <c r="W1545" s="28"/>
      <c r="X1545" s="28"/>
      <c r="Y1545" s="28"/>
      <c r="Z1545" s="196"/>
      <c r="AA1545" s="29"/>
      <c r="AB1545" s="29"/>
      <c r="AC1545" s="29"/>
      <c r="AD1545" s="29"/>
      <c r="AE1545" s="29"/>
      <c r="AF1545" s="29"/>
    </row>
    <row r="1546" spans="1:32" ht="14.25" customHeight="1" x14ac:dyDescent="0.25">
      <c r="A1546" s="31">
        <v>4028</v>
      </c>
      <c r="C1546" s="300" t="str">
        <f t="shared" si="79"/>
        <v>4028</v>
      </c>
      <c r="D1546" s="33">
        <v>43462</v>
      </c>
      <c r="E1546" s="268" t="s">
        <v>7793</v>
      </c>
      <c r="F1546" s="13" t="s">
        <v>26</v>
      </c>
      <c r="G1546" s="35" t="s">
        <v>7794</v>
      </c>
      <c r="H1546" s="16">
        <v>96895</v>
      </c>
      <c r="I1546" s="17" t="s">
        <v>97</v>
      </c>
      <c r="J1546" s="16"/>
      <c r="K1546" s="18">
        <v>118.18283301654253</v>
      </c>
      <c r="L1546" s="13" t="s">
        <v>7795</v>
      </c>
      <c r="M1546" s="20">
        <f t="shared" si="80"/>
        <v>43425</v>
      </c>
      <c r="N1546" s="21">
        <f t="shared" si="78"/>
        <v>44155</v>
      </c>
      <c r="O1546" s="23" t="s">
        <v>191</v>
      </c>
      <c r="P1546" s="23" t="s">
        <v>192</v>
      </c>
      <c r="Q1546" s="38" t="s">
        <v>6627</v>
      </c>
      <c r="R1546" s="39" t="s">
        <v>7796</v>
      </c>
      <c r="S1546" s="39" t="s">
        <v>1197</v>
      </c>
      <c r="T1546" s="39" t="s">
        <v>7797</v>
      </c>
      <c r="U1546" s="40" t="s">
        <v>7798</v>
      </c>
      <c r="V1546" s="28" t="s">
        <v>182</v>
      </c>
      <c r="W1546" s="28"/>
      <c r="X1546" s="28"/>
      <c r="Y1546" s="28"/>
    </row>
    <row r="1547" spans="1:32" ht="14.25" hidden="1" customHeight="1" x14ac:dyDescent="0.25">
      <c r="A1547" s="31">
        <v>4029</v>
      </c>
      <c r="C1547" s="300" t="str">
        <f t="shared" si="79"/>
        <v>4029</v>
      </c>
      <c r="D1547" s="13">
        <v>43474</v>
      </c>
      <c r="E1547" s="34" t="s">
        <v>7799</v>
      </c>
      <c r="F1547" s="13" t="s">
        <v>26</v>
      </c>
      <c r="G1547" s="35" t="s">
        <v>7800</v>
      </c>
      <c r="H1547" s="16">
        <v>750000</v>
      </c>
      <c r="I1547" s="36" t="s">
        <v>28</v>
      </c>
      <c r="J1547" s="16"/>
      <c r="K1547" s="18">
        <v>750</v>
      </c>
      <c r="L1547" s="13" t="s">
        <v>7801</v>
      </c>
      <c r="M1547" s="20">
        <f t="shared" si="80"/>
        <v>43293</v>
      </c>
      <c r="N1547" s="21">
        <f t="shared" si="78"/>
        <v>43646</v>
      </c>
      <c r="O1547" s="21" t="s">
        <v>30</v>
      </c>
      <c r="P1547" s="21" t="s">
        <v>31</v>
      </c>
      <c r="Q1547" s="38" t="s">
        <v>111</v>
      </c>
      <c r="R1547" s="39" t="s">
        <v>4001</v>
      </c>
      <c r="S1547" s="39" t="s">
        <v>7802</v>
      </c>
      <c r="T1547" s="39" t="s">
        <v>7803</v>
      </c>
      <c r="U1547" s="40" t="s">
        <v>7804</v>
      </c>
      <c r="V1547" s="28" t="s">
        <v>116</v>
      </c>
      <c r="W1547" s="28"/>
      <c r="X1547" s="28"/>
      <c r="Y1547" s="28"/>
    </row>
    <row r="1548" spans="1:32" ht="14.25" customHeight="1" x14ac:dyDescent="0.25">
      <c r="A1548" s="31">
        <v>4030</v>
      </c>
      <c r="C1548" s="297" t="str">
        <f t="shared" si="79"/>
        <v>4030</v>
      </c>
      <c r="D1548" s="33">
        <v>43479</v>
      </c>
      <c r="E1548" s="34"/>
      <c r="F1548" s="13" t="s">
        <v>117</v>
      </c>
      <c r="G1548" s="35" t="s">
        <v>7805</v>
      </c>
      <c r="H1548" s="16">
        <v>321748</v>
      </c>
      <c r="I1548" s="17" t="s">
        <v>97</v>
      </c>
      <c r="J1548" s="18"/>
      <c r="K1548" s="18">
        <v>392.4360406358071</v>
      </c>
      <c r="L1548" s="13" t="s">
        <v>7806</v>
      </c>
      <c r="M1548" s="20">
        <f t="shared" si="80"/>
        <v>43371</v>
      </c>
      <c r="N1548" s="21">
        <f t="shared" si="78"/>
        <v>44467</v>
      </c>
      <c r="O1548" s="23" t="s">
        <v>120</v>
      </c>
      <c r="P1548" s="23" t="s">
        <v>169</v>
      </c>
      <c r="Q1548" s="38" t="s">
        <v>4762</v>
      </c>
      <c r="R1548" s="39" t="s">
        <v>989</v>
      </c>
      <c r="S1548" s="39" t="s">
        <v>989</v>
      </c>
      <c r="T1548" s="39" t="s">
        <v>7807</v>
      </c>
      <c r="U1548" s="40" t="s">
        <v>7808</v>
      </c>
      <c r="V1548" s="28" t="s">
        <v>686</v>
      </c>
      <c r="W1548" s="28"/>
      <c r="X1548" s="28"/>
      <c r="Y1548" s="28"/>
    </row>
    <row r="1549" spans="1:32" ht="14.25" customHeight="1" x14ac:dyDescent="0.2">
      <c r="A1549" s="31">
        <v>4031</v>
      </c>
      <c r="C1549" s="297" t="str">
        <f t="shared" si="79"/>
        <v>4031</v>
      </c>
      <c r="D1549" s="33">
        <v>43479</v>
      </c>
      <c r="E1549" s="34"/>
      <c r="F1549" s="13" t="s">
        <v>117</v>
      </c>
      <c r="G1549" s="35" t="s">
        <v>7809</v>
      </c>
      <c r="H1549" s="16">
        <v>1800000</v>
      </c>
      <c r="I1549" s="17" t="s">
        <v>97</v>
      </c>
      <c r="J1549" s="18"/>
      <c r="K1549" s="18">
        <v>2195.4600281725225</v>
      </c>
      <c r="L1549" s="13" t="s">
        <v>7810</v>
      </c>
      <c r="M1549" s="20">
        <f t="shared" si="80"/>
        <v>43448</v>
      </c>
      <c r="N1549" s="21">
        <f t="shared" si="78"/>
        <v>44104</v>
      </c>
      <c r="O1549" s="23" t="s">
        <v>120</v>
      </c>
      <c r="P1549" s="23" t="s">
        <v>236</v>
      </c>
      <c r="Q1549" s="38" t="s">
        <v>236</v>
      </c>
      <c r="R1549" s="39" t="s">
        <v>7811</v>
      </c>
      <c r="S1549" s="242" t="s">
        <v>137</v>
      </c>
      <c r="T1549" s="39" t="s">
        <v>6344</v>
      </c>
      <c r="U1549" s="40" t="s">
        <v>7812</v>
      </c>
      <c r="V1549" s="28" t="s">
        <v>116</v>
      </c>
      <c r="W1549" s="28"/>
      <c r="X1549" s="28"/>
      <c r="Y1549" s="28"/>
      <c r="Z1549" s="196"/>
      <c r="AA1549" s="122"/>
      <c r="AB1549" s="122"/>
    </row>
    <row r="1550" spans="1:32" ht="14.25" customHeight="1" x14ac:dyDescent="0.25">
      <c r="A1550" s="31">
        <v>4032</v>
      </c>
      <c r="C1550" s="297" t="str">
        <f t="shared" si="79"/>
        <v>4032</v>
      </c>
      <c r="D1550" s="33">
        <v>43480</v>
      </c>
      <c r="E1550" s="268" t="s">
        <v>7813</v>
      </c>
      <c r="F1550" s="13" t="s">
        <v>117</v>
      </c>
      <c r="G1550" s="35" t="s">
        <v>7814</v>
      </c>
      <c r="H1550" s="16">
        <v>376000</v>
      </c>
      <c r="I1550" s="17" t="s">
        <v>97</v>
      </c>
      <c r="J1550" s="16">
        <v>16000</v>
      </c>
      <c r="K1550" s="18">
        <v>458.60720588492688</v>
      </c>
      <c r="L1550" s="13" t="s">
        <v>7815</v>
      </c>
      <c r="M1550" s="20">
        <f t="shared" si="80"/>
        <v>43282</v>
      </c>
      <c r="N1550" s="21">
        <f t="shared" si="78"/>
        <v>44012</v>
      </c>
      <c r="O1550" s="23" t="s">
        <v>191</v>
      </c>
      <c r="P1550" s="23" t="s">
        <v>192</v>
      </c>
      <c r="Q1550" s="38"/>
      <c r="R1550" s="39" t="s">
        <v>7816</v>
      </c>
      <c r="S1550" s="39" t="s">
        <v>76</v>
      </c>
      <c r="T1550" s="39" t="s">
        <v>7817</v>
      </c>
      <c r="U1550" s="40" t="s">
        <v>7818</v>
      </c>
      <c r="V1550" s="28" t="s">
        <v>182</v>
      </c>
      <c r="W1550" s="28"/>
      <c r="X1550" s="28"/>
      <c r="Y1550" s="28"/>
      <c r="Z1550" s="196"/>
      <c r="AA1550" s="122"/>
      <c r="AB1550" s="122"/>
    </row>
    <row r="1551" spans="1:32" ht="14.25" hidden="1" customHeight="1" x14ac:dyDescent="0.25">
      <c r="A1551" s="31">
        <v>4033</v>
      </c>
      <c r="C1551" s="297" t="str">
        <f t="shared" si="79"/>
        <v>4033</v>
      </c>
      <c r="D1551" s="33">
        <v>43489</v>
      </c>
      <c r="E1551" s="268" t="s">
        <v>7819</v>
      </c>
      <c r="F1551" s="13" t="s">
        <v>26</v>
      </c>
      <c r="G1551" s="35" t="s">
        <v>7820</v>
      </c>
      <c r="H1551" s="16">
        <v>282500</v>
      </c>
      <c r="I1551" s="17" t="s">
        <v>97</v>
      </c>
      <c r="J1551" s="16">
        <v>16000</v>
      </c>
      <c r="K1551" s="18">
        <v>344.56525442152088</v>
      </c>
      <c r="L1551" s="13" t="s">
        <v>7821</v>
      </c>
      <c r="M1551" s="20">
        <f t="shared" si="80"/>
        <v>43374</v>
      </c>
      <c r="N1551" s="21">
        <f t="shared" si="78"/>
        <v>43739</v>
      </c>
      <c r="O1551" s="23" t="s">
        <v>191</v>
      </c>
      <c r="P1551" s="23" t="s">
        <v>192</v>
      </c>
      <c r="Q1551" s="38"/>
      <c r="R1551" s="39" t="s">
        <v>101</v>
      </c>
      <c r="S1551" s="39" t="s">
        <v>101</v>
      </c>
      <c r="T1551" s="39" t="s">
        <v>4769</v>
      </c>
      <c r="U1551" s="40" t="s">
        <v>7822</v>
      </c>
      <c r="V1551" s="28" t="s">
        <v>102</v>
      </c>
      <c r="W1551" s="28"/>
      <c r="X1551" s="28"/>
      <c r="Y1551" s="28"/>
      <c r="Z1551" s="196"/>
      <c r="AA1551" s="122"/>
      <c r="AB1551" s="122"/>
    </row>
    <row r="1552" spans="1:32" ht="14.25" customHeight="1" x14ac:dyDescent="0.25">
      <c r="A1552" s="31">
        <v>4034</v>
      </c>
      <c r="C1552" s="297" t="str">
        <f t="shared" si="79"/>
        <v>4034</v>
      </c>
      <c r="D1552" s="33">
        <v>43496</v>
      </c>
      <c r="E1552" s="268" t="s">
        <v>7823</v>
      </c>
      <c r="F1552" s="13" t="s">
        <v>117</v>
      </c>
      <c r="G1552" s="35" t="s">
        <v>7824</v>
      </c>
      <c r="H1552" s="16">
        <v>39200</v>
      </c>
      <c r="I1552" s="17" t="s">
        <v>97</v>
      </c>
      <c r="J1552" s="16">
        <v>9800</v>
      </c>
      <c r="K1552" s="18">
        <v>47.812240613534932</v>
      </c>
      <c r="L1552" s="13" t="s">
        <v>7354</v>
      </c>
      <c r="M1552" s="20">
        <f t="shared" si="80"/>
        <v>43344</v>
      </c>
      <c r="N1552" s="21">
        <f t="shared" si="78"/>
        <v>44439</v>
      </c>
      <c r="O1552" s="23" t="s">
        <v>191</v>
      </c>
      <c r="P1552" s="23" t="s">
        <v>192</v>
      </c>
      <c r="Q1552" s="38"/>
      <c r="R1552" s="39" t="s">
        <v>7825</v>
      </c>
      <c r="S1552" s="39" t="s">
        <v>76</v>
      </c>
      <c r="T1552" s="39" t="s">
        <v>7825</v>
      </c>
      <c r="U1552" s="40" t="s">
        <v>7826</v>
      </c>
      <c r="V1552" s="28" t="s">
        <v>77</v>
      </c>
      <c r="W1552" s="28"/>
      <c r="X1552" s="28"/>
      <c r="Y1552" s="28"/>
    </row>
    <row r="1553" spans="1:25" ht="14.25" customHeight="1" x14ac:dyDescent="0.25">
      <c r="A1553" s="31">
        <v>4035</v>
      </c>
      <c r="B1553" s="12">
        <v>1</v>
      </c>
      <c r="C1553" s="297" t="str">
        <f t="shared" si="79"/>
        <v>4035-01</v>
      </c>
      <c r="D1553" s="13">
        <v>43538</v>
      </c>
      <c r="E1553" s="34" t="s">
        <v>7827</v>
      </c>
      <c r="F1553" s="13" t="s">
        <v>26</v>
      </c>
      <c r="G1553" s="35" t="s">
        <v>7828</v>
      </c>
      <c r="H1553" s="18">
        <v>539266</v>
      </c>
      <c r="I1553" s="259" t="s">
        <v>28</v>
      </c>
      <c r="J1553" s="18"/>
      <c r="K1553" s="18">
        <v>539.26599999999996</v>
      </c>
      <c r="L1553" s="13" t="s">
        <v>7609</v>
      </c>
      <c r="M1553" s="20">
        <f t="shared" si="80"/>
        <v>43357</v>
      </c>
      <c r="N1553" s="21">
        <f t="shared" ref="N1553:N1616" si="81">DATEVALUE(RIGHT(L1553,10))</f>
        <v>44561</v>
      </c>
      <c r="O1553" s="23" t="s">
        <v>30</v>
      </c>
      <c r="P1553" s="23" t="s">
        <v>41</v>
      </c>
      <c r="Q1553" s="38" t="s">
        <v>49</v>
      </c>
      <c r="R1553" s="39" t="s">
        <v>7829</v>
      </c>
      <c r="S1553" s="39" t="s">
        <v>44</v>
      </c>
      <c r="T1553" s="39" t="s">
        <v>51</v>
      </c>
      <c r="U1553" s="40" t="s">
        <v>7830</v>
      </c>
      <c r="V1553" s="28" t="s">
        <v>37</v>
      </c>
      <c r="W1553" s="28"/>
      <c r="X1553" s="28"/>
      <c r="Y1553" s="28"/>
    </row>
    <row r="1554" spans="1:25" ht="14.25" customHeight="1" x14ac:dyDescent="0.25">
      <c r="A1554" s="31">
        <v>4036</v>
      </c>
      <c r="C1554" s="300" t="str">
        <f t="shared" si="79"/>
        <v>4036</v>
      </c>
      <c r="D1554" s="33">
        <v>43500</v>
      </c>
      <c r="E1554" s="34" t="s">
        <v>7831</v>
      </c>
      <c r="F1554" s="13" t="s">
        <v>26</v>
      </c>
      <c r="G1554" s="35" t="s">
        <v>7832</v>
      </c>
      <c r="H1554" s="16">
        <v>1273533</v>
      </c>
      <c r="I1554" s="17" t="s">
        <v>97</v>
      </c>
      <c r="J1554" s="16"/>
      <c r="K1554" s="18">
        <v>1553.3282200325759</v>
      </c>
      <c r="L1554" s="13" t="s">
        <v>7833</v>
      </c>
      <c r="M1554" s="20">
        <f t="shared" si="80"/>
        <v>43410</v>
      </c>
      <c r="N1554" s="21">
        <f t="shared" si="81"/>
        <v>44140</v>
      </c>
      <c r="O1554" s="23" t="s">
        <v>191</v>
      </c>
      <c r="P1554" s="23" t="s">
        <v>192</v>
      </c>
      <c r="Q1554" s="38" t="s">
        <v>6627</v>
      </c>
      <c r="R1554" s="39" t="s">
        <v>7834</v>
      </c>
      <c r="S1554" s="15" t="s">
        <v>106</v>
      </c>
      <c r="T1554" s="39" t="s">
        <v>106</v>
      </c>
      <c r="U1554" s="40" t="s">
        <v>7528</v>
      </c>
      <c r="V1554" s="27" t="s">
        <v>37</v>
      </c>
      <c r="W1554" s="28"/>
      <c r="X1554" s="28"/>
      <c r="Y1554" s="28"/>
    </row>
    <row r="1555" spans="1:25" ht="14.25" customHeight="1" x14ac:dyDescent="0.25">
      <c r="A1555" s="31">
        <v>4037</v>
      </c>
      <c r="C1555" s="300" t="str">
        <f t="shared" si="79"/>
        <v>4037</v>
      </c>
      <c r="D1555" s="33">
        <v>43500</v>
      </c>
      <c r="E1555" s="34" t="s">
        <v>7835</v>
      </c>
      <c r="F1555" s="13" t="s">
        <v>26</v>
      </c>
      <c r="G1555" s="35" t="s">
        <v>7836</v>
      </c>
      <c r="H1555" s="16">
        <v>1309342</v>
      </c>
      <c r="I1555" s="17" t="s">
        <v>97</v>
      </c>
      <c r="J1555" s="16"/>
      <c r="K1555" s="18">
        <v>1597.0044578930369</v>
      </c>
      <c r="L1555" s="13" t="s">
        <v>7833</v>
      </c>
      <c r="M1555" s="20">
        <f t="shared" si="80"/>
        <v>43410</v>
      </c>
      <c r="N1555" s="21">
        <f t="shared" si="81"/>
        <v>44140</v>
      </c>
      <c r="O1555" s="23" t="s">
        <v>191</v>
      </c>
      <c r="P1555" s="23" t="s">
        <v>192</v>
      </c>
      <c r="Q1555" s="38" t="s">
        <v>6627</v>
      </c>
      <c r="R1555" s="39" t="s">
        <v>7837</v>
      </c>
      <c r="S1555" s="15" t="s">
        <v>106</v>
      </c>
      <c r="T1555" s="39" t="s">
        <v>106</v>
      </c>
      <c r="U1555" s="40" t="s">
        <v>7528</v>
      </c>
      <c r="V1555" s="27" t="s">
        <v>37</v>
      </c>
      <c r="W1555" s="28"/>
      <c r="X1555" s="28"/>
      <c r="Y1555" s="28"/>
    </row>
    <row r="1556" spans="1:25" ht="14.25" customHeight="1" x14ac:dyDescent="0.25">
      <c r="A1556" s="31">
        <v>4038</v>
      </c>
      <c r="C1556" s="300" t="str">
        <f t="shared" si="79"/>
        <v>4038</v>
      </c>
      <c r="D1556" s="33">
        <v>43500</v>
      </c>
      <c r="E1556" s="34" t="s">
        <v>7835</v>
      </c>
      <c r="F1556" s="13" t="s">
        <v>26</v>
      </c>
      <c r="G1556" s="35" t="s">
        <v>7838</v>
      </c>
      <c r="H1556" s="16">
        <v>1300685</v>
      </c>
      <c r="I1556" s="17" t="s">
        <v>97</v>
      </c>
      <c r="J1556" s="16"/>
      <c r="K1556" s="18">
        <v>1586.445514857543</v>
      </c>
      <c r="L1556" s="13" t="s">
        <v>7833</v>
      </c>
      <c r="M1556" s="20">
        <f t="shared" si="80"/>
        <v>43410</v>
      </c>
      <c r="N1556" s="21">
        <f t="shared" si="81"/>
        <v>44140</v>
      </c>
      <c r="O1556" s="23" t="s">
        <v>191</v>
      </c>
      <c r="P1556" s="23" t="s">
        <v>192</v>
      </c>
      <c r="Q1556" s="38" t="s">
        <v>6627</v>
      </c>
      <c r="R1556" s="39" t="s">
        <v>7839</v>
      </c>
      <c r="S1556" s="15" t="s">
        <v>106</v>
      </c>
      <c r="T1556" s="39" t="s">
        <v>106</v>
      </c>
      <c r="U1556" s="40" t="s">
        <v>7528</v>
      </c>
      <c r="V1556" s="27" t="s">
        <v>37</v>
      </c>
      <c r="W1556" s="28"/>
      <c r="X1556" s="28"/>
      <c r="Y1556" s="28"/>
    </row>
    <row r="1557" spans="1:25" ht="14.25" customHeight="1" x14ac:dyDescent="0.25">
      <c r="A1557" s="31">
        <v>4039</v>
      </c>
      <c r="C1557" s="300" t="str">
        <f t="shared" si="79"/>
        <v>4039</v>
      </c>
      <c r="D1557" s="33">
        <v>43503</v>
      </c>
      <c r="E1557" s="34" t="s">
        <v>7840</v>
      </c>
      <c r="F1557" s="13" t="s">
        <v>26</v>
      </c>
      <c r="G1557" s="35" t="s">
        <v>7794</v>
      </c>
      <c r="H1557" s="16">
        <v>163872</v>
      </c>
      <c r="I1557" s="17" t="s">
        <v>97</v>
      </c>
      <c r="J1557" s="16"/>
      <c r="K1557" s="18">
        <v>199.87468096482644</v>
      </c>
      <c r="L1557" s="13" t="s">
        <v>7841</v>
      </c>
      <c r="M1557" s="20">
        <f t="shared" si="80"/>
        <v>43326</v>
      </c>
      <c r="N1557" s="21">
        <f t="shared" si="81"/>
        <v>44056</v>
      </c>
      <c r="O1557" s="23" t="s">
        <v>191</v>
      </c>
      <c r="P1557" s="23" t="s">
        <v>192</v>
      </c>
      <c r="Q1557" s="38" t="s">
        <v>6627</v>
      </c>
      <c r="R1557" s="39" t="s">
        <v>7842</v>
      </c>
      <c r="S1557" s="39" t="s">
        <v>1197</v>
      </c>
      <c r="T1557" s="39" t="s">
        <v>7843</v>
      </c>
      <c r="U1557" s="40" t="s">
        <v>7844</v>
      </c>
      <c r="V1557" s="27" t="s">
        <v>223</v>
      </c>
      <c r="W1557" s="28"/>
      <c r="X1557" s="28"/>
      <c r="Y1557" s="28"/>
    </row>
    <row r="1558" spans="1:25" ht="14.25" customHeight="1" x14ac:dyDescent="0.25">
      <c r="A1558" s="31">
        <v>4040</v>
      </c>
      <c r="C1558" s="300" t="str">
        <f t="shared" si="79"/>
        <v>4040</v>
      </c>
      <c r="D1558" s="33">
        <v>43503</v>
      </c>
      <c r="E1558" s="34" t="s">
        <v>7845</v>
      </c>
      <c r="F1558" s="13" t="s">
        <v>26</v>
      </c>
      <c r="G1558" s="35" t="s">
        <v>7846</v>
      </c>
      <c r="H1558" s="16">
        <v>747213</v>
      </c>
      <c r="I1558" s="17" t="s">
        <v>97</v>
      </c>
      <c r="J1558" s="16"/>
      <c r="K1558" s="18">
        <v>911.37570779493058</v>
      </c>
      <c r="L1558" s="13" t="s">
        <v>7847</v>
      </c>
      <c r="M1558" s="20">
        <f t="shared" si="80"/>
        <v>43466</v>
      </c>
      <c r="N1558" s="21">
        <f t="shared" si="81"/>
        <v>44196</v>
      </c>
      <c r="O1558" s="23" t="s">
        <v>191</v>
      </c>
      <c r="P1558" s="23" t="s">
        <v>192</v>
      </c>
      <c r="Q1558" s="38" t="s">
        <v>7626</v>
      </c>
      <c r="R1558" s="39" t="s">
        <v>7848</v>
      </c>
      <c r="S1558" s="70" t="s">
        <v>1095</v>
      </c>
      <c r="T1558" s="39" t="s">
        <v>7849</v>
      </c>
      <c r="U1558" s="40" t="s">
        <v>7850</v>
      </c>
      <c r="V1558" s="27" t="s">
        <v>37</v>
      </c>
      <c r="W1558" s="28"/>
      <c r="X1558" s="28"/>
      <c r="Y1558" s="28"/>
    </row>
    <row r="1559" spans="1:25" ht="14.25" customHeight="1" x14ac:dyDescent="0.25">
      <c r="A1559" s="31">
        <v>4041</v>
      </c>
      <c r="C1559" s="300" t="str">
        <f t="shared" si="79"/>
        <v>4041</v>
      </c>
      <c r="D1559" s="33">
        <v>43504</v>
      </c>
      <c r="E1559" s="34" t="s">
        <v>7851</v>
      </c>
      <c r="F1559" s="13" t="s">
        <v>26</v>
      </c>
      <c r="G1559" s="35" t="s">
        <v>7852</v>
      </c>
      <c r="H1559" s="16">
        <v>869285</v>
      </c>
      <c r="I1559" s="17" t="s">
        <v>97</v>
      </c>
      <c r="J1559" s="16"/>
      <c r="K1559" s="16">
        <v>1060.2669281055285</v>
      </c>
      <c r="L1559" s="13" t="s">
        <v>7853</v>
      </c>
      <c r="M1559" s="20">
        <f t="shared" si="80"/>
        <v>43363</v>
      </c>
      <c r="N1559" s="21">
        <f t="shared" si="81"/>
        <v>44093</v>
      </c>
      <c r="O1559" s="23" t="s">
        <v>191</v>
      </c>
      <c r="P1559" s="23" t="s">
        <v>192</v>
      </c>
      <c r="Q1559" s="38"/>
      <c r="R1559" s="39" t="s">
        <v>7854</v>
      </c>
      <c r="S1559" s="39" t="s">
        <v>6853</v>
      </c>
      <c r="T1559" s="39" t="s">
        <v>7855</v>
      </c>
      <c r="U1559" s="40" t="s">
        <v>7856</v>
      </c>
      <c r="V1559" s="27" t="s">
        <v>58</v>
      </c>
      <c r="W1559" s="28"/>
      <c r="X1559" s="28"/>
      <c r="Y1559" s="28"/>
    </row>
    <row r="1560" spans="1:25" ht="14.25" customHeight="1" x14ac:dyDescent="0.25">
      <c r="A1560" s="31">
        <v>4042</v>
      </c>
      <c r="C1560" s="297" t="str">
        <f t="shared" si="79"/>
        <v>4042</v>
      </c>
      <c r="D1560" s="33">
        <v>43504</v>
      </c>
      <c r="E1560" s="34" t="s">
        <v>7857</v>
      </c>
      <c r="F1560" s="13" t="s">
        <v>26</v>
      </c>
      <c r="G1560" s="35" t="s">
        <v>7858</v>
      </c>
      <c r="H1560" s="16">
        <v>1463125</v>
      </c>
      <c r="I1560" s="17" t="s">
        <v>97</v>
      </c>
      <c r="J1560" s="16"/>
      <c r="K1560" s="18">
        <v>1784.5735853999565</v>
      </c>
      <c r="L1560" s="13" t="s">
        <v>7859</v>
      </c>
      <c r="M1560" s="20">
        <f t="shared" si="80"/>
        <v>43307</v>
      </c>
      <c r="N1560" s="21">
        <f t="shared" si="81"/>
        <v>44402</v>
      </c>
      <c r="O1560" s="23" t="s">
        <v>191</v>
      </c>
      <c r="P1560" s="23" t="s">
        <v>192</v>
      </c>
      <c r="Q1560" s="38"/>
      <c r="R1560" s="39" t="s">
        <v>7860</v>
      </c>
      <c r="S1560" s="39" t="s">
        <v>6853</v>
      </c>
      <c r="T1560" s="39" t="s">
        <v>7861</v>
      </c>
      <c r="U1560" s="40" t="s">
        <v>7862</v>
      </c>
      <c r="V1560" s="27" t="s">
        <v>58</v>
      </c>
      <c r="W1560" s="28"/>
      <c r="X1560" s="28"/>
      <c r="Y1560" s="28"/>
    </row>
    <row r="1561" spans="1:25" ht="14.25" customHeight="1" x14ac:dyDescent="0.25">
      <c r="A1561" s="31">
        <v>4043</v>
      </c>
      <c r="C1561" s="297" t="str">
        <f t="shared" si="79"/>
        <v>4043</v>
      </c>
      <c r="D1561" s="13">
        <v>43507</v>
      </c>
      <c r="E1561" s="34" t="s">
        <v>7863</v>
      </c>
      <c r="F1561" s="13" t="s">
        <v>117</v>
      </c>
      <c r="G1561" s="35" t="s">
        <v>7864</v>
      </c>
      <c r="H1561" s="16">
        <v>2600000</v>
      </c>
      <c r="I1561" s="43" t="s">
        <v>2055</v>
      </c>
      <c r="J1561" s="16"/>
      <c r="K1561" s="18">
        <v>4043.8919327806548</v>
      </c>
      <c r="L1561" s="13" t="s">
        <v>7865</v>
      </c>
      <c r="M1561" s="20">
        <f t="shared" si="80"/>
        <v>43282</v>
      </c>
      <c r="N1561" s="21">
        <f t="shared" si="81"/>
        <v>44286</v>
      </c>
      <c r="O1561" s="21" t="s">
        <v>30</v>
      </c>
      <c r="P1561" s="21" t="s">
        <v>2057</v>
      </c>
      <c r="Q1561" s="38" t="s">
        <v>7866</v>
      </c>
      <c r="R1561" s="39" t="s">
        <v>7867</v>
      </c>
      <c r="S1561" s="39" t="s">
        <v>7124</v>
      </c>
      <c r="T1561" s="39" t="s">
        <v>7026</v>
      </c>
      <c r="U1561" s="40" t="s">
        <v>7868</v>
      </c>
      <c r="V1561" s="28" t="s">
        <v>102</v>
      </c>
      <c r="W1561" s="28"/>
      <c r="X1561" s="28"/>
      <c r="Y1561" s="28"/>
    </row>
    <row r="1562" spans="1:25" ht="14.25" hidden="1" customHeight="1" x14ac:dyDescent="0.25">
      <c r="A1562" s="31">
        <v>4044</v>
      </c>
      <c r="C1562" s="300" t="str">
        <f t="shared" ref="C1562:C1625" si="82">IF(B1562&gt;0,TEXT(A1562,"0")&amp;"-"&amp;TEXT(B1562,"00"),TEXT(A1562,"0"))</f>
        <v>4044</v>
      </c>
      <c r="D1562" s="13">
        <v>43507</v>
      </c>
      <c r="E1562" s="34" t="s">
        <v>4436</v>
      </c>
      <c r="F1562" s="13" t="s">
        <v>26</v>
      </c>
      <c r="G1562" s="35" t="s">
        <v>7869</v>
      </c>
      <c r="H1562" s="278">
        <v>438840.6</v>
      </c>
      <c r="I1562" s="43" t="s">
        <v>28</v>
      </c>
      <c r="J1562" s="16"/>
      <c r="K1562" s="18">
        <v>438.84059999999999</v>
      </c>
      <c r="L1562" s="13" t="s">
        <v>7870</v>
      </c>
      <c r="M1562" s="20">
        <f t="shared" si="80"/>
        <v>43420</v>
      </c>
      <c r="N1562" s="21">
        <f t="shared" si="81"/>
        <v>43718</v>
      </c>
      <c r="O1562" s="21" t="s">
        <v>30</v>
      </c>
      <c r="P1562" s="21" t="s">
        <v>41</v>
      </c>
      <c r="Q1562" s="38" t="s">
        <v>3131</v>
      </c>
      <c r="R1562" s="39" t="s">
        <v>7871</v>
      </c>
      <c r="S1562" s="39" t="s">
        <v>6184</v>
      </c>
      <c r="T1562" s="39" t="s">
        <v>5018</v>
      </c>
      <c r="U1562" s="40" t="s">
        <v>7872</v>
      </c>
      <c r="V1562" s="28" t="s">
        <v>37</v>
      </c>
      <c r="W1562" s="28"/>
      <c r="X1562" s="28"/>
      <c r="Y1562" s="28"/>
    </row>
    <row r="1563" spans="1:25" ht="14.25" customHeight="1" x14ac:dyDescent="0.25">
      <c r="A1563" s="31">
        <v>4045</v>
      </c>
      <c r="C1563" s="300" t="str">
        <f t="shared" si="82"/>
        <v>4045</v>
      </c>
      <c r="D1563" s="33">
        <v>43514</v>
      </c>
      <c r="E1563" s="34" t="s">
        <v>7873</v>
      </c>
      <c r="F1563" s="13" t="s">
        <v>26</v>
      </c>
      <c r="G1563" s="35" t="s">
        <v>7874</v>
      </c>
      <c r="H1563" s="16">
        <v>204396.79999999999</v>
      </c>
      <c r="I1563" s="17" t="s">
        <v>97</v>
      </c>
      <c r="J1563" s="16"/>
      <c r="K1563" s="18">
        <v>249.30278015909633</v>
      </c>
      <c r="L1563" s="13" t="s">
        <v>6710</v>
      </c>
      <c r="M1563" s="20">
        <f t="shared" si="80"/>
        <v>43023</v>
      </c>
      <c r="N1563" s="21">
        <f t="shared" si="81"/>
        <v>44118</v>
      </c>
      <c r="O1563" s="23" t="s">
        <v>191</v>
      </c>
      <c r="P1563" s="23" t="s">
        <v>192</v>
      </c>
      <c r="Q1563" s="79"/>
      <c r="R1563" s="267" t="s">
        <v>7875</v>
      </c>
      <c r="S1563" s="39" t="s">
        <v>76</v>
      </c>
      <c r="T1563" s="39" t="s">
        <v>7876</v>
      </c>
      <c r="U1563" s="40" t="s">
        <v>7877</v>
      </c>
      <c r="V1563" s="27" t="s">
        <v>77</v>
      </c>
      <c r="W1563" s="28"/>
      <c r="X1563" s="28"/>
      <c r="Y1563" s="28"/>
    </row>
    <row r="1564" spans="1:25" ht="14.25" customHeight="1" x14ac:dyDescent="0.25">
      <c r="A1564" s="31">
        <v>4046</v>
      </c>
      <c r="C1564" s="297" t="str">
        <f t="shared" si="82"/>
        <v>4046</v>
      </c>
      <c r="D1564" s="33">
        <v>43514</v>
      </c>
      <c r="E1564" s="34" t="s">
        <v>7878</v>
      </c>
      <c r="F1564" s="13" t="s">
        <v>117</v>
      </c>
      <c r="G1564" s="35" t="s">
        <v>7879</v>
      </c>
      <c r="H1564" s="16">
        <v>64672</v>
      </c>
      <c r="I1564" s="17" t="s">
        <v>97</v>
      </c>
      <c r="J1564" s="16"/>
      <c r="K1564" s="18">
        <v>78.880439412207437</v>
      </c>
      <c r="L1564" s="13" t="s">
        <v>7880</v>
      </c>
      <c r="M1564" s="20">
        <f t="shared" si="80"/>
        <v>43435</v>
      </c>
      <c r="N1564" s="21">
        <f t="shared" si="81"/>
        <v>44104</v>
      </c>
      <c r="O1564" s="23" t="s">
        <v>191</v>
      </c>
      <c r="P1564" s="23" t="s">
        <v>192</v>
      </c>
      <c r="Q1564" s="38"/>
      <c r="R1564" s="39" t="s">
        <v>7881</v>
      </c>
      <c r="S1564" s="39" t="s">
        <v>76</v>
      </c>
      <c r="T1564" s="39" t="s">
        <v>7881</v>
      </c>
      <c r="U1564" s="40" t="s">
        <v>7882</v>
      </c>
      <c r="V1564" s="27" t="s">
        <v>77</v>
      </c>
      <c r="W1564" s="28"/>
      <c r="X1564" s="28"/>
      <c r="Y1564" s="28"/>
    </row>
    <row r="1565" spans="1:25" ht="14.25" customHeight="1" x14ac:dyDescent="0.25">
      <c r="A1565" s="31">
        <v>4047</v>
      </c>
      <c r="B1565" s="42">
        <v>1</v>
      </c>
      <c r="C1565" s="300" t="str">
        <f t="shared" si="82"/>
        <v>4047-01</v>
      </c>
      <c r="D1565" s="33">
        <v>43514</v>
      </c>
      <c r="E1565" s="34" t="s">
        <v>7883</v>
      </c>
      <c r="F1565" s="13" t="s">
        <v>117</v>
      </c>
      <c r="G1565" s="35" t="s">
        <v>7884</v>
      </c>
      <c r="H1565" s="16">
        <v>1000000</v>
      </c>
      <c r="I1565" s="17" t="s">
        <v>97</v>
      </c>
      <c r="J1565" s="16"/>
      <c r="K1565" s="18">
        <v>1219.7000156514014</v>
      </c>
      <c r="L1565" s="13" t="s">
        <v>7885</v>
      </c>
      <c r="M1565" s="20">
        <f t="shared" si="80"/>
        <v>43525</v>
      </c>
      <c r="N1565" s="21">
        <f t="shared" si="81"/>
        <v>43982</v>
      </c>
      <c r="O1565" s="23" t="s">
        <v>191</v>
      </c>
      <c r="P1565" s="23" t="s">
        <v>192</v>
      </c>
      <c r="Q1565" s="38"/>
      <c r="R1565" s="39" t="s">
        <v>7886</v>
      </c>
      <c r="S1565" s="39" t="s">
        <v>7886</v>
      </c>
      <c r="T1565" s="39" t="s">
        <v>7887</v>
      </c>
      <c r="U1565" s="40" t="s">
        <v>7888</v>
      </c>
      <c r="V1565" s="27" t="s">
        <v>83</v>
      </c>
      <c r="W1565" s="28"/>
      <c r="X1565" s="28"/>
      <c r="Y1565" s="28"/>
    </row>
    <row r="1566" spans="1:25" ht="14.25" customHeight="1" x14ac:dyDescent="0.25">
      <c r="A1566" s="31">
        <v>4048</v>
      </c>
      <c r="C1566" s="297" t="str">
        <f t="shared" si="82"/>
        <v>4048</v>
      </c>
      <c r="D1566" s="33">
        <v>43515</v>
      </c>
      <c r="E1566" s="34" t="s">
        <v>7889</v>
      </c>
      <c r="F1566" s="13" t="s">
        <v>26</v>
      </c>
      <c r="G1566" s="35" t="s">
        <v>7890</v>
      </c>
      <c r="H1566" s="16">
        <v>998582.66</v>
      </c>
      <c r="I1566" s="17" t="s">
        <v>97</v>
      </c>
      <c r="J1566" s="16"/>
      <c r="K1566" s="18">
        <v>1217.9712860312179</v>
      </c>
      <c r="L1566" s="13" t="s">
        <v>7891</v>
      </c>
      <c r="M1566" s="20">
        <f t="shared" si="80"/>
        <v>43402</v>
      </c>
      <c r="N1566" s="21">
        <f t="shared" si="81"/>
        <v>44193</v>
      </c>
      <c r="O1566" s="23" t="s">
        <v>191</v>
      </c>
      <c r="P1566" s="23" t="s">
        <v>192</v>
      </c>
      <c r="Q1566" s="38"/>
      <c r="R1566" s="39" t="s">
        <v>7892</v>
      </c>
      <c r="S1566" s="39" t="s">
        <v>101</v>
      </c>
      <c r="T1566" s="39" t="s">
        <v>7893</v>
      </c>
      <c r="U1566" s="40" t="s">
        <v>7894</v>
      </c>
      <c r="V1566" s="27" t="s">
        <v>352</v>
      </c>
      <c r="W1566" s="28"/>
      <c r="X1566" s="28"/>
      <c r="Y1566" s="28"/>
    </row>
    <row r="1567" spans="1:25" ht="14.25" customHeight="1" x14ac:dyDescent="0.25">
      <c r="A1567" s="31">
        <v>4049</v>
      </c>
      <c r="C1567" s="300" t="str">
        <f t="shared" si="82"/>
        <v>4049</v>
      </c>
      <c r="D1567" s="33">
        <v>43516</v>
      </c>
      <c r="E1567" s="34" t="s">
        <v>7895</v>
      </c>
      <c r="F1567" s="13" t="s">
        <v>26</v>
      </c>
      <c r="G1567" s="35" t="s">
        <v>7896</v>
      </c>
      <c r="H1567" s="16">
        <v>6000000</v>
      </c>
      <c r="I1567" s="17" t="s">
        <v>97</v>
      </c>
      <c r="J1567" s="16"/>
      <c r="K1567" s="18">
        <v>7318.2000939084073</v>
      </c>
      <c r="L1567" s="13" t="s">
        <v>7897</v>
      </c>
      <c r="M1567" s="20">
        <f t="shared" si="80"/>
        <v>43428</v>
      </c>
      <c r="N1567" s="21">
        <f t="shared" si="81"/>
        <v>44219</v>
      </c>
      <c r="O1567" s="23" t="s">
        <v>191</v>
      </c>
      <c r="P1567" s="23" t="s">
        <v>192</v>
      </c>
      <c r="Q1567" s="38" t="s">
        <v>6627</v>
      </c>
      <c r="R1567" s="39" t="s">
        <v>7898</v>
      </c>
      <c r="S1567" s="39" t="s">
        <v>7899</v>
      </c>
      <c r="T1567" s="39" t="s">
        <v>7898</v>
      </c>
      <c r="U1567" s="40" t="s">
        <v>7900</v>
      </c>
      <c r="V1567" s="27" t="s">
        <v>37</v>
      </c>
      <c r="W1567" s="28"/>
      <c r="X1567" s="28"/>
      <c r="Y1567" s="28"/>
    </row>
    <row r="1568" spans="1:25" ht="14.25" customHeight="1" x14ac:dyDescent="0.25">
      <c r="A1568" s="31">
        <v>4050</v>
      </c>
      <c r="C1568" s="297" t="str">
        <f t="shared" si="82"/>
        <v>4050</v>
      </c>
      <c r="D1568" s="13">
        <v>43516</v>
      </c>
      <c r="E1568" s="34" t="s">
        <v>7901</v>
      </c>
      <c r="F1568" s="13" t="s">
        <v>117</v>
      </c>
      <c r="G1568" s="35" t="s">
        <v>7902</v>
      </c>
      <c r="H1568" s="279">
        <v>1280000</v>
      </c>
      <c r="I1568" s="36" t="s">
        <v>97</v>
      </c>
      <c r="J1568" s="16"/>
      <c r="K1568" s="18">
        <v>1561.2160200337937</v>
      </c>
      <c r="L1568" s="13" t="s">
        <v>7903</v>
      </c>
      <c r="M1568" s="20">
        <f t="shared" si="80"/>
        <v>42895</v>
      </c>
      <c r="N1568" s="21">
        <f t="shared" si="81"/>
        <v>44196</v>
      </c>
      <c r="O1568" s="21" t="s">
        <v>30</v>
      </c>
      <c r="P1568" s="21" t="s">
        <v>99</v>
      </c>
      <c r="Q1568" s="38" t="s">
        <v>4364</v>
      </c>
      <c r="R1568" s="39" t="s">
        <v>7904</v>
      </c>
      <c r="S1568" s="39" t="s">
        <v>76</v>
      </c>
      <c r="T1568" s="39" t="s">
        <v>7905</v>
      </c>
      <c r="U1568" s="40" t="s">
        <v>7906</v>
      </c>
      <c r="V1568" s="28" t="s">
        <v>116</v>
      </c>
      <c r="W1568" s="28"/>
      <c r="X1568" s="28"/>
      <c r="Y1568" s="28"/>
    </row>
    <row r="1569" spans="1:25" ht="14.25" customHeight="1" x14ac:dyDescent="0.25">
      <c r="A1569" s="31">
        <v>4051</v>
      </c>
      <c r="C1569" s="297" t="str">
        <f t="shared" si="82"/>
        <v>4051</v>
      </c>
      <c r="D1569" s="33">
        <v>43516</v>
      </c>
      <c r="E1569" s="34" t="s">
        <v>7907</v>
      </c>
      <c r="F1569" s="13" t="s">
        <v>26</v>
      </c>
      <c r="G1569" s="35" t="s">
        <v>7908</v>
      </c>
      <c r="H1569" s="16">
        <v>501378</v>
      </c>
      <c r="I1569" s="17" t="s">
        <v>97</v>
      </c>
      <c r="J1569" s="16"/>
      <c r="K1569" s="18">
        <v>611.53075444726835</v>
      </c>
      <c r="L1569" s="13" t="s">
        <v>7320</v>
      </c>
      <c r="M1569" s="20">
        <f t="shared" si="80"/>
        <v>43342</v>
      </c>
      <c r="N1569" s="21">
        <f t="shared" si="81"/>
        <v>44255</v>
      </c>
      <c r="O1569" s="23" t="s">
        <v>191</v>
      </c>
      <c r="P1569" s="23" t="s">
        <v>192</v>
      </c>
      <c r="Q1569" s="38"/>
      <c r="R1569" s="39" t="s">
        <v>7909</v>
      </c>
      <c r="S1569" s="39" t="s">
        <v>3922</v>
      </c>
      <c r="T1569" s="39" t="s">
        <v>7910</v>
      </c>
      <c r="U1569" s="40" t="s">
        <v>7911</v>
      </c>
      <c r="V1569" s="27" t="s">
        <v>686</v>
      </c>
      <c r="W1569" s="28"/>
      <c r="X1569" s="28"/>
      <c r="Y1569" s="28"/>
    </row>
    <row r="1570" spans="1:25" ht="14.25" customHeight="1" x14ac:dyDescent="0.25">
      <c r="A1570" s="31">
        <v>4052</v>
      </c>
      <c r="C1570" s="300" t="str">
        <f t="shared" si="82"/>
        <v>4052</v>
      </c>
      <c r="D1570" s="33">
        <v>43517</v>
      </c>
      <c r="E1570" s="34" t="s">
        <v>7912</v>
      </c>
      <c r="F1570" s="13" t="s">
        <v>26</v>
      </c>
      <c r="G1570" s="35" t="s">
        <v>7913</v>
      </c>
      <c r="H1570" s="16">
        <v>266693</v>
      </c>
      <c r="I1570" s="17" t="s">
        <v>97</v>
      </c>
      <c r="J1570" s="16"/>
      <c r="K1570" s="18">
        <v>325.28545627411916</v>
      </c>
      <c r="L1570" s="13" t="s">
        <v>7914</v>
      </c>
      <c r="M1570" s="20">
        <f t="shared" si="80"/>
        <v>43385</v>
      </c>
      <c r="N1570" s="21">
        <f t="shared" si="81"/>
        <v>44085</v>
      </c>
      <c r="O1570" s="23" t="s">
        <v>191</v>
      </c>
      <c r="P1570" s="23" t="s">
        <v>192</v>
      </c>
      <c r="Q1570" s="38" t="s">
        <v>6627</v>
      </c>
      <c r="R1570" s="39" t="s">
        <v>7915</v>
      </c>
      <c r="S1570" s="39" t="s">
        <v>680</v>
      </c>
      <c r="T1570" s="39" t="s">
        <v>7916</v>
      </c>
      <c r="U1570" s="40" t="s">
        <v>7917</v>
      </c>
      <c r="V1570" s="27" t="s">
        <v>686</v>
      </c>
      <c r="W1570" s="28"/>
      <c r="X1570" s="28"/>
      <c r="Y1570" s="28"/>
    </row>
    <row r="1571" spans="1:25" ht="14.25" hidden="1" customHeight="1" x14ac:dyDescent="0.25">
      <c r="A1571" s="31">
        <v>4053</v>
      </c>
      <c r="C1571" s="300" t="str">
        <f t="shared" si="82"/>
        <v>4053</v>
      </c>
      <c r="D1571" s="33">
        <v>43518</v>
      </c>
      <c r="E1571" s="34" t="s">
        <v>7918</v>
      </c>
      <c r="F1571" s="13" t="s">
        <v>26</v>
      </c>
      <c r="G1571" s="35" t="s">
        <v>7919</v>
      </c>
      <c r="H1571" s="16">
        <v>344480</v>
      </c>
      <c r="I1571" s="17" t="s">
        <v>97</v>
      </c>
      <c r="J1571" s="16"/>
      <c r="K1571" s="18">
        <v>420.16226139159471</v>
      </c>
      <c r="L1571" s="13" t="s">
        <v>6268</v>
      </c>
      <c r="M1571" s="20">
        <f t="shared" si="80"/>
        <v>42658</v>
      </c>
      <c r="N1571" s="21">
        <f t="shared" si="81"/>
        <v>43752</v>
      </c>
      <c r="O1571" s="23" t="s">
        <v>191</v>
      </c>
      <c r="P1571" s="23" t="s">
        <v>192</v>
      </c>
      <c r="Q1571" s="38"/>
      <c r="R1571" s="39" t="s">
        <v>7920</v>
      </c>
      <c r="S1571" s="39" t="s">
        <v>6774</v>
      </c>
      <c r="T1571" s="39" t="s">
        <v>7921</v>
      </c>
      <c r="U1571" s="40" t="s">
        <v>7922</v>
      </c>
      <c r="V1571" s="27" t="s">
        <v>77</v>
      </c>
      <c r="W1571" s="28"/>
      <c r="X1571" s="28"/>
      <c r="Y1571" s="28"/>
    </row>
    <row r="1572" spans="1:25" ht="14.25" hidden="1" customHeight="1" x14ac:dyDescent="0.25">
      <c r="A1572" s="31">
        <v>4054</v>
      </c>
      <c r="C1572" s="300" t="str">
        <f t="shared" si="82"/>
        <v>4054</v>
      </c>
      <c r="D1572" s="33">
        <v>43518</v>
      </c>
      <c r="E1572" s="34" t="s">
        <v>7923</v>
      </c>
      <c r="F1572" s="13" t="s">
        <v>26</v>
      </c>
      <c r="G1572" s="35" t="s">
        <v>7924</v>
      </c>
      <c r="H1572" s="16">
        <v>584214</v>
      </c>
      <c r="I1572" s="17" t="s">
        <v>97</v>
      </c>
      <c r="J1572" s="16"/>
      <c r="K1572" s="18">
        <v>712.56582494376778</v>
      </c>
      <c r="L1572" s="13" t="s">
        <v>6268</v>
      </c>
      <c r="M1572" s="20">
        <f t="shared" si="80"/>
        <v>42658</v>
      </c>
      <c r="N1572" s="21">
        <f t="shared" si="81"/>
        <v>43752</v>
      </c>
      <c r="O1572" s="23" t="s">
        <v>191</v>
      </c>
      <c r="P1572" s="23" t="s">
        <v>192</v>
      </c>
      <c r="Q1572" s="38"/>
      <c r="R1572" s="39" t="s">
        <v>7925</v>
      </c>
      <c r="S1572" s="39" t="s">
        <v>6774</v>
      </c>
      <c r="T1572" s="39" t="s">
        <v>7926</v>
      </c>
      <c r="U1572" s="40" t="s">
        <v>7927</v>
      </c>
      <c r="V1572" s="27" t="s">
        <v>77</v>
      </c>
      <c r="W1572" s="28"/>
      <c r="X1572" s="28"/>
      <c r="Y1572" s="28"/>
    </row>
    <row r="1573" spans="1:25" ht="14.25" customHeight="1" x14ac:dyDescent="0.25">
      <c r="A1573" s="31">
        <v>4055</v>
      </c>
      <c r="C1573" s="297" t="str">
        <f t="shared" si="82"/>
        <v>4055</v>
      </c>
      <c r="D1573" s="33">
        <v>43518</v>
      </c>
      <c r="E1573" s="34" t="s">
        <v>7928</v>
      </c>
      <c r="F1573" s="13" t="s">
        <v>26</v>
      </c>
      <c r="G1573" s="35" t="s">
        <v>7929</v>
      </c>
      <c r="H1573" s="16">
        <v>45907.4</v>
      </c>
      <c r="I1573" s="17" t="s">
        <v>97</v>
      </c>
      <c r="J1573" s="16"/>
      <c r="K1573" s="18">
        <v>55.993256498515137</v>
      </c>
      <c r="L1573" s="13" t="s">
        <v>7354</v>
      </c>
      <c r="M1573" s="20">
        <f t="shared" si="80"/>
        <v>43344</v>
      </c>
      <c r="N1573" s="21">
        <f t="shared" si="81"/>
        <v>44439</v>
      </c>
      <c r="O1573" s="23" t="s">
        <v>191</v>
      </c>
      <c r="P1573" s="23" t="s">
        <v>192</v>
      </c>
      <c r="Q1573" s="38"/>
      <c r="R1573" s="39" t="s">
        <v>6340</v>
      </c>
      <c r="S1573" s="39" t="s">
        <v>76</v>
      </c>
      <c r="T1573" s="39" t="s">
        <v>7930</v>
      </c>
      <c r="U1573" s="40" t="s">
        <v>7931</v>
      </c>
      <c r="V1573" s="27" t="s">
        <v>77</v>
      </c>
      <c r="W1573" s="28"/>
      <c r="X1573" s="28"/>
      <c r="Y1573" s="28"/>
    </row>
    <row r="1574" spans="1:25" ht="14.25" customHeight="1" x14ac:dyDescent="0.25">
      <c r="A1574" s="31">
        <v>4056</v>
      </c>
      <c r="C1574" s="297" t="str">
        <f t="shared" si="82"/>
        <v>4056</v>
      </c>
      <c r="D1574" s="13">
        <v>43518</v>
      </c>
      <c r="E1574" s="34" t="s">
        <v>7932</v>
      </c>
      <c r="F1574" s="13" t="s">
        <v>117</v>
      </c>
      <c r="G1574" s="35" t="s">
        <v>662</v>
      </c>
      <c r="H1574" s="16">
        <v>150000</v>
      </c>
      <c r="I1574" s="36" t="s">
        <v>97</v>
      </c>
      <c r="J1574" s="16"/>
      <c r="K1574" s="18">
        <v>182.95500234771021</v>
      </c>
      <c r="L1574" s="13" t="s">
        <v>7933</v>
      </c>
      <c r="M1574" s="20">
        <f t="shared" si="80"/>
        <v>43154</v>
      </c>
      <c r="N1574" s="21">
        <f t="shared" si="81"/>
        <v>44135</v>
      </c>
      <c r="O1574" s="21" t="s">
        <v>30</v>
      </c>
      <c r="P1574" s="21" t="s">
        <v>99</v>
      </c>
      <c r="Q1574" s="38" t="s">
        <v>7934</v>
      </c>
      <c r="R1574" s="39" t="s">
        <v>7935</v>
      </c>
      <c r="S1574" s="39" t="s">
        <v>123</v>
      </c>
      <c r="T1574" s="39" t="s">
        <v>7936</v>
      </c>
      <c r="U1574" s="40" t="s">
        <v>7937</v>
      </c>
      <c r="V1574" s="28" t="s">
        <v>58</v>
      </c>
      <c r="W1574" s="28"/>
      <c r="X1574" s="28"/>
      <c r="Y1574" s="28"/>
    </row>
    <row r="1575" spans="1:25" ht="14.25" customHeight="1" x14ac:dyDescent="0.25">
      <c r="A1575" s="31">
        <v>4057</v>
      </c>
      <c r="C1575" s="300" t="str">
        <f t="shared" si="82"/>
        <v>4057</v>
      </c>
      <c r="D1575" s="33">
        <v>43523</v>
      </c>
      <c r="E1575" s="34" t="s">
        <v>7938</v>
      </c>
      <c r="F1575" s="13" t="s">
        <v>26</v>
      </c>
      <c r="G1575" s="35" t="s">
        <v>7939</v>
      </c>
      <c r="H1575" s="16">
        <v>35897.230000000003</v>
      </c>
      <c r="I1575" s="17" t="s">
        <v>97</v>
      </c>
      <c r="J1575" s="16"/>
      <c r="K1575" s="18">
        <v>43.783851992841953</v>
      </c>
      <c r="L1575" s="13" t="s">
        <v>7940</v>
      </c>
      <c r="M1575" s="20">
        <f t="shared" si="80"/>
        <v>43449</v>
      </c>
      <c r="N1575" s="21">
        <f t="shared" si="81"/>
        <v>44149</v>
      </c>
      <c r="O1575" s="23" t="s">
        <v>191</v>
      </c>
      <c r="P1575" s="23" t="s">
        <v>192</v>
      </c>
      <c r="Q1575" s="38"/>
      <c r="R1575" s="39" t="s">
        <v>7941</v>
      </c>
      <c r="S1575" s="39" t="s">
        <v>76</v>
      </c>
      <c r="T1575" s="39" t="s">
        <v>7942</v>
      </c>
      <c r="U1575" s="40" t="s">
        <v>7943</v>
      </c>
      <c r="V1575" s="27" t="s">
        <v>182</v>
      </c>
      <c r="W1575" s="28"/>
      <c r="X1575" s="28"/>
      <c r="Y1575" s="28"/>
    </row>
    <row r="1576" spans="1:25" ht="14.25" customHeight="1" x14ac:dyDescent="0.25">
      <c r="A1576" s="31">
        <v>4058</v>
      </c>
      <c r="C1576" s="300" t="str">
        <f t="shared" si="82"/>
        <v>4058</v>
      </c>
      <c r="D1576" s="13">
        <v>43524</v>
      </c>
      <c r="E1576" s="34" t="s">
        <v>7944</v>
      </c>
      <c r="F1576" s="13" t="s">
        <v>26</v>
      </c>
      <c r="G1576" s="35" t="s">
        <v>7945</v>
      </c>
      <c r="H1576" s="16">
        <v>5822700</v>
      </c>
      <c r="I1576" s="36" t="s">
        <v>4951</v>
      </c>
      <c r="J1576" s="16"/>
      <c r="K1576" s="18">
        <v>784.96223617432054</v>
      </c>
      <c r="L1576" s="13" t="s">
        <v>7946</v>
      </c>
      <c r="M1576" s="20">
        <f t="shared" si="80"/>
        <v>43410</v>
      </c>
      <c r="N1576" s="21">
        <f t="shared" si="81"/>
        <v>44196</v>
      </c>
      <c r="O1576" s="21" t="s">
        <v>30</v>
      </c>
      <c r="P1576" s="21" t="s">
        <v>3955</v>
      </c>
      <c r="Q1576" s="38" t="s">
        <v>7947</v>
      </c>
      <c r="R1576" s="39" t="s">
        <v>7948</v>
      </c>
      <c r="S1576" s="15" t="s">
        <v>106</v>
      </c>
      <c r="T1576" s="39" t="s">
        <v>7949</v>
      </c>
      <c r="U1576" s="40" t="s">
        <v>7950</v>
      </c>
      <c r="V1576" s="28" t="s">
        <v>58</v>
      </c>
      <c r="W1576" s="28"/>
      <c r="X1576" s="28"/>
      <c r="Y1576" s="28"/>
    </row>
    <row r="1577" spans="1:25" ht="14.25" customHeight="1" x14ac:dyDescent="0.25">
      <c r="A1577" s="31">
        <v>4059</v>
      </c>
      <c r="B1577" s="42">
        <v>1</v>
      </c>
      <c r="C1577" s="300" t="str">
        <f t="shared" si="82"/>
        <v>4059-01</v>
      </c>
      <c r="D1577" s="13">
        <v>43567</v>
      </c>
      <c r="E1577" s="34" t="s">
        <v>7951</v>
      </c>
      <c r="F1577" s="13" t="s">
        <v>117</v>
      </c>
      <c r="G1577" s="35" t="s">
        <v>7952</v>
      </c>
      <c r="H1577" s="16">
        <v>1970000</v>
      </c>
      <c r="I1577" s="17" t="s">
        <v>97</v>
      </c>
      <c r="J1577" s="16"/>
      <c r="K1577" s="18">
        <v>2402.8090308332607</v>
      </c>
      <c r="L1577" s="13" t="s">
        <v>7953</v>
      </c>
      <c r="M1577" s="20">
        <f t="shared" si="80"/>
        <v>43462</v>
      </c>
      <c r="N1577" s="21">
        <f t="shared" si="81"/>
        <v>44557</v>
      </c>
      <c r="O1577" s="23" t="s">
        <v>191</v>
      </c>
      <c r="P1577" s="23" t="s">
        <v>192</v>
      </c>
      <c r="Q1577" s="38"/>
      <c r="R1577" s="39" t="s">
        <v>6427</v>
      </c>
      <c r="S1577" s="39" t="s">
        <v>6427</v>
      </c>
      <c r="T1577" s="39" t="s">
        <v>7954</v>
      </c>
      <c r="U1577" s="40" t="s">
        <v>7955</v>
      </c>
      <c r="V1577" s="28" t="s">
        <v>242</v>
      </c>
      <c r="W1577" s="28"/>
      <c r="X1577" s="28"/>
      <c r="Y1577" s="28"/>
    </row>
    <row r="1578" spans="1:25" ht="14.25" customHeight="1" x14ac:dyDescent="0.25">
      <c r="A1578" s="31">
        <v>4060</v>
      </c>
      <c r="B1578" s="42">
        <v>1</v>
      </c>
      <c r="C1578" s="299" t="str">
        <f t="shared" si="82"/>
        <v>4060-01</v>
      </c>
      <c r="D1578" s="33">
        <v>43417</v>
      </c>
      <c r="E1578" s="65" t="s">
        <v>7956</v>
      </c>
      <c r="F1578" s="13" t="s">
        <v>26</v>
      </c>
      <c r="G1578" s="35" t="s">
        <v>7957</v>
      </c>
      <c r="H1578" s="16">
        <v>496372</v>
      </c>
      <c r="I1578" s="17" t="s">
        <v>28</v>
      </c>
      <c r="J1578" s="16"/>
      <c r="K1578" s="18">
        <v>496.37200000000001</v>
      </c>
      <c r="L1578" s="13" t="s">
        <v>7958</v>
      </c>
      <c r="M1578" s="20">
        <f t="shared" si="80"/>
        <v>43374</v>
      </c>
      <c r="N1578" s="21">
        <f t="shared" si="81"/>
        <v>44196</v>
      </c>
      <c r="O1578" s="23" t="s">
        <v>30</v>
      </c>
      <c r="P1578" s="23" t="s">
        <v>31</v>
      </c>
      <c r="Q1578" s="38" t="s">
        <v>7552</v>
      </c>
      <c r="R1578" s="39" t="s">
        <v>7959</v>
      </c>
      <c r="S1578" s="39" t="s">
        <v>7960</v>
      </c>
      <c r="T1578" s="39" t="s">
        <v>3929</v>
      </c>
      <c r="U1578" s="40" t="s">
        <v>7961</v>
      </c>
      <c r="V1578" s="28" t="s">
        <v>102</v>
      </c>
      <c r="W1578" s="28"/>
      <c r="X1578" s="28"/>
      <c r="Y1578" s="28"/>
    </row>
    <row r="1579" spans="1:25" ht="14.25" customHeight="1" x14ac:dyDescent="0.25">
      <c r="A1579" s="31">
        <v>4061</v>
      </c>
      <c r="C1579" s="299" t="str">
        <f t="shared" si="82"/>
        <v>4061</v>
      </c>
      <c r="D1579" s="13">
        <v>43206</v>
      </c>
      <c r="E1579" s="34" t="s">
        <v>7962</v>
      </c>
      <c r="F1579" s="13" t="s">
        <v>26</v>
      </c>
      <c r="G1579" s="47" t="s">
        <v>7963</v>
      </c>
      <c r="H1579" s="16">
        <v>285000</v>
      </c>
      <c r="I1579" s="17" t="s">
        <v>28</v>
      </c>
      <c r="J1579" s="48"/>
      <c r="K1579" s="18">
        <v>285</v>
      </c>
      <c r="L1579" s="13" t="s">
        <v>7964</v>
      </c>
      <c r="M1579" s="20">
        <f t="shared" si="80"/>
        <v>43005</v>
      </c>
      <c r="N1579" s="21">
        <f t="shared" si="81"/>
        <v>43830</v>
      </c>
      <c r="O1579" s="49" t="s">
        <v>30</v>
      </c>
      <c r="P1579" s="23" t="s">
        <v>31</v>
      </c>
      <c r="Q1579" s="50" t="s">
        <v>7552</v>
      </c>
      <c r="R1579" s="47" t="s">
        <v>76</v>
      </c>
      <c r="S1579" s="47" t="s">
        <v>76</v>
      </c>
      <c r="T1579" s="47" t="s">
        <v>7965</v>
      </c>
      <c r="U1579" s="46" t="s">
        <v>7966</v>
      </c>
      <c r="V1579" s="27" t="s">
        <v>77</v>
      </c>
      <c r="W1579" s="28"/>
      <c r="X1579" s="28"/>
      <c r="Y1579" s="28"/>
    </row>
    <row r="1580" spans="1:25" ht="14.25" customHeight="1" x14ac:dyDescent="0.25">
      <c r="A1580" s="31">
        <v>4063</v>
      </c>
      <c r="C1580" s="297" t="str">
        <f t="shared" si="82"/>
        <v>4063</v>
      </c>
      <c r="D1580" s="13">
        <v>43538</v>
      </c>
      <c r="E1580" s="34" t="s">
        <v>7967</v>
      </c>
      <c r="F1580" s="13" t="s">
        <v>117</v>
      </c>
      <c r="G1580" s="35" t="s">
        <v>7968</v>
      </c>
      <c r="H1580" s="16">
        <v>2499000</v>
      </c>
      <c r="I1580" s="17" t="s">
        <v>97</v>
      </c>
      <c r="J1580" s="16"/>
      <c r="K1580" s="18">
        <v>3048.0303391128518</v>
      </c>
      <c r="L1580" s="13" t="s">
        <v>7969</v>
      </c>
      <c r="M1580" s="20">
        <f t="shared" si="80"/>
        <v>43542</v>
      </c>
      <c r="N1580" s="21">
        <f t="shared" si="81"/>
        <v>44638</v>
      </c>
      <c r="O1580" s="23" t="s">
        <v>191</v>
      </c>
      <c r="P1580" s="23" t="s">
        <v>192</v>
      </c>
      <c r="Q1580" s="38"/>
      <c r="R1580" s="39" t="s">
        <v>1108</v>
      </c>
      <c r="S1580" s="39" t="s">
        <v>1108</v>
      </c>
      <c r="T1580" s="39" t="s">
        <v>7970</v>
      </c>
      <c r="U1580" s="40" t="s">
        <v>7971</v>
      </c>
      <c r="V1580" s="28" t="s">
        <v>242</v>
      </c>
      <c r="W1580" s="28"/>
      <c r="X1580" s="28"/>
      <c r="Y1580" s="28"/>
    </row>
    <row r="1581" spans="1:25" ht="14.25" customHeight="1" x14ac:dyDescent="0.25">
      <c r="A1581" s="31">
        <v>4064</v>
      </c>
      <c r="C1581" s="297" t="str">
        <f t="shared" si="82"/>
        <v>4064</v>
      </c>
      <c r="D1581" s="13">
        <v>43538</v>
      </c>
      <c r="E1581" s="34" t="s">
        <v>7972</v>
      </c>
      <c r="F1581" s="13" t="s">
        <v>26</v>
      </c>
      <c r="G1581" s="35" t="s">
        <v>7973</v>
      </c>
      <c r="H1581" s="18">
        <v>6026000</v>
      </c>
      <c r="I1581" s="259" t="s">
        <v>4951</v>
      </c>
      <c r="J1581" s="18"/>
      <c r="K1581" s="18">
        <v>812.36925055154074</v>
      </c>
      <c r="L1581" s="13" t="s">
        <v>7974</v>
      </c>
      <c r="M1581" s="20">
        <f t="shared" ref="M1581:M1635" si="83">DATEVALUE(LEFT(L1581,10))</f>
        <v>42192</v>
      </c>
      <c r="N1581" s="21">
        <f t="shared" si="81"/>
        <v>43830</v>
      </c>
      <c r="O1581" s="23" t="s">
        <v>30</v>
      </c>
      <c r="P1581" s="23" t="s">
        <v>3955</v>
      </c>
      <c r="Q1581" s="38" t="s">
        <v>7975</v>
      </c>
      <c r="R1581" s="39" t="s">
        <v>7976</v>
      </c>
      <c r="S1581" s="39" t="s">
        <v>89</v>
      </c>
      <c r="T1581" s="39" t="s">
        <v>7977</v>
      </c>
      <c r="U1581" s="40" t="s">
        <v>7978</v>
      </c>
      <c r="V1581" s="28" t="s">
        <v>83</v>
      </c>
      <c r="W1581" s="28"/>
      <c r="X1581" s="28"/>
      <c r="Y1581" s="28"/>
    </row>
    <row r="1582" spans="1:25" ht="14.25" customHeight="1" x14ac:dyDescent="0.25">
      <c r="A1582" s="31">
        <v>4065</v>
      </c>
      <c r="C1582" s="297" t="str">
        <f t="shared" si="82"/>
        <v>4065</v>
      </c>
      <c r="D1582" s="33">
        <v>43565</v>
      </c>
      <c r="E1582" s="34" t="s">
        <v>7979</v>
      </c>
      <c r="F1582" s="13" t="s">
        <v>117</v>
      </c>
      <c r="G1582" s="35" t="s">
        <v>7980</v>
      </c>
      <c r="H1582" s="16">
        <v>279835</v>
      </c>
      <c r="I1582" s="43" t="s">
        <v>28</v>
      </c>
      <c r="J1582" s="18"/>
      <c r="K1582" s="18">
        <v>279.83499999999998</v>
      </c>
      <c r="L1582" s="13" t="s">
        <v>7981</v>
      </c>
      <c r="M1582" s="20">
        <f t="shared" si="83"/>
        <v>43424</v>
      </c>
      <c r="N1582" s="21">
        <f t="shared" si="81"/>
        <v>44651</v>
      </c>
      <c r="O1582" s="23" t="s">
        <v>30</v>
      </c>
      <c r="P1582" s="23" t="s">
        <v>41</v>
      </c>
      <c r="Q1582" s="38" t="s">
        <v>74</v>
      </c>
      <c r="R1582" s="39" t="s">
        <v>7982</v>
      </c>
      <c r="S1582" s="39" t="s">
        <v>6774</v>
      </c>
      <c r="T1582" s="39" t="s">
        <v>5037</v>
      </c>
      <c r="U1582" s="40" t="s">
        <v>4795</v>
      </c>
      <c r="V1582" s="28" t="s">
        <v>77</v>
      </c>
      <c r="W1582" s="28"/>
      <c r="X1582" s="28"/>
      <c r="Y1582" s="28"/>
    </row>
    <row r="1583" spans="1:25" ht="14.25" customHeight="1" x14ac:dyDescent="0.25">
      <c r="A1583" s="31">
        <v>4066</v>
      </c>
      <c r="C1583" s="300" t="str">
        <f t="shared" si="82"/>
        <v>4066</v>
      </c>
      <c r="D1583" s="13">
        <v>43542</v>
      </c>
      <c r="E1583" s="34" t="s">
        <v>7983</v>
      </c>
      <c r="F1583" s="13" t="s">
        <v>26</v>
      </c>
      <c r="G1583" s="35" t="s">
        <v>7984</v>
      </c>
      <c r="H1583" s="16">
        <v>899764.28</v>
      </c>
      <c r="I1583" s="17" t="s">
        <v>97</v>
      </c>
      <c r="J1583" s="16"/>
      <c r="K1583" s="18">
        <v>1097.4425063985718</v>
      </c>
      <c r="L1583" s="13" t="s">
        <v>7985</v>
      </c>
      <c r="M1583" s="20">
        <f t="shared" si="83"/>
        <v>43542</v>
      </c>
      <c r="N1583" s="21">
        <f t="shared" si="81"/>
        <v>43842</v>
      </c>
      <c r="O1583" s="23" t="s">
        <v>191</v>
      </c>
      <c r="P1583" s="23" t="s">
        <v>192</v>
      </c>
      <c r="Q1583" s="38"/>
      <c r="R1583" s="39" t="s">
        <v>1080</v>
      </c>
      <c r="S1583" s="39" t="s">
        <v>1080</v>
      </c>
      <c r="T1583" s="39" t="s">
        <v>7986</v>
      </c>
      <c r="U1583" s="40" t="s">
        <v>7987</v>
      </c>
      <c r="V1583" s="28" t="s">
        <v>238</v>
      </c>
      <c r="W1583" s="28"/>
      <c r="X1583" s="28"/>
      <c r="Y1583" s="28"/>
    </row>
    <row r="1584" spans="1:25" ht="14.25" customHeight="1" x14ac:dyDescent="0.25">
      <c r="A1584" s="11">
        <v>4067</v>
      </c>
      <c r="B1584" s="12">
        <v>1</v>
      </c>
      <c r="C1584" s="297" t="str">
        <f t="shared" si="82"/>
        <v>4067-01</v>
      </c>
      <c r="D1584" s="33">
        <v>43753</v>
      </c>
      <c r="E1584" s="34" t="s">
        <v>7988</v>
      </c>
      <c r="F1584" s="13" t="s">
        <v>26</v>
      </c>
      <c r="G1584" s="35" t="s">
        <v>7989</v>
      </c>
      <c r="H1584" s="16">
        <v>263268</v>
      </c>
      <c r="I1584" s="36" t="s">
        <v>28</v>
      </c>
      <c r="J1584" s="18"/>
      <c r="K1584" s="37">
        <v>263.26799999999997</v>
      </c>
      <c r="L1584" s="13" t="s">
        <v>7990</v>
      </c>
      <c r="M1584" s="22">
        <f t="shared" si="83"/>
        <v>43607</v>
      </c>
      <c r="N1584" s="23">
        <f t="shared" si="81"/>
        <v>44702</v>
      </c>
      <c r="O1584" s="23" t="s">
        <v>30</v>
      </c>
      <c r="P1584" s="23" t="s">
        <v>41</v>
      </c>
      <c r="Q1584" s="38" t="s">
        <v>7991</v>
      </c>
      <c r="R1584" s="39" t="s">
        <v>7992</v>
      </c>
      <c r="S1584" s="272" t="s">
        <v>7992</v>
      </c>
      <c r="T1584" s="39" t="s">
        <v>6742</v>
      </c>
      <c r="U1584" s="273" t="s">
        <v>7993</v>
      </c>
      <c r="V1584" s="28" t="s">
        <v>58</v>
      </c>
      <c r="W1584" s="28"/>
      <c r="X1584" s="28"/>
      <c r="Y1584" s="28"/>
    </row>
    <row r="1585" spans="1:25" ht="14.25" hidden="1" customHeight="1" x14ac:dyDescent="0.25">
      <c r="A1585" s="31">
        <v>4068</v>
      </c>
      <c r="C1585" s="297" t="str">
        <f t="shared" si="82"/>
        <v>4068</v>
      </c>
      <c r="D1585" s="13">
        <v>43543</v>
      </c>
      <c r="E1585" s="34" t="s">
        <v>7994</v>
      </c>
      <c r="F1585" s="13" t="s">
        <v>117</v>
      </c>
      <c r="G1585" s="35" t="s">
        <v>7995</v>
      </c>
      <c r="H1585" s="18">
        <v>600000</v>
      </c>
      <c r="I1585" s="260" t="s">
        <v>666</v>
      </c>
      <c r="J1585" s="18"/>
      <c r="K1585" s="16">
        <v>515.98393663947411</v>
      </c>
      <c r="L1585" s="13" t="s">
        <v>7996</v>
      </c>
      <c r="M1585" s="20">
        <f t="shared" si="83"/>
        <v>42826</v>
      </c>
      <c r="N1585" s="21">
        <f t="shared" si="81"/>
        <v>43555</v>
      </c>
      <c r="O1585" s="23" t="s">
        <v>30</v>
      </c>
      <c r="P1585" s="23" t="s">
        <v>668</v>
      </c>
      <c r="Q1585" s="38" t="s">
        <v>7997</v>
      </c>
      <c r="R1585" s="39" t="s">
        <v>7998</v>
      </c>
      <c r="S1585" s="39" t="s">
        <v>7999</v>
      </c>
      <c r="T1585" s="39" t="s">
        <v>8000</v>
      </c>
      <c r="U1585" s="40" t="s">
        <v>8001</v>
      </c>
      <c r="V1585" s="28" t="s">
        <v>102</v>
      </c>
      <c r="W1585" s="28"/>
      <c r="X1585" s="28"/>
      <c r="Y1585" s="28"/>
    </row>
    <row r="1586" spans="1:25" ht="14.25" customHeight="1" x14ac:dyDescent="0.25">
      <c r="A1586" s="31">
        <v>4069</v>
      </c>
      <c r="C1586" s="300" t="str">
        <f t="shared" si="82"/>
        <v>4069</v>
      </c>
      <c r="D1586" s="13">
        <v>43453</v>
      </c>
      <c r="E1586" s="34" t="s">
        <v>8002</v>
      </c>
      <c r="F1586" s="13" t="s">
        <v>26</v>
      </c>
      <c r="G1586" s="35" t="s">
        <v>8003</v>
      </c>
      <c r="H1586" s="16">
        <v>258585.60000000001</v>
      </c>
      <c r="I1586" s="43" t="s">
        <v>28</v>
      </c>
      <c r="J1586" s="16"/>
      <c r="K1586" s="18">
        <v>258.5856</v>
      </c>
      <c r="L1586" s="13" t="s">
        <v>8004</v>
      </c>
      <c r="M1586" s="20">
        <f t="shared" si="83"/>
        <v>43225</v>
      </c>
      <c r="N1586" s="21">
        <f t="shared" si="81"/>
        <v>43956</v>
      </c>
      <c r="O1586" s="21" t="s">
        <v>30</v>
      </c>
      <c r="P1586" s="23" t="s">
        <v>31</v>
      </c>
      <c r="Q1586" s="38" t="s">
        <v>8005</v>
      </c>
      <c r="R1586" s="39" t="s">
        <v>8006</v>
      </c>
      <c r="S1586" s="39" t="s">
        <v>6184</v>
      </c>
      <c r="T1586" s="39" t="s">
        <v>4897</v>
      </c>
      <c r="U1586" s="40" t="s">
        <v>8007</v>
      </c>
      <c r="V1586" s="28" t="s">
        <v>37</v>
      </c>
      <c r="W1586" s="28"/>
      <c r="X1586" s="28"/>
      <c r="Y1586" s="28"/>
    </row>
    <row r="1587" spans="1:25" ht="14.25" customHeight="1" x14ac:dyDescent="0.25">
      <c r="A1587" s="31">
        <v>4070</v>
      </c>
      <c r="C1587" s="300" t="str">
        <f t="shared" si="82"/>
        <v>4070</v>
      </c>
      <c r="D1587" s="13">
        <v>43544</v>
      </c>
      <c r="E1587" s="34" t="s">
        <v>8008</v>
      </c>
      <c r="F1587" s="13" t="s">
        <v>26</v>
      </c>
      <c r="G1587" s="35" t="s">
        <v>8009</v>
      </c>
      <c r="H1587" s="16">
        <v>135341</v>
      </c>
      <c r="I1587" s="17" t="s">
        <v>97</v>
      </c>
      <c r="J1587" s="16"/>
      <c r="K1587" s="18">
        <v>165.07541981827632</v>
      </c>
      <c r="L1587" s="13" t="s">
        <v>8010</v>
      </c>
      <c r="M1587" s="20">
        <f t="shared" si="83"/>
        <v>43465</v>
      </c>
      <c r="N1587" s="21">
        <f t="shared" si="81"/>
        <v>44134</v>
      </c>
      <c r="O1587" s="23" t="s">
        <v>191</v>
      </c>
      <c r="P1587" s="23" t="s">
        <v>192</v>
      </c>
      <c r="Q1587" s="38"/>
      <c r="R1587" s="39" t="s">
        <v>8011</v>
      </c>
      <c r="S1587" s="39" t="s">
        <v>3547</v>
      </c>
      <c r="T1587" s="39" t="s">
        <v>8011</v>
      </c>
      <c r="U1587" s="40" t="s">
        <v>8012</v>
      </c>
      <c r="V1587" s="28" t="s">
        <v>77</v>
      </c>
      <c r="W1587" s="28"/>
      <c r="X1587" s="28"/>
      <c r="Y1587" s="28"/>
    </row>
    <row r="1588" spans="1:25" ht="14.25" customHeight="1" x14ac:dyDescent="0.25">
      <c r="A1588" s="31">
        <v>4071</v>
      </c>
      <c r="C1588" s="297" t="str">
        <f t="shared" si="82"/>
        <v>4071</v>
      </c>
      <c r="D1588" s="13">
        <v>43544</v>
      </c>
      <c r="E1588" s="64">
        <v>81057214</v>
      </c>
      <c r="F1588" s="13" t="s">
        <v>26</v>
      </c>
      <c r="G1588" s="35" t="s">
        <v>8013</v>
      </c>
      <c r="H1588" s="18">
        <v>13400842</v>
      </c>
      <c r="I1588" s="260" t="s">
        <v>4856</v>
      </c>
      <c r="J1588" s="18"/>
      <c r="K1588" s="18">
        <v>849.84585779446127</v>
      </c>
      <c r="L1588" s="13" t="s">
        <v>8014</v>
      </c>
      <c r="M1588" s="20">
        <f t="shared" si="83"/>
        <v>43405</v>
      </c>
      <c r="N1588" s="21">
        <f t="shared" si="81"/>
        <v>44865</v>
      </c>
      <c r="O1588" s="23" t="s">
        <v>30</v>
      </c>
      <c r="P1588" s="23" t="s">
        <v>177</v>
      </c>
      <c r="Q1588" s="38" t="s">
        <v>8015</v>
      </c>
      <c r="R1588" s="39" t="s">
        <v>8016</v>
      </c>
      <c r="S1588" s="39" t="s">
        <v>6774</v>
      </c>
      <c r="T1588" s="39" t="s">
        <v>8017</v>
      </c>
      <c r="U1588" s="40" t="s">
        <v>8018</v>
      </c>
      <c r="V1588" s="28" t="s">
        <v>77</v>
      </c>
      <c r="W1588" s="28"/>
      <c r="X1588" s="28"/>
      <c r="Y1588" s="28"/>
    </row>
    <row r="1589" spans="1:25" ht="14.25" customHeight="1" x14ac:dyDescent="0.25">
      <c r="A1589" s="31">
        <v>4073</v>
      </c>
      <c r="C1589" s="297" t="str">
        <f t="shared" si="82"/>
        <v>4073</v>
      </c>
      <c r="D1589" s="33">
        <v>43558</v>
      </c>
      <c r="E1589" s="34"/>
      <c r="F1589" s="13" t="s">
        <v>26</v>
      </c>
      <c r="G1589" s="35" t="s">
        <v>8019</v>
      </c>
      <c r="H1589" s="16">
        <v>300000</v>
      </c>
      <c r="I1589" s="43" t="s">
        <v>28</v>
      </c>
      <c r="J1589" s="18"/>
      <c r="K1589" s="16">
        <v>300</v>
      </c>
      <c r="L1589" s="13" t="s">
        <v>5836</v>
      </c>
      <c r="M1589" s="20">
        <f t="shared" si="83"/>
        <v>42736</v>
      </c>
      <c r="N1589" s="21">
        <f t="shared" si="81"/>
        <v>43830</v>
      </c>
      <c r="O1589" s="23" t="s">
        <v>120</v>
      </c>
      <c r="P1589" s="23" t="s">
        <v>965</v>
      </c>
      <c r="Q1589" s="38" t="s">
        <v>8020</v>
      </c>
      <c r="R1589" s="39" t="s">
        <v>989</v>
      </c>
      <c r="S1589" s="39" t="s">
        <v>989</v>
      </c>
      <c r="T1589" s="39" t="s">
        <v>5887</v>
      </c>
      <c r="U1589" s="40" t="s">
        <v>8021</v>
      </c>
      <c r="V1589" s="28" t="s">
        <v>686</v>
      </c>
      <c r="W1589" s="28"/>
      <c r="X1589" s="28"/>
      <c r="Y1589" s="28"/>
    </row>
    <row r="1590" spans="1:25" ht="14.25" customHeight="1" x14ac:dyDescent="0.25">
      <c r="A1590" s="31">
        <v>4074</v>
      </c>
      <c r="C1590" s="300" t="str">
        <f t="shared" si="82"/>
        <v>4074</v>
      </c>
      <c r="D1590" s="33">
        <v>43563</v>
      </c>
      <c r="E1590" s="34" t="s">
        <v>8022</v>
      </c>
      <c r="F1590" s="13" t="s">
        <v>26</v>
      </c>
      <c r="G1590" s="35" t="s">
        <v>8023</v>
      </c>
      <c r="H1590" s="16">
        <v>3000000</v>
      </c>
      <c r="I1590" s="17" t="s">
        <v>97</v>
      </c>
      <c r="J1590" s="18"/>
      <c r="K1590" s="18">
        <v>3659.1000469542037</v>
      </c>
      <c r="L1590" s="13" t="s">
        <v>8024</v>
      </c>
      <c r="M1590" s="20">
        <f t="shared" si="83"/>
        <v>43455</v>
      </c>
      <c r="N1590" s="21">
        <f t="shared" si="81"/>
        <v>44002</v>
      </c>
      <c r="O1590" s="23" t="s">
        <v>191</v>
      </c>
      <c r="P1590" s="23" t="s">
        <v>192</v>
      </c>
      <c r="Q1590" s="38"/>
      <c r="R1590" s="39" t="s">
        <v>8025</v>
      </c>
      <c r="S1590" s="39" t="s">
        <v>8025</v>
      </c>
      <c r="T1590" s="39" t="s">
        <v>4262</v>
      </c>
      <c r="U1590" s="40" t="s">
        <v>8026</v>
      </c>
      <c r="V1590" s="28" t="s">
        <v>116</v>
      </c>
      <c r="W1590" s="28"/>
      <c r="X1590" s="28"/>
      <c r="Y1590" s="28"/>
    </row>
    <row r="1591" spans="1:25" ht="14.25" customHeight="1" x14ac:dyDescent="0.25">
      <c r="A1591" s="31">
        <v>4075</v>
      </c>
      <c r="C1591" s="300" t="str">
        <f t="shared" si="82"/>
        <v>4075</v>
      </c>
      <c r="D1591" s="33">
        <v>43563</v>
      </c>
      <c r="E1591" s="34" t="s">
        <v>8027</v>
      </c>
      <c r="F1591" s="13" t="s">
        <v>26</v>
      </c>
      <c r="G1591" s="35" t="s">
        <v>8028</v>
      </c>
      <c r="H1591" s="16">
        <v>12510</v>
      </c>
      <c r="I1591" s="17" t="s">
        <v>97</v>
      </c>
      <c r="J1591" s="18"/>
      <c r="K1591" s="18">
        <v>15.258447195799031</v>
      </c>
      <c r="L1591" s="13" t="s">
        <v>8029</v>
      </c>
      <c r="M1591" s="20">
        <f t="shared" si="83"/>
        <v>43449</v>
      </c>
      <c r="N1591" s="21">
        <f t="shared" si="81"/>
        <v>44179</v>
      </c>
      <c r="O1591" s="23" t="s">
        <v>191</v>
      </c>
      <c r="P1591" s="23" t="s">
        <v>192</v>
      </c>
      <c r="Q1591" s="38"/>
      <c r="R1591" s="39" t="s">
        <v>8030</v>
      </c>
      <c r="S1591" s="39" t="s">
        <v>76</v>
      </c>
      <c r="T1591" s="39" t="s">
        <v>8031</v>
      </c>
      <c r="U1591" s="40" t="s">
        <v>8032</v>
      </c>
      <c r="V1591" s="28" t="s">
        <v>77</v>
      </c>
      <c r="W1591" s="28"/>
      <c r="X1591" s="28"/>
      <c r="Y1591" s="28"/>
    </row>
    <row r="1592" spans="1:25" ht="14.25" hidden="1" customHeight="1" x14ac:dyDescent="0.25">
      <c r="A1592" s="31">
        <v>4076</v>
      </c>
      <c r="B1592" s="42">
        <v>1</v>
      </c>
      <c r="C1592" s="300" t="str">
        <f t="shared" si="82"/>
        <v>4076-01</v>
      </c>
      <c r="D1592" s="33">
        <v>43607</v>
      </c>
      <c r="E1592" s="34" t="s">
        <v>8033</v>
      </c>
      <c r="F1592" s="13" t="s">
        <v>26</v>
      </c>
      <c r="G1592" s="35" t="s">
        <v>8034</v>
      </c>
      <c r="H1592" s="16">
        <v>90588.59</v>
      </c>
      <c r="I1592" s="17" t="s">
        <v>97</v>
      </c>
      <c r="J1592" s="18"/>
      <c r="K1592" s="18">
        <v>110.49090464083837</v>
      </c>
      <c r="L1592" s="13" t="s">
        <v>8035</v>
      </c>
      <c r="M1592" s="20">
        <f t="shared" si="83"/>
        <v>43488</v>
      </c>
      <c r="N1592" s="21">
        <f t="shared" si="81"/>
        <v>43738</v>
      </c>
      <c r="O1592" s="23" t="s">
        <v>30</v>
      </c>
      <c r="P1592" s="23" t="s">
        <v>1385</v>
      </c>
      <c r="Q1592" s="38" t="s">
        <v>6851</v>
      </c>
      <c r="R1592" s="39" t="s">
        <v>8036</v>
      </c>
      <c r="S1592" s="39" t="s">
        <v>8037</v>
      </c>
      <c r="T1592" s="39" t="s">
        <v>8038</v>
      </c>
      <c r="U1592" s="40" t="s">
        <v>8039</v>
      </c>
      <c r="V1592" s="28" t="s">
        <v>77</v>
      </c>
      <c r="W1592" s="28"/>
      <c r="X1592" s="28"/>
      <c r="Y1592" s="28"/>
    </row>
    <row r="1593" spans="1:25" ht="14.25" customHeight="1" x14ac:dyDescent="0.25">
      <c r="A1593" s="31">
        <v>4076</v>
      </c>
      <c r="C1593" s="300" t="str">
        <f t="shared" si="82"/>
        <v>4076</v>
      </c>
      <c r="D1593" s="33">
        <v>43563</v>
      </c>
      <c r="E1593" s="34" t="s">
        <v>6952</v>
      </c>
      <c r="F1593" s="13" t="s">
        <v>26</v>
      </c>
      <c r="G1593" s="35" t="s">
        <v>8040</v>
      </c>
      <c r="H1593" s="16">
        <v>316527.28000000003</v>
      </c>
      <c r="I1593" s="17" t="s">
        <v>97</v>
      </c>
      <c r="J1593" s="18"/>
      <c r="K1593" s="16">
        <v>386.06832837009551</v>
      </c>
      <c r="L1593" s="13" t="s">
        <v>8041</v>
      </c>
      <c r="M1593" s="20">
        <f t="shared" si="83"/>
        <v>43101</v>
      </c>
      <c r="N1593" s="21">
        <f t="shared" si="81"/>
        <v>43830</v>
      </c>
      <c r="O1593" s="23" t="s">
        <v>191</v>
      </c>
      <c r="P1593" s="23" t="s">
        <v>192</v>
      </c>
      <c r="Q1593" s="38"/>
      <c r="R1593" s="39" t="s">
        <v>7771</v>
      </c>
      <c r="S1593" s="39" t="s">
        <v>7772</v>
      </c>
      <c r="T1593" s="39" t="s">
        <v>7773</v>
      </c>
      <c r="U1593" s="40" t="s">
        <v>8042</v>
      </c>
      <c r="V1593" s="28" t="s">
        <v>116</v>
      </c>
      <c r="W1593" s="28"/>
      <c r="X1593" s="28"/>
      <c r="Y1593" s="28"/>
    </row>
    <row r="1594" spans="1:25" ht="14.25" customHeight="1" x14ac:dyDescent="0.25">
      <c r="A1594" s="31">
        <v>4077</v>
      </c>
      <c r="C1594" s="297" t="str">
        <f t="shared" si="82"/>
        <v>4077</v>
      </c>
      <c r="D1594" s="13">
        <v>43537</v>
      </c>
      <c r="E1594" s="34" t="s">
        <v>8043</v>
      </c>
      <c r="F1594" s="13" t="s">
        <v>26</v>
      </c>
      <c r="G1594" s="35" t="s">
        <v>8044</v>
      </c>
      <c r="H1594" s="18">
        <v>240000</v>
      </c>
      <c r="I1594" s="260" t="s">
        <v>28</v>
      </c>
      <c r="J1594" s="18"/>
      <c r="K1594" s="16">
        <v>240</v>
      </c>
      <c r="L1594" s="13" t="s">
        <v>8045</v>
      </c>
      <c r="M1594" s="20">
        <f t="shared" si="83"/>
        <v>43327</v>
      </c>
      <c r="N1594" s="21">
        <f t="shared" si="81"/>
        <v>43799</v>
      </c>
      <c r="O1594" s="23" t="s">
        <v>30</v>
      </c>
      <c r="P1594" s="23" t="s">
        <v>41</v>
      </c>
      <c r="Q1594" s="38" t="s">
        <v>7552</v>
      </c>
      <c r="R1594" s="39" t="s">
        <v>8046</v>
      </c>
      <c r="S1594" s="39" t="s">
        <v>8047</v>
      </c>
      <c r="T1594" s="39" t="s">
        <v>3929</v>
      </c>
      <c r="U1594" s="40" t="s">
        <v>8048</v>
      </c>
      <c r="V1594" s="28" t="s">
        <v>77</v>
      </c>
      <c r="W1594" s="28"/>
      <c r="X1594" s="28"/>
      <c r="Y1594" s="28"/>
    </row>
    <row r="1595" spans="1:25" ht="14.25" customHeight="1" x14ac:dyDescent="0.25">
      <c r="A1595" s="31">
        <v>4078</v>
      </c>
      <c r="C1595" s="297" t="str">
        <f t="shared" si="82"/>
        <v>4078</v>
      </c>
      <c r="D1595" s="33">
        <v>43565</v>
      </c>
      <c r="E1595" s="34"/>
      <c r="F1595" s="13" t="s">
        <v>117</v>
      </c>
      <c r="G1595" s="35" t="s">
        <v>8049</v>
      </c>
      <c r="H1595" s="16">
        <v>101100</v>
      </c>
      <c r="I1595" s="36" t="s">
        <v>97</v>
      </c>
      <c r="J1595" s="18"/>
      <c r="K1595" s="16">
        <v>123.31167158235668</v>
      </c>
      <c r="L1595" s="13" t="s">
        <v>8050</v>
      </c>
      <c r="M1595" s="20">
        <f t="shared" si="83"/>
        <v>43525</v>
      </c>
      <c r="N1595" s="21">
        <f t="shared" si="81"/>
        <v>43830</v>
      </c>
      <c r="O1595" s="23" t="s">
        <v>120</v>
      </c>
      <c r="P1595" s="23" t="s">
        <v>1923</v>
      </c>
      <c r="Q1595" s="43" t="s">
        <v>1924</v>
      </c>
      <c r="R1595" s="39" t="s">
        <v>8051</v>
      </c>
      <c r="S1595" s="39" t="str">
        <f>$R$1592</f>
        <v xml:space="preserve">Національний технічний університет України «Київський політехнічний інститут імені Ігоря Сікорського» (КПІ ім. Ігоря Сікорського)  </v>
      </c>
      <c r="T1595" s="43" t="s">
        <v>1924</v>
      </c>
      <c r="U1595" s="40" t="s">
        <v>8052</v>
      </c>
      <c r="V1595" s="27" t="s">
        <v>293</v>
      </c>
      <c r="W1595" s="28"/>
      <c r="X1595" s="28"/>
      <c r="Y1595" s="28"/>
    </row>
    <row r="1596" spans="1:25" ht="14.25" customHeight="1" x14ac:dyDescent="0.25">
      <c r="A1596" s="31">
        <v>4079</v>
      </c>
      <c r="C1596" s="297" t="str">
        <f t="shared" si="82"/>
        <v>4079</v>
      </c>
      <c r="D1596" s="33">
        <v>43566</v>
      </c>
      <c r="E1596" s="34"/>
      <c r="F1596" s="13" t="s">
        <v>26</v>
      </c>
      <c r="G1596" s="35" t="s">
        <v>8053</v>
      </c>
      <c r="H1596" s="16">
        <v>70000</v>
      </c>
      <c r="I1596" s="36" t="s">
        <v>97</v>
      </c>
      <c r="J1596" s="18"/>
      <c r="K1596" s="18">
        <v>85.379001095598085</v>
      </c>
      <c r="L1596" s="13" t="s">
        <v>8054</v>
      </c>
      <c r="M1596" s="20">
        <f t="shared" si="83"/>
        <v>43466</v>
      </c>
      <c r="N1596" s="21">
        <f t="shared" si="81"/>
        <v>44196</v>
      </c>
      <c r="O1596" s="23" t="s">
        <v>120</v>
      </c>
      <c r="P1596" s="23" t="s">
        <v>2433</v>
      </c>
      <c r="Q1596" s="38" t="s">
        <v>8055</v>
      </c>
      <c r="R1596" s="39" t="s">
        <v>8056</v>
      </c>
      <c r="S1596" s="39" t="s">
        <v>8057</v>
      </c>
      <c r="T1596" s="39" t="s">
        <v>8058</v>
      </c>
      <c r="U1596" s="40" t="s">
        <v>8059</v>
      </c>
      <c r="V1596" s="28" t="s">
        <v>83</v>
      </c>
      <c r="W1596" s="28"/>
      <c r="X1596" s="28"/>
      <c r="Y1596" s="39"/>
    </row>
    <row r="1597" spans="1:25" ht="14.25" customHeight="1" x14ac:dyDescent="0.25">
      <c r="A1597" s="31">
        <v>4080</v>
      </c>
      <c r="C1597" s="297" t="str">
        <f t="shared" si="82"/>
        <v>4080</v>
      </c>
      <c r="D1597" s="33">
        <v>43570</v>
      </c>
      <c r="E1597" s="34"/>
      <c r="F1597" s="13" t="s">
        <v>26</v>
      </c>
      <c r="G1597" s="35" t="s">
        <v>8060</v>
      </c>
      <c r="H1597" s="18">
        <v>420000</v>
      </c>
      <c r="I1597" s="36" t="s">
        <v>97</v>
      </c>
      <c r="J1597" s="18"/>
      <c r="K1597" s="18">
        <v>512.27400657358851</v>
      </c>
      <c r="L1597" s="13" t="s">
        <v>8061</v>
      </c>
      <c r="M1597" s="20">
        <f t="shared" si="83"/>
        <v>43502</v>
      </c>
      <c r="N1597" s="21">
        <f t="shared" si="81"/>
        <v>44196</v>
      </c>
      <c r="O1597" s="23" t="s">
        <v>120</v>
      </c>
      <c r="P1597" s="23" t="s">
        <v>2433</v>
      </c>
      <c r="Q1597" s="38" t="s">
        <v>8062</v>
      </c>
      <c r="R1597" s="39" t="s">
        <v>8063</v>
      </c>
      <c r="S1597" s="39" t="s">
        <v>475</v>
      </c>
      <c r="T1597" s="39" t="s">
        <v>8064</v>
      </c>
      <c r="U1597" s="40" t="s">
        <v>8065</v>
      </c>
      <c r="V1597" s="28" t="s">
        <v>83</v>
      </c>
      <c r="W1597" s="28"/>
      <c r="X1597" s="28"/>
      <c r="Y1597" s="28"/>
    </row>
    <row r="1598" spans="1:25" ht="14.25" customHeight="1" x14ac:dyDescent="0.25">
      <c r="A1598" s="31">
        <v>4081</v>
      </c>
      <c r="C1598" s="297" t="str">
        <f t="shared" si="82"/>
        <v>4081</v>
      </c>
      <c r="D1598" s="33">
        <v>43570</v>
      </c>
      <c r="E1598" s="34" t="s">
        <v>8066</v>
      </c>
      <c r="F1598" s="13" t="s">
        <v>117</v>
      </c>
      <c r="G1598" s="35" t="s">
        <v>8067</v>
      </c>
      <c r="H1598" s="18">
        <v>4750000</v>
      </c>
      <c r="I1598" s="259" t="s">
        <v>666</v>
      </c>
      <c r="J1598" s="18"/>
      <c r="K1598" s="18">
        <v>4084.8728317291702</v>
      </c>
      <c r="L1598" s="13" t="s">
        <v>8068</v>
      </c>
      <c r="M1598" s="20">
        <f t="shared" si="83"/>
        <v>43525</v>
      </c>
      <c r="N1598" s="21">
        <f t="shared" si="81"/>
        <v>45443</v>
      </c>
      <c r="O1598" s="23" t="s">
        <v>30</v>
      </c>
      <c r="P1598" s="23" t="s">
        <v>668</v>
      </c>
      <c r="Q1598" s="38" t="s">
        <v>4909</v>
      </c>
      <c r="R1598" s="39" t="s">
        <v>8069</v>
      </c>
      <c r="S1598" s="39" t="s">
        <v>4234</v>
      </c>
      <c r="T1598" s="39" t="s">
        <v>8070</v>
      </c>
      <c r="U1598" s="40" t="s">
        <v>8071</v>
      </c>
      <c r="V1598" s="28" t="s">
        <v>102</v>
      </c>
      <c r="W1598" s="28"/>
      <c r="X1598" s="28"/>
      <c r="Y1598" s="28"/>
    </row>
    <row r="1599" spans="1:25" ht="14.25" customHeight="1" x14ac:dyDescent="0.25">
      <c r="A1599" s="31">
        <v>4082</v>
      </c>
      <c r="C1599" s="297" t="str">
        <f t="shared" si="82"/>
        <v>4082</v>
      </c>
      <c r="D1599" s="33">
        <v>43570</v>
      </c>
      <c r="E1599" s="34"/>
      <c r="F1599" s="13" t="s">
        <v>26</v>
      </c>
      <c r="G1599" s="35" t="s">
        <v>8072</v>
      </c>
      <c r="H1599" s="18">
        <v>1110000</v>
      </c>
      <c r="I1599" s="36" t="s">
        <v>97</v>
      </c>
      <c r="J1599" s="18"/>
      <c r="K1599" s="18">
        <v>1353.8670173730554</v>
      </c>
      <c r="L1599" s="13" t="s">
        <v>8073</v>
      </c>
      <c r="M1599" s="20">
        <f t="shared" si="83"/>
        <v>43558</v>
      </c>
      <c r="N1599" s="21">
        <f t="shared" si="81"/>
        <v>44165</v>
      </c>
      <c r="O1599" s="23" t="s">
        <v>120</v>
      </c>
      <c r="P1599" s="23" t="s">
        <v>236</v>
      </c>
      <c r="Q1599" s="38" t="s">
        <v>236</v>
      </c>
      <c r="R1599" s="39" t="s">
        <v>7759</v>
      </c>
      <c r="S1599" s="39" t="s">
        <v>7759</v>
      </c>
      <c r="T1599" s="39" t="s">
        <v>236</v>
      </c>
      <c r="U1599" s="40" t="s">
        <v>8074</v>
      </c>
      <c r="V1599" s="28" t="s">
        <v>102</v>
      </c>
      <c r="W1599" s="28"/>
      <c r="X1599" s="28"/>
      <c r="Y1599" s="28"/>
    </row>
    <row r="1600" spans="1:25" ht="14.25" customHeight="1" x14ac:dyDescent="0.25">
      <c r="A1600" s="31">
        <v>4083</v>
      </c>
      <c r="C1600" s="297" t="str">
        <f t="shared" si="82"/>
        <v>4083</v>
      </c>
      <c r="D1600" s="33">
        <v>43572</v>
      </c>
      <c r="E1600" s="34" t="s">
        <v>8075</v>
      </c>
      <c r="F1600" s="13" t="s">
        <v>26</v>
      </c>
      <c r="G1600" s="35" t="s">
        <v>8076</v>
      </c>
      <c r="H1600" s="16">
        <v>3350000</v>
      </c>
      <c r="I1600" s="17" t="s">
        <v>97</v>
      </c>
      <c r="J1600" s="18"/>
      <c r="K1600" s="18">
        <v>4085.9950524321944</v>
      </c>
      <c r="L1600" s="13" t="s">
        <v>8077</v>
      </c>
      <c r="M1600" s="20">
        <f t="shared" si="83"/>
        <v>43466</v>
      </c>
      <c r="N1600" s="21">
        <f t="shared" si="81"/>
        <v>45107</v>
      </c>
      <c r="O1600" s="23" t="s">
        <v>191</v>
      </c>
      <c r="P1600" s="23" t="s">
        <v>192</v>
      </c>
      <c r="Q1600" s="38"/>
      <c r="R1600" s="39" t="s">
        <v>4677</v>
      </c>
      <c r="S1600" s="39" t="s">
        <v>8078</v>
      </c>
      <c r="T1600" s="39" t="s">
        <v>8079</v>
      </c>
      <c r="U1600" s="40" t="s">
        <v>8080</v>
      </c>
      <c r="V1600" s="28" t="s">
        <v>37</v>
      </c>
      <c r="W1600" s="28"/>
      <c r="X1600" s="28"/>
      <c r="Y1600" s="28"/>
    </row>
    <row r="1601" spans="1:25" ht="14.25" customHeight="1" x14ac:dyDescent="0.25">
      <c r="A1601" s="31">
        <v>4084</v>
      </c>
      <c r="B1601" s="42">
        <v>1</v>
      </c>
      <c r="C1601" s="299" t="str">
        <f t="shared" si="82"/>
        <v>4084-01</v>
      </c>
      <c r="D1601" s="82">
        <v>42495</v>
      </c>
      <c r="E1601" s="81" t="s">
        <v>8081</v>
      </c>
      <c r="F1601" s="82" t="s">
        <v>26</v>
      </c>
      <c r="G1601" s="84" t="s">
        <v>8082</v>
      </c>
      <c r="H1601" s="16">
        <v>234248</v>
      </c>
      <c r="I1601" s="17" t="s">
        <v>28</v>
      </c>
      <c r="J1601" s="91"/>
      <c r="K1601" s="18">
        <v>234.24799999999999</v>
      </c>
      <c r="L1601" s="85" t="s">
        <v>8083</v>
      </c>
      <c r="M1601" s="20">
        <f t="shared" si="83"/>
        <v>42401</v>
      </c>
      <c r="N1601" s="21">
        <f t="shared" si="81"/>
        <v>43830</v>
      </c>
      <c r="O1601" s="22" t="s">
        <v>30</v>
      </c>
      <c r="P1601" s="23" t="s">
        <v>31</v>
      </c>
      <c r="Q1601" s="84" t="s">
        <v>7552</v>
      </c>
      <c r="R1601" s="84" t="s">
        <v>8084</v>
      </c>
      <c r="S1601" s="84" t="s">
        <v>76</v>
      </c>
      <c r="T1601" s="84" t="s">
        <v>3929</v>
      </c>
      <c r="U1601" s="63" t="s">
        <v>8085</v>
      </c>
      <c r="V1601" s="90" t="s">
        <v>77</v>
      </c>
      <c r="W1601" s="28"/>
      <c r="X1601" s="28"/>
      <c r="Y1601" s="28"/>
    </row>
    <row r="1602" spans="1:25" ht="14.25" customHeight="1" x14ac:dyDescent="0.25">
      <c r="A1602" s="31">
        <v>4085</v>
      </c>
      <c r="C1602" s="297" t="str">
        <f t="shared" si="82"/>
        <v>4085</v>
      </c>
      <c r="D1602" s="33">
        <v>43578</v>
      </c>
      <c r="E1602" s="34" t="s">
        <v>8086</v>
      </c>
      <c r="F1602" s="13" t="s">
        <v>117</v>
      </c>
      <c r="G1602" s="35" t="s">
        <v>5468</v>
      </c>
      <c r="H1602" s="18">
        <v>2140000</v>
      </c>
      <c r="I1602" s="259" t="s">
        <v>97</v>
      </c>
      <c r="J1602" s="18"/>
      <c r="K1602" s="18">
        <v>2610.158033493999</v>
      </c>
      <c r="L1602" s="13" t="s">
        <v>48</v>
      </c>
      <c r="M1602" s="20">
        <f t="shared" si="83"/>
        <v>43466</v>
      </c>
      <c r="N1602" s="21">
        <f t="shared" si="81"/>
        <v>44561</v>
      </c>
      <c r="O1602" s="23" t="s">
        <v>30</v>
      </c>
      <c r="P1602" s="23" t="s">
        <v>99</v>
      </c>
      <c r="Q1602" s="38" t="s">
        <v>8087</v>
      </c>
      <c r="R1602" s="39" t="s">
        <v>8088</v>
      </c>
      <c r="S1602" s="39" t="s">
        <v>8088</v>
      </c>
      <c r="T1602" s="39" t="s">
        <v>8089</v>
      </c>
      <c r="U1602" s="40" t="s">
        <v>8090</v>
      </c>
      <c r="V1602" s="28" t="s">
        <v>345</v>
      </c>
      <c r="W1602" s="28"/>
      <c r="X1602" s="28"/>
      <c r="Y1602" s="28"/>
    </row>
    <row r="1603" spans="1:25" ht="14.25" customHeight="1" x14ac:dyDescent="0.25">
      <c r="A1603" s="31">
        <v>4086</v>
      </c>
      <c r="B1603" s="12"/>
      <c r="C1603" s="300" t="str">
        <f t="shared" si="82"/>
        <v>4086</v>
      </c>
      <c r="D1603" s="13">
        <v>43581</v>
      </c>
      <c r="E1603" s="34" t="s">
        <v>8091</v>
      </c>
      <c r="F1603" s="13" t="s">
        <v>26</v>
      </c>
      <c r="G1603" s="35" t="s">
        <v>8092</v>
      </c>
      <c r="H1603" s="16">
        <v>4921320</v>
      </c>
      <c r="I1603" s="36" t="s">
        <v>175</v>
      </c>
      <c r="J1603" s="16"/>
      <c r="K1603" s="16">
        <v>4990.4672887713996</v>
      </c>
      <c r="L1603" s="13" t="s">
        <v>8093</v>
      </c>
      <c r="M1603" s="20">
        <f t="shared" si="83"/>
        <v>43440</v>
      </c>
      <c r="N1603" s="21">
        <f t="shared" si="81"/>
        <v>44895</v>
      </c>
      <c r="O1603" s="21" t="s">
        <v>30</v>
      </c>
      <c r="P1603" s="21" t="s">
        <v>177</v>
      </c>
      <c r="Q1603" s="38" t="s">
        <v>8094</v>
      </c>
      <c r="R1603" s="39" t="s">
        <v>8095</v>
      </c>
      <c r="S1603" s="39" t="s">
        <v>989</v>
      </c>
      <c r="T1603" s="39" t="s">
        <v>8096</v>
      </c>
      <c r="U1603" s="40" t="s">
        <v>8097</v>
      </c>
      <c r="V1603" s="28" t="s">
        <v>686</v>
      </c>
      <c r="W1603" s="28"/>
      <c r="X1603" s="28"/>
      <c r="Y1603" s="28"/>
    </row>
    <row r="1604" spans="1:25" ht="14.25" customHeight="1" x14ac:dyDescent="0.25">
      <c r="A1604" s="11">
        <v>4087</v>
      </c>
      <c r="B1604" s="12">
        <v>1</v>
      </c>
      <c r="C1604" s="300" t="str">
        <f t="shared" si="82"/>
        <v>4087-01</v>
      </c>
      <c r="D1604" s="13">
        <v>43661</v>
      </c>
      <c r="E1604" s="34" t="s">
        <v>8098</v>
      </c>
      <c r="F1604" s="13" t="s">
        <v>117</v>
      </c>
      <c r="G1604" s="35" t="s">
        <v>8099</v>
      </c>
      <c r="H1604" s="16">
        <v>805000</v>
      </c>
      <c r="I1604" s="36" t="s">
        <v>4951</v>
      </c>
      <c r="J1604" s="16"/>
      <c r="K1604" s="18">
        <v>108.52260980650354</v>
      </c>
      <c r="L1604" s="13" t="s">
        <v>8100</v>
      </c>
      <c r="M1604" s="20">
        <f t="shared" si="83"/>
        <v>42989</v>
      </c>
      <c r="N1604" s="21">
        <f t="shared" si="81"/>
        <v>43891</v>
      </c>
      <c r="O1604" s="21" t="s">
        <v>30</v>
      </c>
      <c r="P1604" s="21" t="s">
        <v>3955</v>
      </c>
      <c r="Q1604" s="38" t="s">
        <v>8101</v>
      </c>
      <c r="R1604" s="39" t="s">
        <v>8102</v>
      </c>
      <c r="S1604" s="39" t="s">
        <v>8103</v>
      </c>
      <c r="T1604" s="39" t="s">
        <v>8104</v>
      </c>
      <c r="U1604" s="40" t="s">
        <v>8105</v>
      </c>
      <c r="V1604" s="28" t="s">
        <v>77</v>
      </c>
      <c r="W1604" s="195"/>
      <c r="X1604" s="195"/>
      <c r="Y1604" s="280"/>
    </row>
    <row r="1605" spans="1:25" ht="14.25" customHeight="1" x14ac:dyDescent="0.25">
      <c r="A1605" s="31">
        <v>4088</v>
      </c>
      <c r="C1605" s="300" t="str">
        <f t="shared" si="82"/>
        <v>4088</v>
      </c>
      <c r="D1605" s="33">
        <v>43587</v>
      </c>
      <c r="E1605" s="34" t="s">
        <v>8106</v>
      </c>
      <c r="F1605" s="13" t="s">
        <v>26</v>
      </c>
      <c r="G1605" s="35" t="s">
        <v>8107</v>
      </c>
      <c r="H1605" s="16">
        <v>1170269.82</v>
      </c>
      <c r="I1605" s="17" t="s">
        <v>97</v>
      </c>
      <c r="J1605" s="18">
        <v>117026.98</v>
      </c>
      <c r="K1605" s="18">
        <v>1427.3781177703627</v>
      </c>
      <c r="L1605" s="13" t="s">
        <v>8108</v>
      </c>
      <c r="M1605" s="20">
        <f t="shared" si="83"/>
        <v>43519</v>
      </c>
      <c r="N1605" s="21">
        <f t="shared" si="81"/>
        <v>44249</v>
      </c>
      <c r="O1605" s="23" t="s">
        <v>191</v>
      </c>
      <c r="P1605" s="23" t="s">
        <v>192</v>
      </c>
      <c r="Q1605" s="38"/>
      <c r="R1605" s="39" t="s">
        <v>8109</v>
      </c>
      <c r="S1605" s="39" t="s">
        <v>801</v>
      </c>
      <c r="T1605" s="39" t="s">
        <v>8110</v>
      </c>
      <c r="U1605" s="40" t="s">
        <v>8111</v>
      </c>
      <c r="V1605" s="28" t="s">
        <v>182</v>
      </c>
      <c r="W1605" s="28"/>
      <c r="X1605" s="28"/>
      <c r="Y1605" s="28"/>
    </row>
    <row r="1606" spans="1:25" ht="14.25" customHeight="1" x14ac:dyDescent="0.25">
      <c r="A1606" s="31">
        <v>4089</v>
      </c>
      <c r="C1606" s="299" t="str">
        <f t="shared" si="82"/>
        <v>4089</v>
      </c>
      <c r="D1606" s="33">
        <v>43587</v>
      </c>
      <c r="E1606" s="34" t="s">
        <v>8112</v>
      </c>
      <c r="F1606" s="13" t="s">
        <v>26</v>
      </c>
      <c r="G1606" s="35" t="s">
        <v>8113</v>
      </c>
      <c r="H1606" s="16">
        <v>949940</v>
      </c>
      <c r="I1606" s="17" t="s">
        <v>97</v>
      </c>
      <c r="J1606" s="18"/>
      <c r="K1606" s="18">
        <v>1158.6418328678922</v>
      </c>
      <c r="L1606" s="13" t="s">
        <v>8114</v>
      </c>
      <c r="M1606" s="20">
        <f t="shared" si="83"/>
        <v>43405</v>
      </c>
      <c r="N1606" s="21">
        <f t="shared" si="81"/>
        <v>44500</v>
      </c>
      <c r="O1606" s="23" t="s">
        <v>191</v>
      </c>
      <c r="P1606" s="23" t="s">
        <v>192</v>
      </c>
      <c r="Q1606" s="38"/>
      <c r="R1606" s="39" t="s">
        <v>8115</v>
      </c>
      <c r="S1606" s="39" t="s">
        <v>8116</v>
      </c>
      <c r="T1606" s="39" t="s">
        <v>8117</v>
      </c>
      <c r="U1606" s="40" t="s">
        <v>8118</v>
      </c>
      <c r="V1606" s="28" t="s">
        <v>58</v>
      </c>
      <c r="W1606" s="28"/>
      <c r="X1606" s="28"/>
      <c r="Y1606" s="28"/>
    </row>
    <row r="1607" spans="1:25" ht="14.25" customHeight="1" x14ac:dyDescent="0.25">
      <c r="A1607" s="31">
        <v>4090</v>
      </c>
      <c r="C1607" s="297" t="str">
        <f t="shared" si="82"/>
        <v>4090</v>
      </c>
      <c r="D1607" s="33">
        <v>43596</v>
      </c>
      <c r="E1607" s="34"/>
      <c r="F1607" s="13" t="s">
        <v>117</v>
      </c>
      <c r="G1607" s="35" t="s">
        <v>8119</v>
      </c>
      <c r="H1607" s="18">
        <v>50000</v>
      </c>
      <c r="I1607" s="36" t="s">
        <v>97</v>
      </c>
      <c r="J1607" s="18"/>
      <c r="K1607" s="18">
        <v>60.985000782570069</v>
      </c>
      <c r="L1607" s="13" t="s">
        <v>8120</v>
      </c>
      <c r="M1607" s="20">
        <f t="shared" si="83"/>
        <v>43545</v>
      </c>
      <c r="N1607" s="21">
        <f t="shared" si="81"/>
        <v>43830</v>
      </c>
      <c r="O1607" s="23" t="s">
        <v>120</v>
      </c>
      <c r="P1607" s="23" t="s">
        <v>1923</v>
      </c>
      <c r="Q1607" s="38" t="s">
        <v>1924</v>
      </c>
      <c r="R1607" s="39" t="s">
        <v>3081</v>
      </c>
      <c r="S1607" s="39" t="s">
        <v>7135</v>
      </c>
      <c r="T1607" s="39" t="s">
        <v>1924</v>
      </c>
      <c r="U1607" s="40" t="s">
        <v>8121</v>
      </c>
      <c r="V1607" s="28" t="s">
        <v>102</v>
      </c>
      <c r="W1607" s="28"/>
      <c r="X1607" s="28"/>
      <c r="Y1607" s="28"/>
    </row>
    <row r="1608" spans="1:25" ht="14.25" customHeight="1" x14ac:dyDescent="0.25">
      <c r="A1608" s="31">
        <v>4091</v>
      </c>
      <c r="B1608" s="42">
        <v>1</v>
      </c>
      <c r="C1608" s="297" t="str">
        <f t="shared" si="82"/>
        <v>4091-01</v>
      </c>
      <c r="D1608" s="33">
        <v>43596</v>
      </c>
      <c r="E1608" s="34"/>
      <c r="F1608" s="13" t="s">
        <v>26</v>
      </c>
      <c r="G1608" s="35" t="s">
        <v>8122</v>
      </c>
      <c r="H1608" s="18">
        <v>73500</v>
      </c>
      <c r="I1608" s="36" t="s">
        <v>97</v>
      </c>
      <c r="J1608" s="18"/>
      <c r="K1608" s="18">
        <v>89.647951150377992</v>
      </c>
      <c r="L1608" s="13" t="s">
        <v>8123</v>
      </c>
      <c r="M1608" s="20">
        <f t="shared" si="83"/>
        <v>43530</v>
      </c>
      <c r="N1608" s="21">
        <f t="shared" si="81"/>
        <v>44561</v>
      </c>
      <c r="O1608" s="23" t="s">
        <v>120</v>
      </c>
      <c r="P1608" s="23" t="s">
        <v>169</v>
      </c>
      <c r="Q1608" s="38" t="s">
        <v>169</v>
      </c>
      <c r="R1608" s="39" t="s">
        <v>8124</v>
      </c>
      <c r="S1608" s="39" t="s">
        <v>101</v>
      </c>
      <c r="T1608" s="39" t="s">
        <v>8124</v>
      </c>
      <c r="U1608" s="35" t="s">
        <v>8125</v>
      </c>
      <c r="V1608" s="28" t="s">
        <v>102</v>
      </c>
      <c r="W1608" s="28"/>
      <c r="X1608" s="28"/>
      <c r="Y1608" s="28"/>
    </row>
    <row r="1609" spans="1:25" ht="14.25" customHeight="1" x14ac:dyDescent="0.25">
      <c r="A1609" s="31">
        <v>4092</v>
      </c>
      <c r="C1609" s="297" t="str">
        <f t="shared" si="82"/>
        <v>4092</v>
      </c>
      <c r="D1609" s="33">
        <v>43596</v>
      </c>
      <c r="E1609" s="34"/>
      <c r="F1609" s="13" t="s">
        <v>26</v>
      </c>
      <c r="G1609" s="35" t="s">
        <v>8126</v>
      </c>
      <c r="H1609" s="18">
        <v>400000</v>
      </c>
      <c r="I1609" s="36" t="s">
        <v>97</v>
      </c>
      <c r="J1609" s="18"/>
      <c r="K1609" s="16">
        <v>487.88000626056055</v>
      </c>
      <c r="L1609" s="13" t="s">
        <v>8127</v>
      </c>
      <c r="M1609" s="20">
        <f t="shared" si="83"/>
        <v>43528</v>
      </c>
      <c r="N1609" s="21">
        <f t="shared" si="81"/>
        <v>44196</v>
      </c>
      <c r="O1609" s="23" t="s">
        <v>120</v>
      </c>
      <c r="P1609" s="23" t="s">
        <v>2433</v>
      </c>
      <c r="Q1609" s="38" t="s">
        <v>8128</v>
      </c>
      <c r="R1609" s="39" t="s">
        <v>8129</v>
      </c>
      <c r="S1609" s="39" t="s">
        <v>8130</v>
      </c>
      <c r="T1609" s="39" t="s">
        <v>8131</v>
      </c>
      <c r="U1609" s="40" t="s">
        <v>8132</v>
      </c>
      <c r="V1609" s="28" t="s">
        <v>83</v>
      </c>
      <c r="W1609" s="28"/>
      <c r="X1609" s="28"/>
      <c r="Y1609" s="28"/>
    </row>
    <row r="1610" spans="1:25" ht="14.25" customHeight="1" x14ac:dyDescent="0.25">
      <c r="A1610" s="11">
        <v>4093</v>
      </c>
      <c r="B1610" s="12">
        <v>2</v>
      </c>
      <c r="C1610" s="300" t="str">
        <f t="shared" si="82"/>
        <v>4093-02</v>
      </c>
      <c r="D1610" s="13">
        <v>43739</v>
      </c>
      <c r="E1610" s="34" t="s">
        <v>8133</v>
      </c>
      <c r="F1610" s="13" t="s">
        <v>26</v>
      </c>
      <c r="G1610" s="35" t="s">
        <v>8134</v>
      </c>
      <c r="H1610" s="16">
        <v>14973026</v>
      </c>
      <c r="I1610" s="36" t="s">
        <v>28</v>
      </c>
      <c r="J1610" s="16"/>
      <c r="K1610" s="16">
        <v>14973.026</v>
      </c>
      <c r="L1610" s="13" t="s">
        <v>8135</v>
      </c>
      <c r="M1610" s="20">
        <f t="shared" si="83"/>
        <v>43344</v>
      </c>
      <c r="N1610" s="21">
        <f t="shared" si="81"/>
        <v>44592</v>
      </c>
      <c r="O1610" s="21" t="s">
        <v>30</v>
      </c>
      <c r="P1610" s="43" t="s">
        <v>177</v>
      </c>
      <c r="Q1610" s="38" t="s">
        <v>8136</v>
      </c>
      <c r="R1610" s="39" t="s">
        <v>8137</v>
      </c>
      <c r="S1610" s="39" t="s">
        <v>113</v>
      </c>
      <c r="T1610" s="39" t="s">
        <v>8138</v>
      </c>
      <c r="U1610" s="40" t="s">
        <v>8139</v>
      </c>
      <c r="V1610" s="28" t="s">
        <v>116</v>
      </c>
      <c r="W1610" s="28"/>
      <c r="X1610" s="28"/>
      <c r="Y1610" s="39"/>
    </row>
    <row r="1611" spans="1:25" ht="14.25" customHeight="1" x14ac:dyDescent="0.25">
      <c r="A1611" s="31">
        <v>4094</v>
      </c>
      <c r="C1611" s="297" t="str">
        <f t="shared" si="82"/>
        <v>4094</v>
      </c>
      <c r="D1611" s="33">
        <v>43601</v>
      </c>
      <c r="E1611" s="34"/>
      <c r="F1611" s="13" t="s">
        <v>117</v>
      </c>
      <c r="G1611" s="35" t="s">
        <v>8140</v>
      </c>
      <c r="H1611" s="16">
        <v>1000000</v>
      </c>
      <c r="I1611" s="17" t="s">
        <v>97</v>
      </c>
      <c r="J1611" s="18"/>
      <c r="K1611" s="16">
        <v>1219.7000156514014</v>
      </c>
      <c r="L1611" s="13" t="s">
        <v>8141</v>
      </c>
      <c r="M1611" s="20">
        <f t="shared" si="83"/>
        <v>43452</v>
      </c>
      <c r="N1611" s="21">
        <f t="shared" si="81"/>
        <v>44364</v>
      </c>
      <c r="O1611" s="23" t="s">
        <v>191</v>
      </c>
      <c r="P1611" s="23" t="s">
        <v>192</v>
      </c>
      <c r="Q1611" s="38"/>
      <c r="R1611" s="39" t="s">
        <v>101</v>
      </c>
      <c r="S1611" s="39" t="s">
        <v>101</v>
      </c>
      <c r="T1611" s="39" t="s">
        <v>101</v>
      </c>
      <c r="U1611" s="40" t="s">
        <v>8142</v>
      </c>
      <c r="V1611" s="28" t="s">
        <v>352</v>
      </c>
      <c r="W1611" s="28"/>
      <c r="X1611" s="28"/>
      <c r="Y1611" s="28"/>
    </row>
    <row r="1612" spans="1:25" ht="14.25" customHeight="1" x14ac:dyDescent="0.25">
      <c r="A1612" s="31">
        <v>4095</v>
      </c>
      <c r="C1612" s="299" t="str">
        <f t="shared" si="82"/>
        <v>4095</v>
      </c>
      <c r="D1612" s="33">
        <v>43601</v>
      </c>
      <c r="E1612" s="34"/>
      <c r="F1612" s="13" t="s">
        <v>26</v>
      </c>
      <c r="G1612" s="35" t="s">
        <v>8143</v>
      </c>
      <c r="H1612" s="16">
        <v>647025</v>
      </c>
      <c r="I1612" s="17" t="s">
        <v>97</v>
      </c>
      <c r="J1612" s="18"/>
      <c r="K1612" s="16">
        <v>789.17640262684802</v>
      </c>
      <c r="L1612" s="13" t="s">
        <v>8141</v>
      </c>
      <c r="M1612" s="20">
        <f t="shared" si="83"/>
        <v>43452</v>
      </c>
      <c r="N1612" s="21">
        <f t="shared" si="81"/>
        <v>44364</v>
      </c>
      <c r="O1612" s="23" t="s">
        <v>191</v>
      </c>
      <c r="P1612" s="23" t="s">
        <v>192</v>
      </c>
      <c r="Q1612" s="38"/>
      <c r="R1612" s="39" t="s">
        <v>8144</v>
      </c>
      <c r="S1612" s="39" t="s">
        <v>76</v>
      </c>
      <c r="T1612" s="39" t="s">
        <v>8145</v>
      </c>
      <c r="U1612" s="40" t="s">
        <v>8146</v>
      </c>
      <c r="V1612" s="28" t="s">
        <v>77</v>
      </c>
      <c r="W1612" s="28"/>
      <c r="X1612" s="28"/>
      <c r="Y1612" s="28"/>
    </row>
    <row r="1613" spans="1:25" ht="14.25" customHeight="1" x14ac:dyDescent="0.25">
      <c r="A1613" s="31">
        <v>4096</v>
      </c>
      <c r="C1613" s="299" t="str">
        <f t="shared" si="82"/>
        <v>4096</v>
      </c>
      <c r="D1613" s="33">
        <v>43605</v>
      </c>
      <c r="E1613" s="34" t="s">
        <v>8147</v>
      </c>
      <c r="F1613" s="13" t="s">
        <v>26</v>
      </c>
      <c r="G1613" s="35" t="s">
        <v>8148</v>
      </c>
      <c r="H1613" s="16">
        <v>140191</v>
      </c>
      <c r="I1613" s="17" t="s">
        <v>97</v>
      </c>
      <c r="J1613" s="18">
        <v>11215.28</v>
      </c>
      <c r="K1613" s="18">
        <v>170.99096489418559</v>
      </c>
      <c r="L1613" s="13" t="s">
        <v>8149</v>
      </c>
      <c r="M1613" s="20">
        <f t="shared" si="83"/>
        <v>43305</v>
      </c>
      <c r="N1613" s="21">
        <f t="shared" si="81"/>
        <v>44219</v>
      </c>
      <c r="O1613" s="23" t="s">
        <v>191</v>
      </c>
      <c r="P1613" s="23" t="s">
        <v>192</v>
      </c>
      <c r="Q1613" s="38" t="s">
        <v>7633</v>
      </c>
      <c r="R1613" s="39" t="s">
        <v>8150</v>
      </c>
      <c r="S1613" s="39" t="s">
        <v>1197</v>
      </c>
      <c r="T1613" s="39" t="s">
        <v>8151</v>
      </c>
      <c r="U1613" s="40" t="s">
        <v>8152</v>
      </c>
      <c r="V1613" s="28" t="s">
        <v>223</v>
      </c>
      <c r="W1613" s="28"/>
      <c r="X1613" s="28"/>
      <c r="Y1613" s="28"/>
    </row>
    <row r="1614" spans="1:25" ht="14.25" customHeight="1" x14ac:dyDescent="0.25">
      <c r="A1614" s="11">
        <v>4097</v>
      </c>
      <c r="B1614" s="12"/>
      <c r="C1614" s="300" t="str">
        <f t="shared" si="82"/>
        <v>4097</v>
      </c>
      <c r="D1614" s="13">
        <v>43609</v>
      </c>
      <c r="E1614" s="34" t="s">
        <v>8153</v>
      </c>
      <c r="F1614" s="13" t="s">
        <v>26</v>
      </c>
      <c r="G1614" s="35" t="s">
        <v>8154</v>
      </c>
      <c r="H1614" s="16">
        <v>3000000</v>
      </c>
      <c r="I1614" s="36" t="s">
        <v>97</v>
      </c>
      <c r="J1614" s="16"/>
      <c r="K1614" s="18">
        <v>3659.1000469542037</v>
      </c>
      <c r="L1614" s="13" t="s">
        <v>8155</v>
      </c>
      <c r="M1614" s="20">
        <f t="shared" si="83"/>
        <v>42979</v>
      </c>
      <c r="N1614" s="21">
        <f t="shared" si="81"/>
        <v>44074</v>
      </c>
      <c r="O1614" s="21" t="s">
        <v>30</v>
      </c>
      <c r="P1614" s="21" t="s">
        <v>99</v>
      </c>
      <c r="Q1614" s="38" t="s">
        <v>8156</v>
      </c>
      <c r="R1614" s="39" t="s">
        <v>8157</v>
      </c>
      <c r="S1614" s="39" t="s">
        <v>7118</v>
      </c>
      <c r="T1614" s="39" t="s">
        <v>3875</v>
      </c>
      <c r="U1614" s="40" t="s">
        <v>8158</v>
      </c>
      <c r="V1614" s="28" t="s">
        <v>223</v>
      </c>
      <c r="W1614" s="28"/>
      <c r="X1614" s="28"/>
      <c r="Y1614" s="39"/>
    </row>
    <row r="1615" spans="1:25" ht="14.25" customHeight="1" x14ac:dyDescent="0.2">
      <c r="A1615" s="31">
        <v>4098</v>
      </c>
      <c r="C1615" s="300" t="str">
        <f t="shared" si="82"/>
        <v>4098</v>
      </c>
      <c r="D1615" s="33">
        <v>43612</v>
      </c>
      <c r="E1615" s="281" t="s">
        <v>8159</v>
      </c>
      <c r="F1615" s="13" t="s">
        <v>26</v>
      </c>
      <c r="G1615" s="35" t="s">
        <v>8160</v>
      </c>
      <c r="H1615" s="16">
        <v>125000</v>
      </c>
      <c r="I1615" s="17" t="s">
        <v>97</v>
      </c>
      <c r="J1615" s="18">
        <v>10000</v>
      </c>
      <c r="K1615" s="18">
        <v>152.46250195642517</v>
      </c>
      <c r="L1615" s="13" t="s">
        <v>8149</v>
      </c>
      <c r="M1615" s="20">
        <f t="shared" si="83"/>
        <v>43305</v>
      </c>
      <c r="N1615" s="21">
        <f t="shared" si="81"/>
        <v>44219</v>
      </c>
      <c r="O1615" s="23" t="s">
        <v>191</v>
      </c>
      <c r="P1615" s="23" t="s">
        <v>192</v>
      </c>
      <c r="Q1615" s="38" t="s">
        <v>7633</v>
      </c>
      <c r="R1615" s="39" t="s">
        <v>8161</v>
      </c>
      <c r="S1615" s="39" t="s">
        <v>8162</v>
      </c>
      <c r="T1615" s="39" t="s">
        <v>8163</v>
      </c>
      <c r="U1615" s="40" t="s">
        <v>8152</v>
      </c>
      <c r="V1615" s="28" t="s">
        <v>223</v>
      </c>
      <c r="W1615" s="28"/>
      <c r="X1615" s="28"/>
      <c r="Y1615" s="28"/>
    </row>
    <row r="1616" spans="1:25" ht="14.25" customHeight="1" x14ac:dyDescent="0.2">
      <c r="A1616" s="31">
        <v>4099</v>
      </c>
      <c r="C1616" s="300" t="str">
        <f t="shared" si="82"/>
        <v>4099</v>
      </c>
      <c r="D1616" s="33">
        <v>43612</v>
      </c>
      <c r="E1616" s="281"/>
      <c r="F1616" s="13" t="s">
        <v>26</v>
      </c>
      <c r="G1616" s="35" t="s">
        <v>8164</v>
      </c>
      <c r="H1616" s="16">
        <v>1196476.19</v>
      </c>
      <c r="I1616" s="17" t="s">
        <v>97</v>
      </c>
      <c r="J1616" s="18">
        <v>132968.19</v>
      </c>
      <c r="K1616" s="18">
        <v>1459.342027669529</v>
      </c>
      <c r="L1616" s="13" t="s">
        <v>8165</v>
      </c>
      <c r="M1616" s="20">
        <f t="shared" si="83"/>
        <v>43550</v>
      </c>
      <c r="N1616" s="21">
        <f t="shared" si="81"/>
        <v>43915</v>
      </c>
      <c r="O1616" s="23" t="s">
        <v>191</v>
      </c>
      <c r="P1616" s="23" t="s">
        <v>192</v>
      </c>
      <c r="Q1616" s="38" t="s">
        <v>8166</v>
      </c>
      <c r="R1616" s="39" t="s">
        <v>8167</v>
      </c>
      <c r="S1616" s="39" t="s">
        <v>1197</v>
      </c>
      <c r="T1616" s="39" t="s">
        <v>8168</v>
      </c>
      <c r="U1616" s="40" t="s">
        <v>8169</v>
      </c>
      <c r="V1616" s="28" t="s">
        <v>686</v>
      </c>
      <c r="W1616" s="28"/>
      <c r="X1616" s="28"/>
      <c r="Y1616" s="28"/>
    </row>
    <row r="1617" spans="1:25" ht="14.25" customHeight="1" x14ac:dyDescent="0.25">
      <c r="A1617" s="31">
        <v>4100</v>
      </c>
      <c r="C1617" s="300" t="str">
        <f t="shared" si="82"/>
        <v>4100</v>
      </c>
      <c r="D1617" s="33">
        <v>43612</v>
      </c>
      <c r="E1617" s="34" t="s">
        <v>8170</v>
      </c>
      <c r="F1617" s="13" t="s">
        <v>26</v>
      </c>
      <c r="G1617" s="35" t="s">
        <v>8171</v>
      </c>
      <c r="H1617" s="16">
        <v>250000</v>
      </c>
      <c r="I1617" s="17" t="s">
        <v>97</v>
      </c>
      <c r="J1617" s="18"/>
      <c r="K1617" s="18">
        <v>304.92500391285034</v>
      </c>
      <c r="L1617" s="13" t="s">
        <v>8172</v>
      </c>
      <c r="M1617" s="20">
        <f t="shared" si="83"/>
        <v>43475</v>
      </c>
      <c r="N1617" s="21">
        <f t="shared" ref="N1617:N1635" si="84">DATEVALUE(RIGHT(L1617,10))</f>
        <v>43839</v>
      </c>
      <c r="O1617" s="23" t="s">
        <v>191</v>
      </c>
      <c r="P1617" s="23" t="s">
        <v>192</v>
      </c>
      <c r="Q1617" s="38"/>
      <c r="R1617" s="39" t="s">
        <v>700</v>
      </c>
      <c r="S1617" s="39" t="s">
        <v>700</v>
      </c>
      <c r="T1617" s="39" t="s">
        <v>8173</v>
      </c>
      <c r="U1617" s="40" t="s">
        <v>8174</v>
      </c>
      <c r="V1617" s="28" t="s">
        <v>223</v>
      </c>
      <c r="W1617" s="28"/>
      <c r="X1617" s="28"/>
      <c r="Y1617" s="28"/>
    </row>
    <row r="1618" spans="1:25" ht="14.25" customHeight="1" x14ac:dyDescent="0.25">
      <c r="A1618" s="11">
        <v>4101</v>
      </c>
      <c r="B1618" s="12"/>
      <c r="C1618" s="300" t="str">
        <f t="shared" si="82"/>
        <v>4101</v>
      </c>
      <c r="D1618" s="13">
        <v>43613</v>
      </c>
      <c r="E1618" s="34" t="s">
        <v>8175</v>
      </c>
      <c r="F1618" s="13" t="s">
        <v>26</v>
      </c>
      <c r="G1618" s="35" t="s">
        <v>8176</v>
      </c>
      <c r="H1618" s="16">
        <v>446100</v>
      </c>
      <c r="I1618" s="36" t="s">
        <v>4951</v>
      </c>
      <c r="J1618" s="16"/>
      <c r="K1618" s="18">
        <v>60.139051223206486</v>
      </c>
      <c r="L1618" s="13" t="s">
        <v>8177</v>
      </c>
      <c r="M1618" s="20">
        <f t="shared" si="83"/>
        <v>43531</v>
      </c>
      <c r="N1618" s="21">
        <f t="shared" si="84"/>
        <v>44347</v>
      </c>
      <c r="O1618" s="21" t="s">
        <v>30</v>
      </c>
      <c r="P1618" s="21" t="s">
        <v>3955</v>
      </c>
      <c r="Q1618" s="38" t="s">
        <v>7975</v>
      </c>
      <c r="R1618" s="39" t="s">
        <v>924</v>
      </c>
      <c r="S1618" s="39" t="s">
        <v>924</v>
      </c>
      <c r="T1618" s="39" t="s">
        <v>8178</v>
      </c>
      <c r="U1618" s="40" t="s">
        <v>8179</v>
      </c>
      <c r="V1618" s="28" t="s">
        <v>58</v>
      </c>
      <c r="W1618" s="28"/>
      <c r="X1618" s="28"/>
      <c r="Y1618" s="28"/>
    </row>
    <row r="1619" spans="1:25" ht="14.25" customHeight="1" x14ac:dyDescent="0.25">
      <c r="A1619" s="11">
        <v>4102</v>
      </c>
      <c r="B1619" s="12"/>
      <c r="C1619" s="297" t="str">
        <f t="shared" si="82"/>
        <v>4102</v>
      </c>
      <c r="D1619" s="13">
        <v>43613</v>
      </c>
      <c r="E1619" s="34" t="s">
        <v>8180</v>
      </c>
      <c r="F1619" s="13" t="s">
        <v>26</v>
      </c>
      <c r="G1619" s="35" t="s">
        <v>8181</v>
      </c>
      <c r="H1619" s="16">
        <v>74750</v>
      </c>
      <c r="I1619" s="17" t="s">
        <v>97</v>
      </c>
      <c r="J1619" s="18">
        <v>11212.5</v>
      </c>
      <c r="K1619" s="18">
        <v>91.172576169942246</v>
      </c>
      <c r="L1619" s="13" t="s">
        <v>8182</v>
      </c>
      <c r="M1619" s="20">
        <f t="shared" si="83"/>
        <v>43252</v>
      </c>
      <c r="N1619" s="21">
        <f t="shared" si="84"/>
        <v>44347</v>
      </c>
      <c r="O1619" s="23" t="s">
        <v>191</v>
      </c>
      <c r="P1619" s="23" t="s">
        <v>192</v>
      </c>
      <c r="Q1619" s="38"/>
      <c r="R1619" s="39" t="s">
        <v>8183</v>
      </c>
      <c r="S1619" s="39" t="s">
        <v>680</v>
      </c>
      <c r="T1619" s="39" t="s">
        <v>8184</v>
      </c>
      <c r="U1619" s="40" t="s">
        <v>8185</v>
      </c>
      <c r="V1619" s="28" t="s">
        <v>223</v>
      </c>
      <c r="W1619" s="28"/>
      <c r="X1619" s="28"/>
      <c r="Y1619" s="28"/>
    </row>
    <row r="1620" spans="1:25" ht="14.25" customHeight="1" x14ac:dyDescent="0.25">
      <c r="A1620" s="11">
        <v>4103</v>
      </c>
      <c r="B1620" s="12"/>
      <c r="C1620" s="300" t="str">
        <f t="shared" si="82"/>
        <v>4103</v>
      </c>
      <c r="D1620" s="13">
        <v>43616</v>
      </c>
      <c r="E1620" s="34" t="s">
        <v>8186</v>
      </c>
      <c r="F1620" s="13" t="s">
        <v>26</v>
      </c>
      <c r="G1620" s="35" t="s">
        <v>8187</v>
      </c>
      <c r="H1620" s="16">
        <v>16000</v>
      </c>
      <c r="I1620" s="36" t="s">
        <v>175</v>
      </c>
      <c r="J1620" s="16"/>
      <c r="K1620" s="18">
        <v>16.224808917189371</v>
      </c>
      <c r="L1620" s="13" t="s">
        <v>8188</v>
      </c>
      <c r="M1620" s="20">
        <f t="shared" si="83"/>
        <v>43609</v>
      </c>
      <c r="N1620" s="21">
        <f t="shared" si="84"/>
        <v>43830</v>
      </c>
      <c r="O1620" s="21" t="s">
        <v>30</v>
      </c>
      <c r="P1620" s="21" t="s">
        <v>177</v>
      </c>
      <c r="Q1620" s="38" t="s">
        <v>8189</v>
      </c>
      <c r="R1620" s="70" t="s">
        <v>137</v>
      </c>
      <c r="S1620" s="70" t="s">
        <v>137</v>
      </c>
      <c r="T1620" s="70" t="s">
        <v>137</v>
      </c>
      <c r="U1620" s="40" t="s">
        <v>8190</v>
      </c>
      <c r="V1620" s="28" t="s">
        <v>116</v>
      </c>
      <c r="W1620" s="28"/>
      <c r="X1620" s="28"/>
      <c r="Y1620" s="28"/>
    </row>
    <row r="1621" spans="1:25" ht="14.25" customHeight="1" x14ac:dyDescent="0.25">
      <c r="A1621" s="11">
        <v>4104</v>
      </c>
      <c r="B1621" s="12"/>
      <c r="C1621" s="297" t="str">
        <f t="shared" si="82"/>
        <v>4104</v>
      </c>
      <c r="D1621" s="13">
        <v>43626</v>
      </c>
      <c r="E1621" s="34"/>
      <c r="F1621" s="13" t="s">
        <v>26</v>
      </c>
      <c r="G1621" s="35" t="s">
        <v>8191</v>
      </c>
      <c r="H1621" s="16">
        <v>10401655</v>
      </c>
      <c r="I1621" s="36" t="s">
        <v>97</v>
      </c>
      <c r="J1621" s="16"/>
      <c r="K1621" s="18">
        <v>12686.898766300477</v>
      </c>
      <c r="L1621" s="13" t="s">
        <v>8192</v>
      </c>
      <c r="M1621" s="20">
        <f t="shared" si="83"/>
        <v>42370</v>
      </c>
      <c r="N1621" s="21">
        <f t="shared" si="84"/>
        <v>44561</v>
      </c>
      <c r="O1621" s="21" t="s">
        <v>120</v>
      </c>
      <c r="P1621" s="21" t="s">
        <v>169</v>
      </c>
      <c r="Q1621" s="38" t="s">
        <v>169</v>
      </c>
      <c r="R1621" s="39" t="s">
        <v>8193</v>
      </c>
      <c r="S1621" s="39" t="s">
        <v>7118</v>
      </c>
      <c r="T1621" s="39" t="s">
        <v>4762</v>
      </c>
      <c r="U1621" s="40" t="s">
        <v>8194</v>
      </c>
      <c r="V1621" s="28" t="s">
        <v>223</v>
      </c>
      <c r="W1621" s="28"/>
      <c r="X1621" s="28"/>
      <c r="Y1621" s="28"/>
    </row>
    <row r="1622" spans="1:25" ht="14.25" customHeight="1" x14ac:dyDescent="0.25">
      <c r="A1622" s="11">
        <v>4105</v>
      </c>
      <c r="B1622" s="12"/>
      <c r="C1622" s="300" t="str">
        <f t="shared" si="82"/>
        <v>4105</v>
      </c>
      <c r="D1622" s="13">
        <v>43626</v>
      </c>
      <c r="E1622" s="34" t="s">
        <v>8195</v>
      </c>
      <c r="F1622" s="13" t="s">
        <v>26</v>
      </c>
      <c r="G1622" s="35" t="s">
        <v>8196</v>
      </c>
      <c r="H1622" s="16">
        <v>595792.28</v>
      </c>
      <c r="I1622" s="36" t="s">
        <v>298</v>
      </c>
      <c r="J1622" s="16"/>
      <c r="K1622" s="18">
        <v>75.512572993220175</v>
      </c>
      <c r="L1622" s="13" t="s">
        <v>8197</v>
      </c>
      <c r="M1622" s="20">
        <f t="shared" si="83"/>
        <v>43293</v>
      </c>
      <c r="N1622" s="21">
        <f t="shared" si="84"/>
        <v>44388</v>
      </c>
      <c r="O1622" s="21" t="s">
        <v>30</v>
      </c>
      <c r="P1622" s="21" t="s">
        <v>1385</v>
      </c>
      <c r="Q1622" s="38" t="s">
        <v>5492</v>
      </c>
      <c r="R1622" s="39" t="s">
        <v>6020</v>
      </c>
      <c r="S1622" s="39" t="s">
        <v>123</v>
      </c>
      <c r="T1622" s="39" t="s">
        <v>6969</v>
      </c>
      <c r="U1622" s="40" t="s">
        <v>8198</v>
      </c>
      <c r="V1622" s="28" t="s">
        <v>58</v>
      </c>
      <c r="W1622" s="28"/>
      <c r="X1622" s="28"/>
      <c r="Y1622" s="28"/>
    </row>
    <row r="1623" spans="1:25" ht="14.25" customHeight="1" x14ac:dyDescent="0.25">
      <c r="A1623" s="11">
        <v>4106</v>
      </c>
      <c r="B1623" s="12"/>
      <c r="C1623" s="300" t="str">
        <f t="shared" si="82"/>
        <v>4106</v>
      </c>
      <c r="D1623" s="13">
        <v>43698</v>
      </c>
      <c r="E1623" s="34" t="s">
        <v>8199</v>
      </c>
      <c r="F1623" s="13" t="s">
        <v>117</v>
      </c>
      <c r="G1623" s="35" t="s">
        <v>8200</v>
      </c>
      <c r="H1623" s="18">
        <v>132400</v>
      </c>
      <c r="I1623" s="259" t="s">
        <v>28</v>
      </c>
      <c r="J1623" s="18"/>
      <c r="K1623" s="16">
        <v>132.4</v>
      </c>
      <c r="L1623" s="13" t="s">
        <v>8201</v>
      </c>
      <c r="M1623" s="20">
        <f t="shared" si="83"/>
        <v>43308</v>
      </c>
      <c r="N1623" s="21">
        <f t="shared" si="84"/>
        <v>44043</v>
      </c>
      <c r="O1623" s="23" t="s">
        <v>30</v>
      </c>
      <c r="P1623" s="23" t="s">
        <v>31</v>
      </c>
      <c r="Q1623" s="38" t="s">
        <v>7552</v>
      </c>
      <c r="R1623" s="39" t="s">
        <v>4216</v>
      </c>
      <c r="S1623" s="39" t="s">
        <v>6774</v>
      </c>
      <c r="T1623" s="39" t="s">
        <v>3929</v>
      </c>
      <c r="U1623" s="40" t="s">
        <v>8202</v>
      </c>
      <c r="V1623" s="28" t="s">
        <v>77</v>
      </c>
      <c r="W1623" s="28"/>
      <c r="X1623" s="28"/>
      <c r="Y1623" s="28"/>
    </row>
    <row r="1624" spans="1:25" ht="14.25" customHeight="1" x14ac:dyDescent="0.25">
      <c r="A1624" s="11">
        <v>4107</v>
      </c>
      <c r="B1624" s="12"/>
      <c r="C1624" s="297" t="str">
        <f t="shared" si="82"/>
        <v>4107</v>
      </c>
      <c r="D1624" s="13">
        <v>41733</v>
      </c>
      <c r="E1624" s="13" t="s">
        <v>8203</v>
      </c>
      <c r="F1624" s="13" t="s">
        <v>117</v>
      </c>
      <c r="G1624" s="15" t="s">
        <v>8204</v>
      </c>
      <c r="H1624" s="16">
        <v>100000</v>
      </c>
      <c r="I1624" s="17" t="s">
        <v>28</v>
      </c>
      <c r="J1624" s="13"/>
      <c r="K1624" s="18">
        <v>100</v>
      </c>
      <c r="L1624" s="19" t="s">
        <v>8205</v>
      </c>
      <c r="M1624" s="20">
        <f t="shared" si="83"/>
        <v>41670</v>
      </c>
      <c r="N1624" s="21">
        <f t="shared" si="84"/>
        <v>43830</v>
      </c>
      <c r="O1624" s="22" t="s">
        <v>30</v>
      </c>
      <c r="P1624" s="23" t="s">
        <v>31</v>
      </c>
      <c r="Q1624" s="24" t="s">
        <v>4439</v>
      </c>
      <c r="R1624" s="15" t="s">
        <v>8206</v>
      </c>
      <c r="S1624" s="15" t="s">
        <v>69</v>
      </c>
      <c r="T1624" s="45" t="s">
        <v>4897</v>
      </c>
      <c r="U1624" s="46" t="s">
        <v>8207</v>
      </c>
      <c r="V1624" s="27" t="s">
        <v>37</v>
      </c>
      <c r="W1624" s="28"/>
      <c r="X1624" s="28"/>
      <c r="Y1624" s="28"/>
    </row>
    <row r="1625" spans="1:25" ht="14.25" customHeight="1" x14ac:dyDescent="0.25">
      <c r="A1625" s="11">
        <v>4108</v>
      </c>
      <c r="B1625" s="12"/>
      <c r="C1625" s="297" t="str">
        <f t="shared" si="82"/>
        <v>4108</v>
      </c>
      <c r="D1625" s="13">
        <v>43626</v>
      </c>
      <c r="E1625" s="34"/>
      <c r="F1625" s="13" t="s">
        <v>117</v>
      </c>
      <c r="G1625" s="35" t="s">
        <v>8208</v>
      </c>
      <c r="H1625" s="18">
        <v>219905</v>
      </c>
      <c r="I1625" s="36" t="s">
        <v>97</v>
      </c>
      <c r="J1625" s="16"/>
      <c r="K1625" s="174">
        <v>268.21813194182141</v>
      </c>
      <c r="L1625" s="13" t="s">
        <v>8209</v>
      </c>
      <c r="M1625" s="20">
        <f t="shared" si="83"/>
        <v>43557</v>
      </c>
      <c r="N1625" s="21">
        <f t="shared" si="84"/>
        <v>44105</v>
      </c>
      <c r="O1625" s="21" t="s">
        <v>120</v>
      </c>
      <c r="P1625" s="21" t="s">
        <v>5263</v>
      </c>
      <c r="Q1625" s="38" t="s">
        <v>5263</v>
      </c>
      <c r="R1625" s="39" t="s">
        <v>8210</v>
      </c>
      <c r="S1625" s="39" t="s">
        <v>8211</v>
      </c>
      <c r="T1625" s="39" t="s">
        <v>8212</v>
      </c>
      <c r="U1625" s="40" t="s">
        <v>8213</v>
      </c>
      <c r="V1625" s="28" t="s">
        <v>102</v>
      </c>
      <c r="W1625" s="28"/>
      <c r="X1625" s="28"/>
      <c r="Y1625" s="28"/>
    </row>
    <row r="1626" spans="1:25" ht="14.25" customHeight="1" x14ac:dyDescent="0.25">
      <c r="A1626" s="11">
        <v>4109</v>
      </c>
      <c r="B1626" s="12"/>
      <c r="C1626" s="297" t="str">
        <f t="shared" ref="C1626:C1649" si="85">IF(B1626&gt;0,TEXT(A1626,"0")&amp;"-"&amp;TEXT(B1626,"00"),TEXT(A1626,"0"))</f>
        <v>4109</v>
      </c>
      <c r="D1626" s="13">
        <v>43626</v>
      </c>
      <c r="E1626" s="34"/>
      <c r="F1626" s="13" t="s">
        <v>26</v>
      </c>
      <c r="G1626" s="35" t="s">
        <v>8214</v>
      </c>
      <c r="H1626" s="16">
        <v>767589.36</v>
      </c>
      <c r="I1626" s="17" t="s">
        <v>97</v>
      </c>
      <c r="J1626" s="18">
        <v>80000</v>
      </c>
      <c r="K1626" s="174">
        <v>936.22875440584903</v>
      </c>
      <c r="L1626" s="13" t="s">
        <v>8215</v>
      </c>
      <c r="M1626" s="20">
        <f t="shared" si="83"/>
        <v>43452</v>
      </c>
      <c r="N1626" s="21">
        <f t="shared" si="84"/>
        <v>44183</v>
      </c>
      <c r="O1626" s="23" t="s">
        <v>191</v>
      </c>
      <c r="P1626" s="23" t="s">
        <v>192</v>
      </c>
      <c r="Q1626" s="79"/>
      <c r="R1626" s="38" t="s">
        <v>8216</v>
      </c>
      <c r="S1626" s="39" t="s">
        <v>2624</v>
      </c>
      <c r="T1626" s="39" t="s">
        <v>8217</v>
      </c>
      <c r="U1626" s="40" t="s">
        <v>8218</v>
      </c>
      <c r="V1626" s="28" t="s">
        <v>116</v>
      </c>
      <c r="W1626" s="28"/>
      <c r="X1626" s="28"/>
      <c r="Y1626" s="28"/>
    </row>
    <row r="1627" spans="1:25" ht="14.25" customHeight="1" x14ac:dyDescent="0.25">
      <c r="A1627" s="11">
        <v>4110</v>
      </c>
      <c r="B1627" s="12"/>
      <c r="C1627" s="300" t="str">
        <f t="shared" si="85"/>
        <v>4110</v>
      </c>
      <c r="D1627" s="13">
        <v>43627</v>
      </c>
      <c r="E1627" s="34" t="s">
        <v>8219</v>
      </c>
      <c r="F1627" s="13" t="s">
        <v>26</v>
      </c>
      <c r="G1627" s="35" t="s">
        <v>5490</v>
      </c>
      <c r="H1627" s="36">
        <v>599257</v>
      </c>
      <c r="I1627" s="36" t="s">
        <v>97</v>
      </c>
      <c r="J1627" s="16"/>
      <c r="K1627" s="18">
        <v>730.9137722792118</v>
      </c>
      <c r="L1627" s="13" t="s">
        <v>8220</v>
      </c>
      <c r="M1627" s="20">
        <f t="shared" si="83"/>
        <v>43522</v>
      </c>
      <c r="N1627" s="21">
        <f t="shared" si="84"/>
        <v>43915</v>
      </c>
      <c r="O1627" s="21" t="s">
        <v>30</v>
      </c>
      <c r="P1627" s="21" t="s">
        <v>1385</v>
      </c>
      <c r="Q1627" s="38" t="s">
        <v>8221</v>
      </c>
      <c r="R1627" s="39" t="s">
        <v>6241</v>
      </c>
      <c r="S1627" s="39" t="s">
        <v>89</v>
      </c>
      <c r="T1627" s="39" t="s">
        <v>6242</v>
      </c>
      <c r="U1627" s="40" t="s">
        <v>5495</v>
      </c>
      <c r="V1627" s="28" t="s">
        <v>58</v>
      </c>
      <c r="W1627" s="28"/>
      <c r="X1627" s="28"/>
      <c r="Y1627" s="28"/>
    </row>
    <row r="1628" spans="1:25" ht="14.25" customHeight="1" x14ac:dyDescent="0.2">
      <c r="A1628" s="11">
        <v>4111</v>
      </c>
      <c r="B1628" s="12"/>
      <c r="C1628" s="300" t="str">
        <f t="shared" si="85"/>
        <v>4111</v>
      </c>
      <c r="D1628" s="13">
        <v>43634</v>
      </c>
      <c r="E1628" s="34" t="s">
        <v>8222</v>
      </c>
      <c r="F1628" s="13" t="s">
        <v>26</v>
      </c>
      <c r="G1628" s="35" t="s">
        <v>8223</v>
      </c>
      <c r="H1628" s="16">
        <v>18000</v>
      </c>
      <c r="I1628" s="36" t="s">
        <v>175</v>
      </c>
      <c r="J1628" s="16"/>
      <c r="K1628" s="18">
        <v>18.252910031838042</v>
      </c>
      <c r="L1628" s="13" t="s">
        <v>8224</v>
      </c>
      <c r="M1628" s="20">
        <f t="shared" si="83"/>
        <v>43617</v>
      </c>
      <c r="N1628" s="21">
        <f t="shared" si="84"/>
        <v>43830</v>
      </c>
      <c r="O1628" s="21" t="s">
        <v>30</v>
      </c>
      <c r="P1628" s="21" t="s">
        <v>177</v>
      </c>
      <c r="Q1628" s="38" t="s">
        <v>8225</v>
      </c>
      <c r="R1628" s="39" t="s">
        <v>8226</v>
      </c>
      <c r="S1628" s="39" t="s">
        <v>137</v>
      </c>
      <c r="T1628" s="39" t="s">
        <v>8227</v>
      </c>
      <c r="U1628" s="282" t="s">
        <v>8228</v>
      </c>
      <c r="V1628" s="28" t="s">
        <v>116</v>
      </c>
      <c r="W1628" s="28"/>
      <c r="X1628" s="28"/>
      <c r="Y1628" s="28"/>
    </row>
    <row r="1629" spans="1:25" ht="14.25" customHeight="1" x14ac:dyDescent="0.2">
      <c r="A1629" s="11">
        <v>4112</v>
      </c>
      <c r="B1629" s="12"/>
      <c r="C1629" s="297" t="str">
        <f t="shared" si="85"/>
        <v>4112</v>
      </c>
      <c r="D1629" s="13">
        <v>43634</v>
      </c>
      <c r="E1629" s="34"/>
      <c r="F1629" s="13" t="s">
        <v>117</v>
      </c>
      <c r="G1629" s="35" t="s">
        <v>8229</v>
      </c>
      <c r="H1629" s="16">
        <v>1099420</v>
      </c>
      <c r="I1629" s="36" t="s">
        <v>97</v>
      </c>
      <c r="J1629" s="16"/>
      <c r="K1629" s="18">
        <v>1340.9625912074634</v>
      </c>
      <c r="L1629" s="13" t="s">
        <v>8230</v>
      </c>
      <c r="M1629" s="20">
        <f t="shared" si="83"/>
        <v>43621</v>
      </c>
      <c r="N1629" s="21">
        <f t="shared" si="84"/>
        <v>44491</v>
      </c>
      <c r="O1629" s="21" t="s">
        <v>120</v>
      </c>
      <c r="P1629" s="21" t="s">
        <v>5263</v>
      </c>
      <c r="Q1629" s="38" t="s">
        <v>5263</v>
      </c>
      <c r="R1629" s="39" t="s">
        <v>8211</v>
      </c>
      <c r="S1629" s="39" t="s">
        <v>179</v>
      </c>
      <c r="T1629" s="39" t="s">
        <v>5690</v>
      </c>
      <c r="U1629" s="282" t="s">
        <v>5691</v>
      </c>
      <c r="V1629" s="28" t="s">
        <v>182</v>
      </c>
      <c r="W1629" s="28"/>
      <c r="X1629" s="28"/>
      <c r="Y1629" s="28"/>
    </row>
    <row r="1630" spans="1:25" ht="14.25" customHeight="1" x14ac:dyDescent="0.2">
      <c r="A1630" s="11">
        <v>4113</v>
      </c>
      <c r="B1630" s="12"/>
      <c r="C1630" s="297" t="str">
        <f t="shared" si="85"/>
        <v>4113</v>
      </c>
      <c r="D1630" s="13">
        <v>43634</v>
      </c>
      <c r="E1630" s="34" t="s">
        <v>8231</v>
      </c>
      <c r="F1630" s="13" t="s">
        <v>26</v>
      </c>
      <c r="G1630" s="35" t="s">
        <v>8232</v>
      </c>
      <c r="H1630" s="16">
        <v>91250</v>
      </c>
      <c r="I1630" s="17" t="s">
        <v>97</v>
      </c>
      <c r="J1630" s="18">
        <v>7300</v>
      </c>
      <c r="K1630" s="18">
        <v>111.29762642819037</v>
      </c>
      <c r="L1630" s="13" t="s">
        <v>8233</v>
      </c>
      <c r="M1630" s="20">
        <f t="shared" si="83"/>
        <v>43329</v>
      </c>
      <c r="N1630" s="21">
        <f t="shared" si="84"/>
        <v>44059</v>
      </c>
      <c r="O1630" s="23" t="s">
        <v>191</v>
      </c>
      <c r="P1630" s="23" t="s">
        <v>192</v>
      </c>
      <c r="Q1630" s="38" t="s">
        <v>7633</v>
      </c>
      <c r="R1630" s="39" t="s">
        <v>8234</v>
      </c>
      <c r="S1630" s="39" t="s">
        <v>1197</v>
      </c>
      <c r="T1630" s="39" t="s">
        <v>8235</v>
      </c>
      <c r="U1630" s="282" t="s">
        <v>8236</v>
      </c>
      <c r="V1630" s="28" t="s">
        <v>223</v>
      </c>
      <c r="W1630" s="28"/>
      <c r="X1630" s="28"/>
      <c r="Y1630" s="28"/>
    </row>
    <row r="1631" spans="1:25" ht="14.25" customHeight="1" x14ac:dyDescent="0.2">
      <c r="A1631" s="11">
        <v>4114</v>
      </c>
      <c r="B1631" s="12"/>
      <c r="C1631" s="297" t="str">
        <f t="shared" si="85"/>
        <v>4114</v>
      </c>
      <c r="D1631" s="13">
        <v>43634</v>
      </c>
      <c r="E1631" s="34" t="s">
        <v>8237</v>
      </c>
      <c r="F1631" s="13" t="s">
        <v>26</v>
      </c>
      <c r="G1631" s="35" t="s">
        <v>8238</v>
      </c>
      <c r="H1631" s="16">
        <v>125440</v>
      </c>
      <c r="I1631" s="17" t="s">
        <v>97</v>
      </c>
      <c r="J1631" s="18">
        <v>100355.2</v>
      </c>
      <c r="K1631" s="18">
        <v>152.99916996331177</v>
      </c>
      <c r="L1631" s="13" t="s">
        <v>8239</v>
      </c>
      <c r="M1631" s="20">
        <f t="shared" si="83"/>
        <v>43551</v>
      </c>
      <c r="N1631" s="21">
        <f t="shared" si="84"/>
        <v>44281</v>
      </c>
      <c r="O1631" s="23" t="s">
        <v>191</v>
      </c>
      <c r="P1631" s="23" t="s">
        <v>192</v>
      </c>
      <c r="Q1631" s="38" t="s">
        <v>8240</v>
      </c>
      <c r="R1631" s="39" t="s">
        <v>8241</v>
      </c>
      <c r="S1631" s="39" t="s">
        <v>3553</v>
      </c>
      <c r="T1631" s="39" t="s">
        <v>8242</v>
      </c>
      <c r="U1631" s="282" t="s">
        <v>8243</v>
      </c>
      <c r="V1631" s="28" t="s">
        <v>182</v>
      </c>
      <c r="W1631" s="28"/>
      <c r="X1631" s="28"/>
      <c r="Y1631" s="28"/>
    </row>
    <row r="1632" spans="1:25" ht="14.25" customHeight="1" x14ac:dyDescent="0.2">
      <c r="A1632" s="11">
        <v>4115</v>
      </c>
      <c r="B1632" s="12"/>
      <c r="C1632" s="297" t="str">
        <f t="shared" si="85"/>
        <v>4115</v>
      </c>
      <c r="D1632" s="13">
        <v>43634</v>
      </c>
      <c r="E1632" s="34" t="s">
        <v>8244</v>
      </c>
      <c r="F1632" s="13" t="s">
        <v>26</v>
      </c>
      <c r="G1632" s="35" t="s">
        <v>8245</v>
      </c>
      <c r="H1632" s="16">
        <v>772445.53</v>
      </c>
      <c r="I1632" s="17" t="s">
        <v>97</v>
      </c>
      <c r="J1632" s="18">
        <v>77244.55</v>
      </c>
      <c r="K1632" s="18">
        <v>942.15182503085498</v>
      </c>
      <c r="L1632" s="13" t="s">
        <v>8246</v>
      </c>
      <c r="M1632" s="20">
        <f t="shared" si="83"/>
        <v>43617</v>
      </c>
      <c r="N1632" s="21">
        <f t="shared" si="84"/>
        <v>44074</v>
      </c>
      <c r="O1632" s="23" t="s">
        <v>191</v>
      </c>
      <c r="P1632" s="23" t="s">
        <v>192</v>
      </c>
      <c r="Q1632" s="38"/>
      <c r="R1632" s="39" t="s">
        <v>7401</v>
      </c>
      <c r="S1632" s="70" t="s">
        <v>1095</v>
      </c>
      <c r="T1632" s="39" t="s">
        <v>8247</v>
      </c>
      <c r="U1632" s="282" t="s">
        <v>8248</v>
      </c>
      <c r="V1632" s="28" t="s">
        <v>242</v>
      </c>
      <c r="W1632" s="28"/>
      <c r="X1632" s="28"/>
      <c r="Y1632" s="28"/>
    </row>
    <row r="1633" spans="1:25" ht="14.25" customHeight="1" x14ac:dyDescent="0.2">
      <c r="A1633" s="11">
        <v>4116</v>
      </c>
      <c r="B1633" s="12"/>
      <c r="C1633" s="297" t="str">
        <f t="shared" si="85"/>
        <v>4116</v>
      </c>
      <c r="D1633" s="13">
        <v>43635</v>
      </c>
      <c r="E1633" s="34" t="s">
        <v>8249</v>
      </c>
      <c r="F1633" s="13" t="s">
        <v>117</v>
      </c>
      <c r="G1633" s="35" t="s">
        <v>8250</v>
      </c>
      <c r="H1633" s="16">
        <v>1827315.16</v>
      </c>
      <c r="I1633" s="17" t="s">
        <v>28</v>
      </c>
      <c r="J1633" s="18">
        <v>56935</v>
      </c>
      <c r="K1633" s="18">
        <v>1827.3151599999999</v>
      </c>
      <c r="L1633" s="13" t="s">
        <v>8251</v>
      </c>
      <c r="M1633" s="20">
        <f t="shared" si="83"/>
        <v>43164</v>
      </c>
      <c r="N1633" s="21">
        <f t="shared" si="84"/>
        <v>44079</v>
      </c>
      <c r="O1633" s="23" t="s">
        <v>191</v>
      </c>
      <c r="P1633" s="23" t="s">
        <v>192</v>
      </c>
      <c r="Q1633" s="38"/>
      <c r="R1633" s="39" t="s">
        <v>7118</v>
      </c>
      <c r="S1633" s="39" t="s">
        <v>7118</v>
      </c>
      <c r="T1633" s="39" t="s">
        <v>8252</v>
      </c>
      <c r="U1633" s="282" t="s">
        <v>8253</v>
      </c>
      <c r="V1633" s="28" t="s">
        <v>223</v>
      </c>
      <c r="W1633" s="28"/>
      <c r="X1633" s="28"/>
      <c r="Y1633" s="28"/>
    </row>
    <row r="1634" spans="1:25" ht="14.25" customHeight="1" x14ac:dyDescent="0.2">
      <c r="A1634" s="11">
        <v>4117</v>
      </c>
      <c r="B1634" s="12"/>
      <c r="C1634" s="300" t="str">
        <f t="shared" si="85"/>
        <v>4117</v>
      </c>
      <c r="D1634" s="13">
        <v>43637</v>
      </c>
      <c r="E1634" s="238" t="s">
        <v>8254</v>
      </c>
      <c r="F1634" s="13" t="s">
        <v>26</v>
      </c>
      <c r="G1634" s="35" t="s">
        <v>8255</v>
      </c>
      <c r="H1634" s="16">
        <v>535714</v>
      </c>
      <c r="I1634" s="36" t="s">
        <v>28</v>
      </c>
      <c r="J1634" s="16"/>
      <c r="K1634" s="174">
        <v>535.71400000000006</v>
      </c>
      <c r="L1634" s="13" t="s">
        <v>8256</v>
      </c>
      <c r="M1634" s="20">
        <f t="shared" si="83"/>
        <v>43542</v>
      </c>
      <c r="N1634" s="21">
        <f t="shared" si="84"/>
        <v>43908</v>
      </c>
      <c r="O1634" s="21" t="s">
        <v>30</v>
      </c>
      <c r="P1634" s="21" t="s">
        <v>1055</v>
      </c>
      <c r="Q1634" s="38"/>
      <c r="R1634" s="39" t="s">
        <v>8257</v>
      </c>
      <c r="S1634" s="39" t="s">
        <v>113</v>
      </c>
      <c r="T1634" s="39" t="s">
        <v>8258</v>
      </c>
      <c r="U1634" s="282" t="s">
        <v>8259</v>
      </c>
      <c r="V1634" s="28" t="s">
        <v>116</v>
      </c>
      <c r="W1634" s="28"/>
      <c r="X1634" s="28"/>
      <c r="Y1634" s="28"/>
    </row>
    <row r="1635" spans="1:25" ht="14.25" customHeight="1" x14ac:dyDescent="0.25">
      <c r="A1635" s="11">
        <v>4118</v>
      </c>
      <c r="B1635" s="12"/>
      <c r="C1635" s="300" t="str">
        <f t="shared" si="85"/>
        <v>4118</v>
      </c>
      <c r="D1635" s="13">
        <v>43637</v>
      </c>
      <c r="E1635" s="34" t="s">
        <v>8260</v>
      </c>
      <c r="F1635" s="13" t="s">
        <v>26</v>
      </c>
      <c r="G1635" s="35" t="s">
        <v>8261</v>
      </c>
      <c r="H1635" s="16">
        <v>2000000</v>
      </c>
      <c r="I1635" s="36" t="s">
        <v>2055</v>
      </c>
      <c r="J1635" s="16"/>
      <c r="K1635" s="18">
        <v>3110.686102138965</v>
      </c>
      <c r="L1635" s="13" t="s">
        <v>8262</v>
      </c>
      <c r="M1635" s="20">
        <f t="shared" si="83"/>
        <v>43221</v>
      </c>
      <c r="N1635" s="21">
        <f t="shared" si="84"/>
        <v>43921</v>
      </c>
      <c r="O1635" s="21" t="s">
        <v>30</v>
      </c>
      <c r="P1635" s="21" t="s">
        <v>2057</v>
      </c>
      <c r="Q1635" s="38" t="s">
        <v>8263</v>
      </c>
      <c r="R1635" s="39" t="s">
        <v>6828</v>
      </c>
      <c r="S1635" s="39" t="s">
        <v>5565</v>
      </c>
      <c r="T1635" s="39" t="s">
        <v>8264</v>
      </c>
      <c r="U1635" s="40" t="s">
        <v>8265</v>
      </c>
      <c r="V1635" s="28" t="s">
        <v>116</v>
      </c>
      <c r="W1635" s="28"/>
      <c r="X1635" s="28"/>
      <c r="Y1635" s="28"/>
    </row>
    <row r="1636" spans="1:25" ht="14.25" hidden="1" customHeight="1" x14ac:dyDescent="0.25">
      <c r="A1636" s="11">
        <v>4119</v>
      </c>
      <c r="B1636" s="12"/>
      <c r="C1636" s="297" t="str">
        <f t="shared" si="85"/>
        <v>4119</v>
      </c>
      <c r="D1636" s="13">
        <v>43640</v>
      </c>
      <c r="E1636" s="34"/>
      <c r="F1636" s="13"/>
      <c r="G1636" s="35"/>
      <c r="H1636" s="16"/>
      <c r="I1636" s="36"/>
      <c r="J1636" s="16"/>
      <c r="K1636" s="18"/>
      <c r="L1636" s="13" t="s">
        <v>8262</v>
      </c>
      <c r="M1636" s="20"/>
      <c r="N1636" s="21"/>
      <c r="O1636" s="21"/>
      <c r="P1636" s="21"/>
      <c r="Q1636" s="38"/>
      <c r="R1636" s="39"/>
      <c r="S1636" s="39"/>
      <c r="T1636" s="39"/>
      <c r="U1636" s="40"/>
      <c r="V1636" s="28"/>
      <c r="W1636" s="28"/>
      <c r="X1636" s="28"/>
      <c r="Y1636" s="28"/>
    </row>
    <row r="1637" spans="1:25" ht="14.25" customHeight="1" x14ac:dyDescent="0.25">
      <c r="A1637" s="11">
        <v>4120</v>
      </c>
      <c r="B1637" s="12"/>
      <c r="C1637" s="300" t="str">
        <f t="shared" si="85"/>
        <v>4120</v>
      </c>
      <c r="D1637" s="13">
        <v>43641</v>
      </c>
      <c r="E1637" s="34" t="s">
        <v>8266</v>
      </c>
      <c r="F1637" s="13" t="s">
        <v>26</v>
      </c>
      <c r="G1637" s="35" t="s">
        <v>8267</v>
      </c>
      <c r="H1637" s="16">
        <v>3500</v>
      </c>
      <c r="I1637" s="43" t="s">
        <v>175</v>
      </c>
      <c r="J1637" s="16"/>
      <c r="K1637" s="16">
        <v>3.5491769506351747</v>
      </c>
      <c r="L1637" s="13" t="s">
        <v>8188</v>
      </c>
      <c r="M1637" s="20">
        <f t="shared" ref="M1637:M1668" si="86">DATEVALUE(LEFT(L1637,10))</f>
        <v>43609</v>
      </c>
      <c r="N1637" s="21">
        <f t="shared" ref="N1637:N1666" si="87">DATEVALUE(RIGHT(L1637,10))</f>
        <v>43830</v>
      </c>
      <c r="O1637" s="21" t="s">
        <v>30</v>
      </c>
      <c r="P1637" s="21" t="s">
        <v>177</v>
      </c>
      <c r="Q1637" s="38" t="s">
        <v>8268</v>
      </c>
      <c r="R1637" s="39" t="s">
        <v>8269</v>
      </c>
      <c r="S1637" s="39" t="s">
        <v>137</v>
      </c>
      <c r="T1637" s="39" t="s">
        <v>8270</v>
      </c>
      <c r="U1637" s="40" t="s">
        <v>8271</v>
      </c>
      <c r="V1637" s="28" t="s">
        <v>102</v>
      </c>
      <c r="W1637" s="28"/>
      <c r="X1637" s="28"/>
      <c r="Y1637" s="28"/>
    </row>
    <row r="1638" spans="1:25" ht="14.25" customHeight="1" x14ac:dyDescent="0.25">
      <c r="A1638" s="31">
        <v>4121</v>
      </c>
      <c r="C1638" s="297" t="str">
        <f t="shared" si="85"/>
        <v>4121</v>
      </c>
      <c r="D1638" s="33">
        <v>43641</v>
      </c>
      <c r="E1638" s="34" t="s">
        <v>8272</v>
      </c>
      <c r="F1638" s="13" t="s">
        <v>26</v>
      </c>
      <c r="G1638" s="35" t="s">
        <v>8273</v>
      </c>
      <c r="H1638" s="16">
        <v>50000</v>
      </c>
      <c r="I1638" s="17" t="s">
        <v>97</v>
      </c>
      <c r="J1638" s="18"/>
      <c r="K1638" s="18">
        <v>60.985000782570069</v>
      </c>
      <c r="L1638" s="13" t="s">
        <v>8274</v>
      </c>
      <c r="M1638" s="20">
        <f t="shared" si="86"/>
        <v>43282</v>
      </c>
      <c r="N1638" s="21">
        <f t="shared" si="87"/>
        <v>44348</v>
      </c>
      <c r="O1638" s="23" t="s">
        <v>191</v>
      </c>
      <c r="P1638" s="23" t="s">
        <v>192</v>
      </c>
      <c r="Q1638" s="38"/>
      <c r="R1638" s="39" t="s">
        <v>8275</v>
      </c>
      <c r="S1638" s="39" t="s">
        <v>680</v>
      </c>
      <c r="T1638" s="39" t="s">
        <v>8276</v>
      </c>
      <c r="U1638" s="40" t="s">
        <v>8273</v>
      </c>
      <c r="V1638" s="28" t="s">
        <v>182</v>
      </c>
      <c r="W1638" s="28"/>
      <c r="X1638" s="28"/>
      <c r="Y1638" s="28"/>
    </row>
    <row r="1639" spans="1:25" ht="14.25" customHeight="1" x14ac:dyDescent="0.25">
      <c r="A1639" s="31">
        <v>4122</v>
      </c>
      <c r="C1639" s="297" t="str">
        <f t="shared" si="85"/>
        <v>4122</v>
      </c>
      <c r="D1639" s="33">
        <v>43641</v>
      </c>
      <c r="E1639" s="34" t="s">
        <v>8277</v>
      </c>
      <c r="F1639" s="13" t="s">
        <v>117</v>
      </c>
      <c r="G1639" s="35" t="s">
        <v>8278</v>
      </c>
      <c r="H1639" s="16">
        <v>57750</v>
      </c>
      <c r="I1639" s="17" t="s">
        <v>97</v>
      </c>
      <c r="J1639" s="18"/>
      <c r="K1639" s="174">
        <v>70.437675903868424</v>
      </c>
      <c r="L1639" s="13" t="s">
        <v>8182</v>
      </c>
      <c r="M1639" s="20">
        <f t="shared" si="86"/>
        <v>43252</v>
      </c>
      <c r="N1639" s="21">
        <f t="shared" si="87"/>
        <v>44347</v>
      </c>
      <c r="O1639" s="23" t="s">
        <v>191</v>
      </c>
      <c r="P1639" s="23" t="s">
        <v>192</v>
      </c>
      <c r="Q1639" s="38"/>
      <c r="R1639" s="39" t="s">
        <v>8279</v>
      </c>
      <c r="S1639" s="39" t="s">
        <v>680</v>
      </c>
      <c r="T1639" s="39" t="s">
        <v>8280</v>
      </c>
      <c r="U1639" s="40" t="s">
        <v>8281</v>
      </c>
      <c r="V1639" s="28" t="s">
        <v>223</v>
      </c>
      <c r="W1639" s="28"/>
      <c r="X1639" s="28"/>
      <c r="Y1639" s="28"/>
    </row>
    <row r="1640" spans="1:25" ht="14.25" customHeight="1" x14ac:dyDescent="0.25">
      <c r="A1640" s="31">
        <v>4123</v>
      </c>
      <c r="C1640" s="297" t="str">
        <f t="shared" si="85"/>
        <v>4123</v>
      </c>
      <c r="D1640" s="33">
        <v>43641</v>
      </c>
      <c r="E1640" s="34" t="s">
        <v>8282</v>
      </c>
      <c r="F1640" s="13" t="s">
        <v>117</v>
      </c>
      <c r="G1640" s="35" t="s">
        <v>8283</v>
      </c>
      <c r="H1640" s="16">
        <v>213675.65</v>
      </c>
      <c r="I1640" s="17" t="s">
        <v>97</v>
      </c>
      <c r="J1640" s="18">
        <v>32051.35</v>
      </c>
      <c r="K1640" s="174">
        <v>260.62019364932331</v>
      </c>
      <c r="L1640" s="13" t="s">
        <v>8284</v>
      </c>
      <c r="M1640" s="20">
        <f t="shared" si="86"/>
        <v>43252</v>
      </c>
      <c r="N1640" s="21">
        <f t="shared" si="87"/>
        <v>44165</v>
      </c>
      <c r="O1640" s="23" t="s">
        <v>191</v>
      </c>
      <c r="P1640" s="23" t="s">
        <v>192</v>
      </c>
      <c r="Q1640" s="38"/>
      <c r="R1640" s="39" t="s">
        <v>2943</v>
      </c>
      <c r="S1640" s="39" t="s">
        <v>801</v>
      </c>
      <c r="T1640" s="39" t="s">
        <v>8285</v>
      </c>
      <c r="U1640" s="40"/>
      <c r="V1640" s="28" t="s">
        <v>223</v>
      </c>
      <c r="W1640" s="28"/>
      <c r="X1640" s="28"/>
      <c r="Y1640" s="28"/>
    </row>
    <row r="1641" spans="1:25" ht="14.25" customHeight="1" x14ac:dyDescent="0.25">
      <c r="A1641" s="31">
        <v>4124</v>
      </c>
      <c r="C1641" s="297" t="str">
        <f t="shared" si="85"/>
        <v>4124</v>
      </c>
      <c r="D1641" s="33">
        <v>43647</v>
      </c>
      <c r="E1641" s="34"/>
      <c r="F1641" s="13" t="s">
        <v>117</v>
      </c>
      <c r="G1641" s="35" t="s">
        <v>8286</v>
      </c>
      <c r="H1641" s="16">
        <v>72000</v>
      </c>
      <c r="I1641" s="36" t="s">
        <v>97</v>
      </c>
      <c r="J1641" s="18"/>
      <c r="K1641" s="174">
        <v>87.818401126900895</v>
      </c>
      <c r="L1641" s="13" t="s">
        <v>8050</v>
      </c>
      <c r="M1641" s="20">
        <f t="shared" si="86"/>
        <v>43525</v>
      </c>
      <c r="N1641" s="21">
        <f t="shared" si="87"/>
        <v>43830</v>
      </c>
      <c r="O1641" s="23" t="s">
        <v>120</v>
      </c>
      <c r="P1641" s="23" t="s">
        <v>1923</v>
      </c>
      <c r="Q1641" s="38" t="s">
        <v>1924</v>
      </c>
      <c r="R1641" s="39" t="s">
        <v>7236</v>
      </c>
      <c r="S1641" s="39" t="s">
        <v>130</v>
      </c>
      <c r="T1641" s="39" t="s">
        <v>1924</v>
      </c>
      <c r="U1641" s="40" t="s">
        <v>8287</v>
      </c>
      <c r="V1641" s="28" t="s">
        <v>37</v>
      </c>
      <c r="W1641" s="28"/>
      <c r="X1641" s="28"/>
      <c r="Y1641" s="28"/>
    </row>
    <row r="1642" spans="1:25" ht="14.25" customHeight="1" x14ac:dyDescent="0.25">
      <c r="A1642" s="31">
        <v>4125</v>
      </c>
      <c r="C1642" s="297" t="str">
        <f t="shared" si="85"/>
        <v>4125</v>
      </c>
      <c r="D1642" s="33">
        <v>43647</v>
      </c>
      <c r="E1642" s="34"/>
      <c r="F1642" s="13" t="s">
        <v>117</v>
      </c>
      <c r="G1642" s="35" t="s">
        <v>8288</v>
      </c>
      <c r="H1642" s="16">
        <v>96000</v>
      </c>
      <c r="I1642" s="36" t="s">
        <v>97</v>
      </c>
      <c r="J1642" s="18"/>
      <c r="K1642" s="18">
        <v>117.09120150253452</v>
      </c>
      <c r="L1642" s="13" t="s">
        <v>8289</v>
      </c>
      <c r="M1642" s="20">
        <f t="shared" si="86"/>
        <v>43555</v>
      </c>
      <c r="N1642" s="21">
        <f t="shared" si="87"/>
        <v>43830</v>
      </c>
      <c r="O1642" s="23" t="s">
        <v>120</v>
      </c>
      <c r="P1642" s="23" t="s">
        <v>1923</v>
      </c>
      <c r="Q1642" s="38" t="s">
        <v>1924</v>
      </c>
      <c r="R1642" s="39" t="s">
        <v>6005</v>
      </c>
      <c r="S1642" s="39" t="s">
        <v>6005</v>
      </c>
      <c r="T1642" s="39" t="s">
        <v>1924</v>
      </c>
      <c r="U1642" s="40" t="s">
        <v>8290</v>
      </c>
      <c r="V1642" s="28" t="s">
        <v>102</v>
      </c>
      <c r="W1642" s="28"/>
      <c r="X1642" s="28"/>
      <c r="Y1642" s="28"/>
    </row>
    <row r="1643" spans="1:25" ht="14.25" hidden="1" customHeight="1" x14ac:dyDescent="0.25">
      <c r="A1643" s="31">
        <v>4126</v>
      </c>
      <c r="C1643" s="297" t="str">
        <f t="shared" si="85"/>
        <v>4126</v>
      </c>
      <c r="D1643" s="33">
        <v>43647</v>
      </c>
      <c r="E1643" s="34"/>
      <c r="F1643" s="13" t="s">
        <v>26</v>
      </c>
      <c r="G1643" s="35" t="s">
        <v>8291</v>
      </c>
      <c r="H1643" s="16">
        <v>240000</v>
      </c>
      <c r="I1643" s="36" t="s">
        <v>97</v>
      </c>
      <c r="J1643" s="18"/>
      <c r="K1643" s="18">
        <v>292.72800375633631</v>
      </c>
      <c r="L1643" s="13" t="s">
        <v>8292</v>
      </c>
      <c r="M1643" s="20">
        <f t="shared" si="86"/>
        <v>42940</v>
      </c>
      <c r="N1643" s="21">
        <f t="shared" si="87"/>
        <v>43738</v>
      </c>
      <c r="O1643" s="23" t="s">
        <v>120</v>
      </c>
      <c r="P1643" s="23" t="s">
        <v>169</v>
      </c>
      <c r="Q1643" s="38" t="s">
        <v>169</v>
      </c>
      <c r="R1643" s="39" t="s">
        <v>8293</v>
      </c>
      <c r="S1643" s="39" t="s">
        <v>101</v>
      </c>
      <c r="T1643" s="39" t="s">
        <v>8293</v>
      </c>
      <c r="U1643" s="40" t="s">
        <v>8294</v>
      </c>
      <c r="V1643" s="28" t="s">
        <v>102</v>
      </c>
      <c r="W1643" s="28"/>
      <c r="X1643" s="28"/>
      <c r="Y1643" s="28"/>
    </row>
    <row r="1644" spans="1:25" ht="14.25" customHeight="1" x14ac:dyDescent="0.25">
      <c r="A1644" s="31">
        <v>4127</v>
      </c>
      <c r="C1644" s="297" t="str">
        <f t="shared" si="85"/>
        <v>4127</v>
      </c>
      <c r="D1644" s="33">
        <v>43649</v>
      </c>
      <c r="E1644" s="34" t="s">
        <v>8295</v>
      </c>
      <c r="F1644" s="13" t="s">
        <v>117</v>
      </c>
      <c r="G1644" s="35" t="s">
        <v>8296</v>
      </c>
      <c r="H1644" s="16">
        <v>1363000</v>
      </c>
      <c r="I1644" s="17" t="s">
        <v>97</v>
      </c>
      <c r="J1644" s="18">
        <v>63000</v>
      </c>
      <c r="K1644" s="174">
        <v>1662.4511213328599</v>
      </c>
      <c r="L1644" s="13" t="s">
        <v>8297</v>
      </c>
      <c r="M1644" s="20">
        <f t="shared" si="86"/>
        <v>43042</v>
      </c>
      <c r="N1644" s="21">
        <f t="shared" si="87"/>
        <v>44137</v>
      </c>
      <c r="O1644" s="23" t="s">
        <v>191</v>
      </c>
      <c r="P1644" s="23" t="s">
        <v>192</v>
      </c>
      <c r="Q1644" s="38"/>
      <c r="R1644" s="39" t="s">
        <v>8298</v>
      </c>
      <c r="S1644" s="39" t="s">
        <v>1809</v>
      </c>
      <c r="T1644" s="39" t="s">
        <v>8299</v>
      </c>
      <c r="U1644" s="40" t="s">
        <v>8300</v>
      </c>
      <c r="V1644" s="28" t="s">
        <v>77</v>
      </c>
      <c r="W1644" s="28"/>
      <c r="X1644" s="28"/>
      <c r="Y1644" s="28"/>
    </row>
    <row r="1645" spans="1:25" ht="14.25" customHeight="1" x14ac:dyDescent="0.25">
      <c r="A1645" s="31">
        <v>4128</v>
      </c>
      <c r="C1645" s="297" t="str">
        <f t="shared" si="85"/>
        <v>4128</v>
      </c>
      <c r="D1645" s="33">
        <v>43649</v>
      </c>
      <c r="E1645" s="34" t="s">
        <v>8301</v>
      </c>
      <c r="F1645" s="13" t="s">
        <v>26</v>
      </c>
      <c r="G1645" s="35" t="s">
        <v>8302</v>
      </c>
      <c r="H1645" s="16">
        <v>561604</v>
      </c>
      <c r="I1645" s="17" t="s">
        <v>97</v>
      </c>
      <c r="J1645" s="16">
        <v>561604</v>
      </c>
      <c r="K1645" s="16">
        <v>684.98840758988956</v>
      </c>
      <c r="L1645" s="13" t="s">
        <v>8303</v>
      </c>
      <c r="M1645" s="20">
        <f t="shared" si="86"/>
        <v>43419</v>
      </c>
      <c r="N1645" s="21">
        <f t="shared" si="87"/>
        <v>44514</v>
      </c>
      <c r="O1645" s="23" t="s">
        <v>191</v>
      </c>
      <c r="P1645" s="23" t="s">
        <v>192</v>
      </c>
      <c r="Q1645" s="38"/>
      <c r="R1645" s="39" t="s">
        <v>8304</v>
      </c>
      <c r="S1645" s="39" t="s">
        <v>76</v>
      </c>
      <c r="T1645" s="39" t="s">
        <v>8305</v>
      </c>
      <c r="U1645" s="40" t="s">
        <v>8306</v>
      </c>
      <c r="V1645" s="28" t="s">
        <v>238</v>
      </c>
      <c r="W1645" s="28"/>
      <c r="X1645" s="28"/>
      <c r="Y1645" s="28"/>
    </row>
    <row r="1646" spans="1:25" ht="14.25" customHeight="1" x14ac:dyDescent="0.25">
      <c r="A1646" s="31">
        <v>4129</v>
      </c>
      <c r="C1646" s="297" t="str">
        <f t="shared" si="85"/>
        <v>4129</v>
      </c>
      <c r="D1646" s="33">
        <v>43649</v>
      </c>
      <c r="E1646" s="34" t="s">
        <v>8307</v>
      </c>
      <c r="F1646" s="13" t="s">
        <v>26</v>
      </c>
      <c r="G1646" s="35" t="s">
        <v>8308</v>
      </c>
      <c r="H1646" s="16">
        <v>78073</v>
      </c>
      <c r="I1646" s="17" t="s">
        <v>97</v>
      </c>
      <c r="J1646" s="18">
        <v>6245.84</v>
      </c>
      <c r="K1646" s="174">
        <v>95.225639321951846</v>
      </c>
      <c r="L1646" s="13" t="s">
        <v>8309</v>
      </c>
      <c r="M1646" s="20">
        <f t="shared" si="86"/>
        <v>43314</v>
      </c>
      <c r="N1646" s="21">
        <f t="shared" si="87"/>
        <v>44136</v>
      </c>
      <c r="O1646" s="23" t="s">
        <v>191</v>
      </c>
      <c r="P1646" s="23" t="s">
        <v>192</v>
      </c>
      <c r="Q1646" s="38" t="s">
        <v>7633</v>
      </c>
      <c r="R1646" s="39" t="s">
        <v>8234</v>
      </c>
      <c r="S1646" s="39" t="s">
        <v>1197</v>
      </c>
      <c r="T1646" s="39" t="s">
        <v>8310</v>
      </c>
      <c r="U1646" s="40" t="s">
        <v>8311</v>
      </c>
      <c r="V1646" s="28" t="s">
        <v>182</v>
      </c>
      <c r="W1646" s="28"/>
      <c r="X1646" s="28"/>
      <c r="Y1646" s="28"/>
    </row>
    <row r="1647" spans="1:25" ht="14.25" customHeight="1" x14ac:dyDescent="0.25">
      <c r="A1647" s="31">
        <v>4130</v>
      </c>
      <c r="C1647" s="297" t="str">
        <f t="shared" si="85"/>
        <v>4130</v>
      </c>
      <c r="D1647" s="33">
        <v>43654</v>
      </c>
      <c r="E1647" s="34" t="s">
        <v>8312</v>
      </c>
      <c r="F1647" s="13" t="s">
        <v>117</v>
      </c>
      <c r="G1647" s="35" t="s">
        <v>8313</v>
      </c>
      <c r="H1647" s="18">
        <v>4805352</v>
      </c>
      <c r="I1647" s="260" t="s">
        <v>666</v>
      </c>
      <c r="J1647" s="18"/>
      <c r="K1647" s="174">
        <v>4132.4740698306168</v>
      </c>
      <c r="L1647" s="13" t="s">
        <v>8314</v>
      </c>
      <c r="M1647" s="20">
        <f t="shared" si="86"/>
        <v>43553</v>
      </c>
      <c r="N1647" s="21">
        <f t="shared" si="87"/>
        <v>44651</v>
      </c>
      <c r="O1647" s="23" t="s">
        <v>30</v>
      </c>
      <c r="P1647" s="23" t="s">
        <v>668</v>
      </c>
      <c r="Q1647" s="38" t="s">
        <v>4909</v>
      </c>
      <c r="R1647" s="39" t="s">
        <v>8315</v>
      </c>
      <c r="S1647" s="39" t="s">
        <v>8316</v>
      </c>
      <c r="T1647" s="39" t="s">
        <v>8317</v>
      </c>
      <c r="U1647" s="40" t="s">
        <v>8318</v>
      </c>
      <c r="V1647" s="28" t="s">
        <v>102</v>
      </c>
      <c r="W1647" s="28"/>
      <c r="X1647" s="28"/>
      <c r="Y1647" s="28"/>
    </row>
    <row r="1648" spans="1:25" ht="14.25" customHeight="1" x14ac:dyDescent="0.25">
      <c r="A1648" s="31">
        <v>4131</v>
      </c>
      <c r="C1648" s="297" t="str">
        <f t="shared" si="85"/>
        <v>4131</v>
      </c>
      <c r="D1648" s="33">
        <v>43654</v>
      </c>
      <c r="E1648" s="34"/>
      <c r="F1648" s="13" t="s">
        <v>117</v>
      </c>
      <c r="G1648" s="35" t="s">
        <v>8319</v>
      </c>
      <c r="H1648" s="16">
        <v>689400</v>
      </c>
      <c r="I1648" s="36" t="s">
        <v>97</v>
      </c>
      <c r="J1648" s="18"/>
      <c r="K1648" s="18">
        <v>840.86119079007608</v>
      </c>
      <c r="L1648" s="13" t="s">
        <v>8320</v>
      </c>
      <c r="M1648" s="20">
        <f t="shared" si="86"/>
        <v>43395</v>
      </c>
      <c r="N1648" s="21">
        <f t="shared" si="87"/>
        <v>44196</v>
      </c>
      <c r="O1648" s="23" t="s">
        <v>120</v>
      </c>
      <c r="P1648" s="23" t="s">
        <v>1923</v>
      </c>
      <c r="Q1648" s="38" t="s">
        <v>1924</v>
      </c>
      <c r="R1648" s="39" t="s">
        <v>8321</v>
      </c>
      <c r="S1648" s="39" t="s">
        <v>8322</v>
      </c>
      <c r="T1648" s="39" t="s">
        <v>1924</v>
      </c>
      <c r="U1648" s="40" t="s">
        <v>8319</v>
      </c>
      <c r="V1648" s="28" t="s">
        <v>37</v>
      </c>
      <c r="W1648" s="195"/>
      <c r="X1648" s="195"/>
      <c r="Y1648" s="195"/>
    </row>
    <row r="1649" spans="1:25" ht="14.25" customHeight="1" x14ac:dyDescent="0.25">
      <c r="A1649" s="31">
        <v>4132</v>
      </c>
      <c r="C1649" s="297" t="str">
        <f t="shared" si="85"/>
        <v>4132</v>
      </c>
      <c r="D1649" s="33">
        <v>43654</v>
      </c>
      <c r="E1649" s="34"/>
      <c r="F1649" s="13" t="s">
        <v>26</v>
      </c>
      <c r="G1649" s="35" t="s">
        <v>8323</v>
      </c>
      <c r="H1649" s="16">
        <v>280000</v>
      </c>
      <c r="I1649" s="36" t="s">
        <v>97</v>
      </c>
      <c r="J1649" s="18"/>
      <c r="K1649" s="18">
        <v>341.51600438239234</v>
      </c>
      <c r="L1649" s="13" t="s">
        <v>8123</v>
      </c>
      <c r="M1649" s="20">
        <f t="shared" si="86"/>
        <v>43530</v>
      </c>
      <c r="N1649" s="21">
        <f t="shared" si="87"/>
        <v>44561</v>
      </c>
      <c r="O1649" s="23" t="s">
        <v>120</v>
      </c>
      <c r="P1649" s="23" t="s">
        <v>169</v>
      </c>
      <c r="Q1649" s="38" t="s">
        <v>169</v>
      </c>
      <c r="R1649" s="39" t="s">
        <v>8324</v>
      </c>
      <c r="S1649" s="39" t="s">
        <v>8324</v>
      </c>
      <c r="T1649" s="39" t="s">
        <v>8325</v>
      </c>
      <c r="U1649" s="40" t="s">
        <v>8326</v>
      </c>
      <c r="V1649" s="28" t="s">
        <v>102</v>
      </c>
      <c r="W1649" s="28"/>
      <c r="X1649" s="28"/>
      <c r="Y1649" s="28"/>
    </row>
    <row r="1650" spans="1:25" ht="14.25" hidden="1" customHeight="1" x14ac:dyDescent="0.25">
      <c r="A1650" s="31">
        <v>4133</v>
      </c>
      <c r="C1650" s="297">
        <v>4133</v>
      </c>
      <c r="D1650" s="33">
        <v>43655</v>
      </c>
      <c r="E1650" s="34" t="s">
        <v>8327</v>
      </c>
      <c r="F1650" s="13" t="s">
        <v>117</v>
      </c>
      <c r="G1650" s="35" t="s">
        <v>8328</v>
      </c>
      <c r="H1650" s="16">
        <v>40000</v>
      </c>
      <c r="I1650" s="36" t="s">
        <v>97</v>
      </c>
      <c r="J1650" s="18"/>
      <c r="K1650" s="18">
        <v>48.788000626056053</v>
      </c>
      <c r="L1650" s="13" t="s">
        <v>8329</v>
      </c>
      <c r="M1650" s="20">
        <f t="shared" si="86"/>
        <v>43431</v>
      </c>
      <c r="N1650" s="21">
        <f t="shared" si="87"/>
        <v>43708</v>
      </c>
      <c r="O1650" s="23" t="s">
        <v>120</v>
      </c>
      <c r="P1650" s="23" t="s">
        <v>169</v>
      </c>
      <c r="Q1650" s="38" t="s">
        <v>169</v>
      </c>
      <c r="R1650" s="39" t="s">
        <v>8330</v>
      </c>
      <c r="S1650" s="39" t="s">
        <v>8330</v>
      </c>
      <c r="T1650" s="39" t="s">
        <v>8331</v>
      </c>
      <c r="U1650" s="40" t="s">
        <v>8332</v>
      </c>
      <c r="V1650" s="28" t="s">
        <v>83</v>
      </c>
      <c r="W1650" s="28"/>
      <c r="X1650" s="28"/>
      <c r="Y1650" s="28"/>
    </row>
    <row r="1651" spans="1:25" ht="14.25" customHeight="1" x14ac:dyDescent="0.25">
      <c r="A1651" s="31">
        <v>4134</v>
      </c>
      <c r="C1651" s="297" t="s">
        <v>8333</v>
      </c>
      <c r="D1651" s="33">
        <v>43655</v>
      </c>
      <c r="E1651" s="34" t="s">
        <v>8334</v>
      </c>
      <c r="F1651" s="13" t="s">
        <v>26</v>
      </c>
      <c r="G1651" s="35" t="s">
        <v>8335</v>
      </c>
      <c r="H1651" s="16">
        <v>5395000</v>
      </c>
      <c r="I1651" s="36" t="s">
        <v>97</v>
      </c>
      <c r="J1651" s="18"/>
      <c r="K1651" s="174">
        <v>6580.2815844393099</v>
      </c>
      <c r="L1651" s="13" t="s">
        <v>8336</v>
      </c>
      <c r="M1651" s="20">
        <f t="shared" si="86"/>
        <v>43489</v>
      </c>
      <c r="N1651" s="21">
        <f t="shared" si="87"/>
        <v>44584</v>
      </c>
      <c r="O1651" s="23" t="s">
        <v>120</v>
      </c>
      <c r="P1651" s="23" t="s">
        <v>169</v>
      </c>
      <c r="Q1651" s="267" t="s">
        <v>169</v>
      </c>
      <c r="R1651" s="39" t="s">
        <v>8337</v>
      </c>
      <c r="S1651" s="39" t="s">
        <v>8338</v>
      </c>
      <c r="T1651" s="39" t="s">
        <v>8339</v>
      </c>
      <c r="U1651" s="40" t="s">
        <v>8340</v>
      </c>
      <c r="V1651" s="28" t="s">
        <v>1239</v>
      </c>
      <c r="W1651" s="28"/>
      <c r="X1651" s="28"/>
      <c r="Y1651" s="28"/>
    </row>
    <row r="1652" spans="1:25" ht="14.25" hidden="1" customHeight="1" x14ac:dyDescent="0.25">
      <c r="A1652" s="31">
        <v>4135</v>
      </c>
      <c r="C1652" s="297" t="str">
        <f>IF(B1652&gt;0,TEXT(A1652,"0")&amp;"-"&amp;TEXT(B1652,"00"),TEXT(A1652,"0"))</f>
        <v>4135</v>
      </c>
      <c r="D1652" s="33">
        <v>43656</v>
      </c>
      <c r="E1652" s="34" t="s">
        <v>8341</v>
      </c>
      <c r="F1652" s="13" t="s">
        <v>26</v>
      </c>
      <c r="G1652" s="35" t="s">
        <v>8342</v>
      </c>
      <c r="H1652" s="16">
        <v>205400</v>
      </c>
      <c r="I1652" s="36" t="s">
        <v>97</v>
      </c>
      <c r="J1652" s="18"/>
      <c r="K1652" s="283">
        <v>250.52638321479782</v>
      </c>
      <c r="L1652" s="13" t="s">
        <v>8343</v>
      </c>
      <c r="M1652" s="20">
        <f t="shared" si="86"/>
        <v>42826</v>
      </c>
      <c r="N1652" s="21">
        <f t="shared" si="87"/>
        <v>43769</v>
      </c>
      <c r="O1652" s="23" t="s">
        <v>191</v>
      </c>
      <c r="P1652" s="23" t="s">
        <v>192</v>
      </c>
      <c r="Q1652" s="38"/>
      <c r="R1652" s="39" t="s">
        <v>7072</v>
      </c>
      <c r="S1652" s="39" t="s">
        <v>7072</v>
      </c>
      <c r="T1652" s="39" t="s">
        <v>8079</v>
      </c>
      <c r="U1652" s="40" t="s">
        <v>8344</v>
      </c>
      <c r="V1652" s="28" t="s">
        <v>37</v>
      </c>
      <c r="W1652" s="28"/>
      <c r="X1652" s="28"/>
      <c r="Y1652" s="28"/>
    </row>
    <row r="1653" spans="1:25" ht="14.25" hidden="1" customHeight="1" x14ac:dyDescent="0.25">
      <c r="A1653" s="31">
        <v>4136</v>
      </c>
      <c r="C1653" s="300" t="str">
        <f>IF(B1653&gt;0,TEXT(A1653,"0")&amp;"-"&amp;TEXT(B1653,"00"),TEXT(A1653,"0"))</f>
        <v>4136</v>
      </c>
      <c r="D1653" s="33">
        <v>43658</v>
      </c>
      <c r="E1653" s="34" t="s">
        <v>8345</v>
      </c>
      <c r="F1653" s="13" t="s">
        <v>26</v>
      </c>
      <c r="G1653" s="35" t="s">
        <v>8346</v>
      </c>
      <c r="H1653" s="16">
        <v>283385</v>
      </c>
      <c r="I1653" s="36" t="s">
        <v>97</v>
      </c>
      <c r="J1653" s="18"/>
      <c r="K1653" s="283">
        <v>345.64468893537236</v>
      </c>
      <c r="L1653" s="13" t="s">
        <v>8347</v>
      </c>
      <c r="M1653" s="20">
        <f t="shared" si="86"/>
        <v>43412</v>
      </c>
      <c r="N1653" s="21">
        <f t="shared" si="87"/>
        <v>43714</v>
      </c>
      <c r="O1653" s="23" t="s">
        <v>191</v>
      </c>
      <c r="P1653" s="23" t="s">
        <v>192</v>
      </c>
      <c r="Q1653" s="38"/>
      <c r="R1653" s="39" t="s">
        <v>4757</v>
      </c>
      <c r="S1653" s="39" t="s">
        <v>4757</v>
      </c>
      <c r="T1653" s="39" t="s">
        <v>8348</v>
      </c>
      <c r="U1653" s="40" t="s">
        <v>8346</v>
      </c>
      <c r="V1653" s="28" t="s">
        <v>345</v>
      </c>
      <c r="W1653" s="28"/>
      <c r="X1653" s="28"/>
      <c r="Y1653" s="28"/>
    </row>
    <row r="1654" spans="1:25" ht="14.25" hidden="1" customHeight="1" x14ac:dyDescent="0.25">
      <c r="A1654" s="31">
        <v>4137</v>
      </c>
      <c r="C1654" s="300" t="str">
        <f>IF(B1654&gt;0,TEXT(A1654,"0")&amp;"-"&amp;TEXT(B1654,"00"),TEXT(A1654,"0"))</f>
        <v>4137</v>
      </c>
      <c r="D1654" s="33">
        <v>43658</v>
      </c>
      <c r="E1654" s="34" t="s">
        <v>8345</v>
      </c>
      <c r="F1654" s="13" t="s">
        <v>26</v>
      </c>
      <c r="G1654" s="35" t="s">
        <v>8349</v>
      </c>
      <c r="H1654" s="16">
        <v>204802.15</v>
      </c>
      <c r="I1654" s="36" t="s">
        <v>97</v>
      </c>
      <c r="J1654" s="18"/>
      <c r="K1654" s="283">
        <v>249.79718556044062</v>
      </c>
      <c r="L1654" s="13" t="s">
        <v>8350</v>
      </c>
      <c r="M1654" s="20">
        <f t="shared" si="86"/>
        <v>43409</v>
      </c>
      <c r="N1654" s="21">
        <f t="shared" si="87"/>
        <v>43712</v>
      </c>
      <c r="O1654" s="23" t="s">
        <v>191</v>
      </c>
      <c r="P1654" s="23" t="s">
        <v>192</v>
      </c>
      <c r="Q1654" s="38"/>
      <c r="R1654" s="39" t="s">
        <v>4757</v>
      </c>
      <c r="S1654" s="39" t="s">
        <v>4757</v>
      </c>
      <c r="T1654" s="39" t="s">
        <v>8351</v>
      </c>
      <c r="U1654" s="40" t="s">
        <v>8352</v>
      </c>
      <c r="V1654" s="28" t="s">
        <v>345</v>
      </c>
      <c r="W1654" s="28"/>
      <c r="X1654" s="28"/>
      <c r="Y1654" s="28"/>
    </row>
    <row r="1655" spans="1:25" ht="14.25" customHeight="1" x14ac:dyDescent="0.25">
      <c r="A1655" s="284">
        <v>4139</v>
      </c>
      <c r="B1655" s="285"/>
      <c r="C1655" s="312" t="str">
        <f>IF(B1655&gt;0,TEXT(A1655,"0")&amp;"-"&amp;TEXT(B1655,"00"),TEXT(A1655,"0"))</f>
        <v>4139</v>
      </c>
      <c r="D1655" s="13">
        <v>43662</v>
      </c>
      <c r="E1655" s="114" t="s">
        <v>8353</v>
      </c>
      <c r="F1655" s="151" t="s">
        <v>117</v>
      </c>
      <c r="G1655" s="114" t="s">
        <v>8354</v>
      </c>
      <c r="H1655" s="16">
        <v>79980</v>
      </c>
      <c r="I1655" s="18" t="s">
        <v>2055</v>
      </c>
      <c r="J1655" s="18"/>
      <c r="K1655" s="283">
        <v>124.39633722453722</v>
      </c>
      <c r="L1655" s="151" t="s">
        <v>8355</v>
      </c>
      <c r="M1655" s="20">
        <f t="shared" si="86"/>
        <v>43556</v>
      </c>
      <c r="N1655" s="21">
        <f t="shared" si="87"/>
        <v>43905</v>
      </c>
      <c r="O1655" s="165" t="s">
        <v>30</v>
      </c>
      <c r="P1655" s="165" t="s">
        <v>2057</v>
      </c>
      <c r="Q1655" s="172" t="s">
        <v>8356</v>
      </c>
      <c r="R1655" s="286" t="s">
        <v>8357</v>
      </c>
      <c r="S1655" s="286" t="s">
        <v>101</v>
      </c>
      <c r="T1655" s="286" t="s">
        <v>6258</v>
      </c>
      <c r="U1655" s="287" t="s">
        <v>8358</v>
      </c>
      <c r="V1655" s="288" t="s">
        <v>352</v>
      </c>
      <c r="W1655" s="28"/>
      <c r="X1655" s="28"/>
      <c r="Y1655" s="28"/>
    </row>
    <row r="1656" spans="1:25" ht="14.25" customHeight="1" x14ac:dyDescent="0.25">
      <c r="A1656" s="31">
        <v>4140</v>
      </c>
      <c r="C1656" s="297" t="s">
        <v>8359</v>
      </c>
      <c r="D1656" s="33">
        <v>43665</v>
      </c>
      <c r="E1656" s="34" t="s">
        <v>8360</v>
      </c>
      <c r="F1656" s="13" t="s">
        <v>26</v>
      </c>
      <c r="G1656" s="35" t="s">
        <v>8361</v>
      </c>
      <c r="H1656" s="16">
        <v>1157900</v>
      </c>
      <c r="I1656" s="36" t="s">
        <v>97</v>
      </c>
      <c r="J1656" s="18"/>
      <c r="K1656" s="174">
        <v>1412.2906481227574</v>
      </c>
      <c r="L1656" s="13" t="s">
        <v>8362</v>
      </c>
      <c r="M1656" s="20">
        <f t="shared" si="86"/>
        <v>43605</v>
      </c>
      <c r="N1656" s="21">
        <f t="shared" si="87"/>
        <v>44063</v>
      </c>
      <c r="O1656" s="23" t="s">
        <v>120</v>
      </c>
      <c r="P1656" s="23" t="s">
        <v>4419</v>
      </c>
      <c r="Q1656" s="267" t="s">
        <v>8363</v>
      </c>
      <c r="R1656" s="39" t="s">
        <v>8364</v>
      </c>
      <c r="S1656" s="39" t="s">
        <v>8365</v>
      </c>
      <c r="T1656" s="39" t="s">
        <v>8366</v>
      </c>
      <c r="U1656" s="40" t="s">
        <v>8367</v>
      </c>
      <c r="V1656" s="28" t="s">
        <v>58</v>
      </c>
      <c r="W1656" s="28"/>
      <c r="X1656" s="28"/>
      <c r="Y1656" s="28"/>
    </row>
    <row r="1657" spans="1:25" ht="14.25" customHeight="1" x14ac:dyDescent="0.25">
      <c r="A1657" s="31">
        <v>4141</v>
      </c>
      <c r="C1657" s="297" t="s">
        <v>8368</v>
      </c>
      <c r="D1657" s="33">
        <v>43670</v>
      </c>
      <c r="E1657" s="34" t="s">
        <v>8369</v>
      </c>
      <c r="F1657" s="13" t="s">
        <v>26</v>
      </c>
      <c r="G1657" s="35" t="s">
        <v>8370</v>
      </c>
      <c r="H1657" s="16">
        <v>2845650</v>
      </c>
      <c r="I1657" s="36" t="s">
        <v>97</v>
      </c>
      <c r="J1657" s="18"/>
      <c r="K1657" s="283">
        <v>3470.8393495384103</v>
      </c>
      <c r="L1657" s="13" t="s">
        <v>8371</v>
      </c>
      <c r="M1657" s="20">
        <f t="shared" si="86"/>
        <v>43494</v>
      </c>
      <c r="N1657" s="21">
        <f t="shared" si="87"/>
        <v>44590</v>
      </c>
      <c r="O1657" s="23" t="s">
        <v>120</v>
      </c>
      <c r="P1657" s="23" t="s">
        <v>5263</v>
      </c>
      <c r="Q1657" s="267" t="s">
        <v>5263</v>
      </c>
      <c r="R1657" s="47" t="s">
        <v>76</v>
      </c>
      <c r="S1657" s="47" t="s">
        <v>76</v>
      </c>
      <c r="T1657" s="39" t="s">
        <v>8372</v>
      </c>
      <c r="U1657" s="40" t="s">
        <v>8373</v>
      </c>
      <c r="V1657" s="28" t="s">
        <v>77</v>
      </c>
      <c r="W1657" s="28"/>
      <c r="X1657" s="28"/>
      <c r="Y1657" s="28"/>
    </row>
    <row r="1658" spans="1:25" ht="14.25" customHeight="1" x14ac:dyDescent="0.25">
      <c r="A1658" s="31">
        <v>4142</v>
      </c>
      <c r="C1658" s="297" t="s">
        <v>8374</v>
      </c>
      <c r="D1658" s="33">
        <v>43670</v>
      </c>
      <c r="E1658" s="34"/>
      <c r="F1658" s="13" t="s">
        <v>117</v>
      </c>
      <c r="G1658" s="35" t="s">
        <v>7009</v>
      </c>
      <c r="H1658" s="16">
        <v>40000</v>
      </c>
      <c r="I1658" s="36" t="s">
        <v>97</v>
      </c>
      <c r="J1658" s="18"/>
      <c r="K1658" s="283">
        <v>48.788000626056053</v>
      </c>
      <c r="L1658" s="13" t="s">
        <v>8375</v>
      </c>
      <c r="M1658" s="20">
        <f t="shared" si="86"/>
        <v>43466</v>
      </c>
      <c r="N1658" s="21">
        <f t="shared" si="87"/>
        <v>43830</v>
      </c>
      <c r="O1658" s="23" t="s">
        <v>120</v>
      </c>
      <c r="P1658" s="23" t="s">
        <v>1923</v>
      </c>
      <c r="Q1658" s="267" t="s">
        <v>1924</v>
      </c>
      <c r="R1658" s="39" t="s">
        <v>5358</v>
      </c>
      <c r="S1658" s="39" t="s">
        <v>5358</v>
      </c>
      <c r="T1658" s="39" t="s">
        <v>1924</v>
      </c>
      <c r="U1658" s="40" t="s">
        <v>8376</v>
      </c>
      <c r="V1658" s="28" t="s">
        <v>102</v>
      </c>
    </row>
    <row r="1659" spans="1:25" ht="14.25" customHeight="1" x14ac:dyDescent="0.25">
      <c r="A1659" s="31">
        <v>4145</v>
      </c>
      <c r="C1659" s="297">
        <v>4145</v>
      </c>
      <c r="D1659" s="33">
        <v>43671</v>
      </c>
      <c r="E1659" s="34"/>
      <c r="F1659" s="13" t="s">
        <v>26</v>
      </c>
      <c r="G1659" s="35" t="s">
        <v>8377</v>
      </c>
      <c r="H1659" s="16">
        <v>3000000</v>
      </c>
      <c r="I1659" s="36" t="s">
        <v>97</v>
      </c>
      <c r="J1659" s="18"/>
      <c r="K1659" s="283">
        <v>3659.1000469542037</v>
      </c>
      <c r="L1659" s="13" t="s">
        <v>8378</v>
      </c>
      <c r="M1659" s="20">
        <f t="shared" si="86"/>
        <v>43631</v>
      </c>
      <c r="N1659" s="21">
        <f t="shared" si="87"/>
        <v>44063</v>
      </c>
      <c r="O1659" s="23" t="s">
        <v>120</v>
      </c>
      <c r="P1659" s="23" t="s">
        <v>169</v>
      </c>
      <c r="Q1659" s="38" t="s">
        <v>169</v>
      </c>
      <c r="R1659" s="39" t="s">
        <v>8379</v>
      </c>
      <c r="S1659" s="39" t="s">
        <v>101</v>
      </c>
      <c r="T1659" s="39" t="s">
        <v>169</v>
      </c>
      <c r="U1659" s="40" t="s">
        <v>8380</v>
      </c>
      <c r="V1659" s="28" t="s">
        <v>1239</v>
      </c>
    </row>
    <row r="1660" spans="1:25" ht="14.25" customHeight="1" x14ac:dyDescent="0.25">
      <c r="A1660" s="31">
        <v>4146</v>
      </c>
      <c r="C1660" s="297" t="str">
        <f>IF(B1660&gt;0,TEXT(A1660,"0")&amp;"-"&amp;TEXT(B1660,"00"),TEXT(A1660,"0"))</f>
        <v>4146</v>
      </c>
      <c r="D1660" s="33">
        <v>43675</v>
      </c>
      <c r="E1660" s="34"/>
      <c r="F1660" s="13" t="s">
        <v>26</v>
      </c>
      <c r="G1660" s="35" t="s">
        <v>8381</v>
      </c>
      <c r="H1660" s="16">
        <v>346748</v>
      </c>
      <c r="I1660" s="36" t="s">
        <v>97</v>
      </c>
      <c r="J1660" s="18"/>
      <c r="K1660" s="18">
        <v>422.92854102709208</v>
      </c>
      <c r="L1660" s="13" t="s">
        <v>8382</v>
      </c>
      <c r="M1660" s="20">
        <f t="shared" si="86"/>
        <v>43424</v>
      </c>
      <c r="N1660" s="21">
        <f t="shared" si="87"/>
        <v>43830</v>
      </c>
      <c r="O1660" s="23" t="s">
        <v>120</v>
      </c>
      <c r="P1660" s="23" t="s">
        <v>169</v>
      </c>
      <c r="Q1660" s="38" t="s">
        <v>169</v>
      </c>
      <c r="R1660" s="39" t="s">
        <v>8383</v>
      </c>
      <c r="S1660" s="39" t="s">
        <v>7118</v>
      </c>
      <c r="T1660" s="39" t="s">
        <v>8383</v>
      </c>
      <c r="U1660" s="40" t="s">
        <v>8384</v>
      </c>
      <c r="V1660" s="28" t="s">
        <v>223</v>
      </c>
    </row>
    <row r="1661" spans="1:25" ht="14.25" customHeight="1" x14ac:dyDescent="0.25">
      <c r="A1661" s="31">
        <v>4147</v>
      </c>
      <c r="C1661" s="297" t="str">
        <f>IF(B1661&gt;0,TEXT(A1661,"0")&amp;"-"&amp;TEXT(B1661,"00"),TEXT(A1661,"0"))</f>
        <v>4147</v>
      </c>
      <c r="D1661" s="13">
        <v>43544</v>
      </c>
      <c r="E1661" s="34" t="s">
        <v>8385</v>
      </c>
      <c r="F1661" s="80" t="s">
        <v>26</v>
      </c>
      <c r="G1661" s="35" t="s">
        <v>8386</v>
      </c>
      <c r="H1661" s="18">
        <v>99500</v>
      </c>
      <c r="I1661" s="260" t="s">
        <v>28</v>
      </c>
      <c r="J1661" s="18"/>
      <c r="K1661" s="18">
        <v>99.5</v>
      </c>
      <c r="L1661" s="13" t="s">
        <v>8387</v>
      </c>
      <c r="M1661" s="20">
        <f t="shared" si="86"/>
        <v>43363</v>
      </c>
      <c r="N1661" s="21">
        <f t="shared" si="87"/>
        <v>44195</v>
      </c>
      <c r="O1661" s="23" t="s">
        <v>30</v>
      </c>
      <c r="P1661" s="23" t="s">
        <v>41</v>
      </c>
      <c r="Q1661" s="38" t="s">
        <v>7552</v>
      </c>
      <c r="R1661" s="39" t="s">
        <v>8388</v>
      </c>
      <c r="S1661" s="39" t="s">
        <v>7554</v>
      </c>
      <c r="T1661" s="39" t="s">
        <v>3929</v>
      </c>
      <c r="U1661" s="40" t="s">
        <v>8389</v>
      </c>
      <c r="V1661" s="28" t="s">
        <v>77</v>
      </c>
    </row>
    <row r="1662" spans="1:25" ht="14.25" customHeight="1" x14ac:dyDescent="0.25">
      <c r="A1662" s="11">
        <v>4148</v>
      </c>
      <c r="B1662" s="12"/>
      <c r="C1662" s="300" t="str">
        <f>IF(B1662&gt;0,TEXT(A1662,"0")&amp;"-"&amp;TEXT(B1662,"00"),TEXT(A1662,"0"))</f>
        <v>4148</v>
      </c>
      <c r="D1662" s="13">
        <v>43676</v>
      </c>
      <c r="E1662" s="34" t="s">
        <v>8390</v>
      </c>
      <c r="F1662" s="13" t="s">
        <v>26</v>
      </c>
      <c r="G1662" s="35" t="s">
        <v>8391</v>
      </c>
      <c r="H1662" s="16">
        <v>140000</v>
      </c>
      <c r="I1662" s="43" t="s">
        <v>97</v>
      </c>
      <c r="J1662" s="16"/>
      <c r="K1662" s="283">
        <v>170.75800219119617</v>
      </c>
      <c r="L1662" s="13" t="s">
        <v>8392</v>
      </c>
      <c r="M1662" s="20">
        <f t="shared" si="86"/>
        <v>43466</v>
      </c>
      <c r="N1662" s="21">
        <f t="shared" si="87"/>
        <v>43830</v>
      </c>
      <c r="O1662" s="21" t="s">
        <v>30</v>
      </c>
      <c r="P1662" s="21" t="s">
        <v>8393</v>
      </c>
      <c r="Q1662" s="38" t="s">
        <v>8394</v>
      </c>
      <c r="R1662" s="39" t="s">
        <v>8395</v>
      </c>
      <c r="S1662" s="39" t="s">
        <v>8396</v>
      </c>
      <c r="T1662" s="39" t="s">
        <v>8394</v>
      </c>
      <c r="U1662" s="40" t="s">
        <v>8397</v>
      </c>
      <c r="V1662" s="28" t="s">
        <v>102</v>
      </c>
    </row>
    <row r="1663" spans="1:25" ht="14.25" customHeight="1" x14ac:dyDescent="0.25">
      <c r="A1663" s="31">
        <v>4149</v>
      </c>
      <c r="C1663" s="297" t="str">
        <f>IF(B1663&gt;0,TEXT(A1663,"0")&amp;"-"&amp;TEXT(B1663,"00"),TEXT(A1663,"0"))</f>
        <v>4149</v>
      </c>
      <c r="D1663" s="33">
        <v>43676</v>
      </c>
      <c r="E1663" s="34"/>
      <c r="F1663" s="13" t="s">
        <v>26</v>
      </c>
      <c r="G1663" s="35" t="s">
        <v>8398</v>
      </c>
      <c r="H1663" s="16">
        <v>3490425</v>
      </c>
      <c r="I1663" s="36" t="s">
        <v>97</v>
      </c>
      <c r="J1663" s="18">
        <v>399329</v>
      </c>
      <c r="K1663" s="18">
        <v>4257.2714271300429</v>
      </c>
      <c r="L1663" s="13" t="s">
        <v>8399</v>
      </c>
      <c r="M1663" s="20">
        <f t="shared" si="86"/>
        <v>43645</v>
      </c>
      <c r="N1663" s="21">
        <f t="shared" si="87"/>
        <v>44740</v>
      </c>
      <c r="O1663" s="23" t="s">
        <v>191</v>
      </c>
      <c r="P1663" s="23" t="s">
        <v>192</v>
      </c>
      <c r="Q1663" s="38" t="s">
        <v>8400</v>
      </c>
      <c r="R1663" s="39" t="s">
        <v>8401</v>
      </c>
      <c r="S1663" s="39" t="s">
        <v>1197</v>
      </c>
      <c r="T1663" s="39" t="s">
        <v>7662</v>
      </c>
      <c r="U1663" s="40" t="s">
        <v>8402</v>
      </c>
      <c r="V1663" s="28" t="s">
        <v>223</v>
      </c>
    </row>
    <row r="1664" spans="1:25" ht="14.25" customHeight="1" x14ac:dyDescent="0.25">
      <c r="A1664" s="31">
        <v>4150</v>
      </c>
      <c r="C1664" s="297" t="s">
        <v>8403</v>
      </c>
      <c r="D1664" s="33">
        <v>43678</v>
      </c>
      <c r="E1664" s="34"/>
      <c r="F1664" s="13" t="s">
        <v>117</v>
      </c>
      <c r="G1664" s="35" t="s">
        <v>7474</v>
      </c>
      <c r="H1664" s="16">
        <v>27000</v>
      </c>
      <c r="I1664" s="36" t="s">
        <v>97</v>
      </c>
      <c r="J1664" s="18"/>
      <c r="K1664" s="37">
        <v>32.931900422587837</v>
      </c>
      <c r="L1664" s="13" t="s">
        <v>8404</v>
      </c>
      <c r="M1664" s="20">
        <f t="shared" si="86"/>
        <v>43466</v>
      </c>
      <c r="N1664" s="21">
        <f t="shared" si="87"/>
        <v>43830</v>
      </c>
      <c r="O1664" s="23" t="s">
        <v>120</v>
      </c>
      <c r="P1664" s="23" t="s">
        <v>1923</v>
      </c>
      <c r="Q1664" s="38" t="s">
        <v>1924</v>
      </c>
      <c r="R1664" s="39" t="s">
        <v>4848</v>
      </c>
      <c r="S1664" s="39" t="s">
        <v>4848</v>
      </c>
      <c r="T1664" s="23" t="s">
        <v>1924</v>
      </c>
      <c r="U1664" s="40" t="s">
        <v>8405</v>
      </c>
      <c r="V1664" s="43" t="s">
        <v>102</v>
      </c>
    </row>
    <row r="1665" spans="1:22" ht="14.25" customHeight="1" x14ac:dyDescent="0.25">
      <c r="A1665" s="31">
        <v>4151</v>
      </c>
      <c r="C1665" s="297" t="s">
        <v>8406</v>
      </c>
      <c r="D1665" s="33">
        <v>43678</v>
      </c>
      <c r="E1665" s="34"/>
      <c r="F1665" s="13" t="s">
        <v>117</v>
      </c>
      <c r="G1665" s="35" t="s">
        <v>5533</v>
      </c>
      <c r="H1665" s="16">
        <v>79000</v>
      </c>
      <c r="I1665" s="36" t="s">
        <v>97</v>
      </c>
      <c r="J1665" s="18"/>
      <c r="K1665" s="37">
        <v>96.356301236460695</v>
      </c>
      <c r="L1665" s="13" t="s">
        <v>8404</v>
      </c>
      <c r="M1665" s="20">
        <f t="shared" si="86"/>
        <v>43466</v>
      </c>
      <c r="N1665" s="21">
        <f t="shared" si="87"/>
        <v>43830</v>
      </c>
      <c r="O1665" s="23" t="s">
        <v>120</v>
      </c>
      <c r="P1665" s="23" t="s">
        <v>1923</v>
      </c>
      <c r="Q1665" s="38" t="s">
        <v>1924</v>
      </c>
      <c r="R1665" s="47" t="s">
        <v>76</v>
      </c>
      <c r="S1665" s="47" t="s">
        <v>76</v>
      </c>
      <c r="T1665" s="39" t="s">
        <v>1924</v>
      </c>
      <c r="U1665" s="35" t="s">
        <v>8407</v>
      </c>
      <c r="V1665" s="43" t="s">
        <v>77</v>
      </c>
    </row>
    <row r="1666" spans="1:22" ht="14.25" customHeight="1" x14ac:dyDescent="0.25">
      <c r="A1666" s="31">
        <v>4152</v>
      </c>
      <c r="C1666" s="297" t="s">
        <v>8408</v>
      </c>
      <c r="D1666" s="33">
        <v>43678</v>
      </c>
      <c r="E1666" s="34"/>
      <c r="F1666" s="13" t="s">
        <v>117</v>
      </c>
      <c r="G1666" s="35" t="s">
        <v>8409</v>
      </c>
      <c r="H1666" s="16">
        <v>110000</v>
      </c>
      <c r="I1666" s="36" t="s">
        <v>97</v>
      </c>
      <c r="J1666" s="18"/>
      <c r="K1666" s="37">
        <v>134.16700172165415</v>
      </c>
      <c r="L1666" s="13" t="s">
        <v>8050</v>
      </c>
      <c r="M1666" s="20">
        <f t="shared" si="86"/>
        <v>43525</v>
      </c>
      <c r="N1666" s="21">
        <f t="shared" si="87"/>
        <v>43830</v>
      </c>
      <c r="O1666" s="23" t="s">
        <v>120</v>
      </c>
      <c r="P1666" s="23" t="s">
        <v>1923</v>
      </c>
      <c r="Q1666" s="267" t="s">
        <v>1924</v>
      </c>
      <c r="R1666" s="39" t="s">
        <v>8410</v>
      </c>
      <c r="S1666" s="39" t="s">
        <v>2624</v>
      </c>
      <c r="T1666" s="39" t="s">
        <v>1924</v>
      </c>
      <c r="U1666" s="40" t="s">
        <v>8411</v>
      </c>
      <c r="V1666" s="43" t="s">
        <v>102</v>
      </c>
    </row>
    <row r="1667" spans="1:22" ht="14.25" hidden="1" customHeight="1" x14ac:dyDescent="0.25">
      <c r="A1667" s="31">
        <v>4153</v>
      </c>
      <c r="C1667" s="297" t="str">
        <f>IF(B1667&gt;0,TEXT(A1667,"0")&amp;"-"&amp;TEXT(B1667,"00"),TEXT(A1667,"0"))</f>
        <v>4153</v>
      </c>
      <c r="D1667" s="33">
        <v>43682</v>
      </c>
      <c r="E1667" s="34"/>
      <c r="F1667" s="13" t="s">
        <v>26</v>
      </c>
      <c r="G1667" s="35" t="s">
        <v>8412</v>
      </c>
      <c r="H1667" s="16">
        <v>875332</v>
      </c>
      <c r="I1667" s="36" t="s">
        <v>97</v>
      </c>
      <c r="J1667" s="18"/>
      <c r="K1667" s="37">
        <v>1067.6424541001725</v>
      </c>
      <c r="L1667" s="13" t="s">
        <v>8413</v>
      </c>
      <c r="M1667" s="20">
        <f t="shared" si="86"/>
        <v>43556</v>
      </c>
      <c r="N1667" s="39" t="s">
        <v>8414</v>
      </c>
      <c r="O1667" s="23" t="s">
        <v>120</v>
      </c>
      <c r="P1667" s="37" t="s">
        <v>964</v>
      </c>
      <c r="Q1667" s="38" t="s">
        <v>8415</v>
      </c>
      <c r="R1667" s="39" t="s">
        <v>8416</v>
      </c>
      <c r="S1667" s="39" t="s">
        <v>4421</v>
      </c>
      <c r="T1667" s="38" t="s">
        <v>8415</v>
      </c>
      <c r="U1667" s="40" t="s">
        <v>8417</v>
      </c>
      <c r="V1667" s="28" t="s">
        <v>686</v>
      </c>
    </row>
    <row r="1668" spans="1:22" ht="14.25" hidden="1" customHeight="1" x14ac:dyDescent="0.25">
      <c r="A1668" s="31">
        <v>4154</v>
      </c>
      <c r="C1668" s="300" t="str">
        <f>IF(B1668&gt;0,TEXT(A1668,"0")&amp;"-"&amp;TEXT(B1668,"00"),TEXT(A1668,"0"))</f>
        <v>4154</v>
      </c>
      <c r="D1668" s="33">
        <v>43684</v>
      </c>
      <c r="E1668" s="34" t="s">
        <v>8418</v>
      </c>
      <c r="F1668" s="13" t="s">
        <v>26</v>
      </c>
      <c r="G1668" s="35" t="s">
        <v>8419</v>
      </c>
      <c r="H1668" s="16">
        <v>1700000</v>
      </c>
      <c r="I1668" s="260" t="s">
        <v>28</v>
      </c>
      <c r="J1668" s="18"/>
      <c r="K1668" s="37">
        <v>1700</v>
      </c>
      <c r="L1668" s="13" t="s">
        <v>8420</v>
      </c>
      <c r="M1668" s="20">
        <f t="shared" si="86"/>
        <v>43191</v>
      </c>
      <c r="N1668" s="21">
        <f t="shared" ref="N1668:N1695" si="88">DATEVALUE(RIGHT(L1668,10))</f>
        <v>43737</v>
      </c>
      <c r="O1668" s="23" t="s">
        <v>30</v>
      </c>
      <c r="P1668" s="23" t="s">
        <v>41</v>
      </c>
      <c r="Q1668" s="38" t="s">
        <v>8421</v>
      </c>
      <c r="R1668" s="39" t="s">
        <v>2549</v>
      </c>
      <c r="S1668" s="39" t="s">
        <v>3308</v>
      </c>
      <c r="T1668" s="39" t="s">
        <v>2549</v>
      </c>
      <c r="U1668" s="40" t="s">
        <v>8422</v>
      </c>
      <c r="V1668" s="28" t="s">
        <v>686</v>
      </c>
    </row>
    <row r="1669" spans="1:22" ht="14.25" customHeight="1" x14ac:dyDescent="0.25">
      <c r="A1669" s="31">
        <v>4155</v>
      </c>
      <c r="C1669" s="297" t="s">
        <v>8423</v>
      </c>
      <c r="D1669" s="33">
        <v>43689</v>
      </c>
      <c r="E1669" s="34"/>
      <c r="F1669" s="13" t="s">
        <v>117</v>
      </c>
      <c r="G1669" s="35" t="s">
        <v>8424</v>
      </c>
      <c r="H1669" s="16">
        <v>101200</v>
      </c>
      <c r="I1669" s="36" t="s">
        <v>97</v>
      </c>
      <c r="J1669" s="18"/>
      <c r="K1669" s="37">
        <v>123.43364158392181</v>
      </c>
      <c r="L1669" s="13" t="s">
        <v>8404</v>
      </c>
      <c r="M1669" s="20">
        <f t="shared" ref="M1669:M1695" si="89">DATEVALUE(LEFT(L1669,10))</f>
        <v>43466</v>
      </c>
      <c r="N1669" s="21">
        <f t="shared" si="88"/>
        <v>43830</v>
      </c>
      <c r="O1669" s="23" t="s">
        <v>120</v>
      </c>
      <c r="P1669" s="23" t="s">
        <v>1923</v>
      </c>
      <c r="Q1669" s="267" t="s">
        <v>1924</v>
      </c>
      <c r="R1669" s="39" t="s">
        <v>7181</v>
      </c>
      <c r="S1669" s="39" t="s">
        <v>7181</v>
      </c>
      <c r="T1669" s="267" t="s">
        <v>1924</v>
      </c>
      <c r="U1669" s="40" t="s">
        <v>8425</v>
      </c>
      <c r="V1669" s="43" t="s">
        <v>102</v>
      </c>
    </row>
    <row r="1670" spans="1:22" ht="14.25" customHeight="1" x14ac:dyDescent="0.25">
      <c r="A1670" s="11">
        <v>4156</v>
      </c>
      <c r="B1670" s="12"/>
      <c r="C1670" s="297" t="str">
        <f>IF(B1670&gt;0,TEXT(A1670,"0")&amp;"-"&amp;TEXT(B1670,"00"),TEXT(A1670,"0"))</f>
        <v>4156</v>
      </c>
      <c r="D1670" s="13">
        <v>43691</v>
      </c>
      <c r="E1670" s="34" t="s">
        <v>8426</v>
      </c>
      <c r="F1670" s="13" t="s">
        <v>117</v>
      </c>
      <c r="G1670" s="35" t="s">
        <v>8427</v>
      </c>
      <c r="H1670" s="16">
        <v>1473531</v>
      </c>
      <c r="I1670" s="43" t="s">
        <v>666</v>
      </c>
      <c r="J1670" s="16"/>
      <c r="K1670" s="37">
        <v>1267.1972102338348</v>
      </c>
      <c r="L1670" s="13" t="s">
        <v>8428</v>
      </c>
      <c r="M1670" s="20">
        <f t="shared" si="89"/>
        <v>43539</v>
      </c>
      <c r="N1670" s="21">
        <f t="shared" si="88"/>
        <v>44043</v>
      </c>
      <c r="O1670" s="21" t="s">
        <v>30</v>
      </c>
      <c r="P1670" s="21" t="s">
        <v>668</v>
      </c>
      <c r="Q1670" s="38" t="s">
        <v>3080</v>
      </c>
      <c r="R1670" s="39" t="s">
        <v>8429</v>
      </c>
      <c r="S1670" s="39" t="s">
        <v>8430</v>
      </c>
      <c r="T1670" s="39" t="s">
        <v>8431</v>
      </c>
      <c r="U1670" s="40" t="s">
        <v>8432</v>
      </c>
      <c r="V1670" s="28" t="s">
        <v>116</v>
      </c>
    </row>
    <row r="1671" spans="1:22" ht="14.25" customHeight="1" x14ac:dyDescent="0.25">
      <c r="A1671" s="31">
        <v>4157</v>
      </c>
      <c r="C1671" s="297" t="s">
        <v>8433</v>
      </c>
      <c r="D1671" s="33">
        <v>43692</v>
      </c>
      <c r="E1671" s="34"/>
      <c r="F1671" s="13" t="s">
        <v>26</v>
      </c>
      <c r="G1671" s="35" t="s">
        <v>8434</v>
      </c>
      <c r="H1671" s="16">
        <v>3499900</v>
      </c>
      <c r="I1671" s="36" t="s">
        <v>97</v>
      </c>
      <c r="J1671" s="18"/>
      <c r="K1671" s="37">
        <v>4268.8280847783399</v>
      </c>
      <c r="L1671" s="13" t="s">
        <v>8435</v>
      </c>
      <c r="M1671" s="20">
        <f t="shared" si="89"/>
        <v>43587</v>
      </c>
      <c r="N1671" s="21">
        <f t="shared" si="88"/>
        <v>44895</v>
      </c>
      <c r="O1671" s="23" t="s">
        <v>120</v>
      </c>
      <c r="P1671" s="23" t="s">
        <v>5263</v>
      </c>
      <c r="Q1671" s="267" t="s">
        <v>5263</v>
      </c>
      <c r="R1671" s="39" t="s">
        <v>6427</v>
      </c>
      <c r="S1671" s="39" t="s">
        <v>6427</v>
      </c>
      <c r="T1671" s="39" t="s">
        <v>8436</v>
      </c>
      <c r="U1671" s="40" t="s">
        <v>8437</v>
      </c>
      <c r="V1671" s="43" t="s">
        <v>242</v>
      </c>
    </row>
    <row r="1672" spans="1:22" ht="14.25" customHeight="1" x14ac:dyDescent="0.25">
      <c r="A1672" s="31">
        <v>4158</v>
      </c>
      <c r="C1672" s="297" t="s">
        <v>8438</v>
      </c>
      <c r="D1672" s="33">
        <v>43692</v>
      </c>
      <c r="E1672" s="34"/>
      <c r="F1672" s="13" t="s">
        <v>26</v>
      </c>
      <c r="G1672" s="35" t="s">
        <v>8439</v>
      </c>
      <c r="H1672" s="16">
        <v>6503145</v>
      </c>
      <c r="I1672" s="36" t="s">
        <v>8440</v>
      </c>
      <c r="J1672" s="18"/>
      <c r="K1672" s="37">
        <v>6503</v>
      </c>
      <c r="L1672" s="13" t="s">
        <v>8441</v>
      </c>
      <c r="M1672" s="20">
        <f t="shared" si="89"/>
        <v>43685</v>
      </c>
      <c r="N1672" s="21">
        <f t="shared" si="88"/>
        <v>44368</v>
      </c>
      <c r="O1672" s="23" t="s">
        <v>120</v>
      </c>
      <c r="P1672" s="23" t="s">
        <v>964</v>
      </c>
      <c r="Q1672" s="267" t="s">
        <v>1975</v>
      </c>
      <c r="R1672" s="39" t="s">
        <v>8442</v>
      </c>
      <c r="S1672" s="39" t="s">
        <v>7118</v>
      </c>
      <c r="T1672" s="267" t="s">
        <v>4570</v>
      </c>
      <c r="U1672" s="40" t="s">
        <v>8443</v>
      </c>
      <c r="V1672" s="43" t="s">
        <v>223</v>
      </c>
    </row>
    <row r="1673" spans="1:22" ht="14.25" customHeight="1" x14ac:dyDescent="0.25">
      <c r="A1673" s="31">
        <v>4159</v>
      </c>
      <c r="C1673" s="300" t="str">
        <f>IF(B1673&gt;0,TEXT(A1673,"0")&amp;"-"&amp;TEXT(B1673,"00"),TEXT(A1673,"0"))</f>
        <v>4159</v>
      </c>
      <c r="D1673" s="33">
        <v>43692</v>
      </c>
      <c r="E1673" s="34"/>
      <c r="F1673" s="13" t="s">
        <v>26</v>
      </c>
      <c r="G1673" s="35" t="s">
        <v>8444</v>
      </c>
      <c r="H1673" s="16">
        <v>1875000</v>
      </c>
      <c r="I1673" s="36" t="s">
        <v>97</v>
      </c>
      <c r="J1673" s="18">
        <v>741592.5</v>
      </c>
      <c r="K1673" s="37">
        <v>2286.9375293463777</v>
      </c>
      <c r="L1673" s="13" t="s">
        <v>8445</v>
      </c>
      <c r="M1673" s="20">
        <f t="shared" si="89"/>
        <v>43643</v>
      </c>
      <c r="N1673" s="21">
        <f t="shared" si="88"/>
        <v>44739</v>
      </c>
      <c r="O1673" s="23" t="s">
        <v>191</v>
      </c>
      <c r="P1673" s="23" t="s">
        <v>192</v>
      </c>
      <c r="Q1673" s="38" t="s">
        <v>8400</v>
      </c>
      <c r="R1673" s="39" t="s">
        <v>8446</v>
      </c>
      <c r="S1673" s="39" t="s">
        <v>8447</v>
      </c>
      <c r="T1673" s="39" t="s">
        <v>8448</v>
      </c>
      <c r="U1673" s="40" t="s">
        <v>8449</v>
      </c>
      <c r="V1673" s="28" t="s">
        <v>223</v>
      </c>
    </row>
    <row r="1674" spans="1:22" ht="14.25" customHeight="1" x14ac:dyDescent="0.25">
      <c r="A1674" s="31">
        <v>4160</v>
      </c>
      <c r="C1674" s="297" t="str">
        <f>IF(B1674&gt;0,TEXT(A1674,"0")&amp;"-"&amp;TEXT(B1674,"00"),TEXT(A1674,"0"))</f>
        <v>4160</v>
      </c>
      <c r="D1674" s="33">
        <v>43696</v>
      </c>
      <c r="E1674" s="34" t="s">
        <v>8450</v>
      </c>
      <c r="F1674" s="13" t="s">
        <v>26</v>
      </c>
      <c r="G1674" s="35" t="s">
        <v>8451</v>
      </c>
      <c r="H1674" s="16">
        <v>5200000</v>
      </c>
      <c r="I1674" s="36" t="s">
        <v>97</v>
      </c>
      <c r="J1674" s="18"/>
      <c r="K1674" s="37">
        <v>6342.4400813872871</v>
      </c>
      <c r="L1674" s="13" t="s">
        <v>8452</v>
      </c>
      <c r="M1674" s="20">
        <f t="shared" si="89"/>
        <v>42795</v>
      </c>
      <c r="N1674" s="21">
        <f t="shared" si="88"/>
        <v>47664</v>
      </c>
      <c r="O1674" s="23" t="s">
        <v>191</v>
      </c>
      <c r="P1674" s="23" t="s">
        <v>192</v>
      </c>
      <c r="Q1674" s="38"/>
      <c r="R1674" s="39" t="s">
        <v>8453</v>
      </c>
      <c r="S1674" s="39" t="s">
        <v>6349</v>
      </c>
      <c r="T1674" s="39" t="s">
        <v>8454</v>
      </c>
      <c r="U1674" s="40" t="s">
        <v>8455</v>
      </c>
      <c r="V1674" s="28" t="s">
        <v>293</v>
      </c>
    </row>
    <row r="1675" spans="1:22" ht="14.25" customHeight="1" x14ac:dyDescent="0.25">
      <c r="A1675" s="31">
        <v>4162</v>
      </c>
      <c r="C1675" s="297" t="str">
        <f>IF(B1675&gt;0,TEXT(A1675,"0")&amp;"-"&amp;TEXT(B1675,"00"),TEXT(A1675,"0"))</f>
        <v>4162</v>
      </c>
      <c r="D1675" s="33">
        <v>43698</v>
      </c>
      <c r="E1675" s="34" t="s">
        <v>8456</v>
      </c>
      <c r="F1675" s="13" t="s">
        <v>26</v>
      </c>
      <c r="G1675" s="35" t="s">
        <v>8457</v>
      </c>
      <c r="H1675" s="16">
        <v>731613</v>
      </c>
      <c r="I1675" s="36" t="s">
        <v>97</v>
      </c>
      <c r="J1675" s="18">
        <v>69440</v>
      </c>
      <c r="K1675" s="37">
        <v>892.34838755076862</v>
      </c>
      <c r="L1675" s="13" t="s">
        <v>8303</v>
      </c>
      <c r="M1675" s="20">
        <f t="shared" si="89"/>
        <v>43419</v>
      </c>
      <c r="N1675" s="21">
        <f t="shared" si="88"/>
        <v>44514</v>
      </c>
      <c r="O1675" s="23" t="s">
        <v>191</v>
      </c>
      <c r="P1675" s="23" t="s">
        <v>192</v>
      </c>
      <c r="Q1675" s="38"/>
      <c r="R1675" s="39" t="s">
        <v>8458</v>
      </c>
      <c r="S1675" s="39" t="s">
        <v>6774</v>
      </c>
      <c r="T1675" s="39" t="s">
        <v>8459</v>
      </c>
      <c r="U1675" s="40" t="s">
        <v>8460</v>
      </c>
      <c r="V1675" s="28" t="s">
        <v>77</v>
      </c>
    </row>
    <row r="1676" spans="1:22" ht="14.25" customHeight="1" x14ac:dyDescent="0.25">
      <c r="A1676" s="31">
        <v>4163</v>
      </c>
      <c r="C1676" s="297" t="s">
        <v>8461</v>
      </c>
      <c r="D1676" s="33">
        <v>43698</v>
      </c>
      <c r="E1676" s="34"/>
      <c r="F1676" s="13" t="s">
        <v>26</v>
      </c>
      <c r="G1676" s="35" t="s">
        <v>5573</v>
      </c>
      <c r="H1676" s="16">
        <v>2792248</v>
      </c>
      <c r="I1676" s="36" t="s">
        <v>97</v>
      </c>
      <c r="J1676" s="18"/>
      <c r="K1676" s="37">
        <v>3405.7049293025943</v>
      </c>
      <c r="L1676" s="13" t="s">
        <v>8462</v>
      </c>
      <c r="M1676" s="20">
        <f t="shared" si="89"/>
        <v>42795</v>
      </c>
      <c r="N1676" s="21">
        <f t="shared" si="88"/>
        <v>43982</v>
      </c>
      <c r="O1676" s="23" t="s">
        <v>120</v>
      </c>
      <c r="P1676" s="267" t="s">
        <v>169</v>
      </c>
      <c r="Q1676" s="267" t="s">
        <v>169</v>
      </c>
      <c r="R1676" s="39" t="s">
        <v>8463</v>
      </c>
      <c r="S1676" s="39" t="s">
        <v>5576</v>
      </c>
      <c r="T1676" s="39" t="s">
        <v>8464</v>
      </c>
      <c r="U1676" s="35" t="s">
        <v>5573</v>
      </c>
      <c r="V1676" s="28" t="s">
        <v>83</v>
      </c>
    </row>
    <row r="1677" spans="1:22" ht="14.25" customHeight="1" x14ac:dyDescent="0.25">
      <c r="A1677" s="31">
        <v>4165</v>
      </c>
      <c r="C1677" s="300" t="str">
        <f>IF(B1677&gt;0,TEXT(A1677,"0")&amp;"-"&amp;TEXT(B1677,"00"),TEXT(A1677,"0"))</f>
        <v>4165</v>
      </c>
      <c r="D1677" s="33">
        <v>43698</v>
      </c>
      <c r="E1677" s="34" t="s">
        <v>8465</v>
      </c>
      <c r="F1677" s="13" t="s">
        <v>26</v>
      </c>
      <c r="G1677" s="35" t="s">
        <v>8466</v>
      </c>
      <c r="H1677" s="16">
        <v>15000000</v>
      </c>
      <c r="I1677" s="260" t="s">
        <v>637</v>
      </c>
      <c r="J1677" s="18"/>
      <c r="K1677" s="37">
        <v>2458.9401210865472</v>
      </c>
      <c r="L1677" s="13" t="s">
        <v>8467</v>
      </c>
      <c r="M1677" s="20">
        <f t="shared" si="89"/>
        <v>43132</v>
      </c>
      <c r="N1677" s="21">
        <f t="shared" si="88"/>
        <v>44926</v>
      </c>
      <c r="O1677" s="23" t="s">
        <v>30</v>
      </c>
      <c r="P1677" s="23" t="s">
        <v>639</v>
      </c>
      <c r="Q1677" s="38" t="s">
        <v>8468</v>
      </c>
      <c r="R1677" s="39" t="s">
        <v>8469</v>
      </c>
      <c r="S1677" s="39" t="s">
        <v>8211</v>
      </c>
      <c r="T1677" s="39" t="s">
        <v>8470</v>
      </c>
      <c r="U1677" s="40" t="s">
        <v>8471</v>
      </c>
      <c r="V1677" s="28" t="s">
        <v>102</v>
      </c>
    </row>
    <row r="1678" spans="1:22" ht="14.25" customHeight="1" x14ac:dyDescent="0.25">
      <c r="A1678" s="11">
        <v>4166</v>
      </c>
      <c r="B1678" s="12"/>
      <c r="C1678" s="297" t="str">
        <f>IF(B1678&gt;0,TEXT(A1678,"0")&amp;"-"&amp;TEXT(B1678,"00"),TEXT(A1678,"0"))</f>
        <v>4166</v>
      </c>
      <c r="D1678" s="13">
        <v>43712</v>
      </c>
      <c r="E1678" s="34" t="s">
        <v>8472</v>
      </c>
      <c r="F1678" s="13" t="s">
        <v>26</v>
      </c>
      <c r="G1678" s="35" t="s">
        <v>8473</v>
      </c>
      <c r="H1678" s="16">
        <v>10000000</v>
      </c>
      <c r="I1678" s="36" t="s">
        <v>97</v>
      </c>
      <c r="J1678" s="16"/>
      <c r="K1678" s="37">
        <v>12197.000156514014</v>
      </c>
      <c r="L1678" s="13" t="s">
        <v>8474</v>
      </c>
      <c r="M1678" s="20">
        <f t="shared" si="89"/>
        <v>43497</v>
      </c>
      <c r="N1678" s="21">
        <f t="shared" si="88"/>
        <v>45138</v>
      </c>
      <c r="O1678" s="21" t="s">
        <v>30</v>
      </c>
      <c r="P1678" s="21" t="s">
        <v>99</v>
      </c>
      <c r="Q1678" s="38" t="s">
        <v>8475</v>
      </c>
      <c r="R1678" s="39" t="s">
        <v>8476</v>
      </c>
      <c r="S1678" s="39" t="s">
        <v>7118</v>
      </c>
      <c r="T1678" s="39" t="s">
        <v>3875</v>
      </c>
      <c r="U1678" s="40" t="s">
        <v>8477</v>
      </c>
      <c r="V1678" s="28" t="s">
        <v>223</v>
      </c>
    </row>
    <row r="1679" spans="1:22" ht="14.25" customHeight="1" x14ac:dyDescent="0.25">
      <c r="A1679" s="11">
        <v>4168</v>
      </c>
      <c r="B1679" s="12"/>
      <c r="C1679" s="297" t="str">
        <f>IF(B1679&gt;0,TEXT(A1679,"0")&amp;"-"&amp;TEXT(B1679,"00"),TEXT(A1679,"0"))</f>
        <v>4168</v>
      </c>
      <c r="D1679" s="13">
        <v>43718</v>
      </c>
      <c r="E1679" s="34" t="s">
        <v>8478</v>
      </c>
      <c r="F1679" s="13" t="s">
        <v>26</v>
      </c>
      <c r="G1679" s="35" t="s">
        <v>8479</v>
      </c>
      <c r="H1679" s="16">
        <v>2950000</v>
      </c>
      <c r="I1679" s="43" t="s">
        <v>97</v>
      </c>
      <c r="J1679" s="16"/>
      <c r="K1679" s="37">
        <v>3598.1150461716338</v>
      </c>
      <c r="L1679" s="13" t="s">
        <v>8480</v>
      </c>
      <c r="M1679" s="20">
        <f t="shared" si="89"/>
        <v>43647</v>
      </c>
      <c r="N1679" s="21">
        <f t="shared" si="88"/>
        <v>44742</v>
      </c>
      <c r="O1679" s="21" t="s">
        <v>30</v>
      </c>
      <c r="P1679" s="21" t="s">
        <v>99</v>
      </c>
      <c r="Q1679" s="38" t="s">
        <v>8481</v>
      </c>
      <c r="R1679" s="39" t="s">
        <v>742</v>
      </c>
      <c r="S1679" s="39" t="s">
        <v>742</v>
      </c>
      <c r="T1679" s="39" t="s">
        <v>3875</v>
      </c>
      <c r="U1679" s="40" t="s">
        <v>8482</v>
      </c>
      <c r="V1679" s="28" t="s">
        <v>293</v>
      </c>
    </row>
    <row r="1680" spans="1:22" ht="14.25" customHeight="1" x14ac:dyDescent="0.25">
      <c r="A1680" s="11">
        <v>4169</v>
      </c>
      <c r="B1680" s="12"/>
      <c r="C1680" s="297" t="str">
        <f>IF(B1680&gt;0,TEXT(A1680,"0")&amp;"-"&amp;TEXT(B1680,"00"),TEXT(A1680,"0"))</f>
        <v>4169</v>
      </c>
      <c r="D1680" s="13">
        <v>43719</v>
      </c>
      <c r="E1680" s="34" t="s">
        <v>8483</v>
      </c>
      <c r="F1680" s="13" t="s">
        <v>117</v>
      </c>
      <c r="G1680" s="35" t="s">
        <v>8484</v>
      </c>
      <c r="H1680" s="16">
        <v>772500</v>
      </c>
      <c r="I1680" s="36" t="s">
        <v>97</v>
      </c>
      <c r="J1680" s="16"/>
      <c r="K1680" s="37">
        <v>872</v>
      </c>
      <c r="L1680" s="13" t="s">
        <v>8485</v>
      </c>
      <c r="M1680" s="20">
        <f t="shared" si="89"/>
        <v>43671</v>
      </c>
      <c r="N1680" s="21">
        <f t="shared" si="88"/>
        <v>44766</v>
      </c>
      <c r="O1680" s="21" t="s">
        <v>191</v>
      </c>
      <c r="P1680" s="21" t="s">
        <v>192</v>
      </c>
      <c r="Q1680" s="38"/>
      <c r="R1680" s="39" t="s">
        <v>4400</v>
      </c>
      <c r="S1680" s="39" t="s">
        <v>4400</v>
      </c>
      <c r="T1680" s="39" t="s">
        <v>4400</v>
      </c>
      <c r="U1680" s="40" t="s">
        <v>8486</v>
      </c>
      <c r="V1680" s="28" t="s">
        <v>77</v>
      </c>
    </row>
    <row r="1681" spans="1:22" ht="14.25" customHeight="1" x14ac:dyDescent="0.25">
      <c r="A1681" s="11">
        <v>4170</v>
      </c>
      <c r="B1681" s="12"/>
      <c r="C1681" s="297" t="str">
        <f>IF(B1681&gt;0,TEXT(A1681,"0")&amp;"-"&amp;TEXT(B1681,"00"),TEXT(A1681,"0"))</f>
        <v>4170</v>
      </c>
      <c r="D1681" s="13">
        <v>43720</v>
      </c>
      <c r="E1681" s="34" t="s">
        <v>8487</v>
      </c>
      <c r="F1681" s="13" t="s">
        <v>117</v>
      </c>
      <c r="G1681" s="35" t="s">
        <v>8488</v>
      </c>
      <c r="H1681" s="16">
        <v>14450000</v>
      </c>
      <c r="I1681" s="36" t="s">
        <v>97</v>
      </c>
      <c r="J1681" s="16"/>
      <c r="K1681" s="37">
        <v>17624.66522616275</v>
      </c>
      <c r="L1681" s="13" t="s">
        <v>8489</v>
      </c>
      <c r="M1681" s="20">
        <f t="shared" si="89"/>
        <v>43770</v>
      </c>
      <c r="N1681" s="21">
        <f t="shared" si="88"/>
        <v>45046</v>
      </c>
      <c r="O1681" s="21" t="s">
        <v>30</v>
      </c>
      <c r="P1681" s="21" t="s">
        <v>99</v>
      </c>
      <c r="Q1681" s="38" t="s">
        <v>8490</v>
      </c>
      <c r="R1681" s="39" t="s">
        <v>713</v>
      </c>
      <c r="S1681" s="39" t="s">
        <v>713</v>
      </c>
      <c r="T1681" s="39" t="s">
        <v>8491</v>
      </c>
      <c r="U1681" s="40" t="s">
        <v>8492</v>
      </c>
      <c r="V1681" s="28" t="s">
        <v>116</v>
      </c>
    </row>
    <row r="1682" spans="1:22" ht="14.25" customHeight="1" x14ac:dyDescent="0.25">
      <c r="A1682" s="31">
        <v>4171</v>
      </c>
      <c r="C1682" s="297">
        <v>4171</v>
      </c>
      <c r="D1682" s="33">
        <v>43731</v>
      </c>
      <c r="E1682" s="34">
        <v>3200440</v>
      </c>
      <c r="F1682" s="13" t="s">
        <v>117</v>
      </c>
      <c r="G1682" s="35" t="s">
        <v>8493</v>
      </c>
      <c r="H1682" s="16">
        <v>217500</v>
      </c>
      <c r="I1682" s="36" t="s">
        <v>97</v>
      </c>
      <c r="J1682" s="18"/>
      <c r="K1682" s="37">
        <v>265.28475340417975</v>
      </c>
      <c r="L1682" s="13" t="s">
        <v>8494</v>
      </c>
      <c r="M1682" s="20">
        <f t="shared" si="89"/>
        <v>43497</v>
      </c>
      <c r="N1682" s="21">
        <f t="shared" si="88"/>
        <v>43830</v>
      </c>
      <c r="O1682" s="23" t="s">
        <v>120</v>
      </c>
      <c r="P1682" s="23" t="s">
        <v>1923</v>
      </c>
      <c r="Q1682" s="267" t="s">
        <v>1924</v>
      </c>
      <c r="R1682" s="39" t="s">
        <v>8495</v>
      </c>
      <c r="S1682" s="39" t="s">
        <v>6184</v>
      </c>
      <c r="T1682" s="267" t="s">
        <v>1924</v>
      </c>
      <c r="U1682" s="289" t="s">
        <v>8496</v>
      </c>
      <c r="V1682" s="28" t="s">
        <v>102</v>
      </c>
    </row>
    <row r="1683" spans="1:22" ht="14.25" hidden="1" customHeight="1" x14ac:dyDescent="0.25">
      <c r="A1683" s="11">
        <v>4172</v>
      </c>
      <c r="B1683" s="12"/>
      <c r="C1683" s="297" t="str">
        <f t="shared" ref="C1683:C1704" si="90">IF(B1683&gt;0,TEXT(A1683,"0")&amp;"-"&amp;TEXT(B1683,"00"),TEXT(A1683,"0"))</f>
        <v>4172</v>
      </c>
      <c r="D1683" s="13">
        <v>43732</v>
      </c>
      <c r="E1683" s="34" t="s">
        <v>8497</v>
      </c>
      <c r="F1683" s="13" t="s">
        <v>26</v>
      </c>
      <c r="G1683" s="35" t="s">
        <v>8498</v>
      </c>
      <c r="H1683" s="16">
        <v>1000000</v>
      </c>
      <c r="I1683" s="36" t="s">
        <v>28</v>
      </c>
      <c r="J1683" s="16"/>
      <c r="K1683" s="37">
        <v>1000</v>
      </c>
      <c r="L1683" s="13" t="s">
        <v>8499</v>
      </c>
      <c r="M1683" s="20">
        <f t="shared" si="89"/>
        <v>43371</v>
      </c>
      <c r="N1683" s="21">
        <f t="shared" si="88"/>
        <v>43738</v>
      </c>
      <c r="O1683" s="21" t="s">
        <v>30</v>
      </c>
      <c r="P1683" s="21" t="s">
        <v>41</v>
      </c>
      <c r="Q1683" s="38" t="s">
        <v>87</v>
      </c>
      <c r="R1683" s="39" t="s">
        <v>8500</v>
      </c>
      <c r="S1683" s="39" t="s">
        <v>5115</v>
      </c>
      <c r="T1683" s="39" t="s">
        <v>8501</v>
      </c>
      <c r="U1683" s="40" t="s">
        <v>8502</v>
      </c>
      <c r="V1683" s="28" t="s">
        <v>116</v>
      </c>
    </row>
    <row r="1684" spans="1:22" ht="14.25" customHeight="1" x14ac:dyDescent="0.25">
      <c r="A1684" s="11">
        <v>4173</v>
      </c>
      <c r="B1684" s="12"/>
      <c r="C1684" s="297" t="str">
        <f t="shared" si="90"/>
        <v>4173</v>
      </c>
      <c r="D1684" s="13">
        <v>43732</v>
      </c>
      <c r="E1684" s="34" t="s">
        <v>8503</v>
      </c>
      <c r="F1684" s="13" t="s">
        <v>26</v>
      </c>
      <c r="G1684" s="35" t="s">
        <v>8504</v>
      </c>
      <c r="H1684" s="16">
        <v>30000000</v>
      </c>
      <c r="I1684" s="36" t="s">
        <v>637</v>
      </c>
      <c r="J1684" s="16"/>
      <c r="K1684" s="37">
        <v>4917.8802421730943</v>
      </c>
      <c r="L1684" s="13" t="s">
        <v>8505</v>
      </c>
      <c r="M1684" s="20">
        <f t="shared" si="89"/>
        <v>43466</v>
      </c>
      <c r="N1684" s="21">
        <f t="shared" si="88"/>
        <v>45291</v>
      </c>
      <c r="O1684" s="21" t="s">
        <v>30</v>
      </c>
      <c r="P1684" s="21" t="s">
        <v>639</v>
      </c>
      <c r="Q1684" s="21" t="s">
        <v>640</v>
      </c>
      <c r="R1684" s="39" t="s">
        <v>8506</v>
      </c>
      <c r="S1684" s="39" t="s">
        <v>8507</v>
      </c>
      <c r="T1684" s="39" t="s">
        <v>8138</v>
      </c>
      <c r="U1684" s="40" t="s">
        <v>8508</v>
      </c>
      <c r="V1684" s="28" t="s">
        <v>102</v>
      </c>
    </row>
    <row r="1685" spans="1:22" ht="13.5" customHeight="1" x14ac:dyDescent="0.25">
      <c r="A1685" s="11">
        <v>4174</v>
      </c>
      <c r="B1685" s="12"/>
      <c r="C1685" s="297" t="str">
        <f t="shared" si="90"/>
        <v>4174</v>
      </c>
      <c r="D1685" s="13">
        <v>43732</v>
      </c>
      <c r="E1685" s="34" t="s">
        <v>8509</v>
      </c>
      <c r="F1685" s="13" t="s">
        <v>117</v>
      </c>
      <c r="G1685" s="35" t="s">
        <v>8510</v>
      </c>
      <c r="H1685" s="16">
        <v>4750000</v>
      </c>
      <c r="I1685" s="36" t="s">
        <v>666</v>
      </c>
      <c r="J1685" s="16"/>
      <c r="K1685" s="37">
        <v>4084.8728317291702</v>
      </c>
      <c r="L1685" s="13" t="s">
        <v>8511</v>
      </c>
      <c r="M1685" s="20">
        <f t="shared" si="89"/>
        <v>43549</v>
      </c>
      <c r="N1685" s="21">
        <f t="shared" si="88"/>
        <v>45473</v>
      </c>
      <c r="O1685" s="21" t="s">
        <v>30</v>
      </c>
      <c r="P1685" s="21" t="s">
        <v>668</v>
      </c>
      <c r="Q1685" s="38" t="s">
        <v>4909</v>
      </c>
      <c r="R1685" s="39" t="s">
        <v>8512</v>
      </c>
      <c r="S1685" s="39" t="s">
        <v>8513</v>
      </c>
      <c r="T1685" s="39" t="s">
        <v>8514</v>
      </c>
      <c r="U1685" s="40" t="s">
        <v>8515</v>
      </c>
      <c r="V1685" s="28" t="s">
        <v>102</v>
      </c>
    </row>
    <row r="1686" spans="1:22" ht="13.5" customHeight="1" x14ac:dyDescent="0.25">
      <c r="A1686" s="31">
        <v>4175</v>
      </c>
      <c r="C1686" s="297" t="str">
        <f t="shared" si="90"/>
        <v>4175</v>
      </c>
      <c r="D1686" s="33">
        <v>43732</v>
      </c>
      <c r="E1686" s="34" t="s">
        <v>8516</v>
      </c>
      <c r="F1686" s="13" t="s">
        <v>26</v>
      </c>
      <c r="G1686" s="35" t="s">
        <v>8517</v>
      </c>
      <c r="H1686" s="16">
        <v>2630320</v>
      </c>
      <c r="I1686" s="36" t="s">
        <v>97</v>
      </c>
      <c r="J1686" s="18">
        <v>446794</v>
      </c>
      <c r="K1686" s="37">
        <v>3208.2013451681937</v>
      </c>
      <c r="L1686" s="13" t="s">
        <v>8518</v>
      </c>
      <c r="M1686" s="20">
        <f t="shared" si="89"/>
        <v>43690</v>
      </c>
      <c r="N1686" s="21">
        <f t="shared" si="88"/>
        <v>44786</v>
      </c>
      <c r="O1686" s="23" t="s">
        <v>191</v>
      </c>
      <c r="P1686" s="23" t="s">
        <v>192</v>
      </c>
      <c r="Q1686" s="38" t="s">
        <v>8519</v>
      </c>
      <c r="R1686" s="39" t="s">
        <v>8520</v>
      </c>
      <c r="S1686" s="39" t="s">
        <v>680</v>
      </c>
      <c r="T1686" s="39" t="s">
        <v>8521</v>
      </c>
      <c r="U1686" s="40" t="s">
        <v>8522</v>
      </c>
      <c r="V1686" s="28" t="s">
        <v>223</v>
      </c>
    </row>
    <row r="1687" spans="1:22" ht="13.5" customHeight="1" x14ac:dyDescent="0.25">
      <c r="A1687" s="31">
        <v>4176</v>
      </c>
      <c r="C1687" s="300" t="str">
        <f t="shared" si="90"/>
        <v>4176</v>
      </c>
      <c r="D1687" s="33">
        <v>43732</v>
      </c>
      <c r="E1687" s="34" t="s">
        <v>8523</v>
      </c>
      <c r="F1687" s="13" t="s">
        <v>26</v>
      </c>
      <c r="G1687" s="35" t="s">
        <v>8524</v>
      </c>
      <c r="H1687" s="16">
        <v>806035</v>
      </c>
      <c r="I1687" s="36" t="s">
        <v>97</v>
      </c>
      <c r="J1687" s="18">
        <v>114910.69</v>
      </c>
      <c r="K1687" s="37">
        <v>983.12090211557722</v>
      </c>
      <c r="L1687" s="13" t="s">
        <v>8525</v>
      </c>
      <c r="M1687" s="20">
        <f t="shared" si="89"/>
        <v>43709</v>
      </c>
      <c r="N1687" s="21">
        <f t="shared" si="88"/>
        <v>44805</v>
      </c>
      <c r="O1687" s="23" t="s">
        <v>191</v>
      </c>
      <c r="P1687" s="23" t="s">
        <v>192</v>
      </c>
      <c r="Q1687" s="38" t="s">
        <v>8519</v>
      </c>
      <c r="R1687" s="39" t="s">
        <v>8521</v>
      </c>
      <c r="S1687" s="39" t="s">
        <v>680</v>
      </c>
      <c r="T1687" s="39" t="s">
        <v>8521</v>
      </c>
      <c r="U1687" s="40" t="s">
        <v>8526</v>
      </c>
      <c r="V1687" s="28" t="s">
        <v>223</v>
      </c>
    </row>
    <row r="1688" spans="1:22" ht="13.5" customHeight="1" x14ac:dyDescent="0.25">
      <c r="A1688" s="11">
        <v>4177</v>
      </c>
      <c r="B1688" s="12"/>
      <c r="C1688" s="297" t="str">
        <f t="shared" si="90"/>
        <v>4177</v>
      </c>
      <c r="D1688" s="13">
        <v>43732</v>
      </c>
      <c r="E1688" s="290">
        <v>9</v>
      </c>
      <c r="F1688" s="13" t="s">
        <v>117</v>
      </c>
      <c r="G1688" s="35" t="s">
        <v>3550</v>
      </c>
      <c r="H1688" s="36">
        <v>11052.03</v>
      </c>
      <c r="I1688" s="36" t="s">
        <v>28</v>
      </c>
      <c r="J1688" s="16"/>
      <c r="K1688" s="37">
        <v>11.05203</v>
      </c>
      <c r="L1688" s="13" t="s">
        <v>8527</v>
      </c>
      <c r="M1688" s="20">
        <f t="shared" si="89"/>
        <v>43640</v>
      </c>
      <c r="N1688" s="21">
        <f t="shared" si="88"/>
        <v>44005</v>
      </c>
      <c r="O1688" s="21" t="s">
        <v>30</v>
      </c>
      <c r="P1688" s="21" t="s">
        <v>2597</v>
      </c>
      <c r="Q1688" s="38" t="s">
        <v>7305</v>
      </c>
      <c r="R1688" s="39" t="s">
        <v>8528</v>
      </c>
      <c r="S1688" s="39" t="s">
        <v>6184</v>
      </c>
      <c r="T1688" s="39" t="s">
        <v>8529</v>
      </c>
      <c r="U1688" s="40" t="s">
        <v>8530</v>
      </c>
      <c r="V1688" s="28" t="s">
        <v>686</v>
      </c>
    </row>
    <row r="1689" spans="1:22" ht="13.5" customHeight="1" x14ac:dyDescent="0.25">
      <c r="A1689" s="31">
        <v>4178</v>
      </c>
      <c r="C1689" s="297" t="str">
        <f t="shared" si="90"/>
        <v>4178</v>
      </c>
      <c r="D1689" s="33">
        <v>43742</v>
      </c>
      <c r="E1689" s="34" t="s">
        <v>8531</v>
      </c>
      <c r="F1689" s="13" t="s">
        <v>26</v>
      </c>
      <c r="G1689" s="35" t="s">
        <v>8532</v>
      </c>
      <c r="H1689" s="16">
        <v>1075000</v>
      </c>
      <c r="I1689" s="36" t="s">
        <v>97</v>
      </c>
      <c r="J1689" s="18">
        <v>138034.43</v>
      </c>
      <c r="K1689" s="37">
        <v>1311.1775168252564</v>
      </c>
      <c r="L1689" s="13" t="s">
        <v>8533</v>
      </c>
      <c r="M1689" s="20">
        <f t="shared" si="89"/>
        <v>43709</v>
      </c>
      <c r="N1689" s="21">
        <f t="shared" si="88"/>
        <v>44440</v>
      </c>
      <c r="O1689" s="23" t="s">
        <v>191</v>
      </c>
      <c r="P1689" s="23" t="s">
        <v>192</v>
      </c>
      <c r="Q1689" s="38" t="s">
        <v>8519</v>
      </c>
      <c r="R1689" s="39" t="s">
        <v>8534</v>
      </c>
      <c r="S1689" s="39" t="s">
        <v>680</v>
      </c>
      <c r="T1689" s="39" t="s">
        <v>8535</v>
      </c>
      <c r="U1689" s="40" t="s">
        <v>8536</v>
      </c>
      <c r="V1689" s="28" t="s">
        <v>182</v>
      </c>
    </row>
    <row r="1690" spans="1:22" ht="13.5" customHeight="1" x14ac:dyDescent="0.25">
      <c r="A1690" s="31">
        <v>4179</v>
      </c>
      <c r="C1690" s="300" t="str">
        <f t="shared" si="90"/>
        <v>4179</v>
      </c>
      <c r="D1690" s="33">
        <v>43742</v>
      </c>
      <c r="E1690" s="34" t="s">
        <v>8537</v>
      </c>
      <c r="F1690" s="13" t="s">
        <v>26</v>
      </c>
      <c r="G1690" s="35" t="s">
        <v>8538</v>
      </c>
      <c r="H1690" s="16">
        <v>881153.56</v>
      </c>
      <c r="I1690" s="36" t="s">
        <v>97</v>
      </c>
      <c r="J1690" s="18">
        <v>132173</v>
      </c>
      <c r="K1690" s="37">
        <v>1074.743010923288</v>
      </c>
      <c r="L1690" s="13" t="s">
        <v>7847</v>
      </c>
      <c r="M1690" s="20">
        <f t="shared" si="89"/>
        <v>43466</v>
      </c>
      <c r="N1690" s="21">
        <f t="shared" si="88"/>
        <v>44196</v>
      </c>
      <c r="O1690" s="23" t="s">
        <v>191</v>
      </c>
      <c r="P1690" s="23" t="s">
        <v>192</v>
      </c>
      <c r="Q1690" s="38"/>
      <c r="R1690" s="39" t="s">
        <v>7258</v>
      </c>
      <c r="S1690" s="39" t="s">
        <v>8539</v>
      </c>
      <c r="T1690" s="39" t="s">
        <v>8540</v>
      </c>
      <c r="U1690" s="40" t="s">
        <v>8541</v>
      </c>
      <c r="V1690" s="28" t="s">
        <v>223</v>
      </c>
    </row>
    <row r="1691" spans="1:22" ht="13.5" customHeight="1" x14ac:dyDescent="0.25">
      <c r="A1691" s="31">
        <v>4180</v>
      </c>
      <c r="C1691" s="300" t="str">
        <f t="shared" si="90"/>
        <v>4180</v>
      </c>
      <c r="D1691" s="33">
        <v>43746</v>
      </c>
      <c r="E1691" s="34" t="s">
        <v>8542</v>
      </c>
      <c r="F1691" s="13" t="s">
        <v>26</v>
      </c>
      <c r="G1691" s="35" t="s">
        <v>8543</v>
      </c>
      <c r="H1691" s="16">
        <v>9500000</v>
      </c>
      <c r="I1691" s="36" t="s">
        <v>97</v>
      </c>
      <c r="J1691" s="18"/>
      <c r="K1691" s="37">
        <v>11587.150148688313</v>
      </c>
      <c r="L1691" s="13" t="s">
        <v>8544</v>
      </c>
      <c r="M1691" s="20">
        <f t="shared" si="89"/>
        <v>43455</v>
      </c>
      <c r="N1691" s="21">
        <f t="shared" si="88"/>
        <v>44916</v>
      </c>
      <c r="O1691" s="23" t="s">
        <v>191</v>
      </c>
      <c r="P1691" s="23" t="s">
        <v>192</v>
      </c>
      <c r="Q1691" s="38" t="s">
        <v>4825</v>
      </c>
      <c r="R1691" s="39" t="s">
        <v>8545</v>
      </c>
      <c r="S1691" s="39" t="s">
        <v>8546</v>
      </c>
      <c r="T1691" s="39" t="s">
        <v>8547</v>
      </c>
      <c r="U1691" s="40" t="s">
        <v>8548</v>
      </c>
      <c r="V1691" s="28" t="s">
        <v>116</v>
      </c>
    </row>
    <row r="1692" spans="1:22" ht="13.5" customHeight="1" x14ac:dyDescent="0.25">
      <c r="A1692" s="31">
        <v>4181</v>
      </c>
      <c r="C1692" s="297" t="str">
        <f t="shared" si="90"/>
        <v>4181</v>
      </c>
      <c r="D1692" s="33">
        <v>43753</v>
      </c>
      <c r="E1692" s="34" t="s">
        <v>8549</v>
      </c>
      <c r="F1692" s="13" t="s">
        <v>117</v>
      </c>
      <c r="G1692" s="35" t="s">
        <v>8550</v>
      </c>
      <c r="H1692" s="16">
        <v>4267150</v>
      </c>
      <c r="I1692" s="36" t="s">
        <v>97</v>
      </c>
      <c r="J1692" s="18"/>
      <c r="K1692" s="37">
        <v>5204.6429217868772</v>
      </c>
      <c r="L1692" s="13" t="s">
        <v>8551</v>
      </c>
      <c r="M1692" s="20">
        <f t="shared" si="89"/>
        <v>43709</v>
      </c>
      <c r="N1692" s="21">
        <f t="shared" si="88"/>
        <v>44986</v>
      </c>
      <c r="O1692" s="23" t="s">
        <v>191</v>
      </c>
      <c r="P1692" s="23" t="s">
        <v>192</v>
      </c>
      <c r="Q1692" s="38"/>
      <c r="R1692" s="39" t="s">
        <v>4757</v>
      </c>
      <c r="S1692" s="39" t="s">
        <v>4757</v>
      </c>
      <c r="T1692" s="39" t="s">
        <v>8552</v>
      </c>
      <c r="U1692" s="40" t="s">
        <v>8553</v>
      </c>
      <c r="V1692" s="28" t="s">
        <v>686</v>
      </c>
    </row>
    <row r="1693" spans="1:22" ht="13.5" customHeight="1" x14ac:dyDescent="0.25">
      <c r="A1693" s="31">
        <v>4182</v>
      </c>
      <c r="C1693" s="297" t="str">
        <f t="shared" si="90"/>
        <v>4182</v>
      </c>
      <c r="D1693" s="33">
        <v>43753</v>
      </c>
      <c r="E1693" s="34" t="s">
        <v>8554</v>
      </c>
      <c r="F1693" s="13" t="s">
        <v>117</v>
      </c>
      <c r="G1693" s="35" t="s">
        <v>8555</v>
      </c>
      <c r="H1693" s="16">
        <v>1300000</v>
      </c>
      <c r="I1693" s="36" t="s">
        <v>97</v>
      </c>
      <c r="J1693" s="18"/>
      <c r="K1693" s="37">
        <v>1585.6100203468218</v>
      </c>
      <c r="L1693" s="13" t="s">
        <v>8551</v>
      </c>
      <c r="M1693" s="20">
        <f t="shared" si="89"/>
        <v>43709</v>
      </c>
      <c r="N1693" s="21">
        <f t="shared" si="88"/>
        <v>44986</v>
      </c>
      <c r="O1693" s="23" t="s">
        <v>191</v>
      </c>
      <c r="P1693" s="23" t="s">
        <v>192</v>
      </c>
      <c r="Q1693" s="38"/>
      <c r="R1693" s="39" t="s">
        <v>8556</v>
      </c>
      <c r="S1693" s="39" t="s">
        <v>8556</v>
      </c>
      <c r="T1693" s="39" t="s">
        <v>8557</v>
      </c>
      <c r="U1693" s="40" t="s">
        <v>8558</v>
      </c>
      <c r="V1693" s="43" t="s">
        <v>242</v>
      </c>
    </row>
    <row r="1694" spans="1:22" ht="13.5" customHeight="1" x14ac:dyDescent="0.25">
      <c r="A1694" s="31">
        <v>4183</v>
      </c>
      <c r="C1694" s="300" t="str">
        <f t="shared" si="90"/>
        <v>4183</v>
      </c>
      <c r="D1694" s="33">
        <v>43753</v>
      </c>
      <c r="E1694" s="34" t="s">
        <v>8559</v>
      </c>
      <c r="F1694" s="13" t="s">
        <v>26</v>
      </c>
      <c r="G1694" s="35" t="s">
        <v>8560</v>
      </c>
      <c r="H1694" s="16">
        <v>270102</v>
      </c>
      <c r="I1694" s="36" t="s">
        <v>97</v>
      </c>
      <c r="J1694" s="18"/>
      <c r="K1694" s="37">
        <v>329.4434136274748</v>
      </c>
      <c r="L1694" s="13" t="s">
        <v>8303</v>
      </c>
      <c r="M1694" s="20">
        <f t="shared" si="89"/>
        <v>43419</v>
      </c>
      <c r="N1694" s="21">
        <f t="shared" si="88"/>
        <v>44514</v>
      </c>
      <c r="O1694" s="23" t="s">
        <v>191</v>
      </c>
      <c r="P1694" s="23" t="s">
        <v>192</v>
      </c>
      <c r="Q1694" s="38"/>
      <c r="R1694" s="39" t="s">
        <v>8561</v>
      </c>
      <c r="S1694" s="39" t="s">
        <v>8562</v>
      </c>
      <c r="T1694" s="39" t="s">
        <v>8563</v>
      </c>
      <c r="U1694" s="40" t="s">
        <v>8564</v>
      </c>
      <c r="V1694" s="43" t="s">
        <v>77</v>
      </c>
    </row>
    <row r="1695" spans="1:22" ht="13.5" customHeight="1" x14ac:dyDescent="0.25">
      <c r="A1695" s="31">
        <v>4184</v>
      </c>
      <c r="C1695" s="297" t="str">
        <f t="shared" si="90"/>
        <v>4184</v>
      </c>
      <c r="D1695" s="33">
        <v>43753</v>
      </c>
      <c r="E1695" s="34" t="s">
        <v>8565</v>
      </c>
      <c r="F1695" s="13" t="s">
        <v>117</v>
      </c>
      <c r="G1695" s="35" t="s">
        <v>8566</v>
      </c>
      <c r="H1695" s="16">
        <v>872408</v>
      </c>
      <c r="I1695" s="36" t="s">
        <v>97</v>
      </c>
      <c r="J1695" s="18"/>
      <c r="K1695" s="37">
        <v>1064.0760512544077</v>
      </c>
      <c r="L1695" s="13" t="s">
        <v>8567</v>
      </c>
      <c r="M1695" s="22">
        <f t="shared" si="89"/>
        <v>43556</v>
      </c>
      <c r="N1695" s="23">
        <f t="shared" si="88"/>
        <v>44286</v>
      </c>
      <c r="O1695" s="23" t="s">
        <v>120</v>
      </c>
      <c r="P1695" s="23" t="s">
        <v>1923</v>
      </c>
      <c r="Q1695" s="38"/>
      <c r="R1695" s="39" t="s">
        <v>6005</v>
      </c>
      <c r="S1695" s="272" t="s">
        <v>6005</v>
      </c>
      <c r="T1695" s="39" t="s">
        <v>1924</v>
      </c>
      <c r="U1695" s="272" t="s">
        <v>8568</v>
      </c>
      <c r="V1695" s="28" t="s">
        <v>102</v>
      </c>
    </row>
    <row r="1696" spans="1:22" hidden="1" x14ac:dyDescent="0.25">
      <c r="A1696" s="31">
        <v>4185</v>
      </c>
      <c r="C1696" s="297" t="str">
        <f t="shared" si="90"/>
        <v>4185</v>
      </c>
      <c r="D1696" s="33">
        <v>43753</v>
      </c>
      <c r="E1696" s="34"/>
      <c r="F1696" s="13"/>
      <c r="G1696" s="35"/>
      <c r="H1696" s="291"/>
      <c r="I1696" s="291"/>
      <c r="J1696" s="18"/>
      <c r="L1696" s="13"/>
      <c r="M1696" s="22"/>
      <c r="N1696" s="23"/>
      <c r="O1696" s="23"/>
      <c r="P1696" s="23"/>
      <c r="Q1696" s="38"/>
      <c r="R1696" s="39"/>
      <c r="S1696" s="39"/>
      <c r="T1696" s="39"/>
      <c r="U1696" s="40"/>
      <c r="V1696" s="28"/>
    </row>
    <row r="1697" spans="1:22" ht="13.5" customHeight="1" x14ac:dyDescent="0.25">
      <c r="A1697" s="31">
        <v>4186</v>
      </c>
      <c r="C1697" s="299" t="str">
        <f t="shared" si="90"/>
        <v>4186</v>
      </c>
      <c r="D1697" s="33">
        <v>43773</v>
      </c>
      <c r="E1697" s="65" t="s">
        <v>8569</v>
      </c>
      <c r="F1697" s="13" t="s">
        <v>26</v>
      </c>
      <c r="G1697" s="35" t="s">
        <v>8570</v>
      </c>
      <c r="H1697" s="16">
        <v>79000</v>
      </c>
      <c r="I1697" s="17" t="s">
        <v>28</v>
      </c>
      <c r="J1697" s="16"/>
      <c r="K1697" s="18">
        <v>79</v>
      </c>
      <c r="L1697" s="13" t="s">
        <v>8571</v>
      </c>
      <c r="M1697" s="20">
        <f>DATEVALUE(LEFT(L1697,10))</f>
        <v>43335</v>
      </c>
      <c r="N1697" s="21">
        <f>DATEVALUE(RIGHT(L1697,10))</f>
        <v>43855</v>
      </c>
      <c r="O1697" s="23" t="s">
        <v>30</v>
      </c>
      <c r="P1697" s="23" t="s">
        <v>31</v>
      </c>
      <c r="Q1697" s="38" t="s">
        <v>6567</v>
      </c>
      <c r="R1697" s="39" t="s">
        <v>8572</v>
      </c>
      <c r="S1697" s="39" t="s">
        <v>3036</v>
      </c>
      <c r="T1697" s="39" t="s">
        <v>8573</v>
      </c>
      <c r="U1697" s="40" t="s">
        <v>8574</v>
      </c>
      <c r="V1697" s="28" t="s">
        <v>686</v>
      </c>
    </row>
    <row r="1698" spans="1:22" hidden="1" x14ac:dyDescent="0.25">
      <c r="A1698" s="31">
        <v>4187</v>
      </c>
      <c r="C1698" s="297" t="str">
        <f t="shared" si="90"/>
        <v>4187</v>
      </c>
      <c r="D1698" s="33">
        <v>43753</v>
      </c>
      <c r="E1698" s="34"/>
      <c r="F1698" s="13"/>
      <c r="G1698" s="35"/>
      <c r="H1698" s="291"/>
      <c r="I1698" s="291"/>
      <c r="J1698" s="18"/>
      <c r="L1698" s="13"/>
      <c r="M1698" s="22"/>
      <c r="N1698" s="23"/>
      <c r="O1698" s="23"/>
      <c r="P1698" s="23"/>
      <c r="Q1698" s="38"/>
      <c r="R1698" s="39"/>
      <c r="S1698" s="39"/>
      <c r="T1698" s="39"/>
      <c r="U1698" s="40"/>
      <c r="V1698" s="28"/>
    </row>
    <row r="1699" spans="1:22" hidden="1" x14ac:dyDescent="0.25">
      <c r="A1699" s="31">
        <v>14188</v>
      </c>
      <c r="C1699" s="297" t="str">
        <f t="shared" si="90"/>
        <v>14188</v>
      </c>
      <c r="D1699" s="33">
        <v>43753</v>
      </c>
      <c r="E1699" s="34"/>
      <c r="F1699" s="13"/>
      <c r="G1699" s="35"/>
      <c r="H1699" s="291"/>
      <c r="I1699" s="291"/>
      <c r="J1699" s="18"/>
      <c r="L1699" s="13"/>
      <c r="M1699" s="22"/>
      <c r="N1699" s="23"/>
      <c r="O1699" s="23"/>
      <c r="P1699" s="23"/>
      <c r="Q1699" s="38"/>
      <c r="R1699" s="39"/>
      <c r="S1699" s="39"/>
      <c r="T1699" s="39"/>
      <c r="U1699" s="40"/>
      <c r="V1699" s="28"/>
    </row>
    <row r="1700" spans="1:22" ht="13.5" customHeight="1" x14ac:dyDescent="0.25">
      <c r="A1700" s="31">
        <v>4189</v>
      </c>
      <c r="C1700" s="297" t="str">
        <f t="shared" si="90"/>
        <v>4189</v>
      </c>
      <c r="D1700" s="33">
        <v>43753</v>
      </c>
      <c r="E1700" s="34" t="s">
        <v>8575</v>
      </c>
      <c r="F1700" s="13" t="s">
        <v>117</v>
      </c>
      <c r="G1700" s="35" t="s">
        <v>8576</v>
      </c>
      <c r="H1700" s="16">
        <v>29500</v>
      </c>
      <c r="I1700" s="36" t="s">
        <v>97</v>
      </c>
      <c r="J1700" s="18"/>
      <c r="K1700" s="37">
        <v>35.981150461716339</v>
      </c>
      <c r="L1700" s="13" t="s">
        <v>8577</v>
      </c>
      <c r="M1700" s="22">
        <f>DATEVALUE(LEFT(L1700,10))</f>
        <v>43646</v>
      </c>
      <c r="N1700" s="23">
        <f>DATEVALUE(RIGHT(L1700,10))</f>
        <v>43830</v>
      </c>
      <c r="O1700" s="23" t="s">
        <v>120</v>
      </c>
      <c r="P1700" s="23" t="s">
        <v>1923</v>
      </c>
      <c r="Q1700" s="38"/>
      <c r="R1700" s="39" t="s">
        <v>8578</v>
      </c>
      <c r="S1700" s="39" t="s">
        <v>8578</v>
      </c>
      <c r="T1700" s="39" t="s">
        <v>1924</v>
      </c>
      <c r="U1700" s="40" t="s">
        <v>8579</v>
      </c>
      <c r="V1700" s="28" t="s">
        <v>102</v>
      </c>
    </row>
    <row r="1701" spans="1:22" ht="13.5" customHeight="1" x14ac:dyDescent="0.25">
      <c r="A1701" s="31">
        <v>4190</v>
      </c>
      <c r="C1701" s="297" t="str">
        <f t="shared" si="90"/>
        <v>4190</v>
      </c>
      <c r="D1701" s="33">
        <v>43754</v>
      </c>
      <c r="E1701" s="34" t="s">
        <v>8580</v>
      </c>
      <c r="F1701" s="13" t="s">
        <v>26</v>
      </c>
      <c r="G1701" s="35" t="s">
        <v>8581</v>
      </c>
      <c r="H1701" s="16">
        <v>1300000</v>
      </c>
      <c r="I1701" s="36" t="s">
        <v>97</v>
      </c>
      <c r="J1701" s="18"/>
      <c r="K1701" s="37">
        <v>1585.6100203468218</v>
      </c>
      <c r="L1701" s="13" t="s">
        <v>8582</v>
      </c>
      <c r="M1701" s="22">
        <f>DATEVALUE(LEFT(L1701,10))</f>
        <v>43182</v>
      </c>
      <c r="N1701" s="23">
        <f>DATEVALUE(RIGHT(L1701,10))</f>
        <v>44196</v>
      </c>
      <c r="O1701" s="23" t="s">
        <v>120</v>
      </c>
      <c r="P1701" s="23" t="s">
        <v>169</v>
      </c>
      <c r="Q1701" s="38"/>
      <c r="R1701" s="39" t="s">
        <v>6274</v>
      </c>
      <c r="S1701" s="39" t="s">
        <v>1095</v>
      </c>
      <c r="T1701" s="39" t="s">
        <v>8583</v>
      </c>
      <c r="U1701" s="40" t="s">
        <v>8584</v>
      </c>
      <c r="V1701" s="28" t="s">
        <v>83</v>
      </c>
    </row>
    <row r="1702" spans="1:22" hidden="1" x14ac:dyDescent="0.25">
      <c r="A1702" s="31">
        <v>4191</v>
      </c>
      <c r="C1702" s="297" t="str">
        <f t="shared" si="90"/>
        <v>4191</v>
      </c>
      <c r="D1702" s="33">
        <v>43754</v>
      </c>
      <c r="E1702" s="34"/>
      <c r="F1702" s="13"/>
      <c r="G1702" s="35"/>
      <c r="H1702" s="291"/>
      <c r="I1702" s="291"/>
      <c r="J1702" s="18"/>
      <c r="L1702" s="13"/>
      <c r="M1702" s="22"/>
      <c r="N1702" s="23"/>
      <c r="O1702" s="23"/>
      <c r="P1702" s="23"/>
      <c r="Q1702" s="38"/>
      <c r="R1702" s="39"/>
      <c r="S1702" s="39"/>
      <c r="T1702" s="39"/>
      <c r="U1702" s="40"/>
      <c r="V1702" s="28"/>
    </row>
    <row r="1703" spans="1:22" ht="13.5" customHeight="1" x14ac:dyDescent="0.25">
      <c r="A1703" s="31">
        <v>4192</v>
      </c>
      <c r="C1703" s="300" t="str">
        <f t="shared" si="90"/>
        <v>4192</v>
      </c>
      <c r="D1703" s="33">
        <v>43754</v>
      </c>
      <c r="E1703" s="34" t="s">
        <v>8585</v>
      </c>
      <c r="F1703" s="13" t="s">
        <v>26</v>
      </c>
      <c r="G1703" s="35" t="s">
        <v>8586</v>
      </c>
      <c r="H1703" s="16">
        <v>440529.85</v>
      </c>
      <c r="I1703" s="36" t="s">
        <v>97</v>
      </c>
      <c r="J1703" s="18"/>
      <c r="K1703" s="37">
        <v>537.31426493990944</v>
      </c>
      <c r="L1703" s="13" t="s">
        <v>8587</v>
      </c>
      <c r="M1703" s="22">
        <f>DATEVALUE(LEFT(L1703,10))</f>
        <v>43556</v>
      </c>
      <c r="N1703" s="23">
        <f>DATEVALUE(RIGHT(L1703,10))</f>
        <v>43921</v>
      </c>
      <c r="O1703" s="23" t="s">
        <v>191</v>
      </c>
      <c r="P1703" s="23" t="s">
        <v>192</v>
      </c>
      <c r="Q1703" s="79"/>
      <c r="R1703" s="38" t="s">
        <v>8588</v>
      </c>
      <c r="S1703" s="39" t="s">
        <v>8589</v>
      </c>
      <c r="T1703" s="39" t="s">
        <v>8590</v>
      </c>
      <c r="U1703" s="40" t="s">
        <v>8591</v>
      </c>
      <c r="V1703" s="28" t="s">
        <v>116</v>
      </c>
    </row>
    <row r="1704" spans="1:22" ht="13.5" customHeight="1" x14ac:dyDescent="0.25">
      <c r="A1704" s="31">
        <v>4193</v>
      </c>
      <c r="C1704" s="300" t="str">
        <f t="shared" si="90"/>
        <v>4193</v>
      </c>
      <c r="D1704" s="13">
        <v>43626</v>
      </c>
      <c r="E1704" s="34" t="s">
        <v>8592</v>
      </c>
      <c r="F1704" s="13" t="s">
        <v>26</v>
      </c>
      <c r="G1704" s="35" t="s">
        <v>8593</v>
      </c>
      <c r="H1704" s="36">
        <v>15000</v>
      </c>
      <c r="I1704" s="36" t="s">
        <v>28</v>
      </c>
      <c r="J1704" s="16"/>
      <c r="K1704" s="18">
        <v>15</v>
      </c>
      <c r="L1704" s="13" t="s">
        <v>8594</v>
      </c>
      <c r="M1704" s="20">
        <f>DATEVALUE(LEFT(L1704,10))</f>
        <v>43525</v>
      </c>
      <c r="N1704" s="21">
        <f>DATEVALUE(RIGHT(L1704,10))</f>
        <v>43891</v>
      </c>
      <c r="O1704" s="21" t="s">
        <v>30</v>
      </c>
      <c r="P1704" s="21" t="s">
        <v>41</v>
      </c>
      <c r="Q1704" s="38" t="s">
        <v>8595</v>
      </c>
      <c r="R1704" s="39" t="s">
        <v>924</v>
      </c>
      <c r="S1704" s="39" t="s">
        <v>123</v>
      </c>
      <c r="T1704" s="39" t="s">
        <v>7007</v>
      </c>
      <c r="U1704" s="40" t="s">
        <v>8596</v>
      </c>
      <c r="V1704" s="28" t="s">
        <v>58</v>
      </c>
    </row>
    <row r="1705" spans="1:22" ht="13.5" customHeight="1" x14ac:dyDescent="0.25">
      <c r="A1705" s="31">
        <v>4194</v>
      </c>
      <c r="C1705" s="297" t="str">
        <f t="shared" ref="C1705:C1714" si="91">IF(B1705&gt;0,TEXT(A1705,"0")&amp;"-"&amp;TEXT(B1705,"00"),TEXT(A1705,"0"))</f>
        <v>4194</v>
      </c>
      <c r="D1705" s="33">
        <v>43756</v>
      </c>
      <c r="E1705" s="34" t="s">
        <v>8597</v>
      </c>
      <c r="F1705" s="13" t="s">
        <v>26</v>
      </c>
      <c r="G1705" s="35" t="s">
        <v>8598</v>
      </c>
      <c r="H1705" s="16">
        <v>5000000</v>
      </c>
      <c r="I1705" s="36" t="s">
        <v>97</v>
      </c>
      <c r="J1705" s="18"/>
      <c r="K1705" s="37">
        <v>6098.5000782570069</v>
      </c>
      <c r="L1705" s="13" t="s">
        <v>8599</v>
      </c>
      <c r="M1705" s="22">
        <f t="shared" ref="M1705" si="92">DATEVALUE(LEFT(L1705,10))</f>
        <v>40962</v>
      </c>
      <c r="N1705" s="23">
        <f t="shared" ref="N1705" si="93">DATEVALUE(RIGHT(L1705,10))</f>
        <v>43982</v>
      </c>
      <c r="O1705" s="23" t="s">
        <v>120</v>
      </c>
      <c r="P1705" s="23" t="s">
        <v>169</v>
      </c>
      <c r="Q1705" s="38"/>
      <c r="R1705" s="39" t="s">
        <v>8600</v>
      </c>
      <c r="S1705" s="39" t="s">
        <v>3828</v>
      </c>
      <c r="T1705" s="39" t="s">
        <v>8601</v>
      </c>
      <c r="U1705" s="40" t="s">
        <v>8602</v>
      </c>
      <c r="V1705" s="28" t="s">
        <v>83</v>
      </c>
    </row>
    <row r="1706" spans="1:22" hidden="1" x14ac:dyDescent="0.25">
      <c r="A1706" s="31">
        <v>4195</v>
      </c>
      <c r="C1706" s="297" t="str">
        <f t="shared" si="91"/>
        <v>4195</v>
      </c>
      <c r="D1706" s="33">
        <v>43759</v>
      </c>
      <c r="E1706" s="34"/>
      <c r="F1706" s="13"/>
      <c r="G1706" s="35"/>
      <c r="H1706" s="291"/>
      <c r="I1706" s="291"/>
      <c r="J1706" s="18"/>
      <c r="L1706" s="13"/>
      <c r="M1706" s="22"/>
      <c r="N1706" s="23"/>
      <c r="O1706" s="23"/>
      <c r="P1706" s="23"/>
      <c r="Q1706" s="38"/>
      <c r="R1706" s="39"/>
      <c r="S1706" s="39"/>
      <c r="T1706" s="39"/>
      <c r="U1706" s="40"/>
      <c r="V1706" s="28"/>
    </row>
    <row r="1707" spans="1:22" ht="13.5" customHeight="1" x14ac:dyDescent="0.25">
      <c r="A1707" s="31">
        <v>4196</v>
      </c>
      <c r="C1707" s="300" t="str">
        <f t="shared" si="91"/>
        <v>4196</v>
      </c>
      <c r="D1707" s="33">
        <v>43760</v>
      </c>
      <c r="E1707" s="34" t="s">
        <v>8603</v>
      </c>
      <c r="F1707" s="13" t="s">
        <v>26</v>
      </c>
      <c r="G1707" s="35" t="s">
        <v>8604</v>
      </c>
      <c r="H1707" s="16">
        <v>137912.34</v>
      </c>
      <c r="I1707" s="36" t="s">
        <v>97</v>
      </c>
      <c r="J1707" s="18"/>
      <c r="K1707" s="37">
        <v>168.21168325652138</v>
      </c>
      <c r="L1707" s="13" t="s">
        <v>8605</v>
      </c>
      <c r="M1707" s="20">
        <f t="shared" ref="M1707:M1708" si="94">DATEVALUE(LEFT(L1707,10))</f>
        <v>43709</v>
      </c>
      <c r="N1707" s="21">
        <f t="shared" ref="N1707:N1708" si="95">DATEVALUE(RIGHT(L1707,10))</f>
        <v>44439</v>
      </c>
      <c r="O1707" s="23" t="s">
        <v>191</v>
      </c>
      <c r="P1707" s="23" t="s">
        <v>192</v>
      </c>
      <c r="Q1707" s="38" t="s">
        <v>8519</v>
      </c>
      <c r="R1707" s="39" t="s">
        <v>8606</v>
      </c>
      <c r="S1707" s="39" t="s">
        <v>680</v>
      </c>
      <c r="T1707" s="39" t="s">
        <v>8607</v>
      </c>
      <c r="U1707" s="40" t="s">
        <v>8608</v>
      </c>
      <c r="V1707" s="28" t="s">
        <v>223</v>
      </c>
    </row>
    <row r="1708" spans="1:22" ht="13.5" customHeight="1" x14ac:dyDescent="0.25">
      <c r="A1708" s="31">
        <v>4197</v>
      </c>
      <c r="C1708" s="297" t="str">
        <f t="shared" si="91"/>
        <v>4197</v>
      </c>
      <c r="D1708" s="33">
        <v>43761</v>
      </c>
      <c r="E1708" s="34" t="s">
        <v>8609</v>
      </c>
      <c r="F1708" s="13" t="s">
        <v>26</v>
      </c>
      <c r="G1708" s="35" t="s">
        <v>8610</v>
      </c>
      <c r="H1708" s="16">
        <v>318000</v>
      </c>
      <c r="I1708" s="36" t="s">
        <v>97</v>
      </c>
      <c r="J1708" s="18"/>
      <c r="K1708" s="37">
        <v>387.86460497714563</v>
      </c>
      <c r="L1708" s="13" t="s">
        <v>8611</v>
      </c>
      <c r="M1708" s="22">
        <f t="shared" si="94"/>
        <v>43710</v>
      </c>
      <c r="N1708" s="23">
        <f t="shared" si="95"/>
        <v>44621</v>
      </c>
      <c r="O1708" s="23" t="s">
        <v>120</v>
      </c>
      <c r="P1708" s="23" t="s">
        <v>169</v>
      </c>
      <c r="Q1708" s="38"/>
      <c r="R1708" s="39" t="s">
        <v>8612</v>
      </c>
      <c r="S1708" s="39" t="s">
        <v>3547</v>
      </c>
      <c r="T1708" s="39" t="s">
        <v>8613</v>
      </c>
      <c r="U1708" s="40" t="s">
        <v>8614</v>
      </c>
      <c r="V1708" s="28" t="s">
        <v>83</v>
      </c>
    </row>
    <row r="1709" spans="1:22" hidden="1" x14ac:dyDescent="0.25">
      <c r="A1709" s="31">
        <v>4198</v>
      </c>
      <c r="C1709" s="297" t="str">
        <f t="shared" si="91"/>
        <v>4198</v>
      </c>
      <c r="D1709" s="33">
        <v>43761</v>
      </c>
      <c r="E1709" s="34"/>
      <c r="F1709" s="13"/>
      <c r="G1709" s="35"/>
      <c r="H1709" s="291"/>
      <c r="I1709" s="291"/>
      <c r="J1709" s="18"/>
      <c r="L1709" s="13"/>
      <c r="M1709" s="22"/>
      <c r="N1709" s="23"/>
      <c r="O1709" s="23"/>
      <c r="P1709" s="23"/>
      <c r="Q1709" s="38"/>
      <c r="R1709" s="39"/>
      <c r="S1709" s="39"/>
      <c r="T1709" s="39"/>
      <c r="U1709" s="40"/>
      <c r="V1709" s="28"/>
    </row>
    <row r="1710" spans="1:22" ht="13.5" customHeight="1" x14ac:dyDescent="0.25">
      <c r="A1710" s="31">
        <v>4199</v>
      </c>
      <c r="C1710" s="300" t="str">
        <f t="shared" si="91"/>
        <v>4199</v>
      </c>
      <c r="D1710" s="33">
        <v>43762</v>
      </c>
      <c r="E1710" s="34" t="s">
        <v>8615</v>
      </c>
      <c r="F1710" s="13" t="s">
        <v>26</v>
      </c>
      <c r="G1710" s="35" t="s">
        <v>8616</v>
      </c>
      <c r="H1710" s="16">
        <v>500000</v>
      </c>
      <c r="I1710" s="36" t="s">
        <v>97</v>
      </c>
      <c r="J1710" s="18"/>
      <c r="K1710" s="37">
        <v>609.85000782570069</v>
      </c>
      <c r="L1710" s="13" t="s">
        <v>8617</v>
      </c>
      <c r="M1710" s="20">
        <f t="shared" ref="M1710" si="96">DATEVALUE(LEFT(L1710,10))</f>
        <v>43466</v>
      </c>
      <c r="N1710" s="21">
        <f t="shared" ref="N1710" si="97">DATEVALUE(RIGHT(L1710,10))</f>
        <v>44561</v>
      </c>
      <c r="O1710" s="23" t="s">
        <v>191</v>
      </c>
      <c r="P1710" s="23" t="s">
        <v>192</v>
      </c>
      <c r="Q1710" s="38"/>
      <c r="R1710" s="39" t="s">
        <v>2207</v>
      </c>
      <c r="S1710" s="39" t="s">
        <v>2207</v>
      </c>
      <c r="T1710" s="39" t="s">
        <v>236</v>
      </c>
      <c r="U1710" s="40" t="s">
        <v>8618</v>
      </c>
      <c r="V1710" s="28" t="s">
        <v>293</v>
      </c>
    </row>
    <row r="1711" spans="1:22" hidden="1" x14ac:dyDescent="0.25">
      <c r="A1711" s="31">
        <v>4200</v>
      </c>
      <c r="C1711" s="297" t="str">
        <f t="shared" si="91"/>
        <v>4200</v>
      </c>
      <c r="D1711" s="33">
        <v>43766</v>
      </c>
      <c r="E1711" s="34"/>
      <c r="F1711" s="13"/>
      <c r="G1711" s="35"/>
      <c r="H1711" s="291"/>
      <c r="I1711" s="291"/>
      <c r="J1711" s="18"/>
      <c r="L1711" s="13"/>
      <c r="M1711" s="22"/>
      <c r="N1711" s="23"/>
      <c r="O1711" s="23"/>
      <c r="P1711" s="23"/>
      <c r="Q1711" s="38"/>
      <c r="R1711" s="39"/>
      <c r="S1711" s="39"/>
      <c r="T1711" s="39"/>
      <c r="U1711" s="40"/>
      <c r="V1711" s="28"/>
    </row>
    <row r="1712" spans="1:22" ht="13.5" customHeight="1" x14ac:dyDescent="0.25">
      <c r="A1712" s="31">
        <v>4201</v>
      </c>
      <c r="C1712" s="297" t="str">
        <f t="shared" si="91"/>
        <v>4201</v>
      </c>
      <c r="D1712" s="33">
        <v>43766</v>
      </c>
      <c r="E1712" s="34" t="s">
        <v>8619</v>
      </c>
      <c r="F1712" s="13" t="s">
        <v>117</v>
      </c>
      <c r="G1712" s="35" t="s">
        <v>8620</v>
      </c>
      <c r="H1712" s="16">
        <v>41000</v>
      </c>
      <c r="I1712" s="291" t="s">
        <v>97</v>
      </c>
      <c r="J1712" s="18"/>
      <c r="K1712" s="37">
        <v>50.007700641707451</v>
      </c>
      <c r="L1712" s="13" t="s">
        <v>8621</v>
      </c>
      <c r="M1712" s="22">
        <f t="shared" ref="M1712:M1714" si="98">DATEVALUE(LEFT(L1712,10))</f>
        <v>43556</v>
      </c>
      <c r="N1712" s="23">
        <f t="shared" ref="N1712:N1714" si="99">DATEVALUE(RIGHT(L1712,10))</f>
        <v>43830</v>
      </c>
      <c r="O1712" s="23" t="s">
        <v>120</v>
      </c>
      <c r="P1712" s="23" t="s">
        <v>169</v>
      </c>
      <c r="Q1712" s="38"/>
      <c r="R1712" s="39" t="s">
        <v>8622</v>
      </c>
      <c r="S1712" s="39" t="s">
        <v>8623</v>
      </c>
      <c r="T1712" s="39" t="s">
        <v>1924</v>
      </c>
      <c r="U1712" s="40" t="s">
        <v>8624</v>
      </c>
      <c r="V1712" s="28" t="s">
        <v>37</v>
      </c>
    </row>
    <row r="1713" spans="1:22" ht="13.5" customHeight="1" x14ac:dyDescent="0.25">
      <c r="A1713" s="31">
        <v>4202</v>
      </c>
      <c r="C1713" s="300" t="str">
        <f t="shared" si="91"/>
        <v>4202</v>
      </c>
      <c r="D1713" s="33">
        <v>43770</v>
      </c>
      <c r="E1713" s="34" t="s">
        <v>8625</v>
      </c>
      <c r="F1713" s="13" t="s">
        <v>26</v>
      </c>
      <c r="G1713" s="35" t="s">
        <v>8626</v>
      </c>
      <c r="H1713" s="16">
        <v>112151.14</v>
      </c>
      <c r="I1713" s="36" t="s">
        <v>97</v>
      </c>
      <c r="J1713" s="18"/>
      <c r="K1713" s="37">
        <v>136.7907472133225</v>
      </c>
      <c r="L1713" s="13" t="s">
        <v>8627</v>
      </c>
      <c r="M1713" s="22">
        <f t="shared" si="98"/>
        <v>43739</v>
      </c>
      <c r="N1713" s="23">
        <f t="shared" si="99"/>
        <v>44469</v>
      </c>
      <c r="O1713" s="23" t="s">
        <v>191</v>
      </c>
      <c r="P1713" s="23" t="s">
        <v>192</v>
      </c>
      <c r="Q1713" s="38" t="s">
        <v>8519</v>
      </c>
      <c r="R1713" s="39" t="s">
        <v>8628</v>
      </c>
      <c r="S1713" s="39" t="s">
        <v>801</v>
      </c>
      <c r="T1713" s="39" t="s">
        <v>8628</v>
      </c>
      <c r="U1713" s="40" t="s">
        <v>8629</v>
      </c>
      <c r="V1713" s="28" t="s">
        <v>83</v>
      </c>
    </row>
    <row r="1714" spans="1:22" ht="13.5" customHeight="1" x14ac:dyDescent="0.25">
      <c r="A1714" s="31">
        <v>4203</v>
      </c>
      <c r="C1714" s="300" t="str">
        <f t="shared" si="91"/>
        <v>4203</v>
      </c>
      <c r="D1714" s="33">
        <v>43770</v>
      </c>
      <c r="E1714" s="34" t="s">
        <v>8630</v>
      </c>
      <c r="F1714" s="13" t="s">
        <v>26</v>
      </c>
      <c r="G1714" s="35" t="s">
        <v>8631</v>
      </c>
      <c r="H1714" s="16">
        <v>148848</v>
      </c>
      <c r="I1714" s="36" t="s">
        <v>97</v>
      </c>
      <c r="J1714" s="18"/>
      <c r="K1714" s="37">
        <v>181.54990792967979</v>
      </c>
      <c r="L1714" s="13" t="s">
        <v>8632</v>
      </c>
      <c r="M1714" s="22">
        <f t="shared" si="98"/>
        <v>43739</v>
      </c>
      <c r="N1714" s="23">
        <f t="shared" si="99"/>
        <v>44104</v>
      </c>
      <c r="O1714" s="23" t="s">
        <v>191</v>
      </c>
      <c r="P1714" s="23" t="s">
        <v>192</v>
      </c>
      <c r="Q1714" s="38" t="s">
        <v>8519</v>
      </c>
      <c r="R1714" s="39" t="s">
        <v>8633</v>
      </c>
      <c r="S1714" s="39" t="s">
        <v>801</v>
      </c>
      <c r="T1714" s="39" t="s">
        <v>2943</v>
      </c>
      <c r="U1714" s="40" t="s">
        <v>8634</v>
      </c>
      <c r="V1714" s="28" t="s">
        <v>83</v>
      </c>
    </row>
    <row r="1715" spans="1:22" x14ac:dyDescent="0.25">
      <c r="A1715" s="233"/>
      <c r="C1715" s="313"/>
      <c r="H1715" s="292">
        <f>SUBTOTAL(3,H5:H1714)</f>
        <v>441</v>
      </c>
      <c r="K1715" s="292">
        <f>SUBTOTAL(9,K5:K1714)</f>
        <v>5963550.6051887507</v>
      </c>
    </row>
    <row r="1716" spans="1:22" x14ac:dyDescent="0.25">
      <c r="A1716" s="233"/>
      <c r="H1716" s="16"/>
    </row>
    <row r="1717" spans="1:22" x14ac:dyDescent="0.25">
      <c r="A1717" s="233"/>
      <c r="H1717" s="16"/>
    </row>
    <row r="1718" spans="1:22" x14ac:dyDescent="0.25">
      <c r="A1718" s="233"/>
      <c r="H1718" s="16"/>
    </row>
    <row r="1719" spans="1:22" x14ac:dyDescent="0.25">
      <c r="A1719" s="233"/>
      <c r="H1719" s="16"/>
    </row>
    <row r="1720" spans="1:22" x14ac:dyDescent="0.25">
      <c r="A1720" s="233"/>
      <c r="H1720" s="16"/>
    </row>
    <row r="1721" spans="1:22" x14ac:dyDescent="0.25">
      <c r="A1721" s="233"/>
      <c r="H1721" s="16"/>
    </row>
    <row r="1722" spans="1:22" x14ac:dyDescent="0.25">
      <c r="A1722" s="233"/>
      <c r="H1722" s="16"/>
    </row>
    <row r="1723" spans="1:22" x14ac:dyDescent="0.25">
      <c r="A1723" s="233"/>
      <c r="H1723" s="16"/>
    </row>
    <row r="1724" spans="1:22" x14ac:dyDescent="0.25">
      <c r="A1724" s="233"/>
      <c r="H1724" s="16"/>
    </row>
    <row r="1725" spans="1:22" x14ac:dyDescent="0.25">
      <c r="A1725" s="233"/>
      <c r="H1725" s="16"/>
    </row>
    <row r="1726" spans="1:22" x14ac:dyDescent="0.25">
      <c r="A1726" s="233"/>
      <c r="H1726" s="16"/>
    </row>
    <row r="1727" spans="1:22" x14ac:dyDescent="0.25">
      <c r="A1727" s="233"/>
      <c r="H1727" s="16"/>
    </row>
    <row r="1728" spans="1:22" x14ac:dyDescent="0.25">
      <c r="A1728" s="233"/>
      <c r="H1728" s="16"/>
    </row>
    <row r="1729" spans="1:8" x14ac:dyDescent="0.25">
      <c r="A1729" s="233"/>
      <c r="H1729" s="16"/>
    </row>
    <row r="1730" spans="1:8" x14ac:dyDescent="0.25">
      <c r="A1730" s="233"/>
      <c r="H1730" s="16"/>
    </row>
    <row r="1731" spans="1:8" x14ac:dyDescent="0.25">
      <c r="A1731" s="233"/>
      <c r="H1731" s="16"/>
    </row>
    <row r="1732" spans="1:8" x14ac:dyDescent="0.25">
      <c r="A1732" s="233"/>
      <c r="H1732" s="16"/>
    </row>
    <row r="1733" spans="1:8" x14ac:dyDescent="0.25">
      <c r="A1733" s="233"/>
      <c r="H1733" s="16"/>
    </row>
    <row r="1734" spans="1:8" x14ac:dyDescent="0.25">
      <c r="A1734" s="233"/>
      <c r="H1734" s="16"/>
    </row>
    <row r="1735" spans="1:8" x14ac:dyDescent="0.25">
      <c r="A1735" s="233"/>
      <c r="H1735" s="16"/>
    </row>
    <row r="1736" spans="1:8" x14ac:dyDescent="0.25">
      <c r="A1736" s="233"/>
      <c r="H1736" s="16"/>
    </row>
    <row r="1737" spans="1:8" x14ac:dyDescent="0.25">
      <c r="A1737" s="233"/>
      <c r="H1737" s="16"/>
    </row>
    <row r="1738" spans="1:8" x14ac:dyDescent="0.25">
      <c r="A1738" s="233"/>
      <c r="H1738" s="16"/>
    </row>
    <row r="1739" spans="1:8" x14ac:dyDescent="0.25">
      <c r="A1739" s="233"/>
      <c r="H1739" s="16"/>
    </row>
    <row r="1740" spans="1:8" x14ac:dyDescent="0.25">
      <c r="A1740" s="233"/>
      <c r="H1740" s="16"/>
    </row>
    <row r="1741" spans="1:8" x14ac:dyDescent="0.25">
      <c r="A1741" s="233"/>
      <c r="H1741" s="16"/>
    </row>
    <row r="1742" spans="1:8" x14ac:dyDescent="0.25">
      <c r="A1742" s="233"/>
      <c r="H1742" s="16"/>
    </row>
    <row r="1743" spans="1:8" x14ac:dyDescent="0.25">
      <c r="A1743" s="233"/>
      <c r="H1743" s="16"/>
    </row>
    <row r="1744" spans="1:8" x14ac:dyDescent="0.25">
      <c r="A1744" s="233"/>
      <c r="H1744" s="16"/>
    </row>
    <row r="1745" spans="1:8" x14ac:dyDescent="0.25">
      <c r="A1745" s="233"/>
      <c r="H1745" s="16"/>
    </row>
    <row r="1746" spans="1:8" x14ac:dyDescent="0.25">
      <c r="A1746" s="233"/>
      <c r="H1746" s="16"/>
    </row>
    <row r="1747" spans="1:8" x14ac:dyDescent="0.25">
      <c r="A1747" s="233"/>
      <c r="H1747" s="16"/>
    </row>
    <row r="1748" spans="1:8" x14ac:dyDescent="0.25">
      <c r="A1748" s="233"/>
      <c r="H1748" s="16"/>
    </row>
    <row r="1749" spans="1:8" x14ac:dyDescent="0.25">
      <c r="A1749" s="233"/>
      <c r="H1749" s="16"/>
    </row>
    <row r="1750" spans="1:8" x14ac:dyDescent="0.25">
      <c r="A1750" s="233"/>
      <c r="H1750" s="16"/>
    </row>
    <row r="1751" spans="1:8" x14ac:dyDescent="0.25">
      <c r="A1751" s="233"/>
      <c r="H1751" s="16"/>
    </row>
    <row r="1752" spans="1:8" x14ac:dyDescent="0.25">
      <c r="A1752" s="233"/>
      <c r="H1752" s="16"/>
    </row>
    <row r="1753" spans="1:8" x14ac:dyDescent="0.25">
      <c r="A1753" s="233"/>
      <c r="H1753" s="16"/>
    </row>
    <row r="1754" spans="1:8" x14ac:dyDescent="0.25">
      <c r="A1754" s="233"/>
      <c r="H1754" s="16"/>
    </row>
    <row r="1755" spans="1:8" x14ac:dyDescent="0.25">
      <c r="A1755" s="233"/>
      <c r="H1755" s="16"/>
    </row>
    <row r="1756" spans="1:8" x14ac:dyDescent="0.25">
      <c r="A1756" s="233"/>
      <c r="H1756" s="16"/>
    </row>
    <row r="1757" spans="1:8" x14ac:dyDescent="0.25">
      <c r="A1757" s="233"/>
      <c r="H1757" s="16"/>
    </row>
    <row r="1758" spans="1:8" x14ac:dyDescent="0.25">
      <c r="A1758" s="233"/>
      <c r="H1758" s="16"/>
    </row>
    <row r="1759" spans="1:8" x14ac:dyDescent="0.25">
      <c r="A1759" s="233"/>
      <c r="H1759" s="16"/>
    </row>
    <row r="1760" spans="1:8" x14ac:dyDescent="0.25">
      <c r="A1760" s="233"/>
      <c r="H1760" s="16"/>
    </row>
    <row r="1761" spans="1:8" x14ac:dyDescent="0.25">
      <c r="A1761" s="233"/>
      <c r="H1761" s="16"/>
    </row>
    <row r="1762" spans="1:8" x14ac:dyDescent="0.25">
      <c r="A1762" s="233"/>
      <c r="H1762" s="16"/>
    </row>
    <row r="1763" spans="1:8" x14ac:dyDescent="0.25">
      <c r="A1763" s="233"/>
      <c r="H1763" s="16"/>
    </row>
    <row r="1764" spans="1:8" x14ac:dyDescent="0.25">
      <c r="A1764" s="233"/>
      <c r="H1764" s="16"/>
    </row>
    <row r="1765" spans="1:8" x14ac:dyDescent="0.25">
      <c r="A1765" s="233"/>
      <c r="H1765" s="16"/>
    </row>
    <row r="1766" spans="1:8" x14ac:dyDescent="0.25">
      <c r="A1766" s="233"/>
      <c r="H1766" s="16"/>
    </row>
    <row r="1767" spans="1:8" x14ac:dyDescent="0.25">
      <c r="A1767" s="233"/>
      <c r="H1767" s="16"/>
    </row>
    <row r="1768" spans="1:8" x14ac:dyDescent="0.25">
      <c r="A1768" s="233"/>
      <c r="H1768" s="16"/>
    </row>
    <row r="1769" spans="1:8" x14ac:dyDescent="0.25">
      <c r="A1769" s="233"/>
      <c r="H1769" s="16"/>
    </row>
    <row r="1770" spans="1:8" x14ac:dyDescent="0.25">
      <c r="A1770" s="233"/>
      <c r="H1770" s="16"/>
    </row>
    <row r="1771" spans="1:8" x14ac:dyDescent="0.25">
      <c r="A1771" s="233"/>
      <c r="H1771" s="16"/>
    </row>
    <row r="1772" spans="1:8" x14ac:dyDescent="0.25">
      <c r="A1772" s="233"/>
      <c r="H1772" s="16"/>
    </row>
    <row r="1773" spans="1:8" x14ac:dyDescent="0.25">
      <c r="A1773" s="233"/>
      <c r="H1773" s="16"/>
    </row>
    <row r="1774" spans="1:8" x14ac:dyDescent="0.25">
      <c r="A1774" s="233"/>
      <c r="H1774" s="16"/>
    </row>
    <row r="1775" spans="1:8" x14ac:dyDescent="0.25">
      <c r="A1775" s="233"/>
      <c r="H1775" s="16"/>
    </row>
    <row r="1776" spans="1:8" x14ac:dyDescent="0.25">
      <c r="A1776" s="233"/>
      <c r="H1776" s="16"/>
    </row>
    <row r="1777" spans="1:8" x14ac:dyDescent="0.25">
      <c r="A1777" s="233"/>
      <c r="H1777" s="16"/>
    </row>
    <row r="1778" spans="1:8" x14ac:dyDescent="0.25">
      <c r="A1778" s="233"/>
      <c r="H1778" s="16"/>
    </row>
    <row r="1779" spans="1:8" x14ac:dyDescent="0.25">
      <c r="A1779" s="233"/>
      <c r="H1779" s="16"/>
    </row>
    <row r="1780" spans="1:8" x14ac:dyDescent="0.25">
      <c r="A1780" s="233"/>
      <c r="H1780" s="16"/>
    </row>
    <row r="1781" spans="1:8" x14ac:dyDescent="0.25">
      <c r="A1781" s="233"/>
      <c r="H1781" s="16"/>
    </row>
    <row r="1782" spans="1:8" x14ac:dyDescent="0.25">
      <c r="A1782" s="233"/>
      <c r="H1782" s="16"/>
    </row>
    <row r="1783" spans="1:8" x14ac:dyDescent="0.25">
      <c r="A1783" s="233"/>
      <c r="H1783" s="16"/>
    </row>
    <row r="1784" spans="1:8" x14ac:dyDescent="0.25">
      <c r="A1784" s="233"/>
      <c r="H1784" s="16"/>
    </row>
    <row r="1785" spans="1:8" x14ac:dyDescent="0.25">
      <c r="A1785" s="233"/>
      <c r="H1785" s="16"/>
    </row>
    <row r="1786" spans="1:8" x14ac:dyDescent="0.25">
      <c r="A1786" s="233"/>
      <c r="H1786" s="16"/>
    </row>
    <row r="1787" spans="1:8" x14ac:dyDescent="0.25">
      <c r="A1787" s="233"/>
      <c r="H1787" s="16"/>
    </row>
    <row r="1788" spans="1:8" x14ac:dyDescent="0.25">
      <c r="A1788" s="233"/>
      <c r="H1788" s="16"/>
    </row>
    <row r="1789" spans="1:8" x14ac:dyDescent="0.25">
      <c r="A1789" s="233"/>
      <c r="H1789" s="16"/>
    </row>
    <row r="1790" spans="1:8" x14ac:dyDescent="0.25">
      <c r="A1790" s="233"/>
      <c r="H1790" s="16"/>
    </row>
    <row r="1791" spans="1:8" x14ac:dyDescent="0.25">
      <c r="A1791" s="233"/>
      <c r="H1791" s="16"/>
    </row>
    <row r="1792" spans="1:8" x14ac:dyDescent="0.25">
      <c r="A1792" s="233"/>
      <c r="H1792" s="16"/>
    </row>
    <row r="1793" spans="1:8" x14ac:dyDescent="0.25">
      <c r="A1793" s="233"/>
      <c r="H1793" s="16"/>
    </row>
    <row r="1794" spans="1:8" x14ac:dyDescent="0.25">
      <c r="A1794" s="233"/>
      <c r="H1794" s="16"/>
    </row>
    <row r="1795" spans="1:8" x14ac:dyDescent="0.25">
      <c r="A1795" s="233"/>
      <c r="H1795" s="16"/>
    </row>
    <row r="1796" spans="1:8" x14ac:dyDescent="0.25">
      <c r="A1796" s="233"/>
      <c r="H1796" s="16"/>
    </row>
    <row r="1797" spans="1:8" x14ac:dyDescent="0.25">
      <c r="A1797" s="233"/>
      <c r="H1797" s="16"/>
    </row>
    <row r="1798" spans="1:8" x14ac:dyDescent="0.25">
      <c r="A1798" s="233"/>
      <c r="H1798" s="16"/>
    </row>
    <row r="1799" spans="1:8" x14ac:dyDescent="0.25">
      <c r="A1799" s="233"/>
      <c r="H1799" s="16"/>
    </row>
    <row r="1800" spans="1:8" x14ac:dyDescent="0.25">
      <c r="A1800" s="233"/>
      <c r="H1800" s="16"/>
    </row>
    <row r="1801" spans="1:8" x14ac:dyDescent="0.25">
      <c r="A1801" s="233"/>
      <c r="H1801" s="16"/>
    </row>
    <row r="1802" spans="1:8" x14ac:dyDescent="0.25">
      <c r="A1802" s="233"/>
      <c r="H1802" s="16"/>
    </row>
    <row r="1803" spans="1:8" x14ac:dyDescent="0.25">
      <c r="A1803" s="233"/>
      <c r="H1803" s="16"/>
    </row>
    <row r="1804" spans="1:8" x14ac:dyDescent="0.25">
      <c r="A1804" s="233"/>
      <c r="H1804" s="16"/>
    </row>
    <row r="1805" spans="1:8" x14ac:dyDescent="0.25">
      <c r="A1805" s="233"/>
      <c r="H1805" s="16"/>
    </row>
    <row r="1806" spans="1:8" x14ac:dyDescent="0.25">
      <c r="A1806" s="233"/>
      <c r="H1806" s="16"/>
    </row>
    <row r="1807" spans="1:8" x14ac:dyDescent="0.25">
      <c r="A1807" s="233"/>
      <c r="H1807" s="16"/>
    </row>
    <row r="1808" spans="1:8" x14ac:dyDescent="0.25">
      <c r="A1808" s="233"/>
      <c r="H1808" s="16"/>
    </row>
    <row r="1809" spans="1:8" x14ac:dyDescent="0.25">
      <c r="A1809" s="233"/>
      <c r="H1809" s="16"/>
    </row>
    <row r="1810" spans="1:8" x14ac:dyDescent="0.25">
      <c r="A1810" s="233"/>
      <c r="H1810" s="16"/>
    </row>
    <row r="1811" spans="1:8" x14ac:dyDescent="0.25">
      <c r="A1811" s="233"/>
      <c r="H1811" s="16"/>
    </row>
    <row r="1812" spans="1:8" x14ac:dyDescent="0.25">
      <c r="A1812" s="233"/>
      <c r="H1812" s="16"/>
    </row>
    <row r="1813" spans="1:8" x14ac:dyDescent="0.25">
      <c r="A1813" s="233"/>
      <c r="H1813" s="16"/>
    </row>
    <row r="1814" spans="1:8" x14ac:dyDescent="0.25">
      <c r="A1814" s="233"/>
      <c r="H1814" s="16"/>
    </row>
    <row r="1815" spans="1:8" x14ac:dyDescent="0.25">
      <c r="A1815" s="233"/>
      <c r="H1815" s="16"/>
    </row>
    <row r="1816" spans="1:8" x14ac:dyDescent="0.25">
      <c r="A1816" s="233"/>
      <c r="H1816" s="16"/>
    </row>
    <row r="1817" spans="1:8" x14ac:dyDescent="0.25">
      <c r="A1817" s="233"/>
      <c r="H1817" s="16"/>
    </row>
    <row r="1818" spans="1:8" x14ac:dyDescent="0.25">
      <c r="A1818" s="233"/>
      <c r="H1818" s="16"/>
    </row>
    <row r="1819" spans="1:8" x14ac:dyDescent="0.25">
      <c r="A1819" s="233"/>
      <c r="H1819" s="16"/>
    </row>
    <row r="1820" spans="1:8" x14ac:dyDescent="0.25">
      <c r="A1820" s="233"/>
      <c r="H1820" s="16"/>
    </row>
    <row r="1821" spans="1:8" x14ac:dyDescent="0.25">
      <c r="A1821" s="233"/>
      <c r="H1821" s="16"/>
    </row>
    <row r="1822" spans="1:8" x14ac:dyDescent="0.25">
      <c r="A1822" s="233"/>
      <c r="H1822" s="16"/>
    </row>
    <row r="1823" spans="1:8" x14ac:dyDescent="0.25">
      <c r="A1823" s="233"/>
      <c r="H1823" s="16"/>
    </row>
    <row r="1824" spans="1:8" x14ac:dyDescent="0.25">
      <c r="A1824" s="233"/>
      <c r="H1824" s="16"/>
    </row>
    <row r="1825" spans="1:8" x14ac:dyDescent="0.25">
      <c r="A1825" s="233"/>
      <c r="H1825" s="16"/>
    </row>
    <row r="1826" spans="1:8" x14ac:dyDescent="0.25">
      <c r="A1826" s="233"/>
      <c r="H1826" s="16"/>
    </row>
    <row r="1827" spans="1:8" x14ac:dyDescent="0.25">
      <c r="A1827" s="233"/>
      <c r="H1827" s="16"/>
    </row>
    <row r="1828" spans="1:8" x14ac:dyDescent="0.25">
      <c r="A1828" s="233"/>
      <c r="H1828" s="16"/>
    </row>
    <row r="1829" spans="1:8" x14ac:dyDescent="0.25">
      <c r="A1829" s="233"/>
      <c r="H1829" s="16"/>
    </row>
    <row r="1830" spans="1:8" x14ac:dyDescent="0.25">
      <c r="A1830" s="233"/>
      <c r="H1830" s="16"/>
    </row>
    <row r="1831" spans="1:8" x14ac:dyDescent="0.25">
      <c r="A1831" s="233"/>
      <c r="H1831" s="16"/>
    </row>
    <row r="1832" spans="1:8" x14ac:dyDescent="0.25">
      <c r="A1832" s="233"/>
      <c r="H1832" s="16"/>
    </row>
    <row r="1833" spans="1:8" x14ac:dyDescent="0.25">
      <c r="A1833" s="233"/>
      <c r="H1833" s="16"/>
    </row>
    <row r="1834" spans="1:8" x14ac:dyDescent="0.25">
      <c r="A1834" s="233"/>
      <c r="H1834" s="16"/>
    </row>
    <row r="1835" spans="1:8" x14ac:dyDescent="0.25">
      <c r="A1835" s="233"/>
      <c r="H1835" s="16"/>
    </row>
    <row r="1836" spans="1:8" x14ac:dyDescent="0.25">
      <c r="A1836" s="233"/>
      <c r="H1836" s="16"/>
    </row>
    <row r="1837" spans="1:8" x14ac:dyDescent="0.25">
      <c r="A1837" s="233"/>
      <c r="H1837" s="16"/>
    </row>
    <row r="1838" spans="1:8" x14ac:dyDescent="0.25">
      <c r="A1838" s="233"/>
      <c r="H1838" s="16"/>
    </row>
    <row r="1839" spans="1:8" x14ac:dyDescent="0.25">
      <c r="A1839" s="233"/>
      <c r="H1839" s="16"/>
    </row>
    <row r="1840" spans="1:8" x14ac:dyDescent="0.25">
      <c r="A1840" s="233"/>
      <c r="H1840" s="16"/>
    </row>
    <row r="1841" spans="1:8" x14ac:dyDescent="0.25">
      <c r="A1841" s="233"/>
      <c r="H1841" s="16"/>
    </row>
    <row r="1842" spans="1:8" x14ac:dyDescent="0.25">
      <c r="A1842" s="233"/>
      <c r="H1842" s="16"/>
    </row>
    <row r="1843" spans="1:8" x14ac:dyDescent="0.25">
      <c r="A1843" s="233"/>
      <c r="H1843" s="16"/>
    </row>
    <row r="1844" spans="1:8" x14ac:dyDescent="0.25">
      <c r="A1844" s="233"/>
      <c r="H1844" s="16"/>
    </row>
    <row r="1845" spans="1:8" x14ac:dyDescent="0.25">
      <c r="A1845" s="233"/>
      <c r="H1845" s="16"/>
    </row>
    <row r="1846" spans="1:8" x14ac:dyDescent="0.25">
      <c r="A1846" s="233"/>
      <c r="H1846" s="16"/>
    </row>
    <row r="1847" spans="1:8" x14ac:dyDescent="0.25">
      <c r="A1847" s="233"/>
      <c r="H1847" s="16"/>
    </row>
    <row r="1848" spans="1:8" x14ac:dyDescent="0.25">
      <c r="A1848" s="233"/>
      <c r="H1848" s="16"/>
    </row>
    <row r="1849" spans="1:8" x14ac:dyDescent="0.25">
      <c r="A1849" s="233"/>
      <c r="H1849" s="16"/>
    </row>
    <row r="1850" spans="1:8" x14ac:dyDescent="0.25">
      <c r="A1850" s="233"/>
      <c r="H1850" s="16"/>
    </row>
    <row r="1851" spans="1:8" x14ac:dyDescent="0.25">
      <c r="A1851" s="233"/>
      <c r="H1851" s="16"/>
    </row>
    <row r="1852" spans="1:8" x14ac:dyDescent="0.25">
      <c r="A1852" s="233"/>
      <c r="H1852" s="16"/>
    </row>
    <row r="1853" spans="1:8" x14ac:dyDescent="0.25">
      <c r="A1853" s="233"/>
      <c r="H1853" s="16"/>
    </row>
    <row r="1854" spans="1:8" x14ac:dyDescent="0.25">
      <c r="A1854" s="233"/>
      <c r="H1854" s="16"/>
    </row>
    <row r="1855" spans="1:8" x14ac:dyDescent="0.25">
      <c r="A1855" s="233"/>
      <c r="H1855" s="16"/>
    </row>
    <row r="1856" spans="1:8" x14ac:dyDescent="0.25">
      <c r="A1856" s="233"/>
      <c r="H1856" s="16"/>
    </row>
    <row r="1857" spans="1:8" x14ac:dyDescent="0.25">
      <c r="A1857" s="233"/>
      <c r="H1857" s="16"/>
    </row>
    <row r="1858" spans="1:8" x14ac:dyDescent="0.25">
      <c r="A1858" s="233"/>
      <c r="H1858" s="16"/>
    </row>
    <row r="1859" spans="1:8" x14ac:dyDescent="0.25">
      <c r="A1859" s="233"/>
      <c r="H1859" s="16"/>
    </row>
    <row r="1860" spans="1:8" x14ac:dyDescent="0.25">
      <c r="A1860" s="233"/>
      <c r="H1860" s="16"/>
    </row>
    <row r="1861" spans="1:8" x14ac:dyDescent="0.25">
      <c r="A1861" s="233"/>
      <c r="H1861" s="16"/>
    </row>
    <row r="1862" spans="1:8" x14ac:dyDescent="0.25">
      <c r="A1862" s="233"/>
      <c r="H1862" s="16"/>
    </row>
    <row r="1863" spans="1:8" x14ac:dyDescent="0.25">
      <c r="A1863" s="233"/>
      <c r="H1863" s="16"/>
    </row>
    <row r="1864" spans="1:8" x14ac:dyDescent="0.25">
      <c r="A1864" s="233"/>
      <c r="H1864" s="16"/>
    </row>
    <row r="1865" spans="1:8" x14ac:dyDescent="0.25">
      <c r="A1865" s="233"/>
      <c r="H1865" s="16"/>
    </row>
    <row r="1866" spans="1:8" x14ac:dyDescent="0.25">
      <c r="A1866" s="233"/>
      <c r="H1866" s="16"/>
    </row>
    <row r="1867" spans="1:8" x14ac:dyDescent="0.25">
      <c r="A1867" s="233"/>
      <c r="H1867" s="16"/>
    </row>
    <row r="1868" spans="1:8" x14ac:dyDescent="0.25">
      <c r="A1868" s="233"/>
      <c r="H1868" s="16"/>
    </row>
    <row r="1869" spans="1:8" x14ac:dyDescent="0.25">
      <c r="A1869" s="233"/>
      <c r="H1869" s="16"/>
    </row>
    <row r="1870" spans="1:8" x14ac:dyDescent="0.25">
      <c r="A1870" s="233"/>
      <c r="H1870" s="16"/>
    </row>
    <row r="1871" spans="1:8" x14ac:dyDescent="0.25">
      <c r="A1871" s="233"/>
      <c r="H1871" s="16"/>
    </row>
    <row r="1872" spans="1:8" x14ac:dyDescent="0.25">
      <c r="A1872" s="233"/>
      <c r="H1872" s="16"/>
    </row>
    <row r="1873" spans="1:8" x14ac:dyDescent="0.25">
      <c r="A1873" s="233"/>
      <c r="H1873" s="16"/>
    </row>
    <row r="1874" spans="1:8" x14ac:dyDescent="0.25">
      <c r="A1874" s="233"/>
      <c r="H1874" s="16"/>
    </row>
    <row r="1875" spans="1:8" x14ac:dyDescent="0.25">
      <c r="A1875" s="233"/>
      <c r="H1875" s="16"/>
    </row>
    <row r="1876" spans="1:8" x14ac:dyDescent="0.25">
      <c r="A1876" s="233"/>
      <c r="H1876" s="16"/>
    </row>
    <row r="1877" spans="1:8" x14ac:dyDescent="0.25">
      <c r="A1877" s="233"/>
      <c r="H1877" s="16"/>
    </row>
    <row r="1878" spans="1:8" x14ac:dyDescent="0.25">
      <c r="A1878" s="233"/>
      <c r="H1878" s="16"/>
    </row>
    <row r="1879" spans="1:8" x14ac:dyDescent="0.25">
      <c r="A1879" s="233"/>
      <c r="H1879" s="16"/>
    </row>
    <row r="1880" spans="1:8" x14ac:dyDescent="0.25">
      <c r="A1880" s="233"/>
      <c r="H1880" s="16"/>
    </row>
    <row r="1881" spans="1:8" x14ac:dyDescent="0.25">
      <c r="A1881" s="233"/>
      <c r="H1881" s="16"/>
    </row>
    <row r="1882" spans="1:8" x14ac:dyDescent="0.25">
      <c r="A1882" s="233"/>
      <c r="H1882" s="16"/>
    </row>
    <row r="1883" spans="1:8" x14ac:dyDescent="0.25">
      <c r="A1883" s="233"/>
      <c r="H1883" s="16"/>
    </row>
    <row r="1884" spans="1:8" x14ac:dyDescent="0.25">
      <c r="A1884" s="233"/>
      <c r="H1884" s="16"/>
    </row>
    <row r="1885" spans="1:8" x14ac:dyDescent="0.25">
      <c r="A1885" s="233"/>
      <c r="H1885" s="16"/>
    </row>
    <row r="1886" spans="1:8" x14ac:dyDescent="0.25">
      <c r="A1886" s="233"/>
      <c r="H1886" s="16"/>
    </row>
    <row r="1887" spans="1:8" x14ac:dyDescent="0.25">
      <c r="A1887" s="233"/>
      <c r="H1887" s="16"/>
    </row>
    <row r="1888" spans="1:8" x14ac:dyDescent="0.25">
      <c r="A1888" s="233"/>
      <c r="H1888" s="16"/>
    </row>
    <row r="1889" spans="1:8" x14ac:dyDescent="0.25">
      <c r="A1889" s="233"/>
      <c r="H1889" s="16"/>
    </row>
    <row r="1890" spans="1:8" x14ac:dyDescent="0.25">
      <c r="A1890" s="233"/>
      <c r="H1890" s="16"/>
    </row>
    <row r="1891" spans="1:8" x14ac:dyDescent="0.25">
      <c r="A1891" s="233"/>
      <c r="H1891" s="16"/>
    </row>
    <row r="1892" spans="1:8" x14ac:dyDescent="0.25">
      <c r="A1892" s="233"/>
      <c r="H1892" s="16"/>
    </row>
    <row r="1893" spans="1:8" x14ac:dyDescent="0.25">
      <c r="A1893" s="233"/>
      <c r="H1893" s="16"/>
    </row>
    <row r="1894" spans="1:8" x14ac:dyDescent="0.25">
      <c r="A1894" s="233"/>
      <c r="H1894" s="16"/>
    </row>
    <row r="1895" spans="1:8" x14ac:dyDescent="0.25">
      <c r="A1895" s="233"/>
      <c r="H1895" s="16"/>
    </row>
    <row r="1896" spans="1:8" x14ac:dyDescent="0.25">
      <c r="A1896" s="233"/>
      <c r="H1896" s="16"/>
    </row>
    <row r="1897" spans="1:8" x14ac:dyDescent="0.25">
      <c r="A1897" s="233"/>
      <c r="H1897" s="16"/>
    </row>
    <row r="1898" spans="1:8" x14ac:dyDescent="0.25">
      <c r="A1898" s="233"/>
      <c r="H1898" s="16"/>
    </row>
    <row r="1899" spans="1:8" x14ac:dyDescent="0.25">
      <c r="A1899" s="233"/>
      <c r="H1899" s="16"/>
    </row>
    <row r="1900" spans="1:8" x14ac:dyDescent="0.25">
      <c r="A1900" s="233"/>
      <c r="H1900" s="16"/>
    </row>
    <row r="1901" spans="1:8" x14ac:dyDescent="0.25">
      <c r="A1901" s="233"/>
      <c r="H1901" s="16"/>
    </row>
    <row r="1902" spans="1:8" x14ac:dyDescent="0.25">
      <c r="A1902" s="233"/>
      <c r="H1902" s="16"/>
    </row>
    <row r="1903" spans="1:8" x14ac:dyDescent="0.25">
      <c r="A1903" s="18"/>
      <c r="H1903" s="16"/>
    </row>
    <row r="1904" spans="1:8" x14ac:dyDescent="0.25">
      <c r="A1904" s="233"/>
      <c r="H1904" s="16"/>
    </row>
    <row r="1905" spans="1:8" x14ac:dyDescent="0.25">
      <c r="A1905" s="233"/>
      <c r="H1905" s="16"/>
    </row>
    <row r="1906" spans="1:8" x14ac:dyDescent="0.25">
      <c r="A1906" s="233"/>
      <c r="H1906" s="16"/>
    </row>
    <row r="1907" spans="1:8" x14ac:dyDescent="0.25">
      <c r="A1907" s="233"/>
      <c r="H1907" s="16"/>
    </row>
    <row r="1908" spans="1:8" x14ac:dyDescent="0.25">
      <c r="A1908" s="233"/>
      <c r="H1908" s="16"/>
    </row>
    <row r="1909" spans="1:8" x14ac:dyDescent="0.25">
      <c r="A1909" s="233"/>
      <c r="H1909" s="16"/>
    </row>
    <row r="1910" spans="1:8" x14ac:dyDescent="0.25">
      <c r="A1910" s="233"/>
      <c r="H1910" s="16"/>
    </row>
    <row r="1911" spans="1:8" x14ac:dyDescent="0.25">
      <c r="A1911" s="233"/>
      <c r="H1911" s="16"/>
    </row>
    <row r="1912" spans="1:8" x14ac:dyDescent="0.25">
      <c r="A1912" s="233"/>
      <c r="H1912" s="16"/>
    </row>
    <row r="1913" spans="1:8" x14ac:dyDescent="0.25">
      <c r="A1913" s="233"/>
      <c r="H1913" s="16"/>
    </row>
    <row r="1914" spans="1:8" x14ac:dyDescent="0.25">
      <c r="A1914" s="233"/>
      <c r="H1914" s="16"/>
    </row>
    <row r="1915" spans="1:8" x14ac:dyDescent="0.25">
      <c r="A1915" s="233"/>
      <c r="H1915" s="16"/>
    </row>
    <row r="1916" spans="1:8" x14ac:dyDescent="0.25">
      <c r="A1916" s="233"/>
      <c r="H1916" s="16"/>
    </row>
    <row r="1917" spans="1:8" x14ac:dyDescent="0.25">
      <c r="A1917" s="233"/>
      <c r="H1917" s="16"/>
    </row>
    <row r="1918" spans="1:8" x14ac:dyDescent="0.25">
      <c r="A1918" s="233"/>
      <c r="H1918" s="16"/>
    </row>
    <row r="1919" spans="1:8" x14ac:dyDescent="0.25">
      <c r="A1919" s="233"/>
      <c r="H1919" s="16"/>
    </row>
    <row r="1920" spans="1:8" x14ac:dyDescent="0.25">
      <c r="A1920" s="233"/>
      <c r="H1920" s="16"/>
    </row>
    <row r="1921" spans="1:8" x14ac:dyDescent="0.25">
      <c r="A1921" s="233"/>
      <c r="H1921" s="16"/>
    </row>
    <row r="1922" spans="1:8" x14ac:dyDescent="0.25">
      <c r="A1922" s="233"/>
      <c r="H1922" s="16"/>
    </row>
    <row r="1923" spans="1:8" x14ac:dyDescent="0.25">
      <c r="A1923" s="233"/>
      <c r="H1923" s="16"/>
    </row>
    <row r="1924" spans="1:8" x14ac:dyDescent="0.25">
      <c r="A1924" s="233"/>
      <c r="H1924" s="16"/>
    </row>
    <row r="1925" spans="1:8" x14ac:dyDescent="0.25">
      <c r="A1925" s="233"/>
      <c r="H1925" s="16"/>
    </row>
    <row r="1926" spans="1:8" x14ac:dyDescent="0.25">
      <c r="A1926" s="233"/>
      <c r="H1926" s="16"/>
    </row>
    <row r="1927" spans="1:8" x14ac:dyDescent="0.25">
      <c r="A1927" s="233"/>
      <c r="H1927" s="16"/>
    </row>
    <row r="1928" spans="1:8" x14ac:dyDescent="0.25">
      <c r="A1928" s="233"/>
      <c r="H1928" s="16"/>
    </row>
    <row r="1929" spans="1:8" x14ac:dyDescent="0.25">
      <c r="A1929" s="233"/>
      <c r="H1929" s="16"/>
    </row>
    <row r="1930" spans="1:8" x14ac:dyDescent="0.25">
      <c r="A1930" s="233"/>
      <c r="H1930" s="16"/>
    </row>
    <row r="1931" spans="1:8" x14ac:dyDescent="0.25">
      <c r="A1931" s="233"/>
      <c r="H1931" s="16"/>
    </row>
    <row r="1932" spans="1:8" x14ac:dyDescent="0.25">
      <c r="A1932" s="233"/>
      <c r="H1932" s="16"/>
    </row>
    <row r="1933" spans="1:8" x14ac:dyDescent="0.25">
      <c r="A1933" s="233"/>
      <c r="H1933" s="16"/>
    </row>
    <row r="1934" spans="1:8" x14ac:dyDescent="0.25">
      <c r="A1934" s="233"/>
      <c r="H1934" s="16"/>
    </row>
    <row r="1935" spans="1:8" x14ac:dyDescent="0.25">
      <c r="A1935" s="233"/>
      <c r="H1935" s="16"/>
    </row>
    <row r="1936" spans="1:8" x14ac:dyDescent="0.25">
      <c r="A1936" s="233"/>
      <c r="H1936" s="16"/>
    </row>
    <row r="1937" spans="1:8" x14ac:dyDescent="0.25">
      <c r="A1937" s="233"/>
      <c r="H1937" s="16"/>
    </row>
    <row r="1938" spans="1:8" x14ac:dyDescent="0.25">
      <c r="A1938" s="233"/>
      <c r="H1938" s="16"/>
    </row>
    <row r="1939" spans="1:8" x14ac:dyDescent="0.25">
      <c r="A1939" s="233"/>
      <c r="H1939" s="16"/>
    </row>
    <row r="1940" spans="1:8" x14ac:dyDescent="0.25">
      <c r="A1940" s="233"/>
      <c r="H1940" s="16"/>
    </row>
    <row r="1941" spans="1:8" x14ac:dyDescent="0.25">
      <c r="A1941" s="233"/>
      <c r="H1941" s="16"/>
    </row>
    <row r="1942" spans="1:8" x14ac:dyDescent="0.25">
      <c r="A1942" s="233"/>
      <c r="H1942" s="16"/>
    </row>
    <row r="1943" spans="1:8" x14ac:dyDescent="0.25">
      <c r="A1943" s="233"/>
      <c r="H1943" s="16"/>
    </row>
    <row r="1944" spans="1:8" x14ac:dyDescent="0.25">
      <c r="A1944" s="233"/>
      <c r="H1944" s="16"/>
    </row>
    <row r="1945" spans="1:8" x14ac:dyDescent="0.25">
      <c r="A1945" s="233"/>
      <c r="H1945" s="16"/>
    </row>
    <row r="1946" spans="1:8" x14ac:dyDescent="0.25">
      <c r="A1946" s="233"/>
      <c r="H1946" s="16"/>
    </row>
    <row r="1947" spans="1:8" x14ac:dyDescent="0.25">
      <c r="A1947" s="233"/>
      <c r="H1947" s="16"/>
    </row>
    <row r="1948" spans="1:8" x14ac:dyDescent="0.25">
      <c r="A1948" s="233"/>
      <c r="H1948" s="16"/>
    </row>
    <row r="1949" spans="1:8" x14ac:dyDescent="0.25">
      <c r="A1949" s="233"/>
      <c r="H1949" s="16"/>
    </row>
    <row r="1950" spans="1:8" x14ac:dyDescent="0.25">
      <c r="A1950" s="233"/>
      <c r="H1950" s="16"/>
    </row>
    <row r="1951" spans="1:8" x14ac:dyDescent="0.25">
      <c r="A1951" s="233"/>
      <c r="H1951" s="16"/>
    </row>
    <row r="1952" spans="1:8" x14ac:dyDescent="0.25">
      <c r="A1952" s="233"/>
      <c r="H1952" s="16"/>
    </row>
    <row r="1953" spans="1:8" x14ac:dyDescent="0.25">
      <c r="A1953" s="233"/>
      <c r="H1953" s="16"/>
    </row>
    <row r="1954" spans="1:8" x14ac:dyDescent="0.25">
      <c r="A1954" s="233"/>
      <c r="H1954" s="16"/>
    </row>
    <row r="1955" spans="1:8" x14ac:dyDescent="0.25">
      <c r="A1955" s="233"/>
      <c r="H1955" s="16"/>
    </row>
    <row r="1956" spans="1:8" x14ac:dyDescent="0.25">
      <c r="A1956" s="233"/>
      <c r="H1956" s="16"/>
    </row>
    <row r="1957" spans="1:8" x14ac:dyDescent="0.25">
      <c r="A1957" s="233"/>
      <c r="H1957" s="16"/>
    </row>
    <row r="1958" spans="1:8" x14ac:dyDescent="0.25">
      <c r="A1958" s="233"/>
      <c r="H1958" s="16"/>
    </row>
    <row r="1959" spans="1:8" x14ac:dyDescent="0.25">
      <c r="A1959" s="233"/>
      <c r="H1959" s="16"/>
    </row>
    <row r="1960" spans="1:8" x14ac:dyDescent="0.25">
      <c r="A1960" s="233"/>
      <c r="H1960" s="16"/>
    </row>
    <row r="1961" spans="1:8" x14ac:dyDescent="0.25">
      <c r="A1961" s="233"/>
      <c r="H1961" s="16"/>
    </row>
    <row r="1962" spans="1:8" x14ac:dyDescent="0.25">
      <c r="A1962" s="233"/>
      <c r="H1962" s="16"/>
    </row>
    <row r="1963" spans="1:8" x14ac:dyDescent="0.25">
      <c r="A1963" s="233"/>
      <c r="H1963" s="16"/>
    </row>
    <row r="1964" spans="1:8" x14ac:dyDescent="0.25">
      <c r="A1964" s="233"/>
      <c r="H1964" s="16"/>
    </row>
    <row r="1965" spans="1:8" x14ac:dyDescent="0.25">
      <c r="A1965" s="233"/>
      <c r="H1965" s="16"/>
    </row>
    <row r="1966" spans="1:8" x14ac:dyDescent="0.25">
      <c r="A1966" s="233"/>
      <c r="H1966" s="16"/>
    </row>
    <row r="1967" spans="1:8" x14ac:dyDescent="0.25">
      <c r="A1967" s="233"/>
      <c r="H1967" s="16"/>
    </row>
    <row r="1968" spans="1:8" x14ac:dyDescent="0.25">
      <c r="A1968" s="233"/>
      <c r="H1968" s="16"/>
    </row>
    <row r="1969" spans="1:8" x14ac:dyDescent="0.25">
      <c r="A1969" s="233"/>
      <c r="H1969" s="16"/>
    </row>
    <row r="1970" spans="1:8" x14ac:dyDescent="0.25">
      <c r="A1970" s="233"/>
      <c r="H1970" s="16"/>
    </row>
    <row r="1971" spans="1:8" x14ac:dyDescent="0.25">
      <c r="A1971" s="233"/>
      <c r="H1971" s="16"/>
    </row>
    <row r="1972" spans="1:8" x14ac:dyDescent="0.25">
      <c r="A1972" s="233"/>
      <c r="H1972" s="16"/>
    </row>
    <row r="1973" spans="1:8" x14ac:dyDescent="0.25">
      <c r="A1973" s="233"/>
      <c r="H1973" s="16"/>
    </row>
    <row r="1974" spans="1:8" x14ac:dyDescent="0.25">
      <c r="A1974" s="233"/>
      <c r="H1974" s="16"/>
    </row>
    <row r="1975" spans="1:8" x14ac:dyDescent="0.25">
      <c r="A1975" s="233"/>
      <c r="H1975" s="16"/>
    </row>
    <row r="1976" spans="1:8" x14ac:dyDescent="0.25">
      <c r="A1976" s="233"/>
      <c r="H1976" s="16"/>
    </row>
    <row r="1977" spans="1:8" x14ac:dyDescent="0.25">
      <c r="A1977" s="233"/>
      <c r="H1977" s="16"/>
    </row>
    <row r="1978" spans="1:8" x14ac:dyDescent="0.25">
      <c r="A1978" s="233"/>
      <c r="H1978" s="16"/>
    </row>
    <row r="1979" spans="1:8" x14ac:dyDescent="0.25">
      <c r="A1979" s="233"/>
      <c r="H1979" s="16"/>
    </row>
    <row r="1980" spans="1:8" x14ac:dyDescent="0.25">
      <c r="A1980" s="233"/>
      <c r="H1980" s="16"/>
    </row>
    <row r="1981" spans="1:8" x14ac:dyDescent="0.25">
      <c r="A1981" s="233"/>
      <c r="H1981" s="16"/>
    </row>
    <row r="1982" spans="1:8" x14ac:dyDescent="0.25">
      <c r="A1982" s="233"/>
      <c r="H1982" s="16"/>
    </row>
    <row r="1983" spans="1:8" x14ac:dyDescent="0.25">
      <c r="A1983" s="233"/>
      <c r="H1983" s="16"/>
    </row>
    <row r="1984" spans="1:8" x14ac:dyDescent="0.25">
      <c r="A1984" s="233"/>
      <c r="H1984" s="16"/>
    </row>
    <row r="1985" spans="1:8" x14ac:dyDescent="0.25">
      <c r="A1985" s="233"/>
      <c r="H1985" s="16"/>
    </row>
    <row r="1986" spans="1:8" x14ac:dyDescent="0.25">
      <c r="A1986" s="233"/>
      <c r="H1986" s="16"/>
    </row>
    <row r="1987" spans="1:8" x14ac:dyDescent="0.25">
      <c r="A1987" s="233"/>
      <c r="H1987" s="16"/>
    </row>
    <row r="1988" spans="1:8" x14ac:dyDescent="0.25">
      <c r="A1988" s="233"/>
      <c r="H1988" s="16"/>
    </row>
    <row r="1989" spans="1:8" x14ac:dyDescent="0.25">
      <c r="A1989" s="233"/>
      <c r="H1989" s="16"/>
    </row>
    <row r="1990" spans="1:8" x14ac:dyDescent="0.25">
      <c r="A1990" s="233"/>
      <c r="H1990" s="16"/>
    </row>
    <row r="1991" spans="1:8" x14ac:dyDescent="0.25">
      <c r="A1991" s="233"/>
      <c r="H1991" s="16"/>
    </row>
    <row r="1992" spans="1:8" x14ac:dyDescent="0.25">
      <c r="A1992" s="233"/>
      <c r="H1992" s="16"/>
    </row>
    <row r="1993" spans="1:8" x14ac:dyDescent="0.25">
      <c r="A1993" s="233"/>
      <c r="H1993" s="16"/>
    </row>
    <row r="1994" spans="1:8" x14ac:dyDescent="0.25">
      <c r="A1994" s="233"/>
      <c r="H1994" s="16"/>
    </row>
    <row r="1995" spans="1:8" x14ac:dyDescent="0.25">
      <c r="A1995" s="233"/>
      <c r="H1995" s="16"/>
    </row>
    <row r="1996" spans="1:8" x14ac:dyDescent="0.25">
      <c r="A1996" s="233"/>
      <c r="H1996" s="16"/>
    </row>
    <row r="1997" spans="1:8" x14ac:dyDescent="0.25">
      <c r="A1997" s="233"/>
      <c r="H1997" s="16"/>
    </row>
    <row r="1998" spans="1:8" x14ac:dyDescent="0.25">
      <c r="A1998" s="233"/>
      <c r="H1998" s="16"/>
    </row>
    <row r="1999" spans="1:8" x14ac:dyDescent="0.25">
      <c r="A1999" s="233"/>
      <c r="H1999" s="16"/>
    </row>
    <row r="2000" spans="1:8" x14ac:dyDescent="0.25">
      <c r="A2000" s="233"/>
      <c r="H2000" s="16"/>
    </row>
    <row r="2001" spans="1:8" x14ac:dyDescent="0.25">
      <c r="A2001" s="233"/>
      <c r="H2001" s="16"/>
    </row>
    <row r="2002" spans="1:8" x14ac:dyDescent="0.25">
      <c r="A2002" s="233"/>
      <c r="H2002" s="16"/>
    </row>
    <row r="2003" spans="1:8" x14ac:dyDescent="0.25">
      <c r="A2003" s="233"/>
      <c r="H2003" s="16"/>
    </row>
    <row r="2004" spans="1:8" x14ac:dyDescent="0.25">
      <c r="A2004" s="233"/>
      <c r="H2004" s="16"/>
    </row>
    <row r="2005" spans="1:8" x14ac:dyDescent="0.25">
      <c r="A2005" s="233"/>
      <c r="H2005" s="16"/>
    </row>
    <row r="2006" spans="1:8" x14ac:dyDescent="0.25">
      <c r="A2006" s="233"/>
      <c r="H2006" s="16"/>
    </row>
    <row r="2007" spans="1:8" x14ac:dyDescent="0.25">
      <c r="A2007" s="233"/>
      <c r="H2007" s="16"/>
    </row>
    <row r="2008" spans="1:8" x14ac:dyDescent="0.25">
      <c r="A2008" s="233"/>
      <c r="H2008" s="16"/>
    </row>
    <row r="2009" spans="1:8" x14ac:dyDescent="0.25">
      <c r="A2009" s="233"/>
      <c r="H2009" s="16"/>
    </row>
    <row r="2010" spans="1:8" x14ac:dyDescent="0.25">
      <c r="A2010" s="233"/>
      <c r="H2010" s="16"/>
    </row>
    <row r="2011" spans="1:8" x14ac:dyDescent="0.25">
      <c r="A2011" s="233"/>
      <c r="H2011" s="16"/>
    </row>
    <row r="2012" spans="1:8" x14ac:dyDescent="0.25">
      <c r="A2012" s="233"/>
      <c r="H2012" s="16"/>
    </row>
    <row r="2013" spans="1:8" x14ac:dyDescent="0.25">
      <c r="A2013" s="233"/>
      <c r="H2013" s="16"/>
    </row>
    <row r="2014" spans="1:8" x14ac:dyDescent="0.25">
      <c r="A2014" s="233"/>
      <c r="H2014" s="16"/>
    </row>
    <row r="2015" spans="1:8" x14ac:dyDescent="0.25">
      <c r="A2015" s="233"/>
      <c r="H2015" s="16"/>
    </row>
    <row r="2016" spans="1:8" x14ac:dyDescent="0.25">
      <c r="A2016" s="233"/>
      <c r="H2016" s="16"/>
    </row>
    <row r="2017" spans="1:8" x14ac:dyDescent="0.25">
      <c r="A2017" s="233"/>
      <c r="H2017" s="16"/>
    </row>
    <row r="2018" spans="1:8" x14ac:dyDescent="0.25">
      <c r="A2018" s="233"/>
      <c r="H2018" s="16"/>
    </row>
    <row r="2019" spans="1:8" x14ac:dyDescent="0.25">
      <c r="A2019" s="233"/>
      <c r="H2019" s="16"/>
    </row>
    <row r="2020" spans="1:8" x14ac:dyDescent="0.25">
      <c r="A2020" s="233"/>
      <c r="H2020" s="16"/>
    </row>
    <row r="2021" spans="1:8" x14ac:dyDescent="0.25">
      <c r="A2021" s="233"/>
      <c r="H2021" s="16"/>
    </row>
    <row r="2022" spans="1:8" x14ac:dyDescent="0.25">
      <c r="A2022" s="233"/>
      <c r="H2022" s="16"/>
    </row>
    <row r="2023" spans="1:8" x14ac:dyDescent="0.25">
      <c r="A2023" s="233"/>
      <c r="H2023" s="16"/>
    </row>
    <row r="2024" spans="1:8" x14ac:dyDescent="0.25">
      <c r="A2024" s="233"/>
      <c r="H2024" s="16"/>
    </row>
    <row r="2025" spans="1:8" x14ac:dyDescent="0.25">
      <c r="A2025" s="233"/>
      <c r="H2025" s="16"/>
    </row>
    <row r="2026" spans="1:8" x14ac:dyDescent="0.25">
      <c r="A2026" s="233"/>
      <c r="H2026" s="16"/>
    </row>
    <row r="2027" spans="1:8" x14ac:dyDescent="0.25">
      <c r="A2027" s="233"/>
      <c r="H2027" s="16"/>
    </row>
    <row r="2028" spans="1:8" x14ac:dyDescent="0.25">
      <c r="A2028" s="233"/>
      <c r="H2028" s="16"/>
    </row>
    <row r="2029" spans="1:8" x14ac:dyDescent="0.25">
      <c r="A2029" s="233"/>
      <c r="H2029" s="16"/>
    </row>
    <row r="2030" spans="1:8" x14ac:dyDescent="0.25">
      <c r="A2030" s="233"/>
      <c r="H2030" s="16"/>
    </row>
    <row r="2031" spans="1:8" x14ac:dyDescent="0.25">
      <c r="A2031" s="233"/>
      <c r="H2031" s="16"/>
    </row>
    <row r="2032" spans="1:8" x14ac:dyDescent="0.25">
      <c r="A2032" s="233"/>
      <c r="H2032" s="16"/>
    </row>
    <row r="2033" spans="1:8" x14ac:dyDescent="0.25">
      <c r="A2033" s="233"/>
      <c r="H2033" s="16"/>
    </row>
    <row r="2034" spans="1:8" x14ac:dyDescent="0.25">
      <c r="A2034" s="233"/>
      <c r="H2034" s="16"/>
    </row>
    <row r="2035" spans="1:8" x14ac:dyDescent="0.25">
      <c r="A2035" s="233"/>
      <c r="H2035" s="16"/>
    </row>
    <row r="2036" spans="1:8" x14ac:dyDescent="0.25">
      <c r="A2036" s="233"/>
      <c r="H2036" s="16"/>
    </row>
    <row r="2037" spans="1:8" x14ac:dyDescent="0.25">
      <c r="A2037" s="233"/>
      <c r="H2037" s="16"/>
    </row>
    <row r="2038" spans="1:8" x14ac:dyDescent="0.25">
      <c r="A2038" s="233"/>
      <c r="H2038" s="16"/>
    </row>
    <row r="2039" spans="1:8" x14ac:dyDescent="0.25">
      <c r="A2039" s="233"/>
      <c r="H2039" s="16"/>
    </row>
    <row r="2040" spans="1:8" x14ac:dyDescent="0.25">
      <c r="A2040" s="233"/>
      <c r="H2040" s="16"/>
    </row>
    <row r="2041" spans="1:8" x14ac:dyDescent="0.25">
      <c r="A2041" s="233"/>
      <c r="H2041" s="16"/>
    </row>
    <row r="2042" spans="1:8" x14ac:dyDescent="0.25">
      <c r="A2042" s="233"/>
      <c r="H2042" s="16"/>
    </row>
    <row r="2043" spans="1:8" x14ac:dyDescent="0.25">
      <c r="A2043" s="298"/>
      <c r="H2043" s="16"/>
    </row>
    <row r="2044" spans="1:8" x14ac:dyDescent="0.25">
      <c r="A2044" s="233"/>
      <c r="H2044" s="16"/>
    </row>
    <row r="2045" spans="1:8" x14ac:dyDescent="0.25">
      <c r="A2045" s="233"/>
      <c r="H2045" s="16"/>
    </row>
    <row r="2046" spans="1:8" x14ac:dyDescent="0.25">
      <c r="A2046" s="233"/>
      <c r="H2046" s="16"/>
    </row>
    <row r="2047" spans="1:8" x14ac:dyDescent="0.25">
      <c r="A2047" s="233"/>
      <c r="H2047" s="16"/>
    </row>
    <row r="2048" spans="1:8" x14ac:dyDescent="0.25">
      <c r="A2048" s="233"/>
      <c r="H2048" s="16"/>
    </row>
    <row r="2049" spans="1:8" x14ac:dyDescent="0.25">
      <c r="A2049" s="233"/>
      <c r="H2049" s="16"/>
    </row>
    <row r="2050" spans="1:8" x14ac:dyDescent="0.25">
      <c r="A2050" s="18"/>
      <c r="H2050" s="16"/>
    </row>
    <row r="2051" spans="1:8" x14ac:dyDescent="0.25">
      <c r="A2051" s="233"/>
      <c r="H2051" s="16"/>
    </row>
    <row r="2052" spans="1:8" x14ac:dyDescent="0.25">
      <c r="A2052" s="233"/>
      <c r="H2052" s="16"/>
    </row>
    <row r="2053" spans="1:8" x14ac:dyDescent="0.25">
      <c r="A2053" s="233"/>
      <c r="H2053" s="16"/>
    </row>
    <row r="2054" spans="1:8" x14ac:dyDescent="0.25">
      <c r="A2054" s="233"/>
      <c r="H2054" s="16"/>
    </row>
    <row r="2055" spans="1:8" x14ac:dyDescent="0.25">
      <c r="A2055" s="233"/>
      <c r="H2055" s="16"/>
    </row>
    <row r="2056" spans="1:8" x14ac:dyDescent="0.25">
      <c r="A2056" s="233"/>
      <c r="H2056" s="16"/>
    </row>
    <row r="2057" spans="1:8" x14ac:dyDescent="0.25">
      <c r="A2057" s="233"/>
      <c r="H2057" s="16"/>
    </row>
    <row r="2058" spans="1:8" x14ac:dyDescent="0.25">
      <c r="A2058" s="233"/>
      <c r="H2058" s="16"/>
    </row>
    <row r="2059" spans="1:8" x14ac:dyDescent="0.25">
      <c r="A2059" s="233"/>
      <c r="H2059" s="16"/>
    </row>
    <row r="2060" spans="1:8" x14ac:dyDescent="0.25">
      <c r="A2060" s="233"/>
      <c r="H2060" s="16"/>
    </row>
    <row r="2061" spans="1:8" x14ac:dyDescent="0.25">
      <c r="A2061" s="233"/>
      <c r="H2061" s="16"/>
    </row>
    <row r="2062" spans="1:8" x14ac:dyDescent="0.25">
      <c r="A2062" s="233"/>
      <c r="H2062" s="16"/>
    </row>
    <row r="2063" spans="1:8" x14ac:dyDescent="0.25">
      <c r="A2063" s="233"/>
      <c r="H2063" s="16"/>
    </row>
    <row r="2064" spans="1:8" x14ac:dyDescent="0.25">
      <c r="A2064" s="233"/>
      <c r="H2064" s="16"/>
    </row>
    <row r="2065" spans="1:8" x14ac:dyDescent="0.25">
      <c r="A2065" s="233"/>
      <c r="H2065" s="16"/>
    </row>
    <row r="2066" spans="1:8" x14ac:dyDescent="0.25">
      <c r="A2066" s="233"/>
      <c r="H2066" s="16"/>
    </row>
    <row r="2067" spans="1:8" x14ac:dyDescent="0.25">
      <c r="A2067" s="233"/>
      <c r="H2067" s="16"/>
    </row>
    <row r="2068" spans="1:8" x14ac:dyDescent="0.25">
      <c r="A2068" s="233"/>
      <c r="H2068" s="16"/>
    </row>
    <row r="2069" spans="1:8" x14ac:dyDescent="0.25">
      <c r="A2069" s="233"/>
      <c r="H2069" s="16"/>
    </row>
    <row r="2070" spans="1:8" x14ac:dyDescent="0.25">
      <c r="A2070" s="233"/>
      <c r="H2070" s="16"/>
    </row>
    <row r="2071" spans="1:8" x14ac:dyDescent="0.25">
      <c r="A2071" s="233"/>
      <c r="H2071" s="16"/>
    </row>
    <row r="2072" spans="1:8" x14ac:dyDescent="0.25">
      <c r="A2072" s="233"/>
      <c r="H2072" s="16"/>
    </row>
    <row r="2073" spans="1:8" x14ac:dyDescent="0.25">
      <c r="A2073" s="233"/>
      <c r="H2073" s="16"/>
    </row>
    <row r="2074" spans="1:8" x14ac:dyDescent="0.25">
      <c r="A2074" s="233"/>
      <c r="H2074" s="16"/>
    </row>
    <row r="2075" spans="1:8" x14ac:dyDescent="0.25">
      <c r="A2075" s="233"/>
      <c r="H2075" s="16"/>
    </row>
    <row r="2076" spans="1:8" x14ac:dyDescent="0.25">
      <c r="A2076" s="233"/>
      <c r="H2076" s="16"/>
    </row>
    <row r="2077" spans="1:8" x14ac:dyDescent="0.25">
      <c r="A2077" s="233"/>
      <c r="H2077" s="16"/>
    </row>
    <row r="2078" spans="1:8" x14ac:dyDescent="0.25">
      <c r="A2078" s="233"/>
      <c r="H2078" s="16"/>
    </row>
    <row r="2079" spans="1:8" x14ac:dyDescent="0.25">
      <c r="A2079" s="233"/>
      <c r="H2079" s="16"/>
    </row>
    <row r="2080" spans="1:8" x14ac:dyDescent="0.25">
      <c r="A2080" s="233"/>
      <c r="H2080" s="16"/>
    </row>
    <row r="2081" spans="1:8" x14ac:dyDescent="0.25">
      <c r="A2081" s="233"/>
      <c r="H2081" s="16"/>
    </row>
    <row r="2082" spans="1:8" x14ac:dyDescent="0.25">
      <c r="A2082" s="233"/>
      <c r="H2082" s="16"/>
    </row>
    <row r="2083" spans="1:8" x14ac:dyDescent="0.25">
      <c r="A2083" s="233"/>
      <c r="H2083" s="16"/>
    </row>
    <row r="2084" spans="1:8" x14ac:dyDescent="0.25">
      <c r="A2084" s="233"/>
      <c r="H2084" s="16"/>
    </row>
    <row r="2085" spans="1:8" x14ac:dyDescent="0.25">
      <c r="A2085" s="233"/>
      <c r="H2085" s="16"/>
    </row>
    <row r="2086" spans="1:8" x14ac:dyDescent="0.25">
      <c r="A2086" s="233"/>
      <c r="H2086" s="16"/>
    </row>
    <row r="2087" spans="1:8" x14ac:dyDescent="0.25">
      <c r="A2087" s="233"/>
      <c r="H2087" s="16"/>
    </row>
    <row r="2088" spans="1:8" x14ac:dyDescent="0.25">
      <c r="A2088" s="233"/>
      <c r="H2088" s="16"/>
    </row>
    <row r="2089" spans="1:8" x14ac:dyDescent="0.25">
      <c r="A2089" s="233"/>
      <c r="H2089" s="16"/>
    </row>
    <row r="2090" spans="1:8" x14ac:dyDescent="0.25">
      <c r="A2090" s="233"/>
      <c r="H2090" s="16"/>
    </row>
    <row r="2091" spans="1:8" x14ac:dyDescent="0.25">
      <c r="A2091" s="233"/>
      <c r="H2091" s="16"/>
    </row>
    <row r="2092" spans="1:8" x14ac:dyDescent="0.25">
      <c r="A2092" s="233"/>
      <c r="H2092" s="16"/>
    </row>
    <row r="2093" spans="1:8" x14ac:dyDescent="0.25">
      <c r="A2093" s="233"/>
      <c r="H2093" s="16"/>
    </row>
    <row r="2094" spans="1:8" x14ac:dyDescent="0.25">
      <c r="A2094" s="233"/>
      <c r="H2094" s="16"/>
    </row>
    <row r="2095" spans="1:8" x14ac:dyDescent="0.25">
      <c r="A2095" s="233"/>
      <c r="H2095" s="16"/>
    </row>
    <row r="2096" spans="1:8" x14ac:dyDescent="0.25">
      <c r="A2096" s="233"/>
      <c r="H2096" s="16"/>
    </row>
    <row r="2097" spans="1:8" x14ac:dyDescent="0.25">
      <c r="A2097" s="233"/>
      <c r="H2097" s="16"/>
    </row>
    <row r="2098" spans="1:8" x14ac:dyDescent="0.25">
      <c r="A2098" s="233"/>
      <c r="H2098" s="16"/>
    </row>
    <row r="2099" spans="1:8" x14ac:dyDescent="0.25">
      <c r="A2099" s="233"/>
      <c r="H2099" s="16"/>
    </row>
    <row r="2100" spans="1:8" x14ac:dyDescent="0.25">
      <c r="A2100" s="233"/>
      <c r="H2100" s="16"/>
    </row>
    <row r="2101" spans="1:8" x14ac:dyDescent="0.25">
      <c r="A2101" s="233"/>
      <c r="H2101" s="16"/>
    </row>
    <row r="2102" spans="1:8" x14ac:dyDescent="0.25">
      <c r="A2102" s="233"/>
      <c r="H2102" s="16"/>
    </row>
    <row r="2103" spans="1:8" x14ac:dyDescent="0.25">
      <c r="A2103" s="233"/>
      <c r="H2103" s="16"/>
    </row>
    <row r="2104" spans="1:8" x14ac:dyDescent="0.25">
      <c r="A2104" s="233"/>
      <c r="H2104" s="16"/>
    </row>
    <row r="2105" spans="1:8" x14ac:dyDescent="0.25">
      <c r="A2105" s="233"/>
      <c r="H2105" s="16"/>
    </row>
    <row r="2106" spans="1:8" x14ac:dyDescent="0.25">
      <c r="A2106" s="233"/>
      <c r="H2106" s="16"/>
    </row>
    <row r="2107" spans="1:8" x14ac:dyDescent="0.25">
      <c r="A2107" s="233"/>
      <c r="H2107" s="16"/>
    </row>
    <row r="2108" spans="1:8" x14ac:dyDescent="0.25">
      <c r="A2108" s="233"/>
      <c r="H2108" s="16"/>
    </row>
    <row r="2109" spans="1:8" x14ac:dyDescent="0.25">
      <c r="A2109" s="233"/>
      <c r="H2109" s="16"/>
    </row>
    <row r="2110" spans="1:8" x14ac:dyDescent="0.25">
      <c r="A2110" s="233"/>
      <c r="H2110" s="16"/>
    </row>
    <row r="2111" spans="1:8" x14ac:dyDescent="0.25">
      <c r="A2111" s="233"/>
      <c r="H2111" s="16"/>
    </row>
    <row r="2112" spans="1:8" x14ac:dyDescent="0.25">
      <c r="A2112" s="233"/>
      <c r="H2112" s="16"/>
    </row>
    <row r="2113" spans="1:8" x14ac:dyDescent="0.25">
      <c r="A2113" s="233"/>
      <c r="H2113" s="16"/>
    </row>
    <row r="2114" spans="1:8" x14ac:dyDescent="0.25">
      <c r="A2114" s="233"/>
      <c r="H2114" s="16"/>
    </row>
    <row r="2115" spans="1:8" x14ac:dyDescent="0.25">
      <c r="A2115" s="233"/>
      <c r="H2115" s="16"/>
    </row>
    <row r="2116" spans="1:8" x14ac:dyDescent="0.25">
      <c r="A2116" s="233"/>
      <c r="H2116" s="16"/>
    </row>
    <row r="2117" spans="1:8" x14ac:dyDescent="0.25">
      <c r="A2117" s="233"/>
      <c r="H2117" s="16"/>
    </row>
    <row r="2118" spans="1:8" x14ac:dyDescent="0.25">
      <c r="A2118" s="233"/>
      <c r="H2118" s="16"/>
    </row>
    <row r="2119" spans="1:8" x14ac:dyDescent="0.25">
      <c r="A2119" s="233"/>
      <c r="H2119" s="16"/>
    </row>
    <row r="2120" spans="1:8" x14ac:dyDescent="0.25">
      <c r="A2120" s="233"/>
      <c r="H2120" s="16"/>
    </row>
    <row r="2121" spans="1:8" x14ac:dyDescent="0.25">
      <c r="A2121" s="233"/>
      <c r="H2121" s="16"/>
    </row>
    <row r="2122" spans="1:8" x14ac:dyDescent="0.25">
      <c r="A2122" s="233"/>
      <c r="H2122" s="16"/>
    </row>
    <row r="2123" spans="1:8" x14ac:dyDescent="0.25">
      <c r="A2123" s="233"/>
      <c r="H2123" s="16"/>
    </row>
    <row r="2124" spans="1:8" x14ac:dyDescent="0.25">
      <c r="A2124" s="233"/>
      <c r="H2124" s="16"/>
    </row>
    <row r="2125" spans="1:8" x14ac:dyDescent="0.25">
      <c r="A2125" s="233"/>
      <c r="H2125" s="16"/>
    </row>
    <row r="2126" spans="1:8" x14ac:dyDescent="0.25">
      <c r="A2126" s="233"/>
      <c r="H2126" s="16"/>
    </row>
    <row r="2127" spans="1:8" x14ac:dyDescent="0.25">
      <c r="A2127" s="233"/>
      <c r="H2127" s="16"/>
    </row>
    <row r="2128" spans="1:8" x14ac:dyDescent="0.25">
      <c r="A2128" s="298"/>
      <c r="H2128" s="16"/>
    </row>
    <row r="2129" spans="1:8" x14ac:dyDescent="0.25">
      <c r="A2129" s="233"/>
      <c r="H2129" s="16"/>
    </row>
    <row r="2130" spans="1:8" x14ac:dyDescent="0.25">
      <c r="A2130" s="233"/>
      <c r="H2130" s="16"/>
    </row>
    <row r="2131" spans="1:8" x14ac:dyDescent="0.25">
      <c r="A2131" s="233"/>
      <c r="H2131" s="16"/>
    </row>
    <row r="2132" spans="1:8" x14ac:dyDescent="0.25">
      <c r="A2132" s="233"/>
      <c r="H2132" s="16"/>
    </row>
    <row r="2133" spans="1:8" x14ac:dyDescent="0.25">
      <c r="A2133" s="233"/>
      <c r="H2133" s="16"/>
    </row>
    <row r="2134" spans="1:8" x14ac:dyDescent="0.25">
      <c r="A2134" s="233"/>
      <c r="H2134" s="16"/>
    </row>
    <row r="2135" spans="1:8" x14ac:dyDescent="0.25">
      <c r="A2135" s="233"/>
      <c r="H2135" s="16"/>
    </row>
    <row r="2136" spans="1:8" x14ac:dyDescent="0.25">
      <c r="A2136" s="233"/>
      <c r="H2136" s="16"/>
    </row>
    <row r="2137" spans="1:8" x14ac:dyDescent="0.25">
      <c r="A2137" s="233"/>
      <c r="H2137" s="16"/>
    </row>
    <row r="2138" spans="1:8" x14ac:dyDescent="0.25">
      <c r="A2138" s="233"/>
      <c r="H2138" s="16"/>
    </row>
    <row r="2139" spans="1:8" x14ac:dyDescent="0.25">
      <c r="A2139" s="233"/>
      <c r="H2139" s="16"/>
    </row>
    <row r="2140" spans="1:8" x14ac:dyDescent="0.25">
      <c r="A2140" s="233"/>
      <c r="H2140" s="16"/>
    </row>
    <row r="2141" spans="1:8" x14ac:dyDescent="0.25">
      <c r="A2141" s="233"/>
      <c r="H2141" s="16"/>
    </row>
    <row r="2142" spans="1:8" x14ac:dyDescent="0.25">
      <c r="A2142" s="233"/>
      <c r="H2142" s="16"/>
    </row>
    <row r="2143" spans="1:8" x14ac:dyDescent="0.25">
      <c r="A2143" s="233"/>
      <c r="H2143" s="16"/>
    </row>
    <row r="2144" spans="1:8" x14ac:dyDescent="0.25">
      <c r="A2144" s="233"/>
      <c r="H2144" s="16"/>
    </row>
    <row r="2145" spans="1:8" x14ac:dyDescent="0.25">
      <c r="A2145" s="233"/>
      <c r="H2145" s="16"/>
    </row>
    <row r="2146" spans="1:8" x14ac:dyDescent="0.25">
      <c r="A2146" s="233"/>
      <c r="H2146" s="16"/>
    </row>
    <row r="2147" spans="1:8" x14ac:dyDescent="0.25">
      <c r="A2147" s="233"/>
      <c r="H2147" s="16"/>
    </row>
    <row r="2148" spans="1:8" x14ac:dyDescent="0.25">
      <c r="A2148" s="233"/>
      <c r="H2148" s="16"/>
    </row>
    <row r="2149" spans="1:8" x14ac:dyDescent="0.25">
      <c r="A2149" s="233"/>
      <c r="H2149" s="16"/>
    </row>
    <row r="2150" spans="1:8" x14ac:dyDescent="0.25">
      <c r="A2150" s="233"/>
      <c r="H2150" s="16"/>
    </row>
    <row r="2151" spans="1:8" x14ac:dyDescent="0.25">
      <c r="A2151" s="233"/>
      <c r="H2151" s="16"/>
    </row>
    <row r="2152" spans="1:8" x14ac:dyDescent="0.25">
      <c r="A2152" s="233"/>
      <c r="H2152" s="16"/>
    </row>
    <row r="2153" spans="1:8" x14ac:dyDescent="0.25">
      <c r="A2153" s="233"/>
      <c r="H2153" s="16"/>
    </row>
    <row r="2154" spans="1:8" x14ac:dyDescent="0.25">
      <c r="A2154" s="233"/>
      <c r="H2154" s="16"/>
    </row>
    <row r="2155" spans="1:8" x14ac:dyDescent="0.25">
      <c r="A2155" s="233"/>
      <c r="H2155" s="16"/>
    </row>
    <row r="2156" spans="1:8" x14ac:dyDescent="0.25">
      <c r="A2156" s="233"/>
      <c r="H2156" s="16"/>
    </row>
    <row r="2157" spans="1:8" x14ac:dyDescent="0.25">
      <c r="A2157" s="233"/>
      <c r="H2157" s="16"/>
    </row>
    <row r="2158" spans="1:8" x14ac:dyDescent="0.25">
      <c r="A2158" s="233"/>
      <c r="H2158" s="16"/>
    </row>
    <row r="2159" spans="1:8" x14ac:dyDescent="0.25">
      <c r="A2159" s="233"/>
      <c r="H2159" s="16"/>
    </row>
    <row r="2160" spans="1:8" x14ac:dyDescent="0.25">
      <c r="A2160" s="233"/>
      <c r="H2160" s="16"/>
    </row>
    <row r="2161" spans="1:8" x14ac:dyDescent="0.25">
      <c r="A2161" s="233"/>
      <c r="H2161" s="16"/>
    </row>
    <row r="2162" spans="1:8" x14ac:dyDescent="0.25">
      <c r="A2162" s="233"/>
      <c r="H2162" s="16"/>
    </row>
    <row r="2163" spans="1:8" x14ac:dyDescent="0.25">
      <c r="A2163" s="233"/>
      <c r="H2163" s="16"/>
    </row>
    <row r="2164" spans="1:8" x14ac:dyDescent="0.25">
      <c r="A2164" s="233"/>
      <c r="H2164" s="16"/>
    </row>
    <row r="2165" spans="1:8" x14ac:dyDescent="0.25">
      <c r="A2165" s="233"/>
      <c r="H2165" s="16"/>
    </row>
    <row r="2166" spans="1:8" x14ac:dyDescent="0.25">
      <c r="A2166" s="233"/>
      <c r="H2166" s="16"/>
    </row>
    <row r="2167" spans="1:8" x14ac:dyDescent="0.25">
      <c r="A2167" s="233"/>
      <c r="H2167" s="16"/>
    </row>
    <row r="2168" spans="1:8" x14ac:dyDescent="0.25">
      <c r="A2168" s="233"/>
      <c r="H2168" s="16"/>
    </row>
    <row r="2169" spans="1:8" x14ac:dyDescent="0.25">
      <c r="A2169" s="233"/>
      <c r="H2169" s="16"/>
    </row>
    <row r="2170" spans="1:8" x14ac:dyDescent="0.25">
      <c r="A2170" s="233"/>
      <c r="H2170" s="16"/>
    </row>
    <row r="2171" spans="1:8" x14ac:dyDescent="0.25">
      <c r="A2171" s="233"/>
      <c r="H2171" s="16"/>
    </row>
    <row r="2172" spans="1:8" x14ac:dyDescent="0.25">
      <c r="A2172" s="233"/>
      <c r="H2172" s="16"/>
    </row>
    <row r="2173" spans="1:8" x14ac:dyDescent="0.25">
      <c r="A2173" s="233"/>
      <c r="H2173" s="16"/>
    </row>
    <row r="2174" spans="1:8" x14ac:dyDescent="0.25">
      <c r="A2174" s="233"/>
      <c r="H2174" s="16"/>
    </row>
    <row r="2175" spans="1:8" x14ac:dyDescent="0.25">
      <c r="A2175" s="233"/>
      <c r="H2175" s="16"/>
    </row>
    <row r="2176" spans="1:8" x14ac:dyDescent="0.25">
      <c r="A2176" s="233"/>
      <c r="H2176" s="16"/>
    </row>
    <row r="2177" spans="1:8" x14ac:dyDescent="0.25">
      <c r="A2177" s="233"/>
      <c r="H2177" s="16"/>
    </row>
    <row r="2178" spans="1:8" x14ac:dyDescent="0.25">
      <c r="A2178" s="233"/>
      <c r="H2178" s="16"/>
    </row>
    <row r="2179" spans="1:8" x14ac:dyDescent="0.25">
      <c r="A2179" s="233"/>
      <c r="H2179" s="16"/>
    </row>
    <row r="2180" spans="1:8" x14ac:dyDescent="0.25">
      <c r="A2180" s="233"/>
      <c r="H2180" s="16"/>
    </row>
    <row r="2181" spans="1:8" x14ac:dyDescent="0.25">
      <c r="A2181" s="233"/>
      <c r="H2181" s="16"/>
    </row>
    <row r="2182" spans="1:8" x14ac:dyDescent="0.25">
      <c r="A2182" s="233"/>
      <c r="H2182" s="16"/>
    </row>
    <row r="2183" spans="1:8" x14ac:dyDescent="0.25">
      <c r="A2183" s="233"/>
      <c r="H2183" s="16"/>
    </row>
    <row r="2184" spans="1:8" x14ac:dyDescent="0.25">
      <c r="A2184" s="233"/>
      <c r="H2184" s="16"/>
    </row>
    <row r="2185" spans="1:8" x14ac:dyDescent="0.25">
      <c r="A2185" s="233"/>
      <c r="H2185" s="16"/>
    </row>
    <row r="2186" spans="1:8" x14ac:dyDescent="0.25">
      <c r="A2186" s="233"/>
      <c r="H2186" s="16"/>
    </row>
    <row r="2187" spans="1:8" x14ac:dyDescent="0.25">
      <c r="A2187" s="233"/>
      <c r="H2187" s="16"/>
    </row>
    <row r="2188" spans="1:8" x14ac:dyDescent="0.25">
      <c r="A2188" s="233"/>
      <c r="H2188" s="16"/>
    </row>
    <row r="2189" spans="1:8" x14ac:dyDescent="0.25">
      <c r="A2189" s="233"/>
      <c r="H2189" s="16"/>
    </row>
    <row r="2190" spans="1:8" x14ac:dyDescent="0.25">
      <c r="A2190" s="233"/>
      <c r="H2190" s="16"/>
    </row>
    <row r="2191" spans="1:8" x14ac:dyDescent="0.25">
      <c r="A2191" s="233"/>
      <c r="H2191" s="16"/>
    </row>
    <row r="2192" spans="1:8" x14ac:dyDescent="0.25">
      <c r="A2192" s="233"/>
      <c r="H2192" s="16"/>
    </row>
    <row r="2193" spans="1:8" x14ac:dyDescent="0.25">
      <c r="A2193" s="233"/>
      <c r="H2193" s="16"/>
    </row>
    <row r="2194" spans="1:8" x14ac:dyDescent="0.25">
      <c r="A2194" s="233"/>
      <c r="H2194" s="16"/>
    </row>
    <row r="2195" spans="1:8" x14ac:dyDescent="0.25">
      <c r="A2195" s="233"/>
      <c r="H2195" s="16"/>
    </row>
    <row r="2196" spans="1:8" x14ac:dyDescent="0.25">
      <c r="A2196" s="233"/>
      <c r="H2196" s="16"/>
    </row>
    <row r="2197" spans="1:8" x14ac:dyDescent="0.25">
      <c r="A2197" s="233"/>
      <c r="H2197" s="16"/>
    </row>
    <row r="2198" spans="1:8" x14ac:dyDescent="0.25">
      <c r="A2198" s="233"/>
      <c r="H2198" s="16"/>
    </row>
    <row r="2199" spans="1:8" x14ac:dyDescent="0.25">
      <c r="A2199" s="233"/>
      <c r="H2199" s="16"/>
    </row>
    <row r="2200" spans="1:8" x14ac:dyDescent="0.25">
      <c r="A2200" s="233"/>
      <c r="H2200" s="16"/>
    </row>
    <row r="2201" spans="1:8" x14ac:dyDescent="0.25">
      <c r="A2201" s="233"/>
      <c r="H2201" s="16"/>
    </row>
    <row r="2202" spans="1:8" x14ac:dyDescent="0.25">
      <c r="A2202" s="233"/>
      <c r="H2202" s="16"/>
    </row>
    <row r="2203" spans="1:8" x14ac:dyDescent="0.25">
      <c r="A2203" s="233"/>
      <c r="H2203" s="16"/>
    </row>
    <row r="2204" spans="1:8" x14ac:dyDescent="0.25">
      <c r="A2204" s="233"/>
      <c r="H2204" s="16"/>
    </row>
    <row r="2205" spans="1:8" x14ac:dyDescent="0.25">
      <c r="A2205" s="233"/>
      <c r="H2205" s="16"/>
    </row>
    <row r="2206" spans="1:8" x14ac:dyDescent="0.25">
      <c r="A2206" s="233"/>
      <c r="H2206" s="16"/>
    </row>
    <row r="2207" spans="1:8" x14ac:dyDescent="0.25">
      <c r="A2207" s="233"/>
      <c r="H2207" s="16"/>
    </row>
    <row r="2208" spans="1:8" x14ac:dyDescent="0.25">
      <c r="A2208" s="233"/>
      <c r="H2208" s="16"/>
    </row>
    <row r="2209" spans="1:8" x14ac:dyDescent="0.25">
      <c r="A2209" s="233"/>
      <c r="H2209" s="16"/>
    </row>
    <row r="2210" spans="1:8" x14ac:dyDescent="0.25">
      <c r="A2210" s="233"/>
      <c r="H2210" s="16"/>
    </row>
    <row r="2211" spans="1:8" x14ac:dyDescent="0.25">
      <c r="A2211" s="233"/>
      <c r="H2211" s="16"/>
    </row>
    <row r="2212" spans="1:8" x14ac:dyDescent="0.25">
      <c r="A2212" s="233"/>
      <c r="H2212" s="16"/>
    </row>
    <row r="2213" spans="1:8" x14ac:dyDescent="0.25">
      <c r="A2213" s="233"/>
      <c r="H2213" s="16"/>
    </row>
    <row r="2214" spans="1:8" x14ac:dyDescent="0.25">
      <c r="A2214" s="233"/>
      <c r="H2214" s="16"/>
    </row>
    <row r="2215" spans="1:8" x14ac:dyDescent="0.25">
      <c r="A2215" s="233"/>
      <c r="H2215" s="16"/>
    </row>
    <row r="2216" spans="1:8" x14ac:dyDescent="0.25">
      <c r="A2216" s="233"/>
      <c r="H2216" s="16"/>
    </row>
    <row r="2217" spans="1:8" x14ac:dyDescent="0.25">
      <c r="A2217" s="233"/>
      <c r="H2217" s="16"/>
    </row>
    <row r="2218" spans="1:8" x14ac:dyDescent="0.25">
      <c r="A2218" s="233"/>
      <c r="H2218" s="16"/>
    </row>
    <row r="2219" spans="1:8" x14ac:dyDescent="0.25">
      <c r="A2219" s="233"/>
      <c r="H2219" s="16"/>
    </row>
    <row r="2220" spans="1:8" x14ac:dyDescent="0.25">
      <c r="A2220" s="233"/>
      <c r="H2220" s="16"/>
    </row>
    <row r="2221" spans="1:8" x14ac:dyDescent="0.25">
      <c r="A2221" s="233"/>
      <c r="H2221" s="16"/>
    </row>
    <row r="2222" spans="1:8" x14ac:dyDescent="0.25">
      <c r="A2222" s="233"/>
      <c r="H2222" s="16"/>
    </row>
    <row r="2223" spans="1:8" x14ac:dyDescent="0.25">
      <c r="A2223" s="233"/>
      <c r="H2223" s="16"/>
    </row>
    <row r="2224" spans="1:8" x14ac:dyDescent="0.25">
      <c r="A2224" s="233"/>
      <c r="H2224" s="16"/>
    </row>
    <row r="2225" spans="1:8" x14ac:dyDescent="0.25">
      <c r="A2225" s="233"/>
      <c r="H2225" s="16"/>
    </row>
    <row r="2226" spans="1:8" x14ac:dyDescent="0.25">
      <c r="A2226" s="233"/>
      <c r="H2226" s="16"/>
    </row>
    <row r="2227" spans="1:8" x14ac:dyDescent="0.25">
      <c r="A2227" s="233"/>
      <c r="H2227" s="16"/>
    </row>
    <row r="2228" spans="1:8" x14ac:dyDescent="0.25">
      <c r="A2228" s="233"/>
      <c r="H2228" s="16"/>
    </row>
    <row r="2229" spans="1:8" x14ac:dyDescent="0.25">
      <c r="A2229" s="233"/>
      <c r="H2229" s="16"/>
    </row>
    <row r="2230" spans="1:8" x14ac:dyDescent="0.25">
      <c r="A2230" s="233"/>
      <c r="H2230" s="16"/>
    </row>
    <row r="2231" spans="1:8" x14ac:dyDescent="0.25">
      <c r="A2231" s="233"/>
      <c r="H2231" s="16"/>
    </row>
    <row r="2232" spans="1:8" x14ac:dyDescent="0.25">
      <c r="A2232" s="233"/>
      <c r="H2232" s="16"/>
    </row>
    <row r="2233" spans="1:8" x14ac:dyDescent="0.25">
      <c r="A2233" s="233"/>
      <c r="H2233" s="16"/>
    </row>
    <row r="2234" spans="1:8" x14ac:dyDescent="0.25">
      <c r="A2234" s="233"/>
      <c r="H2234" s="16"/>
    </row>
    <row r="2235" spans="1:8" x14ac:dyDescent="0.25">
      <c r="A2235" s="233"/>
      <c r="H2235" s="16"/>
    </row>
    <row r="2236" spans="1:8" x14ac:dyDescent="0.25">
      <c r="A2236" s="233"/>
      <c r="H2236" s="16"/>
    </row>
    <row r="2237" spans="1:8" x14ac:dyDescent="0.25">
      <c r="A2237" s="233"/>
      <c r="H2237" s="16"/>
    </row>
    <row r="2238" spans="1:8" x14ac:dyDescent="0.25">
      <c r="A2238" s="233"/>
      <c r="H2238" s="16"/>
    </row>
    <row r="2239" spans="1:8" x14ac:dyDescent="0.25">
      <c r="A2239" s="233"/>
      <c r="H2239" s="16"/>
    </row>
    <row r="2240" spans="1:8" x14ac:dyDescent="0.25">
      <c r="A2240" s="298"/>
      <c r="H2240" s="16"/>
    </row>
    <row r="2241" spans="1:8" x14ac:dyDescent="0.25">
      <c r="A2241" s="233"/>
      <c r="H2241" s="16"/>
    </row>
    <row r="2242" spans="1:8" x14ac:dyDescent="0.25">
      <c r="A2242" s="233"/>
      <c r="H2242" s="16"/>
    </row>
    <row r="2243" spans="1:8" x14ac:dyDescent="0.25">
      <c r="A2243" s="233"/>
      <c r="H2243" s="16"/>
    </row>
    <row r="2244" spans="1:8" x14ac:dyDescent="0.25">
      <c r="A2244" s="298"/>
      <c r="H2244" s="16"/>
    </row>
    <row r="2245" spans="1:8" x14ac:dyDescent="0.25">
      <c r="A2245" s="233"/>
      <c r="H2245" s="16"/>
    </row>
    <row r="2246" spans="1:8" x14ac:dyDescent="0.25">
      <c r="A2246" s="233"/>
      <c r="H2246" s="16"/>
    </row>
    <row r="2247" spans="1:8" x14ac:dyDescent="0.25">
      <c r="A2247" s="233"/>
      <c r="H2247" s="16"/>
    </row>
    <row r="2248" spans="1:8" x14ac:dyDescent="0.25">
      <c r="A2248" s="233"/>
      <c r="H2248" s="16"/>
    </row>
    <row r="2249" spans="1:8" x14ac:dyDescent="0.25">
      <c r="A2249" s="233"/>
      <c r="H2249" s="16"/>
    </row>
    <row r="2250" spans="1:8" x14ac:dyDescent="0.25">
      <c r="A2250" s="233"/>
      <c r="H2250" s="16"/>
    </row>
    <row r="2251" spans="1:8" x14ac:dyDescent="0.25">
      <c r="A2251" s="233"/>
      <c r="H2251" s="16"/>
    </row>
    <row r="2252" spans="1:8" x14ac:dyDescent="0.25">
      <c r="A2252" s="233"/>
      <c r="H2252" s="16"/>
    </row>
    <row r="2253" spans="1:8" x14ac:dyDescent="0.25">
      <c r="A2253" s="233"/>
      <c r="H2253" s="16"/>
    </row>
    <row r="2254" spans="1:8" x14ac:dyDescent="0.25">
      <c r="A2254" s="233"/>
      <c r="H2254" s="16"/>
    </row>
    <row r="2255" spans="1:8" x14ac:dyDescent="0.25">
      <c r="A2255" s="233"/>
      <c r="H2255" s="16"/>
    </row>
    <row r="2256" spans="1:8" x14ac:dyDescent="0.25">
      <c r="A2256" s="233"/>
      <c r="H2256" s="16"/>
    </row>
    <row r="2257" spans="1:8" x14ac:dyDescent="0.25">
      <c r="A2257" s="233"/>
      <c r="H2257" s="16"/>
    </row>
    <row r="2258" spans="1:8" x14ac:dyDescent="0.25">
      <c r="A2258" s="298"/>
      <c r="H2258" s="16"/>
    </row>
    <row r="2259" spans="1:8" x14ac:dyDescent="0.25">
      <c r="A2259" s="233"/>
      <c r="H2259" s="16"/>
    </row>
    <row r="2260" spans="1:8" x14ac:dyDescent="0.25">
      <c r="A2260" s="233"/>
      <c r="H2260" s="16"/>
    </row>
    <row r="2261" spans="1:8" x14ac:dyDescent="0.25">
      <c r="A2261" s="233"/>
      <c r="H2261" s="16"/>
    </row>
    <row r="2262" spans="1:8" x14ac:dyDescent="0.25">
      <c r="A2262" s="233"/>
      <c r="H2262" s="16"/>
    </row>
    <row r="2263" spans="1:8" x14ac:dyDescent="0.25">
      <c r="A2263" s="233"/>
      <c r="H2263" s="16"/>
    </row>
    <row r="2264" spans="1:8" x14ac:dyDescent="0.25">
      <c r="A2264" s="298"/>
      <c r="H2264" s="16"/>
    </row>
    <row r="2265" spans="1:8" x14ac:dyDescent="0.25">
      <c r="A2265" s="233"/>
      <c r="H2265" s="16"/>
    </row>
    <row r="2266" spans="1:8" x14ac:dyDescent="0.25">
      <c r="A2266" s="233"/>
      <c r="H2266" s="16"/>
    </row>
    <row r="2267" spans="1:8" x14ac:dyDescent="0.25">
      <c r="A2267" s="233"/>
      <c r="H2267" s="16"/>
    </row>
    <row r="2268" spans="1:8" x14ac:dyDescent="0.25">
      <c r="A2268" s="233"/>
      <c r="H2268" s="16"/>
    </row>
    <row r="2269" spans="1:8" x14ac:dyDescent="0.25">
      <c r="A2269" s="233"/>
      <c r="H2269" s="16"/>
    </row>
    <row r="2270" spans="1:8" x14ac:dyDescent="0.25">
      <c r="A2270" s="233"/>
      <c r="H2270" s="16"/>
    </row>
    <row r="2271" spans="1:8" x14ac:dyDescent="0.25">
      <c r="A2271" s="233"/>
      <c r="H2271" s="16"/>
    </row>
    <row r="2272" spans="1:8" x14ac:dyDescent="0.25">
      <c r="A2272" s="233"/>
      <c r="H2272" s="16"/>
    </row>
    <row r="2273" spans="1:8" x14ac:dyDescent="0.25">
      <c r="A2273" s="233"/>
      <c r="H2273" s="16"/>
    </row>
    <row r="2274" spans="1:8" x14ac:dyDescent="0.25">
      <c r="A2274" s="233"/>
      <c r="H2274" s="16"/>
    </row>
    <row r="2275" spans="1:8" x14ac:dyDescent="0.25">
      <c r="A2275" s="233"/>
      <c r="H2275" s="16"/>
    </row>
    <row r="2276" spans="1:8" x14ac:dyDescent="0.25">
      <c r="A2276" s="233"/>
      <c r="H2276" s="16"/>
    </row>
    <row r="2277" spans="1:8" x14ac:dyDescent="0.25">
      <c r="A2277" s="298"/>
      <c r="H2277" s="16"/>
    </row>
    <row r="2278" spans="1:8" x14ac:dyDescent="0.25">
      <c r="A2278" s="233"/>
      <c r="H2278" s="16"/>
    </row>
    <row r="2279" spans="1:8" x14ac:dyDescent="0.25">
      <c r="A2279" s="233"/>
      <c r="H2279" s="16"/>
    </row>
    <row r="2280" spans="1:8" x14ac:dyDescent="0.25">
      <c r="A2280" s="233"/>
      <c r="H2280" s="16"/>
    </row>
    <row r="2281" spans="1:8" x14ac:dyDescent="0.25">
      <c r="A2281" s="233"/>
      <c r="H2281" s="16"/>
    </row>
    <row r="2282" spans="1:8" x14ac:dyDescent="0.25">
      <c r="A2282" s="233"/>
      <c r="H2282" s="16"/>
    </row>
    <row r="2283" spans="1:8" x14ac:dyDescent="0.25">
      <c r="A2283" s="233"/>
      <c r="H2283" s="16"/>
    </row>
    <row r="2284" spans="1:8" x14ac:dyDescent="0.25">
      <c r="A2284" s="233"/>
      <c r="H2284" s="16"/>
    </row>
    <row r="2285" spans="1:8" x14ac:dyDescent="0.25">
      <c r="A2285" s="233"/>
      <c r="H2285" s="16"/>
    </row>
    <row r="2286" spans="1:8" x14ac:dyDescent="0.25">
      <c r="A2286" s="233"/>
      <c r="H2286" s="16"/>
    </row>
    <row r="2287" spans="1:8" x14ac:dyDescent="0.25">
      <c r="A2287" s="233"/>
      <c r="H2287" s="16"/>
    </row>
    <row r="2288" spans="1:8" x14ac:dyDescent="0.25">
      <c r="A2288" s="18"/>
      <c r="H2288" s="16"/>
    </row>
    <row r="2289" spans="1:8" x14ac:dyDescent="0.25">
      <c r="A2289" s="233"/>
      <c r="H2289" s="16"/>
    </row>
    <row r="2290" spans="1:8" x14ac:dyDescent="0.25">
      <c r="A2290" s="233"/>
      <c r="H2290" s="16"/>
    </row>
    <row r="2291" spans="1:8" x14ac:dyDescent="0.25">
      <c r="A2291" s="233"/>
      <c r="H2291" s="16"/>
    </row>
    <row r="2292" spans="1:8" x14ac:dyDescent="0.25">
      <c r="A2292" s="233"/>
      <c r="H2292" s="16"/>
    </row>
    <row r="2293" spans="1:8" x14ac:dyDescent="0.25">
      <c r="A2293" s="233"/>
      <c r="H2293" s="16"/>
    </row>
    <row r="2294" spans="1:8" x14ac:dyDescent="0.25">
      <c r="A2294" s="233"/>
      <c r="H2294" s="16"/>
    </row>
    <row r="2295" spans="1:8" x14ac:dyDescent="0.25">
      <c r="A2295" s="233"/>
      <c r="H2295" s="16"/>
    </row>
    <row r="2296" spans="1:8" x14ac:dyDescent="0.25">
      <c r="A2296" s="233"/>
      <c r="H2296" s="16"/>
    </row>
    <row r="2297" spans="1:8" x14ac:dyDescent="0.25">
      <c r="A2297" s="233"/>
      <c r="H2297" s="16"/>
    </row>
    <row r="2298" spans="1:8" x14ac:dyDescent="0.25">
      <c r="A2298" s="233"/>
      <c r="H2298" s="16"/>
    </row>
    <row r="2299" spans="1:8" x14ac:dyDescent="0.25">
      <c r="A2299" s="233"/>
      <c r="H2299" s="16"/>
    </row>
    <row r="2300" spans="1:8" x14ac:dyDescent="0.25">
      <c r="A2300" s="233"/>
      <c r="H2300" s="16"/>
    </row>
    <row r="2301" spans="1:8" x14ac:dyDescent="0.25">
      <c r="A2301" s="233"/>
      <c r="H2301" s="16"/>
    </row>
    <row r="2302" spans="1:8" x14ac:dyDescent="0.25">
      <c r="A2302" s="233"/>
      <c r="H2302" s="16"/>
    </row>
    <row r="2303" spans="1:8" x14ac:dyDescent="0.25">
      <c r="A2303" s="233"/>
      <c r="H2303" s="16"/>
    </row>
    <row r="2304" spans="1:8" x14ac:dyDescent="0.25">
      <c r="A2304" s="233"/>
      <c r="H2304" s="16"/>
    </row>
    <row r="2305" spans="1:8" x14ac:dyDescent="0.25">
      <c r="A2305" s="233"/>
      <c r="H2305" s="16"/>
    </row>
    <row r="2306" spans="1:8" x14ac:dyDescent="0.25">
      <c r="A2306" s="233"/>
      <c r="H2306" s="16"/>
    </row>
    <row r="2307" spans="1:8" x14ac:dyDescent="0.25">
      <c r="A2307" s="233"/>
      <c r="H2307" s="16"/>
    </row>
    <row r="2308" spans="1:8" x14ac:dyDescent="0.25">
      <c r="A2308" s="233"/>
      <c r="H2308" s="16"/>
    </row>
    <row r="2309" spans="1:8" x14ac:dyDescent="0.25">
      <c r="A2309" s="233"/>
      <c r="H2309" s="16"/>
    </row>
    <row r="2310" spans="1:8" x14ac:dyDescent="0.25">
      <c r="A2310" s="233"/>
      <c r="H2310" s="16"/>
    </row>
    <row r="2311" spans="1:8" x14ac:dyDescent="0.25">
      <c r="A2311" s="233"/>
      <c r="H2311" s="16"/>
    </row>
    <row r="2312" spans="1:8" x14ac:dyDescent="0.25">
      <c r="A2312" s="233"/>
      <c r="H2312" s="16"/>
    </row>
    <row r="2313" spans="1:8" x14ac:dyDescent="0.25">
      <c r="A2313" s="233"/>
      <c r="H2313" s="16"/>
    </row>
    <row r="2314" spans="1:8" x14ac:dyDescent="0.25">
      <c r="A2314" s="233"/>
      <c r="H2314" s="16"/>
    </row>
    <row r="2315" spans="1:8" x14ac:dyDescent="0.25">
      <c r="A2315" s="233"/>
      <c r="H2315" s="16"/>
    </row>
    <row r="2316" spans="1:8" x14ac:dyDescent="0.25">
      <c r="A2316" s="233"/>
      <c r="H2316" s="16"/>
    </row>
    <row r="2317" spans="1:8" x14ac:dyDescent="0.25">
      <c r="A2317" s="233"/>
      <c r="H2317" s="16"/>
    </row>
    <row r="2318" spans="1:8" x14ac:dyDescent="0.25">
      <c r="A2318" s="298"/>
      <c r="H2318" s="16"/>
    </row>
    <row r="2319" spans="1:8" x14ac:dyDescent="0.25">
      <c r="A2319" s="233"/>
      <c r="H2319" s="16"/>
    </row>
    <row r="2320" spans="1:8" x14ac:dyDescent="0.25">
      <c r="A2320" s="233"/>
      <c r="H2320" s="16"/>
    </row>
    <row r="2321" spans="1:8" x14ac:dyDescent="0.25">
      <c r="A2321" s="233"/>
      <c r="H2321" s="16"/>
    </row>
    <row r="2322" spans="1:8" x14ac:dyDescent="0.25">
      <c r="A2322" s="233"/>
      <c r="H2322" s="16"/>
    </row>
    <row r="2323" spans="1:8" x14ac:dyDescent="0.25">
      <c r="A2323" s="233"/>
      <c r="H2323" s="16"/>
    </row>
    <row r="2324" spans="1:8" x14ac:dyDescent="0.25">
      <c r="A2324" s="233"/>
      <c r="H2324" s="16"/>
    </row>
    <row r="2325" spans="1:8" x14ac:dyDescent="0.25">
      <c r="A2325" s="233"/>
      <c r="H2325" s="16"/>
    </row>
    <row r="2326" spans="1:8" x14ac:dyDescent="0.25">
      <c r="A2326" s="233"/>
      <c r="H2326" s="16"/>
    </row>
    <row r="2327" spans="1:8" x14ac:dyDescent="0.25">
      <c r="A2327" s="233"/>
      <c r="H2327" s="16"/>
    </row>
    <row r="2328" spans="1:8" x14ac:dyDescent="0.25">
      <c r="A2328" s="233"/>
      <c r="H2328" s="16"/>
    </row>
    <row r="2329" spans="1:8" x14ac:dyDescent="0.25">
      <c r="A2329" s="233"/>
      <c r="H2329" s="16"/>
    </row>
    <row r="2330" spans="1:8" x14ac:dyDescent="0.25">
      <c r="A2330" s="233"/>
      <c r="H2330" s="16"/>
    </row>
    <row r="2331" spans="1:8" x14ac:dyDescent="0.25">
      <c r="A2331" s="233"/>
      <c r="H2331" s="16"/>
    </row>
    <row r="2332" spans="1:8" x14ac:dyDescent="0.25">
      <c r="A2332" s="233"/>
      <c r="H2332" s="16"/>
    </row>
    <row r="2333" spans="1:8" x14ac:dyDescent="0.25">
      <c r="A2333" s="233"/>
      <c r="H2333" s="16"/>
    </row>
    <row r="2334" spans="1:8" x14ac:dyDescent="0.25">
      <c r="A2334" s="233"/>
      <c r="H2334" s="16"/>
    </row>
    <row r="2335" spans="1:8" x14ac:dyDescent="0.25">
      <c r="A2335" s="233"/>
      <c r="H2335" s="16"/>
    </row>
    <row r="2336" spans="1:8" x14ac:dyDescent="0.25">
      <c r="A2336" s="233"/>
      <c r="H2336" s="16"/>
    </row>
    <row r="2337" spans="1:8" x14ac:dyDescent="0.25">
      <c r="A2337" s="233"/>
      <c r="H2337" s="16"/>
    </row>
    <row r="2338" spans="1:8" x14ac:dyDescent="0.25">
      <c r="A2338" s="233"/>
      <c r="H2338" s="16"/>
    </row>
    <row r="2339" spans="1:8" x14ac:dyDescent="0.25">
      <c r="A2339" s="233"/>
      <c r="H2339" s="16"/>
    </row>
    <row r="2340" spans="1:8" x14ac:dyDescent="0.25">
      <c r="A2340" s="233"/>
      <c r="H2340" s="16"/>
    </row>
    <row r="2341" spans="1:8" x14ac:dyDescent="0.25">
      <c r="A2341" s="233"/>
      <c r="H2341" s="16"/>
    </row>
    <row r="2342" spans="1:8" x14ac:dyDescent="0.25">
      <c r="A2342" s="233"/>
      <c r="H2342" s="16"/>
    </row>
    <row r="2343" spans="1:8" x14ac:dyDescent="0.25">
      <c r="A2343" s="233"/>
      <c r="H2343" s="16"/>
    </row>
    <row r="2344" spans="1:8" x14ac:dyDescent="0.25">
      <c r="A2344" s="233"/>
      <c r="H2344" s="16"/>
    </row>
    <row r="2345" spans="1:8" x14ac:dyDescent="0.25">
      <c r="A2345" s="233"/>
      <c r="H2345" s="16"/>
    </row>
    <row r="2346" spans="1:8" x14ac:dyDescent="0.25">
      <c r="A2346" s="233"/>
      <c r="H2346" s="16"/>
    </row>
    <row r="2347" spans="1:8" x14ac:dyDescent="0.25">
      <c r="A2347" s="233"/>
      <c r="H2347" s="16"/>
    </row>
    <row r="2348" spans="1:8" x14ac:dyDescent="0.25">
      <c r="A2348" s="233"/>
      <c r="H2348" s="16"/>
    </row>
    <row r="2349" spans="1:8" x14ac:dyDescent="0.25">
      <c r="A2349" s="233"/>
      <c r="H2349" s="16"/>
    </row>
    <row r="2350" spans="1:8" x14ac:dyDescent="0.25">
      <c r="A2350" s="233"/>
      <c r="H2350" s="16"/>
    </row>
    <row r="2351" spans="1:8" x14ac:dyDescent="0.25">
      <c r="A2351" s="233"/>
      <c r="H2351" s="16"/>
    </row>
    <row r="2352" spans="1:8" x14ac:dyDescent="0.25">
      <c r="A2352" s="233"/>
      <c r="H2352" s="16"/>
    </row>
    <row r="2353" spans="1:8" x14ac:dyDescent="0.25">
      <c r="A2353" s="233"/>
      <c r="H2353" s="16"/>
    </row>
    <row r="2354" spans="1:8" x14ac:dyDescent="0.25">
      <c r="A2354" s="233"/>
      <c r="H2354" s="16"/>
    </row>
    <row r="2355" spans="1:8" x14ac:dyDescent="0.25">
      <c r="A2355" s="233"/>
      <c r="H2355" s="16"/>
    </row>
    <row r="2356" spans="1:8" x14ac:dyDescent="0.25">
      <c r="A2356" s="233"/>
      <c r="H2356" s="16"/>
    </row>
    <row r="2357" spans="1:8" x14ac:dyDescent="0.25">
      <c r="A2357" s="233"/>
      <c r="H2357" s="16"/>
    </row>
    <row r="2358" spans="1:8" x14ac:dyDescent="0.25">
      <c r="A2358" s="233"/>
      <c r="H2358" s="16"/>
    </row>
    <row r="2359" spans="1:8" x14ac:dyDescent="0.25">
      <c r="A2359" s="233"/>
      <c r="H2359" s="16"/>
    </row>
    <row r="2360" spans="1:8" x14ac:dyDescent="0.25">
      <c r="A2360" s="233"/>
      <c r="H2360" s="16"/>
    </row>
    <row r="2361" spans="1:8" x14ac:dyDescent="0.25">
      <c r="A2361" s="233"/>
      <c r="H2361" s="16"/>
    </row>
    <row r="2362" spans="1:8" x14ac:dyDescent="0.25">
      <c r="A2362" s="233"/>
      <c r="H2362" s="16"/>
    </row>
    <row r="2363" spans="1:8" x14ac:dyDescent="0.25">
      <c r="A2363" s="233"/>
      <c r="H2363" s="16"/>
    </row>
    <row r="2364" spans="1:8" x14ac:dyDescent="0.25">
      <c r="A2364" s="233"/>
      <c r="H2364" s="16"/>
    </row>
    <row r="2365" spans="1:8" x14ac:dyDescent="0.25">
      <c r="A2365" s="233"/>
      <c r="H2365" s="16"/>
    </row>
    <row r="2366" spans="1:8" x14ac:dyDescent="0.25">
      <c r="A2366" s="233"/>
      <c r="H2366" s="16"/>
    </row>
    <row r="2367" spans="1:8" x14ac:dyDescent="0.25">
      <c r="A2367" s="233"/>
      <c r="H2367" s="16"/>
    </row>
    <row r="2368" spans="1:8" x14ac:dyDescent="0.25">
      <c r="A2368" s="233"/>
      <c r="H2368" s="16"/>
    </row>
    <row r="2369" spans="1:8" x14ac:dyDescent="0.25">
      <c r="A2369" s="233"/>
      <c r="H2369" s="16"/>
    </row>
    <row r="2370" spans="1:8" x14ac:dyDescent="0.25">
      <c r="A2370" s="233"/>
      <c r="H2370" s="16"/>
    </row>
    <row r="2371" spans="1:8" x14ac:dyDescent="0.25">
      <c r="A2371" s="233"/>
      <c r="H2371" s="16"/>
    </row>
    <row r="2372" spans="1:8" x14ac:dyDescent="0.25">
      <c r="A2372" s="233"/>
      <c r="H2372" s="16"/>
    </row>
    <row r="2373" spans="1:8" x14ac:dyDescent="0.25">
      <c r="A2373" s="233"/>
      <c r="H2373" s="16"/>
    </row>
    <row r="2374" spans="1:8" x14ac:dyDescent="0.25">
      <c r="A2374" s="233"/>
      <c r="H2374" s="16"/>
    </row>
    <row r="2375" spans="1:8" x14ac:dyDescent="0.25">
      <c r="A2375" s="233"/>
      <c r="H2375" s="16"/>
    </row>
    <row r="2376" spans="1:8" x14ac:dyDescent="0.25">
      <c r="A2376" s="233"/>
      <c r="H2376" s="16"/>
    </row>
    <row r="2377" spans="1:8" x14ac:dyDescent="0.25">
      <c r="A2377" s="233"/>
      <c r="H2377" s="16"/>
    </row>
    <row r="2378" spans="1:8" x14ac:dyDescent="0.25">
      <c r="A2378" s="233"/>
      <c r="H2378" s="16"/>
    </row>
    <row r="2379" spans="1:8" x14ac:dyDescent="0.25">
      <c r="A2379" s="233"/>
      <c r="H2379" s="16"/>
    </row>
    <row r="2380" spans="1:8" x14ac:dyDescent="0.25">
      <c r="A2380" s="233"/>
      <c r="H2380" s="16"/>
    </row>
    <row r="2381" spans="1:8" x14ac:dyDescent="0.25">
      <c r="A2381" s="233"/>
      <c r="H2381" s="16"/>
    </row>
    <row r="2382" spans="1:8" x14ac:dyDescent="0.25">
      <c r="A2382" s="233"/>
      <c r="H2382" s="16"/>
    </row>
    <row r="2383" spans="1:8" x14ac:dyDescent="0.25">
      <c r="A2383" s="233"/>
      <c r="H2383" s="16"/>
    </row>
    <row r="2384" spans="1:8" x14ac:dyDescent="0.25">
      <c r="A2384" s="233"/>
      <c r="H2384" s="16"/>
    </row>
    <row r="2385" spans="1:8" x14ac:dyDescent="0.25">
      <c r="A2385" s="233"/>
      <c r="H2385" s="16"/>
    </row>
    <row r="2386" spans="1:8" x14ac:dyDescent="0.25">
      <c r="A2386" s="233"/>
      <c r="H2386" s="16"/>
    </row>
    <row r="2387" spans="1:8" x14ac:dyDescent="0.25">
      <c r="A2387" s="298"/>
      <c r="H2387" s="16"/>
    </row>
    <row r="2388" spans="1:8" x14ac:dyDescent="0.25">
      <c r="A2388" s="233"/>
      <c r="H2388" s="16"/>
    </row>
    <row r="2389" spans="1:8" x14ac:dyDescent="0.25">
      <c r="A2389" s="233"/>
      <c r="H2389" s="16"/>
    </row>
    <row r="2390" spans="1:8" x14ac:dyDescent="0.25">
      <c r="A2390" s="233"/>
      <c r="H2390" s="16"/>
    </row>
    <row r="2391" spans="1:8" x14ac:dyDescent="0.25">
      <c r="A2391" s="233"/>
      <c r="H2391" s="16"/>
    </row>
    <row r="2392" spans="1:8" x14ac:dyDescent="0.25">
      <c r="A2392" s="233"/>
      <c r="H2392" s="16"/>
    </row>
    <row r="2393" spans="1:8" x14ac:dyDescent="0.25">
      <c r="A2393" s="233"/>
      <c r="H2393" s="16"/>
    </row>
    <row r="2394" spans="1:8" x14ac:dyDescent="0.25">
      <c r="A2394" s="233"/>
      <c r="H2394" s="16"/>
    </row>
    <row r="2395" spans="1:8" x14ac:dyDescent="0.25">
      <c r="A2395" s="233"/>
      <c r="H2395" s="16"/>
    </row>
    <row r="2396" spans="1:8" x14ac:dyDescent="0.25">
      <c r="A2396" s="233"/>
      <c r="H2396" s="16"/>
    </row>
    <row r="2397" spans="1:8" x14ac:dyDescent="0.25">
      <c r="A2397" s="233"/>
      <c r="H2397" s="16"/>
    </row>
    <row r="2398" spans="1:8" x14ac:dyDescent="0.25">
      <c r="A2398" s="233"/>
      <c r="H2398" s="16"/>
    </row>
    <row r="2399" spans="1:8" x14ac:dyDescent="0.25">
      <c r="A2399" s="233"/>
      <c r="H2399" s="16"/>
    </row>
    <row r="2400" spans="1:8" x14ac:dyDescent="0.25">
      <c r="A2400" s="233"/>
      <c r="H2400" s="16"/>
    </row>
    <row r="2401" spans="1:8" x14ac:dyDescent="0.25">
      <c r="A2401" s="233"/>
      <c r="H2401" s="16"/>
    </row>
    <row r="2402" spans="1:8" x14ac:dyDescent="0.25">
      <c r="A2402" s="233"/>
      <c r="H2402" s="16"/>
    </row>
    <row r="2403" spans="1:8" x14ac:dyDescent="0.25">
      <c r="A2403" s="233"/>
      <c r="H2403" s="16"/>
    </row>
    <row r="2404" spans="1:8" x14ac:dyDescent="0.25">
      <c r="A2404" s="233"/>
      <c r="H2404" s="16"/>
    </row>
    <row r="2405" spans="1:8" x14ac:dyDescent="0.25">
      <c r="A2405" s="233"/>
      <c r="H2405" s="16"/>
    </row>
    <row r="2406" spans="1:8" x14ac:dyDescent="0.25">
      <c r="A2406" s="233"/>
      <c r="H2406" s="16"/>
    </row>
    <row r="2407" spans="1:8" x14ac:dyDescent="0.25">
      <c r="A2407" s="233"/>
      <c r="H2407" s="16"/>
    </row>
    <row r="2408" spans="1:8" x14ac:dyDescent="0.25">
      <c r="A2408" s="233"/>
      <c r="H2408" s="16"/>
    </row>
    <row r="2409" spans="1:8" x14ac:dyDescent="0.25">
      <c r="A2409" s="233"/>
      <c r="H2409" s="16"/>
    </row>
    <row r="2410" spans="1:8" x14ac:dyDescent="0.25">
      <c r="A2410" s="233"/>
      <c r="H2410" s="16"/>
    </row>
    <row r="2411" spans="1:8" x14ac:dyDescent="0.25">
      <c r="A2411" s="233"/>
      <c r="H2411" s="16"/>
    </row>
    <row r="2412" spans="1:8" x14ac:dyDescent="0.25">
      <c r="A2412" s="233"/>
      <c r="H2412" s="16"/>
    </row>
    <row r="2413" spans="1:8" x14ac:dyDescent="0.25">
      <c r="A2413" s="233"/>
      <c r="H2413" s="16"/>
    </row>
    <row r="2414" spans="1:8" x14ac:dyDescent="0.25">
      <c r="A2414" s="233"/>
      <c r="H2414" s="16"/>
    </row>
    <row r="2415" spans="1:8" x14ac:dyDescent="0.25">
      <c r="A2415" s="233"/>
      <c r="H2415" s="16"/>
    </row>
    <row r="2416" spans="1:8" x14ac:dyDescent="0.25">
      <c r="A2416" s="233"/>
      <c r="H2416" s="16"/>
    </row>
    <row r="2417" spans="1:8" x14ac:dyDescent="0.25">
      <c r="A2417" s="233"/>
      <c r="H2417" s="16"/>
    </row>
    <row r="2418" spans="1:8" x14ac:dyDescent="0.25">
      <c r="A2418" s="233"/>
      <c r="H2418" s="16"/>
    </row>
    <row r="2419" spans="1:8" x14ac:dyDescent="0.25">
      <c r="A2419" s="233"/>
      <c r="H2419" s="16"/>
    </row>
    <row r="2420" spans="1:8" x14ac:dyDescent="0.25">
      <c r="A2420" s="233"/>
      <c r="H2420" s="16"/>
    </row>
    <row r="2421" spans="1:8" x14ac:dyDescent="0.25">
      <c r="A2421" s="233"/>
      <c r="H2421" s="16"/>
    </row>
    <row r="2422" spans="1:8" x14ac:dyDescent="0.25">
      <c r="A2422" s="233"/>
      <c r="H2422" s="16"/>
    </row>
    <row r="2423" spans="1:8" x14ac:dyDescent="0.25">
      <c r="A2423" s="233"/>
      <c r="H2423" s="16"/>
    </row>
    <row r="2424" spans="1:8" x14ac:dyDescent="0.25">
      <c r="A2424" s="233"/>
      <c r="H2424" s="16"/>
    </row>
    <row r="2425" spans="1:8" x14ac:dyDescent="0.25">
      <c r="A2425" s="233"/>
      <c r="H2425" s="16"/>
    </row>
    <row r="2426" spans="1:8" x14ac:dyDescent="0.25">
      <c r="A2426" s="233"/>
      <c r="H2426" s="16"/>
    </row>
    <row r="2427" spans="1:8" x14ac:dyDescent="0.25">
      <c r="A2427" s="233"/>
      <c r="H2427" s="16"/>
    </row>
    <row r="2428" spans="1:8" x14ac:dyDescent="0.25">
      <c r="A2428" s="233"/>
      <c r="H2428" s="16"/>
    </row>
    <row r="2429" spans="1:8" x14ac:dyDescent="0.25">
      <c r="A2429" s="233"/>
      <c r="H2429" s="16"/>
    </row>
    <row r="2430" spans="1:8" x14ac:dyDescent="0.25">
      <c r="A2430" s="233"/>
      <c r="H2430" s="16"/>
    </row>
    <row r="2431" spans="1:8" x14ac:dyDescent="0.25">
      <c r="A2431" s="233"/>
      <c r="H2431" s="16"/>
    </row>
    <row r="2432" spans="1:8" x14ac:dyDescent="0.25">
      <c r="A2432" s="233"/>
      <c r="H2432" s="16"/>
    </row>
    <row r="2433" spans="1:8" x14ac:dyDescent="0.25">
      <c r="A2433" s="233"/>
      <c r="H2433" s="16"/>
    </row>
    <row r="2434" spans="1:8" x14ac:dyDescent="0.25">
      <c r="A2434" s="233"/>
      <c r="H2434" s="16"/>
    </row>
    <row r="2435" spans="1:8" x14ac:dyDescent="0.25">
      <c r="A2435" s="18"/>
      <c r="H2435" s="16"/>
    </row>
    <row r="2436" spans="1:8" x14ac:dyDescent="0.25">
      <c r="A2436" s="233"/>
      <c r="H2436" s="16"/>
    </row>
    <row r="2437" spans="1:8" x14ac:dyDescent="0.25">
      <c r="A2437" s="233"/>
      <c r="H2437" s="16"/>
    </row>
    <row r="2438" spans="1:8" x14ac:dyDescent="0.25">
      <c r="A2438" s="233"/>
      <c r="H2438" s="16"/>
    </row>
    <row r="2439" spans="1:8" x14ac:dyDescent="0.25">
      <c r="A2439" s="233"/>
      <c r="H2439" s="16"/>
    </row>
    <row r="2440" spans="1:8" x14ac:dyDescent="0.25">
      <c r="A2440" s="233"/>
      <c r="H2440" s="16"/>
    </row>
    <row r="2441" spans="1:8" x14ac:dyDescent="0.25">
      <c r="A2441" s="233"/>
      <c r="H2441" s="16"/>
    </row>
    <row r="2442" spans="1:8" x14ac:dyDescent="0.25">
      <c r="A2442" s="233"/>
      <c r="H2442" s="16"/>
    </row>
    <row r="2443" spans="1:8" x14ac:dyDescent="0.25">
      <c r="A2443" s="233"/>
      <c r="H2443" s="16"/>
    </row>
    <row r="2444" spans="1:8" x14ac:dyDescent="0.25">
      <c r="A2444" s="233"/>
      <c r="H2444" s="16"/>
    </row>
    <row r="2445" spans="1:8" x14ac:dyDescent="0.25">
      <c r="A2445" s="233"/>
      <c r="H2445" s="16"/>
    </row>
    <row r="2446" spans="1:8" x14ac:dyDescent="0.25">
      <c r="A2446" s="233"/>
      <c r="H2446" s="16"/>
    </row>
    <row r="2447" spans="1:8" x14ac:dyDescent="0.25">
      <c r="A2447" s="233"/>
      <c r="H2447" s="16"/>
    </row>
    <row r="2448" spans="1:8" x14ac:dyDescent="0.25">
      <c r="A2448" s="233"/>
      <c r="H2448" s="16"/>
    </row>
    <row r="2449" spans="1:8" x14ac:dyDescent="0.25">
      <c r="A2449" s="233"/>
      <c r="H2449" s="16"/>
    </row>
    <row r="2450" spans="1:8" x14ac:dyDescent="0.25">
      <c r="A2450" s="233"/>
      <c r="H2450" s="16"/>
    </row>
    <row r="2451" spans="1:8" x14ac:dyDescent="0.25">
      <c r="A2451" s="233"/>
      <c r="H2451" s="16"/>
    </row>
    <row r="2452" spans="1:8" x14ac:dyDescent="0.25">
      <c r="A2452" s="233"/>
      <c r="H2452" s="16"/>
    </row>
    <row r="2453" spans="1:8" x14ac:dyDescent="0.25">
      <c r="A2453" s="233"/>
      <c r="H2453" s="16"/>
    </row>
    <row r="2454" spans="1:8" x14ac:dyDescent="0.25">
      <c r="A2454" s="233"/>
      <c r="H2454" s="16"/>
    </row>
    <row r="2455" spans="1:8" x14ac:dyDescent="0.25">
      <c r="A2455" s="233"/>
      <c r="H2455" s="16"/>
    </row>
    <row r="2456" spans="1:8" x14ac:dyDescent="0.25">
      <c r="A2456" s="298"/>
      <c r="H2456" s="16"/>
    </row>
    <row r="2457" spans="1:8" x14ac:dyDescent="0.25">
      <c r="A2457" s="233"/>
      <c r="H2457" s="16"/>
    </row>
    <row r="2458" spans="1:8" x14ac:dyDescent="0.25">
      <c r="A2458" s="233"/>
      <c r="H2458" s="16"/>
    </row>
    <row r="2459" spans="1:8" x14ac:dyDescent="0.25">
      <c r="A2459" s="233"/>
      <c r="H2459" s="16"/>
    </row>
    <row r="2460" spans="1:8" x14ac:dyDescent="0.25">
      <c r="A2460" s="233"/>
      <c r="H2460" s="16"/>
    </row>
    <row r="2461" spans="1:8" x14ac:dyDescent="0.25">
      <c r="A2461" s="298"/>
      <c r="H2461" s="16"/>
    </row>
    <row r="2462" spans="1:8" x14ac:dyDescent="0.25">
      <c r="A2462" s="233"/>
      <c r="H2462" s="16"/>
    </row>
    <row r="2463" spans="1:8" x14ac:dyDescent="0.25">
      <c r="A2463" s="233"/>
      <c r="H2463" s="16"/>
    </row>
    <row r="2464" spans="1:8" x14ac:dyDescent="0.25">
      <c r="A2464" s="233"/>
      <c r="H2464" s="16"/>
    </row>
    <row r="2465" spans="1:8" x14ac:dyDescent="0.25">
      <c r="A2465" s="233"/>
      <c r="H2465" s="16"/>
    </row>
    <row r="2466" spans="1:8" x14ac:dyDescent="0.25">
      <c r="A2466" s="233"/>
      <c r="H2466" s="16"/>
    </row>
    <row r="2467" spans="1:8" x14ac:dyDescent="0.25">
      <c r="A2467" s="233"/>
      <c r="H2467" s="16"/>
    </row>
    <row r="2468" spans="1:8" x14ac:dyDescent="0.25">
      <c r="A2468" s="233"/>
      <c r="H2468" s="16"/>
    </row>
    <row r="2469" spans="1:8" x14ac:dyDescent="0.25">
      <c r="A2469" s="233"/>
      <c r="H2469" s="16"/>
    </row>
    <row r="2470" spans="1:8" x14ac:dyDescent="0.25">
      <c r="A2470" s="233"/>
      <c r="H2470" s="16"/>
    </row>
    <row r="2471" spans="1:8" x14ac:dyDescent="0.25">
      <c r="A2471" s="233"/>
      <c r="H2471" s="16"/>
    </row>
    <row r="2472" spans="1:8" x14ac:dyDescent="0.25">
      <c r="A2472" s="233"/>
      <c r="H2472" s="16"/>
    </row>
    <row r="2473" spans="1:8" x14ac:dyDescent="0.25">
      <c r="A2473" s="233"/>
      <c r="H2473" s="16"/>
    </row>
    <row r="2474" spans="1:8" x14ac:dyDescent="0.25">
      <c r="A2474" s="233"/>
      <c r="H2474" s="16"/>
    </row>
    <row r="2475" spans="1:8" x14ac:dyDescent="0.25">
      <c r="A2475" s="233"/>
      <c r="H2475" s="16"/>
    </row>
    <row r="2476" spans="1:8" x14ac:dyDescent="0.25">
      <c r="A2476" s="233"/>
      <c r="H2476" s="16"/>
    </row>
    <row r="2477" spans="1:8" x14ac:dyDescent="0.25">
      <c r="A2477" s="233"/>
      <c r="H2477" s="16"/>
    </row>
    <row r="2478" spans="1:8" x14ac:dyDescent="0.25">
      <c r="A2478" s="233"/>
      <c r="H2478" s="16"/>
    </row>
    <row r="2479" spans="1:8" x14ac:dyDescent="0.25">
      <c r="A2479" s="233"/>
      <c r="H2479" s="16"/>
    </row>
    <row r="2480" spans="1:8" x14ac:dyDescent="0.25">
      <c r="A2480" s="233"/>
      <c r="H2480" s="16"/>
    </row>
    <row r="2481" spans="1:8" x14ac:dyDescent="0.25">
      <c r="A2481" s="18"/>
      <c r="H2481" s="16"/>
    </row>
    <row r="2482" spans="1:8" x14ac:dyDescent="0.25">
      <c r="A2482" s="233"/>
      <c r="H2482" s="16"/>
    </row>
    <row r="2483" spans="1:8" x14ac:dyDescent="0.25">
      <c r="A2483" s="233"/>
      <c r="H2483" s="16"/>
    </row>
    <row r="2484" spans="1:8" x14ac:dyDescent="0.25">
      <c r="A2484" s="233"/>
      <c r="H2484" s="16"/>
    </row>
    <row r="2485" spans="1:8" x14ac:dyDescent="0.25">
      <c r="A2485" s="233"/>
      <c r="H2485" s="16"/>
    </row>
    <row r="2486" spans="1:8" x14ac:dyDescent="0.25">
      <c r="A2486" s="233"/>
      <c r="H2486" s="16"/>
    </row>
    <row r="2487" spans="1:8" x14ac:dyDescent="0.25">
      <c r="A2487" s="233"/>
      <c r="H2487" s="16"/>
    </row>
    <row r="2488" spans="1:8" x14ac:dyDescent="0.25">
      <c r="A2488" s="233"/>
      <c r="H2488" s="16"/>
    </row>
    <row r="2489" spans="1:8" x14ac:dyDescent="0.25">
      <c r="A2489" s="233"/>
      <c r="H2489" s="16"/>
    </row>
    <row r="2490" spans="1:8" x14ac:dyDescent="0.25">
      <c r="A2490" s="233"/>
      <c r="H2490" s="16"/>
    </row>
    <row r="2491" spans="1:8" x14ac:dyDescent="0.25">
      <c r="A2491" s="233"/>
      <c r="H2491" s="16"/>
    </row>
    <row r="2492" spans="1:8" x14ac:dyDescent="0.25">
      <c r="A2492" s="233"/>
      <c r="H2492" s="16"/>
    </row>
    <row r="2493" spans="1:8" x14ac:dyDescent="0.25">
      <c r="A2493" s="233"/>
      <c r="H2493" s="16"/>
    </row>
    <row r="2494" spans="1:8" x14ac:dyDescent="0.25">
      <c r="A2494" s="233"/>
      <c r="H2494" s="16"/>
    </row>
    <row r="2495" spans="1:8" x14ac:dyDescent="0.25">
      <c r="A2495" s="233"/>
      <c r="H2495" s="16"/>
    </row>
    <row r="2496" spans="1:8" x14ac:dyDescent="0.25">
      <c r="A2496" s="233"/>
      <c r="H2496" s="16"/>
    </row>
    <row r="2497" spans="1:8" x14ac:dyDescent="0.25">
      <c r="A2497" s="233"/>
      <c r="H2497" s="16"/>
    </row>
    <row r="2498" spans="1:8" x14ac:dyDescent="0.25">
      <c r="A2498" s="233"/>
      <c r="H2498" s="16"/>
    </row>
    <row r="2499" spans="1:8" x14ac:dyDescent="0.25">
      <c r="A2499" s="233"/>
      <c r="H2499" s="16"/>
    </row>
    <row r="2500" spans="1:8" x14ac:dyDescent="0.25">
      <c r="A2500" s="233"/>
      <c r="H2500" s="16"/>
    </row>
    <row r="2501" spans="1:8" x14ac:dyDescent="0.25">
      <c r="A2501" s="233"/>
      <c r="H2501" s="16"/>
    </row>
    <row r="2502" spans="1:8" x14ac:dyDescent="0.25">
      <c r="A2502" s="233"/>
      <c r="H2502" s="16"/>
    </row>
    <row r="2503" spans="1:8" x14ac:dyDescent="0.25">
      <c r="A2503" s="233"/>
      <c r="H2503" s="16"/>
    </row>
    <row r="2504" spans="1:8" x14ac:dyDescent="0.25">
      <c r="A2504" s="233"/>
      <c r="H2504" s="16"/>
    </row>
    <row r="2505" spans="1:8" x14ac:dyDescent="0.25">
      <c r="A2505" s="233"/>
      <c r="H2505" s="16"/>
    </row>
    <row r="2506" spans="1:8" x14ac:dyDescent="0.25">
      <c r="A2506" s="233"/>
      <c r="H2506" s="16"/>
    </row>
    <row r="2507" spans="1:8" x14ac:dyDescent="0.25">
      <c r="A2507" s="233"/>
      <c r="H2507" s="16"/>
    </row>
    <row r="2508" spans="1:8" x14ac:dyDescent="0.25">
      <c r="A2508" s="233"/>
      <c r="H2508" s="16"/>
    </row>
    <row r="2509" spans="1:8" x14ac:dyDescent="0.25">
      <c r="A2509" s="233"/>
      <c r="H2509" s="16"/>
    </row>
    <row r="2510" spans="1:8" x14ac:dyDescent="0.25">
      <c r="A2510" s="233"/>
      <c r="H2510" s="16"/>
    </row>
    <row r="2511" spans="1:8" x14ac:dyDescent="0.25">
      <c r="A2511" s="233"/>
      <c r="H2511" s="16"/>
    </row>
    <row r="2512" spans="1:8" x14ac:dyDescent="0.25">
      <c r="A2512" s="233"/>
      <c r="H2512" s="16"/>
    </row>
    <row r="2513" spans="1:8" x14ac:dyDescent="0.25">
      <c r="A2513" s="233"/>
      <c r="H2513" s="16"/>
    </row>
    <row r="2514" spans="1:8" x14ac:dyDescent="0.25">
      <c r="A2514" s="233"/>
      <c r="H2514" s="16"/>
    </row>
    <row r="2515" spans="1:8" x14ac:dyDescent="0.25">
      <c r="A2515" s="233"/>
      <c r="H2515" s="16"/>
    </row>
    <row r="2516" spans="1:8" x14ac:dyDescent="0.25">
      <c r="A2516" s="233"/>
      <c r="H2516" s="16"/>
    </row>
    <row r="2517" spans="1:8" x14ac:dyDescent="0.25">
      <c r="A2517" s="18"/>
      <c r="H2517" s="16"/>
    </row>
    <row r="2518" spans="1:8" x14ac:dyDescent="0.25">
      <c r="A2518" s="233"/>
      <c r="H2518" s="16"/>
    </row>
    <row r="2519" spans="1:8" x14ac:dyDescent="0.25">
      <c r="A2519" s="233"/>
      <c r="H2519" s="16"/>
    </row>
    <row r="2520" spans="1:8" x14ac:dyDescent="0.25">
      <c r="A2520" s="233"/>
      <c r="H2520" s="16"/>
    </row>
    <row r="2521" spans="1:8" x14ac:dyDescent="0.25">
      <c r="A2521" s="233"/>
      <c r="H2521" s="16"/>
    </row>
    <row r="2522" spans="1:8" x14ac:dyDescent="0.25">
      <c r="A2522" s="233"/>
      <c r="H2522" s="16"/>
    </row>
    <row r="2523" spans="1:8" x14ac:dyDescent="0.25">
      <c r="A2523" s="233"/>
      <c r="H2523" s="16"/>
    </row>
    <row r="2524" spans="1:8" x14ac:dyDescent="0.25">
      <c r="A2524" s="233"/>
      <c r="H2524" s="16"/>
    </row>
    <row r="2525" spans="1:8" x14ac:dyDescent="0.25">
      <c r="A2525" s="233"/>
      <c r="H2525" s="16"/>
    </row>
    <row r="2526" spans="1:8" x14ac:dyDescent="0.25">
      <c r="A2526" s="233"/>
      <c r="H2526" s="16"/>
    </row>
    <row r="2527" spans="1:8" x14ac:dyDescent="0.25">
      <c r="A2527" s="233"/>
      <c r="H2527" s="16"/>
    </row>
    <row r="2528" spans="1:8" x14ac:dyDescent="0.25">
      <c r="A2528" s="233"/>
      <c r="H2528" s="16"/>
    </row>
    <row r="2529" spans="1:8" x14ac:dyDescent="0.25">
      <c r="A2529" s="233"/>
      <c r="H2529" s="16"/>
    </row>
    <row r="2530" spans="1:8" x14ac:dyDescent="0.25">
      <c r="A2530" s="233"/>
      <c r="H2530" s="16"/>
    </row>
    <row r="2531" spans="1:8" x14ac:dyDescent="0.25">
      <c r="A2531" s="233"/>
      <c r="H2531" s="16"/>
    </row>
    <row r="2532" spans="1:8" x14ac:dyDescent="0.25">
      <c r="A2532" s="233"/>
      <c r="H2532" s="16"/>
    </row>
    <row r="2533" spans="1:8" x14ac:dyDescent="0.25">
      <c r="A2533" s="233"/>
      <c r="H2533" s="16"/>
    </row>
    <row r="2534" spans="1:8" x14ac:dyDescent="0.25">
      <c r="A2534" s="233"/>
      <c r="H2534" s="16"/>
    </row>
    <row r="2535" spans="1:8" x14ac:dyDescent="0.25">
      <c r="A2535" s="233"/>
      <c r="H2535" s="16"/>
    </row>
    <row r="2536" spans="1:8" x14ac:dyDescent="0.25">
      <c r="A2536" s="233"/>
      <c r="H2536" s="16"/>
    </row>
    <row r="2537" spans="1:8" x14ac:dyDescent="0.25">
      <c r="A2537" s="233"/>
      <c r="H2537" s="16"/>
    </row>
    <row r="2538" spans="1:8" x14ac:dyDescent="0.25">
      <c r="A2538" s="233"/>
      <c r="H2538" s="16"/>
    </row>
    <row r="2539" spans="1:8" x14ac:dyDescent="0.25">
      <c r="A2539" s="233"/>
      <c r="H2539" s="16"/>
    </row>
    <row r="2540" spans="1:8" x14ac:dyDescent="0.25">
      <c r="A2540" s="233"/>
      <c r="H2540" s="16"/>
    </row>
    <row r="2541" spans="1:8" x14ac:dyDescent="0.25">
      <c r="A2541" s="233"/>
      <c r="H2541" s="16"/>
    </row>
    <row r="2542" spans="1:8" x14ac:dyDescent="0.25">
      <c r="A2542" s="233"/>
      <c r="H2542" s="16"/>
    </row>
    <row r="2543" spans="1:8" x14ac:dyDescent="0.25">
      <c r="A2543" s="233"/>
      <c r="H2543" s="16"/>
    </row>
    <row r="2544" spans="1:8" x14ac:dyDescent="0.25">
      <c r="A2544" s="233"/>
      <c r="H2544" s="16"/>
    </row>
    <row r="2545" spans="1:8" x14ac:dyDescent="0.25">
      <c r="A2545" s="233"/>
      <c r="H2545" s="16"/>
    </row>
    <row r="2546" spans="1:8" x14ac:dyDescent="0.25">
      <c r="A2546" s="233"/>
      <c r="H2546" s="16"/>
    </row>
    <row r="2547" spans="1:8" x14ac:dyDescent="0.25">
      <c r="A2547" s="233"/>
      <c r="H2547" s="16"/>
    </row>
    <row r="2548" spans="1:8" x14ac:dyDescent="0.25">
      <c r="A2548" s="233"/>
      <c r="H2548" s="16"/>
    </row>
    <row r="2549" spans="1:8" x14ac:dyDescent="0.25">
      <c r="A2549" s="233"/>
      <c r="H2549" s="16"/>
    </row>
    <row r="2550" spans="1:8" x14ac:dyDescent="0.25">
      <c r="A2550" s="233"/>
      <c r="H2550" s="16"/>
    </row>
    <row r="2551" spans="1:8" x14ac:dyDescent="0.25">
      <c r="A2551" s="233"/>
      <c r="H2551" s="16"/>
    </row>
    <row r="2552" spans="1:8" x14ac:dyDescent="0.25">
      <c r="A2552" s="233"/>
      <c r="H2552" s="16"/>
    </row>
    <row r="2553" spans="1:8" x14ac:dyDescent="0.25">
      <c r="A2553" s="233"/>
      <c r="H2553" s="16"/>
    </row>
    <row r="2554" spans="1:8" x14ac:dyDescent="0.25">
      <c r="A2554" s="233"/>
      <c r="H2554" s="16"/>
    </row>
    <row r="2555" spans="1:8" x14ac:dyDescent="0.25">
      <c r="A2555" s="233"/>
      <c r="H2555" s="16"/>
    </row>
    <row r="2556" spans="1:8" x14ac:dyDescent="0.25">
      <c r="A2556" s="233"/>
      <c r="H2556" s="16"/>
    </row>
    <row r="2557" spans="1:8" x14ac:dyDescent="0.25">
      <c r="A2557" s="233"/>
      <c r="H2557" s="16"/>
    </row>
    <row r="2558" spans="1:8" x14ac:dyDescent="0.25">
      <c r="A2558" s="233"/>
      <c r="H2558" s="16"/>
    </row>
    <row r="2559" spans="1:8" x14ac:dyDescent="0.25">
      <c r="A2559" s="233"/>
      <c r="H2559" s="16"/>
    </row>
    <row r="2560" spans="1:8" x14ac:dyDescent="0.25">
      <c r="A2560" s="233"/>
      <c r="H2560" s="16"/>
    </row>
    <row r="2561" spans="1:8" x14ac:dyDescent="0.25">
      <c r="A2561" s="233"/>
      <c r="H2561" s="16"/>
    </row>
    <row r="2562" spans="1:8" x14ac:dyDescent="0.25">
      <c r="A2562" s="233"/>
      <c r="H2562" s="16"/>
    </row>
    <row r="2563" spans="1:8" x14ac:dyDescent="0.25">
      <c r="A2563" s="233"/>
      <c r="H2563" s="16"/>
    </row>
    <row r="2564" spans="1:8" x14ac:dyDescent="0.25">
      <c r="A2564" s="233"/>
      <c r="H2564" s="16"/>
    </row>
    <row r="2565" spans="1:8" x14ac:dyDescent="0.25">
      <c r="A2565" s="233"/>
      <c r="H2565" s="16"/>
    </row>
    <row r="2566" spans="1:8" x14ac:dyDescent="0.25">
      <c r="A2566" s="233"/>
      <c r="H2566" s="16"/>
    </row>
    <row r="2567" spans="1:8" x14ac:dyDescent="0.25">
      <c r="A2567" s="233"/>
      <c r="H2567" s="16"/>
    </row>
    <row r="2568" spans="1:8" x14ac:dyDescent="0.25">
      <c r="A2568" s="233"/>
      <c r="H2568" s="16"/>
    </row>
    <row r="2569" spans="1:8" x14ac:dyDescent="0.25">
      <c r="A2569" s="233"/>
      <c r="H2569" s="16"/>
    </row>
    <row r="2570" spans="1:8" x14ac:dyDescent="0.25">
      <c r="A2570" s="233"/>
      <c r="H2570" s="16"/>
    </row>
    <row r="2571" spans="1:8" x14ac:dyDescent="0.25">
      <c r="A2571" s="298"/>
      <c r="H2571" s="16"/>
    </row>
    <row r="2572" spans="1:8" x14ac:dyDescent="0.25">
      <c r="A2572" s="233"/>
      <c r="H2572" s="16"/>
    </row>
    <row r="2573" spans="1:8" x14ac:dyDescent="0.25">
      <c r="A2573" s="233"/>
      <c r="H2573" s="16"/>
    </row>
    <row r="2574" spans="1:8" x14ac:dyDescent="0.25">
      <c r="A2574" s="233"/>
      <c r="H2574" s="16"/>
    </row>
    <row r="2575" spans="1:8" x14ac:dyDescent="0.25">
      <c r="A2575" s="233"/>
      <c r="H2575" s="16"/>
    </row>
    <row r="2576" spans="1:8" x14ac:dyDescent="0.25">
      <c r="A2576" s="233"/>
      <c r="H2576" s="16"/>
    </row>
    <row r="2577" spans="1:8" x14ac:dyDescent="0.25">
      <c r="A2577" s="233"/>
      <c r="H2577" s="16"/>
    </row>
    <row r="2578" spans="1:8" x14ac:dyDescent="0.25">
      <c r="A2578" s="233"/>
      <c r="H2578" s="16"/>
    </row>
    <row r="2579" spans="1:8" x14ac:dyDescent="0.25">
      <c r="A2579" s="18"/>
      <c r="H2579" s="16"/>
    </row>
    <row r="2580" spans="1:8" x14ac:dyDescent="0.25">
      <c r="A2580" s="233"/>
      <c r="H2580" s="16"/>
    </row>
    <row r="2581" spans="1:8" x14ac:dyDescent="0.25">
      <c r="A2581" s="233"/>
      <c r="H2581" s="16"/>
    </row>
    <row r="2582" spans="1:8" x14ac:dyDescent="0.25">
      <c r="A2582" s="233"/>
      <c r="H2582" s="16"/>
    </row>
    <row r="2583" spans="1:8" x14ac:dyDescent="0.25">
      <c r="A2583" s="233"/>
      <c r="H2583" s="16"/>
    </row>
    <row r="2584" spans="1:8" x14ac:dyDescent="0.25">
      <c r="A2584" s="233"/>
      <c r="H2584" s="16"/>
    </row>
    <row r="2585" spans="1:8" x14ac:dyDescent="0.25">
      <c r="A2585" s="233"/>
      <c r="H2585" s="16"/>
    </row>
    <row r="2586" spans="1:8" x14ac:dyDescent="0.25">
      <c r="A2586" s="233"/>
      <c r="H2586" s="16"/>
    </row>
    <row r="2587" spans="1:8" x14ac:dyDescent="0.25">
      <c r="A2587" s="233"/>
      <c r="H2587" s="16"/>
    </row>
    <row r="2588" spans="1:8" x14ac:dyDescent="0.25">
      <c r="A2588" s="233"/>
      <c r="H2588" s="16"/>
    </row>
    <row r="2589" spans="1:8" x14ac:dyDescent="0.25">
      <c r="A2589" s="233"/>
      <c r="H2589" s="16"/>
    </row>
    <row r="2590" spans="1:8" x14ac:dyDescent="0.25">
      <c r="A2590" s="233"/>
      <c r="H2590" s="16"/>
    </row>
    <row r="2591" spans="1:8" x14ac:dyDescent="0.25">
      <c r="A2591" s="233"/>
      <c r="H2591" s="16"/>
    </row>
    <row r="2592" spans="1:8" x14ac:dyDescent="0.25">
      <c r="A2592" s="233"/>
      <c r="H2592" s="16"/>
    </row>
    <row r="2593" spans="1:8" x14ac:dyDescent="0.25">
      <c r="A2593" s="233"/>
      <c r="H2593" s="16"/>
    </row>
    <row r="2594" spans="1:8" x14ac:dyDescent="0.25">
      <c r="A2594" s="233"/>
      <c r="H2594" s="16"/>
    </row>
    <row r="2595" spans="1:8" x14ac:dyDescent="0.25">
      <c r="A2595" s="233"/>
      <c r="H2595" s="16"/>
    </row>
    <row r="2596" spans="1:8" x14ac:dyDescent="0.25">
      <c r="A2596" s="233"/>
      <c r="H2596" s="16"/>
    </row>
    <row r="2597" spans="1:8" x14ac:dyDescent="0.25">
      <c r="A2597" s="233"/>
      <c r="H2597" s="16"/>
    </row>
    <row r="2598" spans="1:8" x14ac:dyDescent="0.25">
      <c r="A2598" s="233"/>
      <c r="H2598" s="16"/>
    </row>
    <row r="2599" spans="1:8" x14ac:dyDescent="0.25">
      <c r="A2599" s="233"/>
      <c r="H2599" s="16"/>
    </row>
    <row r="2600" spans="1:8" x14ac:dyDescent="0.25">
      <c r="A2600" s="233"/>
      <c r="H2600" s="16"/>
    </row>
    <row r="2601" spans="1:8" x14ac:dyDescent="0.25">
      <c r="A2601" s="233"/>
      <c r="H2601" s="16"/>
    </row>
    <row r="2602" spans="1:8" x14ac:dyDescent="0.25">
      <c r="A2602" s="233"/>
      <c r="H2602" s="16"/>
    </row>
    <row r="2603" spans="1:8" x14ac:dyDescent="0.25">
      <c r="A2603" s="233"/>
      <c r="H2603" s="16"/>
    </row>
    <row r="2604" spans="1:8" x14ac:dyDescent="0.25">
      <c r="A2604" s="233"/>
      <c r="H2604" s="16"/>
    </row>
    <row r="2605" spans="1:8" x14ac:dyDescent="0.25">
      <c r="A2605" s="233"/>
      <c r="H2605" s="16"/>
    </row>
    <row r="2606" spans="1:8" x14ac:dyDescent="0.25">
      <c r="A2606" s="233"/>
      <c r="H2606" s="16"/>
    </row>
    <row r="2607" spans="1:8" x14ac:dyDescent="0.25">
      <c r="A2607" s="233"/>
      <c r="H2607" s="16"/>
    </row>
    <row r="2608" spans="1:8" x14ac:dyDescent="0.25">
      <c r="A2608" s="233"/>
      <c r="H2608" s="16"/>
    </row>
    <row r="2609" spans="1:8" x14ac:dyDescent="0.25">
      <c r="A2609" s="233"/>
      <c r="H2609" s="16"/>
    </row>
    <row r="2610" spans="1:8" x14ac:dyDescent="0.25">
      <c r="A2610" s="233"/>
      <c r="H2610" s="16"/>
    </row>
    <row r="2611" spans="1:8" x14ac:dyDescent="0.25">
      <c r="A2611" s="233"/>
      <c r="H2611" s="16"/>
    </row>
    <row r="2612" spans="1:8" x14ac:dyDescent="0.25">
      <c r="A2612" s="233"/>
      <c r="H2612" s="16"/>
    </row>
    <row r="2613" spans="1:8" x14ac:dyDescent="0.25">
      <c r="A2613" s="233"/>
      <c r="H2613" s="16"/>
    </row>
    <row r="2614" spans="1:8" x14ac:dyDescent="0.25">
      <c r="A2614" s="233"/>
      <c r="H2614" s="16"/>
    </row>
    <row r="2615" spans="1:8" x14ac:dyDescent="0.25">
      <c r="A2615" s="233"/>
      <c r="H2615" s="16"/>
    </row>
    <row r="2616" spans="1:8" x14ac:dyDescent="0.25">
      <c r="A2616" s="233"/>
      <c r="H2616" s="16"/>
    </row>
    <row r="2617" spans="1:8" x14ac:dyDescent="0.25">
      <c r="A2617" s="233"/>
      <c r="H2617" s="16"/>
    </row>
    <row r="2618" spans="1:8" x14ac:dyDescent="0.25">
      <c r="A2618" s="233"/>
      <c r="H2618" s="16"/>
    </row>
    <row r="2619" spans="1:8" x14ac:dyDescent="0.25">
      <c r="A2619" s="233"/>
      <c r="H2619" s="16"/>
    </row>
    <row r="2620" spans="1:8" x14ac:dyDescent="0.25">
      <c r="A2620" s="233"/>
      <c r="H2620" s="16"/>
    </row>
    <row r="2621" spans="1:8" x14ac:dyDescent="0.25">
      <c r="A2621" s="233"/>
      <c r="H2621" s="16"/>
    </row>
    <row r="2622" spans="1:8" x14ac:dyDescent="0.25">
      <c r="A2622" s="233"/>
      <c r="H2622" s="16"/>
    </row>
    <row r="2623" spans="1:8" x14ac:dyDescent="0.25">
      <c r="A2623" s="233"/>
      <c r="H2623" s="16"/>
    </row>
    <row r="2624" spans="1:8" x14ac:dyDescent="0.25">
      <c r="A2624" s="233"/>
      <c r="H2624" s="16"/>
    </row>
    <row r="2625" spans="1:8" x14ac:dyDescent="0.25">
      <c r="A2625" s="233"/>
      <c r="H2625" s="16"/>
    </row>
    <row r="2626" spans="1:8" x14ac:dyDescent="0.25">
      <c r="A2626" s="233"/>
      <c r="H2626" s="16"/>
    </row>
    <row r="2627" spans="1:8" x14ac:dyDescent="0.25">
      <c r="A2627" s="233"/>
      <c r="H2627" s="16"/>
    </row>
    <row r="2628" spans="1:8" x14ac:dyDescent="0.25">
      <c r="A2628" s="233"/>
      <c r="H2628" s="16"/>
    </row>
    <row r="2629" spans="1:8" x14ac:dyDescent="0.25">
      <c r="A2629" s="233"/>
      <c r="H2629" s="16"/>
    </row>
    <row r="2630" spans="1:8" x14ac:dyDescent="0.25">
      <c r="A2630" s="233"/>
      <c r="H2630" s="16"/>
    </row>
    <row r="2631" spans="1:8" x14ac:dyDescent="0.25">
      <c r="A2631" s="233"/>
      <c r="H2631" s="16"/>
    </row>
    <row r="2632" spans="1:8" x14ac:dyDescent="0.25">
      <c r="A2632" s="233"/>
      <c r="H2632" s="16"/>
    </row>
    <row r="2633" spans="1:8" x14ac:dyDescent="0.25">
      <c r="A2633" s="233"/>
      <c r="H2633" s="16"/>
    </row>
    <row r="2634" spans="1:8" x14ac:dyDescent="0.25">
      <c r="A2634" s="233"/>
      <c r="H2634" s="16"/>
    </row>
    <row r="2635" spans="1:8" x14ac:dyDescent="0.25">
      <c r="A2635" s="233"/>
      <c r="H2635" s="16"/>
    </row>
    <row r="2636" spans="1:8" x14ac:dyDescent="0.25">
      <c r="A2636" s="233"/>
      <c r="H2636" s="16"/>
    </row>
    <row r="2637" spans="1:8" x14ac:dyDescent="0.25">
      <c r="A2637" s="233"/>
      <c r="H2637" s="16"/>
    </row>
    <row r="2638" spans="1:8" x14ac:dyDescent="0.25">
      <c r="A2638" s="233"/>
      <c r="H2638" s="16"/>
    </row>
    <row r="2639" spans="1:8" x14ac:dyDescent="0.25">
      <c r="A2639" s="233"/>
      <c r="H2639" s="16"/>
    </row>
    <row r="2640" spans="1:8" x14ac:dyDescent="0.25">
      <c r="A2640" s="233"/>
      <c r="H2640" s="16"/>
    </row>
    <row r="2641" spans="1:8" x14ac:dyDescent="0.25">
      <c r="A2641" s="233"/>
      <c r="H2641" s="16"/>
    </row>
    <row r="2642" spans="1:8" x14ac:dyDescent="0.25">
      <c r="A2642" s="233"/>
      <c r="H2642" s="16"/>
    </row>
    <row r="2643" spans="1:8" x14ac:dyDescent="0.25">
      <c r="A2643" s="233"/>
      <c r="H2643" s="16"/>
    </row>
    <row r="2644" spans="1:8" x14ac:dyDescent="0.25">
      <c r="A2644" s="233"/>
      <c r="H2644" s="16"/>
    </row>
    <row r="2645" spans="1:8" x14ac:dyDescent="0.25">
      <c r="A2645" s="233"/>
      <c r="H2645" s="16"/>
    </row>
    <row r="2646" spans="1:8" x14ac:dyDescent="0.25">
      <c r="A2646" s="233"/>
      <c r="H2646" s="16"/>
    </row>
    <row r="2647" spans="1:8" x14ac:dyDescent="0.25">
      <c r="A2647" s="233"/>
      <c r="H2647" s="16"/>
    </row>
    <row r="2648" spans="1:8" x14ac:dyDescent="0.25">
      <c r="A2648" s="233"/>
      <c r="H2648" s="16"/>
    </row>
    <row r="2649" spans="1:8" x14ac:dyDescent="0.25">
      <c r="A2649" s="233"/>
      <c r="H2649" s="16"/>
    </row>
    <row r="2650" spans="1:8" x14ac:dyDescent="0.25">
      <c r="A2650" s="233"/>
      <c r="H2650" s="16"/>
    </row>
    <row r="2651" spans="1:8" x14ac:dyDescent="0.25">
      <c r="A2651" s="233"/>
      <c r="H2651" s="16"/>
    </row>
    <row r="2652" spans="1:8" x14ac:dyDescent="0.25">
      <c r="A2652" s="233"/>
      <c r="H2652" s="16"/>
    </row>
    <row r="2653" spans="1:8" x14ac:dyDescent="0.25">
      <c r="A2653" s="233"/>
      <c r="H2653" s="16"/>
    </row>
    <row r="2654" spans="1:8" x14ac:dyDescent="0.25">
      <c r="A2654" s="233"/>
      <c r="H2654" s="16"/>
    </row>
    <row r="2655" spans="1:8" x14ac:dyDescent="0.25">
      <c r="A2655" s="233"/>
      <c r="H2655" s="16"/>
    </row>
    <row r="2656" spans="1:8" x14ac:dyDescent="0.25">
      <c r="A2656" s="233"/>
      <c r="H2656" s="16"/>
    </row>
    <row r="2657" spans="1:8" x14ac:dyDescent="0.25">
      <c r="A2657" s="233"/>
      <c r="H2657" s="16"/>
    </row>
    <row r="2658" spans="1:8" x14ac:dyDescent="0.25">
      <c r="A2658" s="233"/>
      <c r="H2658" s="16"/>
    </row>
    <row r="2659" spans="1:8" x14ac:dyDescent="0.25">
      <c r="A2659" s="233"/>
      <c r="H2659" s="16"/>
    </row>
    <row r="2660" spans="1:8" x14ac:dyDescent="0.25">
      <c r="A2660" s="233"/>
      <c r="H2660" s="16"/>
    </row>
    <row r="2661" spans="1:8" x14ac:dyDescent="0.25">
      <c r="A2661" s="233"/>
      <c r="H2661" s="16"/>
    </row>
    <row r="2662" spans="1:8" x14ac:dyDescent="0.25">
      <c r="A2662" s="233"/>
      <c r="H2662" s="16"/>
    </row>
    <row r="2663" spans="1:8" x14ac:dyDescent="0.25">
      <c r="A2663" s="233"/>
      <c r="H2663" s="16"/>
    </row>
    <row r="2664" spans="1:8" x14ac:dyDescent="0.25">
      <c r="A2664" s="233"/>
      <c r="H2664" s="16"/>
    </row>
    <row r="2665" spans="1:8" x14ac:dyDescent="0.25">
      <c r="A2665" s="233"/>
      <c r="H2665" s="16"/>
    </row>
    <row r="2666" spans="1:8" x14ac:dyDescent="0.25">
      <c r="A2666" s="233"/>
      <c r="H2666" s="16"/>
    </row>
    <row r="2667" spans="1:8" x14ac:dyDescent="0.25">
      <c r="A2667" s="233"/>
      <c r="H2667" s="16"/>
    </row>
    <row r="2668" spans="1:8" x14ac:dyDescent="0.25">
      <c r="A2668" s="233"/>
      <c r="H2668" s="16"/>
    </row>
    <row r="2669" spans="1:8" x14ac:dyDescent="0.25">
      <c r="A2669" s="233"/>
      <c r="H2669" s="16"/>
    </row>
    <row r="2670" spans="1:8" x14ac:dyDescent="0.25">
      <c r="A2670" s="233"/>
      <c r="H2670" s="16"/>
    </row>
    <row r="2671" spans="1:8" x14ac:dyDescent="0.25">
      <c r="A2671" s="233"/>
      <c r="H2671" s="16"/>
    </row>
    <row r="2672" spans="1:8" x14ac:dyDescent="0.25">
      <c r="A2672" s="233"/>
      <c r="H2672" s="16"/>
    </row>
    <row r="2673" spans="1:8" x14ac:dyDescent="0.25">
      <c r="A2673" s="233"/>
      <c r="H2673" s="16"/>
    </row>
    <row r="2674" spans="1:8" x14ac:dyDescent="0.25">
      <c r="A2674" s="233"/>
      <c r="H2674" s="16"/>
    </row>
    <row r="2675" spans="1:8" x14ac:dyDescent="0.25">
      <c r="A2675" s="233"/>
      <c r="H2675" s="16"/>
    </row>
    <row r="2676" spans="1:8" x14ac:dyDescent="0.25">
      <c r="A2676" s="233"/>
      <c r="H2676" s="16"/>
    </row>
    <row r="2677" spans="1:8" x14ac:dyDescent="0.25">
      <c r="A2677" s="233"/>
      <c r="H2677" s="16"/>
    </row>
    <row r="2678" spans="1:8" x14ac:dyDescent="0.25">
      <c r="A2678" s="233"/>
      <c r="H2678" s="16"/>
    </row>
    <row r="2679" spans="1:8" x14ac:dyDescent="0.25">
      <c r="A2679" s="233"/>
      <c r="H2679" s="16"/>
    </row>
    <row r="2680" spans="1:8" x14ac:dyDescent="0.25">
      <c r="A2680" s="233"/>
      <c r="H2680" s="16"/>
    </row>
    <row r="2681" spans="1:8" x14ac:dyDescent="0.25">
      <c r="A2681" s="233"/>
      <c r="H2681" s="16"/>
    </row>
    <row r="2682" spans="1:8" x14ac:dyDescent="0.25">
      <c r="A2682" s="233"/>
      <c r="H2682" s="16"/>
    </row>
    <row r="2683" spans="1:8" x14ac:dyDescent="0.25">
      <c r="A2683" s="233"/>
      <c r="H2683" s="16"/>
    </row>
    <row r="2684" spans="1:8" x14ac:dyDescent="0.25">
      <c r="A2684" s="233"/>
      <c r="H2684" s="16"/>
    </row>
    <row r="2685" spans="1:8" x14ac:dyDescent="0.25">
      <c r="A2685" s="233"/>
      <c r="H2685" s="16"/>
    </row>
    <row r="2686" spans="1:8" x14ac:dyDescent="0.25">
      <c r="A2686" s="233"/>
      <c r="H2686" s="16"/>
    </row>
    <row r="2687" spans="1:8" x14ac:dyDescent="0.25">
      <c r="A2687" s="233"/>
      <c r="H2687" s="16"/>
    </row>
    <row r="2688" spans="1:8" x14ac:dyDescent="0.25">
      <c r="A2688" s="233"/>
      <c r="H2688" s="16"/>
    </row>
    <row r="2689" spans="1:8" x14ac:dyDescent="0.25">
      <c r="A2689" s="233"/>
      <c r="H2689" s="16"/>
    </row>
    <row r="2690" spans="1:8" x14ac:dyDescent="0.25">
      <c r="A2690" s="233"/>
      <c r="H2690" s="16"/>
    </row>
    <row r="2691" spans="1:8" x14ac:dyDescent="0.25">
      <c r="A2691" s="233"/>
      <c r="H2691" s="16"/>
    </row>
    <row r="2692" spans="1:8" x14ac:dyDescent="0.25">
      <c r="A2692" s="233"/>
      <c r="H2692" s="16"/>
    </row>
    <row r="2693" spans="1:8" x14ac:dyDescent="0.25">
      <c r="A2693" s="233"/>
      <c r="H2693" s="16"/>
    </row>
    <row r="2694" spans="1:8" x14ac:dyDescent="0.25">
      <c r="A2694" s="298"/>
      <c r="H2694" s="16"/>
    </row>
    <row r="2695" spans="1:8" x14ac:dyDescent="0.25">
      <c r="A2695" s="233"/>
      <c r="H2695" s="16"/>
    </row>
    <row r="2696" spans="1:8" x14ac:dyDescent="0.25">
      <c r="A2696" s="233"/>
      <c r="H2696" s="16"/>
    </row>
    <row r="2697" spans="1:8" x14ac:dyDescent="0.25">
      <c r="A2697" s="233"/>
      <c r="H2697" s="16"/>
    </row>
    <row r="2698" spans="1:8" x14ac:dyDescent="0.25">
      <c r="A2698" s="233"/>
      <c r="H2698" s="16"/>
    </row>
    <row r="2699" spans="1:8" x14ac:dyDescent="0.25">
      <c r="A2699" s="233"/>
      <c r="H2699" s="16"/>
    </row>
    <row r="2700" spans="1:8" x14ac:dyDescent="0.25">
      <c r="A2700" s="233"/>
      <c r="H2700" s="16"/>
    </row>
    <row r="2701" spans="1:8" x14ac:dyDescent="0.25">
      <c r="A2701" s="233"/>
      <c r="H2701" s="16"/>
    </row>
    <row r="2702" spans="1:8" x14ac:dyDescent="0.25">
      <c r="A2702" s="233"/>
      <c r="H2702" s="16"/>
    </row>
    <row r="2703" spans="1:8" x14ac:dyDescent="0.25">
      <c r="A2703" s="233"/>
      <c r="H2703" s="16"/>
    </row>
    <row r="2704" spans="1:8" x14ac:dyDescent="0.25">
      <c r="A2704" s="233"/>
      <c r="H2704" s="16"/>
    </row>
    <row r="2705" spans="1:8" x14ac:dyDescent="0.25">
      <c r="A2705" s="298"/>
      <c r="H2705" s="16"/>
    </row>
    <row r="2706" spans="1:8" x14ac:dyDescent="0.25">
      <c r="A2706" s="233"/>
      <c r="H2706" s="16"/>
    </row>
    <row r="2707" spans="1:8" x14ac:dyDescent="0.25">
      <c r="A2707" s="233"/>
      <c r="H2707" s="16"/>
    </row>
    <row r="2708" spans="1:8" x14ac:dyDescent="0.25">
      <c r="A2708" s="233"/>
      <c r="H2708" s="16"/>
    </row>
    <row r="2709" spans="1:8" x14ac:dyDescent="0.25">
      <c r="A2709" s="233"/>
      <c r="H2709" s="16"/>
    </row>
    <row r="2710" spans="1:8" x14ac:dyDescent="0.25">
      <c r="A2710" s="18"/>
      <c r="H2710" s="16"/>
    </row>
    <row r="2711" spans="1:8" x14ac:dyDescent="0.25">
      <c r="A2711" s="233"/>
      <c r="H2711" s="16"/>
    </row>
    <row r="2712" spans="1:8" x14ac:dyDescent="0.25">
      <c r="A2712" s="233"/>
      <c r="H2712" s="16"/>
    </row>
    <row r="2713" spans="1:8" x14ac:dyDescent="0.25">
      <c r="A2713" s="233"/>
      <c r="H2713" s="16"/>
    </row>
    <row r="2714" spans="1:8" x14ac:dyDescent="0.25">
      <c r="A2714" s="233"/>
      <c r="H2714" s="16"/>
    </row>
    <row r="2715" spans="1:8" x14ac:dyDescent="0.25">
      <c r="A2715" s="233"/>
      <c r="H2715" s="16"/>
    </row>
    <row r="2716" spans="1:8" x14ac:dyDescent="0.25">
      <c r="A2716" s="233"/>
      <c r="H2716" s="16"/>
    </row>
    <row r="2717" spans="1:8" x14ac:dyDescent="0.25">
      <c r="A2717" s="233"/>
      <c r="H2717" s="16"/>
    </row>
    <row r="2718" spans="1:8" x14ac:dyDescent="0.25">
      <c r="A2718" s="233"/>
      <c r="H2718" s="16"/>
    </row>
    <row r="2719" spans="1:8" x14ac:dyDescent="0.25">
      <c r="A2719" s="233"/>
      <c r="H2719" s="16"/>
    </row>
    <row r="2720" spans="1:8" x14ac:dyDescent="0.25">
      <c r="A2720" s="233"/>
      <c r="H2720" s="16"/>
    </row>
    <row r="2721" spans="1:8" x14ac:dyDescent="0.25">
      <c r="A2721" s="233"/>
      <c r="H2721" s="16"/>
    </row>
    <row r="2722" spans="1:8" x14ac:dyDescent="0.25">
      <c r="A2722" s="233"/>
      <c r="H2722" s="16"/>
    </row>
    <row r="2723" spans="1:8" x14ac:dyDescent="0.25">
      <c r="A2723" s="233"/>
      <c r="H2723" s="16"/>
    </row>
    <row r="2724" spans="1:8" x14ac:dyDescent="0.25">
      <c r="A2724" s="233"/>
      <c r="H2724" s="16"/>
    </row>
    <row r="2725" spans="1:8" x14ac:dyDescent="0.25">
      <c r="A2725" s="233"/>
      <c r="H2725" s="16"/>
    </row>
    <row r="2726" spans="1:8" x14ac:dyDescent="0.25">
      <c r="A2726" s="233"/>
      <c r="H2726" s="16"/>
    </row>
    <row r="2727" spans="1:8" x14ac:dyDescent="0.25">
      <c r="A2727" s="233"/>
      <c r="H2727" s="16"/>
    </row>
    <row r="2728" spans="1:8" x14ac:dyDescent="0.25">
      <c r="A2728" s="233"/>
      <c r="H2728" s="16"/>
    </row>
    <row r="2729" spans="1:8" x14ac:dyDescent="0.25">
      <c r="A2729" s="233"/>
      <c r="H2729" s="16"/>
    </row>
    <row r="2730" spans="1:8" x14ac:dyDescent="0.25">
      <c r="A2730" s="233"/>
      <c r="H2730" s="16"/>
    </row>
    <row r="2731" spans="1:8" x14ac:dyDescent="0.25">
      <c r="A2731" s="233"/>
      <c r="H2731" s="16"/>
    </row>
    <row r="2732" spans="1:8" x14ac:dyDescent="0.25">
      <c r="A2732" s="233"/>
      <c r="H2732" s="16"/>
    </row>
    <row r="2733" spans="1:8" x14ac:dyDescent="0.25">
      <c r="A2733" s="233"/>
      <c r="H2733" s="16"/>
    </row>
    <row r="2734" spans="1:8" x14ac:dyDescent="0.25">
      <c r="A2734" s="233"/>
      <c r="H2734" s="16"/>
    </row>
    <row r="2735" spans="1:8" x14ac:dyDescent="0.25">
      <c r="A2735" s="233"/>
      <c r="H2735" s="16"/>
    </row>
    <row r="2736" spans="1:8" x14ac:dyDescent="0.25">
      <c r="A2736" s="233"/>
      <c r="H2736" s="16"/>
    </row>
    <row r="2737" spans="1:8" x14ac:dyDescent="0.25">
      <c r="A2737" s="233"/>
      <c r="H2737" s="16"/>
    </row>
    <row r="2738" spans="1:8" x14ac:dyDescent="0.25">
      <c r="A2738" s="233"/>
      <c r="H2738" s="16"/>
    </row>
    <row r="2739" spans="1:8" x14ac:dyDescent="0.25">
      <c r="A2739" s="233"/>
      <c r="H2739" s="16"/>
    </row>
    <row r="2740" spans="1:8" x14ac:dyDescent="0.25">
      <c r="A2740" s="233"/>
      <c r="H2740" s="16"/>
    </row>
    <row r="2741" spans="1:8" x14ac:dyDescent="0.25">
      <c r="A2741" s="233"/>
      <c r="H2741" s="16"/>
    </row>
    <row r="2742" spans="1:8" x14ac:dyDescent="0.25">
      <c r="A2742" s="233"/>
      <c r="H2742" s="16"/>
    </row>
    <row r="2743" spans="1:8" x14ac:dyDescent="0.25">
      <c r="A2743" s="233"/>
      <c r="H2743" s="16"/>
    </row>
    <row r="2744" spans="1:8" x14ac:dyDescent="0.25">
      <c r="A2744" s="233"/>
      <c r="H2744" s="16"/>
    </row>
    <row r="2745" spans="1:8" x14ac:dyDescent="0.25">
      <c r="A2745" s="233"/>
      <c r="H2745" s="16"/>
    </row>
    <row r="2746" spans="1:8" x14ac:dyDescent="0.25">
      <c r="A2746" s="233"/>
      <c r="H2746" s="16"/>
    </row>
    <row r="2747" spans="1:8" x14ac:dyDescent="0.25">
      <c r="A2747" s="233"/>
      <c r="H2747" s="16"/>
    </row>
    <row r="2748" spans="1:8" x14ac:dyDescent="0.25">
      <c r="A2748" s="233"/>
      <c r="H2748" s="16"/>
    </row>
    <row r="2749" spans="1:8" x14ac:dyDescent="0.25">
      <c r="A2749" s="233"/>
      <c r="H2749" s="16"/>
    </row>
    <row r="2750" spans="1:8" x14ac:dyDescent="0.25">
      <c r="A2750" s="233"/>
      <c r="H2750" s="16"/>
    </row>
    <row r="2751" spans="1:8" x14ac:dyDescent="0.25">
      <c r="A2751" s="233"/>
      <c r="H2751" s="16"/>
    </row>
    <row r="2752" spans="1:8" x14ac:dyDescent="0.25">
      <c r="A2752" s="233"/>
      <c r="H2752" s="16"/>
    </row>
    <row r="2753" spans="1:8" x14ac:dyDescent="0.25">
      <c r="A2753" s="233"/>
      <c r="H2753" s="16"/>
    </row>
    <row r="2754" spans="1:8" x14ac:dyDescent="0.25">
      <c r="A2754" s="233"/>
      <c r="H2754" s="16"/>
    </row>
    <row r="2755" spans="1:8" x14ac:dyDescent="0.25">
      <c r="A2755" s="233"/>
      <c r="H2755" s="16"/>
    </row>
    <row r="2756" spans="1:8" x14ac:dyDescent="0.25">
      <c r="A2756" s="233"/>
      <c r="H2756" s="16"/>
    </row>
    <row r="2757" spans="1:8" x14ac:dyDescent="0.25">
      <c r="A2757" s="233"/>
      <c r="H2757" s="16"/>
    </row>
    <row r="2758" spans="1:8" x14ac:dyDescent="0.25">
      <c r="A2758" s="233"/>
      <c r="H2758" s="16"/>
    </row>
    <row r="2759" spans="1:8" x14ac:dyDescent="0.25">
      <c r="A2759" s="233"/>
      <c r="H2759" s="16"/>
    </row>
    <row r="2760" spans="1:8" x14ac:dyDescent="0.25">
      <c r="A2760" s="233"/>
      <c r="H2760" s="16"/>
    </row>
    <row r="2761" spans="1:8" x14ac:dyDescent="0.25">
      <c r="A2761" s="233"/>
      <c r="H2761" s="16"/>
    </row>
    <row r="2762" spans="1:8" x14ac:dyDescent="0.25">
      <c r="A2762" s="233"/>
      <c r="H2762" s="16"/>
    </row>
    <row r="2763" spans="1:8" x14ac:dyDescent="0.25">
      <c r="A2763" s="233"/>
      <c r="H2763" s="16"/>
    </row>
    <row r="2764" spans="1:8" x14ac:dyDescent="0.25">
      <c r="A2764" s="233"/>
      <c r="H2764" s="16"/>
    </row>
    <row r="2765" spans="1:8" x14ac:dyDescent="0.25">
      <c r="A2765" s="233"/>
      <c r="H2765" s="16"/>
    </row>
    <row r="2766" spans="1:8" x14ac:dyDescent="0.25">
      <c r="A2766" s="233"/>
      <c r="H2766" s="16"/>
    </row>
    <row r="2767" spans="1:8" x14ac:dyDescent="0.25">
      <c r="A2767" s="233"/>
      <c r="H2767" s="16"/>
    </row>
    <row r="2768" spans="1:8" x14ac:dyDescent="0.25">
      <c r="A2768" s="233"/>
      <c r="H2768" s="16"/>
    </row>
    <row r="2769" spans="1:8" x14ac:dyDescent="0.25">
      <c r="A2769" s="233"/>
      <c r="H2769" s="16"/>
    </row>
    <row r="2770" spans="1:8" x14ac:dyDescent="0.25">
      <c r="A2770" s="233"/>
      <c r="H2770" s="16"/>
    </row>
    <row r="2771" spans="1:8" x14ac:dyDescent="0.25">
      <c r="A2771" s="233"/>
      <c r="H2771" s="16"/>
    </row>
    <row r="2772" spans="1:8" x14ac:dyDescent="0.25">
      <c r="A2772" s="233"/>
      <c r="H2772" s="16"/>
    </row>
    <row r="2773" spans="1:8" x14ac:dyDescent="0.25">
      <c r="A2773" s="233"/>
      <c r="H2773" s="16"/>
    </row>
    <row r="2774" spans="1:8" x14ac:dyDescent="0.25">
      <c r="A2774" s="233"/>
      <c r="H2774" s="16"/>
    </row>
    <row r="2775" spans="1:8" x14ac:dyDescent="0.25">
      <c r="A2775" s="233"/>
      <c r="H2775" s="16"/>
    </row>
    <row r="2776" spans="1:8" x14ac:dyDescent="0.25">
      <c r="A2776" s="233"/>
      <c r="H2776" s="16"/>
    </row>
    <row r="2777" spans="1:8" x14ac:dyDescent="0.25">
      <c r="A2777" s="233"/>
      <c r="H2777" s="16"/>
    </row>
    <row r="2778" spans="1:8" x14ac:dyDescent="0.25">
      <c r="A2778" s="233"/>
      <c r="H2778" s="16"/>
    </row>
    <row r="2779" spans="1:8" x14ac:dyDescent="0.25">
      <c r="A2779" s="233"/>
      <c r="H2779" s="16"/>
    </row>
    <row r="2780" spans="1:8" x14ac:dyDescent="0.25">
      <c r="A2780" s="233"/>
      <c r="H2780" s="16"/>
    </row>
    <row r="2781" spans="1:8" x14ac:dyDescent="0.25">
      <c r="A2781" s="233"/>
      <c r="H2781" s="16"/>
    </row>
    <row r="2782" spans="1:8" x14ac:dyDescent="0.25">
      <c r="A2782" s="233"/>
      <c r="H2782" s="16"/>
    </row>
    <row r="2783" spans="1:8" x14ac:dyDescent="0.25">
      <c r="A2783" s="233"/>
      <c r="H2783" s="16"/>
    </row>
    <row r="2784" spans="1:8" x14ac:dyDescent="0.25">
      <c r="A2784" s="233"/>
      <c r="H2784" s="16"/>
    </row>
    <row r="2785" spans="1:8" x14ac:dyDescent="0.25">
      <c r="A2785" s="233"/>
      <c r="H2785" s="16"/>
    </row>
    <row r="2786" spans="1:8" x14ac:dyDescent="0.25">
      <c r="A2786" s="233"/>
      <c r="H2786" s="16"/>
    </row>
    <row r="2787" spans="1:8" x14ac:dyDescent="0.25">
      <c r="A2787" s="233"/>
      <c r="H2787" s="16"/>
    </row>
    <row r="2788" spans="1:8" x14ac:dyDescent="0.25">
      <c r="A2788" s="233"/>
      <c r="H2788" s="16"/>
    </row>
    <row r="2789" spans="1:8" x14ac:dyDescent="0.25">
      <c r="A2789" s="233"/>
      <c r="H2789" s="16"/>
    </row>
    <row r="2790" spans="1:8" x14ac:dyDescent="0.25">
      <c r="A2790" s="233"/>
      <c r="H2790" s="16"/>
    </row>
    <row r="2791" spans="1:8" x14ac:dyDescent="0.25">
      <c r="A2791" s="233"/>
      <c r="H2791" s="16"/>
    </row>
    <row r="2792" spans="1:8" x14ac:dyDescent="0.25">
      <c r="A2792" s="233"/>
      <c r="H2792" s="16"/>
    </row>
    <row r="2793" spans="1:8" x14ac:dyDescent="0.25">
      <c r="A2793" s="233"/>
      <c r="H2793" s="16"/>
    </row>
    <row r="2794" spans="1:8" x14ac:dyDescent="0.25">
      <c r="A2794" s="233"/>
      <c r="H2794" s="16"/>
    </row>
    <row r="2795" spans="1:8" x14ac:dyDescent="0.25">
      <c r="A2795" s="233"/>
      <c r="H2795" s="16"/>
    </row>
    <row r="2796" spans="1:8" x14ac:dyDescent="0.25">
      <c r="A2796" s="18"/>
      <c r="H2796" s="16"/>
    </row>
    <row r="2797" spans="1:8" x14ac:dyDescent="0.25">
      <c r="A2797" s="233"/>
      <c r="H2797" s="16"/>
    </row>
    <row r="2798" spans="1:8" x14ac:dyDescent="0.25">
      <c r="A2798" s="233"/>
      <c r="H2798" s="16"/>
    </row>
    <row r="2799" spans="1:8" x14ac:dyDescent="0.25">
      <c r="A2799" s="233"/>
      <c r="H2799" s="16"/>
    </row>
    <row r="2800" spans="1:8" x14ac:dyDescent="0.25">
      <c r="A2800" s="233"/>
      <c r="H2800" s="16"/>
    </row>
    <row r="2801" spans="1:8" x14ac:dyDescent="0.25">
      <c r="A2801" s="233"/>
      <c r="H2801" s="16"/>
    </row>
    <row r="2802" spans="1:8" x14ac:dyDescent="0.25">
      <c r="A2802" s="233"/>
      <c r="H2802" s="16"/>
    </row>
    <row r="2803" spans="1:8" x14ac:dyDescent="0.25">
      <c r="A2803" s="233"/>
      <c r="H2803" s="16"/>
    </row>
    <row r="2804" spans="1:8" x14ac:dyDescent="0.25">
      <c r="A2804" s="233"/>
      <c r="H2804" s="16"/>
    </row>
    <row r="2805" spans="1:8" x14ac:dyDescent="0.25">
      <c r="A2805" s="233"/>
      <c r="H2805" s="16"/>
    </row>
    <row r="2806" spans="1:8" x14ac:dyDescent="0.25">
      <c r="A2806" s="233"/>
      <c r="H2806" s="16"/>
    </row>
    <row r="2807" spans="1:8" x14ac:dyDescent="0.25">
      <c r="A2807" s="233"/>
      <c r="H2807" s="16"/>
    </row>
    <row r="2808" spans="1:8" x14ac:dyDescent="0.25">
      <c r="A2808" s="233"/>
      <c r="H2808" s="16"/>
    </row>
    <row r="2809" spans="1:8" x14ac:dyDescent="0.25">
      <c r="A2809" s="233"/>
      <c r="H2809" s="16"/>
    </row>
    <row r="2810" spans="1:8" x14ac:dyDescent="0.25">
      <c r="A2810" s="233"/>
      <c r="H2810" s="16"/>
    </row>
    <row r="2811" spans="1:8" x14ac:dyDescent="0.25">
      <c r="A2811" s="233"/>
      <c r="H2811" s="16"/>
    </row>
    <row r="2812" spans="1:8" x14ac:dyDescent="0.25">
      <c r="A2812" s="18"/>
      <c r="H2812" s="16"/>
    </row>
    <row r="2813" spans="1:8" x14ac:dyDescent="0.25">
      <c r="A2813" s="18"/>
      <c r="H2813" s="16"/>
    </row>
    <row r="2814" spans="1:8" x14ac:dyDescent="0.25">
      <c r="A2814" s="18"/>
      <c r="H2814" s="16"/>
    </row>
    <row r="2815" spans="1:8" x14ac:dyDescent="0.25">
      <c r="A2815" s="18"/>
      <c r="H2815" s="16"/>
    </row>
    <row r="2816" spans="1:8" x14ac:dyDescent="0.25">
      <c r="A2816" s="18"/>
      <c r="H2816" s="16"/>
    </row>
    <row r="2817" spans="1:8" x14ac:dyDescent="0.25">
      <c r="A2817" s="18"/>
      <c r="H2817" s="16"/>
    </row>
    <row r="2818" spans="1:8" x14ac:dyDescent="0.25">
      <c r="H2818" s="16"/>
    </row>
    <row r="2819" spans="1:8" x14ac:dyDescent="0.25">
      <c r="H2819" s="16"/>
    </row>
    <row r="2820" spans="1:8" x14ac:dyDescent="0.25">
      <c r="H2820" s="16"/>
    </row>
    <row r="2821" spans="1:8" x14ac:dyDescent="0.25">
      <c r="H2821" s="16"/>
    </row>
    <row r="2822" spans="1:8" x14ac:dyDescent="0.25">
      <c r="H2822" s="16"/>
    </row>
    <row r="2823" spans="1:8" x14ac:dyDescent="0.25">
      <c r="H2823" s="16"/>
    </row>
    <row r="2824" spans="1:8" x14ac:dyDescent="0.25">
      <c r="H2824" s="16"/>
    </row>
    <row r="2825" spans="1:8" x14ac:dyDescent="0.25">
      <c r="H2825" s="16"/>
    </row>
    <row r="2826" spans="1:8" x14ac:dyDescent="0.25">
      <c r="H2826" s="16"/>
    </row>
    <row r="2827" spans="1:8" x14ac:dyDescent="0.25">
      <c r="H2827" s="16"/>
    </row>
    <row r="2828" spans="1:8" x14ac:dyDescent="0.25">
      <c r="H2828" s="16"/>
    </row>
    <row r="2829" spans="1:8" x14ac:dyDescent="0.25">
      <c r="H2829" s="16"/>
    </row>
    <row r="2830" spans="1:8" x14ac:dyDescent="0.25">
      <c r="H2830" s="16"/>
    </row>
    <row r="2831" spans="1:8" x14ac:dyDescent="0.25">
      <c r="H2831" s="16"/>
    </row>
    <row r="2832" spans="1:8" x14ac:dyDescent="0.25">
      <c r="H2832" s="16"/>
    </row>
    <row r="2833" spans="8:8" x14ac:dyDescent="0.25">
      <c r="H2833" s="16"/>
    </row>
    <row r="2834" spans="8:8" x14ac:dyDescent="0.25">
      <c r="H2834" s="16"/>
    </row>
    <row r="2835" spans="8:8" x14ac:dyDescent="0.25">
      <c r="H2835" s="16"/>
    </row>
    <row r="2836" spans="8:8" x14ac:dyDescent="0.25">
      <c r="H2836" s="16"/>
    </row>
    <row r="2837" spans="8:8" x14ac:dyDescent="0.25">
      <c r="H2837" s="16"/>
    </row>
    <row r="2838" spans="8:8" x14ac:dyDescent="0.25">
      <c r="H2838" s="16"/>
    </row>
    <row r="2839" spans="8:8" x14ac:dyDescent="0.25">
      <c r="H2839" s="16"/>
    </row>
    <row r="2840" spans="8:8" x14ac:dyDescent="0.25">
      <c r="H2840" s="16"/>
    </row>
    <row r="2841" spans="8:8" x14ac:dyDescent="0.25">
      <c r="H2841" s="16"/>
    </row>
    <row r="2842" spans="8:8" x14ac:dyDescent="0.25">
      <c r="H2842" s="16"/>
    </row>
    <row r="2843" spans="8:8" x14ac:dyDescent="0.25">
      <c r="H2843" s="16"/>
    </row>
    <row r="2844" spans="8:8" x14ac:dyDescent="0.25">
      <c r="H2844" s="16"/>
    </row>
    <row r="2845" spans="8:8" x14ac:dyDescent="0.25">
      <c r="H2845" s="16"/>
    </row>
    <row r="2846" spans="8:8" x14ac:dyDescent="0.25">
      <c r="H2846" s="16"/>
    </row>
    <row r="2847" spans="8:8" x14ac:dyDescent="0.25">
      <c r="H2847" s="16"/>
    </row>
    <row r="2848" spans="8:8" x14ac:dyDescent="0.25">
      <c r="H2848" s="16"/>
    </row>
    <row r="2849" spans="8:8" x14ac:dyDescent="0.25">
      <c r="H2849" s="16"/>
    </row>
    <row r="2850" spans="8:8" x14ac:dyDescent="0.25">
      <c r="H2850" s="16"/>
    </row>
    <row r="2851" spans="8:8" x14ac:dyDescent="0.25">
      <c r="H2851" s="16"/>
    </row>
    <row r="2852" spans="8:8" x14ac:dyDescent="0.25">
      <c r="H2852" s="16"/>
    </row>
    <row r="2853" spans="8:8" x14ac:dyDescent="0.25">
      <c r="H2853" s="16"/>
    </row>
    <row r="2854" spans="8:8" x14ac:dyDescent="0.25">
      <c r="H2854" s="16"/>
    </row>
    <row r="2855" spans="8:8" x14ac:dyDescent="0.25">
      <c r="H2855" s="16"/>
    </row>
    <row r="2856" spans="8:8" x14ac:dyDescent="0.25">
      <c r="H2856" s="16"/>
    </row>
    <row r="2857" spans="8:8" x14ac:dyDescent="0.25">
      <c r="H2857" s="16"/>
    </row>
    <row r="2858" spans="8:8" x14ac:dyDescent="0.25">
      <c r="H2858" s="16"/>
    </row>
    <row r="2859" spans="8:8" x14ac:dyDescent="0.25">
      <c r="H2859" s="16"/>
    </row>
    <row r="2860" spans="8:8" x14ac:dyDescent="0.25">
      <c r="H2860" s="16"/>
    </row>
    <row r="2861" spans="8:8" x14ac:dyDescent="0.25">
      <c r="H2861" s="16"/>
    </row>
    <row r="2862" spans="8:8" x14ac:dyDescent="0.25">
      <c r="H2862" s="16"/>
    </row>
    <row r="2863" spans="8:8" x14ac:dyDescent="0.25">
      <c r="H2863" s="16"/>
    </row>
    <row r="2864" spans="8:8" x14ac:dyDescent="0.25">
      <c r="H2864" s="16"/>
    </row>
    <row r="2865" spans="8:8" x14ac:dyDescent="0.25">
      <c r="H2865" s="16"/>
    </row>
    <row r="2866" spans="8:8" x14ac:dyDescent="0.25">
      <c r="H2866" s="16"/>
    </row>
    <row r="2867" spans="8:8" x14ac:dyDescent="0.25">
      <c r="H2867" s="16"/>
    </row>
    <row r="2868" spans="8:8" x14ac:dyDescent="0.25">
      <c r="H2868" s="16"/>
    </row>
    <row r="2869" spans="8:8" x14ac:dyDescent="0.25">
      <c r="H2869" s="16"/>
    </row>
    <row r="2870" spans="8:8" x14ac:dyDescent="0.25">
      <c r="H2870" s="16"/>
    </row>
    <row r="2871" spans="8:8" x14ac:dyDescent="0.25">
      <c r="H2871" s="16"/>
    </row>
    <row r="2872" spans="8:8" x14ac:dyDescent="0.25">
      <c r="H2872" s="16"/>
    </row>
    <row r="2873" spans="8:8" x14ac:dyDescent="0.25">
      <c r="H2873" s="16"/>
    </row>
    <row r="2874" spans="8:8" x14ac:dyDescent="0.25">
      <c r="H2874" s="16"/>
    </row>
    <row r="2875" spans="8:8" x14ac:dyDescent="0.25">
      <c r="H2875" s="16"/>
    </row>
    <row r="2876" spans="8:8" x14ac:dyDescent="0.25">
      <c r="H2876" s="16"/>
    </row>
    <row r="2877" spans="8:8" x14ac:dyDescent="0.25">
      <c r="H2877" s="16"/>
    </row>
    <row r="2878" spans="8:8" x14ac:dyDescent="0.25">
      <c r="H2878" s="16"/>
    </row>
    <row r="2879" spans="8:8" x14ac:dyDescent="0.25">
      <c r="H2879" s="16"/>
    </row>
    <row r="2880" spans="8:8" x14ac:dyDescent="0.25">
      <c r="H2880" s="16"/>
    </row>
    <row r="2881" spans="8:8" x14ac:dyDescent="0.25">
      <c r="H2881" s="16"/>
    </row>
    <row r="2882" spans="8:8" x14ac:dyDescent="0.25">
      <c r="H2882" s="16"/>
    </row>
    <row r="2883" spans="8:8" x14ac:dyDescent="0.25">
      <c r="H2883" s="16"/>
    </row>
    <row r="2884" spans="8:8" x14ac:dyDescent="0.25">
      <c r="H2884" s="16"/>
    </row>
    <row r="2885" spans="8:8" x14ac:dyDescent="0.25">
      <c r="H2885" s="16"/>
    </row>
    <row r="2886" spans="8:8" x14ac:dyDescent="0.25">
      <c r="H2886" s="16"/>
    </row>
    <row r="2887" spans="8:8" x14ac:dyDescent="0.25">
      <c r="H2887" s="16"/>
    </row>
    <row r="2888" spans="8:8" x14ac:dyDescent="0.25">
      <c r="H2888" s="16"/>
    </row>
    <row r="2889" spans="8:8" x14ac:dyDescent="0.25">
      <c r="H2889" s="16"/>
    </row>
    <row r="2890" spans="8:8" x14ac:dyDescent="0.25">
      <c r="H2890" s="16"/>
    </row>
    <row r="2891" spans="8:8" x14ac:dyDescent="0.25">
      <c r="H2891" s="16"/>
    </row>
    <row r="2892" spans="8:8" x14ac:dyDescent="0.25">
      <c r="H2892" s="16"/>
    </row>
    <row r="2893" spans="8:8" x14ac:dyDescent="0.25">
      <c r="H2893" s="16"/>
    </row>
    <row r="2894" spans="8:8" x14ac:dyDescent="0.25">
      <c r="H2894" s="16"/>
    </row>
    <row r="2895" spans="8:8" x14ac:dyDescent="0.25">
      <c r="H2895" s="16"/>
    </row>
    <row r="2896" spans="8:8" x14ac:dyDescent="0.25">
      <c r="H2896" s="16"/>
    </row>
    <row r="2897" spans="8:8" x14ac:dyDescent="0.25">
      <c r="H2897" s="16"/>
    </row>
    <row r="2898" spans="8:8" x14ac:dyDescent="0.25">
      <c r="H2898" s="16"/>
    </row>
    <row r="2899" spans="8:8" x14ac:dyDescent="0.25">
      <c r="H2899" s="16"/>
    </row>
    <row r="2900" spans="8:8" x14ac:dyDescent="0.25">
      <c r="H2900" s="16"/>
    </row>
    <row r="2901" spans="8:8" x14ac:dyDescent="0.25">
      <c r="H2901" s="16"/>
    </row>
    <row r="2902" spans="8:8" x14ac:dyDescent="0.25">
      <c r="H2902" s="16"/>
    </row>
    <row r="2903" spans="8:8" x14ac:dyDescent="0.25">
      <c r="H2903" s="16"/>
    </row>
    <row r="2904" spans="8:8" x14ac:dyDescent="0.25">
      <c r="H2904" s="16"/>
    </row>
    <row r="2905" spans="8:8" x14ac:dyDescent="0.25">
      <c r="H2905" s="16"/>
    </row>
    <row r="2906" spans="8:8" x14ac:dyDescent="0.25">
      <c r="H2906" s="16"/>
    </row>
    <row r="2907" spans="8:8" x14ac:dyDescent="0.25">
      <c r="H2907" s="16"/>
    </row>
    <row r="2908" spans="8:8" x14ac:dyDescent="0.25">
      <c r="H2908" s="16"/>
    </row>
    <row r="2909" spans="8:8" x14ac:dyDescent="0.25">
      <c r="H2909" s="16"/>
    </row>
    <row r="2910" spans="8:8" x14ac:dyDescent="0.25">
      <c r="H2910" s="16"/>
    </row>
    <row r="2911" spans="8:8" x14ac:dyDescent="0.25">
      <c r="H2911" s="16"/>
    </row>
    <row r="2912" spans="8:8" x14ac:dyDescent="0.25">
      <c r="H2912" s="16"/>
    </row>
    <row r="2913" spans="8:8" x14ac:dyDescent="0.25">
      <c r="H2913" s="16"/>
    </row>
    <row r="2914" spans="8:8" x14ac:dyDescent="0.25">
      <c r="H2914" s="16"/>
    </row>
    <row r="2915" spans="8:8" x14ac:dyDescent="0.25">
      <c r="H2915" s="16"/>
    </row>
    <row r="2916" spans="8:8" x14ac:dyDescent="0.25">
      <c r="H2916" s="16"/>
    </row>
    <row r="2917" spans="8:8" x14ac:dyDescent="0.25">
      <c r="H2917" s="16"/>
    </row>
    <row r="2918" spans="8:8" x14ac:dyDescent="0.25">
      <c r="H2918" s="16"/>
    </row>
  </sheetData>
  <sheetProtection algorithmName="SHA-512" hashValue="j7eQbwyBn4vYi3R4ZYyvTvuIwp9lbYLcHB7BB4EcvGM1KZgkw5Y8HBWH457u2h5sg57OIqPdiL2lHuXW71vg6A==" saltValue="XeWIw981TB/rEOcZjCt0sg==" spinCount="100000" sheet="1" autoFilter="0"/>
  <protectedRanges>
    <protectedRange sqref="W1256" name="Диапазон4"/>
    <protectedRange sqref="O1256:V1256" name="Диапазон4_2"/>
    <protectedRange sqref="D1256:J1256" name="Диапазон2_1"/>
    <protectedRange sqref="A1256:B1256" name="Диапазон1_1"/>
    <protectedRange sqref="L1256" name="Диапазон3_1"/>
  </protectedRanges>
  <autoFilter ref="C4:V1714">
    <filterColumn colId="11">
      <customFilters>
        <customFilter operator="greaterThan" val="43777"/>
      </customFilters>
    </filterColumn>
    <sortState ref="C5:V1704">
      <sortCondition descending="1" ref="H4:H1714"/>
    </sortState>
  </autoFilter>
  <mergeCells count="3">
    <mergeCell ref="A1:V1"/>
    <mergeCell ref="A2:V2"/>
    <mergeCell ref="A3:V3"/>
  </mergeCells>
  <conditionalFormatting sqref="F4">
    <cfRule type="containsText" dxfId="358" priority="359" operator="containsText" text="Пдн">
      <formula>NOT(ISERROR(SEARCH("Пдн",F4)))</formula>
    </cfRule>
  </conditionalFormatting>
  <conditionalFormatting sqref="F699">
    <cfRule type="containsText" dxfId="357" priority="329" operator="containsText" text="Пдн">
      <formula>NOT(ISERROR(SEARCH("Пдн",F699)))</formula>
    </cfRule>
  </conditionalFormatting>
  <conditionalFormatting sqref="F1032">
    <cfRule type="containsText" dxfId="356" priority="328" operator="containsText" text="Пдн">
      <formula>NOT(ISERROR(SEARCH("Пдн",F1032)))</formula>
    </cfRule>
  </conditionalFormatting>
  <conditionalFormatting sqref="F1072">
    <cfRule type="containsText" dxfId="355" priority="327" operator="containsText" text="Пдн">
      <formula>NOT(ISERROR(SEARCH("Пдн",F1072)))</formula>
    </cfRule>
  </conditionalFormatting>
  <conditionalFormatting sqref="F258">
    <cfRule type="containsText" dxfId="354" priority="326" operator="containsText" text="Пдн">
      <formula>NOT(ISERROR(SEARCH("Пдн",F258)))</formula>
    </cfRule>
  </conditionalFormatting>
  <conditionalFormatting sqref="F866">
    <cfRule type="containsText" dxfId="353" priority="324" operator="containsText" text="Пдн">
      <formula>NOT(ISERROR(SEARCH("Пдн",F866)))</formula>
    </cfRule>
  </conditionalFormatting>
  <conditionalFormatting sqref="F856">
    <cfRule type="containsText" dxfId="352" priority="325" operator="containsText" text="Пдн">
      <formula>NOT(ISERROR(SEARCH("Пдн",F856)))</formula>
    </cfRule>
  </conditionalFormatting>
  <conditionalFormatting sqref="F885">
    <cfRule type="containsText" dxfId="351" priority="323" operator="containsText" text="Пдн">
      <formula>NOT(ISERROR(SEARCH("Пдн",F885)))</formula>
    </cfRule>
  </conditionalFormatting>
  <conditionalFormatting sqref="F1035">
    <cfRule type="containsText" dxfId="350" priority="322" operator="containsText" text="Пдн">
      <formula>NOT(ISERROR(SEARCH("Пдн",F1035)))</formula>
    </cfRule>
  </conditionalFormatting>
  <conditionalFormatting sqref="F1156">
    <cfRule type="containsText" dxfId="349" priority="321" operator="containsText" text="Пдн">
      <formula>NOT(ISERROR(SEARCH("Пдн",F1156)))</formula>
    </cfRule>
  </conditionalFormatting>
  <conditionalFormatting sqref="F1250">
    <cfRule type="containsText" dxfId="348" priority="320" operator="containsText" text="Пдн">
      <formula>NOT(ISERROR(SEARCH("Пдн",F1250)))</formula>
    </cfRule>
  </conditionalFormatting>
  <conditionalFormatting sqref="F1260">
    <cfRule type="containsText" dxfId="347" priority="319" operator="containsText" text="Пдн">
      <formula>NOT(ISERROR(SEARCH("Пдн",F1260)))</formula>
    </cfRule>
  </conditionalFormatting>
  <conditionalFormatting sqref="F1261">
    <cfRule type="containsText" dxfId="346" priority="318" operator="containsText" text="Пдн">
      <formula>NOT(ISERROR(SEARCH("Пдн",F1261)))</formula>
    </cfRule>
  </conditionalFormatting>
  <conditionalFormatting sqref="F1262">
    <cfRule type="containsText" dxfId="345" priority="317" operator="containsText" text="Пдн">
      <formula>NOT(ISERROR(SEARCH("Пдн",F1262)))</formula>
    </cfRule>
  </conditionalFormatting>
  <conditionalFormatting sqref="F1282 F1280">
    <cfRule type="containsText" dxfId="344" priority="314" operator="containsText" text="Пдн">
      <formula>NOT(ISERROR(SEARCH("Пдн",F1280)))</formula>
    </cfRule>
  </conditionalFormatting>
  <conditionalFormatting sqref="F1278">
    <cfRule type="containsText" dxfId="343" priority="316" operator="containsText" text="Пдн">
      <formula>NOT(ISERROR(SEARCH("Пдн",F1278)))</formula>
    </cfRule>
  </conditionalFormatting>
  <conditionalFormatting sqref="F1279">
    <cfRule type="containsText" dxfId="342" priority="315" operator="containsText" text="Пдн">
      <formula>NOT(ISERROR(SEARCH("Пдн",F1279)))</formula>
    </cfRule>
  </conditionalFormatting>
  <conditionalFormatting sqref="F1291">
    <cfRule type="containsText" dxfId="341" priority="309" operator="containsText" text="Пдн">
      <formula>NOT(ISERROR(SEARCH("Пдн",F1291)))</formula>
    </cfRule>
  </conditionalFormatting>
  <conditionalFormatting sqref="F1294">
    <cfRule type="containsText" dxfId="340" priority="306" operator="containsText" text="Пдн">
      <formula>NOT(ISERROR(SEARCH("Пдн",F1294)))</formula>
    </cfRule>
  </conditionalFormatting>
  <conditionalFormatting sqref="F1289">
    <cfRule type="containsText" dxfId="339" priority="310" operator="containsText" text="Пдн">
      <formula>NOT(ISERROR(SEARCH("Пдн",F1289)))</formula>
    </cfRule>
  </conditionalFormatting>
  <conditionalFormatting sqref="F1281">
    <cfRule type="containsText" dxfId="338" priority="313" operator="containsText" text="Пдн">
      <formula>NOT(ISERROR(SEARCH("Пдн",F1281)))</formula>
    </cfRule>
  </conditionalFormatting>
  <conditionalFormatting sqref="F1283">
    <cfRule type="containsText" dxfId="337" priority="312" operator="containsText" text="Пдн">
      <formula>NOT(ISERROR(SEARCH("Пдн",F1283)))</formula>
    </cfRule>
  </conditionalFormatting>
  <conditionalFormatting sqref="F1297">
    <cfRule type="containsText" dxfId="336" priority="303" operator="containsText" text="Пдн">
      <formula>NOT(ISERROR(SEARCH("Пдн",F1297)))</formula>
    </cfRule>
  </conditionalFormatting>
  <conditionalFormatting sqref="F1288">
    <cfRule type="containsText" dxfId="335" priority="311" operator="containsText" text="Пдн">
      <formula>NOT(ISERROR(SEARCH("Пдн",F1288)))</formula>
    </cfRule>
  </conditionalFormatting>
  <conditionalFormatting sqref="F1292">
    <cfRule type="containsText" dxfId="334" priority="308" operator="containsText" text="Пдн">
      <formula>NOT(ISERROR(SEARCH("Пдн",F1292)))</formula>
    </cfRule>
  </conditionalFormatting>
  <conditionalFormatting sqref="F1293">
    <cfRule type="containsText" dxfId="333" priority="307" operator="containsText" text="Пдн">
      <formula>NOT(ISERROR(SEARCH("Пдн",F1293)))</formula>
    </cfRule>
  </conditionalFormatting>
  <conditionalFormatting sqref="F1295">
    <cfRule type="containsText" dxfId="332" priority="305" operator="containsText" text="Пдн">
      <formula>NOT(ISERROR(SEARCH("Пдн",F1295)))</formula>
    </cfRule>
  </conditionalFormatting>
  <conditionalFormatting sqref="F1296">
    <cfRule type="containsText" dxfId="331" priority="304" operator="containsText" text="Пдн">
      <formula>NOT(ISERROR(SEARCH("Пдн",F1296)))</formula>
    </cfRule>
  </conditionalFormatting>
  <conditionalFormatting sqref="F21">
    <cfRule type="containsText" dxfId="330" priority="300" operator="containsText" text="Пдн">
      <formula>NOT(ISERROR(SEARCH("Пдн",F21)))</formula>
    </cfRule>
  </conditionalFormatting>
  <conditionalFormatting sqref="F1298">
    <cfRule type="containsText" dxfId="329" priority="302" operator="containsText" text="Пдн">
      <formula>NOT(ISERROR(SEARCH("Пдн",F1298)))</formula>
    </cfRule>
  </conditionalFormatting>
  <conditionalFormatting sqref="F1285">
    <cfRule type="containsText" dxfId="328" priority="301" operator="containsText" text="Пдн">
      <formula>NOT(ISERROR(SEARCH("Пдн",F1285)))</formula>
    </cfRule>
  </conditionalFormatting>
  <conditionalFormatting sqref="F936">
    <cfRule type="containsText" dxfId="327" priority="299" operator="containsText" text="Пдн">
      <formula>NOT(ISERROR(SEARCH("Пдн",F936)))</formula>
    </cfRule>
  </conditionalFormatting>
  <conditionalFormatting sqref="F1155">
    <cfRule type="containsText" dxfId="326" priority="298" operator="containsText" text="Пдн">
      <formula>NOT(ISERROR(SEARCH("Пдн",F1155)))</formula>
    </cfRule>
  </conditionalFormatting>
  <conditionalFormatting sqref="F1307">
    <cfRule type="containsText" dxfId="325" priority="297" operator="containsText" text="Пдн">
      <formula>NOT(ISERROR(SEARCH("Пдн",F1307)))</formula>
    </cfRule>
  </conditionalFormatting>
  <conditionalFormatting sqref="F1307">
    <cfRule type="containsText" dxfId="324" priority="296" operator="containsText" text="Пдн">
      <formula>NOT(ISERROR(SEARCH("Пдн",F1307)))</formula>
    </cfRule>
  </conditionalFormatting>
  <conditionalFormatting sqref="F1308">
    <cfRule type="containsText" dxfId="323" priority="295" operator="containsText" text="Пдн">
      <formula>NOT(ISERROR(SEARCH("Пдн",F1308)))</formula>
    </cfRule>
  </conditionalFormatting>
  <conditionalFormatting sqref="F1308">
    <cfRule type="containsText" dxfId="322" priority="294" operator="containsText" text="Пдн">
      <formula>NOT(ISERROR(SEARCH("Пдн",F1308)))</formula>
    </cfRule>
  </conditionalFormatting>
  <conditionalFormatting sqref="F402">
    <cfRule type="containsText" dxfId="321" priority="293" operator="containsText" text="Пдн">
      <formula>NOT(ISERROR(SEARCH("Пдн",F402)))</formula>
    </cfRule>
  </conditionalFormatting>
  <conditionalFormatting sqref="F488">
    <cfRule type="containsText" dxfId="320" priority="292" operator="containsText" text="Пдн">
      <formula>NOT(ISERROR(SEARCH("Пдн",F488)))</formula>
    </cfRule>
  </conditionalFormatting>
  <conditionalFormatting sqref="F799">
    <cfRule type="containsText" dxfId="319" priority="291" operator="containsText" text="Пдн">
      <formula>NOT(ISERROR(SEARCH("Пдн",F799)))</formula>
    </cfRule>
  </conditionalFormatting>
  <conditionalFormatting sqref="F897">
    <cfRule type="containsText" dxfId="318" priority="290" operator="containsText" text="Пдн">
      <formula>NOT(ISERROR(SEARCH("Пдн",F897)))</formula>
    </cfRule>
  </conditionalFormatting>
  <conditionalFormatting sqref="F961">
    <cfRule type="containsText" dxfId="317" priority="289" operator="containsText" text="Пдн">
      <formula>NOT(ISERROR(SEARCH("Пдн",F961)))</formula>
    </cfRule>
  </conditionalFormatting>
  <conditionalFormatting sqref="F1048">
    <cfRule type="containsText" dxfId="316" priority="288" operator="containsText" text="Пдн">
      <formula>NOT(ISERROR(SEARCH("Пдн",F1048)))</formula>
    </cfRule>
  </conditionalFormatting>
  <conditionalFormatting sqref="F1057">
    <cfRule type="containsText" dxfId="315" priority="287" operator="containsText" text="Пдн">
      <formula>NOT(ISERROR(SEARCH("Пдн",F1057)))</formula>
    </cfRule>
  </conditionalFormatting>
  <conditionalFormatting sqref="F1301 F1299">
    <cfRule type="containsText" dxfId="314" priority="286" operator="containsText" text="Пдн">
      <formula>NOT(ISERROR(SEARCH("Пдн",F1299)))</formula>
    </cfRule>
  </conditionalFormatting>
  <conditionalFormatting sqref="F1300">
    <cfRule type="containsText" dxfId="313" priority="285" operator="containsText" text="Пдн">
      <formula>NOT(ISERROR(SEARCH("Пдн",F1300)))</formula>
    </cfRule>
  </conditionalFormatting>
  <conditionalFormatting sqref="F1303">
    <cfRule type="containsText" dxfId="312" priority="284" operator="containsText" text="Пдн">
      <formula>NOT(ISERROR(SEARCH("Пдн",F1303)))</formula>
    </cfRule>
  </conditionalFormatting>
  <conditionalFormatting sqref="F1306">
    <cfRule type="containsText" dxfId="311" priority="283" operator="containsText" text="Пдн">
      <formula>NOT(ISERROR(SEARCH("Пдн",F1306)))</formula>
    </cfRule>
  </conditionalFormatting>
  <conditionalFormatting sqref="F1338">
    <cfRule type="containsText" dxfId="310" priority="273" operator="containsText" text="Пдн">
      <formula>NOT(ISERROR(SEARCH("Пдн",F1338)))</formula>
    </cfRule>
  </conditionalFormatting>
  <conditionalFormatting sqref="F1310">
    <cfRule type="containsText" dxfId="309" priority="282" operator="containsText" text="Пдн">
      <formula>NOT(ISERROR(SEARCH("Пдн",F1310)))</formula>
    </cfRule>
  </conditionalFormatting>
  <conditionalFormatting sqref="F1313">
    <cfRule type="containsText" dxfId="308" priority="281" operator="containsText" text="Пдн">
      <formula>NOT(ISERROR(SEARCH("Пдн",F1313)))</formula>
    </cfRule>
  </conditionalFormatting>
  <conditionalFormatting sqref="F1312">
    <cfRule type="containsText" dxfId="307" priority="280" operator="containsText" text="Пдн">
      <formula>NOT(ISERROR(SEARCH("Пдн",F1312)))</formula>
    </cfRule>
  </conditionalFormatting>
  <conditionalFormatting sqref="F1319">
    <cfRule type="containsText" dxfId="306" priority="277" operator="containsText" text="Пдн">
      <formula>NOT(ISERROR(SEARCH("Пдн",F1319)))</formula>
    </cfRule>
  </conditionalFormatting>
  <conditionalFormatting sqref="F1314">
    <cfRule type="containsText" dxfId="305" priority="279" operator="containsText" text="Пдн">
      <formula>NOT(ISERROR(SEARCH("Пдн",F1314)))</formula>
    </cfRule>
  </conditionalFormatting>
  <conditionalFormatting sqref="F1315">
    <cfRule type="containsText" dxfId="304" priority="278" operator="containsText" text="Пдн">
      <formula>NOT(ISERROR(SEARCH("Пдн",F1315)))</formula>
    </cfRule>
  </conditionalFormatting>
  <conditionalFormatting sqref="F1320">
    <cfRule type="containsText" dxfId="303" priority="276" operator="containsText" text="Пдн">
      <formula>NOT(ISERROR(SEARCH("Пдн",F1320)))</formula>
    </cfRule>
  </conditionalFormatting>
  <conditionalFormatting sqref="F1321">
    <cfRule type="containsText" dxfId="302" priority="275" operator="containsText" text="Пдн">
      <formula>NOT(ISERROR(SEARCH("Пдн",F1321)))</formula>
    </cfRule>
  </conditionalFormatting>
  <conditionalFormatting sqref="F1345">
    <cfRule type="containsText" dxfId="301" priority="274" operator="containsText" text="Пдн">
      <formula>NOT(ISERROR(SEARCH("Пдн",F1345)))</formula>
    </cfRule>
  </conditionalFormatting>
  <conditionalFormatting sqref="F1344">
    <cfRule type="containsText" dxfId="300" priority="272" operator="containsText" text="Пдн">
      <formula>NOT(ISERROR(SEARCH("Пдн",F1344)))</formula>
    </cfRule>
  </conditionalFormatting>
  <conditionalFormatting sqref="F1398">
    <cfRule type="containsText" dxfId="299" priority="271" operator="containsText" text="Пдн">
      <formula>NOT(ISERROR(SEARCH("Пдн",F1398)))</formula>
    </cfRule>
  </conditionalFormatting>
  <conditionalFormatting sqref="F1399">
    <cfRule type="containsText" dxfId="298" priority="270" operator="containsText" text="Пдн">
      <formula>NOT(ISERROR(SEARCH("Пдн",F1399)))</formula>
    </cfRule>
  </conditionalFormatting>
  <conditionalFormatting sqref="F1406:F1407 F1401">
    <cfRule type="containsText" dxfId="297" priority="269" operator="containsText" text="Пдн">
      <formula>NOT(ISERROR(SEARCH("Пдн",F1401)))</formula>
    </cfRule>
  </conditionalFormatting>
  <conditionalFormatting sqref="F1402">
    <cfRule type="containsText" dxfId="296" priority="268" operator="containsText" text="Пдн">
      <formula>NOT(ISERROR(SEARCH("Пдн",F1402)))</formula>
    </cfRule>
  </conditionalFormatting>
  <conditionalFormatting sqref="F1403">
    <cfRule type="containsText" dxfId="295" priority="267" operator="containsText" text="Пдн">
      <formula>NOT(ISERROR(SEARCH("Пдн",F1403)))</formula>
    </cfRule>
  </conditionalFormatting>
  <conditionalFormatting sqref="F1404">
    <cfRule type="containsText" dxfId="294" priority="266" operator="containsText" text="Пдн">
      <formula>NOT(ISERROR(SEARCH("Пдн",F1404)))</formula>
    </cfRule>
  </conditionalFormatting>
  <conditionalFormatting sqref="F1410:F1412">
    <cfRule type="containsText" dxfId="293" priority="265" operator="containsText" text="Пдн">
      <formula>NOT(ISERROR(SEARCH("Пдн",F1410)))</formula>
    </cfRule>
  </conditionalFormatting>
  <conditionalFormatting sqref="F31">
    <cfRule type="containsText" dxfId="292" priority="264" operator="containsText" text="Пдн">
      <formula>NOT(ISERROR(SEARCH("Пдн",F31)))</formula>
    </cfRule>
  </conditionalFormatting>
  <conditionalFormatting sqref="F460">
    <cfRule type="containsText" dxfId="291" priority="263" operator="containsText" text="Пдн">
      <formula>NOT(ISERROR(SEARCH("Пдн",F460)))</formula>
    </cfRule>
  </conditionalFormatting>
  <conditionalFormatting sqref="F493">
    <cfRule type="containsText" dxfId="290" priority="262" operator="containsText" text="Пдн">
      <formula>NOT(ISERROR(SEARCH("Пдн",F493)))</formula>
    </cfRule>
  </conditionalFormatting>
  <conditionalFormatting sqref="F784">
    <cfRule type="containsText" dxfId="289" priority="261" operator="containsText" text="Пдн">
      <formula>NOT(ISERROR(SEARCH("Пдн",F784)))</formula>
    </cfRule>
  </conditionalFormatting>
  <conditionalFormatting sqref="F808">
    <cfRule type="containsText" dxfId="288" priority="260" operator="containsText" text="Пдн">
      <formula>NOT(ISERROR(SEARCH("Пдн",F808)))</formula>
    </cfRule>
  </conditionalFormatting>
  <conditionalFormatting sqref="F1454 F1460:F1461">
    <cfRule type="containsText" dxfId="287" priority="250" operator="containsText" text="Пдн">
      <formula>NOT(ISERROR(SEARCH("Пдн",F1454)))</formula>
    </cfRule>
  </conditionalFormatting>
  <conditionalFormatting sqref="F1044">
    <cfRule type="containsText" dxfId="286" priority="259" operator="containsText" text="Пдн">
      <formula>NOT(ISERROR(SEARCH("Пдн",F1044)))</formula>
    </cfRule>
  </conditionalFormatting>
  <conditionalFormatting sqref="F1063">
    <cfRule type="containsText" dxfId="285" priority="258" operator="containsText" text="Пдн">
      <formula>NOT(ISERROR(SEARCH("Пдн",F1063)))</formula>
    </cfRule>
  </conditionalFormatting>
  <conditionalFormatting sqref="F1098">
    <cfRule type="containsText" dxfId="284" priority="257" operator="containsText" text="Пдн">
      <formula>NOT(ISERROR(SEARCH("Пдн",F1098)))</formula>
    </cfRule>
  </conditionalFormatting>
  <conditionalFormatting sqref="F1157">
    <cfRule type="containsText" dxfId="283" priority="256" operator="containsText" text="Пдн">
      <formula>NOT(ISERROR(SEARCH("Пдн",F1157)))</formula>
    </cfRule>
  </conditionalFormatting>
  <conditionalFormatting sqref="F1190">
    <cfRule type="containsText" dxfId="282" priority="255" operator="containsText" text="Пдн">
      <formula>NOT(ISERROR(SEARCH("Пдн",F1190)))</formula>
    </cfRule>
  </conditionalFormatting>
  <conditionalFormatting sqref="F1204">
    <cfRule type="containsText" dxfId="281" priority="254" operator="containsText" text="Пдн">
      <formula>NOT(ISERROR(SEARCH("Пдн",F1204)))</formula>
    </cfRule>
  </conditionalFormatting>
  <conditionalFormatting sqref="F1337">
    <cfRule type="containsText" dxfId="280" priority="253" operator="containsText" text="Пдн">
      <formula>NOT(ISERROR(SEARCH("Пдн",F1337)))</formula>
    </cfRule>
  </conditionalFormatting>
  <conditionalFormatting sqref="F1408:F1409">
    <cfRule type="containsText" dxfId="279" priority="252" operator="containsText" text="Пдн">
      <formula>NOT(ISERROR(SEARCH("Пдн",F1408)))</formula>
    </cfRule>
  </conditionalFormatting>
  <conditionalFormatting sqref="F1461">
    <cfRule type="containsText" dxfId="278" priority="249" operator="containsText" text="Пдн">
      <formula>NOT(ISERROR(SEARCH("Пдн",F1461)))</formula>
    </cfRule>
  </conditionalFormatting>
  <conditionalFormatting sqref="F1413">
    <cfRule type="containsText" dxfId="277" priority="251" operator="containsText" text="Пдн">
      <formula>NOT(ISERROR(SEARCH("Пдн",F1413)))</formula>
    </cfRule>
  </conditionalFormatting>
  <conditionalFormatting sqref="F1476">
    <cfRule type="containsText" dxfId="276" priority="247" operator="containsText" text="Пдн">
      <formula>NOT(ISERROR(SEARCH("Пдн",F1476)))</formula>
    </cfRule>
  </conditionalFormatting>
  <conditionalFormatting sqref="F1458">
    <cfRule type="containsText" dxfId="275" priority="248" operator="containsText" text="Пдн">
      <formula>NOT(ISERROR(SEARCH("Пдн",F1458)))</formula>
    </cfRule>
  </conditionalFormatting>
  <conditionalFormatting sqref="F1501:F1502">
    <cfRule type="containsText" dxfId="274" priority="246" operator="containsText" text="Пдн">
      <formula>NOT(ISERROR(SEARCH("Пдн",F1501)))</formula>
    </cfRule>
  </conditionalFormatting>
  <conditionalFormatting sqref="F1457">
    <cfRule type="containsText" dxfId="273" priority="245" operator="containsText" text="Пдн">
      <formula>NOT(ISERROR(SEARCH("Пдн",F1457)))</formula>
    </cfRule>
  </conditionalFormatting>
  <conditionalFormatting sqref="F1470 F1466">
    <cfRule type="containsText" dxfId="272" priority="244" operator="containsText" text="Пдн">
      <formula>NOT(ISERROR(SEARCH("Пдн",F1466)))</formula>
    </cfRule>
  </conditionalFormatting>
  <conditionalFormatting sqref="F1465">
    <cfRule type="containsText" dxfId="271" priority="243" operator="containsText" text="Пдн">
      <formula>NOT(ISERROR(SEARCH("Пдн",F1465)))</formula>
    </cfRule>
  </conditionalFormatting>
  <conditionalFormatting sqref="F1465">
    <cfRule type="containsText" dxfId="270" priority="242" operator="containsText" text="Пдн">
      <formula>NOT(ISERROR(SEARCH("Пдн",F1465)))</formula>
    </cfRule>
  </conditionalFormatting>
  <conditionalFormatting sqref="F1459">
    <cfRule type="containsText" dxfId="269" priority="241" operator="containsText" text="Пдн">
      <formula>NOT(ISERROR(SEARCH("Пдн",F1459)))</formula>
    </cfRule>
  </conditionalFormatting>
  <conditionalFormatting sqref="F1471">
    <cfRule type="containsText" dxfId="268" priority="240" operator="containsText" text="Пдн">
      <formula>NOT(ISERROR(SEARCH("Пдн",F1471)))</formula>
    </cfRule>
  </conditionalFormatting>
  <conditionalFormatting sqref="F1472">
    <cfRule type="containsText" dxfId="267" priority="239" operator="containsText" text="Пдн">
      <formula>NOT(ISERROR(SEARCH("Пдн",F1472)))</formula>
    </cfRule>
  </conditionalFormatting>
  <conditionalFormatting sqref="F26:F27">
    <cfRule type="containsText" dxfId="266" priority="238" operator="containsText" text="Пдн">
      <formula>NOT(ISERROR(SEARCH("Пдн",F26)))</formula>
    </cfRule>
  </conditionalFormatting>
  <conditionalFormatting sqref="F732">
    <cfRule type="containsText" dxfId="265" priority="237" operator="containsText" text="Пдн">
      <formula>NOT(ISERROR(SEARCH("Пдн",F732)))</formula>
    </cfRule>
  </conditionalFormatting>
  <conditionalFormatting sqref="F942">
    <cfRule type="containsText" dxfId="264" priority="235" operator="containsText" text="Пдн">
      <formula>NOT(ISERROR(SEARCH("Пдн",F942)))</formula>
    </cfRule>
  </conditionalFormatting>
  <conditionalFormatting sqref="F1060">
    <cfRule type="containsText" dxfId="263" priority="234" operator="containsText" text="Пдн">
      <formula>NOT(ISERROR(SEARCH("Пдн",F1060)))</formula>
    </cfRule>
  </conditionalFormatting>
  <conditionalFormatting sqref="F906">
    <cfRule type="containsText" dxfId="262" priority="236" operator="containsText" text="Пдн">
      <formula>NOT(ISERROR(SEARCH("Пдн",F906)))</formula>
    </cfRule>
  </conditionalFormatting>
  <conditionalFormatting sqref="F1124:F1125">
    <cfRule type="containsText" dxfId="261" priority="233" operator="containsText" text="Пдн">
      <formula>NOT(ISERROR(SEARCH("Пдн",F1124)))</formula>
    </cfRule>
  </conditionalFormatting>
  <conditionalFormatting sqref="F1131">
    <cfRule type="containsText" dxfId="260" priority="232" operator="containsText" text="Пдн">
      <formula>NOT(ISERROR(SEARCH("Пдн",F1131)))</formula>
    </cfRule>
  </conditionalFormatting>
  <conditionalFormatting sqref="F1206">
    <cfRule type="containsText" dxfId="259" priority="231" operator="containsText" text="Пдн">
      <formula>NOT(ISERROR(SEARCH("Пдн",F1206)))</formula>
    </cfRule>
  </conditionalFormatting>
  <conditionalFormatting sqref="F1211">
    <cfRule type="containsText" dxfId="258" priority="230" operator="containsText" text="Пдн">
      <formula>NOT(ISERROR(SEARCH("Пдн",F1211)))</formula>
    </cfRule>
  </conditionalFormatting>
  <conditionalFormatting sqref="F1234">
    <cfRule type="containsText" dxfId="257" priority="229" operator="containsText" text="Пдн">
      <formula>NOT(ISERROR(SEARCH("Пдн",F1234)))</formula>
    </cfRule>
  </conditionalFormatting>
  <conditionalFormatting sqref="F1422">
    <cfRule type="containsText" dxfId="256" priority="220" operator="containsText" text="Пдн">
      <formula>NOT(ISERROR(SEARCH("Пдн",F1422)))</formula>
    </cfRule>
  </conditionalFormatting>
  <conditionalFormatting sqref="F1239">
    <cfRule type="containsText" dxfId="255" priority="228" operator="containsText" text="Пдн">
      <formula>NOT(ISERROR(SEARCH("Пдн",F1239)))</formula>
    </cfRule>
  </conditionalFormatting>
  <conditionalFormatting sqref="F1251">
    <cfRule type="containsText" dxfId="254" priority="227" operator="containsText" text="Пдн">
      <formula>NOT(ISERROR(SEARCH("Пдн",F1251)))</formula>
    </cfRule>
  </conditionalFormatting>
  <conditionalFormatting sqref="F1290">
    <cfRule type="containsText" dxfId="253" priority="226" operator="containsText" text="Пдн">
      <formula>NOT(ISERROR(SEARCH("Пдн",F1290)))</formula>
    </cfRule>
  </conditionalFormatting>
  <conditionalFormatting sqref="F1396">
    <cfRule type="containsText" dxfId="252" priority="225" operator="containsText" text="Пдн">
      <formula>NOT(ISERROR(SEARCH("Пдн",F1396)))</formula>
    </cfRule>
  </conditionalFormatting>
  <conditionalFormatting sqref="F1405">
    <cfRule type="containsText" dxfId="251" priority="224" operator="containsText" text="Пдн">
      <formula>NOT(ISERROR(SEARCH("Пдн",F1405)))</formula>
    </cfRule>
  </conditionalFormatting>
  <conditionalFormatting sqref="F1414">
    <cfRule type="containsText" dxfId="250" priority="223" operator="containsText" text="Пдн">
      <formula>NOT(ISERROR(SEARCH("Пдн",F1414)))</formula>
    </cfRule>
  </conditionalFormatting>
  <conditionalFormatting sqref="F1415">
    <cfRule type="containsText" dxfId="249" priority="222" operator="containsText" text="Пдн">
      <formula>NOT(ISERROR(SEARCH("Пдн",F1415)))</formula>
    </cfRule>
  </conditionalFormatting>
  <conditionalFormatting sqref="F1425">
    <cfRule type="containsText" dxfId="248" priority="221" operator="containsText" text="Пдн">
      <formula>NOT(ISERROR(SEARCH("Пдн",F1425)))</formula>
    </cfRule>
  </conditionalFormatting>
  <conditionalFormatting sqref="F1423">
    <cfRule type="containsText" dxfId="247" priority="219" operator="containsText" text="Пдн">
      <formula>NOT(ISERROR(SEARCH("Пдн",F1423)))</formula>
    </cfRule>
  </conditionalFormatting>
  <conditionalFormatting sqref="F1433">
    <cfRule type="containsText" dxfId="246" priority="218" operator="containsText" text="Пдн">
      <formula>NOT(ISERROR(SEARCH("Пдн",F1433)))</formula>
    </cfRule>
  </conditionalFormatting>
  <conditionalFormatting sqref="F1436">
    <cfRule type="containsText" dxfId="245" priority="217" operator="containsText" text="Пдн">
      <formula>NOT(ISERROR(SEARCH("Пдн",F1436)))</formula>
    </cfRule>
  </conditionalFormatting>
  <conditionalFormatting sqref="F834">
    <cfRule type="containsText" dxfId="244" priority="213" operator="containsText" text="Пдн">
      <formula>NOT(ISERROR(SEARCH("Пдн",F834)))</formula>
    </cfRule>
  </conditionalFormatting>
  <conditionalFormatting sqref="F1441">
    <cfRule type="containsText" dxfId="243" priority="216" operator="containsText" text="Пдн">
      <formula>NOT(ISERROR(SEARCH("Пдн",F1441)))</formula>
    </cfRule>
  </conditionalFormatting>
  <conditionalFormatting sqref="F1450:F1451">
    <cfRule type="containsText" dxfId="242" priority="215" operator="containsText" text="Пдн">
      <formula>NOT(ISERROR(SEARCH("Пдн",F1450)))</formula>
    </cfRule>
  </conditionalFormatting>
  <conditionalFormatting sqref="F1462">
    <cfRule type="containsText" dxfId="241" priority="214" operator="containsText" text="Пдн">
      <formula>NOT(ISERROR(SEARCH("Пдн",F1462)))</formula>
    </cfRule>
  </conditionalFormatting>
  <conditionalFormatting sqref="F901">
    <cfRule type="containsText" dxfId="240" priority="211" operator="containsText" text="Пдн">
      <formula>NOT(ISERROR(SEARCH("Пдн",F901)))</formula>
    </cfRule>
  </conditionalFormatting>
  <conditionalFormatting sqref="F845">
    <cfRule type="containsText" dxfId="239" priority="212" operator="containsText" text="Пдн">
      <formula>NOT(ISERROR(SEARCH("Пдн",F845)))</formula>
    </cfRule>
  </conditionalFormatting>
  <conditionalFormatting sqref="F911">
    <cfRule type="containsText" dxfId="238" priority="210" operator="containsText" text="Пдн">
      <formula>NOT(ISERROR(SEARCH("Пдн",F911)))</formula>
    </cfRule>
  </conditionalFormatting>
  <conditionalFormatting sqref="F981">
    <cfRule type="containsText" dxfId="237" priority="209" operator="containsText" text="Пдн">
      <formula>NOT(ISERROR(SEARCH("Пдн",F981)))</formula>
    </cfRule>
  </conditionalFormatting>
  <conditionalFormatting sqref="F1509">
    <cfRule type="containsText" dxfId="236" priority="201" operator="containsText" text="Пдн">
      <formula>NOT(ISERROR(SEARCH("Пдн",F1509)))</formula>
    </cfRule>
  </conditionalFormatting>
  <conditionalFormatting sqref="F1053">
    <cfRule type="containsText" dxfId="235" priority="208" operator="containsText" text="Пдн">
      <formula>NOT(ISERROR(SEARCH("Пдн",F1053)))</formula>
    </cfRule>
  </conditionalFormatting>
  <conditionalFormatting sqref="F1056">
    <cfRule type="containsText" dxfId="234" priority="207" operator="containsText" text="Пдн">
      <formula>NOT(ISERROR(SEARCH("Пдн",F1056)))</formula>
    </cfRule>
  </conditionalFormatting>
  <conditionalFormatting sqref="F1171">
    <cfRule type="containsText" dxfId="233" priority="206" operator="containsText" text="Пдн">
      <formula>NOT(ISERROR(SEARCH("Пдн",F1171)))</formula>
    </cfRule>
  </conditionalFormatting>
  <conditionalFormatting sqref="F1193">
    <cfRule type="containsText" dxfId="232" priority="205" operator="containsText" text="Пдн">
      <formula>NOT(ISERROR(SEARCH("Пдн",F1193)))</formula>
    </cfRule>
  </conditionalFormatting>
  <conditionalFormatting sqref="F1357">
    <cfRule type="containsText" dxfId="231" priority="204" operator="containsText" text="Пдн">
      <formula>NOT(ISERROR(SEARCH("Пдн",F1357)))</formula>
    </cfRule>
  </conditionalFormatting>
  <conditionalFormatting sqref="F1496:F1497">
    <cfRule type="containsText" dxfId="230" priority="203" operator="containsText" text="Пдн">
      <formula>NOT(ISERROR(SEARCH("Пдн",F1496)))</formula>
    </cfRule>
  </conditionalFormatting>
  <conditionalFormatting sqref="F1505">
    <cfRule type="containsText" dxfId="229" priority="202" operator="containsText" text="Пдн">
      <formula>NOT(ISERROR(SEARCH("Пдн",F1505)))</formula>
    </cfRule>
  </conditionalFormatting>
  <conditionalFormatting sqref="F1507">
    <cfRule type="containsText" dxfId="228" priority="200" operator="containsText" text="Пдн">
      <formula>NOT(ISERROR(SEARCH("Пдн",F1507)))</formula>
    </cfRule>
  </conditionalFormatting>
  <conditionalFormatting sqref="F1508">
    <cfRule type="containsText" dxfId="227" priority="199" operator="containsText" text="Пдн">
      <formula>NOT(ISERROR(SEARCH("Пдн",F1508)))</formula>
    </cfRule>
  </conditionalFormatting>
  <conditionalFormatting sqref="F1108">
    <cfRule type="containsText" dxfId="226" priority="198" operator="containsText" text="Пдн">
      <formula>NOT(ISERROR(SEARCH("Пдн",F1108)))</formula>
    </cfRule>
  </conditionalFormatting>
  <conditionalFormatting sqref="F1099">
    <cfRule type="containsText" dxfId="225" priority="197" operator="containsText" text="Пдн">
      <formula>NOT(ISERROR(SEARCH("Пдн",F1099)))</formula>
    </cfRule>
  </conditionalFormatting>
  <conditionalFormatting sqref="F1043">
    <cfRule type="containsText" dxfId="224" priority="196" operator="containsText" text="Пдн">
      <formula>NOT(ISERROR(SEARCH("Пдн",F1043)))</formula>
    </cfRule>
  </conditionalFormatting>
  <conditionalFormatting sqref="F1038:F1039">
    <cfRule type="containsText" dxfId="223" priority="195" operator="containsText" text="Пдн">
      <formula>NOT(ISERROR(SEARCH("Пдн",F1038)))</formula>
    </cfRule>
  </conditionalFormatting>
  <conditionalFormatting sqref="F1013">
    <cfRule type="containsText" dxfId="222" priority="194" operator="containsText" text="Пдн">
      <formula>NOT(ISERROR(SEARCH("Пдн",F1013)))</formula>
    </cfRule>
  </conditionalFormatting>
  <conditionalFormatting sqref="F1009">
    <cfRule type="containsText" dxfId="221" priority="193" operator="containsText" text="Пдн">
      <formula>NOT(ISERROR(SEARCH("Пдн",F1009)))</formula>
    </cfRule>
  </conditionalFormatting>
  <conditionalFormatting sqref="F1007">
    <cfRule type="containsText" dxfId="220" priority="192" operator="containsText" text="Пдн">
      <formula>NOT(ISERROR(SEARCH("Пдн",F1007)))</formula>
    </cfRule>
  </conditionalFormatting>
  <conditionalFormatting sqref="F1006">
    <cfRule type="containsText" dxfId="219" priority="191" operator="containsText" text="Пдн">
      <formula>NOT(ISERROR(SEARCH("Пдн",F1006)))</formula>
    </cfRule>
  </conditionalFormatting>
  <conditionalFormatting sqref="F950:F952">
    <cfRule type="containsText" dxfId="218" priority="190" operator="containsText" text="Пдн">
      <formula>NOT(ISERROR(SEARCH("Пдн",F950)))</formula>
    </cfRule>
  </conditionalFormatting>
  <conditionalFormatting sqref="F945">
    <cfRule type="containsText" dxfId="217" priority="189" operator="containsText" text="Пдн">
      <formula>NOT(ISERROR(SEARCH("Пдн",F945)))</formula>
    </cfRule>
  </conditionalFormatting>
  <conditionalFormatting sqref="F945">
    <cfRule type="containsText" dxfId="216" priority="188" operator="containsText" text="Пдн">
      <formula>NOT(ISERROR(SEARCH("Пдн",F945)))</formula>
    </cfRule>
  </conditionalFormatting>
  <conditionalFormatting sqref="F941">
    <cfRule type="containsText" dxfId="215" priority="187" operator="containsText" text="Пдн">
      <formula>NOT(ISERROR(SEARCH("Пдн",F941)))</formula>
    </cfRule>
  </conditionalFormatting>
  <conditionalFormatting sqref="F941">
    <cfRule type="containsText" dxfId="214" priority="186" operator="containsText" text="Пдн">
      <formula>NOT(ISERROR(SEARCH("Пдн",F941)))</formula>
    </cfRule>
  </conditionalFormatting>
  <conditionalFormatting sqref="F941">
    <cfRule type="containsText" dxfId="213" priority="185" operator="containsText" text="Пдн">
      <formula>NOT(ISERROR(SEARCH("Пдн",F941)))</formula>
    </cfRule>
  </conditionalFormatting>
  <conditionalFormatting sqref="F925">
    <cfRule type="containsText" dxfId="212" priority="184" operator="containsText" text="Пдн">
      <formula>NOT(ISERROR(SEARCH("Пдн",F925)))</formula>
    </cfRule>
  </conditionalFormatting>
  <conditionalFormatting sqref="F925">
    <cfRule type="containsText" dxfId="211" priority="183" operator="containsText" text="Пдн">
      <formula>NOT(ISERROR(SEARCH("Пдн",F925)))</formula>
    </cfRule>
  </conditionalFormatting>
  <conditionalFormatting sqref="F925">
    <cfRule type="containsText" dxfId="210" priority="182" operator="containsText" text="Пдн">
      <formula>NOT(ISERROR(SEARCH("Пдн",F925)))</formula>
    </cfRule>
  </conditionalFormatting>
  <conditionalFormatting sqref="F923">
    <cfRule type="containsText" dxfId="209" priority="181" operator="containsText" text="Пдн">
      <formula>NOT(ISERROR(SEARCH("Пдн",F923)))</formula>
    </cfRule>
  </conditionalFormatting>
  <conditionalFormatting sqref="F923">
    <cfRule type="containsText" dxfId="208" priority="180" operator="containsText" text="Пдн">
      <formula>NOT(ISERROR(SEARCH("Пдн",F923)))</formula>
    </cfRule>
  </conditionalFormatting>
  <conditionalFormatting sqref="F923">
    <cfRule type="containsText" dxfId="207" priority="179" operator="containsText" text="Пдн">
      <formula>NOT(ISERROR(SEARCH("Пдн",F923)))</formula>
    </cfRule>
  </conditionalFormatting>
  <conditionalFormatting sqref="F1075">
    <cfRule type="containsText" dxfId="206" priority="178" operator="containsText" text="Пдн">
      <formula>NOT(ISERROR(SEARCH("Пдн",F1075)))</formula>
    </cfRule>
  </conditionalFormatting>
  <conditionalFormatting sqref="F1491:F1493">
    <cfRule type="containsText" dxfId="205" priority="177" operator="containsText" text="Пдн">
      <formula>NOT(ISERROR(SEARCH("Пдн",F1491)))</formula>
    </cfRule>
  </conditionalFormatting>
  <conditionalFormatting sqref="F1237">
    <cfRule type="containsText" dxfId="204" priority="176" operator="containsText" text="Пдн">
      <formula>NOT(ISERROR(SEARCH("Пдн",F1237)))</formula>
    </cfRule>
  </conditionalFormatting>
  <conditionalFormatting sqref="F1347">
    <cfRule type="containsText" dxfId="203" priority="175" operator="containsText" text="Пдн">
      <formula>NOT(ISERROR(SEARCH("Пдн",F1347)))</formula>
    </cfRule>
  </conditionalFormatting>
  <conditionalFormatting sqref="F1424">
    <cfRule type="containsText" dxfId="202" priority="174" operator="containsText" text="Пдн">
      <formula>NOT(ISERROR(SEARCH("Пдн",F1424)))</formula>
    </cfRule>
  </conditionalFormatting>
  <conditionalFormatting sqref="F1442">
    <cfRule type="containsText" dxfId="201" priority="173" operator="containsText" text="Пдн">
      <formula>NOT(ISERROR(SEARCH("Пдн",F1442)))</formula>
    </cfRule>
  </conditionalFormatting>
  <conditionalFormatting sqref="F1453">
    <cfRule type="containsText" dxfId="200" priority="172" operator="containsText" text="Пдн">
      <formula>NOT(ISERROR(SEARCH("Пдн",F1453)))</formula>
    </cfRule>
  </conditionalFormatting>
  <conditionalFormatting sqref="F1463">
    <cfRule type="containsText" dxfId="199" priority="171" operator="containsText" text="Пдн">
      <formula>NOT(ISERROR(SEARCH("Пдн",F1463)))</formula>
    </cfRule>
  </conditionalFormatting>
  <conditionalFormatting sqref="F1473">
    <cfRule type="containsText" dxfId="198" priority="170" operator="containsText" text="Пдн">
      <formula>NOT(ISERROR(SEARCH("Пдн",F1473)))</formula>
    </cfRule>
  </conditionalFormatting>
  <conditionalFormatting sqref="F1474">
    <cfRule type="containsText" dxfId="197" priority="169" operator="containsText" text="Пдн">
      <formula>NOT(ISERROR(SEARCH("Пдн",F1474)))</formula>
    </cfRule>
  </conditionalFormatting>
  <conditionalFormatting sqref="F1483">
    <cfRule type="containsText" dxfId="196" priority="168" operator="containsText" text="Пдн">
      <formula>NOT(ISERROR(SEARCH("Пдн",F1483)))</formula>
    </cfRule>
  </conditionalFormatting>
  <conditionalFormatting sqref="F1485:F1486">
    <cfRule type="containsText" dxfId="195" priority="167" operator="containsText" text="Пдн">
      <formula>NOT(ISERROR(SEARCH("Пдн",F1485)))</formula>
    </cfRule>
  </conditionalFormatting>
  <conditionalFormatting sqref="F1499">
    <cfRule type="containsText" dxfId="194" priority="166" operator="containsText" text="Пдн">
      <formula>NOT(ISERROR(SEARCH("Пдн",F1499)))</formula>
    </cfRule>
  </conditionalFormatting>
  <conditionalFormatting sqref="F1503">
    <cfRule type="containsText" dxfId="193" priority="165" operator="containsText" text="Пдн">
      <formula>NOT(ISERROR(SEARCH("Пдн",F1503)))</formula>
    </cfRule>
  </conditionalFormatting>
  <conditionalFormatting sqref="F1504">
    <cfRule type="containsText" dxfId="192" priority="164" operator="containsText" text="Пдн">
      <formula>NOT(ISERROR(SEARCH("Пдн",F1504)))</formula>
    </cfRule>
  </conditionalFormatting>
  <conditionalFormatting sqref="F1510">
    <cfRule type="containsText" dxfId="191" priority="163" operator="containsText" text="Пдн">
      <formula>NOT(ISERROR(SEARCH("Пдн",F1510)))</formula>
    </cfRule>
  </conditionalFormatting>
  <conditionalFormatting sqref="F1151">
    <cfRule type="containsText" dxfId="190" priority="162" operator="containsText" text="Пдн">
      <formula>NOT(ISERROR(SEARCH("Пдн",F1151)))</formula>
    </cfRule>
  </conditionalFormatting>
  <conditionalFormatting sqref="F1513">
    <cfRule type="containsText" dxfId="189" priority="161" operator="containsText" text="Пдн">
      <formula>NOT(ISERROR(SEARCH("Пдн",F1513)))</formula>
    </cfRule>
  </conditionalFormatting>
  <conditionalFormatting sqref="F1512">
    <cfRule type="containsText" dxfId="188" priority="160" operator="containsText" text="Пдн">
      <formula>NOT(ISERROR(SEARCH("Пдн",F1512)))</formula>
    </cfRule>
  </conditionalFormatting>
  <conditionalFormatting sqref="F1511">
    <cfRule type="containsText" dxfId="187" priority="159" operator="containsText" text="Пдн">
      <formula>NOT(ISERROR(SEARCH("Пдн",F1511)))</formula>
    </cfRule>
  </conditionalFormatting>
  <conditionalFormatting sqref="F1556">
    <cfRule type="containsText" dxfId="186" priority="158" operator="containsText" text="Пдн">
      <formula>NOT(ISERROR(SEARCH("Пдн",F1556)))</formula>
    </cfRule>
  </conditionalFormatting>
  <conditionalFormatting sqref="F1557">
    <cfRule type="containsText" dxfId="185" priority="157" operator="containsText" text="Пдн">
      <formula>NOT(ISERROR(SEARCH("Пдн",F1557)))</formula>
    </cfRule>
  </conditionalFormatting>
  <conditionalFormatting sqref="F1558">
    <cfRule type="containsText" dxfId="184" priority="156" operator="containsText" text="Пдн">
      <formula>NOT(ISERROR(SEARCH("Пдн",F1558)))</formula>
    </cfRule>
  </conditionalFormatting>
  <conditionalFormatting sqref="F1559">
    <cfRule type="containsText" dxfId="183" priority="155" operator="containsText" text="Пдн">
      <formula>NOT(ISERROR(SEARCH("Пдн",F1559)))</formula>
    </cfRule>
  </conditionalFormatting>
  <conditionalFormatting sqref="F1560">
    <cfRule type="containsText" dxfId="182" priority="154" operator="containsText" text="Пдн">
      <formula>NOT(ISERROR(SEARCH("Пдн",F1560)))</formula>
    </cfRule>
  </conditionalFormatting>
  <conditionalFormatting sqref="F1561">
    <cfRule type="containsText" dxfId="181" priority="153" operator="containsText" text="Пдн">
      <formula>NOT(ISERROR(SEARCH("Пдн",F1561)))</formula>
    </cfRule>
  </conditionalFormatting>
  <conditionalFormatting sqref="F1570:F1571">
    <cfRule type="containsText" dxfId="180" priority="152" operator="containsText" text="Пдн">
      <formula>NOT(ISERROR(SEARCH("Пдн",F1570)))</formula>
    </cfRule>
  </conditionalFormatting>
  <conditionalFormatting sqref="F1572">
    <cfRule type="containsText" dxfId="179" priority="151" operator="containsText" text="Пдн">
      <formula>NOT(ISERROR(SEARCH("Пдн",F1572)))</formula>
    </cfRule>
  </conditionalFormatting>
  <conditionalFormatting sqref="F1573">
    <cfRule type="containsText" dxfId="178" priority="150" operator="containsText" text="Пдн">
      <formula>NOT(ISERROR(SEARCH("Пдн",F1573)))</formula>
    </cfRule>
  </conditionalFormatting>
  <conditionalFormatting sqref="F1576">
    <cfRule type="containsText" dxfId="177" priority="149" operator="containsText" text="Пдн">
      <formula>NOT(ISERROR(SEARCH("Пдн",F1576)))</formula>
    </cfRule>
  </conditionalFormatting>
  <conditionalFormatting sqref="F1569">
    <cfRule type="containsText" dxfId="176" priority="144" operator="containsText" text="Пдн">
      <formula>NOT(ISERROR(SEARCH("Пдн",F1569)))</formula>
    </cfRule>
  </conditionalFormatting>
  <conditionalFormatting sqref="F655">
    <cfRule type="containsText" dxfId="175" priority="141" operator="containsText" text="Пдн">
      <formula>NOT(ISERROR(SEARCH("Пдн",F655)))</formula>
    </cfRule>
  </conditionalFormatting>
  <conditionalFormatting sqref="F1548">
    <cfRule type="containsText" dxfId="174" priority="148" operator="containsText" text="Пдн">
      <formula>NOT(ISERROR(SEARCH("Пдн",F1548)))</formula>
    </cfRule>
  </conditionalFormatting>
  <conditionalFormatting sqref="F1554">
    <cfRule type="containsText" dxfId="173" priority="147" operator="containsText" text="Пдн">
      <formula>NOT(ISERROR(SEARCH("Пдн",F1554)))</formula>
    </cfRule>
  </conditionalFormatting>
  <conditionalFormatting sqref="F1562">
    <cfRule type="containsText" dxfId="172" priority="146" operator="containsText" text="Пдн">
      <formula>NOT(ISERROR(SEARCH("Пдн",F1562)))</formula>
    </cfRule>
  </conditionalFormatting>
  <conditionalFormatting sqref="F1563">
    <cfRule type="containsText" dxfId="171" priority="145" operator="containsText" text="Пдн">
      <formula>NOT(ISERROR(SEARCH("Пдн",F1563)))</formula>
    </cfRule>
  </conditionalFormatting>
  <conditionalFormatting sqref="F1575">
    <cfRule type="containsText" dxfId="170" priority="143" operator="containsText" text="Пдн">
      <formula>NOT(ISERROR(SEARCH("Пдн",F1575)))</formula>
    </cfRule>
  </conditionalFormatting>
  <conditionalFormatting sqref="F265">
    <cfRule type="containsText" dxfId="169" priority="142" operator="containsText" text="Пдн">
      <formula>NOT(ISERROR(SEARCH("Пдн",F265)))</formula>
    </cfRule>
  </conditionalFormatting>
  <conditionalFormatting sqref="F881">
    <cfRule type="containsText" dxfId="168" priority="140" operator="containsText" text="Пдн">
      <formula>NOT(ISERROR(SEARCH("Пдн",F881)))</formula>
    </cfRule>
  </conditionalFormatting>
  <conditionalFormatting sqref="F1080">
    <cfRule type="containsText" dxfId="167" priority="139" operator="containsText" text="Пдн">
      <formula>NOT(ISERROR(SEARCH("Пдн",F1080)))</formula>
    </cfRule>
  </conditionalFormatting>
  <conditionalFormatting sqref="F1346">
    <cfRule type="containsText" dxfId="166" priority="138" operator="containsText" text="Пдн">
      <formula>NOT(ISERROR(SEARCH("Пдн",F1346)))</formula>
    </cfRule>
  </conditionalFormatting>
  <conditionalFormatting sqref="F1400">
    <cfRule type="containsText" dxfId="165" priority="137" operator="containsText" text="Пдн">
      <formula>NOT(ISERROR(SEARCH("Пдн",F1400)))</formula>
    </cfRule>
  </conditionalFormatting>
  <conditionalFormatting sqref="F1456">
    <cfRule type="containsText" dxfId="164" priority="136" operator="containsText" text="Пдн">
      <formula>NOT(ISERROR(SEARCH("Пдн",F1456)))</formula>
    </cfRule>
  </conditionalFormatting>
  <conditionalFormatting sqref="F1490">
    <cfRule type="containsText" dxfId="163" priority="135" operator="containsText" text="Пдн">
      <formula>NOT(ISERROR(SEARCH("Пдн",F1490)))</formula>
    </cfRule>
  </conditionalFormatting>
  <conditionalFormatting sqref="F965">
    <cfRule type="containsText" dxfId="162" priority="134" operator="containsText" text="Пдн">
      <formula>NOT(ISERROR(SEARCH("Пдн",F965)))</formula>
    </cfRule>
  </conditionalFormatting>
  <conditionalFormatting sqref="F1030">
    <cfRule type="containsText" dxfId="161" priority="133" operator="containsText" text="Пдн">
      <formula>NOT(ISERROR(SEARCH("Пдн",F1030)))</formula>
    </cfRule>
  </conditionalFormatting>
  <conditionalFormatting sqref="F1074">
    <cfRule type="containsText" dxfId="160" priority="132" operator="containsText" text="Пдн">
      <formula>NOT(ISERROR(SEARCH("Пдн",F1074)))</formula>
    </cfRule>
  </conditionalFormatting>
  <conditionalFormatting sqref="F1110">
    <cfRule type="containsText" dxfId="159" priority="131" operator="containsText" text="Пдн">
      <formula>NOT(ISERROR(SEARCH("Пдн",F1110)))</formula>
    </cfRule>
  </conditionalFormatting>
  <conditionalFormatting sqref="F1172">
    <cfRule type="containsText" dxfId="158" priority="130" operator="containsText" text="Пдн">
      <formula>NOT(ISERROR(SEARCH("Пдн",F1172)))</formula>
    </cfRule>
  </conditionalFormatting>
  <conditionalFormatting sqref="F1189">
    <cfRule type="containsText" dxfId="157" priority="129" operator="containsText" text="Пдн">
      <formula>NOT(ISERROR(SEARCH("Пдн",F1189)))</formula>
    </cfRule>
  </conditionalFormatting>
  <conditionalFormatting sqref="F1192">
    <cfRule type="containsText" dxfId="156" priority="127" operator="containsText" text="Пдн">
      <formula>NOT(ISERROR(SEARCH("Пдн",F1192)))</formula>
    </cfRule>
  </conditionalFormatting>
  <conditionalFormatting sqref="F1191">
    <cfRule type="containsText" dxfId="155" priority="128" operator="containsText" text="Пдн">
      <formula>NOT(ISERROR(SEARCH("Пдн",F1191)))</formula>
    </cfRule>
  </conditionalFormatting>
  <conditionalFormatting sqref="F1207">
    <cfRule type="containsText" dxfId="154" priority="126" operator="containsText" text="Пдн">
      <formula>NOT(ISERROR(SEARCH("Пдн",F1207)))</formula>
    </cfRule>
  </conditionalFormatting>
  <conditionalFormatting sqref="F1542">
    <cfRule type="containsText" dxfId="153" priority="125" operator="containsText" text="Пдн">
      <formula>NOT(ISERROR(SEARCH("Пдн",F1542)))</formula>
    </cfRule>
  </conditionalFormatting>
  <conditionalFormatting sqref="F1543">
    <cfRule type="containsText" dxfId="152" priority="124" operator="containsText" text="Пдн">
      <formula>NOT(ISERROR(SEARCH("Пдн",F1543)))</formula>
    </cfRule>
  </conditionalFormatting>
  <conditionalFormatting sqref="F1565:F1567">
    <cfRule type="containsText" dxfId="151" priority="123" operator="containsText" text="Пдн">
      <formula>NOT(ISERROR(SEARCH("Пдн",F1565)))</formula>
    </cfRule>
  </conditionalFormatting>
  <conditionalFormatting sqref="F1551">
    <cfRule type="containsText" dxfId="150" priority="122" operator="containsText" text="Пдн">
      <formula>NOT(ISERROR(SEARCH("Пдн",F1551)))</formula>
    </cfRule>
  </conditionalFormatting>
  <conditionalFormatting sqref="F1553">
    <cfRule type="containsText" dxfId="149" priority="121" operator="containsText" text="Пдн">
      <formula>NOT(ISERROR(SEARCH("Пдн",F1553)))</formula>
    </cfRule>
  </conditionalFormatting>
  <conditionalFormatting sqref="F28">
    <cfRule type="containsText" dxfId="148" priority="120" operator="containsText" text="Пдн">
      <formula>NOT(ISERROR(SEARCH("Пдн",F28)))</formula>
    </cfRule>
  </conditionalFormatting>
  <conditionalFormatting sqref="F888">
    <cfRule type="containsText" dxfId="147" priority="119" operator="containsText" text="Пдн">
      <formula>NOT(ISERROR(SEARCH("Пдн",F888)))</formula>
    </cfRule>
  </conditionalFormatting>
  <conditionalFormatting sqref="F1255">
    <cfRule type="containsText" dxfId="146" priority="118" operator="containsText" text="Пдн">
      <formula>NOT(ISERROR(SEARCH("Пдн",F1255)))</formula>
    </cfRule>
  </conditionalFormatting>
  <conditionalFormatting sqref="F960">
    <cfRule type="containsText" dxfId="145" priority="117" operator="containsText" text="Пдн">
      <formula>NOT(ISERROR(SEARCH("Пдн",F960)))</formula>
    </cfRule>
  </conditionalFormatting>
  <conditionalFormatting sqref="F1142">
    <cfRule type="containsText" dxfId="144" priority="116" operator="containsText" text="Пдн">
      <formula>NOT(ISERROR(SEARCH("Пдн",F1142)))</formula>
    </cfRule>
  </conditionalFormatting>
  <conditionalFormatting sqref="F1166">
    <cfRule type="containsText" dxfId="143" priority="115" operator="containsText" text="Пдн">
      <formula>NOT(ISERROR(SEARCH("Пдн",F1166)))</formula>
    </cfRule>
  </conditionalFormatting>
  <conditionalFormatting sqref="F1397">
    <cfRule type="containsText" dxfId="142" priority="114" operator="containsText" text="Пдн">
      <formula>NOT(ISERROR(SEARCH("Пдн",F1397)))</formula>
    </cfRule>
  </conditionalFormatting>
  <conditionalFormatting sqref="F1443">
    <cfRule type="containsText" dxfId="141" priority="113" operator="containsText" text="Пдн">
      <formula>NOT(ISERROR(SEARCH("Пдн",F1443)))</formula>
    </cfRule>
  </conditionalFormatting>
  <conditionalFormatting sqref="F1549:F1550">
    <cfRule type="containsText" dxfId="140" priority="112" operator="containsText" text="Пдн">
      <formula>NOT(ISERROR(SEARCH("Пдн",F1549)))</formula>
    </cfRule>
  </conditionalFormatting>
  <conditionalFormatting sqref="F1552">
    <cfRule type="containsText" dxfId="139" priority="111" operator="containsText" text="Пдн">
      <formula>NOT(ISERROR(SEARCH("Пдн",F1552)))</formula>
    </cfRule>
  </conditionalFormatting>
  <conditionalFormatting sqref="F1590:F1594">
    <cfRule type="containsText" dxfId="138" priority="110" operator="containsText" text="Пдн">
      <formula>NOT(ISERROR(SEARCH("Пдн",F1590)))</formula>
    </cfRule>
  </conditionalFormatting>
  <conditionalFormatting sqref="F1256">
    <cfRule type="containsText" dxfId="137" priority="109" operator="containsText" text="Пдн">
      <formula>NOT(ISERROR(SEARCH("Пдн",F1256)))</formula>
    </cfRule>
  </conditionalFormatting>
  <conditionalFormatting sqref="F1579">
    <cfRule type="containsText" dxfId="136" priority="108" operator="containsText" text="Пдн">
      <formula>NOT(ISERROR(SEARCH("Пдн",F1579)))</formula>
    </cfRule>
  </conditionalFormatting>
  <conditionalFormatting sqref="F1580">
    <cfRule type="containsText" dxfId="135" priority="107" operator="containsText" text="Пдн">
      <formula>NOT(ISERROR(SEARCH("Пдн",F1580)))</formula>
    </cfRule>
  </conditionalFormatting>
  <conditionalFormatting sqref="F1582">
    <cfRule type="containsText" dxfId="134" priority="106" operator="containsText" text="Пдн">
      <formula>NOT(ISERROR(SEARCH("Пдн",F1582)))</formula>
    </cfRule>
  </conditionalFormatting>
  <conditionalFormatting sqref="F1583">
    <cfRule type="containsText" dxfId="133" priority="105" operator="containsText" text="Пдн">
      <formula>NOT(ISERROR(SEARCH("Пдн",F1583)))</formula>
    </cfRule>
  </conditionalFormatting>
  <conditionalFormatting sqref="F1585">
    <cfRule type="containsText" dxfId="132" priority="104" operator="containsText" text="Пдн">
      <formula>NOT(ISERROR(SEARCH("Пдн",F1585)))</formula>
    </cfRule>
  </conditionalFormatting>
  <conditionalFormatting sqref="F1586">
    <cfRule type="containsText" dxfId="131" priority="103" operator="containsText" text="Пдн">
      <formula>NOT(ISERROR(SEARCH("Пдн",F1586)))</formula>
    </cfRule>
  </conditionalFormatting>
  <conditionalFormatting sqref="F1587">
    <cfRule type="containsText" dxfId="130" priority="102" operator="containsText" text="Пдн">
      <formula>NOT(ISERROR(SEARCH("Пдн",F1587)))</formula>
    </cfRule>
  </conditionalFormatting>
  <conditionalFormatting sqref="F1589">
    <cfRule type="containsText" dxfId="129" priority="101" operator="containsText" text="Пдн">
      <formula>NOT(ISERROR(SEARCH("Пдн",F1589)))</formula>
    </cfRule>
  </conditionalFormatting>
  <conditionalFormatting sqref="F1176">
    <cfRule type="containsText" dxfId="128" priority="100" operator="containsText" text="Пдн">
      <formula>NOT(ISERROR(SEARCH("Пдн",F1176)))</formula>
    </cfRule>
  </conditionalFormatting>
  <conditionalFormatting sqref="F1185">
    <cfRule type="containsText" dxfId="127" priority="99" operator="containsText" text="Пдн">
      <formula>NOT(ISERROR(SEARCH("Пдн",F1185)))</formula>
    </cfRule>
  </conditionalFormatting>
  <conditionalFormatting sqref="F1498">
    <cfRule type="containsText" dxfId="126" priority="98" operator="containsText" text="Пдн">
      <formula>NOT(ISERROR(SEARCH("Пдн",F1498)))</formula>
    </cfRule>
  </conditionalFormatting>
  <conditionalFormatting sqref="F485">
    <cfRule type="containsText" dxfId="125" priority="97" operator="containsText" text="Пдн">
      <formula>NOT(ISERROR(SEARCH("Пдн",F485)))</formula>
    </cfRule>
  </conditionalFormatting>
  <conditionalFormatting sqref="F1109">
    <cfRule type="containsText" dxfId="124" priority="96" operator="containsText" text="Пдн">
      <formula>NOT(ISERROR(SEARCH("Пдн",F1109)))</formula>
    </cfRule>
  </conditionalFormatting>
  <conditionalFormatting sqref="F1069">
    <cfRule type="containsText" dxfId="123" priority="95" operator="containsText" text="Пдн">
      <formula>NOT(ISERROR(SEARCH("Пдн",F1069)))</formula>
    </cfRule>
  </conditionalFormatting>
  <conditionalFormatting sqref="F339">
    <cfRule type="containsText" dxfId="122" priority="94" operator="containsText" text="Пдн">
      <formula>NOT(ISERROR(SEARCH("Пдн",F339)))</formula>
    </cfRule>
  </conditionalFormatting>
  <conditionalFormatting sqref="F871">
    <cfRule type="containsText" dxfId="121" priority="93" operator="containsText" text="Пдн">
      <formula>NOT(ISERROR(SEARCH("Пдн",F871)))</formula>
    </cfRule>
  </conditionalFormatting>
  <conditionalFormatting sqref="F995">
    <cfRule type="containsText" dxfId="120" priority="92" operator="containsText" text="Пдн">
      <formula>NOT(ISERROR(SEARCH("Пдн",F995)))</formula>
    </cfRule>
  </conditionalFormatting>
  <conditionalFormatting sqref="F1050">
    <cfRule type="containsText" dxfId="119" priority="91" operator="containsText" text="Пдн">
      <formula>NOT(ISERROR(SEARCH("Пдн",F1050)))</formula>
    </cfRule>
  </conditionalFormatting>
  <conditionalFormatting sqref="F1111">
    <cfRule type="containsText" dxfId="118" priority="90" operator="containsText" text="Пдн">
      <formula>NOT(ISERROR(SEARCH("Пдн",F1111)))</formula>
    </cfRule>
  </conditionalFormatting>
  <conditionalFormatting sqref="F1173">
    <cfRule type="containsText" dxfId="117" priority="89" operator="containsText" text="Пдн">
      <formula>NOT(ISERROR(SEARCH("Пдн",F1173)))</formula>
    </cfRule>
  </conditionalFormatting>
  <conditionalFormatting sqref="F1064">
    <cfRule type="containsText" dxfId="116" priority="88" operator="containsText" text="Пдн">
      <formula>NOT(ISERROR(SEARCH("Пдн",F1064)))</formula>
    </cfRule>
  </conditionalFormatting>
  <conditionalFormatting sqref="F1073">
    <cfRule type="containsText" dxfId="115" priority="87" operator="containsText" text="Пдн">
      <formula>NOT(ISERROR(SEARCH("Пдн",F1073)))</formula>
    </cfRule>
  </conditionalFormatting>
  <conditionalFormatting sqref="F814">
    <cfRule type="containsText" dxfId="114" priority="86" operator="containsText" text="Пдн">
      <formula>NOT(ISERROR(SEARCH("Пдн",F814)))</formula>
    </cfRule>
  </conditionalFormatting>
  <conditionalFormatting sqref="F858">
    <cfRule type="containsText" dxfId="113" priority="85" operator="containsText" text="Пдн">
      <formula>NOT(ISERROR(SEARCH("Пдн",F858)))</formula>
    </cfRule>
  </conditionalFormatting>
  <conditionalFormatting sqref="F1495">
    <cfRule type="containsText" dxfId="112" priority="84" operator="containsText" text="Пдн">
      <formula>NOT(ISERROR(SEARCH("Пдн",F1495)))</formula>
    </cfRule>
  </conditionalFormatting>
  <conditionalFormatting sqref="F613">
    <cfRule type="containsText" dxfId="111" priority="83" operator="containsText" text="Пдн">
      <formula>NOT(ISERROR(SEARCH("Пдн",F613)))</formula>
    </cfRule>
  </conditionalFormatting>
  <conditionalFormatting sqref="F10">
    <cfRule type="containsText" dxfId="110" priority="82" operator="containsText" text="Пдн">
      <formula>NOT(ISERROR(SEARCH("Пдн",F10)))</formula>
    </cfRule>
  </conditionalFormatting>
  <conditionalFormatting sqref="F1265">
    <cfRule type="containsText" dxfId="109" priority="71" operator="containsText" text="Пдн">
      <formula>NOT(ISERROR(SEARCH("Пдн",F1265)))</formula>
    </cfRule>
  </conditionalFormatting>
  <conditionalFormatting sqref="F1614">
    <cfRule type="containsText" dxfId="108" priority="81" operator="containsText" text="Пдн">
      <formula>NOT(ISERROR(SEARCH("Пдн",F1614)))</formula>
    </cfRule>
  </conditionalFormatting>
  <conditionalFormatting sqref="F1031">
    <cfRule type="containsText" dxfId="107" priority="80" operator="containsText" text="Пдн">
      <formula>NOT(ISERROR(SEARCH("Пдн",F1031)))</formula>
    </cfRule>
  </conditionalFormatting>
  <conditionalFormatting sqref="F1617">
    <cfRule type="containsText" dxfId="106" priority="79" operator="containsText" text="Пдн">
      <formula>NOT(ISERROR(SEARCH("Пдн",F1617)))</formula>
    </cfRule>
  </conditionalFormatting>
  <conditionalFormatting sqref="F1618:F1619">
    <cfRule type="containsText" dxfId="105" priority="78" operator="containsText" text="Пдн">
      <formula>NOT(ISERROR(SEARCH("Пдн",F1618)))</formula>
    </cfRule>
  </conditionalFormatting>
  <conditionalFormatting sqref="F366">
    <cfRule type="containsText" dxfId="104" priority="77" operator="containsText" text="Пдн">
      <formula>NOT(ISERROR(SEARCH("Пдн",F366)))</formula>
    </cfRule>
  </conditionalFormatting>
  <conditionalFormatting sqref="F790">
    <cfRule type="containsText" dxfId="103" priority="76" operator="containsText" text="Пдн">
      <formula>NOT(ISERROR(SEARCH("Пдн",F790)))</formula>
    </cfRule>
  </conditionalFormatting>
  <conditionalFormatting sqref="F1076">
    <cfRule type="containsText" dxfId="102" priority="75" operator="containsText" text="Пдн">
      <formula>NOT(ISERROR(SEARCH("Пдн",F1076)))</formula>
    </cfRule>
  </conditionalFormatting>
  <conditionalFormatting sqref="F1174">
    <cfRule type="containsText" dxfId="101" priority="74" operator="containsText" text="Пдн">
      <formula>NOT(ISERROR(SEARCH("Пдн",F1174)))</formula>
    </cfRule>
  </conditionalFormatting>
  <conditionalFormatting sqref="F1227">
    <cfRule type="containsText" dxfId="100" priority="73" operator="containsText" text="Пдн">
      <formula>NOT(ISERROR(SEARCH("Пдн",F1227)))</formula>
    </cfRule>
  </conditionalFormatting>
  <conditionalFormatting sqref="F1228">
    <cfRule type="containsText" dxfId="99" priority="72" operator="containsText" text="Пдн">
      <formula>NOT(ISERROR(SEARCH("Пдн",F1228)))</formula>
    </cfRule>
  </conditionalFormatting>
  <conditionalFormatting sqref="F1420">
    <cfRule type="containsText" dxfId="98" priority="70" operator="containsText" text="Пдн">
      <formula>NOT(ISERROR(SEARCH("Пдн",F1420)))</formula>
    </cfRule>
  </conditionalFormatting>
  <conditionalFormatting sqref="F1481">
    <cfRule type="containsText" dxfId="97" priority="69" operator="containsText" text="Пдн">
      <formula>NOT(ISERROR(SEARCH("Пдн",F1481)))</formula>
    </cfRule>
  </conditionalFormatting>
  <conditionalFormatting sqref="F1605">
    <cfRule type="containsText" dxfId="96" priority="68" operator="containsText" text="Пдн">
      <formula>NOT(ISERROR(SEARCH("Пдн",F1605)))</formula>
    </cfRule>
  </conditionalFormatting>
  <conditionalFormatting sqref="F1611">
    <cfRule type="containsText" dxfId="95" priority="67" operator="containsText" text="Пдн">
      <formula>NOT(ISERROR(SEARCH("Пдн",F1611)))</formula>
    </cfRule>
  </conditionalFormatting>
  <conditionalFormatting sqref="F1615">
    <cfRule type="containsText" dxfId="94" priority="66" operator="containsText" text="Пдн">
      <formula>NOT(ISERROR(SEARCH("Пдн",F1615)))</formula>
    </cfRule>
  </conditionalFormatting>
  <conditionalFormatting sqref="F1104">
    <cfRule type="containsText" dxfId="93" priority="65" operator="containsText" text="Пдн">
      <formula>NOT(ISERROR(SEARCH("Пдн",F1104)))</formula>
    </cfRule>
  </conditionalFormatting>
  <conditionalFormatting sqref="F1613">
    <cfRule type="containsText" dxfId="92" priority="64" operator="containsText" text="Пдн">
      <formula>NOT(ISERROR(SEARCH("Пдн",F1613)))</formula>
    </cfRule>
  </conditionalFormatting>
  <conditionalFormatting sqref="F1066">
    <cfRule type="containsText" dxfId="91" priority="63" operator="containsText" text="Пдн">
      <formula>NOT(ISERROR(SEARCH("Пдн",F1066)))</formula>
    </cfRule>
  </conditionalFormatting>
  <conditionalFormatting sqref="F1066">
    <cfRule type="containsText" dxfId="90" priority="62" operator="containsText" text="Пдн">
      <formula>NOT(ISERROR(SEARCH("Пдн",F1066)))</formula>
    </cfRule>
  </conditionalFormatting>
  <conditionalFormatting sqref="F1634">
    <cfRule type="containsText" dxfId="89" priority="61" operator="containsText" text="Пдн">
      <formula>NOT(ISERROR(SEARCH("Пдн",F1634)))</formula>
    </cfRule>
  </conditionalFormatting>
  <conditionalFormatting sqref="F635">
    <cfRule type="containsText" dxfId="88" priority="60" operator="containsText" text="Пдн">
      <formula>NOT(ISERROR(SEARCH("Пдн",F635)))</formula>
    </cfRule>
  </conditionalFormatting>
  <conditionalFormatting sqref="F1055">
    <cfRule type="containsText" dxfId="87" priority="59" operator="containsText" text="Пдн">
      <formula>NOT(ISERROR(SEARCH("Пдн",F1055)))</formula>
    </cfRule>
  </conditionalFormatting>
  <conditionalFormatting sqref="F1635:F1636">
    <cfRule type="containsText" dxfId="86" priority="58" operator="containsText" text="Пдн">
      <formula>NOT(ISERROR(SEARCH("Пдн",F1635)))</formula>
    </cfRule>
  </conditionalFormatting>
  <conditionalFormatting sqref="F5">
    <cfRule type="containsText" dxfId="85" priority="57" operator="containsText" text="Пдн">
      <formula>NOT(ISERROR(SEARCH("Пдн",F5)))</formula>
    </cfRule>
  </conditionalFormatting>
  <conditionalFormatting sqref="F1489">
    <cfRule type="containsText" dxfId="84" priority="56" operator="containsText" text="Пдн">
      <formula>NOT(ISERROR(SEARCH("Пдн",F1489)))</formula>
    </cfRule>
  </conditionalFormatting>
  <conditionalFormatting sqref="F1564">
    <cfRule type="containsText" dxfId="83" priority="55" operator="containsText" text="Пдн">
      <formula>NOT(ISERROR(SEARCH("Пдн",F1564)))</formula>
    </cfRule>
  </conditionalFormatting>
  <conditionalFormatting sqref="F1637">
    <cfRule type="containsText" dxfId="82" priority="54" operator="containsText" text="Пдн">
      <formula>NOT(ISERROR(SEARCH("Пдн",F1637)))</formula>
    </cfRule>
  </conditionalFormatting>
  <conditionalFormatting sqref="F1455">
    <cfRule type="containsText" dxfId="81" priority="53" operator="containsText" text="Пдн">
      <formula>NOT(ISERROR(SEARCH("Пдн",F1455)))</formula>
    </cfRule>
  </conditionalFormatting>
  <conditionalFormatting sqref="F1648:F1649">
    <cfRule type="containsText" dxfId="80" priority="52" operator="containsText" text="Пдн">
      <formula>NOT(ISERROR(SEARCH("Пдн",F1648)))</formula>
    </cfRule>
  </conditionalFormatting>
  <conditionalFormatting sqref="F1641:F1643">
    <cfRule type="containsText" dxfId="79" priority="51" operator="containsText" text="Пдн">
      <formula>NOT(ISERROR(SEARCH("Пдн",F1641)))</formula>
    </cfRule>
  </conditionalFormatting>
  <conditionalFormatting sqref="F1629">
    <cfRule type="containsText" dxfId="78" priority="50" operator="containsText" text="Пдн">
      <formula>NOT(ISERROR(SEARCH("Пдн",F1629)))</formula>
    </cfRule>
  </conditionalFormatting>
  <conditionalFormatting sqref="F1625">
    <cfRule type="containsText" dxfId="77" priority="49" operator="containsText" text="Пдн">
      <formula>NOT(ISERROR(SEARCH("Пдн",F1625)))</formula>
    </cfRule>
  </conditionalFormatting>
  <conditionalFormatting sqref="F1621">
    <cfRule type="containsText" dxfId="76" priority="48" operator="containsText" text="Пдн">
      <formula>NOT(ISERROR(SEARCH("Пдн",F1621)))</formula>
    </cfRule>
  </conditionalFormatting>
  <conditionalFormatting sqref="F1607:F1609">
    <cfRule type="containsText" dxfId="75" priority="47" operator="containsText" text="Пдн">
      <formula>NOT(ISERROR(SEARCH("Пдн",F1607)))</formula>
    </cfRule>
  </conditionalFormatting>
  <conditionalFormatting sqref="F1599">
    <cfRule type="containsText" dxfId="74" priority="46" operator="containsText" text="Пдн">
      <formula>NOT(ISERROR(SEARCH("Пдн",F1599)))</formula>
    </cfRule>
  </conditionalFormatting>
  <conditionalFormatting sqref="F1597">
    <cfRule type="containsText" dxfId="73" priority="45" operator="containsText" text="Пдн">
      <formula>NOT(ISERROR(SEARCH("Пдн",F1597)))</formula>
    </cfRule>
  </conditionalFormatting>
  <conditionalFormatting sqref="F1595:F1596">
    <cfRule type="containsText" dxfId="72" priority="44" operator="containsText" text="Пдн">
      <formula>NOT(ISERROR(SEARCH("Пдн",F1595)))</formula>
    </cfRule>
  </conditionalFormatting>
  <conditionalFormatting sqref="F687">
    <cfRule type="containsText" dxfId="71" priority="43" operator="containsText" text="Пдн">
      <formula>NOT(ISERROR(SEARCH("Пдн",F687)))</formula>
    </cfRule>
  </conditionalFormatting>
  <conditionalFormatting sqref="F1025">
    <cfRule type="containsText" dxfId="70" priority="42" operator="containsText" text="Пдн">
      <formula>NOT(ISERROR(SEARCH("Пдн",F1025)))</formula>
    </cfRule>
  </conditionalFormatting>
  <conditionalFormatting sqref="F1033">
    <cfRule type="containsText" dxfId="69" priority="41" operator="containsText" text="Пдн">
      <formula>NOT(ISERROR(SEARCH("Пдн",F1033)))</formula>
    </cfRule>
  </conditionalFormatting>
  <conditionalFormatting sqref="F1041">
    <cfRule type="containsText" dxfId="68" priority="40" operator="containsText" text="Пдн">
      <formula>NOT(ISERROR(SEARCH("Пдн",F1041)))</formula>
    </cfRule>
  </conditionalFormatting>
  <conditionalFormatting sqref="F1045">
    <cfRule type="containsText" dxfId="67" priority="39" operator="containsText" text="Пдн">
      <formula>NOT(ISERROR(SEARCH("Пдн",F1045)))</formula>
    </cfRule>
  </conditionalFormatting>
  <conditionalFormatting sqref="F1062">
    <cfRule type="containsText" dxfId="66" priority="38" operator="containsText" text="Пдн">
      <formula>NOT(ISERROR(SEARCH("Пдн",F1062)))</formula>
    </cfRule>
  </conditionalFormatting>
  <conditionalFormatting sqref="F1340">
    <cfRule type="containsText" dxfId="65" priority="37" operator="containsText" text="Пдн">
      <formula>NOT(ISERROR(SEARCH("Пдн",F1340)))</formula>
    </cfRule>
  </conditionalFormatting>
  <conditionalFormatting sqref="F1452">
    <cfRule type="containsText" dxfId="64" priority="36" operator="containsText" text="Пдн">
      <formula>NOT(ISERROR(SEARCH("Пдн",F1452)))</formula>
    </cfRule>
  </conditionalFormatting>
  <conditionalFormatting sqref="F1544">
    <cfRule type="containsText" dxfId="63" priority="35" operator="containsText" text="Пдн">
      <formula>NOT(ISERROR(SEARCH("Пдн",F1544)))</formula>
    </cfRule>
  </conditionalFormatting>
  <conditionalFormatting sqref="F1647">
    <cfRule type="containsText" dxfId="62" priority="34" operator="containsText" text="Пдн">
      <formula>NOT(ISERROR(SEARCH("Пдн",F1647)))</formula>
    </cfRule>
  </conditionalFormatting>
  <conditionalFormatting sqref="F1221">
    <cfRule type="containsText" dxfId="61" priority="33" operator="containsText" text="Пдн">
      <formula>NOT(ISERROR(SEARCH("Пдн",F1221)))</formula>
    </cfRule>
  </conditionalFormatting>
  <conditionalFormatting sqref="F1480">
    <cfRule type="containsText" dxfId="60" priority="32" operator="containsText" text="Пдн">
      <formula>NOT(ISERROR(SEARCH("Пдн",F1480)))</formula>
    </cfRule>
  </conditionalFormatting>
  <conditionalFormatting sqref="F1091">
    <cfRule type="containsText" dxfId="59" priority="31" operator="containsText" text="Пдн">
      <formula>NOT(ISERROR(SEARCH("Пдн",F1091)))</formula>
    </cfRule>
  </conditionalFormatting>
  <conditionalFormatting sqref="F1018">
    <cfRule type="containsText" dxfId="58" priority="30" operator="containsText" text="Пдн">
      <formula>NOT(ISERROR(SEARCH("Пдн",F1018)))</formula>
    </cfRule>
  </conditionalFormatting>
  <conditionalFormatting sqref="F1652">
    <cfRule type="containsText" dxfId="57" priority="29" operator="containsText" text="Пдн">
      <formula>NOT(ISERROR(SEARCH("Пдн",F1652)))</formula>
    </cfRule>
  </conditionalFormatting>
  <conditionalFormatting sqref="F1651">
    <cfRule type="containsText" dxfId="56" priority="28" operator="containsText" text="Пдн">
      <formula>NOT(ISERROR(SEARCH("Пдн",F1651)))</formula>
    </cfRule>
  </conditionalFormatting>
  <conditionalFormatting sqref="F1670">
    <cfRule type="containsText" dxfId="55" priority="25" operator="containsText" text="Пдн">
      <formula>NOT(ISERROR(SEARCH("Пдн",F1670)))</formula>
    </cfRule>
  </conditionalFormatting>
  <conditionalFormatting sqref="F1660">
    <cfRule type="containsText" dxfId="54" priority="27" operator="containsText" text="Пдн">
      <formula>NOT(ISERROR(SEARCH("Пдн",F1660)))</formula>
    </cfRule>
  </conditionalFormatting>
  <conditionalFormatting sqref="F1685 F1682 F1671:F1672 F1675:F1676 F1688">
    <cfRule type="containsText" dxfId="53" priority="26" operator="containsText" text="Пдн">
      <formula>NOT(ISERROR(SEARCH("Пдн",F1671)))</formula>
    </cfRule>
  </conditionalFormatting>
  <conditionalFormatting sqref="F1677">
    <cfRule type="containsText" dxfId="52" priority="24" operator="containsText" text="Пдн">
      <formula>NOT(ISERROR(SEARCH("Пдн",F1677)))</formula>
    </cfRule>
  </conditionalFormatting>
  <conditionalFormatting sqref="F1678:F1679">
    <cfRule type="containsText" dxfId="51" priority="23" operator="containsText" text="Пдн">
      <formula>NOT(ISERROR(SEARCH("Пдн",F1678)))</formula>
    </cfRule>
  </conditionalFormatting>
  <conditionalFormatting sqref="F1680">
    <cfRule type="containsText" dxfId="50" priority="22" operator="containsText" text="Пдн">
      <formula>NOT(ISERROR(SEARCH("Пдн",F1680)))</formula>
    </cfRule>
  </conditionalFormatting>
  <conditionalFormatting sqref="F1684">
    <cfRule type="containsText" dxfId="49" priority="21" operator="containsText" text="Пдн">
      <formula>NOT(ISERROR(SEARCH("Пдн",F1684)))</formula>
    </cfRule>
  </conditionalFormatting>
  <conditionalFormatting sqref="F1663">
    <cfRule type="containsText" dxfId="48" priority="20" operator="containsText" text="Пдн">
      <formula>NOT(ISERROR(SEARCH("Пдн",F1663)))</formula>
    </cfRule>
  </conditionalFormatting>
  <conditionalFormatting sqref="F1673">
    <cfRule type="containsText" dxfId="47" priority="19" operator="containsText" text="Пдн">
      <formula>NOT(ISERROR(SEARCH("Пдн",F1673)))</formula>
    </cfRule>
  </conditionalFormatting>
  <conditionalFormatting sqref="F1674">
    <cfRule type="containsText" dxfId="46" priority="18" operator="containsText" text="Пдн">
      <formula>NOT(ISERROR(SEARCH("Пдн",F1674)))</formula>
    </cfRule>
  </conditionalFormatting>
  <conditionalFormatting sqref="F1687">
    <cfRule type="containsText" dxfId="45" priority="17" operator="containsText" text="Пдн">
      <formula>NOT(ISERROR(SEARCH("Пдн",F1687)))</formula>
    </cfRule>
  </conditionalFormatting>
  <conditionalFormatting sqref="F1686">
    <cfRule type="containsText" dxfId="44" priority="16" operator="containsText" text="Пдн">
      <formula>NOT(ISERROR(SEARCH("Пдн",F1686)))</formula>
    </cfRule>
  </conditionalFormatting>
  <conditionalFormatting sqref="F1689">
    <cfRule type="containsText" dxfId="43" priority="15" operator="containsText" text="Пдн">
      <formula>NOT(ISERROR(SEARCH("Пдн",F1689)))</formula>
    </cfRule>
  </conditionalFormatting>
  <conditionalFormatting sqref="F1639">
    <cfRule type="containsText" dxfId="42" priority="14" operator="containsText" text="Пдн">
      <formula>NOT(ISERROR(SEARCH("Пдн",F1639)))</formula>
    </cfRule>
  </conditionalFormatting>
  <conditionalFormatting sqref="F1640">
    <cfRule type="containsText" dxfId="41" priority="13" operator="containsText" text="Пдн">
      <formula>NOT(ISERROR(SEARCH("Пдн",F1640)))</formula>
    </cfRule>
  </conditionalFormatting>
  <conditionalFormatting sqref="F1532">
    <cfRule type="containsText" dxfId="40" priority="12" operator="containsText" text="Пдн">
      <formula>NOT(ISERROR(SEARCH("Пдн",F1532)))</formula>
    </cfRule>
  </conditionalFormatting>
  <conditionalFormatting sqref="F1690">
    <cfRule type="containsText" dxfId="39" priority="11" operator="containsText" text="Пдн">
      <formula>NOT(ISERROR(SEARCH("Пдн",F1690)))</formula>
    </cfRule>
  </conditionalFormatting>
  <conditionalFormatting sqref="F1692">
    <cfRule type="containsText" dxfId="38" priority="10" operator="containsText" text="Пдн">
      <formula>NOT(ISERROR(SEARCH("Пдн",F1692)))</formula>
    </cfRule>
  </conditionalFormatting>
  <conditionalFormatting sqref="F1693">
    <cfRule type="containsText" dxfId="37" priority="9" operator="containsText" text="Пдн">
      <formula>NOT(ISERROR(SEARCH("Пдн",F1693)))</formula>
    </cfRule>
  </conditionalFormatting>
  <conditionalFormatting sqref="F1694">
    <cfRule type="containsText" dxfId="36" priority="8" operator="containsText" text="Пдн">
      <formula>NOT(ISERROR(SEARCH("Пдн",F1694)))</formula>
    </cfRule>
  </conditionalFormatting>
  <conditionalFormatting sqref="F1703 F1705:F1706 F1708:F1711">
    <cfRule type="containsText" dxfId="35" priority="7" operator="containsText" text="Пдн">
      <formula>NOT(ISERROR(SEARCH("Пдн",F1703)))</formula>
    </cfRule>
  </conditionalFormatting>
  <conditionalFormatting sqref="F1704">
    <cfRule type="containsText" dxfId="34" priority="6" operator="containsText" text="Пдн">
      <formula>NOT(ISERROR(SEARCH("Пдн",F1704)))</formula>
    </cfRule>
  </conditionalFormatting>
  <conditionalFormatting sqref="F1697">
    <cfRule type="containsText" dxfId="33" priority="5" operator="containsText" text="Пдн">
      <formula>NOT(ISERROR(SEARCH("Пдн",F1697)))</formula>
    </cfRule>
  </conditionalFormatting>
  <conditionalFormatting sqref="F1713">
    <cfRule type="containsText" dxfId="32" priority="4" operator="containsText" text="Пдн">
      <formula>NOT(ISERROR(SEARCH("Пдн",F1713)))</formula>
    </cfRule>
  </conditionalFormatting>
  <conditionalFormatting sqref="F1712">
    <cfRule type="containsText" dxfId="31" priority="3" operator="containsText" text="Пдн">
      <formula>NOT(ISERROR(SEARCH("Пдн",F1712)))</formula>
    </cfRule>
  </conditionalFormatting>
  <conditionalFormatting sqref="F1714">
    <cfRule type="containsText" dxfId="30" priority="2" operator="containsText" text="Пдн">
      <formula>NOT(ISERROR(SEARCH("Пдн",F1714)))</formula>
    </cfRule>
  </conditionalFormatting>
  <conditionalFormatting sqref="F1707">
    <cfRule type="containsText" dxfId="29" priority="1" operator="containsText" text="Пдн">
      <formula>NOT(ISERROR(SEARCH("Пдн",F1707)))</formula>
    </cfRule>
  </conditionalFormatting>
  <conditionalFormatting sqref="F20">
    <cfRule type="containsText" dxfId="28" priority="331" operator="containsText" text="Пдн">
      <formula>NOT(ISERROR(SEARCH("Пдн",F20)))</formula>
    </cfRule>
  </conditionalFormatting>
  <conditionalFormatting sqref="F592">
    <cfRule type="containsText" dxfId="27" priority="330" operator="containsText" text="Пдн">
      <formula>NOT(ISERROR(SEARCH("Пдн",F592)))</formula>
    </cfRule>
  </conditionalFormatting>
  <conditionalFormatting sqref="F1068">
    <cfRule type="containsText" dxfId="26" priority="346" operator="containsText" text="Пдн">
      <formula>NOT(ISERROR(SEARCH("Пдн",F1068)))</formula>
    </cfRule>
  </conditionalFormatting>
  <conditionalFormatting sqref="F1095">
    <cfRule type="containsText" dxfId="25" priority="345" operator="containsText" text="Пдн">
      <formula>NOT(ISERROR(SEARCH("Пдн",F1095)))</formula>
    </cfRule>
  </conditionalFormatting>
  <conditionalFormatting sqref="F1121">
    <cfRule type="containsText" dxfId="24" priority="344" operator="containsText" text="Пдн">
      <formula>NOT(ISERROR(SEARCH("Пдн",F1121)))</formula>
    </cfRule>
  </conditionalFormatting>
  <conditionalFormatting sqref="F1230">
    <cfRule type="containsText" dxfId="23" priority="343" operator="containsText" text="Пдн">
      <formula>NOT(ISERROR(SEARCH("Пдн",F1230)))</formula>
    </cfRule>
  </conditionalFormatting>
  <conditionalFormatting sqref="F12">
    <cfRule type="containsText" dxfId="22" priority="341" operator="containsText" text="Пдн">
      <formula>NOT(ISERROR(SEARCH("Пдн",F12)))</formula>
    </cfRule>
  </conditionalFormatting>
  <conditionalFormatting sqref="F1244">
    <cfRule type="containsText" dxfId="21" priority="342" operator="containsText" text="Пдн">
      <formula>NOT(ISERROR(SEARCH("Пдн",F1244)))</formula>
    </cfRule>
  </conditionalFormatting>
  <conditionalFormatting sqref="F1082">
    <cfRule type="containsText" dxfId="20" priority="340" operator="containsText" text="Пдн">
      <formula>NOT(ISERROR(SEARCH("Пдн",F1082)))</formula>
    </cfRule>
  </conditionalFormatting>
  <conditionalFormatting sqref="F1083:F1084">
    <cfRule type="containsText" dxfId="19" priority="339" operator="containsText" text="Пдн">
      <formula>NOT(ISERROR(SEARCH("Пдн",F1083)))</formula>
    </cfRule>
  </conditionalFormatting>
  <conditionalFormatting sqref="F1093">
    <cfRule type="containsText" dxfId="18" priority="338" operator="containsText" text="Пдн">
      <formula>NOT(ISERROR(SEARCH("Пдн",F1093)))</formula>
    </cfRule>
  </conditionalFormatting>
  <conditionalFormatting sqref="F1225:F1226">
    <cfRule type="containsText" dxfId="17" priority="337" operator="containsText" text="Пдн">
      <formula>NOT(ISERROR(SEARCH("Пдн",F1225)))</formula>
    </cfRule>
  </conditionalFormatting>
  <conditionalFormatting sqref="F1231">
    <cfRule type="containsText" dxfId="16" priority="336" operator="containsText" text="Пдн">
      <formula>NOT(ISERROR(SEARCH("Пдн",F1231)))</formula>
    </cfRule>
  </conditionalFormatting>
  <conditionalFormatting sqref="F44">
    <cfRule type="containsText" dxfId="15" priority="335" operator="containsText" text="Пдн">
      <formula>NOT(ISERROR(SEARCH("Пдн",F44)))</formula>
    </cfRule>
  </conditionalFormatting>
  <conditionalFormatting sqref="F131">
    <cfRule type="containsText" dxfId="14" priority="334" operator="containsText" text="Пдн">
      <formula>NOT(ISERROR(SEARCH("Пдн",F131)))</formula>
    </cfRule>
  </conditionalFormatting>
  <conditionalFormatting sqref="F16">
    <cfRule type="containsText" dxfId="13" priority="333" operator="containsText" text="Пдн">
      <formula>NOT(ISERROR(SEARCH("Пдн",F16)))</formula>
    </cfRule>
  </conditionalFormatting>
  <conditionalFormatting sqref="F19">
    <cfRule type="containsText" dxfId="12" priority="332" operator="containsText" text="Пдн">
      <formula>NOT(ISERROR(SEARCH("Пдн",F19)))</formula>
    </cfRule>
  </conditionalFormatting>
  <conditionalFormatting sqref="F1598 F1577:F1578 F1581 F1584 F1588 F1545:F1547 F1620 F1010:F1012 F1616 F1606 F1612 F1638 F1630:F1633 F1626:F1628 F1622:F1624 F1610 F1600:F1604 F1644:F1646 F1661:F1662 F1691 F1650 F1653:F1659 F1664:F1669 F1695:F1696 F1698:F1702">
    <cfRule type="containsText" dxfId="11" priority="358" operator="containsText" text="Пдн">
      <formula>NOT(ISERROR(SEARCH("Пдн",F1010)))</formula>
    </cfRule>
  </conditionalFormatting>
  <conditionalFormatting sqref="F926:F928 F681:F686 F45:F130 F13:F15 F132:F257 F17:F18 F22:F25 F781:F783 F1175 F1252:F1254 F1245:F1249 F1304:F1305 F403:F459 F1316:F1318 F1311 F1309 F898:F900 F1302 F857 F886:F887 F1034 F1339 F700:F731 F1322:F1336 F489:F492 F1143:F1150 F1266:F1289 F1416:F1419 F800:F807 F1046:F1047 F1058:F1059 F1126:F1130 F1158:F1165 F32:F43 F461:F484 F494:F591 F785:F789 F809:F813 F1065 F1205 F259:F264 F593:F612 F949:F951 F1049 F1232:F1233 F1426:F1432 F1475 F1464 F867:F870 F970:F980 F1263:F1264 F1467:F1469 F1477:F1479 F29:F30 F688:F698 F733:F772 F907:F910 F1061 F1132 F1235:F1236 F1240:F1243 F1291:F1298 F1421 F1434:F1435 F1437:F1440 F1444:F1449 F6:F9 F835:F844 F846:F855 F902:F905 F912:F922 F982:F994 F1194:F1203 F1358:F1395 F1482 F1100:F1103 F1096:F1097 F1083:F1090 F1015:F1017 F962:F964 F953:F957 F924 F1077:F1079 F1484 F1238 F1348:F1356 F1487:F1488 F1152:F1154 F1494 F1500:F1531 F1574 F1555 F340:F365 F656:F679 F882:F884 F1081 F815:F833 F966:F968 F1112:F1120 F1568 F889:F896 F1257:F1259 F1167:F1170 F1177:F1184 F1186:F1188 F486:F487 F1019:F1024 F872:F880 F1051:F1052 F859:F865 F614:F634 F11 F266:F338 F367:F401 F791:F798 F1105:F1107 F1067 F636:F654 F1026:F1029 F1341:F1343 F1092 F1533:F1541">
    <cfRule type="containsText" dxfId="10" priority="357" operator="containsText" text="Пдн">
      <formula>NOT(ISERROR(SEARCH("Пдн",F6)))</formula>
    </cfRule>
  </conditionalFormatting>
  <conditionalFormatting sqref="F958:F959">
    <cfRule type="containsText" dxfId="9" priority="356" operator="containsText" text="Пдн">
      <formula>NOT(ISERROR(SEARCH("Пдн",F958)))</formula>
    </cfRule>
  </conditionalFormatting>
  <conditionalFormatting sqref="F949:F950 F932:F935 F773:F779 F937:F940 F943:F947">
    <cfRule type="containsText" dxfId="8" priority="355" operator="containsText" text="Пдн">
      <formula>NOT(ISERROR(SEARCH("Пдн",F773)))</formula>
    </cfRule>
  </conditionalFormatting>
  <conditionalFormatting sqref="F780">
    <cfRule type="containsText" dxfId="7" priority="353" operator="containsText" text="Пдн">
      <formula>NOT(ISERROR(SEARCH("Пдн",F780)))</formula>
    </cfRule>
  </conditionalFormatting>
  <conditionalFormatting sqref="F680">
    <cfRule type="containsText" dxfId="6" priority="354" operator="containsText" text="Пдн">
      <formula>NOT(ISERROR(SEARCH("Пдн",F680)))</formula>
    </cfRule>
  </conditionalFormatting>
  <conditionalFormatting sqref="F948">
    <cfRule type="containsText" dxfId="5" priority="352" operator="containsText" text="Пдн">
      <formula>NOT(ISERROR(SEARCH("Пдн",F948)))</formula>
    </cfRule>
  </conditionalFormatting>
  <conditionalFormatting sqref="F929:F931">
    <cfRule type="containsText" dxfId="4" priority="351" operator="containsText" text="Пдн">
      <formula>NOT(ISERROR(SEARCH("Пдн",F929)))</formula>
    </cfRule>
  </conditionalFormatting>
  <conditionalFormatting sqref="F1208:F1210 F1133:F1141 F1122:F1123 F1008 F1094 F1229 F996:F1004 F1036:F1037 F1040 F1212:F1220 F1070:F1071 F1054 F1222:F1224 F1042">
    <cfRule type="containsText" dxfId="3" priority="350" operator="containsText" text="Пдн">
      <formula>NOT(ISERROR(SEARCH("Пдн",F996)))</formula>
    </cfRule>
  </conditionalFormatting>
  <conditionalFormatting sqref="F969">
    <cfRule type="containsText" dxfId="2" priority="349" operator="containsText" text="Пдн">
      <formula>NOT(ISERROR(SEARCH("Пдн",F969)))</formula>
    </cfRule>
  </conditionalFormatting>
  <conditionalFormatting sqref="F1005">
    <cfRule type="containsText" dxfId="1" priority="348" operator="containsText" text="Пдн">
      <formula>NOT(ISERROR(SEARCH("Пдн",F1005)))</formula>
    </cfRule>
  </conditionalFormatting>
  <conditionalFormatting sqref="F1014">
    <cfRule type="containsText" dxfId="0" priority="347" operator="containsText" text="Пдн">
      <formula>NOT(ISERROR(SEARCH("Пдн",F1014)))</formula>
    </cfRule>
  </conditionalFormatting>
  <dataValidations disablePrompts="1" count="8">
    <dataValidation type="date" allowBlank="1" showInputMessage="1" showErrorMessage="1" sqref="D1175 D1177:D1184 D859:D870 D1065:D1068 D1257:D1494 D5:D9 D340:D484 D1019:D1049 D815:D857 D614:D813 D1110 D1112:D1172 D1186:D1255 D1070:D1072 D1496:D1497 D872:D994 D1074:D1108 D486:D612 D1051:D1063 D11:D338 D996:D1017 D1680 D1682 D1499:D1677 D1685:D1702 D1706:D1714">
      <formula1>42370</formula1>
      <formula2>43830</formula2>
    </dataValidation>
    <dataValidation type="textLength" operator="equal" allowBlank="1" showInputMessage="1" showErrorMessage="1" sqref="L1256">
      <formula1>21</formula1>
    </dataValidation>
    <dataValidation type="list" allowBlank="1" showInputMessage="1" showErrorMessage="1" sqref="F1682 F5:F1680 F1685:F1714">
      <formula1>"Пдн, Н/з, Old"</formula1>
    </dataValidation>
    <dataValidation type="list" allowBlank="1" showInputMessage="1" showErrorMessage="1" sqref="O1680 O1682 O5:O1677 O1685:O1714">
      <formula1>"К,Є,О"</formula1>
    </dataValidation>
    <dataValidation type="date" allowBlank="1" showInputMessage="1" showErrorMessage="1" sqref="N5:N1665 N1667:N1714 M5:M1714">
      <formula1>33239</formula1>
      <formula2>48213</formula2>
    </dataValidation>
    <dataValidation type="whole" allowBlank="1" showInputMessage="1" showErrorMessage="1" sqref="B1301:B1307 B1312:B1315 B1085:B1092 B1310 B1509 B1056:B1063 B1317:B1318 B1463:B1488 B1328:B1337 B13:B43 B6:B11 B1445:B1449 B340:B484 B1378:B1381 B1257:B1280 A1256:B1256 B1452:B1454 B1282:B1299 B1175 B1499:B1504 B1506 B1490:B1494 B1396:B1403 B1232:B1255 B1227:B1230 B1074:B1081 B1177:B1184 B859:B870 B1613 B996:B1017 B45:B338 B1067:B1068 B872:B994 B636:B813 B1110 B1112:B1172 B1456:B1461 B1070:B1072 B1496:B1497 B815:B857 B1420 B1019:B1049 B1094:B1103 B1105:B1107 B1065 B486:B634 B1051:B1054 B1186:B1224 B1339:B1345 B1511:B1546">
      <formula1>1</formula1>
      <formula2>4000</formula2>
    </dataValidation>
    <dataValidation type="date" allowBlank="1" showInputMessage="1" showErrorMessage="1" sqref="D1256 D613 D10">
      <formula1>40694</formula1>
      <formula2>43465</formula2>
    </dataValidation>
    <dataValidation type="decimal" allowBlank="1" showInputMessage="1" showErrorMessage="1" sqref="H1175 H1535:H1545 H1477:H1488 H27:H43 H6:H11 H1301:H1321 H1232:H1280 H1464:H1469 H1445:H1449 H1227:H1230 H1452:H1454 H13:H25 H1282:H1299 H1474:H1475 H1509 H1085:H1092 H1523 H1520:H1521 H1515:H1516 H1506 H340:H484 H1490:H1494 H1499:H1504 H1397:H1402 H1074:H1081 H1177:H1184 H859:H870 H1613 H996:H1017 H45:H338 H1067:H1068 H872:H994 H636:H813 H1110 H1112:H1172 H1456:H1461 H1070:H1072 H1496:H1497 H815:H857 H1420 H1019:H1049 H1094:H1107 H1065 H486:H634 H1051:H1054 H1186:H1224 H1056:H1063 H1530:H1533">
      <formula1>1</formula1>
      <formula2>999999999</formula2>
    </dataValidation>
  </dataValidations>
  <hyperlinks>
    <hyperlink ref="A4" location="'Лист1'!C2" tooltip="Перейти на: Лист1!C2" display="'Лист1'!C2"/>
    <hyperlink ref="A309" r:id="rId1" display="Форму затверджено Постановою Кабінету "/>
    <hyperlink ref="S490" r:id="rId2" display="http://jurportal.org/tax_base/00022562"/>
    <hyperlink ref="G568" r:id="rId3"/>
    <hyperlink ref="A100" r:id="rId4" display="2382"/>
    <hyperlink ref="C377" r:id="rId5" display="http://www.me.gov.ua/Files/GetFile?lang=uk-UA&amp;fileId=6f67ff1f-d265-4d1f-9833-bd2518031be2"/>
    <hyperlink ref="C456" r:id="rId6" display="http://www.me.gov.ua/Files/GetFile?lang=uk-UA&amp;fileId=877bb403-4c63-49c5-b1b0-4047f8817dee"/>
    <hyperlink ref="C516" r:id="rId7" display="http://www.me.gov.ua/Files/GetFile?lang=uk-UA&amp;fileId=708ee29f-e176-4fed-a91e-b48d14757625"/>
    <hyperlink ref="C517" r:id="rId8" display="http://www.me.gov.ua/Files/GetFile?lang=uk-UA&amp;fileId=6139e6dc-90f4-43cb-92cb-ca5e467a4c40"/>
    <hyperlink ref="C528" r:id="rId9" display="http://www.me.gov.ua/Files/GetFile?lang=uk-UA&amp;fileId=62523c41-bc9b-427d-a5a7-323a6fc49a98"/>
    <hyperlink ref="C601" r:id="rId10" display="http://www.me.gov.ua/Files/GetFile?lang=uk-UA&amp;fileId=83ad4f2c-1950-4cf1-a2f9-caa71fd4496fhttp://www.me.gov.ua/Files/GetFile?lang=uk-UA&amp;fileId=83ad4f2c-1950-4cf1-a2f9-caa71fd4496f"/>
    <hyperlink ref="C632" r:id="rId11" display="http://www.me.gov.ua/Files/GetFile?lang=uk-UA&amp;fileId=8c49bfec-3254-40d6-aaa9-aaf9ef98c9ab"/>
    <hyperlink ref="C670" r:id="rId12" display="http://www.me.gov.ua/Files/GetFile?lang=uk-UA&amp;fileId=7db00e28-796e-4d14-81bd-41db52bf8add"/>
    <hyperlink ref="C682" r:id="rId13" display="http://www.me.gov.ua/Files/GetFile?lang=uk-UA&amp;fileId=0115e421-4235-4032-af09-758b2ce19e8e"/>
    <hyperlink ref="C684" r:id="rId14" display="http://www.me.gov.ua/Files/GetFile?lang=uk-UA&amp;fileId=9523a827-1344-4a68-8ea1-166a965bb854"/>
    <hyperlink ref="C688" r:id="rId15" display="http://www.me.gov.ua/Files/GetFile?lang=uk-UA&amp;fileId=6d80c984-7c52-4d3b-a382-10afce901ee1"/>
    <hyperlink ref="C690" r:id="rId16" display="http://www.me.gov.ua/Files/GetFile?lang=uk-UA&amp;fileId=09f3296a-fe37-4579-afe8-216bfc5b3a77"/>
    <hyperlink ref="C697" r:id="rId17" display="http://www.me.gov.ua/Files/GetFile?lang=uk-UA&amp;fileId=a437a24d-5410-4468-8ed5-069816eb80b3"/>
    <hyperlink ref="C702" r:id="rId18" display="http://www.me.gov.ua/Files/GetFile?lang=uk-UA&amp;fileId=26f72c9f-fafc-4f9e-92c3-9f0991d74e84"/>
    <hyperlink ref="C703" r:id="rId19" display="http://www.me.gov.ua/Files/GetFile?lang=uk-UA&amp;fileId=5a77315e-b0ae-4323-889c-eebacf85578f"/>
    <hyperlink ref="C705" r:id="rId20" display="http://www.me.gov.ua/Files/GetFile?lang=uk-UA&amp;fileId=fb77c782-8680-49ba-a734-d9bbd8c27224"/>
    <hyperlink ref="C724" r:id="rId21" display="http://www.me.gov.ua/Files/GetFile?lang=uk-UA&amp;fileId=b892c452-46a9-4c1b-84b5-5a607cbdd79f"/>
    <hyperlink ref="C728" r:id="rId22" display="http://www.me.gov.ua/Files/GetFile?lang=uk-UA&amp;fileId=f6641b60-0c96-4055-8d40-275843ff973d"/>
    <hyperlink ref="C730" r:id="rId23" display="http://www.me.gov.ua/Files/GetFile?lang=uk-UA&amp;fileId=7dde90d1-35c2-4351-96ad-6d5b8eb7746c"/>
    <hyperlink ref="C734" r:id="rId24" display="http://www.me.gov.ua/Files/GetFile?lang=uk-UA&amp;fileId=bc4b8ab1-be62-4e95-bb10-26f369f66571"/>
    <hyperlink ref="C735" r:id="rId25" display="http://www.me.gov.ua/Files/GetFile?lang=uk-UA&amp;fileId=4fe097f7-5fe8-4b33-ab80-49a08f03cdcb"/>
    <hyperlink ref="C737" r:id="rId26" display="http://www.me.gov.ua/Files/GetFile?lang=uk-UA&amp;fileId=578b6b6d-2679-4f25-ab56-b0cc7a4d8e80"/>
    <hyperlink ref="C740" r:id="rId27" display="http://www.me.gov.ua/Files/GetFile?lang=uk-UA&amp;fileId=ed6d0290-de9f-4a00-8d90-47dbfd5dda21"/>
    <hyperlink ref="C741" r:id="rId28" display="http://www.me.gov.ua/Files/GetFile?lang=uk-UA&amp;fileId=a1565379-ae4b-4665-814a-c4815e24808b"/>
    <hyperlink ref="C743" r:id="rId29" display="http://www.me.gov.ua/Files/GetFile?lang=uk-UA&amp;fileId=fce8b99f-3483-4ebb-b908-8b7034824df1"/>
    <hyperlink ref="C748" r:id="rId30" display="http://www.me.gov.ua/Files/GetFile?lang=uk-UA&amp;fileId=0c2507a0-5a4e-4926-9953-9b9ffb3e7783"/>
    <hyperlink ref="C750" r:id="rId31" display="http://www.me.gov.ua/Files/GetFile?lang=uk-UA&amp;fileId=92248037-e5b0-42d1-b226-132980eade9d"/>
    <hyperlink ref="C763" r:id="rId32" display="http://www.me.gov.ua/Files/GetFile?lang=uk-UA&amp;fileId=fe36e792-f810-4c3d-8b5d-218f01edab6a"/>
    <hyperlink ref="C772" r:id="rId33" display="http://www.me.gov.ua/Files/GetFile?lang=uk-UA&amp;fileId=e00bee48-e735-422e-aad0-ef2efed888d2"/>
    <hyperlink ref="C773" r:id="rId34" display="http://www.me.gov.ua/Files/GetFile?lang=uk-UA&amp;fileId=2bbcad9d-7485-40ef-9af1-df8c18900dc4"/>
    <hyperlink ref="C797" r:id="rId35" display="http://www.me.gov.ua/Files/GetFile?lang=uk-UA&amp;fileId=42fefe14-9673-49fe-a593-7ce32ed414ba"/>
    <hyperlink ref="C801" r:id="rId36" display="http://192.168.7.44/Files/GetFile?lang=uk-UA&amp;fileId=c5111d68-0207-47d9-b65d-159ba81e1d96"/>
    <hyperlink ref="C806" r:id="rId37" display="http://192.168.7.44/Files/GetFile?lang=uk-UA&amp;fileId=64e79c82-acbb-42ea-8a91-dce509bee0b1"/>
    <hyperlink ref="C811" r:id="rId38" display="http://www.me.gov.ua/Files/GetFile?lang=uk-UA&amp;fileId=afe4fc52-78c7-42cf-8096-72483d0f31a0"/>
    <hyperlink ref="C812" r:id="rId39" display="http://www.me.gov.ua/Files/GetFile?lang=uk-UA&amp;fileId=84fddffa-8376-4446-9912-fd85b9396714"/>
    <hyperlink ref="C818" r:id="rId40" display="http://www.me.gov.ua/Files/GetFile?lang=uk-UA&amp;fileId=270170b3-9c58-45c2-8186-df6afdee20d1"/>
    <hyperlink ref="C821" r:id="rId41" display="http://www.me.gov.ua/Files/GetFile?lang=uk-UA&amp;fileId=6df6a56c-fb95-4a99-b47e-49b7a30b53ff"/>
    <hyperlink ref="C822" r:id="rId42" display="http://www.me.gov.ua/Files/GetFile?lang=uk-UA&amp;fileId=7dff2178-d729-454b-9cd5-8f0052bfe647"/>
    <hyperlink ref="C824" r:id="rId43" display="http://www.me.gov.ua/Files/GetFile?lang=uk-UA&amp;fileId=ec7e6dde-6f9e-4fa1-85d3-b0a8039d66d1"/>
    <hyperlink ref="C825" r:id="rId44" display="http://www.me.gov.ua/Files/GetFile?lang=uk-UA&amp;fileId=b5c1b358-4e6b-403f-a83a-1686063bbe96"/>
    <hyperlink ref="C831" r:id="rId45" display="http://www.me.gov.ua/Files/GetFile?lang=uk-UA&amp;fileId=e4fb9a77-c8bc-4b0b-8495-0b1bc233ff6c"/>
    <hyperlink ref="C832" r:id="rId46" display="http://www.me.gov.ua/Files/GetFile?lang=uk-UA&amp;fileId=d64f66e6-663b-4a58-b39e-3365b7ae1b62"/>
    <hyperlink ref="C1176" r:id="rId47" display="http://www.me.gov.ua/Files/GetFile?lang=uk-UA&amp;fileId=9b7c5df5-2907-4250-9592-55b9794cfc6f"/>
    <hyperlink ref="C861" r:id="rId48" display="http://www.me.gov.ua/Files/GetFile?lang=uk-UA&amp;fileId=fa5ba0ed-2658-47b2-962a-0359f4af3eb9"/>
    <hyperlink ref="C897" r:id="rId49" display="http://www.me.gov.ua/Files/GetFile?lang=uk-UA&amp;fileId=fe6054c2-e4cf-4b28-9442-478842e4054f"/>
    <hyperlink ref="C909" r:id="rId50" display="http://www.me.gov.ua/Files/GetFile?lang=uk-UA&amp;fileId=08f9957a-cf27-4c7d-b080-f0d8a5313d98"/>
    <hyperlink ref="C888" r:id="rId51" display="http://www.me.gov.ua/Files/GetFile?lang=uk-UA&amp;fileId=8b97e4fe-f6bb-499f-ad07-505d916a203a"/>
    <hyperlink ref="C901" r:id="rId52" display="http://www.me.gov.ua/Files/GetFile?lang=uk-UA&amp;fileId=5531af87-b0d0-4f94-a385-0e56929d9d88"/>
    <hyperlink ref="C912" r:id="rId53" display="http://www.me.gov.ua/Files/GetFile?lang=uk-UA&amp;fileId=32fc49fe-5f32-43f5-8d70-caf121e47bc5"/>
    <hyperlink ref="C915" r:id="rId54" display="http://www.me.gov.ua/Files/GetFile?lang=uk-UA&amp;fileId=9319cc32-70c2-47ae-b3ab-f1916ac3e5a4"/>
    <hyperlink ref="C917" r:id="rId55" display="http://www.me.gov.ua/Files/GetFile?lang=uk-UA&amp;fileId=f6564b12-c44d-4fc1-91f8-23fab55c689c"/>
    <hyperlink ref="C918" r:id="rId56" display="http://www.me.gov.ua/Files/GetFile?lang=uk-UA&amp;fileId=2b44d4f4-e2d7-43a6-b058-ea89e30fa555"/>
    <hyperlink ref="C921" r:id="rId57" display="http://www.me.gov.ua/Files/GetFile?lang=uk-UA&amp;fileId=2f609d38-2f79-443e-be6c-11f509bc3d6f"/>
    <hyperlink ref="C926" r:id="rId58" display="http://www.me.gov.ua/Files/GetFile?lang=uk-UA&amp;fileId=c89884f1-348c-496e-a1da-d0a612f9bdfa"/>
    <hyperlink ref="C929" r:id="rId59" display="http://www.me.gov.ua/Files/GetFile?lang=uk-UA&amp;fileId=fe448535-2cc1-4a27-8996-a0b250187f66"/>
    <hyperlink ref="C930" r:id="rId60" display="http://www.me.gov.ua/Files/GetFile?lang=uk-UA&amp;fileId=1047c021-7dc3-45c8-8382-62b4fa0e049a"/>
    <hyperlink ref="C931" r:id="rId61" display="http://www.me.gov.ua/Files/GetFile?lang=uk-UA&amp;fileId=c273ccae-6219-4983-b8bd-d45683d21f2b"/>
    <hyperlink ref="C932" r:id="rId62" display="http://www.me.gov.ua/Files/GetFile?lang=uk-UA&amp;fileId=d1af9ec8-9453-45d5-9bd0-7bd99d8dbaf2"/>
    <hyperlink ref="C935" r:id="rId63" display="http://www.me.gov.ua/Files/GetFile?lang=uk-UA&amp;fileId=d47522e0-5fab-46d9-ab66-a47f441ada78"/>
    <hyperlink ref="C936" r:id="rId64" display="http://www.me.gov.ua/Files/GetFile?lang=uk-UA&amp;fileId=d40e470d-3632-410a-859a-cddf838cd516"/>
    <hyperlink ref="C937" r:id="rId65" display="http://www.me.gov.ua/Files/GetFile?lang=uk-UA&amp;fileId=c2dadaa1-9005-42f3-a3bf-7944d4c9a95c"/>
    <hyperlink ref="C938" r:id="rId66" display="http://www.me.gov.ua/Files/GetFile?lang=uk-UA&amp;fileId=a655e2fd-4d6d-49eb-8746-39a23b631df8"/>
    <hyperlink ref="C949" r:id="rId67" display="http://www.me.gov.ua/Files/GetFile?lang=uk-UA&amp;fileId=473e7680-12b8-466d-8cf6-5790c12ec64f"/>
    <hyperlink ref="C971" r:id="rId68" display="http://www.me.gov.ua/Files/GetFile?lang=uk-UA&amp;fileId=1dca7fb4-c1f3-4a40-9db0-f9a1fa1ae07e"/>
    <hyperlink ref="C973" r:id="rId69" display="http://www.me.gov.ua/Files/GetFile?lang=uk-UA&amp;fileId=98169ddd-2a9a-406c-9418-98a2a0dd86dc"/>
    <hyperlink ref="C974" r:id="rId70" display="http://www.me.gov.ua/Files/GetFile?lang=uk-UA&amp;fileId=f0f753c0-514a-48db-a1eb-bd088a8bd1a4"/>
    <hyperlink ref="C982" r:id="rId71" display="http://www.me.gov.ua/Files/GetFile?lang=uk-UA&amp;fileId=9d5d2d86-94a5-470e-a660-53043678781f"/>
    <hyperlink ref="C987" r:id="rId72" display="http://www.me.gov.ua/Files/GetFile?lang=uk-UA&amp;fileId=fc465f9a-012e-47c0-82b5-dcade0512ab7"/>
    <hyperlink ref="C1016" r:id="rId73" display="http://www.me.gov.ua/Files/GetFile?lang=uk-UA&amp;fileId=73526100-9695-4def-8815-9728c81141d3"/>
    <hyperlink ref="C1023" r:id="rId74" display="http://www.me.gov.ua/Files/GetFile?lang=uk-UA&amp;fileId=b0dbaa6e-b2d8-488f-979b-c3f294be880a"/>
    <hyperlink ref="C1036" r:id="rId75" display="http://www.me.gov.ua/Files/GetFile?lang=uk-UA&amp;fileId=dd09442d-d1ab-4276-bbf1-e1af0c1b9b5e"/>
    <hyperlink ref="C1037" r:id="rId76" display="http://www.me.gov.ua/Files/GetFile?lang=uk-UA&amp;fileId=28117244-02ba-4d15-863b-ed79ff4edd3d"/>
    <hyperlink ref="C332" r:id="rId77" display="http://www.me.gov.ua/Files/GetFile?lang=uk-UA&amp;fileId=8e3b2c48-b247-482b-a5c2-2c6f3a8e2c16"/>
    <hyperlink ref="C349" r:id="rId78" display="http://www.me.gov.ua/Files/GetFile?lang=uk-UA&amp;fileId=073e8e38-ba4e-4a3c-88cb-7dd1a223006d"/>
    <hyperlink ref="C350" r:id="rId79" display="http://www.me.gov.ua/Files/GetFile?lang=uk-UA&amp;fileId=9e2568af-f0d2-4143-9035-e57859ac968f"/>
    <hyperlink ref="C369" r:id="rId80" display="http://www.me.gov.ua/Files/GetFile?lang=uk-UA&amp;fileId=9e7c0e3e-834f-4e0a-8431-dc8f09b62955"/>
    <hyperlink ref="C378" r:id="rId81" display="http://www.me.gov.ua/Files/GetFile?lang=uk-UA&amp;fileId=27eb9a94-d3c2-44c8-99e5-42437f0aa50f"/>
    <hyperlink ref="C379" r:id="rId82" display="http://www.me.gov.ua/Files/GetFile?lang=uk-UA&amp;fileId=793b9410-96fe-48fe-804b-0f358bffc60d"/>
    <hyperlink ref="C383" r:id="rId83" display="http://www.me.gov.ua/Files/GetFile?lang=uk-UA&amp;fileId=17ce77ee-7101-452c-8eec-3a2ac73c8e99"/>
    <hyperlink ref="C387" r:id="rId84" display="http://www.me.gov.ua/Files/GetFile?lang=uk-UA&amp;fileId=33dd7d05-8f71-47a4-ba98-5dcd1d90bef6"/>
    <hyperlink ref="C396" r:id="rId85" display="http://www.me.gov.ua/Files/GetFile?lang=uk-UA&amp;fileId=5d553fcf-f4f5-4134-9845-6b0ed333d4bd"/>
    <hyperlink ref="C414" r:id="rId86" display="http://www.me.gov.ua/Files/GetFile?lang=uk-UA&amp;fileId=ee3e393d-4ea1-4033-9e3f-4ddba46d1d4d"/>
    <hyperlink ref="C424" r:id="rId87" display="http://www.me.gov.ua/Files/GetFile?lang=uk-UA&amp;fileId=5bf50559-5b6b-468b-a49a-133e45b3b589"/>
    <hyperlink ref="C427" r:id="rId88" display="http://www.me.gov.ua/Files/GetFile?lang=uk-UA&amp;fileId=f5a9e88a-4f3b-465f-a8ad-b70baf54fc89"/>
    <hyperlink ref="C431" r:id="rId89" display="http://www.me.gov.ua/Files/GetFile?lang=uk-UA&amp;fileId=2eb3eaec-1194-48a5-8caa-4667a8684b47"/>
    <hyperlink ref="C435" r:id="rId90" display="http://www.me.gov.ua/Documents/Download?id=3e15145b-725c-4a02-a5ce-ab9c27d19fe0"/>
    <hyperlink ref="C436" r:id="rId91" display="http://www.me.gov.ua/Documents/Download?id=5890e22d-2e9b-49b1-875c-8f0b1b75f448"/>
    <hyperlink ref="C437" r:id="rId92" display="http://www.me.gov.ua/Files/GetFile?lang=uk-UA&amp;fileId=6d2db08a-df18-4110-b7e8-1296067e4090"/>
    <hyperlink ref="C438" r:id="rId93" display="http://www.me.gov.ua/Files/GetFile?lang=uk-UA&amp;fileId=01643b97-1d47-4054-a237-ca57fc7cd557"/>
    <hyperlink ref="C442" r:id="rId94" display="http://www.me.gov.ua/Files/GetFile?lang=uk-UA&amp;fileId=8ba9b7e9-2f29-4305-853c-dc78303f2820"/>
    <hyperlink ref="C451" r:id="rId95" display="http://www.me.gov.ua/Files/GetFile?lang=uk-UA&amp;fileId=b80924a9-cb7c-43b1-aa07-0705bea9decd"/>
    <hyperlink ref="C482" r:id="rId96" display="http://www.me.gov.ua/Files/GetFile?lang=uk-UA&amp;fileId=9d210311-3bf5-4cdf-8c4a-20d6727bbf0e"/>
    <hyperlink ref="C498" r:id="rId97" display="http://www.me.gov.ua/Files/GetFile?lang=uk-UA&amp;fileId=d344e1c0-f920-47b1-8a73-c48e996c0263"/>
    <hyperlink ref="C499" r:id="rId98" display="http://www.me.gov.ua/Files/GetFile?lang=uk-UA&amp;fileId=5e320b8e-d569-48b6-8519-70c55fab0f61"/>
    <hyperlink ref="C507" r:id="rId99" display="http://www.me.gov.ua/Files/GetFile?lang=uk-UA&amp;fileId=b30ea821-5f92-4746-b5e2-0dccb47e2571"/>
    <hyperlink ref="C510" r:id="rId100" display="http://www.me.gov.ua/Files/GetFile?lang=uk-UA&amp;fileId=297ab200-019d-44c5-abcb-7dc045e68dca"/>
    <hyperlink ref="C525" r:id="rId101" display="http://www.me.gov.ua/Files/GetFile?lang=uk-UA&amp;fileId=e9504cfe-9ebe-45e7-8ba3-a10a15bba321"/>
    <hyperlink ref="C535" r:id="rId102" display="http://www.me.gov.ua/Files/GetFile?lang=uk-UA&amp;fileId=74b09316-ad1e-4467-8dd8-c6722c900789"/>
    <hyperlink ref="C544" r:id="rId103" display="http://www.me.gov.ua/Files/GetFile?lang=uk-UA&amp;fileId=fdd56f56-a6f9-4fea-ba71-0269d5c4e1d2"/>
    <hyperlink ref="C550" r:id="rId104" display="http://www.me.gov.ua/Files/GetFile?lang=uk-UA&amp;fileId=c554f4d0-42a5-4b9f-8adc-2f9d2d8df6c9"/>
    <hyperlink ref="C553" r:id="rId105" display="http://www.me.gov.ua/Files/GetFile?lang=uk-UA&amp;fileId=540e38b5-9a77-4cb6-9aae-174355aca2d8"/>
    <hyperlink ref="C554" r:id="rId106" display="http://www.me.gov.ua/Files/GetFile?lang=uk-UA&amp;fileId=eba59917-0d1b-41e1-afe8-b7ba089132bd"/>
    <hyperlink ref="C564" r:id="rId107" display="http://www.me.gov.ua/Files/GetFile?lang=uk-UA&amp;fileId=78071ea5-16f0-4c9a-aec8-94c19c4e7a07"/>
    <hyperlink ref="C570" r:id="rId108" display="http://www.me.gov.ua/Files/GetFile?lang=uk-UA&amp;fileId=0be9a6cb-1837-4f8f-9382-2a822c599c07"/>
    <hyperlink ref="C579" r:id="rId109" display="http://www.me.gov.ua/Files/GetFile?lang=uk-UA&amp;fileId=941adb02-f223-4c26-83a6-462dc073c702"/>
    <hyperlink ref="C585" r:id="rId110" display="http://www.me.gov.ua/Files/GetFile?lang=uk-UA&amp;fileId=87701f13-64ef-484f-810b-2fc7e36f0bb2"/>
    <hyperlink ref="C588" r:id="rId111" display="http://www.me.gov.ua/Files/GetFile?lang=uk-UA&amp;fileId=9682208c-5991-40b8-9d78-82638336988c"/>
    <hyperlink ref="C592" r:id="rId112" display="http://www.me.gov.ua/Files/GetFile?lang=uk-UA&amp;fileId=cc4111da-a182-4d5b-8274-b2490777a9f3"/>
    <hyperlink ref="C593" r:id="rId113" display="http://www.me.gov.ua/Files/GetFile?lang=uk-UA&amp;fileId=011c74b6-806d-4984-9c55-56484392a362"/>
    <hyperlink ref="C596" r:id="rId114" display="http://www.me.gov.ua/Files/GetFile?lang=uk-UA&amp;fileId=d0db9a14-13b2-44bc-bbfa-fec3709945c0"/>
    <hyperlink ref="C609" r:id="rId115" display="http://www.me.gov.ua/Files/GetFile?lang=uk-UA&amp;fileId=176b799a-0702-4ac1-8777-35f1f2edadc8"/>
    <hyperlink ref="C615" r:id="rId116" display="http://www.me.gov.ua/Files/GetFile?lang=uk-UA&amp;fileId=3b12196e-314b-4825-a5ae-c8050cb1a122"/>
    <hyperlink ref="C648" r:id="rId117" display="http://www.me.gov.ua/Files/GetFile?lang=uk-UA&amp;fileId=551a6485-f42e-497e-b9f1-04e2c576ecd6"/>
    <hyperlink ref="C649" r:id="rId118" display="http://www.me.gov.ua/Files/GetFile?lang=uk-UA&amp;fileId=8b8e73b8-4038-434d-8c92-6345ad88b9d7"/>
    <hyperlink ref="C657" r:id="rId119" display="http://www.me.gov.ua/Files/GetFile?lang=uk-UA&amp;fileId=fe0caf57-8bd0-41d5-9263-0dc3b38cd6ed"/>
    <hyperlink ref="C665" r:id="rId120" display="http://www.me.gov.ua/Files/GetFile?lang=uk-UA&amp;fileId=0a126d97-e122-49ba-a307-e73711a0c2cc"/>
    <hyperlink ref="C677" r:id="rId121" display="http://www.me.gov.ua/Files/GetFile?lang=uk-UA&amp;fileId=b78e218a-299b-4280-8fb9-41ba5cdda675"/>
    <hyperlink ref="C683" r:id="rId122" display="http://www.me.gov.ua/Files/GetFile?lang=uk-UA&amp;fileId=fc5950d7-f6f2-4820-99de-bc8e388c2994"/>
    <hyperlink ref="C686" r:id="rId123" display="http://www.me.gov.ua/Files/GetFile?lang=uk-UA&amp;fileId=c17495fb-c800-4a16-8139-ee767c67efeb"/>
    <hyperlink ref="C696" r:id="rId124" display="http://www.me.gov.ua/Files/GetFile?lang=uk-UA&amp;fileId=3086767b-9a0a-4fa8-bcda-7c00b2c9b0da"/>
    <hyperlink ref="C699" r:id="rId125" display="http://www.me.gov.ua/Files/GetFile?lang=uk-UA&amp;fileId=a1ac9309-7321-4c63-bfb5-e3a027608829"/>
    <hyperlink ref="C706" r:id="rId126" display="http://www.me.gov.ua/Files/GetFile?lang=uk-UA&amp;fileId=25b5f535-bc8a-4e2a-9c7e-bb034ede8efc"/>
    <hyperlink ref="C710" r:id="rId127" display="http://www.me.gov.ua/Files/GetFile?lang=uk-UA&amp;fileId=b6535421-5019-4d1b-b627-3e96f943992d"/>
    <hyperlink ref="C713" r:id="rId128" display="http://www.me.gov.ua/Files/GetFile?lang=uk-UA&amp;fileId=0f73b484-b9cc-46fe-be18-24a350e8d40d"/>
    <hyperlink ref="C716" r:id="rId129" display="http://www.me.gov.ua/Files/GetFile?lang=uk-UA&amp;fileId=0d60fd7a-42cd-4328-9e1d-36b4ec85100b"/>
    <hyperlink ref="C722" r:id="rId130" display="http://www.me.gov.ua/Files/GetFile?lang=uk-UA&amp;fileId=33e0888c-2788-4d30-9e5c-89f6daf15c0b"/>
    <hyperlink ref="C723" r:id="rId131" display="http://www.me.gov.ua/Files/GetFile?lang=uk-UA&amp;fileId=ed99e311-7ef6-4ca5-b5f7-d7136fcb8b30"/>
    <hyperlink ref="C726" r:id="rId132" display="http://www.me.gov.ua/Files/GetFile?lang=uk-UA&amp;fileId=31c20767-a841-4934-8877-d7f8df1db7e0"/>
    <hyperlink ref="C727" r:id="rId133" display="http://www.me.gov.ua/Files/GetFile?lang=uk-UA&amp;fileId=6617ab0b-e0b2-4d9d-8f53-61bd47915b84"/>
    <hyperlink ref="C731" r:id="rId134" display="http://192.168.7.44/Files/GetFile?lang=uk-UA&amp;fileId=7ecc60f5-e9f3-49a0-8d62-36e55a1b8450"/>
    <hyperlink ref="C739" r:id="rId135" display="http://www.me.gov.ua/Files/GetFile?lang=uk-UA&amp;fileId=eadab0a9-9405-4aaf-b55b-b1c74620f75d"/>
    <hyperlink ref="C752" r:id="rId136" display="http://www.me.gov.ua/Files/GetFile?lang=uk-UA&amp;fileId=d4443dd6-57c4-4ad6-b518-6463fa404362"/>
    <hyperlink ref="C753" r:id="rId137" display="http://www.me.gov.ua/Files/GetFile?lang=uk-UA&amp;fileId=c7d0a096-51ee-4dd4-b8f4-c9d01812faab"/>
    <hyperlink ref="C755" r:id="rId138" display="http://www.me.gov.ua/Files/GetFile?lang=uk-UA&amp;fileId=43092f73-6c1c-443a-90ca-2ad86da62641"/>
    <hyperlink ref="C764" r:id="rId139" display="http://www.me.gov.ua/Files/GetFile?lang=uk-UA&amp;fileId=28a3ef66-5d09-42fb-b0fa-4dbec0f4a5fd"/>
    <hyperlink ref="C769" r:id="rId140" display="http://www.me.gov.ua/Files/GetFile?lang=uk-UA&amp;fileId=0311a6fc-9e49-4074-bf4b-712887341ed4"/>
    <hyperlink ref="C770" r:id="rId141" display="http://www.me.gov.ua/Files/GetFile?lang=uk-UA&amp;fileId=4fc1dfa9-7d89-4803-9b3b-4af6e2295c28"/>
    <hyperlink ref="C774" r:id="rId142" display="http://www.me.gov.ua/Files/GetFile?lang=uk-UA&amp;fileId=73deef0e-2ef6-410d-8b94-4804315779b9"/>
    <hyperlink ref="C775" r:id="rId143" display="http://www.me.gov.ua/Files/GetFile?lang=uk-UA&amp;fileId=6b8d7b85-1eba-4f95-bc07-e806e6fd6485"/>
    <hyperlink ref="C776" r:id="rId144" display="http://www.me.gov.ua/Files/GetFile?lang=uk-UA&amp;fileId=165725ce-b16d-4955-afd8-9819639c3cc9"/>
    <hyperlink ref="C782" r:id="rId145" display="http://192.168.7.44/Files/GetFile?lang=uk-UA&amp;fileId=99802980-1785-4eda-97a1-df1ed9eddfde"/>
    <hyperlink ref="C783" r:id="rId146" display="http://192.168.7.44/Files/GetFile?lang=uk-UA&amp;fileId=b099eb7b-f03d-448c-a708-e04231404be1"/>
    <hyperlink ref="C786" r:id="rId147" display="http://www.me.gov.ua/Files/GetFile?lang=uk-UA&amp;fileId=3c5b7d4d-1e92-4542-a75e-3af4ac92b86c"/>
    <hyperlink ref="C796" r:id="rId148" display="http://www.me.gov.ua/Files/GetFile?lang=uk-UA&amp;fileId=dce5133c-2347-4e09-a05b-b59ca73170b5"/>
    <hyperlink ref="C798" r:id="rId149" display="http://192.168.7.44/Files/GetFile?lang=uk-UA&amp;fileId=76181e12-20b7-4df0-986e-8f717adab785"/>
    <hyperlink ref="C802" r:id="rId150" display="http://192.168.7.44/Files/GetFile?lang=uk-UA&amp;fileId=acf1ea13-118e-4456-a902-0d7a9f1f599f"/>
    <hyperlink ref="C804" r:id="rId151" display="http://192.168.7.44/Files/GetFile?lang=uk-UA&amp;fileId=a1cba5c9-4eff-4f2f-8269-fb1f5d82b2bc"/>
    <hyperlink ref="C807" r:id="rId152" display="http://192.168.7.44/Files/GetFile?lang=uk-UA&amp;fileId=81174b3f-6dee-4da5-b925-4d2170b33f76"/>
    <hyperlink ref="C815" r:id="rId153" display="http://www.me.gov.ua/Files/GetFile?lang=uk-UA&amp;fileId=6b0e2f02-a342-4ab9-aaaf-6bd5a758d09e"/>
    <hyperlink ref="C823" r:id="rId154" display="http://www.me.gov.ua/Files/GetFile?lang=uk-UA&amp;fileId=3c7dec39-793b-4190-9002-a820f1c5c33f"/>
    <hyperlink ref="C841" r:id="rId155" display="http://www.me.gov.ua/Files/GetFile?lang=uk-UA&amp;fileId=15e0bbbf-4a96-4c83-a2b5-016447fba63c"/>
    <hyperlink ref="C843" r:id="rId156" display="http://www.me.gov.ua/Files/GetFile?lang=uk-UA&amp;fileId=28305b3f-055d-41d2-abc3-934cc1207208"/>
    <hyperlink ref="C844" r:id="rId157" display="http://www.me.gov.ua/Files/GetFile?lang=uk-UA&amp;fileId=3fd3e109-70d1-4efa-b34e-984d9a76f1e3"/>
    <hyperlink ref="C857" r:id="rId158" display="http://www.me.gov.ua/Files/GetFile?lang=uk-UA&amp;fileId=fd22f56c-6d44-4023-af9b-13529575d364"/>
    <hyperlink ref="C862" r:id="rId159" display="http://www.me.gov.ua/Files/GetFile?lang=uk-UA&amp;fileId=c76bdf43-bafa-40ff-bc9b-cc1a5930d10e"/>
    <hyperlink ref="C940" r:id="rId160" display="http://www.me.gov.ua/Files/GetFile?lang=uk-UA&amp;fileId=483b842c-4b0f-4d01-83c5-fd01c6288eb4"/>
    <hyperlink ref="C965" r:id="rId161" display="http://www.me.gov.ua/Files/GetFile?lang=uk-UA&amp;fileId=f0a91295-8cb3-493e-96ef-b77cffcea844"/>
    <hyperlink ref="C998" r:id="rId162" display="http://www.me.gov.ua/Files/GetFile?lang=uk-UA&amp;fileId=ee472bca-0590-432c-a2aa-90fbd60f2bf4"/>
    <hyperlink ref="C836" r:id="rId163" display="http://www.me.gov.ua/Files/GetFile?lang=uk-UA&amp;fileId=6617ab0b-e0b2-4d9d-8f53-61bd47915b84"/>
    <hyperlink ref="C758" r:id="rId164" display="http://www.me.gov.ua/Files/GetFile?lang=uk-UA&amp;fileId=f44f221b-d5d2-4f05-a72c-fcfd49cd88f1"/>
    <hyperlink ref="C810" r:id="rId165" display="http://www.me.gov.ua/Files/GetFile?lang=uk-UA&amp;fileId=b5fffe4d-fb33-4fda-9725-a6856cd76dc9"/>
    <hyperlink ref="C814" r:id="rId166" display="http://www.me.gov.ua/Files/GetFile?lang=uk-UA&amp;fileId=5c46f1cc-1e59-4296-bc3b-8c61609e0040"/>
    <hyperlink ref="C946" r:id="rId167" display="http://www.me.gov.ua/Files/GetFile?lang=uk-UA&amp;fileId=8ef50566-2d12-4644-83b6-1ed1b39bb05b"/>
    <hyperlink ref="C986" r:id="rId168" display="http://www.me.gov.ua/Files/GetFile?lang=uk-UA&amp;fileId=f4aa5d68-c85f-45d9-8c77-bd1ab991987b"/>
    <hyperlink ref="C999" r:id="rId169" display="http://www.me.gov.ua/Files/GetFile?lang=uk-UA&amp;fileId=c147fa7f-e891-4d7a-97f0-af15d7910d6d"/>
    <hyperlink ref="C1000" r:id="rId170" display="http://www.me.gov.ua/Files/GetFile?lang=uk-UA&amp;fileId=150a3fd8-4f43-4658-86d4-8cb2295630ff"/>
    <hyperlink ref="C1038" r:id="rId171" display="http://www.me.gov.ua/Files/GetFile?lang=uk-UA&amp;fileId=a086a99c-7e4a-46d1-9b47-f9d7b7e8119f"/>
    <hyperlink ref="C1043" r:id="rId172" display="http://www.me.gov.ua/Files/GetFile?lang=uk-UA&amp;fileId=92406dcb-2c3a-4577-b811-1c6b1175fb28"/>
    <hyperlink ref="C1047" r:id="rId173" display="http://www.me.gov.ua/Files/GetFile?lang=uk-UA&amp;fileId=5dc99652-1826-4ae0-b933-6828e867b0df"/>
    <hyperlink ref="C1048" r:id="rId174" display="http://www.me.gov.ua/Files/GetFile?lang=uk-UA&amp;fileId=1b2e5491-fd4f-41f5-a00b-39c07aa0db54"/>
    <hyperlink ref="C1095" r:id="rId175" display="http://www.me.gov.ua/Files/GetFile?lang=uk-UA&amp;fileId=7cd178f1-fd32-4576-9bf0-d6b058b2c547"/>
    <hyperlink ref="C745" r:id="rId176" display="http://www.me.gov.ua/Files/GetFile?lang=uk-UA&amp;fileId=27d3018f-fefc-47b6-ae4a-1dd9c2ee1684"/>
    <hyperlink ref="C1118" r:id="rId177" display="http://www.me.gov.ua/Files/GetFile?lang=uk-UA&amp;fileId=1aa053c9-fe16-4bb8-a1ea-4a5aa17bc769"/>
    <hyperlink ref="C1114" r:id="rId178" display="http://www.me.gov.ua/Files/GetFile?lang=uk-UA&amp;fileId=b86c5d68-af77-47aa-9e5a-9111f96645f3"/>
    <hyperlink ref="C1113" r:id="rId179" display="http://www.me.gov.ua/Files/GetFile?lang=uk-UA&amp;fileId=03ac13b6-a98f-421e-a1bb-22c47c338c40"/>
    <hyperlink ref="C1104" r:id="rId180" display="http://www.me.gov.ua/Files/GetFile?lang=uk-UA&amp;fileId=a22ab1eb-a7c1-44ce-a5d0-46595dba6f80"/>
    <hyperlink ref="C1103" r:id="rId181" display="http://www.me.gov.ua/Files/GetFile?lang=uk-UA&amp;fileId=33feb28e-3acd-4930-84fb-30a095b15aee"/>
    <hyperlink ref="C1099" r:id="rId182" display="http://www.me.gov.ua/Files/GetFile?lang=uk-UA&amp;fileId=0b4e442f-dc56-4a55-a9f2-fea7ca76360d"/>
    <hyperlink ref="C1094" r:id="rId183" display="http://www.me.gov.ua/Files/GetFile?lang=uk-UA&amp;fileId=fef26045-ace9-453e-a7d3-9bef0d9c65eb"/>
    <hyperlink ref="C1088" r:id="rId184" display="http://www.me.gov.ua/Files/GetFile?lang=uk-UA&amp;fileId=cb459a49-f04d-4a52-8413-1956872466a3"/>
    <hyperlink ref="C1082" r:id="rId185" display="http://www.me.gov.ua/Files/GetFile?lang=uk-UA&amp;fileId=34e722d9-dde1-47e1-9a0e-6c2867b5f39d"/>
    <hyperlink ref="C1077" r:id="rId186" display="http://www.me.gov.ua/Files/GetFile?lang=uk-UA&amp;fileId=204af1cb-a34a-4bab-8c94-5b9cd2fc8d74"/>
    <hyperlink ref="C1152" r:id="rId187" display="http://www.me.gov.ua/Files/GetFile?lang=uk-UA&amp;fileId=cf485d04-c91c-4b09-be10-94cd87dfec62"/>
    <hyperlink ref="C1151" r:id="rId188" display="http://www.me.gov.ua/Files/GetFile?lang=uk-UA&amp;fileId=75913ccc-3dc1-4ea6-8fb9-0a4b46f851ad"/>
    <hyperlink ref="C1150" r:id="rId189" display="http://www.me.gov.ua/Files/GetFile?lang=uk-UA&amp;fileId=1417d95e-d94e-4b1a-947c-8ed13d32c7a5"/>
    <hyperlink ref="C1149" r:id="rId190" display="http://www.me.gov.ua/Files/GetFile?lang=uk-UA&amp;fileId=dc04b7fe-2f77-4ae2-8e46-aac99c1bb31c"/>
    <hyperlink ref="C1148" r:id="rId191" display="http://www.me.gov.ua/Files/GetFile?lang=uk-UA&amp;fileId=ed4f9dfe-6d2d-4011-aba3-28fbb166c5d9"/>
    <hyperlink ref="C1147" r:id="rId192" display="http://www.me.gov.ua/Files/GetFile?lang=uk-UA&amp;fileId=ec653763-6f79-486b-8088-16e48edd6792"/>
    <hyperlink ref="C1139" r:id="rId193" display="http://www.me.gov.ua/Files/GetFile?lang=uk-UA&amp;fileId=d13061f6-7756-4879-b916-0f839388851c"/>
    <hyperlink ref="C1137" r:id="rId194" display="http://www.me.gov.ua/Files/GetFile?lang=uk-UA&amp;fileId=10041fd2-22b1-4d9f-b9ee-1be0cbdd33b0"/>
    <hyperlink ref="C1127" r:id="rId195" display="http://www.me.gov.ua/Files/GetFile?lang=uk-UA&amp;fileId=6cffa630-23fa-497e-a545-415ae216e4bf"/>
    <hyperlink ref="C963" r:id="rId196" display="http://www.me.gov.ua/Files/GetFile?lang=uk-UA&amp;fileId=d2c64ecb-269e-4f05-a6e8-e8fe2c3d3dfb"/>
    <hyperlink ref="C881" r:id="rId197" display="http://www.me.gov.ua/Files/GetFile?lang=uk-UA&amp;fileId=614eeb3f-4682-4e97-b6b1-9ba9f40b0282"/>
    <hyperlink ref="C661" r:id="rId198" display="http://www.me.gov.ua/Files/GetFile?lang=uk-UA&amp;fileId=f08206fa-1c51-462d-8212-4e5c944fa6d8"/>
    <hyperlink ref="C761" r:id="rId199" display="http://www.me.gov.ua/Files/GetFile?lang=uk-UA&amp;fileId=52b0e54b-6e03-4d6b-a9c9-0681bd95c7d9"/>
    <hyperlink ref="C1188" r:id="rId200" display="http://www.me.gov.ua/Files/GetFile?lang=uk-UA&amp;fileId=69bdbfe2-6618-4bf1-8226-0f4f8e77d0bd"/>
    <hyperlink ref="C1178" r:id="rId201" display="http://www.me.gov.ua/Files/GetFile?lang=uk-UA&amp;fileId=24954177-ab29-4e09-948d-057e738763eb"/>
    <hyperlink ref="C1171" r:id="rId202" display="http://me.gov.ua/Files/GetFile?lang=uk-UA&amp;fileId=076f21d4-2fe5-45c5-9b1f-9c6caca04ec4"/>
    <hyperlink ref="C1170" r:id="rId203" display="http://www.me.gov.ua/Files/GetFile?lang=uk-UA&amp;fileId=010624cf-0084-4531-9798-b7cd5918f1ff"/>
    <hyperlink ref="C1165" r:id="rId204" display="http://www.me.gov.ua/Files/GetFile?lang=uk-UA&amp;fileId=9ff9d7a6-c1fc-4af8-be4f-89257ffc65e5"/>
    <hyperlink ref="C1153" r:id="rId205" display="http://www.me.gov.ua/Files/GetFile?lang=uk-UA&amp;fileId=43490f82-c1c2-4d9c-8dda-6d673345b72f"/>
    <hyperlink ref="C1204" r:id="rId206" display="http://www.me.gov.ua/Files/GetFile?lang=uk-UA&amp;fileId=70c34380-559f-4164-b6d7-e2e7e3c8bfd6"/>
    <hyperlink ref="C1203" r:id="rId207" display="http://www.me.gov.ua/Files/GetFile?lang=uk-UA&amp;fileId=7010dc8d-1bc8-467a-88b2-cc6ccfed76de"/>
    <hyperlink ref="C1202" r:id="rId208" display="http://www.me.gov.ua/Files/GetFile?lang=uk-UA&amp;fileId=f42c267c-3107-45c7-a79d-fd2081abc67b"/>
    <hyperlink ref="C1182" r:id="rId209" display="http://www.me.gov.ua/Files/GetFile?lang=uk-UA&amp;fileId=af6f985e-cafd-4e39-8918-73434acb97c0"/>
    <hyperlink ref="C1214" r:id="rId210" display="http://www.me.gov.ua/Files/GetFile?lang=uk-UA&amp;fileId=3c80c196-4f5b-40aa-9b99-d30c32545471"/>
    <hyperlink ref="C1218" r:id="rId211" display="http://www.me.gov.ua/Files/GetFile?lang=uk-UA&amp;fileId=3f39e1b4-1ad6-44f5-ae0d-70bc054d4ff6"/>
    <hyperlink ref="C1220" r:id="rId212" display="http://www.me.gov.ua/Files/GetFile?lang=uk-UA&amp;fileId=1c96f7c7-d711-4420-acc1-46c432ee13d8"/>
    <hyperlink ref="C1223" r:id="rId213" display="http://www.me.gov.ua/Files/GetFile?lang=uk-UA&amp;fileId=a8b02b50-8668-4042-9b4d-64d23fb63fac"/>
    <hyperlink ref="C367" r:id="rId214" display="http://me.kmu.gov.ua/file/link/200153/file/Plan2785.tif"/>
    <hyperlink ref="C494" r:id="rId215" display="http://www.me.gov.ua/Files/GetFile?lang=uk-UA&amp;fileId=5d0533cc-1a1b-4493-888d-40cc93a72214"/>
    <hyperlink ref="C751" r:id="rId216" display="http://www.me.gov.ua/Files/GetFile?lang=uk-UA&amp;fileId=9c62636f-22ac-4d30-a327-eb78519a1a88"/>
    <hyperlink ref="C756" r:id="rId217" display="http://www.me.gov.ua/Files/GetFile?lang=uk-UA&amp;fileId=5521b0de-03ef-44be-b729-06fff1922dd2"/>
    <hyperlink ref="C865" r:id="rId218" display="http://www.me.gov.ua/Files/GetFile?lang=uk-UA&amp;fileId=6767fa5a-524f-43ee-bdcc-50f9303ada2a"/>
    <hyperlink ref="C934" r:id="rId219" display="http://www.me.gov.ua/Files/GetFile?lang=uk-UA&amp;fileId=26df65b3-76a8-458e-b2ff-bcc7be128e9c"/>
    <hyperlink ref="C1230" r:id="rId220" display="http://www.me.gov.ua/Files/GetFile?lang=uk-UA&amp;fileId=08851318-32d7-4177-8f56-0ffe4b6101dc"/>
    <hyperlink ref="C1231" r:id="rId221" display="http://www.me.gov.ua/Files/GetFile?lang=uk-UA&amp;fileId=4f4fd577-b5f9-4df4-bed2-704d987182c3"/>
    <hyperlink ref="C1180" r:id="rId222" display="http://www.me.gov.ua/Files/GetFile?lang=uk-UA&amp;fileId=422fc7d2-c8f1-4eaa-98b6-f367bff14610"/>
    <hyperlink ref="C250" r:id="rId223" display="http://me.kmu.gov.ua/file/link/178802/file/Plan 2634.pdf"/>
    <hyperlink ref="C58" r:id="rId224" display="http://me.kmu.gov.ua/file/link/200126/file/Plan2277-01.tif"/>
    <hyperlink ref="C296" r:id="rId225" display="http://www.me.gov.ua/Files/GetFile?lang=uk-UA&amp;fileId=dff64706-079b-4630-9393-c6f9cfa350a7"/>
    <hyperlink ref="C82" r:id="rId226" display="http://www.me.gov.ua/Files/GetFile?lang=uk-UA&amp;fileId=01abb9ad-60da-4be0-86ae-e8dace5c2fb6"/>
    <hyperlink ref="C733" r:id="rId227" display="http://www.me.gov.ua/Files/GetFile?lang=uk-UA&amp;fileId=b836e99e-6516-4545-9318-d46e897c6f47"/>
    <hyperlink ref="C1222" r:id="rId228" display="http://www.me.gov.ua/Files/GetFile?lang=uk-UA&amp;fileId=8acbe59b-3318-4bad-a0f5-ee58067bf63f"/>
    <hyperlink ref="C1235" r:id="rId229" display="http://www.me.gov.ua/Files/GetFile?lang=uk-UA&amp;fileId=fcc83594-b116-4443-ae9a-ecd8db493a5a"/>
    <hyperlink ref="C1238" r:id="rId230" display="http://www.me.gov.ua/Files/GetFile?lang=uk-UA&amp;fileId=b5860ca3-abb3-48ba-a535-d3c6ddd6920f"/>
    <hyperlink ref="C1239" r:id="rId231" display="http://www.me.gov.ua/Files/GetFile?lang=uk-UA&amp;fileId=7a724457-752f-43c8-9fc2-4dab3f232db7"/>
    <hyperlink ref="C399" r:id="rId232" display="http://www.me.gov.ua/Files/GetFile?lang=uk-UA&amp;fileId=84554819-d377-4e38-b70e-d2f626228a24"/>
    <hyperlink ref="C653" r:id="rId233" display="http://www.me.gov.ua/Files/GetFile?lang=uk-UA&amp;fileId=d8ee6137-c434-4a24-8497-ac4e6945100e"/>
    <hyperlink ref="C1093" r:id="rId234" display="http://www.me.gov.ua/Files/GetFile?lang=uk-UA&amp;fileId=5a177f5a-49fe-4be6-8ad1-cdcb2f5de5fe"/>
    <hyperlink ref="C1097" r:id="rId235" display="http://www.me.gov.ua/Files/GetFile?lang=uk-UA&amp;fileId=611dc5cf-9887-45fd-8b6c-0de9e0fe4623"/>
    <hyperlink ref="C1100" r:id="rId236" display="http://www.me.gov.ua/Files/GetFile?lang=uk-UA&amp;fileId=a576a489-05fa-440f-8091-7aa2f2a86cb8"/>
    <hyperlink ref="C1102" r:id="rId237" display="http://www.me.gov.ua/Files/GetFile?lang=uk-UA&amp;fileId=66c0d99d-227a-45a4-be63-6b0cceef491c"/>
    <hyperlink ref="C1106" r:id="rId238" display="http://www.me.gov.ua/Files/GetFile?lang=uk-UA&amp;fileId=0671f09d-bf93-4c53-82f3-37ec98b94cee"/>
    <hyperlink ref="C1107" r:id="rId239" display="http://www.me.gov.ua/Files/GetFile?lang=uk-UA&amp;fileId=89f17124-523e-4205-9431-80994ae8e5fe"/>
    <hyperlink ref="C1109" r:id="rId240" display="http://www.me.gov.ua/Files/GetFile?lang=uk-UA&amp;fileId=21f98f5c-83d6-41a3-86cc-e00dd256bf4f"/>
    <hyperlink ref="C1130" r:id="rId241" display="http://www.me.gov.ua/Files/GetFile?lang=uk-UA&amp;fileId=c5d43045-4c73-4662-8efe-a51138627b5f"/>
    <hyperlink ref="C1136" r:id="rId242" display="http://www.me.gov.ua/Files/GetFile?lang=uk-UA&amp;fileId=53f2dba7-6cf6-498c-a8d8-107a2e6a5898"/>
    <hyperlink ref="C1141" r:id="rId243" display="http://www.me.gov.ua/Files/GetFile?lang=uk-UA&amp;fileId=bf891806-e237-4a27-8b1b-95d7850e0fa6"/>
    <hyperlink ref="C1146" r:id="rId244" display="http://www.me.gov.ua/Files/GetFile?lang=uk-UA&amp;fileId=7393df76-24f5-4e0b-a9f4-e8dad20cb76f"/>
    <hyperlink ref="C1217" r:id="rId245" display="http://www.me.gov.ua/Files/GetFile?lang=uk-UA&amp;fileId=89484324-b13d-44a7-bf9f-2e86bccb56f5"/>
    <hyperlink ref="C1277" r:id="rId246" display="http://www.me.gov.ua/Files/GetFile?lang=uk-UA&amp;fileId=846269a9-6b70-4525-a5eb-44f44bfdd7d3"/>
    <hyperlink ref="C1273" r:id="rId247" display="http://www.me.gov.ua/Files/GetFile?lang=uk-UA&amp;fileId=4b6a0030-df88-4d31-9620-2064d76fbe2e"/>
    <hyperlink ref="C1272" r:id="rId248" display="http://www.me.gov.ua/Files/GetFile?lang=uk-UA&amp;fileId=d42d9883-bde0-4fed-a7b3-a618aabc3644"/>
    <hyperlink ref="C1270" r:id="rId249" display="http://www.me.gov.ua/Files/GetFile?lang=uk-UA&amp;fileId=8dfec58e-dd58-4473-ab9a-afb90191c987"/>
    <hyperlink ref="C1268" r:id="rId250" display="http://www.me.gov.ua/Files/GetFile?lang=uk-UA&amp;fileId=6884250f-96d4-4ba6-96bd-247f0c9aae59"/>
    <hyperlink ref="C1264" r:id="rId251" display="http://www.me.gov.ua/Files/GetFile?lang=uk-UA&amp;fileId=f8140bd5-9ac7-4b62-943c-2357833be65f"/>
    <hyperlink ref="C1263" r:id="rId252" display="http://www.me.gov.ua/Files/GetFile?lang=uk-UA&amp;fileId=aa309af2-8c73-4ebf-841e-7b80ba052311"/>
    <hyperlink ref="C1262" r:id="rId253" display="http://www.me.gov.ua/Files/GetFile?lang=uk-UA&amp;fileId=13a3e621-3436-47c8-baa2-168a82bed129"/>
    <hyperlink ref="C1260" r:id="rId254" display="http://www.me.gov.ua/Files/GetFile?lang=uk-UA&amp;fileId=ac85a26c-a91f-462a-9f4a-884d02e4f9bc"/>
    <hyperlink ref="C1257" r:id="rId255" display="http://www.me.gov.ua/Files/GetFile?lang=uk-UA&amp;fileId=92926cd3-ab96-42d8-b6b3-8961b5489fb9"/>
    <hyperlink ref="C1255" r:id="rId256" display="http://www.me.gov.ua/Files/GetFile?lang=uk-UA&amp;fileId=e3ada1f7-f46e-4b6d-8c98-7f7f4b5f7bfc"/>
    <hyperlink ref="C1253" r:id="rId257" display="http://www.me.gov.ua/Files/GetFile?lang=uk-UA&amp;fileId=6029fcf3-597a-456f-876f-b16768f1cad4"/>
    <hyperlink ref="C1246" r:id="rId258" display="http://www.me.gov.ua/Files/GetFile?lang=uk-UA&amp;fileId=c1f0d188-586e-4548-971f-ed0964a0f28dhttp://www.me.gov.ua/Files/GetFile?lang=uk-UA&amp;fileId=779881e1-eb9d-4598-85c6-ba89bfc67be2"/>
    <hyperlink ref="C1245" r:id="rId259" display="http://www.me.gov.ua/Files/GetFile?lang=uk-UA&amp;fileId=b0c47eb8-2f6e-421d-96db-5d4db2808d21"/>
    <hyperlink ref="C1278" r:id="rId260" display="http://www.me.gov.ua/Files/GetFile?lang=uk-UA&amp;fileId=70c50e8a-34d5-46b2-b82c-014281883e71"/>
    <hyperlink ref="C715" r:id="rId261" display="http://www.me.gov.ua/Files/GetFile?lang=uk-UA&amp;fileId=539a6e1f-bff3-4dd3-9290-1a2f38567064"/>
    <hyperlink ref="C859" r:id="rId262" display="http://www.me.gov.ua/Files/GetFile?lang=uk-UA&amp;fileId=5c724daa-0a24-453d-a05c-cc454e0cee09"/>
    <hyperlink ref="C1155" r:id="rId263" display="http://www.me.gov.ua/Files/GetFile?lang=uk-UA&amp;fileId=9d9be0cd-3a3c-42b5-abea-4b16e6775c71"/>
    <hyperlink ref="C1183" r:id="rId264" display="http://www.me.gov.ua/Files/GetFile?lang=uk-UA&amp;fileId=25b745eb-6a97-4a01-80f7-cec7196c4345"/>
    <hyperlink ref="C1198" r:id="rId265" display="http://www.me.gov.ua/Files/GetFile?lang=uk-UA&amp;fileId=2e63340c-c959-4350-baeb-af16355f20d7"/>
    <hyperlink ref="C1003" r:id="rId266" display="http://www.me.gov.ua/Files/GetFile?lang=uk-UA&amp;fileId=43014358-91cf-4b87-a6e5-592869dd1dca"/>
    <hyperlink ref="C1004" r:id="rId267" display="http://www.me.gov.ua/Files/GetFile?lang=uk-UA&amp;fileId=a4b9abe7-60a3-4986-b57d-90978409cd7c"/>
    <hyperlink ref="C1011" r:id="rId268" display="http://www.me.gov.ua/Files/GetFile?lang=uk-UA&amp;fileId=0766eb7a-bbf7-4eb9-867e-edcad19c0527"/>
    <hyperlink ref="C1012" r:id="rId269" display="http://www.me.gov.ua/Files/GetFile?lang=uk-UA&amp;fileId=6e4ee643-552d-4613-92e5-f71da4b06d4e"/>
    <hyperlink ref="C1008" r:id="rId270" display="http://www.me.gov.ua/Files/GetFile?lang=uk-UA&amp;fileId=cee17e9c-0576-4c2d-8113-ba31914cf8fb"/>
    <hyperlink ref="C1062" r:id="rId271" display="http://me.gov.ua/Files/GetFile?lang=uk-UA&amp;fileId=ce29b56d-d629-492e-a350-850b141f0f9f"/>
    <hyperlink ref="C1058" r:id="rId272" display="http://www.me.gov.ua/Files/GetFile?lang=uk-UA&amp;fileId=43c66e3c-4166-415f-90a0-4cd91c1ef1ca"/>
    <hyperlink ref="C1059" r:id="rId273" display="http://www.me.gov.ua/Files/GetFile?lang=uk-UA&amp;fileId=32717ecd-09aa-4732-909e-bc95c14038a3"/>
    <hyperlink ref="C1174" r:id="rId274" display="http://www.me.gov.ua/Files/GetFile?lang=uk-UA&amp;fileId=07dccfe4-c9d9-4fdb-afbc-8acdf11e45a6"/>
    <hyperlink ref="C933" r:id="rId275" display="http://www.me.gov.ua/Files/GetFile?lang=uk-UA&amp;fileId=c1f91c24-375c-4b85-8175-0dd407f1ea74"/>
    <hyperlink ref="C29" r:id="rId276" display="http://www.me.gov.ua/Files/GetFile?lang=uk-UA&amp;fileId=5b7d8422-2228-49a6-a8b1-14087f0373c7"/>
    <hyperlink ref="C79" r:id="rId277" display="http://www.me.gov.ua/Files/GetFile?lang=uk-UA&amp;fileId=4e4dce34-5981-4647-ad2b-531d75a8e049"/>
    <hyperlink ref="C1017" r:id="rId278" display="http://www.me.gov.ua/Files/GetFile?lang=uk-UA&amp;fileId=b78df089-3ebe-40de-ac28-e59b721e1127"/>
    <hyperlink ref="C1540" r:id="rId279" display="http://www.me.gov.ua/Files/GetFile?lang=uk-UA&amp;fileId=b5ee6419-918c-4910-9342-3c97bf0ffc36"/>
    <hyperlink ref="C238" r:id="rId280" display="http://www.me.gov.ua/Files/GetFile?lang=uk-UA&amp;fileId=763229ab-7494-4108-9ef9-7e72a03fe7f9"/>
    <hyperlink ref="C304" r:id="rId281" display="http://www.me.gov.ua/Thumb/b807d043-e7c7-4709-990e-b312e640e583/0/0/0000000000818AC2/Image.jpg"/>
    <hyperlink ref="C320" r:id="rId282" display="http://www.me.gov.ua/Files/GetFile?lang=uk-UA&amp;fileId=658bb793-3a66-442c-a880-c61912befb2e"/>
    <hyperlink ref="C326" r:id="rId283" display="http://www.me.gov.ua/Files/GetFile?lang=uk-UA&amp;fileId=d4769e8a-6160-435a-8e1e-8e245b6530e4"/>
    <hyperlink ref="C385" r:id="rId284" display="http://www.me.gov.ua/Files/GetFile?lang=uk-UA&amp;fileId=db71c78b-fb49-4282-9c74-6ed9d3a19ef9"/>
    <hyperlink ref="C1073" r:id="rId285" display="http://www.me.gov.ua/Files/GetFile?lang=uk-UA&amp;fileId=c6b0699e-f7b1-4d04-bdbc-2b7c56edc24a"/>
    <hyperlink ref="C453" r:id="rId286" display="http://www.me.gov.ua/Files/GetFile?lang=uk-UA&amp;fileId=f9e194cd-ee8f-49f8-ae8f-caf6967a406b"/>
    <hyperlink ref="C497" r:id="rId287" display="http://www.me.gov.ua/Files/GetFile?lang=uk-UA&amp;fileId=a1e30e10-bc38-4977-87d5-26a6da2d3b64"/>
    <hyperlink ref="C515" r:id="rId288" display="http://www.me.gov.ua/Files/GetFile?lang=uk-UA&amp;fileId=33d58676-0615-472b-8b20-03189d2ddce3"/>
    <hyperlink ref="C693" r:id="rId289" display="http://www.me.gov.ua/Files/GetFile?lang=uk-UA&amp;fileId=b5bc385d-b1c2-4d3a-b08d-fafe4978f95f"/>
    <hyperlink ref="C749" r:id="rId290" display="http://www.me.gov.ua/Files/GetFile?lang=uk-UA&amp;fileId=fbd32931-35d0-4ee1-afb8-ed1fc13715b4"/>
    <hyperlink ref="C768" r:id="rId291" display="http://www.me.gov.ua/Thumb/29b334a3-8dd6-460b-a52a-5e23a3351436/0/0/00000000003DC9BB/Image.jpg"/>
    <hyperlink ref="C767" r:id="rId292" display="http://www.me.gov.ua/Files/GetFile?lang=uk-UA&amp;fileId=c7288f9d-338d-41d3-b7d9-fb4c776c0c15"/>
    <hyperlink ref="C791" r:id="rId293" display="http://www.me.gov.ua/Thumb/b8a6b36a-ba4b-4686-9809-296061519774/0/0/00000000006211D5/Image.jpg"/>
    <hyperlink ref="C1175" r:id="rId294" display="http://www.me.gov.ua/Files/GetFile?lang=uk-UA&amp;fileId=4701e91d-f652-43d4-9369-7eb6d6cc53ba"/>
    <hyperlink ref="C800" r:id="rId295" display="http://www.me.gov.ua/Thumb/13a242aa-dbc9-4b97-88ce-9056f79b497a/0/0/00000000004E6E96/Image.jpg"/>
    <hyperlink ref="C827" r:id="rId296" display="http://www.me.gov.ua/Files/GetFile?lang=uk-UA&amp;fileId=21b924da-a2cb-4a05-9b24-c958bd1d1b9d"/>
    <hyperlink ref="C877" r:id="rId297" display="http://www.me.gov.ua/Files/GetFile?lang=uk-UA&amp;fileId=c9625f3c-eea2-4992-b1a7-2f80c7c0279e"/>
    <hyperlink ref="C890" r:id="rId298" display="http://www.me.gov.ua/Files/GetFile?lang=uk-UA&amp;fileId=1c1080bc-c0e7-4d20-894e-dda3a89ab325"/>
    <hyperlink ref="C889" r:id="rId299" display="http://www.me.gov.ua/Files/GetFile?lang=uk-UA&amp;fileId=8db66039-7994-45a6-83b5-4f9c04b1fb3f"/>
    <hyperlink ref="C895" r:id="rId300" display="http://www.me.gov.ua/Files/GetFile?lang=uk-UA&amp;fileId=10787bfc-f068-44d6-9428-9089a646706b"/>
    <hyperlink ref="C899" r:id="rId301" display="http://www.me.gov.ua/Files/GetFile?lang=uk-UA&amp;fileId=ddba1699-d13e-4671-8cca-a2427e1432eb"/>
    <hyperlink ref="C1074" r:id="rId302" display="http://www.me.gov.ua/Files/GetFile?lang=uk-UA&amp;fileId=ed8e29f1-a970-41c0-ab73-55dd386730e0"/>
    <hyperlink ref="C923" r:id="rId303" display="http://www.me.gov.ua/Files/GetFile?lang=uk-UA&amp;fileId=120a1720-0d50-46a6-a9dc-038685a1ea66"/>
    <hyperlink ref="C1194" r:id="rId304" display="http://www.me.gov.ua/Files/GetFile?lang=uk-UA&amp;fileId=1aa77646-d782-40da-a15d-409aa776bbd7"/>
    <hyperlink ref="C939" r:id="rId305" display="http://www.me.gov.ua/Files/GetFile?lang=uk-UA&amp;fileId=4be261d4-0906-45dc-8ebe-d1ef553c870e"/>
    <hyperlink ref="C943" r:id="rId306" display="http://www.me.gov.ua/Files/GetFile?lang=uk-UA&amp;fileId=fb510890-d895-471e-ad06-af3c1ec93a8b"/>
    <hyperlink ref="C944" r:id="rId307" display="http://www.me.gov.ua/Files/GetFile?lang=uk-UA&amp;fileId=433d32df-9dd7-41f0-9749-fdff745903be"/>
    <hyperlink ref="C1601" r:id="rId308" display="http://www.me.gov.ua/Files/GetFile?lang=uk-UA&amp;fileId=5c2899ec-3382-47cd-a890-4dcdbc20ed83"/>
    <hyperlink ref="C957" r:id="rId309" display="http://www.me.gov.ua/Files/GetFile?lang=uk-UA&amp;fileId=73a8929f-2144-4c08-adcd-518b09982284"/>
    <hyperlink ref="C968" r:id="rId310" display="http://www.me.gov.ua/Files/GetFile?lang=uk-UA&amp;fileId=1ff89be7-6cda-4e88-a565-87c6af1ddb3c"/>
    <hyperlink ref="C967" r:id="rId311" display="http://www.me.gov.ua/Files/GetFile?lang=uk-UA&amp;fileId=2bf20857-f168-411c-8d08-17baf88e4028"/>
    <hyperlink ref="C1069" r:id="rId312" display="http://www.me.gov.ua/Files/GetFile?lang=uk-UA&amp;fileId=8a063fb4-7491-4aef-8892-ff308b257bd8http://www.me.gov.ua/Files/GetFile?lang=uk-UA&amp;fileId=0c993a95-acfa-4e38-bc14-5ab9965350b8"/>
    <hyperlink ref="C977" r:id="rId313" display="http://www.me.gov.ua/Files/GetFile?lang=uk-UA&amp;fileId=566c098a-6cd8-44c1-b4a1-a9d5423aa2da"/>
    <hyperlink ref="C979" r:id="rId314" display="http://www.me.gov.ua/Files/GetFile?lang=uk-UA&amp;fileId=16f338f5-5518-4130-8dfe-4dc01b36d6f9"/>
    <hyperlink ref="C988" r:id="rId315" display="http://www.me.gov.ua/Files/GetFile?lang=uk-UA&amp;fileId=8fd2de53-2b54-4346-8897-1187b3176438"/>
    <hyperlink ref="C989" r:id="rId316" display="http://www.me.gov.ua/Files/GetFile?lang=uk-UA&amp;fileId=1d17fe71-c762-47bf-a5d7-2d5df7670510"/>
    <hyperlink ref="C991" r:id="rId317" display="http://www.me.gov.ua/Files/GetFile?lang=uk-UA&amp;fileId=1f03d090-c1be-440c-81f6-031feddfd156"/>
    <hyperlink ref="C1429" r:id="rId318" display="http://www.me.gov.ua/Files/GetFile?lang=uk-UA&amp;fileId=403f40a3-0637-451e-a55c-7a84a75e80e9"/>
    <hyperlink ref="C1035" r:id="rId319" display="http://www.me.gov.ua/Files/GetFile?lang=uk-UA&amp;fileId=df4d95d8-439a-4f05-9e71-b075968effe8"/>
    <hyperlink ref="C1050" r:id="rId320" display="http://www.me.gov.ua/Files/GetFile?lang=uk-UA&amp;fileId=b0501625-b0a9-4474-b5c2-7b9ce2807a40"/>
    <hyperlink ref="C1067" r:id="rId321" display="http://www.me.gov.ua/Files/GetFile?lang=uk-UA&amp;fileId=c06a6d20-700a-4e46-b80b-6aa0bd79b352"/>
    <hyperlink ref="C813" r:id="rId322" display="http://www.me.gov.ua/Files/GetFile?lang=uk-UA&amp;fileId=a92aa70b-8b4f-4c96-9d9f-c79b41845bc3"/>
    <hyperlink ref="C689" r:id="rId323" display="file://C:\..\..\..\..\..\..\..\..\..\..\..\..\Documents and Settings\Администратор\Local Settings\Temporary Internet Files\AppData\Roaming\AppData\Local\Microsoft\Windows\INetCache\AppData\Roaming\AppData\Roaming\AppData\Roaming\AppData\Local\Temp\Міністерство аграрної політики та продовольства України;"/>
    <hyperlink ref="C1250" r:id="rId324" display="http://www.me.gov.ua/Files/GetFile?lang=uk-UA&amp;fileId=6b92650c-9f19-434d-a836-55e669ce0643"/>
    <hyperlink ref="C1096" r:id="rId325" display="http://www.me.gov.ua/Files/GetFile?lang=uk-UA&amp;fileId=d81a953b-835d-48b7-a467-c5b80f7a47ac"/>
    <hyperlink ref="C1098" r:id="rId326" display="http://www.me.gov.ua/Files/GetFile?lang=uk-UA&amp;fileId=7d585863-712d-4984-9069-684d95850bd3"/>
    <hyperlink ref="C1120" r:id="rId327" display="http://www.me.gov.ua/Files/GetFile?lang=uk-UA&amp;fileId=eaaa4028-7170-4f9f-a9e2-a35fe64df752"/>
    <hyperlink ref="C1121" r:id="rId328" display="http://www.me.gov.ua/Files/GetFile?lang=uk-UA&amp;fileId=e448440c-f845-4f36-8253-aff236e64817"/>
    <hyperlink ref="C1122" r:id="rId329" display="http://www.me.gov.ua/Files/GetFile?lang=uk-UA&amp;fileId=e2f7232f-345c-4786-b9c9-77396a08c51b"/>
    <hyperlink ref="C1167" r:id="rId330" display="http://www.me.gov.ua/Files/GetFile?lang=uk-UA&amp;fileId=2cc3885b-dd02-47e2-83c2-5382729f1c77"/>
    <hyperlink ref="C1169" r:id="rId331" display="http://www.me.gov.ua/Files/GetFile?lang=uk-UA&amp;fileId=b7ee100d-0d0c-4708-a45c-8d81c6729ecd"/>
    <hyperlink ref="C1173" r:id="rId332" display="http://www.me.gov.ua/Files/GetFile?lang=uk-UA&amp;fileId=a73c709e-c44c-41c5-9000-66601f06f976"/>
    <hyperlink ref="C1190" r:id="rId333" display="http://www.me.gov.ua/Files/GetFile?lang=uk-UA&amp;fileId=3b846279-0e76-4f45-af85-c57c8cac2e96"/>
    <hyperlink ref="C1361" r:id="rId334" display="http://me.gov.ua/Files/GetFile?lang=uk-UA&amp;fileId=651c5720-04a6-408f-9fba-4287daff2d9f"/>
    <hyperlink ref="C1200" r:id="rId335" display="http://www.me.gov.ua/Files/GetFile?lang=uk-UA&amp;fileId=9ec7ba91-f080-4346-9cd0-90e09a7829a6"/>
    <hyperlink ref="C1210" r:id="rId336" display="http://www.me.gov.ua/Files/GetFile?lang=uk-UA&amp;fileId=93dcfae5-a2e2-4505-86d3-7e397e2c6a9a"/>
    <hyperlink ref="C1211" r:id="rId337" display="http://www.me.gov.ua/Files/GetFile?lang=uk-UA&amp;fileId=d5b36740-8b4c-4b8a-8bea-7c78bdb0a292"/>
    <hyperlink ref="C1233" r:id="rId338" display="http://www.me.gov.ua/Files/GetFile?lang=uk-UA&amp;fileId=4bd44d69-4072-41b5-af5e-a31e85358d73"/>
    <hyperlink ref="C1129" r:id="rId339" display="http://www.me.gov.ua/Files/GetFile?lang=uk-UA&amp;fileId=8582d9b2-496e-40b9-b89d-adf5baa98a75http://www.me.gov.ua/Files/GetFile?lang=uk-UA&amp;fileId=6fa27a8e-5f5b-40a2-acac-c03f17e6af3c"/>
    <hyperlink ref="C1131" r:id="rId340" display="http://www.me.gov.ua/Files/GetFile?lang=uk-UA&amp;fileId=0fd8a0b8-1ba8-4000-b43e-db80dea18faa"/>
    <hyperlink ref="C1143" r:id="rId341" display="http://www.me.gov.ua/Files/GetFile?lang=uk-UA&amp;fileId=93c54773-160a-4c5c-a59a-129a0c502623"/>
    <hyperlink ref="C1160" r:id="rId342" display="http://www.me.gov.ua/Files/GetFile?lang=uk-UA&amp;fileId=9e9b5b3a-2b2b-422c-ac5d-30914b500c5d"/>
    <hyperlink ref="C288" r:id="rId343" display="http://www.me.gov.ua/Files/GetFile?lang=uk-UA&amp;fileId=96471a2e-bc9c-4a9e-bdd0-c74e90edd5af"/>
    <hyperlink ref="C303" r:id="rId344" display="http://www.me.gov.ua/Files/GetFile?lang=uk-UA&amp;fileId=cb9b3fc5-c24b-4f9f-86dc-2ecc94f1ad8d"/>
    <hyperlink ref="C461" r:id="rId345" display="http://www.me.gov.ua/Files/GetFile?lang=uk-UA&amp;fileId=0aba0492-2b2f-4264-acd7-70b2e60e0855"/>
    <hyperlink ref="C513" r:id="rId346" display="http://www.me.gov.ua/Files/GetFile?lang=uk-UA&amp;fileId=4a432ec6-ef4a-49f7-b338-6a2e5a7c66c0"/>
    <hyperlink ref="C659" r:id="rId347" display="http://www.me.gov.ua/Files/GetFile?lang=uk-UA&amp;fileId=23effb19-74ea-463f-9890-fd0a27d7ad68"/>
    <hyperlink ref="C660" r:id="rId348" display="http://www.me.gov.ua/Files/GetFile?lang=uk-UA&amp;fileId=6a29cc2a-8643-4be0-9b7a-120069ce84d9"/>
    <hyperlink ref="C676" r:id="rId349" display="http://www.me.gov.ua/Files/GetFile?lang=uk-UA&amp;fileId=5780f148-e2a2-4ea3-81e2-2e7b8ba68539"/>
    <hyperlink ref="C1294" r:id="rId350" display="http://www.me.gov.ua/Files/GetFile?lang=uk-UA&amp;fileId=24c2071d-5da2-404d-821e-b48c6e1b99f4"/>
    <hyperlink ref="C766" r:id="rId351" display="http://www.me.gov.ua/Thumb/8223e489-e3a6-46d2-8b66-509a3a4b2b75/0/0/0000000001FD032E/Image.jpg"/>
    <hyperlink ref="C835" r:id="rId352" display="http://www.me.gov.ua/Files/GetFile?lang=uk-UA&amp;fileId=6af032fc-5e4d-4138-94d4-8b9248aaf910"/>
    <hyperlink ref="C853" r:id="rId353" display="http://www.me.gov.ua/Files/GetFile?lang=uk-UA&amp;fileId=2584dcc3-f982-4191-8028-55fdda68eb56"/>
    <hyperlink ref="C893" r:id="rId354" display="http://www.me.gov.ua/Files/GetFile?lang=uk-UA&amp;fileId=af3d9671-7b6e-4408-8704-e2850a3a80ea"/>
    <hyperlink ref="C953" r:id="rId355" display="http://www.me.gov.ua/Files/GetFile?lang=uk-UA&amp;fileId=c1fec460-ffe3-4327-bcc6-daffda0038e7"/>
    <hyperlink ref="C1010" r:id="rId356" display="http://www.me.gov.ua/Files/GetFile?lang=uk-UA&amp;fileId=ce250196-129d-4f35-90fd-e7cdafdf9475"/>
    <hyperlink ref="C1013" r:id="rId357" display="http://www.me.gov.ua/Files/GetFile?lang=uk-UA&amp;fileId=ee974aaf-ff3e-4c75-8c99-c58bb8588ee7"/>
    <hyperlink ref="C1015" r:id="rId358" display="http://www.me.gov.ua/Files/GetFile?lang=uk-UA&amp;fileId=4821fbfb-b79c-4d22-b176-9b828494c28a"/>
    <hyperlink ref="C1034" r:id="rId359" display="http://www.me.gov.ua/Thumb/e5b92764-6b10-4a9b-a9be-35c3815a6b78/0/0/0000000001FD04AA/Image.jpg"/>
    <hyperlink ref="C1041" r:id="rId360" display="http://www.me.gov.ua/Files/GetFile?lang=uk-UA&amp;fileId=72b79303-5fc9-48c4-b5ad-7439d7b17c84"/>
    <hyperlink ref="C1060" r:id="rId361" display="http://www.me.gov.ua/Files/GetFile?lang=uk-UA&amp;fileId=7b45f98d-97de-4e78-a6a2-b9ba1adb6b51"/>
    <hyperlink ref="C1083" r:id="rId362" display="http://www.me.gov.ua/Files/GetFile?lang=uk-UA&amp;fileId=8e893b48-fd9b-48c2-adbd-69c259e371d6"/>
    <hyperlink ref="C1258" r:id="rId363" display="http://www.me.gov.ua/Files/GetFile?lang=uk-UA&amp;fileId=5ff40cd9-0dc6-4267-8867-2d41bc1690f3"/>
    <hyperlink ref="C1271" r:id="rId364" display="http://www.me.gov.ua/Files/GetFile?lang=uk-UA&amp;fileId=a9b6ac16-e7ff-41d7-8fc6-630de4f62c82"/>
    <hyperlink ref="C1279" r:id="rId365" display="http://www.me.gov.ua/Files/GetFile?lang=uk-UA&amp;fileId=3d64383d-c57e-408c-80ab-fc7d561806fa"/>
    <hyperlink ref="C1280" r:id="rId366" display="http://www.me.gov.ua/Files/GetFile?lang=uk-UA&amp;fileId=b0547395-8f4f-43bc-8528-3c527b8f89ff"/>
    <hyperlink ref="C1221" r:id="rId367" display="http://www.me.gov.ua/Files/GetFile?lang=uk-UA&amp;fileId=33d75f71-695c-4ba0-9fe4-a2944f3f2825"/>
    <hyperlink ref="C1283" r:id="rId368" display="http://www.me.gov.ua/Files/GetFile?lang=uk-UA&amp;fileId=7f6c5821-5472-481c-a894-3e955d7a3f20"/>
    <hyperlink ref="C1284" r:id="rId369" display="http://www.me.gov.ua/Files/GetFile?lang=uk-UA&amp;fileId=7c5c18bf-3830-4a95-b5dc-402f893a68a3"/>
    <hyperlink ref="C1285" r:id="rId370" display="http://www.me.gov.ua/Files/GetFile?lang=uk-UA&amp;fileId=5159f65f-aeec-4122-b2d6-2386d0f610d2"/>
    <hyperlink ref="C1286" r:id="rId371" display="http://www.me.gov.ua/Files/GetFile?lang=uk-UA&amp;fileId=3bef69cf-ecf8-4192-90bd-33ed99fb455a"/>
    <hyperlink ref="C1287" r:id="rId372" display="http://www.me.gov.ua/Files/GetFile?lang=uk-UA&amp;fileId=19e2c975-6b87-4d3e-bd70-091fe4ab4e8e"/>
    <hyperlink ref="C1288" r:id="rId373" display="http://www.me.gov.ua/Files/GetFile?lang=uk-UA&amp;fileId=fc733da4-1ca5-4142-9dcb-d09a80216c07"/>
    <hyperlink ref="C1291" r:id="rId374" display="http://www.me.gov.ua/Files/GetFile?lang=uk-UA&amp;fileId=1866c48a-32b8-490d-95ff-64443052694a"/>
    <hyperlink ref="C1293" r:id="rId375" display="http://www.me.gov.ua/Files/GetFile?lang=uk-UA&amp;fileId=0e4c3835-9a32-4e70-8e8b-5e49aadf354b"/>
    <hyperlink ref="C1049" r:id="rId376" display="http://www.me.gov.ua/Files/GetFile?lang=uk-UA&amp;fileId=1853f5bd-0273-474c-9739-e202c34b2356"/>
    <hyperlink ref="C1295" r:id="rId377" display="http://www.me.gov.ua/Files/GetFile?lang=uk-UA&amp;fileId=af375a27-d253-49ef-bfff-672a2fcfc6c2"/>
    <hyperlink ref="C1296" r:id="rId378" display="http://www.me.gov.ua/Files/GetFile?lang=uk-UA&amp;fileId=a3f75cef-0b96-4aca-8f62-50776f5f3eb6"/>
    <hyperlink ref="C1298" r:id="rId379" display="http://www.me.gov.ua/Files/GetFile?lang=uk-UA&amp;fileId=49e007f5-4670-4226-a4d0-d077ee4d6621"/>
    <hyperlink ref="C1299" r:id="rId380" display="http://www.me.gov.ua/Files/GetFile?lang=uk-UA&amp;fileId=4502a524-4905-4c32-9124-7d7fb055e181"/>
    <hyperlink ref="C1302" r:id="rId381" display="http://www.me.gov.ua/Files/GetFile?lang=uk-UA&amp;fileId=51bce774-ac0e-4473-bcc7-6d68162950e8"/>
    <hyperlink ref="C1303" r:id="rId382" display="http://www.me.gov.ua/Files/GetFile?lang=uk-UA&amp;fileId=78f3fd07-9a50-4ccf-8353-5c6e23bba080"/>
    <hyperlink ref="C1307" r:id="rId383" display="http://www.me.gov.ua/Files/GetFile?lang=uk-UA&amp;fileId=bb37ebe6-559b-43e3-a8fa-9c2432ce939b"/>
    <hyperlink ref="C1308" r:id="rId384" display="http://www.me.gov.ua/Files/GetFile?lang=uk-UA&amp;fileId=3f67a8c1-890b-4696-b276-1f6a85a41bf7"/>
    <hyperlink ref="C1310" r:id="rId385" display="http://www.me.gov.ua/Files/GetFile?lang=uk-UA&amp;fileId=1cd9abba-c314-4564-af4e-399f0c752de0"/>
    <hyperlink ref="C1311" r:id="rId386" display="http://www.me.gov.ua/Files/GetFile?lang=uk-UA&amp;fileId=170088f0-9c9c-45ef-a268-276d623f6d80"/>
    <hyperlink ref="C606" r:id="rId387" display="http://www.me.gov.ua/Files/GetFile?lang=uk-UA&amp;fileId=7e9205d3-0747-4c08-84ce-57f707f2fe57"/>
    <hyperlink ref="C1029" r:id="rId388" display="http://www.me.gov.ua/Files/GetFile?lang=uk-UA&amp;fileId=e3f81486-82fe-4779-a39f-7a88a9443d63"/>
    <hyperlink ref="C1115" r:id="rId389" display="http://www.me.gov.ua/Files/GetFile?lang=uk-UA&amp;fileId=4a31b955-1f7d-4404-8418-e63f49a58d87"/>
    <hyperlink ref="C270" r:id="rId390" display="http://www.me.gov.ua/Files/GetFile?lang=uk-UA&amp;fileId=6848c2b7-71fe-404b-8938-df69dcc16d10"/>
    <hyperlink ref="C1101" r:id="rId391" display="http://www.me.gov.ua/Files/GetFile?lang=uk-UA&amp;fileId=c5945349-0237-41a5-a0ed-c8cd580abdc4"/>
    <hyperlink ref="C1216" r:id="rId392" display="http://www.me.gov.ua/Files/GetFile?lang=uk-UA&amp;fileId=f064f113-a0ef-4f76-872f-c091b4141fe1"/>
    <hyperlink ref="C1344" r:id="rId393" display="http://www.me.gov.ua/Files/GetFile?lang=uk-UA&amp;fileId=94ca6ed7-5c8e-40d7-8cb5-b3397621b8cf"/>
    <hyperlink ref="C1340" r:id="rId394" display="http://www.me.gov.ua/Files/GetFile?lang=uk-UA&amp;fileId=916fb62e-4a8c-4be7-920e-fd4efc0f94de"/>
    <hyperlink ref="C1338" r:id="rId395" display="http://www.me.gov.ua/Files/GetFile?lang=uk-UA&amp;fileId=28b19443-cee6-4b4d-b08d-ec8833ae6a22"/>
    <hyperlink ref="C1335" r:id="rId396" display="http://www.me.gov.ua/Files/GetFile?lang=uk-UA&amp;fileId=5f2a4b0c-bea9-4eec-905e-23668ae0cd1b"/>
    <hyperlink ref="C1334" r:id="rId397" display="http://www.me.gov.ua/Files/GetFile?lang=uk-UA&amp;fileId=eab94c1e-62dc-4b0b-a252-5e4f4507ba49"/>
    <hyperlink ref="C1329" r:id="rId398" display="http://www.me.gov.ua/Files/GetFile?lang=uk-UA&amp;fileId=fddc4b01-3058-4a0a-85bc-cdebe1026108"/>
    <hyperlink ref="C1328" r:id="rId399" display="http://www.me.gov.ua/Files/GetFile?lang=uk-UA&amp;fileId=72827c5b-33b9-465a-8a3a-92e7dd477b77"/>
    <hyperlink ref="C1327" r:id="rId400" display="http://www.me.gov.ua/Files/GetFile?lang=uk-UA&amp;fileId=d0e10357-1108-488c-a6e8-b541b0f8e5a8"/>
    <hyperlink ref="C1325" r:id="rId401" display="http://www.me.gov.ua/Files/GetFile?lang=uk-UA&amp;fileId=14117077-42bf-49bb-9396-b6a29c2cf511"/>
    <hyperlink ref="C1323" r:id="rId402" display="http://www.me.gov.ua/Files/GetFile?lang=uk-UA&amp;fileId=47a58394-b2ec-4eb1-bbba-4ecbe6b9659e"/>
    <hyperlink ref="C1322" r:id="rId403" display="http://www.me.gov.ua/Files/GetFile?lang=uk-UA&amp;fileId=bd423fe9-33cd-45af-a8ec-e20813b76ad8"/>
    <hyperlink ref="C1321" r:id="rId404" display="http://www.me.gov.ua/Files/GetFile?lang=uk-UA&amp;fileId=d99ce789-f890-413d-b38a-a8e55fe62313"/>
    <hyperlink ref="C1320" r:id="rId405" display="http://www.me.gov.ua/Files/GetFile?lang=uk-UA&amp;fileId=cadb08a7-cc2b-4dfa-b9e0-348931588189"/>
    <hyperlink ref="C1318" r:id="rId406" display="http://www.me.gov.ua/Files/GetFile?lang=uk-UA&amp;fileId=9853e190-db77-46a6-b32b-08e9a400f0e6"/>
    <hyperlink ref="C1317" r:id="rId407" display="http://www.me.gov.ua/Files/GetFile?lang=uk-UA&amp;fileId=ef8d60a7-f24e-4ca8-b658-08b882b37300"/>
    <hyperlink ref="C1316" r:id="rId408" display="http://www.me.gov.ua/Files/GetFile?lang=uk-UA&amp;fileId=ef8d60a7-f24e-4ca8-b658-08b882b37300"/>
    <hyperlink ref="C1315" r:id="rId409" display="http://www.me.gov.ua/Files/GetFile?lang=uk-UA&amp;fileId=72d5a051-3ac9-4417-aaa6-2453641d0f6c"/>
    <hyperlink ref="C1314" r:id="rId410" display="http://www.me.gov.ua/Files/GetFile?lang=uk-UA&amp;fileId=3beb127c-7464-450b-bdca-5f5d751fd78e"/>
    <hyperlink ref="C1309" r:id="rId411" display="http://www.me.gov.ua/Files/GetFile?lang=uk-UA&amp;fileId=c066308e-db4f-4c72-9d08-f6c3ab678aee"/>
    <hyperlink ref="C993" r:id="rId412" display="http://www.me.gov.ua/Files/GetFile?lang=uk-UA&amp;fileId=45949804-a4e9-4e2b-821c-27cc85be1b14"/>
    <hyperlink ref="C867" r:id="rId413" display="http://www.me.gov.ua/Files/GetFile?lang=uk-UA&amp;fileId=f701f31d-3234-467d-b64a-2dfaf08c1eef"/>
    <hyperlink ref="C9" r:id="rId414" display="http://www.me.gov.ua/Files/GetFile?lang=uk-UA&amp;fileId=d616acd8-a3a2-4189-9424-b92670160c93"/>
    <hyperlink ref="C1360" r:id="rId415" display="http://me.gov.ua/Files/GetFile?lang=uk-UA&amp;fileId=eb89fef5-7641-42cb-b8b4-ecb018004e6e"/>
    <hyperlink ref="C1359" r:id="rId416" display="http://www.me.gov.ua/Files/GetFile?lang=uk-UA&amp;fileId=3d5d4be5-8023-459f-8d4b-5585531a4231"/>
    <hyperlink ref="C1353" r:id="rId417" display="http://www.me.gov.ua/Files/GetFile?lang=uk-UA&amp;fileId=a460f482-cce9-4289-911a-4cc5cecb2cce"/>
    <hyperlink ref="C1352" r:id="rId418" display="http://www.me.gov.ua/Files/GetFile?lang=uk-UA&amp;fileId=db5455b0-138f-47d0-a365-a7c6a0b3c6bf"/>
    <hyperlink ref="C1351" r:id="rId419" display="http://www.me.gov.ua/Files/GetFile?lang=uk-UA&amp;fileId=f4d6af76-1316-4caf-ada8-4f66bf589cbf"/>
    <hyperlink ref="C1350" r:id="rId420" display="http://www.me.gov.ua/Files/GetFile?lang=uk-UA&amp;fileId=cc7384f1-0eb4-4246-85b2-14f2eb5e983c"/>
    <hyperlink ref="C1349" r:id="rId421" display="http://www.me.gov.ua/Files/GetFile?lang=uk-UA&amp;fileId=aba04c3e-27f9-43a1-8db0-378d1625622d"/>
    <hyperlink ref="C1348" r:id="rId422" display="http://www.me.gov.ua/Files/GetFile?lang=uk-UA&amp;fileId=74753c37-0e9f-4500-8d39-01578281b937http://www.me.gov.ua/Files/GetFile?lang=uk-UA&amp;fileId=1cfc1bcd-3747-4fa6-a858-1c0b80601858"/>
    <hyperlink ref="C1347" r:id="rId423" display="http://www.me.gov.ua/Files/GetFile?lang=uk-UA&amp;fileId=7b2bd210-e5df-4eae-9b79-547a7a6b2b32"/>
    <hyperlink ref="C1345" r:id="rId424" display="http://www.me.gov.ua/Files/GetFile?lang=uk-UA&amp;fileId=81d97b20-0c29-457a-beb7-557626debb62"/>
    <hyperlink ref="C1343" r:id="rId425" display="http://www.me.gov.ua/Files/GetFile?lang=uk-UA&amp;fileId=87542d48-0b0e-41ff-bc2a-7fc3c6eea4ab"/>
    <hyperlink ref="C1337" r:id="rId426" display="http://www.me.gov.ua/Files/GetFile?lang=uk-UA&amp;fileId=7571343d-8426-486a-bb5d-781e8d7f1c82"/>
    <hyperlink ref="C1336" r:id="rId427" display="http://www.me.gov.ua/Files/GetFile?lang=uk-UA&amp;fileId=5ca0a4ee-9442-48f9-ab87-c1a390cbad9e"/>
    <hyperlink ref="C1333" r:id="rId428" display="http://www.me.gov.ua/Files/GetFile?lang=uk-UA&amp;fileId=a27f30ef-97c6-4ebd-8131-02c665837b08"/>
    <hyperlink ref="C1332" r:id="rId429" display="http://www.me.gov.ua/Files/GetFile?lang=uk-UA&amp;fileId=73c20542-eaf9-4a6f-a312-f5f355826edf"/>
    <hyperlink ref="C1331" r:id="rId430" display="http://www.me.gov.ua/Files/GetFile?lang=uk-UA&amp;fileId=386ade82-f6dc-4766-8dc0-dde110e9f2fd"/>
    <hyperlink ref="C1330" r:id="rId431" display="http://www.me.gov.ua/Files/GetFile?lang=uk-UA&amp;fileId=d7b8b529-176b-4d61-9354-6e10e17ac69a"/>
    <hyperlink ref="C1326" r:id="rId432" display="http://www.me.gov.ua/Files/GetFile?lang=uk-UA&amp;fileId=586bae7d-b1ff-43fd-a04b-fd69826bdf88"/>
    <hyperlink ref="C1274" r:id="rId433" display="http://www.me.gov.ua/Files/GetFile?lang=uk-UA&amp;fileId=d358aed1-01b7-4415-93ae-9fd9f04f1afc"/>
    <hyperlink ref="C1276" r:id="rId434" display="http://www.me.gov.ua/Files/GetFile?lang=uk-UA&amp;fileId=8a949a16-788d-498e-bda0-a3e22de5e6d2"/>
    <hyperlink ref="C919" r:id="rId435" display="http://www.me.gov.ua/Files/GetFile?lang=uk-UA&amp;fileId=4c63ae40-297c-470d-8e1e-d7c61b3da229"/>
    <hyperlink ref="C1355" r:id="rId436" display="http://www.me.gov.ua/UploaderTmpPath/e7e852ef-b727-4f8a-9621-5ffc9a1e11c8.tif"/>
    <hyperlink ref="C1354" r:id="rId437" display="http://www.me.gov.ua/Thumb/b5c25c58-2b09-44b0-a1a6-bd2a9c207cfa/0/0/00000000021DEA23/Image.jpg"/>
    <hyperlink ref="C1370" r:id="rId438" display="http://www.me.gov.ua/Files/GetFile?lang=uk-UA&amp;fileId=743c0d51-a946-4923-bd78-3d75f4d6edbd"/>
    <hyperlink ref="C1369" r:id="rId439" display="http://www.me.gov.ua/Files/GetFile?lang=uk-UA&amp;fileId=9d2ecbb5-5079-402f-9d4d-48c928aa19ec"/>
    <hyperlink ref="C1368" r:id="rId440" display="http://www.me.gov.ua/Files/GetFile?lang=uk-UA&amp;fileId=6fe36a42-fb85-4f53-91e4-8b93509d48ad"/>
    <hyperlink ref="C1366" r:id="rId441" display="http://www.me.gov.ua/Files/GetFile?lang=uk-UA&amp;fileId=b2c54268-fb53-4178-8dc1-f334e33bdb13"/>
    <hyperlink ref="C1579" r:id="rId442" display="http://www.me.gov.ua/Files/GetFile?lang=uk-UA&amp;fileId=46dc748e-2563-4d4e-acf2-f1de122c68b6"/>
    <hyperlink ref="C1364" r:id="rId443" display="http://www.me.gov.ua/Files/GetFile?lang=uk-UA&amp;fileId=2b5497e2-228a-4152-be94-fc27956844ec"/>
    <hyperlink ref="C1304" r:id="rId444" display="http://www.me.gov.ua/Files/GetFile?lang=uk-UA&amp;fileId=9b3ad0fc-af84-4f22-9eac-e8ccf9d38271"/>
    <hyperlink ref="C1259" r:id="rId445" display="http://www.me.gov.ua/Files/GetFile?lang=uk-UA&amp;fileId=ef93e010-d4f8-4555-acf8-2e5d3353af43"/>
    <hyperlink ref="C1181" r:id="rId446" display="http://www.me.gov.ua/Files/GetFile?lang=uk-UA&amp;fileId=4295e648-9be0-4cb3-8280-adb354c3e45f"/>
    <hyperlink ref="C10" r:id="rId447" display="3274-01"/>
    <hyperlink ref="C851" r:id="rId448" display="http://www.me.gov.ua/Files/GetFile?lang=uk-UA&amp;fileId=6ebb65ff-c515-4e16-a923-67cd3437af2ahttp://www.me.gov.ua/Files/GetFile?lang=uk-UA&amp;fileId=c4bb55e7-b3b4-40ba-b509-578b8e666a3c"/>
    <hyperlink ref="C980" r:id="rId449" display="http://www.me.gov.ua/Files/GetFile?lang=uk-UA&amp;fileId=1847ec1a-2bba-418a-9834-6413afcb5d5d"/>
    <hyperlink ref="C1289" r:id="rId450" display="http://www.me.gov.ua/Files/GetFile?lang=uk-UA&amp;fileId=57fe1d26-d9c0-4168-9a76-f630ea2fd3ad"/>
    <hyperlink ref="C1300" r:id="rId451" display="http://www.me.gov.ua/Files/GetFile?lang=uk-UA&amp;fileId=cca4590e-5ad9-4e03-b04b-f0d2a7a672b0"/>
    <hyperlink ref="C1387" r:id="rId452" display="http://www.me.gov.ua/Files/GetFile?lang=uk-UA&amp;fileId=c08733f3-5b11-49d7-8671-d728f2444cd5"/>
    <hyperlink ref="C1386" r:id="rId453" display="http://www.me.gov.ua/Files/GetFile?lang=uk-UA&amp;fileId=52979846-a9a5-4f58-8d98-faaf0e94a4d9"/>
    <hyperlink ref="C1384" r:id="rId454" display="http://www.me.gov.ua/Files/GetFile?lang=uk-UA&amp;fileId=55a3f0b6-28b2-46a1-98b2-6888d128c30c"/>
    <hyperlink ref="C1382" r:id="rId455" display="http://www.me.gov.ua/Files/GetFile?lang=uk-UA&amp;fileId=bfbdbe30-4d55-46c5-b96b-d3ecdfabe4af"/>
    <hyperlink ref="C1381" r:id="rId456" display="http://www.me.gov.ua/Thumb/e58200d6-9475-443c-b14f-aaf6c7e59c86/0/0/00000000023867D0/Image.jpg"/>
    <hyperlink ref="C1379" r:id="rId457" display="http://www.me.gov.ua/Files/GetFile?lang=uk-UA&amp;fileId=2af59f21-8bb8-42ef-945b-67d23b3ac5ab"/>
    <hyperlink ref="C856" r:id="rId458" display="http://me.gov.ua/Files/GetFile?lang=uk-UA&amp;fileId=258d23a4-de2e-4815-a5a1-127bc9cd2644"/>
    <hyperlink ref="C1404" r:id="rId459" display="http://www.me.gov.ua/Files/GetFile?lang=uk-UA&amp;fileId=661b65d2-ba5b-44b0-8fa8-5a6ae9313266"/>
    <hyperlink ref="C1054" r:id="rId460" display="http://www.me.gov.ua/Files/GetFile?lang=uk-UA&amp;fileId=78158e7a-0b86-4341-851b-4709284fd776"/>
    <hyperlink ref="C261" r:id="rId461" display="http://www.me.gov.ua/Files/GetFile?lang=uk-UA&amp;fileId=7e565156-b988-4c26-8ba1-7129df02408a"/>
    <hyperlink ref="C643" r:id="rId462" display="http://www.me.gov.ua/Files/GetFile?lang=uk-UA&amp;fileId=0eafe63e-ecbb-4fec-babc-0ce64d016513"/>
    <hyperlink ref="C880" r:id="rId463" display="http://www.me.gov.ua/Files/GetFile?lang=uk-UA&amp;fileId=5439dd0f-286b-4a4c-89bc-65efee42ae6f"/>
    <hyperlink ref="C1305" r:id="rId464" display="http://www.me.gov.ua/Files/GetFile?lang=uk-UA&amp;fileId=fb90fe13-a180-4516-a76f-4129ec4c7ed5"/>
    <hyperlink ref="C1414" r:id="rId465" display="http://www.me.gov.ua/Files/GetFile?lang=uk-UA&amp;fileId=d21cb15a-918d-4e47-ad70-0d71b02baa17"/>
    <hyperlink ref="C1412" r:id="rId466" display="http://me.gov.ua/Files/GetFile?lang=uk-UA&amp;fileId=73408a94-964a-4229-b312-ef7d79fc2faa"/>
    <hyperlink ref="C1411" r:id="rId467" display="http://www.me.gov.ua/Files/GetFile?lang=uk-UA&amp;fileId=e406ff30-eb04-4aa6-8dfe-030c69573395"/>
    <hyperlink ref="C1405" r:id="rId468" display="http://www.me.gov.ua/Files/GetFile?lang=uk-UA&amp;fileId=8e9d22b1-96fc-49ee-b970-31b4b8522609"/>
    <hyperlink ref="C1403" r:id="rId469" display="http://www.me.gov.ua/Files/GetFile?lang=uk-UA&amp;fileId=da1845eb-fa4c-49b1-a362-ea45f57bc218"/>
    <hyperlink ref="C1401" r:id="rId470" display="|http:/www.me.gov.ua/Files/GetFile?lang=uk-UA&amp;fileId=e1f77a08-8bac-4a01-980d-d37382ca0ac7"/>
    <hyperlink ref="C1399" r:id="rId471" display="http://www.me.gov.ua/Files/GetFile?lang=uk-UA&amp;fileId=c6c6a9dd-ad22-4c4b-bfb2-632412e15a63"/>
    <hyperlink ref="C1398" r:id="rId472" display="http://www.me.gov.ua/Files/GetFile?lang=uk-UA&amp;fileId=ad0d1f9e-7c36-497e-854b-eb2bd7716857"/>
    <hyperlink ref="C1089" r:id="rId473" display="http://www.me.gov.ua/Files/GetFile?lang=uk-UA&amp;fileId=55b06c70-afda-4fcc-b657-feae6cb96979"/>
    <hyperlink ref="C1356" r:id="rId474" display="http://me.gov.ua/Files/GetFile?lang=uk-UA&amp;fileId=c135f87f-5267-49f3-80d4-167523a90b57"/>
    <hyperlink ref="C1157" r:id="rId475" display="3279-01"/>
    <hyperlink ref="C1164" r:id="rId476" display="3619-01"/>
    <hyperlink ref="C1301" r:id="rId477" display="http://www.me.gov.ua/Files/GetFile?lang=uk-UA&amp;fileId=4a5aadef-1de8-48b1-9c64-e8f124373fc9"/>
    <hyperlink ref="C463" r:id="rId478" display="http://www.me.gov.ua/Files/GetFile?lang=uk-UA&amp;fileId=5588fea2-9d26-47f0-bbd7-ff054a5cfd76"/>
    <hyperlink ref="C496" r:id="rId479" display="http://www.me.gov.ua/Files/GetFile?lang=uk-UA&amp;fileId=96aa7852-cf05-4085-afb1-3b2ebbc09104"/>
    <hyperlink ref="C1306" r:id="rId480" display="http://www.me.gov.ua/Files/GetFile?lang=uk-UA&amp;fileId=fad7a688-ef96-4f8a-80c6-e56ca6602416"/>
    <hyperlink ref="C1367" r:id="rId481" display="http://www.me.gov.ua/Files/GetFile?lang=uk-UA&amp;fileId=971a0bb3-4942-4a70-b527-03b7037a0b54"/>
    <hyperlink ref="C1410" r:id="rId482" display="3881"/>
    <hyperlink ref="C1418" r:id="rId483" display="3892"/>
    <hyperlink ref="C1419" r:id="rId484" display="3893"/>
    <hyperlink ref="C1421" r:id="rId485" display="3895"/>
    <hyperlink ref="C1423" r:id="rId486" display="3897"/>
    <hyperlink ref="C1586" r:id="rId487" display="http://www.me.gov.ua/Files/GetFile?lang=uk-UA&amp;fileId=e27ddfdc-206d-4930-81b1-057680e02a09"/>
    <hyperlink ref="C1430" r:id="rId488" display="http://www.me.gov.ua/Files/GetFile?lang=uk-UA&amp;fileId=5fa97ced-6d8c-49c5-9248-d6806ca7d490"/>
    <hyperlink ref="C1432" r:id="rId489" display="http://www.me.gov.ua/Files/GetFile?lang=uk-UA&amp;fileId=ee83d4ed-2c24-4389-b1de-bcefcb2f8500"/>
    <hyperlink ref="C1433" r:id="rId490" display="http://www.me.gov.ua/Files/GetFile?lang=uk-UA&amp;fileId=00266f9f-2f0c-4ca4-86c0-773e4f7d0ffe"/>
    <hyperlink ref="C1434" r:id="rId491" display="http://www.me.gov.ua/Files/GetFile?lang=uk-UA&amp;fileId=e45a010f-1672-4e8a-8d0f-4caa99b26505"/>
    <hyperlink ref="C1439" r:id="rId492" display="http://www.me.gov.ua/Files/GetFile?lang=uk-UA&amp;fileId=d22da366-0a36-4ba8-b217-ce16b421834c"/>
    <hyperlink ref="C1440" r:id="rId493" display="http://www.me.gov.ua/Files/GetFile?lang=uk-UA&amp;fileId=0b98090c-e319-40f6-b70f-a7fbe207c531"/>
    <hyperlink ref="C1441" r:id="rId494" display="http://www.me.gov.ua/Files/GetFile?lang=uk-UA&amp;fileId=2766236a-2e57-4dec-a6db-06d7bead50fc"/>
    <hyperlink ref="C1442" r:id="rId495" display="http://www.me.gov.ua/Files/GetFile?lang=uk-UA&amp;fileId=054fe059-777f-4bb9-a07e-91bd5ec3cd4e"/>
    <hyperlink ref="C1447" r:id="rId496" display="http://www.me.gov.ua/Files/GetFile?lang=uk-UA&amp;fileId=e3ea0376-fdbb-4ade-980a-cc9ad34b96e5"/>
    <hyperlink ref="C1448" r:id="rId497" display="http://www.me.gov.ua/Files/GetFile?lang=uk-UA&amp;fileId=e992a690-eb86-435b-9249-cbdf8b28f544"/>
    <hyperlink ref="C583" r:id="rId498" display="http://www.me.gov.ua/Files/GetFile?lang=uk-UA&amp;fileId=e4f682cb-ec68-4361-a538-5344c98c3cdb"/>
    <hyperlink ref="C1227" r:id="rId499" display="http://www.me.gov.ua/Files/GetFile?lang=uk-UA&amp;fileId=b83d6568-5b41-495d-8ec2-27716c6fe046"/>
    <hyperlink ref="C1373" r:id="rId500" display="http://www.me.gov.ua/Files/GetFile?lang=uk-UA&amp;fileId=73ae3e30-e6c6-41c2-8c3d-98a8cadbc564"/>
    <hyperlink ref="C658" r:id="rId501" display="http://www.me.gov.ua/Files/GetFile?lang=uk-UA&amp;fileId=75a2f184-72d5-4bea-8311-40fc807bc318"/>
    <hyperlink ref="C954" r:id="rId502" display="http://www.me.gov.ua/Files/GetFile?lang=uk-UA&amp;fileId=c676475a-b67a-4c17-b69e-d38b9c623757"/>
    <hyperlink ref="C1028" r:id="rId503" display="http://www.me.gov.ua/Files/GetFile?lang=uk-UA&amp;fileId=721d0485-6a43-42b1-a39c-50fd87b9a293"/>
    <hyperlink ref="C1243" r:id="rId504" display="http://www.me.gov.ua/Files/GetFile?lang=uk-UA&amp;fileId=0717ba85-a79b-4fcd-8530-13784589a4bf"/>
    <hyperlink ref="C1319" r:id="rId505" display="http://me.gov.ua/Files/GetFile?lang=uk-UA&amp;fileId=795bc1dd-318a-4111-8622-5f624d01db79http://www.me.gov.ua/Files/GetFile?lang=uk-UA&amp;fileId=fdd52782-ad01-4b53-b267-ab9f2157bf0e"/>
    <hyperlink ref="C1389" r:id="rId506" display="http://www.me.gov.ua/Files/GetFile?lang=uk-UA&amp;fileId=6bca7cff-6723-494a-8f58-a4ed20a6897f"/>
    <hyperlink ref="C1057" r:id="rId507" display="http://www.me.gov.ua/Thumb/07b90926-a9df-4f6d-af12-d6554a57010a/0/0/000000000238685E/Image.jpg"/>
    <hyperlink ref="C1449" r:id="rId508" display="http://www.me.gov.ua/Files/GetFile?lang=uk-UA&amp;fileId=a45d91a3-6e81-4f01-8112-2e08d6d66787"/>
    <hyperlink ref="C1458" r:id="rId509" display="3612-01"/>
    <hyperlink ref="C942" r:id="rId510" display="http://www.me.gov.ua/Files/GetFile?lang=uk-UA&amp;fileId=b803e14d-5eb4-4793-99ca-b567330ef347"/>
    <hyperlink ref="C1031" r:id="rId511" display="http://www.me.gov.ua/Files/GetFile?lang=uk-UA&amp;fileId=778d85b2-2a2e-4d89-9778-74baa526a86c"/>
    <hyperlink ref="C1126" r:id="rId512" display="http://www.me.gov.ua/Files/GetFile?lang=uk-UA&amp;fileId=fe2c1f5d-55dd-435c-af51-7efe534fab44"/>
    <hyperlink ref="C1132" r:id="rId513" display="http://www.me.gov.ua/Files/GetFile?lang=uk-UA&amp;fileId=4e1e7eb7-20b2-4b1a-a438-247997abf33bhttp://www.me.gov.ua/Files/GetFile?lang=uk-UA&amp;fileId=b5ec4c1d-483b-4fa0-93cb-f29a9508a8f6"/>
    <hyperlink ref="C1213" r:id="rId514" display="http://www.me.gov.ua/Files/GetFile?lang=uk-UA&amp;fileId=8988f8fd-c483-4d81-86d7-145cf43b825f"/>
    <hyperlink ref="C1237" r:id="rId515" display="http://www.me.gov.ua/Files/GetFile?lang=uk-UA&amp;fileId=ca0e6bc6-5104-49c6-8b02-c67ebc125e14"/>
    <hyperlink ref="C1254" r:id="rId516" display="http://www.me.gov.ua/Files/GetFile?lang=uk-UA&amp;fileId=fb2c463f-9605-4bc9-abd4-c45bf3421702"/>
    <hyperlink ref="C1292" r:id="rId517" display="http://www.me.gov.ua/Files/GetFile?lang=uk-UA&amp;fileId=5c0f26fb-6fcc-48f9-9057-8fe017479bab"/>
    <hyperlink ref="C834" r:id="rId518" display="http://www.me.gov.ua/Files/GetFile?lang=uk-UA&amp;fileId=34430809-9207-4c60-aa82-f50325b254c4"/>
    <hyperlink ref="C845" r:id="rId519" display="http://www.me.gov.ua/Files/GetFile?lang=uk-UA&amp;fileId=3fd3e109-70d1-4efa-b34e-984d9a76f1e3"/>
    <hyperlink ref="C900" r:id="rId520" display="http://www.me.gov.ua/Files/GetFile?lang=uk-UA&amp;fileId=868a77a8-6602-49eb-8f8f-babc90a0c345"/>
    <hyperlink ref="C981" r:id="rId521" display="http://me.gov.ua/Files/GetFile?lang=uk-UA&amp;fileId=34cb1732-9615-40c6-b454-537cf7cc8f63"/>
    <hyperlink ref="C869" r:id="rId522" display="file://C:\..\..\..\..\..\..\..\..\..\..\..\..\Documents and Settings\Администратор\Local Settings\Temporary Internet Files\AppData\Roaming\AppData\Local\Microsoft\Windows\INetCache\AppData\Roaming\AppData\Roaming\AppData\Roaming\AppData\Local\Temp\Державна прикордонна служба України, її підрозділ: Окрема комендатура охорони та забезпечення ДПСУ (військова частина 1498),"/>
    <hyperlink ref="C1195" r:id="rId523" display="http://www.me.gov.ua/Files/GetFile?lang=uk-UA&amp;fileId=3dda783a-3155-49db-a9dc-b5c55eafbe30"/>
    <hyperlink ref="C1358" r:id="rId524" display="http://www.me.gov.ua/Files/GetFile?lang=uk-UA&amp;fileId=ff5df9d3-ae49-4afd-a59b-2161c40a3030"/>
    <hyperlink ref="C1383" r:id="rId525" display="http://www.me.gov.ua/Files/GetFile?lang=uk-UA&amp;fileId=4d949a96-42fa-48e0-adff-f673e673ec6f"/>
    <hyperlink ref="C1445" r:id="rId526" display="http://www.me.gov.ua/Files/GetFile?lang=uk-UA&amp;fileId=6503ff92-1c5a-4cb4-a4f2-59eb3719756d"/>
    <hyperlink ref="C1453" r:id="rId527" display="http://www.me.gov.ua/Files/GetFile?lang=uk-UA&amp;fileId=671983a1-bade-4e01-9ddd-bf5d1d463ebb"/>
    <hyperlink ref="C1456" r:id="rId528" display="http://www.me.gov.ua/Files/GetFile?lang=uk-UA&amp;fileId=fe5e25fe-8058-496f-8e7b-0e8b28b06e07"/>
    <hyperlink ref="C1457" r:id="rId529" display="http://www.me.gov.ua/Files/GetFile?lang=uk-UA&amp;fileId=494d0326-1ec5-4250-9ee8-f87310cffc92"/>
    <hyperlink ref="C1459" r:id="rId530" display="http://www.me.gov.ua/Files/GetFile?lang=uk-UA&amp;fileId=31585614-c6b5-4f41-8ec9-01a56b3f3730"/>
    <hyperlink ref="C1461" r:id="rId531" display="http://www.me.gov.ua/Files/GetFile?lang=uk-UA&amp;fileId=14fdb87c-893c-4503-a090-e67c6b78a62e"/>
    <hyperlink ref="C1464" r:id="rId532" display="http://www.me.gov.ua/Files/GetFile?lang=uk-UA&amp;fileId=7b4f019d-d630-4571-a2b9-891db3cb4f57"/>
    <hyperlink ref="C1465" r:id="rId533" display="http://www.me.gov.ua/Files/GetFile?lang=uk-UA&amp;fileId=4e90308d-4e5d-4775-a771-5c04dad74d4e"/>
    <hyperlink ref="C1467" r:id="rId534" display="http://www.me.gov.ua/Files/GetFile?lang=uk-UA&amp;fileId=cf70e116-8cbc-46b3-9c2c-f705e65138bbhttp://www.me.gov.ua/Files/GetFile?lang=uk-UA&amp;fileId=34e0f206-cf01-4d93-93eb-f1906f833d88"/>
    <hyperlink ref="C13" r:id="rId535" display="http://www.me.gov.ua/Files/GetFile?lang=uk-UA&amp;fileId=889d0c14-b96a-412e-a4a6-569f65a8d9fb"/>
    <hyperlink ref="C1469" r:id="rId536" display="http://www.me.gov.ua/Files/GetFile?lang=uk-UA&amp;fileId=ba62fe09-5d98-4a0e-a2df-af378c68fbf5"/>
    <hyperlink ref="C1471" r:id="rId537" display="http://www.me.gov.ua/Files/GetFile?lang=uk-UA&amp;fileId=8a377a3f-a231-40fa-99f0-4cf50e567a63"/>
    <hyperlink ref="C1472" r:id="rId538" display="http://www.me.gov.ua/Files/GetFile?lang=uk-UA&amp;fileId=f7f288d4-23bc-497f-bfb9-21aaea709aba"/>
    <hyperlink ref="C1475" r:id="rId539" display="http://www.me.gov.ua/Files/GetFile?lang=uk-UA&amp;fileId=3b77f5d7-9967-43d1-b4ca-d4a346b43566"/>
    <hyperlink ref="C1476" r:id="rId540" display="http://www.me.gov.ua/Files/GetFile?lang=uk-UA&amp;fileId=bb85502e-de44-4a61-b65b-0663ebaea788"/>
    <hyperlink ref="C1477" r:id="rId541" display="http://www.me.gov.ua/Files/GetFile?lang=uk-UA&amp;fileId=3a25ec0e-7f41-4990-87b9-ed1e71f01655"/>
    <hyperlink ref="C1478" r:id="rId542" display="http://www.me.gov.ua/Files/GetFile?lang=uk-UA&amp;fileId=8db3cbb0-6a60-4862-8e0c-bcea13d2f54b"/>
    <hyperlink ref="C1479" r:id="rId543" display="http://www.me.gov.ua/Files/GetFile?lang=uk-UA&amp;fileId=0342f911-1ec9-4565-acbc-2aa703b0296e"/>
    <hyperlink ref="C1481" r:id="rId544" display="http://www.me.gov.ua/Files/GetFile?lang=uk-UA&amp;fileId=6c85bde1-e41c-4480-b1d3-fc454e87be58"/>
    <hyperlink ref="C1482" r:id="rId545" display="http://www.me.gov.ua/Files/GetFile?lang=uk-UA&amp;fileId=052a86cc-03b0-43a9-a996-6bbf46ad9b5e"/>
    <hyperlink ref="C1484" r:id="rId546" display="http://www.me.gov.ua/Files/GetFile?lang=uk-UA&amp;fileId=7e9f1396-4b55-4509-bedb-3da0e43f0115"/>
    <hyperlink ref="C1487" r:id="rId547" display="3964"/>
    <hyperlink ref="C1697" r:id="rId548" display="3965"/>
    <hyperlink ref="C1490" r:id="rId549" display="3967"/>
    <hyperlink ref="C1491" r:id="rId550" display="http://www.me.gov.ua/Files/GetFile?lang=uk-UA&amp;fileId=d14defc2-a4ed-45c6-8536-cbd5dc82097b"/>
    <hyperlink ref="C1492" r:id="rId551" display="http://www.me.gov.ua/Files/GetFile?lang=uk-UA&amp;fileId=19b7663d-acc9-482d-b627-a223c10eb037"/>
    <hyperlink ref="C1493" r:id="rId552" display="http://www.me.gov.ua/Files/GetFile?lang=uk-UA&amp;fileId=69ca198e-c0f9-4b1d-af25-e3d9f05bdf3d"/>
    <hyperlink ref="C1578" r:id="rId553" display="http://www.me.gov.ua/Files/GetFile?lang=uk-UA&amp;fileId=059ced7f-d23b-43b9-9d6b-72556c2f911f"/>
    <hyperlink ref="C1498" r:id="rId554" display="http://www.me.gov.ua/Files/GetFile?lang=uk-UA&amp;fileId=f23f81ec-453f-4d90-87d8-65818fd79da3"/>
    <hyperlink ref="C1500" r:id="rId555" display="http://www.me.gov.ua/Files/GetFile?lang=uk-UA&amp;fileId=9b68ad0b-50c3-4d4a-86d6-802b1c44a378"/>
    <hyperlink ref="C833" r:id="rId556" display="http://www.me.gov.ua/Files/GetFile?lang=uk-UA&amp;fileId=1be15ea1-a82f-4894-a738-694cdd520553"/>
    <hyperlink ref="C17" r:id="rId557" display="http://www.me.gov.ua/Files/GetFile?lang=uk-UA&amp;fileId=3a3c3029-5ac5-41e6-badf-a5e664e4b890"/>
    <hyperlink ref="C955" r:id="rId558" display="http://www.me.gov.ua/Files/GetFile?lang=uk-UA&amp;fileId=78b1a451-bafe-4808-b752-d807da1b1eb9"/>
    <hyperlink ref="C985" r:id="rId559"/>
    <hyperlink ref="C1080" r:id="rId560" display="http://www.me.gov.ua/Thumb/02b807d0-27d5-46e9-b18e-f21b9282fedd/0/0/0000000002252DDD/Image.jpg"/>
    <hyperlink ref="C1346" r:id="rId561" display="http://www.me.gov.ua/Files/GetFile?lang=uk-UA&amp;fileId=e86382f3-3afe-4368-aca6-9c321c3f688d"/>
    <hyperlink ref="C1400" r:id="rId562" display="http://www.me.gov.ua/Files/GetFile?lang=uk-UA&amp;fileId=53114e68-6a65-4c89-9b5c-f2bb2dd9b12f"/>
    <hyperlink ref="C1455" r:id="rId563" display="http://www.me.gov.ua/Files/GetFile?lang=uk-UA&amp;fileId=49ea3fd7-5207-4d4a-970f-6d6f2f5bd8df"/>
    <hyperlink ref="C964" r:id="rId564" display="http://me.gov.ua/Files/GetFile?lang=uk-UA&amp;fileId=3566593f-7c01-4dd6-9102-524c70088102http://www.me.gov.ua/Files/GetFile?lang=uk-UA&amp;fileId=eba2e243-3267-4294-bdb2-f76eadbd1e8b"/>
    <hyperlink ref="C1189" r:id="rId565" display="http://www.me.gov.ua/Files/GetFile?lang=uk-UA&amp;fileId=ab37d8f9-608b-4faf-9ec4-28d652a67ec8"/>
    <hyperlink ref="C1191" r:id="rId566" display="http://www.me.gov.ua/Files/GetFile?lang=uk-UA&amp;fileId=cfaa5242-4558-4275-a82d-7168ae569b93"/>
    <hyperlink ref="C1192" r:id="rId567" display="http://www.me.gov.ua/Files/GetFile?lang=uk-UA&amp;fileId=c04945b4-fdc9-416d-82d5-d91e666e3d16"/>
    <hyperlink ref="C886" r:id="rId568" display="http://www.me.gov.ua/Files/GetFile?lang=uk-UA&amp;fileId=7a11ed44-29ba-452c-805d-56fc93886690"/>
    <hyperlink ref="C1142" r:id="rId569" display="http://www.me.gov.ua/Files/GetFile?lang=uk-UA&amp;fileId=8b718da9-3f68-43f0-a378-71229171336b"/>
    <hyperlink ref="C1166" r:id="rId570" display="http://www.me.gov.ua/Files/GetFile?lang=uk-UA&amp;fileId=abf60d55-f332-4111-844b-ff3b3afc4b3d"/>
    <hyperlink ref="C1546" r:id="rId571" display="http://www.me.gov.ua/Files/GetFile?lang=uk-UA&amp;fileId=4941096f-a16a-4991-8eba-ab551cce0786"/>
    <hyperlink ref="C1543" r:id="rId572" display="http://www.me.gov.ua/Files/GetFile?lang=uk-UA&amp;fileId=c85d754f-74c3-434e-ba4e-c74b426448a3"/>
    <hyperlink ref="C1542" r:id="rId573" display="http://www.me.gov.ua/Files/GetFile?lang=uk-UA&amp;fileId=14ae76ff-da47-441f-a218-7f107b3bc8f9"/>
    <hyperlink ref="C1541" r:id="rId574" display="http://www.me.gov.ua/Files/GetFile?lang=uk-UA&amp;fileId=c290850f-7205-4ef2-860b-0e0246d7bf65"/>
    <hyperlink ref="C1532" r:id="rId575" display="http://www.me.gov.ua/Files/GetFile?lang=uk-UA&amp;fileId=98bfbae4-bb27-48b6-8f74-d476170a9b8a"/>
    <hyperlink ref="C1539" r:id="rId576" display="http://www.me.gov.ua/Files/GetFile?lang=uk-UA&amp;fileId=59c1809c-e056-49b8-b51c-fdd2a2cac9a3"/>
    <hyperlink ref="C1538" r:id="rId577" display="http://me.gov.ua/Files/GetFile?lang=uk-UA&amp;fileId=3f973677-1d02-4133-a8b8-c055bdd1a683http://www.me.gov.ua/Files/GetFile?lang=uk-UA&amp;fileId=36262daa-4176-4f49-84f1-a53d1747704b"/>
    <hyperlink ref="C1537" r:id="rId578" display="http://www.me.gov.ua/Files/GetFile?lang=uk-UA&amp;fileId=6864aae9-02ec-434b-a360-0d9179114fd2"/>
    <hyperlink ref="C1208" r:id="rId579" display="http://www.me.gov.ua/Files/GetFile?lang=uk-UA&amp;fileId=1443bdd6-708a-498d-a4c6-31da7945e6de"/>
    <hyperlink ref="C1001" r:id="rId580" display="http://me.gov.ua/Files/GetFile?lang=uk-UA&amp;fileId=2c96d579-e050-4247-b30e-e5f386c7dfa4"/>
    <hyperlink ref="C910" r:id="rId581" display="http://www.me.gov.ua/Files/GetFile?lang=uk-UA&amp;fileId=e690910c-12d3-4def-9da6-199aeecefd06"/>
    <hyperlink ref="C265" r:id="rId582" display="http://www.me.gov.ua/Files/GetFile?lang=uk-UA&amp;fileId=ef0d8c0b-d9fc-40af-aa40-ea86e324bf55"/>
    <hyperlink ref="C1256" r:id="rId583" display="http://www.me.gov.ua/Files/GetFile?lang=uk-UA&amp;fileId=4754bd42-f53c-4707-9ace-8dbccccd43ea"/>
    <hyperlink ref="A1576" r:id="rId584" display="http://me.gov.ua/Files/GetFile?lang=uk-UA&amp;fileId=bf4bbf4b-8750-45e3-b91a-27605aafbda0"/>
    <hyperlink ref="A1562" r:id="rId585" display="http://me.gov.ua/Files/GetFile?lang=uk-UA&amp;fileId=930a5924-25dd-49a8-b9d7-5ca33ddf6ee2"/>
    <hyperlink ref="C1496" r:id="rId586" display="http://me.gov.ua/Files/GetFile?lang=uk-UA&amp;fileId=d3fc8943-5fdc-4d32-bd53-734a28147037"/>
    <hyperlink ref="C1562" r:id="rId587" display="http://me.gov.ua/Files/GetFile?lang=uk-UA&amp;fileId=930a5924-25dd-49a8-b9d7-5ca33ddf6ee2"/>
    <hyperlink ref="C1576" r:id="rId588" display="http://me.gov.ua/Files/GetFile?lang=uk-UA&amp;fileId=bf4bbf4b-8750-45e3-b91a-27605aafbda0"/>
    <hyperlink ref="C1547" r:id="rId589" display="http://me.gov.ua/Files/GetFile?lang=uk-UA&amp;fileId=eabfb4eb-63ed-4ad0-bd2f-74180aa53e97"/>
    <hyperlink ref="C1536" r:id="rId590" display="http://me.gov.ua/Files/GetFile?lang=uk-UA&amp;fileId=932dbcad-8da3-41f3-92b5-1f4a00d4c7a7"/>
    <hyperlink ref="C1535" r:id="rId591" display="http://me.gov.ua/Files/GetFile?lang=uk-UA&amp;fileId=050517d8-fd63-4ae7-8cce-961eefe73740"/>
    <hyperlink ref="C1534" r:id="rId592" display="http://me.gov.ua/Files/GetFile?lang=uk-UA&amp;fileId=79f5337b-3841-4c3b-a5f0-d87c7bf076b6"/>
    <hyperlink ref="C1529" r:id="rId593" display="http://me.gov.ua/Files/GetFile?lang=uk-UA&amp;fileId=097a6d6f-1976-4333-934b-0a4ec8221c6b"/>
    <hyperlink ref="C1528" r:id="rId594" display="http://me.gov.ua/Files/GetFile?lang=uk-UA&amp;fileId=f8188364-3a95-48e2-b955-06e42345466d"/>
    <hyperlink ref="C1527" r:id="rId595" display="http://me.gov.ua/Files/GetFile?lang=uk-UA&amp;fileId=c64b2440-d7b2-4e9e-9260-f5cb0136d01c"/>
    <hyperlink ref="C1522" r:id="rId596" display="http://me.gov.ua/Files/GetFile?lang=uk-UA&amp;fileId=a5baf11f-765e-4422-b409-ac5627156949"/>
    <hyperlink ref="C1519" r:id="rId597" display="http://me.gov.ua/Files/GetFile?lang=uk-UA&amp;fileId=d9efa058-87c0-4dc0-b9cd-9f4c406c019d"/>
    <hyperlink ref="C1518" r:id="rId598" display="http://me.gov.ua/Files/GetFile?lang=uk-UA&amp;fileId=1ef3f386-6e80-4f75-aed9-d5a7102c3310"/>
    <hyperlink ref="C1514" r:id="rId599" display="http://me.gov.ua/Files/GetFile?lang=uk-UA&amp;fileId=958bc5bb-0fc1-4ebc-8f6a-e5604aa4a2dd"/>
    <hyperlink ref="C1513" r:id="rId600" display="http://me.gov.ua/Files/GetFile?lang=uk-UA&amp;fileId=7cdb9dbc-caf1-4834-94a1-12564aa2cc3a"/>
    <hyperlink ref="C1512" r:id="rId601" display="http://me.gov.ua/Files/GetFile?lang=uk-UA&amp;fileId=348e5b07-30d8-4052-8bc3-5300b1da2ebc"/>
    <hyperlink ref="C1511" r:id="rId602" display="http://me.gov.ua/Files/GetFile?lang=uk-UA&amp;fileId=c23d534f-84cb-4599-8436-2696b2cdc436"/>
    <hyperlink ref="C1506" r:id="rId603" display="http://me.gov.ua/Files/GetFile?lang=uk-UA&amp;fileId=6ba1d28c-3bf1-40b1-90b3-2dd109a16211"/>
    <hyperlink ref="C1488" r:id="rId604" display="http://me.gov.ua/Files/GetFile?lang=uk-UA&amp;fileId=f07de6aa-b34c-4832-a5ee-48437729ccfa"/>
    <hyperlink ref="C19" r:id="rId605" display="http://me.gov.ua/Files/GetFile?lang=uk-UA&amp;fileId=80733818-9dfd-4a06-8c44-183fe6919a17"/>
    <hyperlink ref="C1507" r:id="rId606" display="http://www.me.gov.ua/Files/GetFile?lang=uk-UA&amp;fileId=b01b00e4-93df-4020-96d3-ee53d959db32"/>
    <hyperlink ref="C1184" r:id="rId607" display="http://www.me.gov.ua/Files/GetFile?lang=uk-UA&amp;fileId=bebcd178-05ef-4bfa-80ff-6a85a7bd3ba4"/>
    <hyperlink ref="C1497" r:id="rId608" display="http://www.me.gov.ua/Files/GetFile?lang=uk-UA&amp;fileId=15ec2618-7645-40f1-b4f5-2754da4acee6"/>
    <hyperlink ref="C1063" r:id="rId609" display="http://www.me.gov.ua/Files/GetFile?lang=uk-UA&amp;fileId=476b402c-5e2f-4e1c-a062-047333f63d6e"/>
    <hyperlink ref="C1108" r:id="rId610" display="http://www.me.gov.ua/Files/GetFile?lang=uk-UA&amp;fileId=b02d5ad2-96a6-469e-b29a-db1d04202ba5"/>
    <hyperlink ref="C1193" r:id="rId611" display="http://www.me.gov.ua/Files/GetFile?lang=uk-UA&amp;fileId=1bf8480d-6502-443b-9715-f4c3784a6394"/>
    <hyperlink ref="C338" r:id="rId612" display="http://www.me.gov.ua/Files/GetFile?lang=uk-UA&amp;fileId=b8168ce2-da1e-4d76-bc4e-7489834e0943"/>
    <hyperlink ref="C1075" r:id="rId613" display="3313-03"/>
    <hyperlink ref="C1030" r:id="rId614" display="http://www.me.gov.ua/Files/GetFile?lang=uk-UA&amp;fileId=671b5415-b2a9-4993-8d09-7faef53f0657"/>
    <hyperlink ref="C1468" r:id="rId615" display="3499-02"/>
    <hyperlink ref="C1078" r:id="rId616" display="http://www.me.gov.ua/Files/GetFile?lang=uk-UA&amp;fileId=c2b32b8e-0651-4933-902f-96a37e8a616b"/>
    <hyperlink ref="C636" r:id="rId617" display="http://www.me.gov.ua/Files/GetFile?lang=uk-UA&amp;fileId=8e424d77-8958-4052-bda6-a3ebd0ccb831"/>
    <hyperlink ref="C1172" r:id="rId618" display="http://www.me.gov.ua/Files/GetFile?lang=uk-UA&amp;fileId=df095a83-52cb-4142-9a7f-a4d510fd5bd1"/>
    <hyperlink ref="C1494" r:id="rId619" display="http://www.me.gov.ua/Files/GetFile?lang=uk-UA&amp;fileId=3385c833-6e0e-4396-8d9a-a8d94e111f9e"/>
    <hyperlink ref="C612" r:id="rId620" display="http://www.me.gov.ua/Files/GetFile?lang=uk-UA&amp;fileId=f43aff42-8a06-441a-a159-4dd51fc41b67"/>
    <hyperlink ref="C5" r:id="rId621" display="http://me.gov.ua/Files/GetFile?lang=uk-UA&amp;fileId=4934bd06-dd18-47ad-ad18-3b1bd988a456http://www.me.gov.ua/Files/GetFile?lang=uk-UA&amp;fileId=850306ae-5eef-4851-8f47-56afec4a09b1"/>
    <hyperlink ref="C1388" r:id="rId622" display="http://me.gov.ua/Files/GetFile?lang=uk-UA&amp;fileId=bd6ba5df-3da5-46a4-9c2e-36e91837cae7"/>
    <hyperlink ref="C1606" r:id="rId623" display="http://me.gov.ua/Files/GetFile?lang=uk-UA&amp;fileId=32951745-df8b-43c8-a3cb-1f6d3653bba9"/>
    <hyperlink ref="C1612" r:id="rId624" display="http://me.gov.ua/Files/GetFile?lang=uk-UA&amp;fileId=47330158-79cb-4d0b-8a99-9b4f9d2c63ff"/>
    <hyperlink ref="C1613" r:id="rId625" display="http://me.gov.ua/Files/GetFile?lang=uk-UA&amp;fileId=581b8f32-e6e5-4538-8570-94e14704d1cc"/>
    <hyperlink ref="C1591" r:id="rId626" display="http://me.gov.ua/Files/GetFile?lang=uk-UA&amp;fileId=c92ab767-1b42-469f-9bf5-9d6dd6ab94f3"/>
    <hyperlink ref="C1593" r:id="rId627" display="http://me.gov.ua/Files/GetFile?lang=uk-UA&amp;fileId=c4c6ffd3-5df7-4bf6-af03-0c1af01c4a15"/>
    <hyperlink ref="C1590" r:id="rId628" display="http://me.gov.ua/Files/GetFile?lang=uk-UA&amp;fileId=ae41db98-89aa-4dc4-8578-7dbd15a12197"/>
    <hyperlink ref="C1587" r:id="rId629" display="http://me.gov.ua/Files/GetFile?lang=uk-UA&amp;fileId=9a40e233-a6df-4b6d-9826-3572e956bfe1"/>
    <hyperlink ref="C1583" r:id="rId630" display="http://me.gov.ua/Files/GetFile?lang=uk-UA&amp;fileId=8d8b667c-727f-4513-8b8f-40abc058e1fb"/>
    <hyperlink ref="C1575" r:id="rId631" display="http://me.gov.ua/Files/GetFile?lang=uk-UA&amp;fileId=cbba0dc6-2385-48c4-afbc-ad6dee42c3d3"/>
    <hyperlink ref="C1572" r:id="rId632" display="http://me.gov.ua/Files/GetFile?lang=uk-UA&amp;fileId=3f97dbfc-95a1-44c2-8eed-dcafbc3828a8"/>
    <hyperlink ref="C1571" r:id="rId633" display="http://me.gov.ua/Files/GetFile?lang=uk-UA&amp;fileId=d239b1bc-4e76-4b47-a20d-d00e9f2b2e6e"/>
    <hyperlink ref="C1570" r:id="rId634" display="http://me.gov.ua/Files/GetFile?lang=uk-UA&amp;fileId=ca390fb2-28de-4132-b1d1-f40d2ea20c58"/>
    <hyperlink ref="C1567" r:id="rId635" display="http://me.gov.ua/Files/GetFile?lang=uk-UA&amp;fileId=4f842209-f553-4141-aa60-0703b464446f"/>
    <hyperlink ref="C1565" r:id="rId636" display="http://me.gov.ua/Files/GetFile?lang=uk-UA&amp;fileId=b74bf45b-3422-4bfb-9af2-25f597ebe2b3"/>
    <hyperlink ref="C1563" r:id="rId637" display="http://me.gov.ua/Files/GetFile?lang=uk-UA&amp;fileId=29e303e1-8e5c-43fb-9caf-a63161e7b5c8"/>
    <hyperlink ref="C1558" r:id="rId638" display="http://me.gov.ua/Files/GetFile?lang=uk-UA&amp;fileId=63cd5a26-b1d1-40c5-96bf-feadb3591789"/>
    <hyperlink ref="C1557" r:id="rId639" display="http://me.gov.ua/Files/GetFile?lang=uk-UA&amp;fileId=a106e617-20c0-4c32-9168-366ed5f71acf"/>
    <hyperlink ref="C1556" r:id="rId640" display="http://me.gov.ua/Files/GetFile?lang=uk-UA&amp;fileId=7f671cc8-b296-41fe-bab5-0e955e641948"/>
    <hyperlink ref="C1555" r:id="rId641" display="http://me.gov.ua/Files/GetFile?lang=uk-UA&amp;fileId=e1856f50-bf36-4e5f-8e58-5cd85abcb28c"/>
    <hyperlink ref="C1554" r:id="rId642" display="http://me.gov.ua/Files/GetFile?lang=uk-UA&amp;fileId=adde4598-78cb-4a5b-90ea-f8cd49306acf"/>
    <hyperlink ref="C1261" r:id="rId643" display="http://me.gov.ua/Files/GetFile?lang=uk-UA&amp;fileId=e2a5ad52-3311-464e-9ab4-99dcd24882d8"/>
    <hyperlink ref="C1341" r:id="rId644" display="http://me.gov.ua/Files/GetFile?lang=uk-UA&amp;fileId=5b5efc82-340b-48ad-b072-3cd7af955b20"/>
    <hyperlink ref="C1342" r:id="rId645" display="http://me.gov.ua/Files/GetFile?lang=uk-UA&amp;fileId=5617778a-b34c-4aee-ae49-10ab3650e6b5"/>
    <hyperlink ref="C1396" r:id="rId646" display="http://me.gov.ua/Files/GetFile?lang=uk-UA&amp;fileId=7158b08b-b8f7-4e4b-baa2-15958d1af4af"/>
    <hyperlink ref="C366" r:id="rId647" display="http://me.gov.ua/Files/GetFile?lang=uk-UA&amp;fileId=e967c91c-c786-49bb-ad4a-2d61701d8761"/>
    <hyperlink ref="C879" r:id="rId648" display="http://www.me.gov.ua/Files/GetFile?lang=uk-UA&amp;fileId=484fa46d-4312-4738-9f08-8cb39284002b"/>
    <hyperlink ref="C21" r:id="rId649" display="http://www.me.gov.ua/Files/GetFile?lang=uk-UA&amp;fileId=d3b05df8-a3d9-42d6-8103-b289fa87f6c7"/>
    <hyperlink ref="C1480" r:id="rId650" display="http://me.gov.ua/Files/GetFile?lang=uk-UA&amp;fileId=b7530d9d-5341-4ad7-8efb-6074c2fa1f96"/>
    <hyperlink ref="C1228" r:id="rId651" display="http://www.me.gov.ua/Files/GetFile?lang=uk-UA&amp;fileId=bb3d62e3-fa94-44df-bdd8-24897691168f"/>
    <hyperlink ref="C1265" r:id="rId652" display="http://me.gov.ua/Files/GetFile?lang=uk-UA&amp;fileId=2bb13b9c-ff4b-45c3-a962-0f76293f1a12"/>
    <hyperlink ref="C1420" r:id="rId653" display="http://www.me.gov.ua/Files/GetFile?lang=uk-UA&amp;fileId=b21cba31-3445-41cf-9186-e1b340197b90"/>
    <hyperlink ref="C1592" r:id="rId654" display="http://me.gov.ua/Files/GetFile?lang=uk-UA&amp;fileId=a4b795b4-9219-40eb-aae9-6ea4d3f81b92http://me.gov.ua/Files/GetFile?lang=uk-UA&amp;fileId=cd9a9768-6c2c-4850-a9b4-732ad46106aa"/>
    <hyperlink ref="C1603" r:id="rId655" display="http://me.gov.ua/Files/GetFile?lang=uk-UA&amp;fileId=f1687dd8-b871-4a43-a9f8-aa9cd7d47209"/>
    <hyperlink ref="C837" r:id="rId656" display="3564-07"/>
    <hyperlink ref="C793" r:id="rId657" display="http://me.gov.ua/Files/GetFile?lang=uk-UA&amp;fileId=736a92f2-dc44-494b-a9de-f979a56b0a6d"/>
    <hyperlink ref="C1110" r:id="rId658" display="http://me.gov.ua/Files/GetFile?lang=uk-UA&amp;fileId=6f44c772-b4cb-48c7-b103-157b578ef848"/>
    <hyperlink ref="C903" r:id="rId659" display="http://me.gov.ua/Files/GetFile?lang=uk-UA&amp;fileId=a7c5f663-d90b-4459-bc42-c302d20608bc"/>
    <hyperlink ref="C422" r:id="rId660" display="http://www.me.gov.ua/Files/GetFile?lang=uk-UA&amp;fileId=e11368ac-2728-4a1c-b8fa-cce44bc16f75"/>
    <hyperlink ref="C90" r:id="rId661" display="http://www.me.gov.ua/Files/GetFile?lang=uk-UA&amp;fileId=e8384c58-fb36-481e-a55d-cfec368399d9"/>
    <hyperlink ref="C1024" r:id="rId662" display="http://www.me.gov.ua/Files/GetFile?lang=uk-UA&amp;fileId=9d14d617-495f-443c-870b-70cc9acaa177"/>
    <hyperlink ref="C1040" r:id="rId663" display="http://www.me.gov.ua/Files/GetFile?lang=uk-UA&amp;fileId=018dd15b-dcf0-41cc-9229-0eeb1f944c6b"/>
    <hyperlink ref="C1224" r:id="rId664" display="http://www.me.gov.ua/Files/GetFile?lang=uk-UA&amp;fileId=496fe8f6-1f84-4fb9-b7e9-21f891a387a3"/>
    <hyperlink ref="C976" r:id="rId665" display="http://www.me.gov.ua/Files/GetFile?lang=uk-UA&amp;fileId=fddaa132-dded-4795-ac58-3fe943aa159f"/>
    <hyperlink ref="C484" r:id="rId666" display="http://www.me.gov.ua/Files/GetFile?lang=uk-UA&amp;fileId=334ade8b-085f-4cff-8058-df2426d1008c"/>
    <hyperlink ref="C1090" r:id="rId667" display="http://www.me.gov.ua/Files/GetFile?lang=uk-UA&amp;fileId=73d06edc-5c5a-40ef-b545-dab9945c85b0"/>
    <hyperlink ref="C34" r:id="rId668" display="http://www.me.gov.ua/Files/GetFile?lang=uk-UA&amp;fileId=e002ed11-f9fa-4cf3-997f-8c81500cebc1"/>
    <hyperlink ref="C1654" r:id="rId669" display="http://me.gov.ua/Files/GetFile?lang=uk-UA&amp;fileId=bc1fafbd-97ab-473c-998c-5da15847b671"/>
    <hyperlink ref="C1653" r:id="rId670" display="http://me.gov.ua/Files/GetFile?lang=uk-UA&amp;fileId=eae8e588-d734-4145-84b4-126aaa30eeae"/>
    <hyperlink ref="C1637" r:id="rId671" display="http://me.gov.ua/Files/GetFile?lang=uk-UA&amp;fileId=fed5d7a6-a0ac-4db1-ad44-5704fb4b6c56"/>
    <hyperlink ref="C1635" r:id="rId672" display="http://me.gov.ua/Files/GetFile?lang=uk-UA&amp;fileId=12f125fb-c578-4e0f-a97f-fa73f6e80649"/>
    <hyperlink ref="C1634" r:id="rId673" display="http://me.gov.ua/Files/GetFile?lang=uk-UA&amp;fileId=d53d04f4-e9cf-4e33-9be2-0328453d98c6"/>
    <hyperlink ref="C1628" r:id="rId674" display="http://me.gov.ua/Files/GetFile?lang=uk-UA&amp;fileId=423315a3-9625-4688-a2a0-fc14eb5d1ddc"/>
    <hyperlink ref="C1627" r:id="rId675" display="http://me.gov.ua/Files/GetFile?lang=uk-UA&amp;fileId=e0d4f102-2d85-4214-934e-4094558a8122"/>
    <hyperlink ref="C1704" r:id="rId676" display="http://me.gov.ua/Files/GetFile?lang=uk-UA&amp;fileId=f4b35e11-a0e9-4464-9203-afec9744db2f"/>
    <hyperlink ref="C1509" r:id="rId677" display="http://me.gov.ua/Files/GetFile?lang=uk-UA&amp;fileId=bc36efcf-98b0-40f3-9d2b-e1bce33ec145"/>
    <hyperlink ref="C1622" r:id="rId678" display="http://me.gov.ua/Files/GetFile?lang=uk-UA&amp;fileId=ef9f1c35-9b76-4582-8339-5498301a5ff3"/>
    <hyperlink ref="C1620" r:id="rId679" display="http://me.gov.ua/Files/GetFile?lang=uk-UA&amp;fileId=cc611c1c-0285-4cbd-9326-93baf4a1e1fa"/>
    <hyperlink ref="C1618" r:id="rId680" display="http://me.gov.ua/Files/GetFile?lang=uk-UA&amp;fileId=4fb12da0-4b40-48cc-bdbc-2f184e2f1ef1"/>
    <hyperlink ref="C1617" r:id="rId681" display="http://me.gov.ua/Files/GetFile?lang=uk-UA&amp;fileId=5dd029a2-6ebb-4a20-9533-372c37cc7d85"/>
    <hyperlink ref="C1616" r:id="rId682" display="http://me.gov.ua/Files/GetFile?lang=uk-UA&amp;fileId=f84ee056-0f43-4fbb-ba24-422469361800"/>
    <hyperlink ref="C1615" r:id="rId683" display="http://me.gov.ua/Files/GetFile?lang=uk-UA&amp;fileId=a53c9cfb-87ae-4edd-b84c-563be640e99f"/>
    <hyperlink ref="C1614" r:id="rId684" display="http://me.gov.ua/Files/GetFile?lang=uk-UA&amp;fileId=dc3c97c4-58a0-4d5f-b175-4aec94348e8f"/>
    <hyperlink ref="C1610" r:id="rId685" display="http://me.gov.ua/Files/GetFile?lang=uk-UA&amp;fileId=22686850-3e11-4084-93ab-efc4fc6a661b"/>
    <hyperlink ref="C1605" r:id="rId686" display="http://me.gov.ua/Files/GetFile?lang=uk-UA&amp;fileId=7dafe288-80db-414f-9bf6-7ee1480fc901"/>
    <hyperlink ref="C1604" r:id="rId687" display="http://me.gov.ua/Files/GetFile?lang=uk-UA&amp;fileId=d9e886d9-0e11-4038-a70d-b48ac6fa68df"/>
    <hyperlink ref="C7" r:id="rId688" display="http://me.gov.ua/Files/GetFile?lang=uk-UA&amp;fileId=29e135e1-fb2a-42aa-babe-ce8216fd7913"/>
    <hyperlink ref="C1663" r:id="rId689" display="http://me.gov.ua/Files/GetFile?lang=uk-UA&amp;fileId=bc1fafbd-97ab-473c-998c-5da15847b671"/>
    <hyperlink ref="C1677" r:id="rId690" display="http://me.gov.ua/Files/GetFile?lang=uk-UA&amp;fileId=d57bfc54-ae50-40a0-b53c-7f7cacbad3b0"/>
    <hyperlink ref="C1668" r:id="rId691" display="http://me.gov.ua/Files/GetFile?lang=uk-UA&amp;fileId=d9e494a1-3e43-4b3f-99ef-2e3bd51e6316"/>
    <hyperlink ref="C1662" r:id="rId692" display="http://me.gov.ua/Files/GetFile?lang=uk-UA&amp;fileId=63ed9aa8-836a-46a9-af18-4e83325f05a5"/>
    <hyperlink ref="C1392" r:id="rId693" display="http://me.gov.ua/Files/GetFile?lang=uk-UA&amp;fileId=59c4028b-054e-4bf6-a506-36e9181a35ba"/>
    <hyperlink ref="C1623" r:id="rId694" display="http://me.gov.ua/Files/GetFile?lang=uk-UA&amp;fileId=25551650-607b-44c7-9e4a-09bfdc6d4611"/>
    <hyperlink ref="C20" r:id="rId695" display="http://www.me.gov.ua/Files/GetFile?lang=uk-UA&amp;fileId=ae05ec3d-9d16-44f9-82a4-a9565cb1b03c"/>
    <hyperlink ref="C460" r:id="rId696" display="http://me.gov.ua/Files/GetFile?lang=uk-UA&amp;fileId=d49526ae-c480-4297-89aa-1f389f0fe2ee"/>
    <hyperlink ref="C1577" r:id="rId697" display="http://me.gov.ua/Files/GetFile?lang=uk-UA&amp;fileId=1f942e88-7e10-481a-8c13-1f9bebed7b5f"/>
    <hyperlink ref="C1673" r:id="rId698" display="http://me.gov.ua/Files/GetFile?lang=uk-UA&amp;fileId=d48bf093-34f4-41ad-99a6-696450345a4d"/>
    <hyperlink ref="C1687" r:id="rId699" display="http://me.gov.ua/Files/GetFile?lang=uk-UA&amp;fileId=30467489-23bd-4a6f-b777-bab817cd1abb"/>
    <hyperlink ref="C1690" r:id="rId700" display="http://me.gov.ua/Files/GetFile?lang=uk-UA&amp;fileId=7aa3cc95-2526-45d8-8612-1bd00f700601"/>
    <hyperlink ref="C1691" r:id="rId701" display="http://me.gov.ua/Files/GetFile?lang=uk-UA&amp;fileId=358d5014-1154-4d9c-990d-7a9f1025c096"/>
    <hyperlink ref="C1694" r:id="rId702" display="http://me.gov.ua/Files/GetFile?lang=uk-UA&amp;fileId=d9ccc3e9-dc9a-4a0e-8a28-97311d17a471"/>
    <hyperlink ref="C1703" r:id="rId703" display="http://me.gov.ua/Files/GetFile?lang=uk-UA&amp;fileId=1d3c52c2-2380-46f4-be2a-4d73e01eade5"/>
    <hyperlink ref="C1707" r:id="rId704" display="http://me.gov.ua/Files/GetFile?lang=uk-UA&amp;fileId=e100384e-cbe0-4751-80b9-6c3a91aa531f"/>
    <hyperlink ref="C1710" r:id="rId705" display="http://me.gov.ua/Files/GetFile?lang=uk-UA&amp;fileId=82909854-5b2e-446d-85d5-12187af1a5e7"/>
    <hyperlink ref="C1713" r:id="rId706" display="http://me.gov.ua/Files/GetFile?lang=uk-UA&amp;fileId=b3761e7b-40b3-497a-835c-d00e349bd9f4"/>
    <hyperlink ref="C1714" r:id="rId707" display="http://me.gov.ua/Files/GetFile?lang=uk-UA&amp;fileId=89c6750d-409e-408c-a30a-14480921e1e4"/>
  </hyperlinks>
  <pageMargins left="0.25" right="0.25" top="0.75" bottom="0.75" header="0.3" footer="0.3"/>
  <pageSetup paperSize="9" orientation="portrait" r:id="rId708"/>
  <headerFooter alignWithMargins="0"/>
  <extLst>
    <ext xmlns:x14="http://schemas.microsoft.com/office/spreadsheetml/2009/9/main" uri="{CCE6A557-97BC-4b89-ADB6-D9C93CAAB3DF}">
      <x14:dataValidations xmlns:xm="http://schemas.microsoft.com/office/excel/2006/main" disablePrompts="1" count="47">
        <x14:dataValidation type="list" allowBlank="1" showInputMessage="1" showErrorMessage="1">
          <x14:formula1>
            <xm:f>'[All v.2.31 мій.xlsm]Sectors'!#REF!</xm:f>
          </x14:formula1>
          <xm:sqref>V1532</xm:sqref>
        </x14:dataValidation>
        <x14:dataValidation type="list" allowBlank="1" showInputMessage="1" showErrorMessage="1">
          <x14:formula1>
            <xm:f>'[All v.2.31 мій.xlsm]Курс'!#REF!</xm:f>
          </x14:formula1>
          <xm:sqref>I1532</xm:sqref>
        </x14:dataValidation>
        <x14:dataValidation type="list" allowBlank="1" showInputMessage="1" showErrorMessage="1">
          <x14:formula1>
            <xm:f>'C:\Users\tsybaniuk\Desktop\ГРЬОБАНИЙ МОНІТОРИНГ\[All v.2.31.xlsm]Курс'!#REF!</xm:f>
          </x14:formula1>
          <xm:sqref>I1670 I1677</xm:sqref>
        </x14:dataValidation>
        <x14:dataValidation type="list" allowBlank="1" showInputMessage="1" showErrorMessage="1">
          <x14:formula1>
            <xm:f>'C:\Users\tsybaniuk\Desktop\ГРЬОБАНИЙ МОНІТОРИНГ\[All v.2.31.xlsm]Sectors'!#REF!</xm:f>
          </x14:formula1>
          <xm:sqref>V1670 P1670 V1677 P1677 V1685</xm:sqref>
        </x14:dataValidation>
        <x14:dataValidation type="list" allowBlank="1" showInputMessage="1" showErrorMessage="1">
          <x14:formula1>
            <xm:f>'\\97f8h5j\Oliinyk1013n\Реєстр\[All v.2.30.xlsm]Sectors'!#REF!</xm:f>
          </x14:formula1>
          <xm:sqref>P1671:P1676 P1680 P1682 P1685:P1694 V1674:V1676 V1688 V1671:V1672 V1678 V1680:V1684 V1692:V1693 P1713:P1714 P1707 P1710</xm:sqref>
        </x14:dataValidation>
        <x14:dataValidation type="list" allowBlank="1" showInputMessage="1" showErrorMessage="1">
          <x14:formula1>
            <xm:f>'\\97f8h5j\Oliinyk1013n\Реєстр\[All v.2.30.xlsm]Курс'!#REF!</xm:f>
          </x14:formula1>
          <xm:sqref>I1671:I1676 I1682 I1685:I1694 I1703 I1707</xm:sqref>
        </x14:dataValidation>
        <x14:dataValidation type="list" allowBlank="1" showInputMessage="1" showErrorMessage="1">
          <x14:formula1>
            <xm:f>'\\97f8h5j\Oliinyk1013n\Реєстр\[All v.2.33.xlsm]Sectors'!#REF!</xm:f>
          </x14:formula1>
          <xm:sqref>P1551:P1553 P1090 P1338:P1339 P1019:P1024 P1610 P1616:P1620 P1626:P1628 P1630:P1633 P1638:P1640 P1092:P1094 P1065 P1612 P1099:P1103 P1105:P1108 P1622:P1624 P1257:P1264 P1225:P1226 P785:P789 P326:P338 P606:P612 P1017 P1184 P1175 P1588 P1584 P1581 P1578 P1591:P1594 P261:P264 P1576 P1555:P1561 P1565:P1568 P1547 P1208:P1210 P1570:P1574 P590:P595 P395:P402 P451:P455 P464:P471 P661:P671 P646:P654 P828:Q828 P860 P869 P29:P30 P815:P819 P656:P657 P1126:P1133 P1158 P1194:P1197 P1344 P1046:P1047 Q918 Q830 Q800 P1650:P1665 Q752 Q681 Q747 Q362 Q364 Q368 Q250 Q58 Q142 P1229 P1231:P1233 Q327 P1161:P1165 P292:P308 P204:P208 P183:P202 Q866:Q867 Q819 Q691:Q692 Q674 Q671 Q595 Q455 Q309 Q267:Q268 Q259 Q203:Q221 Q1031 P1598 P624:P634 Q1106 Q1092 Q1086 Q1070 P1418 P1392:P1393 P1388:P1390 P1385:P1386 P1366:P1371 P1361:P1363 P1358:P1359 P1348:P1354 Q951:Q953 P1305:P1331 P1295:P1303 P1293 P887 P1291 P1075:Q1075 P1218 P1215:P1216 P1081:P1083 P614:P622 P1112:P1123 P1051:P1052 P1143 P1067 P1644:P1646 P1135:P1141 P1078 P791 P1070:P1071 P1042 P1031:P1032 P1061 P1015 P1013 P1010:P1011 P998:P1008 P872:P875 P992 P990 P982:P987 P969:P975 P486:P492 P954 P948:P952 P946 P943 P926:P932 P916:P924 P912:P913 P907:P908 P902:P903 P897:P898 P895 P892 P956:P958 P882:P884 P879 P877 P1600:P1606 P890 P1614 P855:P856 P851:P853 P846:P847 P836 P830:P832 P809:P812 P1266:P1278 P779:P780 P768:P777 P750:P765 P733:P748 P726:P728 P721:P724 P702:P718 P695:P700 P794:P807 P688 P677 P690:P691 P340:P342 P637:P643 P1054 P994 P600:P604 P389:Q389 P584:P588 P527:P582 P516:P525 P514:Q514 P497:P512 P494:P495 P478:P483 P673:P674 P462 P430:P449 P423:P428 P406:P421 P457:P459 P392:P393 P404 P386:P387 P367:P384 P344:P365 P266 P321:P324 P288:P290 P277:P286 P270:P275 P244:P258 P210:P228 P238:P242 P231:P236 Q958 P162:P181 P139:P160 P129:P136 P125:P127 P91:P123 P79:P88 P72:P77 P34:P70 P32 P17 P14 P1333:P1336 P1238 P1240:P1245 P1199:P1203 P1145:P1154 P1341:P1342 P1026 P934:P941 P905 P838:P844 P862:P866 P821:P826 P1248:P1250 P1235 P961:P964 P1177:P1181 P1205 P310:P319 P1096 P977:P980 P1028 P910 P900 P1222:P1223 P679:P686 P1186:P1188 P1395 P1057:P1058 P730:P731 P1373:P1377 P996 P1049 P1035:P1038 P1252:P1254 P21:P25 P1356 P1220 P1167:P1170 P1086:P1087 P782:P783 P473:P476 P1212:P1213 P1280:P1289 P597 P1667:Q1667 P1668:P1669 P1698:P1703 P1695:P1696 P1705:P1706 P1708:P1709 P1711:P1712</xm:sqref>
        </x14:dataValidation>
        <x14:dataValidation type="list" allowBlank="1" showInputMessage="1" showErrorMessage="1">
          <x14:formula1>
            <xm:f>'C:\Users\tpanasyuk\Desktop\РЕЄСТРАЦІЙНІ СПИСКИ для оприлюднення РК\2019\реєстр 05 2019\[All v.2.28.xlsm]Sectors'!#REF!</xm:f>
          </x14:formula1>
          <xm:sqref>V366 V790 V1076 V1227:V1228 V1265 P366 P790 P1076:Q1076 P1227:P1228 P1265 V1615 P1611 P1615 V1633 V1611</xm:sqref>
        </x14:dataValidation>
        <x14:dataValidation type="list" allowBlank="1" showInputMessage="1" showErrorMessage="1">
          <x14:formula1>
            <xm:f>'C:\Users\tpanasyuk\Desktop\РЕЄСТРАЦІЙНІ СПИСКИ для оприлюднення РК\2019\реєстр 05 2019\[All v.2.28.xlsm]Курс'!#REF!</xm:f>
          </x14:formula1>
          <xm:sqref>I366 I790 I1076 I1227:I1228 I1265 I1615 I1611</xm:sqref>
        </x14:dataValidation>
        <x14:dataValidation type="list" allowBlank="1" showInputMessage="1" showErrorMessage="1">
          <x14:formula1>
            <xm:f>'[All v.2 (version 2).xlsb]Sectors'!#REF!</xm:f>
          </x14:formula1>
          <xm:sqref>V1420</xm:sqref>
        </x14:dataValidation>
        <x14:dataValidation type="list" allowBlank="1" showInputMessage="1" showErrorMessage="1">
          <x14:formula1>
            <xm:f>'[All v.2 (version 2).xlsb]Курс'!#REF!</xm:f>
          </x14:formula1>
          <xm:sqref>I1420</xm:sqref>
        </x14:dataValidation>
        <x14:dataValidation type="list" allowBlank="1" showInputMessage="1" showErrorMessage="1">
          <x14:formula1>
            <xm:f>'C:\Users\tpanasyuk\Desktop\РЕЄСТРАЦІЙНІ СПИСКИ для оприлюднення РК\2019\реєстр 06 2017\[All v.2.29 1 мої.xlsm]Sectors'!#REF!</xm:f>
          </x14:formula1>
          <xm:sqref>V1104 V1066 V635 V1055 V1635:V1637 V5 V1489 V1564 V1455 P1104 P635 P1055 P1635:P1637 P5 P1489 P1564 P1455</xm:sqref>
        </x14:dataValidation>
        <x14:dataValidation type="list" allowBlank="1" showInputMessage="1" showErrorMessage="1">
          <x14:formula1>
            <xm:f>'C:\Users\tpanasyuk\Desktop\РЕЄСТРАЦІЙНІ СПИСКИ для оприлюднення РК\2019\реєстр 06 2017\[All v.2.29 1 мої.xlsm]Курс'!#REF!</xm:f>
          </x14:formula1>
          <xm:sqref>I1104 I1066 I635 I1055 I1635:I1637 I5 I1489 I1564 I1455</xm:sqref>
        </x14:dataValidation>
        <x14:dataValidation type="list" allowBlank="1" showInputMessage="1" showErrorMessage="1">
          <x14:formula1>
            <xm:f>'\\97f8h5j\Oliinyk1013n\Реєстр\[All v.2.29.xlsm]Sectors'!#REF!</xm:f>
          </x14:formula1>
          <xm:sqref>V1648:V1649 V1641:V1643 V1629 V1625 V1621 V1607:V1609 V1599 V1595:V1597 V687 V1025 V1033 V1041 V1045 V1062 V1340 V1452 V1631 P1648:P1649 P1641:P1643 P1629 P1625 P1621 P1607:P1609 P1599 P1597 P1025:Q1025 P1041 P1045 P1340</xm:sqref>
        </x14:dataValidation>
        <x14:dataValidation type="list" allowBlank="1" showInputMessage="1" showErrorMessage="1">
          <x14:formula1>
            <xm:f>'\\97f8h5j\Oliinyk1013n\Реєстр\[All v.2.29.xlsm]Курс'!#REF!</xm:f>
          </x14:formula1>
          <xm:sqref>I687 I1025 I1033 I1041 I1045 I1062 I1340 I1452</xm:sqref>
        </x14:dataValidation>
        <x14:dataValidation type="list" allowBlank="1" showInputMessage="1" showErrorMessage="1">
          <x14:formula1>
            <xm:f>'C:\Users\tpanasyuk\Desktop\МОНІТОРИНГ ТАБЛИЦІ\МОНІТОРИНГ 1 півр 2019\[All v.2.30 Панасюк 4004.xlsm]Sectors'!#REF!</xm:f>
          </x14:formula1>
          <xm:sqref>V1647 V1480 V1091 P1647 P1091</xm:sqref>
        </x14:dataValidation>
        <x14:dataValidation type="list" allowBlank="1" showInputMessage="1" showErrorMessage="1">
          <x14:formula1>
            <xm:f>'C:\Users\tpanasyuk\Desktop\МОНІТОРИНГ ТАБЛИЦІ\МОНІТОРИНГ 1 півр 2019\[All v.2.30 Панасюк 4004.xlsm]Курс'!#REF!</xm:f>
          </x14:formula1>
          <xm:sqref>I1647 I1480 I1091</xm:sqref>
        </x14:dataValidation>
        <x14:dataValidation type="list" allowBlank="1" showInputMessage="1" showErrorMessage="1">
          <x14:formula1>
            <xm:f>'C:\Кorzh I\OTHER\Координація МТД\[All v.2.27 17.36.xlsm]Sectors'!#REF!</xm:f>
          </x14:formula1>
          <xm:sqref>P1596 P1590 V1593</xm:sqref>
        </x14:dataValidation>
        <x14:dataValidation type="list" allowBlank="1" showInputMessage="1" showErrorMessage="1">
          <x14:formula1>
            <xm:f>'[All v.2.17.xlsm]Sectors'!#REF!</xm:f>
          </x14:formula1>
          <xm:sqref>P1256 V1256</xm:sqref>
        </x14:dataValidation>
        <x14:dataValidation type="list" allowBlank="1" showInputMessage="1" showErrorMessage="1">
          <x14:formula1>
            <xm:f>'[All v.2.17.xlsm]Курс'!#REF!</xm:f>
          </x14:formula1>
          <xm:sqref>I1256</xm:sqref>
        </x14:dataValidation>
        <x14:dataValidation type="list" allowBlank="1" showInputMessage="1" showErrorMessage="1">
          <x14:formula1>
            <xm:f>'C:\Users\tpanasyuk\Desktop\[All v.2.27 постійний.xlsm]Sectors'!#REF!</xm:f>
          </x14:formula1>
          <xm:sqref>V1579 V1634 V1585:V1587 V1582 V1176 V1185 V1498 V1109 V1173:V1174 V1069 V871 V995 V1050 V1064 V1073 V814 V858 V1495 V1594 P1579 P1582:P1583 P1585:P1586 P1589 P1176 P1185 P1498 P1109 P1173:P1174 P1069 P871 P995 P1050 P1064 P1073 P814 P858 P1495 P1634 V1018 P1018</xm:sqref>
        </x14:dataValidation>
        <x14:dataValidation type="list" allowBlank="1" showInputMessage="1" showErrorMessage="1">
          <x14:formula1>
            <xm:f>'C:\Users\tpanasyuk\Desktop\[All v.2.27 постійний.xlsm]Курс'!#REF!</xm:f>
          </x14:formula1>
          <xm:sqref>I1579 I1582:I1583 I1585:I1586 I1589 I1394 I1176 I1185 I1498 I1109 I1634 I1069 I871 I995 I1050 I1064 I1073 I814 I858 I1495 I1173:I1174 I1018</xm:sqref>
        </x14:dataValidation>
        <x14:dataValidation type="list" allowBlank="1" showInputMessage="1" showErrorMessage="1">
          <x14:formula1>
            <xm:f>'C:\Users\tpanasyuk\Desktop\РЕЄСТРАЦІЙНІ СПИСКИ для оприлюднення РК\2019\реєстр 03 2019\[All v.2.27.xlsm]Sectors'!#REF!</xm:f>
          </x14:formula1>
          <xm:sqref>V613 V10 P613</xm:sqref>
        </x14:dataValidation>
        <x14:dataValidation type="list" allowBlank="1" showInputMessage="1" showErrorMessage="1">
          <x14:formula1>
            <xm:f>'C:\Users\tpanasyuk\Desktop\РЕЄСТРАЦІЙНІ СПИСКИ для оприлюднення РК\2019\реєстр 03 2019\[All v.2.27.xlsm]Курс'!#REF!</xm:f>
          </x14:formula1>
          <xm:sqref>I613 I10</xm:sqref>
        </x14:dataValidation>
        <x14:dataValidation type="list" allowBlank="1" showInputMessage="1" showErrorMessage="1">
          <x14:formula1>
            <xm:f>'D:\Кorzh I\OTHER\Координація МТД\[Копія Додаток ДФС Корж 4 кв. 2018.xlsm]Курс'!#REF!</xm:f>
          </x14:formula1>
          <xm:sqref>I1546</xm:sqref>
        </x14:dataValidation>
        <x14:dataValidation type="list" allowBlank="1" showInputMessage="1" showErrorMessage="1">
          <x14:formula1>
            <xm:f>'C:\Users\tpanasyuk\Desktop\РЕЄСТРАЦІЙНІ СПИСКИ для оприлюднення РК\2019\Реєстр 02 2019\[All v.2.26.xlsm]Sectors'!#REF!</xm:f>
          </x14:formula1>
          <xm:sqref>V1548 V1554 V1562:V1563 V1569 V1575 V265 V655 V881 V1080 V1110:V1111 V1346 V1400 V1456 P1110:P1111 V1490 V1542:V1544 V965 V1030 V1074 V1172 V1189 V1191:V1192 V1207 V1613 P1548 P1554 P1562:P1563 P1569 P1575 P265 P655 P1080 V1588 P1346 P1400 P965 P1189 P1191 P1207 V1552 V1584 P1577 V1578 P1580 V1581 P1587 V485 P485 V339 P339 V1221 P1221 V1666</xm:sqref>
        </x14:dataValidation>
        <x14:dataValidation type="list" allowBlank="1" showInputMessage="1" showErrorMessage="1">
          <x14:formula1>
            <xm:f>'C:\Users\tpanasyuk\Desktop\РЕЄСТРАЦІЙНІ СПИСКИ для оприлюднення РК\2019\Реєстр 02 2019\[All v.2.26.xlsm]Курс'!#REF!</xm:f>
          </x14:formula1>
          <xm:sqref>I1548 I1554 I1562:I1563 I1569 I1575 I1542:I1543 I265 I655 I881 I1080 I1595:I1597 I1346 I1400 I1456 I1590 I1490 I1599 I965 I1030 I1074 I1172 I1189 I1191:I1192 I1207 I1577 I1580 I1587 I485 I339 I1110:I1111 I1481 I1613 I1641:I1643 I1629 I1625 I1621 I1607:I1609 I1221 I1648:I1652 I1660</xm:sqref>
        </x14:dataValidation>
        <x14:dataValidation type="list" allowBlank="1" showInputMessage="1" showErrorMessage="1">
          <x14:formula1>
            <xm:f>'C:\Users\hvb\AppData\Local\Microsoft\Windows\INetCache\Content.Outlook\G8EHLWXP\[All v.2.27+4005.xlsm]Курс'!#REF!</xm:f>
          </x14:formula1>
          <xm:sqref>I28 I888 I960 I1142 I1166 I1397 I1443 I1549:I1550 I1255</xm:sqref>
        </x14:dataValidation>
        <x14:dataValidation type="list" allowBlank="1" showInputMessage="1" showErrorMessage="1">
          <x14:formula1>
            <xm:f>'C:\Users\hvb\AppData\Local\Microsoft\Windows\INetCache\Content.Outlook\G8EHLWXP\[All v.2.27+4005.xlsm]Sectors'!#REF!</xm:f>
          </x14:formula1>
          <xm:sqref>P28 P888 Q960 P1549:P1550 V28 V888 V960 V1142 V1166 V1397 V1443 V1549:V1550 V1255 P1255</xm:sqref>
        </x14:dataValidation>
        <x14:dataValidation type="list" allowBlank="1" showInputMessage="1" showErrorMessage="1">
          <x14:formula1>
            <xm:f>'\\sn2542\G\SharaEU\[All v.2.15 Корж.xlsm]Sectors'!#REF!</xm:f>
          </x14:formula1>
          <xm:sqref>Y1277:Y1278 Q1608 P1402 P1510:Q1510 P1398:P1399 P1473:Q1474 P1066:Q1066 Q1649 Q1643 Q1621</xm:sqref>
        </x14:dataValidation>
        <x14:dataValidation type="list" allowBlank="1" showInputMessage="1" showErrorMessage="1">
          <x14:formula1>
            <xm:f>'\\sn2542\G\SharaEU\[All v.2.17 Корж.xlsm]Sectors'!#REF!</xm:f>
          </x14:formula1>
          <xm:sqref>Y1279 Y1285:Y1286 Y1310 Y1281 Y1283 Y1315:Y1317 Y1303:Y1304 Y1301 Y1308</xm:sqref>
        </x14:dataValidation>
        <x14:dataValidation type="list" allowBlank="1" showInputMessage="1" showErrorMessage="1">
          <x14:formula1>
            <xm:f>'\\sn2542\G\Кorzh I\OTHER\Координація МТД\[All v.2.12 (Панасюк 4004).xlsm]Sectors'!#REF!</xm:f>
          </x14:formula1>
          <xm:sqref>Y1280</xm:sqref>
        </x14:dataValidation>
        <x14:dataValidation type="list" allowBlank="1" showInputMessage="1" showErrorMessage="1">
          <x14:formula1>
            <xm:f>'\\sn2542\G\Users\tpanasyuk\Downloads\[All v.2.12 (Панасюк 4004).xlsm]Sectors'!#REF!</xm:f>
          </x14:formula1>
          <xm:sqref>Y1294:Y1295</xm:sqref>
        </x14:dataValidation>
        <x14:dataValidation type="list" allowBlank="1" showInputMessage="1" showErrorMessage="1">
          <x14:formula1>
            <xm:f>'\\sn2542\G\Users\tpanasyuk\Downloads\[All v.2.16 4004 Панасюк.xlsm]Sectors'!#REF!</xm:f>
          </x14:formula1>
          <xm:sqref>Y1288</xm:sqref>
        </x14:dataValidation>
        <x14:dataValidation type="list" allowBlank="1" showInputMessage="1" showErrorMessage="1">
          <x14:formula1>
            <xm:f>'\\sn2542\G\SharaEU\[All v.2.17 (4004 Панасюк) (1).xlsm]Sectors'!#REF!</xm:f>
          </x14:formula1>
          <xm:sqref>Y1296</xm:sqref>
        </x14:dataValidation>
        <x14:dataValidation type="list" allowBlank="1" showInputMessage="1" showErrorMessage="1">
          <x14:formula1>
            <xm:f>'D:\MyDocs\!!Curent\Projects\[All v.2.17 Корж.xlsm]Sectors'!#REF!</xm:f>
          </x14:formula1>
          <xm:sqref>Y1306:Y1307</xm:sqref>
        </x14:dataValidation>
        <x14:dataValidation type="list" allowBlank="1" showInputMessage="1" showErrorMessage="1">
          <x14:formula1>
            <xm:f>'D:\Users\tpanasyuk\Downloads\[All v.2.19 Корж++.xlsm]Sectors'!#REF!</xm:f>
          </x14:formula1>
          <xm:sqref>P1506 P1396:Q1396 P1520 P1378:P1384 P1433</xm:sqref>
        </x14:dataValidation>
        <x14:dataValidation type="list" allowBlank="1" showInputMessage="1" showErrorMessage="1">
          <x14:formula1>
            <xm:f>'D:\MyDocs\!!Curent\Projects\[All v.2.20  4004 Панасюк.xlsm]Sectors'!#REF!</xm:f>
          </x14:formula1>
          <xm:sqref>P1456 P1401 P1435 P1190 P460 P1406:P1412 P493 P1204 P784 P1429:P1432 P1444 P1437:P1440 P1044 P1515 P1063 P1426:P1427 P1098 P1397</xm:sqref>
        </x14:dataValidation>
        <x14:dataValidation type="list" allowBlank="1" showInputMessage="1" showErrorMessage="1">
          <x14:formula1>
            <xm:f>'D:\MyDocs\!!Curent\Projects\[All v.2.21 4004 Панасюк.xlsm]Sectors'!#REF!</xm:f>
          </x14:formula1>
          <xm:sqref>P31 P1157 P1337</xm:sqref>
        </x14:dataValidation>
        <x14:dataValidation type="list" allowBlank="1" showInputMessage="1" showErrorMessage="1">
          <x14:formula1>
            <xm:f>'D:\MyDocs\!!Curent\Projects\[All v.2.22 Корж.xlsm]Sectors'!#REF!</xm:f>
          </x14:formula1>
          <xm:sqref>P26:P27 P1462 P732 P906 P942 P1503:P1504 P1039 P1043:Q1043 P1060 P1030 P1124:P1125 P1483 P1206 P1211 P1422:P1424 P1239 P1251 P1290 P1414:P1415 Q1423 T1423 P1436 P1441 P687</xm:sqref>
        </x14:dataValidation>
        <x14:dataValidation type="list" allowBlank="1" showInputMessage="1" showErrorMessage="1">
          <x14:formula1>
            <xm:f>'D:\Google Диск\Реестр\[All v.2.23  4004 Панасюк.xlsm]Sectors'!#REF!</xm:f>
          </x14:formula1>
          <xm:sqref>P1458 P1464 P845 P1468 P901 P1062 P1053 P513 P1182 P1507:P1509 P1523 P1505 Q908 P1496:P1497 P15:P16 P18:P20 P33 P71 P78 P89:P90 P124 P128 P137:P138 P161:Q161 P182 P229:P230 P237 P243 P260 P269 P276 P287 P291 P320 P325 P343 P1072 P385 P388 P391 P450 P405 P422 P429 P394 P461 P463 P477 P484 P496 P1074 P694 P526 P583 P589 P598:P599 P605 P623 P636 P644:P645 P658:P660 P676 P678 P689 P1416:P1417 P701 P719:P720 P725 P729 P749 P766:P767 P778 P781 P792:P793 P808 P813 P827 P833:P835 P837 P848:P850 P854 P857 P859 P870:Q870 P876 P878 P1546 P885:P886 P891 P893:P894 P896:Q896 P899 P1419 P909 P914:P915 P925 P933 P944:P945 P947 P953 P955 P966:P968 P976 P988:P989 P991 P993 P997 P1009 P1012 P1488 P1016 P1027 P1428 P6:P13 P1040 P1048 P1056 P1059 P1033:P1034 P1068 P1077 P1079 P1088:P1089 P1095 P1160 P1171:P1172 P1144 P1155:P1156 P1192:P1193 P1394 P1214 P1217 P1219 P1224 P1247 P1279 P1434 P1294 P1304 P1332 P1345 P1355 P1360 P1364:P1365 P1372 P1387 P1391 P1166 P1403:P1404 P1413 P880:P881 P1480</xm:sqref>
        </x14:dataValidation>
        <x14:dataValidation type="list" allowBlank="1" showInputMessage="1" showErrorMessage="1">
          <x14:formula1>
            <xm:f>'D:\Google Диск\Реестр\[All v.2.24 4004 Панасюк.xlsm]Sectors'!#REF!</xm:f>
          </x14:formula1>
          <xm:sqref>P1357 P911 P981</xm:sqref>
        </x14:dataValidation>
        <x14:dataValidation type="list" allowBlank="1" showInputMessage="1" showErrorMessage="1">
          <x14:formula1>
            <xm:f>'C:\Users\hvb\AppData\Local\Microsoft\Windows\INetCache\Content.Outlook\DGPHTJV0\[All v.2.24 Корж.xlsm]Sectors'!#REF!</xm:f>
          </x14:formula1>
          <xm:sqref>P1499:Q1499 P1237 P1347 P1142</xm:sqref>
        </x14:dataValidation>
        <x14:dataValidation type="list" allowBlank="1" showInputMessage="1" showErrorMessage="1">
          <x14:formula1>
            <xm:f>'[All v.2.25(1) ++.xlsm]Курс'!#REF!</xm:f>
          </x14:formula1>
          <xm:sqref>I1544</xm:sqref>
        </x14:dataValidation>
        <x14:dataValidation type="list" allowBlank="1" showInputMessage="1" showErrorMessage="1">
          <x14:formula1>
            <xm:f>'D:\MyDocs\!!Curent\Projects\[All v.2.22  Панасюк 4004.xlsm]Sectors'!#REF!</xm:f>
          </x14:formula1>
          <xm:sqref>P1445:P1449 P1457 P1524:P1529 P1511:P1514 P1475:P1479 P1459:P1461 P1516:P1519 P1500:P1502 P1469:P1472 P1484 P1521:P1522 P1465:P1467 P1545 P1481:P1482 P1595 P1490:P1494 P1613 P1532:P1543 P1666</xm:sqref>
        </x14:dataValidation>
        <x14:dataValidation type="list" allowBlank="1" showInputMessage="1" showErrorMessage="1">
          <x14:formula1>
            <xm:f>'\\97f8h5j\Oliinyk1013n\Реєстр\[All v.2.33.xlsm]Курс'!#REF!</xm:f>
          </x14:formula1>
          <xm:sqref>I4 I1551:I1553 I1046:I1049 I1545 I1570:I1574 I1186:I1188 I1482:I1488 I1555:I1561 I1547 I1453:I1454 I1653:I1659 I1208:I1220 I1614 I791:I813 I1533:I1541 I1167:I1171 I1398:I1399 I1644:I1646 I6:I9 I367:I484 I29:I264 I1067:I1068 I688:I789 I1496:I1497 I961:I964 I1395:I1396 I1190 I1193:I1206 I882:I887 I1175 I889:I959 I1077:I1079 I1143:I1165 I1591:I1594 I1063 I1576 I1578 I1581 I1584 I1588 I1347:I1393 I1112:I1141 I1177:I1184 I859:I870 I1421:I1442 I872:I880 I1070:I1072 I966:I994 I1026:I1029 I636:I654 I815:I857 I1491:I1494 I486:I612 I1565:I1568 I11:I27 I266:I338 I996:I1017 I340:I365 I1600:I1606 I1075 I1222:I1226 I1257:I1264 I1401:I1419 I1622:I1624 I1105:I1108 I1457:I1479 I1612 I1065 I1341:I1345 I614:I634 I1051:I1054 I1092:I1103 I1638:I1640 I1630:I1633 I1626:I1628 I1616:I1620 I1610 I1598 I656:I686 I1019:I1024 I1031:I1032 I1034:I1040 I1042:I1044 I1056:I1061 I1266:I1339 I1444:I1451 I1081:I1090 I1499:I1531 I1229:I1254 I1661:I1669 I1695:I1702 I1706 I1709 I1711:I1712</xm:sqref>
        </x14:dataValidation>
        <x14:dataValidation type="list" allowBlank="1" showInputMessage="1" showErrorMessage="1">
          <x14:formula1>
            <xm:f>'\\97f8h5j\Oliinyk1013n\Реєстр\[All v.2.33.xlsm]Sectors'!#REF!</xm:f>
          </x14:formula1>
          <xm:sqref>V4 V1553 V1046:V1049 V1570:V1574 V1679 V1555:V1561 V1576:V1577 V1686:V1687 V1644:V1646 V1208:V1220 V1614 V791:V813 V1229:V1254 V1167:V1171 V1398:V1399 V6:V9 V367:V484 V29:V264 V1067:V1068 V688:V789 V1496:V1497 V961:V964 V1545:V1547 V1190 V1193:V1206 V1626:V1628 V882:V887 V1175 V889:V959 V1077:V1079 V1143:V1165 V1347:V1396 V1063 V1551 V1112:V1141 V1177:V1184 V859:V870 V1421:V1442 V872:V880 V1070:V1072 V966:V994 V1026:V1029 V636:V654 V815:V857 V1491:V1494 V486:V612 V1565:V1568 V11:V27 V266:V338 V996:V1017 V340:V365 V1598 V1075 V1222:V1226 V1257:V1264 V1401:V1419 V1610 V1622:V1624 V1105:V1108 V1481:V1488 V1612 V1065 V1341:V1345 V614:V634 V1051:V1054 V1092:V1103 V1632 V1453:V1454 V1600:V1606 V1616:V1620 V1589:V1592 V656:V686 V1019:V1024 V1031:V1032 V1034:V1040 V1042:V1044 V1056:V1061 V1266:V1339 V1444:V1451 V1630 V1638:V1640 V1580 V1583 V1457:V1479 V1081:V1090 V1673 V1499:V1531 V1533:V1541 V1186:V1188 V1667:V1669 V1650:V1665 V1689:V1691 V1694:V1714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1</vt:i4>
      </vt:variant>
    </vt:vector>
  </HeadingPairs>
  <TitlesOfParts>
    <vt:vector size="1" baseType="lpstr">
      <vt:lpstr>На сайт</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ХАРЛАНОВ Володимир Борисович</dc:creator>
  <cp:lastModifiedBy>КРАСНОЖОН Євген Олегович</cp:lastModifiedBy>
  <dcterms:created xsi:type="dcterms:W3CDTF">2019-11-08T10:24:36Z</dcterms:created>
  <dcterms:modified xsi:type="dcterms:W3CDTF">2019-11-13T13:48:02Z</dcterms:modified>
</cp:coreProperties>
</file>